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cott\Dropbox\ISYE 6644\Project Submission\"/>
    </mc:Choice>
  </mc:AlternateContent>
  <xr:revisionPtr revIDLastSave="0" documentId="8_{BF93120E-4BD1-48EF-A80D-F00DB34772F6}" xr6:coauthVersionLast="47" xr6:coauthVersionMax="47" xr10:uidLastSave="{00000000-0000-0000-0000-000000000000}"/>
  <bookViews>
    <workbookView xWindow="1950" yWindow="1950" windowWidth="24555" windowHeight="13695" xr2:uid="{00000000-000D-0000-FFFF-FFFF00000000}"/>
  </bookViews>
  <sheets>
    <sheet name="TO DO" sheetId="1" r:id="rId1"/>
    <sheet name="Variables" sheetId="2" r:id="rId2"/>
    <sheet name="Simulation1" sheetId="3" r:id="rId3"/>
    <sheet name="Day 1 PRNs" sheetId="4" r:id="rId4"/>
    <sheet name="Day 1 Sim" sheetId="5" r:id="rId5"/>
    <sheet name="Simulation2" sheetId="6" state="hidden" r:id="rId6"/>
    <sheet name="Simulation3" sheetId="7" state="hidden" r:id="rId7"/>
    <sheet name="Prob a-c" sheetId="8" state="hidden" r:id="rId8"/>
    <sheet name="Links" sheetId="9" state="hidden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7" l="1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G8" i="7" s="1"/>
  <c r="G9" i="7" s="1"/>
  <c r="G10" i="7" s="1"/>
  <c r="F7" i="7"/>
  <c r="E7" i="7"/>
  <c r="D7" i="7"/>
  <c r="C7" i="7"/>
  <c r="A7" i="7" a="1"/>
  <c r="A172" i="7" s="1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B7" i="7" s="1" a="1"/>
  <c r="B7" i="7" s="1"/>
  <c r="K4" i="6" a="1"/>
  <c r="K4" i="6" s="1"/>
  <c r="J4" i="6" a="1"/>
  <c r="J4" i="6" s="1"/>
  <c r="I4" i="6" a="1"/>
  <c r="I4" i="6" s="1"/>
  <c r="A109" i="6"/>
  <c r="A27" i="6"/>
  <c r="A4" i="6" a="1"/>
  <c r="A167" i="6" s="1"/>
  <c r="V3" i="6"/>
  <c r="V4" i="6" s="1" a="1"/>
  <c r="V4" i="6" s="1"/>
  <c r="U3" i="6"/>
  <c r="U4" i="6" s="1" a="1"/>
  <c r="U4" i="6" s="1"/>
  <c r="T3" i="6"/>
  <c r="T4" i="6" s="1" a="1"/>
  <c r="T4" i="6" s="1"/>
  <c r="S3" i="6"/>
  <c r="S4" i="6" s="1" a="1"/>
  <c r="S4" i="6" s="1"/>
  <c r="R3" i="6"/>
  <c r="R4" i="6" s="1" a="1"/>
  <c r="R4" i="6" s="1"/>
  <c r="Q3" i="6"/>
  <c r="Q4" i="6" s="1" a="1"/>
  <c r="Q4" i="6" s="1"/>
  <c r="P3" i="6"/>
  <c r="P4" i="6" s="1" a="1"/>
  <c r="P4" i="6" s="1"/>
  <c r="O3" i="6"/>
  <c r="O4" i="6" s="1" a="1"/>
  <c r="O4" i="6" s="1"/>
  <c r="N3" i="6"/>
  <c r="N4" i="6" s="1" a="1"/>
  <c r="N4" i="6" s="1"/>
  <c r="M3" i="6"/>
  <c r="M4" i="6" s="1" a="1"/>
  <c r="M4" i="6" s="1"/>
  <c r="L3" i="6"/>
  <c r="L4" i="6" s="1" a="1"/>
  <c r="L4" i="6" s="1"/>
  <c r="K3" i="6"/>
  <c r="J3" i="6"/>
  <c r="I3" i="6"/>
  <c r="H3" i="6"/>
  <c r="H4" i="6" s="1" a="1"/>
  <c r="H4" i="6" s="1"/>
  <c r="G3" i="6"/>
  <c r="G4" i="6" s="1" a="1"/>
  <c r="G4" i="6" s="1"/>
  <c r="F3" i="6"/>
  <c r="F4" i="6" s="1" a="1"/>
  <c r="F4" i="6" s="1"/>
  <c r="E3" i="6"/>
  <c r="E4" i="6" s="1" a="1"/>
  <c r="E4" i="6" s="1"/>
  <c r="D3" i="6"/>
  <c r="D4" i="6" s="1" a="1"/>
  <c r="D4" i="6" s="1"/>
  <c r="C3" i="6"/>
  <c r="C4" i="6" s="1" a="1"/>
  <c r="C4" i="6" s="1"/>
  <c r="B3" i="6"/>
  <c r="B4" i="6" s="1" a="1"/>
  <c r="B4" i="6" s="1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R2" i="3" a="1"/>
  <c r="R2" i="3" s="1"/>
  <c r="B2" i="3" a="1"/>
  <c r="B2" i="3" s="1"/>
  <c r="A2" i="3" a="1"/>
  <c r="A171" i="3" s="1"/>
  <c r="V1" i="3"/>
  <c r="V2" i="3" s="1" a="1"/>
  <c r="V2" i="3" s="1"/>
  <c r="U1" i="3"/>
  <c r="U2" i="3" s="1" a="1"/>
  <c r="U2" i="3" s="1"/>
  <c r="T1" i="3"/>
  <c r="T2" i="3" s="1" a="1"/>
  <c r="T2" i="3" s="1"/>
  <c r="S1" i="3"/>
  <c r="S2" i="3" s="1" a="1"/>
  <c r="S2" i="3" s="1"/>
  <c r="R1" i="3"/>
  <c r="Q1" i="3"/>
  <c r="Q2" i="3" s="1" a="1"/>
  <c r="Q2" i="3" s="1"/>
  <c r="P1" i="3"/>
  <c r="P2" i="3" s="1" a="1"/>
  <c r="P2" i="3" s="1"/>
  <c r="O1" i="3"/>
  <c r="O2" i="3" s="1" a="1"/>
  <c r="O2" i="3" s="1"/>
  <c r="N1" i="3"/>
  <c r="N2" i="3" s="1" a="1"/>
  <c r="N2" i="3" s="1"/>
  <c r="M1" i="3"/>
  <c r="M2" i="3" s="1" a="1"/>
  <c r="M2" i="3" s="1"/>
  <c r="L1" i="3"/>
  <c r="L2" i="3" s="1" a="1"/>
  <c r="L2" i="3" s="1"/>
  <c r="K1" i="3"/>
  <c r="K2" i="3" s="1" a="1"/>
  <c r="K2" i="3" s="1"/>
  <c r="J1" i="3"/>
  <c r="J2" i="3" s="1" a="1"/>
  <c r="J2" i="3" s="1"/>
  <c r="I1" i="3"/>
  <c r="I2" i="3" s="1" a="1"/>
  <c r="I2" i="3" s="1"/>
  <c r="H1" i="3"/>
  <c r="H2" i="3" s="1" a="1"/>
  <c r="H2" i="3" s="1"/>
  <c r="G1" i="3"/>
  <c r="G2" i="3" s="1" a="1"/>
  <c r="G2" i="3" s="1"/>
  <c r="F1" i="3"/>
  <c r="F2" i="3" s="1" a="1"/>
  <c r="F2" i="3" s="1"/>
  <c r="E1" i="3"/>
  <c r="E2" i="3" s="1" a="1"/>
  <c r="E2" i="3" s="1"/>
  <c r="D1" i="3"/>
  <c r="D2" i="3" s="1" a="1"/>
  <c r="D2" i="3" s="1"/>
  <c r="C1" i="3"/>
  <c r="C2" i="3" s="1" a="1"/>
  <c r="C2" i="3" s="1"/>
  <c r="B1" i="3"/>
  <c r="B188" i="2"/>
  <c r="W186" i="2"/>
  <c r="B186" i="2"/>
  <c r="B187" i="2" s="1"/>
  <c r="W187" i="2" s="1"/>
  <c r="A186" i="2" a="1"/>
  <c r="A337" i="2" s="1"/>
  <c r="AO185" i="2"/>
  <c r="AL185" i="2"/>
  <c r="AK185" i="2"/>
  <c r="AJ185" i="2"/>
  <c r="AI185" i="2"/>
  <c r="AH185" i="2"/>
  <c r="AG185" i="2"/>
  <c r="AC185" i="2"/>
  <c r="AB185" i="2"/>
  <c r="Y185" i="2"/>
  <c r="W185" i="2" a="1"/>
  <c r="AF185" i="2" s="1"/>
  <c r="W185" i="2"/>
  <c r="G185" i="2"/>
  <c r="F185" i="2"/>
  <c r="B185" i="2" a="1"/>
  <c r="C185" i="2" s="1"/>
  <c r="H42" i="2"/>
  <c r="G42" i="2"/>
  <c r="F42" i="2"/>
  <c r="G5" i="2"/>
  <c r="K5" i="6"/>
  <c r="I5" i="6"/>
  <c r="M5" i="6"/>
  <c r="D5" i="6"/>
  <c r="L5" i="6"/>
  <c r="H5" i="6"/>
  <c r="G5" i="6"/>
  <c r="V5" i="6"/>
  <c r="F5" i="6"/>
  <c r="E5" i="6"/>
  <c r="S5" i="6"/>
  <c r="C5" i="6"/>
  <c r="U5" i="6"/>
  <c r="R5" i="6"/>
  <c r="T5" i="6"/>
  <c r="Q5" i="6"/>
  <c r="P5" i="6"/>
  <c r="N5" i="6"/>
  <c r="J5" i="6"/>
  <c r="O5" i="6"/>
  <c r="AT4" i="2" l="1"/>
  <c r="A28" i="6"/>
  <c r="A110" i="6"/>
  <c r="AU4" i="2"/>
  <c r="M8" i="7"/>
  <c r="A40" i="3"/>
  <c r="A40" i="6"/>
  <c r="A127" i="6"/>
  <c r="A259" i="2"/>
  <c r="A41" i="3"/>
  <c r="A41" i="6"/>
  <c r="A131" i="6"/>
  <c r="A291" i="2"/>
  <c r="A60" i="3"/>
  <c r="A45" i="6"/>
  <c r="A133" i="6"/>
  <c r="A62" i="3"/>
  <c r="A46" i="6"/>
  <c r="A134" i="6"/>
  <c r="Q8" i="7"/>
  <c r="A18" i="3"/>
  <c r="A21" i="3"/>
  <c r="A230" i="2"/>
  <c r="A323" i="2"/>
  <c r="A355" i="2"/>
  <c r="A62" i="6"/>
  <c r="A151" i="6"/>
  <c r="R8" i="7"/>
  <c r="A82" i="3"/>
  <c r="A85" i="3"/>
  <c r="A63" i="6"/>
  <c r="A152" i="6"/>
  <c r="S8" i="7"/>
  <c r="A202" i="2"/>
  <c r="A104" i="3"/>
  <c r="A67" i="6"/>
  <c r="A155" i="6"/>
  <c r="T8" i="7"/>
  <c r="A68" i="6"/>
  <c r="A157" i="6"/>
  <c r="A124" i="3"/>
  <c r="A8" i="6"/>
  <c r="A84" i="6"/>
  <c r="A174" i="6"/>
  <c r="A105" i="3"/>
  <c r="A126" i="3"/>
  <c r="A9" i="6"/>
  <c r="A85" i="6"/>
  <c r="A175" i="6"/>
  <c r="AV4" i="2"/>
  <c r="A146" i="3"/>
  <c r="A11" i="6"/>
  <c r="A87" i="6"/>
  <c r="A180" i="6"/>
  <c r="C8" i="7"/>
  <c r="A149" i="3"/>
  <c r="A12" i="6"/>
  <c r="A88" i="6"/>
  <c r="A181" i="6"/>
  <c r="D8" i="7"/>
  <c r="A168" i="3"/>
  <c r="A24" i="6"/>
  <c r="A104" i="6"/>
  <c r="A169" i="3"/>
  <c r="A25" i="6"/>
  <c r="A105" i="6"/>
  <c r="F8" i="7"/>
  <c r="A294" i="2"/>
  <c r="E185" i="2"/>
  <c r="A201" i="2"/>
  <c r="A227" i="2"/>
  <c r="A258" i="2"/>
  <c r="A290" i="2"/>
  <c r="A322" i="2"/>
  <c r="A354" i="2"/>
  <c r="J185" i="2"/>
  <c r="A207" i="2"/>
  <c r="A234" i="2"/>
  <c r="A265" i="2"/>
  <c r="A297" i="2"/>
  <c r="A329" i="2"/>
  <c r="A361" i="2"/>
  <c r="M185" i="2"/>
  <c r="A208" i="2"/>
  <c r="A238" i="2"/>
  <c r="A266" i="2"/>
  <c r="A298" i="2"/>
  <c r="A330" i="2"/>
  <c r="A362" i="2"/>
  <c r="N185" i="2"/>
  <c r="A209" i="2"/>
  <c r="A239" i="2"/>
  <c r="A271" i="2"/>
  <c r="A303" i="2"/>
  <c r="A335" i="2"/>
  <c r="R185" i="2"/>
  <c r="A210" i="2"/>
  <c r="A240" i="2"/>
  <c r="A272" i="2"/>
  <c r="A304" i="2"/>
  <c r="A336" i="2"/>
  <c r="A233" i="2"/>
  <c r="A326" i="2"/>
  <c r="S185" i="2"/>
  <c r="A186" i="2"/>
  <c r="A211" i="2"/>
  <c r="A241" i="2"/>
  <c r="A273" i="2"/>
  <c r="A305" i="2"/>
  <c r="A365" i="2"/>
  <c r="A349" i="2"/>
  <c r="A333" i="2"/>
  <c r="A317" i="2"/>
  <c r="A301" i="2"/>
  <c r="A285" i="2"/>
  <c r="A269" i="2"/>
  <c r="A253" i="2"/>
  <c r="A237" i="2"/>
  <c r="A221" i="2"/>
  <c r="A205" i="2"/>
  <c r="A189" i="2"/>
  <c r="A364" i="2"/>
  <c r="A348" i="2"/>
  <c r="A332" i="2"/>
  <c r="A316" i="2"/>
  <c r="A300" i="2"/>
  <c r="A284" i="2"/>
  <c r="A268" i="2"/>
  <c r="A252" i="2"/>
  <c r="A236" i="2"/>
  <c r="A220" i="2"/>
  <c r="A204" i="2"/>
  <c r="A188" i="2"/>
  <c r="A363" i="2"/>
  <c r="A347" i="2"/>
  <c r="A331" i="2"/>
  <c r="A315" i="2"/>
  <c r="A299" i="2"/>
  <c r="A283" i="2"/>
  <c r="A267" i="2"/>
  <c r="A251" i="2"/>
  <c r="A235" i="2"/>
  <c r="A219" i="2"/>
  <c r="A203" i="2"/>
  <c r="A187" i="2"/>
  <c r="A360" i="2"/>
  <c r="A344" i="2"/>
  <c r="A328" i="2"/>
  <c r="A312" i="2"/>
  <c r="A296" i="2"/>
  <c r="A280" i="2"/>
  <c r="A264" i="2"/>
  <c r="A248" i="2"/>
  <c r="A232" i="2"/>
  <c r="A216" i="2"/>
  <c r="A200" i="2"/>
  <c r="A359" i="2"/>
  <c r="A343" i="2"/>
  <c r="A327" i="2"/>
  <c r="A311" i="2"/>
  <c r="A295" i="2"/>
  <c r="A279" i="2"/>
  <c r="A263" i="2"/>
  <c r="A247" i="2"/>
  <c r="A231" i="2"/>
  <c r="A215" i="2"/>
  <c r="A199" i="2"/>
  <c r="A357" i="2"/>
  <c r="A341" i="2"/>
  <c r="A325" i="2"/>
  <c r="A309" i="2"/>
  <c r="A293" i="2"/>
  <c r="A277" i="2"/>
  <c r="A261" i="2"/>
  <c r="A245" i="2"/>
  <c r="A229" i="2"/>
  <c r="A213" i="2"/>
  <c r="A197" i="2"/>
  <c r="A356" i="2"/>
  <c r="A340" i="2"/>
  <c r="A324" i="2"/>
  <c r="A308" i="2"/>
  <c r="A292" i="2"/>
  <c r="A276" i="2"/>
  <c r="A260" i="2"/>
  <c r="A244" i="2"/>
  <c r="A228" i="2"/>
  <c r="A212" i="2"/>
  <c r="A196" i="2"/>
  <c r="A350" i="2"/>
  <c r="A334" i="2"/>
  <c r="A318" i="2"/>
  <c r="A302" i="2"/>
  <c r="A286" i="2"/>
  <c r="A270" i="2"/>
  <c r="A254" i="2"/>
  <c r="A214" i="2"/>
  <c r="A242" i="2"/>
  <c r="A274" i="2"/>
  <c r="A306" i="2"/>
  <c r="A338" i="2"/>
  <c r="T185" i="2"/>
  <c r="U185" i="2"/>
  <c r="A190" i="2"/>
  <c r="A217" i="2"/>
  <c r="A243" i="2"/>
  <c r="A275" i="2"/>
  <c r="A307" i="2"/>
  <c r="A339" i="2"/>
  <c r="V185" i="2"/>
  <c r="A191" i="2"/>
  <c r="A218" i="2"/>
  <c r="A246" i="2"/>
  <c r="A278" i="2"/>
  <c r="A310" i="2"/>
  <c r="A342" i="2"/>
  <c r="B189" i="2"/>
  <c r="W188" i="2"/>
  <c r="A206" i="2"/>
  <c r="A262" i="2"/>
  <c r="A358" i="2"/>
  <c r="A192" i="2"/>
  <c r="A222" i="2"/>
  <c r="A249" i="2"/>
  <c r="A281" i="2"/>
  <c r="A313" i="2"/>
  <c r="A345" i="2"/>
  <c r="A193" i="2"/>
  <c r="A223" i="2"/>
  <c r="A250" i="2"/>
  <c r="A282" i="2"/>
  <c r="A314" i="2"/>
  <c r="A346" i="2"/>
  <c r="A194" i="2"/>
  <c r="A255" i="2"/>
  <c r="A287" i="2"/>
  <c r="A319" i="2"/>
  <c r="A351" i="2"/>
  <c r="A224" i="2"/>
  <c r="A195" i="2"/>
  <c r="A225" i="2"/>
  <c r="A256" i="2"/>
  <c r="A288" i="2"/>
  <c r="A320" i="2"/>
  <c r="A352" i="2"/>
  <c r="Q185" i="2"/>
  <c r="B185" i="2"/>
  <c r="P185" i="2"/>
  <c r="O185" i="2"/>
  <c r="L185" i="2"/>
  <c r="K185" i="2"/>
  <c r="I185" i="2"/>
  <c r="H185" i="2"/>
  <c r="D185" i="2"/>
  <c r="A198" i="2"/>
  <c r="A226" i="2"/>
  <c r="A257" i="2"/>
  <c r="A289" i="2"/>
  <c r="A321" i="2"/>
  <c r="A353" i="2"/>
  <c r="AM185" i="2"/>
  <c r="X185" i="2"/>
  <c r="AN185" i="2"/>
  <c r="Z185" i="2"/>
  <c r="AP185" i="2"/>
  <c r="AA185" i="2"/>
  <c r="AQ185" i="2"/>
  <c r="AD185" i="2"/>
  <c r="AE185" i="2"/>
  <c r="W2" i="3"/>
  <c r="A17" i="3"/>
  <c r="A39" i="3"/>
  <c r="A59" i="3"/>
  <c r="A81" i="3"/>
  <c r="A103" i="3"/>
  <c r="A123" i="3"/>
  <c r="A145" i="3"/>
  <c r="A167" i="3"/>
  <c r="A22" i="3"/>
  <c r="A42" i="3"/>
  <c r="A64" i="3"/>
  <c r="A86" i="3"/>
  <c r="A106" i="3"/>
  <c r="A128" i="3"/>
  <c r="A150" i="3"/>
  <c r="A170" i="3"/>
  <c r="A2" i="3"/>
  <c r="A23" i="3"/>
  <c r="A43" i="3"/>
  <c r="A65" i="3"/>
  <c r="A87" i="3"/>
  <c r="A107" i="3"/>
  <c r="A129" i="3"/>
  <c r="A151" i="3"/>
  <c r="A180" i="3"/>
  <c r="A164" i="3"/>
  <c r="A148" i="3"/>
  <c r="A132" i="3"/>
  <c r="A116" i="3"/>
  <c r="A100" i="3"/>
  <c r="A84" i="3"/>
  <c r="A68" i="3"/>
  <c r="A52" i="3"/>
  <c r="A36" i="3"/>
  <c r="A20" i="3"/>
  <c r="A4" i="3"/>
  <c r="A179" i="3"/>
  <c r="A163" i="3"/>
  <c r="A147" i="3"/>
  <c r="A131" i="3"/>
  <c r="A115" i="3"/>
  <c r="A99" i="3"/>
  <c r="A83" i="3"/>
  <c r="A67" i="3"/>
  <c r="A51" i="3"/>
  <c r="A35" i="3"/>
  <c r="A19" i="3"/>
  <c r="A3" i="3"/>
  <c r="A175" i="3"/>
  <c r="A159" i="3"/>
  <c r="A143" i="3"/>
  <c r="A127" i="3"/>
  <c r="A111" i="3"/>
  <c r="A95" i="3"/>
  <c r="A79" i="3"/>
  <c r="A63" i="3"/>
  <c r="A47" i="3"/>
  <c r="A31" i="3"/>
  <c r="A15" i="3"/>
  <c r="A173" i="3"/>
  <c r="A157" i="3"/>
  <c r="A141" i="3"/>
  <c r="A125" i="3"/>
  <c r="A109" i="3"/>
  <c r="A93" i="3"/>
  <c r="A77" i="3"/>
  <c r="A61" i="3"/>
  <c r="A45" i="3"/>
  <c r="A29" i="3"/>
  <c r="A13" i="3"/>
  <c r="A24" i="3"/>
  <c r="A44" i="3"/>
  <c r="A66" i="3"/>
  <c r="A88" i="3"/>
  <c r="A108" i="3"/>
  <c r="A130" i="3"/>
  <c r="A152" i="3"/>
  <c r="A172" i="3"/>
  <c r="A5" i="3"/>
  <c r="A25" i="3"/>
  <c r="A46" i="3"/>
  <c r="A69" i="3"/>
  <c r="A89" i="3"/>
  <c r="A110" i="3"/>
  <c r="A133" i="3"/>
  <c r="A153" i="3"/>
  <c r="A174" i="3"/>
  <c r="A6" i="3"/>
  <c r="A26" i="3"/>
  <c r="A48" i="3"/>
  <c r="A70" i="3"/>
  <c r="A90" i="3"/>
  <c r="A112" i="3"/>
  <c r="A134" i="3"/>
  <c r="A154" i="3"/>
  <c r="A176" i="3"/>
  <c r="A7" i="3"/>
  <c r="A27" i="3"/>
  <c r="A49" i="3"/>
  <c r="A71" i="3"/>
  <c r="A91" i="3"/>
  <c r="A113" i="3"/>
  <c r="A135" i="3"/>
  <c r="A155" i="3"/>
  <c r="A177" i="3"/>
  <c r="A8" i="3"/>
  <c r="A28" i="3"/>
  <c r="A50" i="3"/>
  <c r="A72" i="3"/>
  <c r="A92" i="3"/>
  <c r="A114" i="3"/>
  <c r="A136" i="3"/>
  <c r="A156" i="3"/>
  <c r="A178" i="3"/>
  <c r="A9" i="3"/>
  <c r="A30" i="3"/>
  <c r="A53" i="3"/>
  <c r="A73" i="3"/>
  <c r="A94" i="3"/>
  <c r="A117" i="3"/>
  <c r="A137" i="3"/>
  <c r="A158" i="3"/>
  <c r="A181" i="3"/>
  <c r="A10" i="3"/>
  <c r="A32" i="3"/>
  <c r="A54" i="3"/>
  <c r="A74" i="3"/>
  <c r="A96" i="3"/>
  <c r="A118" i="3"/>
  <c r="A138" i="3"/>
  <c r="A160" i="3"/>
  <c r="A11" i="3"/>
  <c r="A33" i="3"/>
  <c r="A55" i="3"/>
  <c r="A75" i="3"/>
  <c r="A97" i="3"/>
  <c r="A119" i="3"/>
  <c r="A139" i="3"/>
  <c r="A161" i="3"/>
  <c r="A12" i="3"/>
  <c r="A34" i="3"/>
  <c r="A56" i="3"/>
  <c r="A76" i="3"/>
  <c r="A98" i="3"/>
  <c r="A120" i="3"/>
  <c r="A140" i="3"/>
  <c r="A162" i="3"/>
  <c r="A14" i="3"/>
  <c r="A37" i="3"/>
  <c r="A57" i="3"/>
  <c r="A78" i="3"/>
  <c r="A101" i="3"/>
  <c r="A121" i="3"/>
  <c r="A142" i="3"/>
  <c r="A165" i="3"/>
  <c r="A16" i="3"/>
  <c r="A38" i="3"/>
  <c r="A58" i="3"/>
  <c r="A80" i="3"/>
  <c r="A102" i="3"/>
  <c r="A122" i="3"/>
  <c r="A144" i="3"/>
  <c r="A166" i="3"/>
  <c r="W4" i="6"/>
  <c r="A7" i="6"/>
  <c r="A23" i="6"/>
  <c r="A39" i="6"/>
  <c r="A61" i="6"/>
  <c r="A83" i="6"/>
  <c r="A103" i="6"/>
  <c r="A126" i="6"/>
  <c r="A150" i="6"/>
  <c r="A173" i="6"/>
  <c r="A10" i="6"/>
  <c r="A26" i="6"/>
  <c r="A43" i="6"/>
  <c r="A65" i="6"/>
  <c r="A86" i="6"/>
  <c r="A107" i="6"/>
  <c r="A132" i="6"/>
  <c r="A153" i="6"/>
  <c r="A179" i="6"/>
  <c r="A13" i="6"/>
  <c r="A29" i="6"/>
  <c r="A47" i="6"/>
  <c r="A69" i="6"/>
  <c r="A89" i="6"/>
  <c r="A111" i="6"/>
  <c r="A135" i="6"/>
  <c r="A158" i="6"/>
  <c r="A182" i="6"/>
  <c r="B10" i="7"/>
  <c r="W7" i="7"/>
  <c r="A14" i="6"/>
  <c r="A30" i="6"/>
  <c r="A49" i="6"/>
  <c r="A70" i="6"/>
  <c r="A91" i="6"/>
  <c r="A115" i="6"/>
  <c r="A136" i="6"/>
  <c r="A159" i="6"/>
  <c r="A183" i="6"/>
  <c r="A15" i="6"/>
  <c r="A31" i="6"/>
  <c r="A51" i="6"/>
  <c r="A71" i="6"/>
  <c r="A93" i="6"/>
  <c r="A116" i="6"/>
  <c r="A137" i="6"/>
  <c r="A163" i="6"/>
  <c r="A16" i="6"/>
  <c r="A32" i="6"/>
  <c r="A52" i="6"/>
  <c r="A72" i="6"/>
  <c r="A94" i="6"/>
  <c r="A117" i="6"/>
  <c r="A139" i="6"/>
  <c r="A164" i="6"/>
  <c r="A17" i="6"/>
  <c r="A33" i="6"/>
  <c r="A53" i="6"/>
  <c r="A73" i="6"/>
  <c r="A95" i="6"/>
  <c r="A118" i="6"/>
  <c r="A141" i="6"/>
  <c r="A165" i="6"/>
  <c r="A18" i="6"/>
  <c r="A34" i="6"/>
  <c r="A54" i="6"/>
  <c r="A75" i="6"/>
  <c r="A97" i="6"/>
  <c r="A119" i="6"/>
  <c r="A142" i="6"/>
  <c r="A166" i="6"/>
  <c r="A4" i="6"/>
  <c r="A19" i="6"/>
  <c r="A35" i="6"/>
  <c r="A55" i="6"/>
  <c r="A77" i="6"/>
  <c r="A99" i="6"/>
  <c r="A120" i="6"/>
  <c r="A143" i="6"/>
  <c r="A178" i="6"/>
  <c r="A162" i="6"/>
  <c r="A146" i="6"/>
  <c r="A130" i="6"/>
  <c r="A114" i="6"/>
  <c r="A98" i="6"/>
  <c r="A82" i="6"/>
  <c r="A66" i="6"/>
  <c r="A50" i="6"/>
  <c r="A177" i="6"/>
  <c r="A161" i="6"/>
  <c r="A145" i="6"/>
  <c r="A129" i="6"/>
  <c r="A113" i="6"/>
  <c r="A176" i="6"/>
  <c r="A160" i="6"/>
  <c r="A144" i="6"/>
  <c r="A128" i="6"/>
  <c r="A112" i="6"/>
  <c r="A96" i="6"/>
  <c r="A80" i="6"/>
  <c r="A64" i="6"/>
  <c r="A48" i="6"/>
  <c r="A172" i="6"/>
  <c r="A156" i="6"/>
  <c r="A140" i="6"/>
  <c r="A124" i="6"/>
  <c r="A108" i="6"/>
  <c r="A92" i="6"/>
  <c r="A76" i="6"/>
  <c r="A60" i="6"/>
  <c r="A44" i="6"/>
  <c r="A170" i="6"/>
  <c r="A154" i="6"/>
  <c r="A138" i="6"/>
  <c r="A122" i="6"/>
  <c r="A106" i="6"/>
  <c r="A90" i="6"/>
  <c r="A74" i="6"/>
  <c r="A58" i="6"/>
  <c r="A42" i="6"/>
  <c r="A20" i="6"/>
  <c r="A36" i="6"/>
  <c r="A56" i="6"/>
  <c r="A78" i="6"/>
  <c r="A100" i="6"/>
  <c r="A121" i="6"/>
  <c r="A147" i="6"/>
  <c r="A168" i="6"/>
  <c r="A5" i="6"/>
  <c r="A21" i="6"/>
  <c r="A37" i="6"/>
  <c r="A57" i="6"/>
  <c r="A79" i="6"/>
  <c r="A101" i="6"/>
  <c r="A123" i="6"/>
  <c r="A148" i="6"/>
  <c r="A169" i="6"/>
  <c r="A6" i="6"/>
  <c r="A22" i="6"/>
  <c r="A38" i="6"/>
  <c r="A59" i="6"/>
  <c r="A81" i="6"/>
  <c r="A102" i="6"/>
  <c r="A125" i="6"/>
  <c r="A149" i="6"/>
  <c r="A171" i="6"/>
  <c r="C9" i="7"/>
  <c r="A13" i="7"/>
  <c r="A29" i="7"/>
  <c r="A45" i="7"/>
  <c r="A61" i="7"/>
  <c r="A77" i="7"/>
  <c r="A93" i="7"/>
  <c r="A109" i="7"/>
  <c r="A125" i="7"/>
  <c r="A141" i="7"/>
  <c r="A157" i="7"/>
  <c r="A173" i="7"/>
  <c r="A14" i="7"/>
  <c r="A30" i="7"/>
  <c r="A46" i="7"/>
  <c r="A62" i="7"/>
  <c r="A78" i="7"/>
  <c r="A94" i="7"/>
  <c r="A110" i="7"/>
  <c r="A126" i="7"/>
  <c r="A142" i="7"/>
  <c r="A158" i="7"/>
  <c r="A174" i="7"/>
  <c r="A15" i="7"/>
  <c r="A31" i="7"/>
  <c r="A47" i="7"/>
  <c r="A63" i="7"/>
  <c r="A79" i="7"/>
  <c r="A95" i="7"/>
  <c r="A111" i="7"/>
  <c r="A127" i="7"/>
  <c r="A143" i="7"/>
  <c r="A159" i="7"/>
  <c r="A175" i="7"/>
  <c r="E8" i="7"/>
  <c r="U8" i="7"/>
  <c r="A16" i="7"/>
  <c r="A32" i="7"/>
  <c r="A48" i="7"/>
  <c r="A64" i="7"/>
  <c r="A80" i="7"/>
  <c r="A96" i="7"/>
  <c r="A112" i="7"/>
  <c r="A128" i="7"/>
  <c r="A144" i="7"/>
  <c r="A160" i="7"/>
  <c r="A176" i="7"/>
  <c r="V8" i="7"/>
  <c r="A17" i="7"/>
  <c r="A33" i="7"/>
  <c r="A49" i="7"/>
  <c r="A65" i="7"/>
  <c r="A81" i="7"/>
  <c r="A97" i="7"/>
  <c r="A113" i="7"/>
  <c r="A129" i="7"/>
  <c r="A145" i="7"/>
  <c r="A161" i="7"/>
  <c r="A177" i="7"/>
  <c r="A18" i="7"/>
  <c r="A34" i="7"/>
  <c r="A50" i="7"/>
  <c r="A66" i="7"/>
  <c r="A82" i="7"/>
  <c r="A98" i="7"/>
  <c r="A114" i="7"/>
  <c r="A130" i="7"/>
  <c r="A146" i="7"/>
  <c r="A162" i="7"/>
  <c r="A178" i="7"/>
  <c r="H8" i="7"/>
  <c r="A19" i="7"/>
  <c r="A35" i="7"/>
  <c r="A51" i="7"/>
  <c r="A67" i="7"/>
  <c r="A83" i="7"/>
  <c r="A99" i="7"/>
  <c r="A115" i="7"/>
  <c r="A131" i="7"/>
  <c r="A147" i="7"/>
  <c r="A163" i="7"/>
  <c r="A179" i="7"/>
  <c r="I8" i="7"/>
  <c r="A20" i="7"/>
  <c r="A36" i="7"/>
  <c r="A52" i="7"/>
  <c r="A68" i="7"/>
  <c r="A84" i="7"/>
  <c r="A100" i="7"/>
  <c r="A116" i="7"/>
  <c r="A132" i="7"/>
  <c r="A148" i="7"/>
  <c r="A164" i="7"/>
  <c r="A180" i="7"/>
  <c r="J8" i="7"/>
  <c r="A21" i="7"/>
  <c r="A37" i="7"/>
  <c r="A53" i="7"/>
  <c r="A69" i="7"/>
  <c r="A85" i="7"/>
  <c r="A101" i="7"/>
  <c r="A117" i="7"/>
  <c r="A133" i="7"/>
  <c r="A149" i="7"/>
  <c r="A165" i="7"/>
  <c r="A181" i="7"/>
  <c r="K8" i="7"/>
  <c r="A7" i="7"/>
  <c r="A22" i="7"/>
  <c r="A38" i="7"/>
  <c r="A54" i="7"/>
  <c r="A70" i="7"/>
  <c r="A86" i="7"/>
  <c r="A102" i="7"/>
  <c r="A118" i="7"/>
  <c r="A134" i="7"/>
  <c r="A150" i="7"/>
  <c r="A166" i="7"/>
  <c r="A182" i="7"/>
  <c r="L8" i="7"/>
  <c r="A23" i="7"/>
  <c r="A39" i="7"/>
  <c r="A55" i="7"/>
  <c r="A71" i="7"/>
  <c r="A87" i="7"/>
  <c r="A103" i="7"/>
  <c r="A119" i="7"/>
  <c r="A135" i="7"/>
  <c r="A151" i="7"/>
  <c r="A167" i="7"/>
  <c r="A183" i="7"/>
  <c r="A8" i="7"/>
  <c r="A24" i="7"/>
  <c r="A40" i="7"/>
  <c r="A56" i="7"/>
  <c r="A72" i="7"/>
  <c r="A88" i="7"/>
  <c r="A104" i="7"/>
  <c r="A120" i="7"/>
  <c r="A136" i="7"/>
  <c r="A152" i="7"/>
  <c r="A168" i="7"/>
  <c r="A184" i="7"/>
  <c r="N8" i="7"/>
  <c r="A9" i="7"/>
  <c r="A25" i="7"/>
  <c r="A41" i="7"/>
  <c r="A57" i="7"/>
  <c r="A73" i="7"/>
  <c r="A89" i="7"/>
  <c r="A105" i="7"/>
  <c r="A121" i="7"/>
  <c r="A137" i="7"/>
  <c r="A153" i="7"/>
  <c r="A169" i="7"/>
  <c r="A185" i="7"/>
  <c r="O8" i="7"/>
  <c r="O9" i="7" s="1"/>
  <c r="A10" i="7"/>
  <c r="A26" i="7"/>
  <c r="A42" i="7"/>
  <c r="A58" i="7"/>
  <c r="A74" i="7"/>
  <c r="A90" i="7"/>
  <c r="A106" i="7"/>
  <c r="A122" i="7"/>
  <c r="A138" i="7"/>
  <c r="A154" i="7"/>
  <c r="A170" i="7"/>
  <c r="A186" i="7"/>
  <c r="P8" i="7"/>
  <c r="A11" i="7"/>
  <c r="A27" i="7"/>
  <c r="A43" i="7"/>
  <c r="A59" i="7"/>
  <c r="A75" i="7"/>
  <c r="A91" i="7"/>
  <c r="A107" i="7"/>
  <c r="A123" i="7"/>
  <c r="A139" i="7"/>
  <c r="A155" i="7"/>
  <c r="A171" i="7"/>
  <c r="A12" i="7"/>
  <c r="A28" i="7"/>
  <c r="A44" i="7"/>
  <c r="A60" i="7"/>
  <c r="A76" i="7"/>
  <c r="A92" i="7"/>
  <c r="A108" i="7"/>
  <c r="A124" i="7"/>
  <c r="A140" i="7"/>
  <c r="A156" i="7"/>
  <c r="B3" i="3"/>
  <c r="B5" i="6"/>
  <c r="P6" i="6"/>
  <c r="K6" i="6"/>
  <c r="Q6" i="6"/>
  <c r="T6" i="6"/>
  <c r="G6" i="6"/>
  <c r="L6" i="6"/>
  <c r="R6" i="6"/>
  <c r="U6" i="6"/>
  <c r="C6" i="6"/>
  <c r="E6" i="6"/>
  <c r="H6" i="6"/>
  <c r="S6" i="6"/>
  <c r="F6" i="6"/>
  <c r="V6" i="6"/>
  <c r="I6" i="6"/>
  <c r="N6" i="6"/>
  <c r="M6" i="6"/>
  <c r="J6" i="6"/>
  <c r="D6" i="6"/>
  <c r="O6" i="6"/>
  <c r="R9" i="7" l="1"/>
  <c r="D9" i="7"/>
  <c r="O10" i="7" s="1"/>
  <c r="L9" i="7"/>
  <c r="T9" i="7"/>
  <c r="P9" i="7"/>
  <c r="M9" i="7"/>
  <c r="Q9" i="7"/>
  <c r="Q10" i="7" s="1"/>
  <c r="V9" i="7"/>
  <c r="F9" i="7"/>
  <c r="W5" i="6"/>
  <c r="AU5" i="2"/>
  <c r="I9" i="7"/>
  <c r="B190" i="2"/>
  <c r="W189" i="2"/>
  <c r="E9" i="7"/>
  <c r="AV5" i="2"/>
  <c r="N9" i="7"/>
  <c r="H9" i="7"/>
  <c r="W8" i="7"/>
  <c r="C10" i="7"/>
  <c r="U9" i="7"/>
  <c r="J9" i="7"/>
  <c r="S9" i="7"/>
  <c r="S10" i="7" s="1"/>
  <c r="K9" i="7"/>
  <c r="B6" i="6"/>
  <c r="L7" i="6"/>
  <c r="I7" i="6"/>
  <c r="S7" i="6"/>
  <c r="V7" i="6"/>
  <c r="F7" i="6"/>
  <c r="B4" i="3"/>
  <c r="H7" i="6"/>
  <c r="E7" i="6"/>
  <c r="R7" i="6"/>
  <c r="G7" i="6"/>
  <c r="N7" i="6"/>
  <c r="P7" i="6"/>
  <c r="M7" i="6"/>
  <c r="C7" i="6"/>
  <c r="K7" i="6"/>
  <c r="J7" i="6"/>
  <c r="Q7" i="6"/>
  <c r="D7" i="6"/>
  <c r="U7" i="6"/>
  <c r="T7" i="6"/>
  <c r="O7" i="6"/>
  <c r="M10" i="7" l="1"/>
  <c r="P10" i="7"/>
  <c r="P11" i="7" s="1"/>
  <c r="F10" i="7"/>
  <c r="T10" i="7"/>
  <c r="L10" i="7"/>
  <c r="V10" i="7"/>
  <c r="R10" i="7"/>
  <c r="AV6" i="2"/>
  <c r="W6" i="6"/>
  <c r="AU6" i="2"/>
  <c r="I10" i="7"/>
  <c r="C11" i="7" s="1"/>
  <c r="W9" i="7"/>
  <c r="U10" i="7"/>
  <c r="U11" i="7" s="1"/>
  <c r="D10" i="7"/>
  <c r="H10" i="7"/>
  <c r="N10" i="7"/>
  <c r="J10" i="7"/>
  <c r="E10" i="7"/>
  <c r="E11" i="7" s="1"/>
  <c r="W190" i="2"/>
  <c r="B191" i="2"/>
  <c r="K10" i="7"/>
  <c r="B7" i="6"/>
  <c r="P8" i="6"/>
  <c r="G8" i="6"/>
  <c r="B5" i="3"/>
  <c r="E8" i="6"/>
  <c r="M8" i="6"/>
  <c r="L8" i="6"/>
  <c r="C8" i="6"/>
  <c r="I8" i="6"/>
  <c r="K8" i="6"/>
  <c r="S8" i="6"/>
  <c r="J8" i="6"/>
  <c r="R8" i="6"/>
  <c r="V8" i="6"/>
  <c r="Q8" i="6"/>
  <c r="F8" i="6"/>
  <c r="D8" i="6"/>
  <c r="H8" i="6"/>
  <c r="U8" i="6"/>
  <c r="N8" i="6"/>
  <c r="T8" i="6"/>
  <c r="O8" i="6"/>
  <c r="G11" i="7" l="1"/>
  <c r="K11" i="7"/>
  <c r="J11" i="7"/>
  <c r="M11" i="7"/>
  <c r="N11" i="7"/>
  <c r="AV7" i="2"/>
  <c r="O11" i="7"/>
  <c r="W7" i="6"/>
  <c r="AU7" i="2"/>
  <c r="B192" i="2"/>
  <c r="W191" i="2"/>
  <c r="D11" i="7"/>
  <c r="D12" i="7" s="1"/>
  <c r="W10" i="7"/>
  <c r="L11" i="7"/>
  <c r="B11" i="7"/>
  <c r="F11" i="7"/>
  <c r="E12" i="7" s="1"/>
  <c r="H11" i="7"/>
  <c r="R11" i="7"/>
  <c r="S11" i="7"/>
  <c r="T11" i="7"/>
  <c r="I11" i="7"/>
  <c r="V11" i="7"/>
  <c r="Q11" i="7"/>
  <c r="B8" i="6"/>
  <c r="R9" i="6"/>
  <c r="J9" i="6"/>
  <c r="S9" i="6"/>
  <c r="I9" i="6"/>
  <c r="V9" i="6"/>
  <c r="L9" i="6"/>
  <c r="K9" i="6"/>
  <c r="P9" i="6"/>
  <c r="Q9" i="6"/>
  <c r="G9" i="6"/>
  <c r="F9" i="6"/>
  <c r="D9" i="6"/>
  <c r="H9" i="6"/>
  <c r="U9" i="6"/>
  <c r="N9" i="6"/>
  <c r="E9" i="6"/>
  <c r="T9" i="6"/>
  <c r="C9" i="6"/>
  <c r="M9" i="6"/>
  <c r="O9" i="6"/>
  <c r="T12" i="7" l="1"/>
  <c r="K12" i="7"/>
  <c r="H12" i="7"/>
  <c r="U12" i="7"/>
  <c r="U13" i="7" s="1"/>
  <c r="W8" i="6"/>
  <c r="AU8" i="2"/>
  <c r="R12" i="7"/>
  <c r="N12" i="7"/>
  <c r="G12" i="7"/>
  <c r="C12" i="7"/>
  <c r="T13" i="7" s="1"/>
  <c r="S12" i="7"/>
  <c r="J12" i="7"/>
  <c r="J13" i="7" s="1"/>
  <c r="J14" i="7" s="1"/>
  <c r="J15" i="7" s="1"/>
  <c r="F12" i="7"/>
  <c r="L12" i="7"/>
  <c r="M12" i="7"/>
  <c r="Q12" i="7"/>
  <c r="B193" i="2"/>
  <c r="W192" i="2"/>
  <c r="V12" i="7"/>
  <c r="O12" i="7"/>
  <c r="B12" i="7"/>
  <c r="W11" i="7"/>
  <c r="AV8" i="2"/>
  <c r="I12" i="7"/>
  <c r="I13" i="7" s="1"/>
  <c r="P12" i="7"/>
  <c r="P13" i="7" s="1"/>
  <c r="B9" i="6"/>
  <c r="U10" i="6"/>
  <c r="H10" i="6"/>
  <c r="D10" i="6"/>
  <c r="P10" i="6"/>
  <c r="F10" i="6"/>
  <c r="G10" i="6"/>
  <c r="Q10" i="6"/>
  <c r="K10" i="6"/>
  <c r="L10" i="6"/>
  <c r="N10" i="6"/>
  <c r="E10" i="6"/>
  <c r="R10" i="6"/>
  <c r="T10" i="6"/>
  <c r="J10" i="6"/>
  <c r="C10" i="6"/>
  <c r="V10" i="6"/>
  <c r="S10" i="6"/>
  <c r="M10" i="6"/>
  <c r="I10" i="6"/>
  <c r="O10" i="6"/>
  <c r="K13" i="7" l="1"/>
  <c r="D13" i="7"/>
  <c r="W9" i="6"/>
  <c r="AU9" i="2"/>
  <c r="S13" i="7"/>
  <c r="H13" i="7"/>
  <c r="G13" i="7"/>
  <c r="B13" i="7"/>
  <c r="W12" i="7"/>
  <c r="AV9" i="2"/>
  <c r="R13" i="7"/>
  <c r="C13" i="7"/>
  <c r="I14" i="7" s="1"/>
  <c r="V13" i="7"/>
  <c r="E13" i="7"/>
  <c r="N13" i="7"/>
  <c r="O13" i="7"/>
  <c r="W193" i="2"/>
  <c r="B194" i="2"/>
  <c r="Q13" i="7"/>
  <c r="M13" i="7"/>
  <c r="L13" i="7"/>
  <c r="F13" i="7"/>
  <c r="F14" i="7" s="1"/>
  <c r="B10" i="6"/>
  <c r="G11" i="6"/>
  <c r="I11" i="6"/>
  <c r="D11" i="6"/>
  <c r="M11" i="6"/>
  <c r="H11" i="6"/>
  <c r="L11" i="6"/>
  <c r="S11" i="6"/>
  <c r="V11" i="6"/>
  <c r="C11" i="6"/>
  <c r="R11" i="6"/>
  <c r="F11" i="6"/>
  <c r="J11" i="6"/>
  <c r="T11" i="6"/>
  <c r="E11" i="6"/>
  <c r="N11" i="6"/>
  <c r="K11" i="6"/>
  <c r="Q11" i="6"/>
  <c r="U11" i="6"/>
  <c r="P11" i="6"/>
  <c r="O11" i="6"/>
  <c r="H14" i="7" l="1"/>
  <c r="H15" i="7" s="1"/>
  <c r="H16" i="7" s="1"/>
  <c r="M14" i="7"/>
  <c r="Q14" i="7"/>
  <c r="K14" i="7"/>
  <c r="W10" i="6"/>
  <c r="AU10" i="2"/>
  <c r="G14" i="7"/>
  <c r="P14" i="7"/>
  <c r="N14" i="7"/>
  <c r="B195" i="2"/>
  <c r="W194" i="2"/>
  <c r="E14" i="7"/>
  <c r="L14" i="7"/>
  <c r="O14" i="7"/>
  <c r="V14" i="7"/>
  <c r="C14" i="7"/>
  <c r="U14" i="7"/>
  <c r="D14" i="7"/>
  <c r="B14" i="7"/>
  <c r="W13" i="7"/>
  <c r="AV10" i="2"/>
  <c r="S14" i="7"/>
  <c r="T14" i="7"/>
  <c r="R14" i="7"/>
  <c r="B11" i="6"/>
  <c r="C12" i="6"/>
  <c r="U12" i="6"/>
  <c r="I12" i="6"/>
  <c r="Q12" i="6"/>
  <c r="G12" i="6"/>
  <c r="L12" i="6"/>
  <c r="K12" i="6"/>
  <c r="N12" i="6"/>
  <c r="E12" i="6"/>
  <c r="V12" i="6"/>
  <c r="H12" i="6"/>
  <c r="J12" i="6"/>
  <c r="R12" i="6"/>
  <c r="F12" i="6"/>
  <c r="S12" i="6"/>
  <c r="D12" i="6"/>
  <c r="P12" i="6"/>
  <c r="T12" i="6"/>
  <c r="M12" i="6"/>
  <c r="O12" i="6"/>
  <c r="R15" i="7" l="1"/>
  <c r="I15" i="7"/>
  <c r="Q15" i="7"/>
  <c r="W11" i="6"/>
  <c r="AU11" i="2"/>
  <c r="W195" i="2"/>
  <c r="B196" i="2"/>
  <c r="P15" i="7"/>
  <c r="T15" i="7"/>
  <c r="S15" i="7"/>
  <c r="C15" i="7"/>
  <c r="K15" i="7"/>
  <c r="M15" i="7"/>
  <c r="V15" i="7"/>
  <c r="B15" i="7"/>
  <c r="W14" i="7"/>
  <c r="AV11" i="2"/>
  <c r="N15" i="7"/>
  <c r="D15" i="7"/>
  <c r="L15" i="7"/>
  <c r="U15" i="7"/>
  <c r="E15" i="7"/>
  <c r="G15" i="7"/>
  <c r="O15" i="7"/>
  <c r="F15" i="7"/>
  <c r="B12" i="6"/>
  <c r="V13" i="6"/>
  <c r="F13" i="6"/>
  <c r="J13" i="6"/>
  <c r="H13" i="6"/>
  <c r="N13" i="6"/>
  <c r="E13" i="6"/>
  <c r="L13" i="6"/>
  <c r="S13" i="6"/>
  <c r="D13" i="6"/>
  <c r="C13" i="6"/>
  <c r="K13" i="6"/>
  <c r="R13" i="6"/>
  <c r="P13" i="6"/>
  <c r="U13" i="6"/>
  <c r="T13" i="6"/>
  <c r="G13" i="6"/>
  <c r="M13" i="6"/>
  <c r="I13" i="6"/>
  <c r="Q13" i="6"/>
  <c r="O13" i="6"/>
  <c r="S16" i="7" l="1"/>
  <c r="F16" i="7"/>
  <c r="I16" i="7"/>
  <c r="C16" i="7"/>
  <c r="J16" i="7"/>
  <c r="W12" i="6"/>
  <c r="AU12" i="2"/>
  <c r="B197" i="2"/>
  <c r="W196" i="2"/>
  <c r="G16" i="7"/>
  <c r="G17" i="7" s="1"/>
  <c r="N16" i="7"/>
  <c r="T16" i="7"/>
  <c r="E16" i="7"/>
  <c r="P16" i="7"/>
  <c r="L16" i="7"/>
  <c r="U16" i="7"/>
  <c r="Q16" i="7"/>
  <c r="V16" i="7"/>
  <c r="M16" i="7"/>
  <c r="O16" i="7"/>
  <c r="R16" i="7"/>
  <c r="D16" i="7"/>
  <c r="W15" i="7"/>
  <c r="B16" i="7"/>
  <c r="AV12" i="2"/>
  <c r="K16" i="7"/>
  <c r="B13" i="6"/>
  <c r="T14" i="6"/>
  <c r="N14" i="6"/>
  <c r="U14" i="6"/>
  <c r="P14" i="6"/>
  <c r="S14" i="6"/>
  <c r="R14" i="6"/>
  <c r="K14" i="6"/>
  <c r="C14" i="6"/>
  <c r="D14" i="6"/>
  <c r="E14" i="6"/>
  <c r="L14" i="6"/>
  <c r="G14" i="6"/>
  <c r="V14" i="6"/>
  <c r="M14" i="6"/>
  <c r="F14" i="6"/>
  <c r="I14" i="6"/>
  <c r="J14" i="6"/>
  <c r="Q14" i="6"/>
  <c r="H14" i="6"/>
  <c r="O14" i="6"/>
  <c r="K17" i="7" l="1"/>
  <c r="T17" i="7"/>
  <c r="F17" i="7"/>
  <c r="I17" i="7"/>
  <c r="P17" i="7"/>
  <c r="E17" i="7"/>
  <c r="V17" i="7"/>
  <c r="W13" i="6"/>
  <c r="AU13" i="2"/>
  <c r="O17" i="7"/>
  <c r="B198" i="2"/>
  <c r="W197" i="2"/>
  <c r="M17" i="7"/>
  <c r="Q17" i="7"/>
  <c r="D17" i="7"/>
  <c r="N17" i="7"/>
  <c r="N18" i="7" s="1"/>
  <c r="N19" i="7" s="1"/>
  <c r="U17" i="7"/>
  <c r="H17" i="7"/>
  <c r="R17" i="7"/>
  <c r="B17" i="7"/>
  <c r="W16" i="7"/>
  <c r="AV13" i="2"/>
  <c r="S17" i="7"/>
  <c r="J17" i="7"/>
  <c r="C17" i="7"/>
  <c r="C18" i="7" s="1"/>
  <c r="L17" i="7"/>
  <c r="L18" i="7" s="1"/>
  <c r="B14" i="6"/>
  <c r="R15" i="6"/>
  <c r="F15" i="6"/>
  <c r="M15" i="6"/>
  <c r="V15" i="6"/>
  <c r="G15" i="6"/>
  <c r="C15" i="6"/>
  <c r="K15" i="6"/>
  <c r="S15" i="6"/>
  <c r="L15" i="6"/>
  <c r="E15" i="6"/>
  <c r="D15" i="6"/>
  <c r="I15" i="6"/>
  <c r="T15" i="6"/>
  <c r="J15" i="6"/>
  <c r="N15" i="6"/>
  <c r="Q15" i="6"/>
  <c r="U15" i="6"/>
  <c r="H15" i="6"/>
  <c r="P15" i="6"/>
  <c r="O15" i="6"/>
  <c r="V18" i="7" l="1"/>
  <c r="J18" i="7"/>
  <c r="I18" i="7"/>
  <c r="E18" i="7"/>
  <c r="W14" i="6"/>
  <c r="AU14" i="2"/>
  <c r="K18" i="7"/>
  <c r="S18" i="7"/>
  <c r="G18" i="7"/>
  <c r="B18" i="7"/>
  <c r="W17" i="7"/>
  <c r="AV14" i="2"/>
  <c r="T18" i="7"/>
  <c r="O18" i="7"/>
  <c r="F18" i="7"/>
  <c r="R18" i="7"/>
  <c r="H18" i="7"/>
  <c r="U18" i="7"/>
  <c r="P18" i="7"/>
  <c r="P19" i="7" s="1"/>
  <c r="W198" i="2"/>
  <c r="B199" i="2"/>
  <c r="D18" i="7"/>
  <c r="Q18" i="7"/>
  <c r="M18" i="7"/>
  <c r="B15" i="6"/>
  <c r="N16" i="6"/>
  <c r="C16" i="6"/>
  <c r="J16" i="6"/>
  <c r="T16" i="6"/>
  <c r="I16" i="6"/>
  <c r="D16" i="6"/>
  <c r="E16" i="6"/>
  <c r="L16" i="6"/>
  <c r="S16" i="6"/>
  <c r="K16" i="6"/>
  <c r="Q16" i="6"/>
  <c r="G16" i="6"/>
  <c r="U16" i="6"/>
  <c r="F16" i="6"/>
  <c r="H16" i="6"/>
  <c r="M16" i="6"/>
  <c r="P16" i="6"/>
  <c r="R16" i="6"/>
  <c r="V16" i="6"/>
  <c r="O16" i="6"/>
  <c r="J19" i="7" l="1"/>
  <c r="E19" i="7"/>
  <c r="R19" i="7"/>
  <c r="V19" i="7"/>
  <c r="W15" i="6"/>
  <c r="AU15" i="2"/>
  <c r="Q19" i="7"/>
  <c r="S19" i="7"/>
  <c r="M19" i="7"/>
  <c r="K19" i="7"/>
  <c r="D19" i="7"/>
  <c r="P20" i="7" s="1"/>
  <c r="H19" i="7"/>
  <c r="H20" i="7" s="1"/>
  <c r="I19" i="7"/>
  <c r="W18" i="7"/>
  <c r="B19" i="7"/>
  <c r="AV15" i="2"/>
  <c r="C19" i="7"/>
  <c r="T19" i="7"/>
  <c r="B200" i="2"/>
  <c r="W199" i="2"/>
  <c r="L19" i="7"/>
  <c r="O19" i="7"/>
  <c r="G19" i="7"/>
  <c r="U19" i="7"/>
  <c r="F19" i="7"/>
  <c r="B16" i="6"/>
  <c r="H17" i="6"/>
  <c r="K17" i="6"/>
  <c r="D17" i="6"/>
  <c r="F17" i="6"/>
  <c r="U17" i="6"/>
  <c r="G17" i="6"/>
  <c r="Q17" i="6"/>
  <c r="E17" i="6"/>
  <c r="S17" i="6"/>
  <c r="L17" i="6"/>
  <c r="M17" i="6"/>
  <c r="N17" i="6"/>
  <c r="P17" i="6"/>
  <c r="R17" i="6"/>
  <c r="I17" i="6"/>
  <c r="C17" i="6"/>
  <c r="J17" i="6"/>
  <c r="V17" i="6"/>
  <c r="T17" i="6"/>
  <c r="O17" i="6"/>
  <c r="R20" i="7" l="1"/>
  <c r="R21" i="7" s="1"/>
  <c r="O20" i="7"/>
  <c r="N20" i="7"/>
  <c r="W16" i="6"/>
  <c r="AU16" i="2"/>
  <c r="K20" i="7"/>
  <c r="M20" i="7"/>
  <c r="Q20" i="7"/>
  <c r="U20" i="7"/>
  <c r="J20" i="7"/>
  <c r="G20" i="7"/>
  <c r="E20" i="7"/>
  <c r="P21" i="7" s="1"/>
  <c r="B201" i="2"/>
  <c r="W200" i="2"/>
  <c r="F20" i="7"/>
  <c r="C20" i="7"/>
  <c r="V20" i="7"/>
  <c r="D20" i="7"/>
  <c r="T20" i="7"/>
  <c r="L20" i="7"/>
  <c r="B20" i="7"/>
  <c r="W19" i="7"/>
  <c r="AV16" i="2"/>
  <c r="S20" i="7"/>
  <c r="I20" i="7"/>
  <c r="B17" i="6"/>
  <c r="P18" i="6"/>
  <c r="R18" i="6"/>
  <c r="E18" i="6"/>
  <c r="N18" i="6"/>
  <c r="M18" i="6"/>
  <c r="Q18" i="6"/>
  <c r="I18" i="6"/>
  <c r="L18" i="6"/>
  <c r="C18" i="6"/>
  <c r="G18" i="6"/>
  <c r="S18" i="6"/>
  <c r="J18" i="6"/>
  <c r="V18" i="6"/>
  <c r="H18" i="6"/>
  <c r="K18" i="6"/>
  <c r="T18" i="6"/>
  <c r="U18" i="6"/>
  <c r="D18" i="6"/>
  <c r="F18" i="6"/>
  <c r="O18" i="6"/>
  <c r="K21" i="7" l="1"/>
  <c r="G21" i="7"/>
  <c r="I21" i="7"/>
  <c r="W17" i="6"/>
  <c r="AU17" i="2"/>
  <c r="U21" i="7"/>
  <c r="O21" i="7"/>
  <c r="S21" i="7"/>
  <c r="T21" i="7"/>
  <c r="J21" i="7"/>
  <c r="B21" i="7"/>
  <c r="W20" i="7"/>
  <c r="AV17" i="2"/>
  <c r="E21" i="7"/>
  <c r="M21" i="7"/>
  <c r="C21" i="7"/>
  <c r="N21" i="7"/>
  <c r="W201" i="2"/>
  <c r="B202" i="2"/>
  <c r="Q21" i="7"/>
  <c r="V21" i="7"/>
  <c r="L21" i="7"/>
  <c r="D21" i="7"/>
  <c r="F21" i="7"/>
  <c r="H21" i="7"/>
  <c r="B18" i="6"/>
  <c r="U19" i="6"/>
  <c r="T19" i="6"/>
  <c r="K19" i="6"/>
  <c r="Q19" i="6"/>
  <c r="H19" i="6"/>
  <c r="V19" i="6"/>
  <c r="L19" i="6"/>
  <c r="J19" i="6"/>
  <c r="G19" i="6"/>
  <c r="S19" i="6"/>
  <c r="I19" i="6"/>
  <c r="M19" i="6"/>
  <c r="R19" i="6"/>
  <c r="D19" i="6"/>
  <c r="E19" i="6"/>
  <c r="F19" i="6"/>
  <c r="C19" i="6"/>
  <c r="P19" i="6"/>
  <c r="N19" i="6"/>
  <c r="O19" i="6"/>
  <c r="F22" i="7" l="1"/>
  <c r="V22" i="7"/>
  <c r="H22" i="7"/>
  <c r="J22" i="7"/>
  <c r="L22" i="7"/>
  <c r="K22" i="7"/>
  <c r="W18" i="6"/>
  <c r="AU18" i="2"/>
  <c r="S22" i="7"/>
  <c r="D22" i="7"/>
  <c r="G22" i="7"/>
  <c r="N22" i="7"/>
  <c r="N23" i="7" s="1"/>
  <c r="U22" i="7"/>
  <c r="E22" i="7"/>
  <c r="O22" i="7"/>
  <c r="B203" i="2"/>
  <c r="W202" i="2"/>
  <c r="P22" i="7"/>
  <c r="Q22" i="7"/>
  <c r="M22" i="7"/>
  <c r="T22" i="7"/>
  <c r="I22" i="7"/>
  <c r="C22" i="7"/>
  <c r="R22" i="7"/>
  <c r="B22" i="7"/>
  <c r="W21" i="7"/>
  <c r="AV18" i="2"/>
  <c r="B19" i="6"/>
  <c r="E20" i="6"/>
  <c r="D20" i="6"/>
  <c r="H20" i="6"/>
  <c r="R20" i="6"/>
  <c r="M20" i="6"/>
  <c r="I20" i="6"/>
  <c r="J20" i="6"/>
  <c r="V20" i="6"/>
  <c r="S20" i="6"/>
  <c r="G20" i="6"/>
  <c r="F20" i="6"/>
  <c r="U20" i="6"/>
  <c r="C20" i="6"/>
  <c r="T20" i="6"/>
  <c r="P20" i="6"/>
  <c r="L20" i="6"/>
  <c r="K20" i="6"/>
  <c r="N20" i="6"/>
  <c r="Q20" i="6"/>
  <c r="O20" i="6"/>
  <c r="F23" i="7" l="1"/>
  <c r="V23" i="7"/>
  <c r="G23" i="7"/>
  <c r="K23" i="7"/>
  <c r="W19" i="6"/>
  <c r="AU19" i="2"/>
  <c r="J23" i="7"/>
  <c r="I23" i="7"/>
  <c r="B23" i="7"/>
  <c r="W22" i="7"/>
  <c r="AV19" i="2"/>
  <c r="T23" i="7"/>
  <c r="D23" i="7"/>
  <c r="Q23" i="7"/>
  <c r="M23" i="7"/>
  <c r="R23" i="7"/>
  <c r="R24" i="7" s="1"/>
  <c r="L23" i="7"/>
  <c r="S23" i="7"/>
  <c r="P23" i="7"/>
  <c r="O23" i="7"/>
  <c r="H23" i="7"/>
  <c r="W203" i="2"/>
  <c r="B204" i="2"/>
  <c r="E23" i="7"/>
  <c r="C23" i="7"/>
  <c r="U23" i="7"/>
  <c r="B20" i="6"/>
  <c r="P21" i="6"/>
  <c r="T21" i="6"/>
  <c r="U21" i="6"/>
  <c r="F21" i="6"/>
  <c r="V21" i="6"/>
  <c r="S21" i="6"/>
  <c r="M21" i="6"/>
  <c r="L21" i="6"/>
  <c r="C21" i="6"/>
  <c r="K21" i="6"/>
  <c r="E21" i="6"/>
  <c r="D21" i="6"/>
  <c r="N21" i="6"/>
  <c r="H21" i="6"/>
  <c r="Q21" i="6"/>
  <c r="I21" i="6"/>
  <c r="J21" i="6"/>
  <c r="G21" i="6"/>
  <c r="R21" i="6"/>
  <c r="O21" i="6"/>
  <c r="G24" i="7" l="1"/>
  <c r="T24" i="7"/>
  <c r="U24" i="7"/>
  <c r="P24" i="7"/>
  <c r="I24" i="7"/>
  <c r="V24" i="7"/>
  <c r="W20" i="6"/>
  <c r="AU20" i="2"/>
  <c r="W23" i="7"/>
  <c r="B24" i="7"/>
  <c r="AV20" i="2"/>
  <c r="H24" i="7"/>
  <c r="C24" i="7"/>
  <c r="U25" i="7" s="1"/>
  <c r="K24" i="7"/>
  <c r="O24" i="7"/>
  <c r="J24" i="7"/>
  <c r="F24" i="7"/>
  <c r="E24" i="7"/>
  <c r="L24" i="7"/>
  <c r="B205" i="2"/>
  <c r="W204" i="2"/>
  <c r="Q24" i="7"/>
  <c r="N24" i="7"/>
  <c r="S24" i="7"/>
  <c r="M24" i="7"/>
  <c r="D24" i="7"/>
  <c r="B21" i="6"/>
  <c r="I22" i="6"/>
  <c r="S22" i="6"/>
  <c r="Q22" i="6"/>
  <c r="H22" i="6"/>
  <c r="M22" i="6"/>
  <c r="D22" i="6"/>
  <c r="L22" i="6"/>
  <c r="V22" i="6"/>
  <c r="E22" i="6"/>
  <c r="J22" i="6"/>
  <c r="K22" i="6"/>
  <c r="T22" i="6"/>
  <c r="G22" i="6"/>
  <c r="C22" i="6"/>
  <c r="N22" i="6"/>
  <c r="U22" i="6"/>
  <c r="R22" i="6"/>
  <c r="P22" i="6"/>
  <c r="F22" i="6"/>
  <c r="O22" i="6"/>
  <c r="H25" i="7" l="1"/>
  <c r="D25" i="7"/>
  <c r="L25" i="7"/>
  <c r="S25" i="7"/>
  <c r="M25" i="7"/>
  <c r="P25" i="7"/>
  <c r="N25" i="7"/>
  <c r="R25" i="7"/>
  <c r="W21" i="6"/>
  <c r="AU21" i="2"/>
  <c r="T25" i="7"/>
  <c r="B206" i="2"/>
  <c r="W205" i="2"/>
  <c r="B25" i="7"/>
  <c r="W24" i="7"/>
  <c r="AV21" i="2"/>
  <c r="Q25" i="7"/>
  <c r="G25" i="7"/>
  <c r="E25" i="7"/>
  <c r="I25" i="7"/>
  <c r="J25" i="7"/>
  <c r="O25" i="7"/>
  <c r="C25" i="7"/>
  <c r="V25" i="7"/>
  <c r="F25" i="7"/>
  <c r="K25" i="7"/>
  <c r="B22" i="6"/>
  <c r="V23" i="6"/>
  <c r="P23" i="6"/>
  <c r="S23" i="6"/>
  <c r="R23" i="6"/>
  <c r="I23" i="6"/>
  <c r="D23" i="6"/>
  <c r="U23" i="6"/>
  <c r="N23" i="6"/>
  <c r="L23" i="6"/>
  <c r="C23" i="6"/>
  <c r="G23" i="6"/>
  <c r="K23" i="6"/>
  <c r="E23" i="6"/>
  <c r="T23" i="6"/>
  <c r="J23" i="6"/>
  <c r="M23" i="6"/>
  <c r="Q23" i="6"/>
  <c r="F23" i="6"/>
  <c r="H23" i="6"/>
  <c r="O23" i="6"/>
  <c r="R26" i="7" l="1"/>
  <c r="O26" i="7"/>
  <c r="K26" i="7"/>
  <c r="L26" i="7"/>
  <c r="F26" i="7"/>
  <c r="P26" i="7"/>
  <c r="N26" i="7"/>
  <c r="W22" i="6"/>
  <c r="AU22" i="2"/>
  <c r="T26" i="7"/>
  <c r="H26" i="7"/>
  <c r="U26" i="7"/>
  <c r="B26" i="7"/>
  <c r="W25" i="7"/>
  <c r="AV22" i="2"/>
  <c r="J26" i="7"/>
  <c r="J27" i="7" s="1"/>
  <c r="C26" i="7"/>
  <c r="D26" i="7"/>
  <c r="M26" i="7"/>
  <c r="V26" i="7"/>
  <c r="E26" i="7"/>
  <c r="W206" i="2"/>
  <c r="B207" i="2"/>
  <c r="S26" i="7"/>
  <c r="I26" i="7"/>
  <c r="G26" i="7"/>
  <c r="Q26" i="7"/>
  <c r="B23" i="6"/>
  <c r="T24" i="6"/>
  <c r="F24" i="6"/>
  <c r="P24" i="6"/>
  <c r="Q24" i="6"/>
  <c r="V24" i="6"/>
  <c r="M24" i="6"/>
  <c r="J24" i="6"/>
  <c r="N24" i="6"/>
  <c r="D24" i="6"/>
  <c r="E24" i="6"/>
  <c r="K24" i="6"/>
  <c r="G24" i="6"/>
  <c r="U24" i="6"/>
  <c r="C24" i="6"/>
  <c r="L24" i="6"/>
  <c r="S24" i="6"/>
  <c r="H24" i="6"/>
  <c r="I24" i="6"/>
  <c r="R24" i="6"/>
  <c r="O24" i="6"/>
  <c r="I27" i="7" l="1"/>
  <c r="G27" i="7"/>
  <c r="L27" i="7"/>
  <c r="O27" i="7"/>
  <c r="W23" i="6"/>
  <c r="AU23" i="2"/>
  <c r="B27" i="7"/>
  <c r="W26" i="7"/>
  <c r="AV23" i="2"/>
  <c r="H27" i="7"/>
  <c r="N27" i="7"/>
  <c r="U27" i="7"/>
  <c r="V27" i="7"/>
  <c r="Q27" i="7"/>
  <c r="Q28" i="7" s="1"/>
  <c r="M27" i="7"/>
  <c r="K27" i="7"/>
  <c r="D27" i="7"/>
  <c r="S27" i="7"/>
  <c r="B208" i="2"/>
  <c r="W207" i="2"/>
  <c r="C27" i="7"/>
  <c r="R27" i="7"/>
  <c r="P27" i="7"/>
  <c r="T27" i="7"/>
  <c r="E27" i="7"/>
  <c r="F27" i="7"/>
  <c r="B24" i="6"/>
  <c r="D25" i="6"/>
  <c r="J25" i="6"/>
  <c r="M25" i="6"/>
  <c r="I25" i="6"/>
  <c r="H25" i="6"/>
  <c r="S25" i="6"/>
  <c r="L25" i="6"/>
  <c r="C25" i="6"/>
  <c r="N25" i="6"/>
  <c r="U25" i="6"/>
  <c r="G25" i="6"/>
  <c r="K25" i="6"/>
  <c r="E25" i="6"/>
  <c r="V25" i="6"/>
  <c r="T25" i="6"/>
  <c r="F25" i="6"/>
  <c r="P25" i="6"/>
  <c r="R25" i="6"/>
  <c r="Q25" i="6"/>
  <c r="O25" i="6"/>
  <c r="F28" i="7" l="1"/>
  <c r="O28" i="7"/>
  <c r="T28" i="7"/>
  <c r="V28" i="7"/>
  <c r="I28" i="7"/>
  <c r="W24" i="6"/>
  <c r="AU24" i="2"/>
  <c r="E28" i="7"/>
  <c r="N28" i="7"/>
  <c r="U28" i="7"/>
  <c r="B28" i="7"/>
  <c r="W27" i="7"/>
  <c r="AV24" i="2"/>
  <c r="C28" i="7"/>
  <c r="L28" i="7"/>
  <c r="P28" i="7"/>
  <c r="B209" i="2"/>
  <c r="W208" i="2"/>
  <c r="H28" i="7"/>
  <c r="K28" i="7"/>
  <c r="S28" i="7"/>
  <c r="J28" i="7"/>
  <c r="R28" i="7"/>
  <c r="G28" i="7"/>
  <c r="D28" i="7"/>
  <c r="M28" i="7"/>
  <c r="B25" i="6"/>
  <c r="P26" i="6"/>
  <c r="D26" i="6"/>
  <c r="F26" i="6"/>
  <c r="H26" i="6"/>
  <c r="T26" i="6"/>
  <c r="L26" i="6"/>
  <c r="V26" i="6"/>
  <c r="E26" i="6"/>
  <c r="K26" i="6"/>
  <c r="N26" i="6"/>
  <c r="G26" i="6"/>
  <c r="U26" i="6"/>
  <c r="S26" i="6"/>
  <c r="R26" i="6"/>
  <c r="C26" i="6"/>
  <c r="M26" i="6"/>
  <c r="Q26" i="6"/>
  <c r="J26" i="6"/>
  <c r="I26" i="6"/>
  <c r="O26" i="6"/>
  <c r="D29" i="7" l="1"/>
  <c r="G29" i="7"/>
  <c r="U29" i="7"/>
  <c r="I29" i="7"/>
  <c r="W25" i="6"/>
  <c r="AU25" i="2"/>
  <c r="Q29" i="7"/>
  <c r="M29" i="7"/>
  <c r="T29" i="7"/>
  <c r="N29" i="7"/>
  <c r="K29" i="7"/>
  <c r="V29" i="7"/>
  <c r="V30" i="7" s="1"/>
  <c r="J29" i="7"/>
  <c r="J30" i="7" s="1"/>
  <c r="R29" i="7"/>
  <c r="H29" i="7"/>
  <c r="B29" i="7"/>
  <c r="W28" i="7"/>
  <c r="AV25" i="2"/>
  <c r="F29" i="7"/>
  <c r="E29" i="7"/>
  <c r="W209" i="2"/>
  <c r="B210" i="2"/>
  <c r="L29" i="7"/>
  <c r="S29" i="7"/>
  <c r="P29" i="7"/>
  <c r="C29" i="7"/>
  <c r="O29" i="7"/>
  <c r="O30" i="7" s="1"/>
  <c r="B26" i="6"/>
  <c r="C27" i="6"/>
  <c r="E27" i="6"/>
  <c r="R27" i="6"/>
  <c r="G27" i="6"/>
  <c r="S27" i="6"/>
  <c r="N27" i="6"/>
  <c r="T27" i="6"/>
  <c r="V27" i="6"/>
  <c r="M27" i="6"/>
  <c r="P27" i="6"/>
  <c r="Q27" i="6"/>
  <c r="U27" i="6"/>
  <c r="D27" i="6"/>
  <c r="J27" i="6"/>
  <c r="F27" i="6"/>
  <c r="I27" i="6"/>
  <c r="L27" i="6"/>
  <c r="K27" i="6"/>
  <c r="H27" i="6"/>
  <c r="O27" i="6"/>
  <c r="S30" i="7" l="1"/>
  <c r="U30" i="7"/>
  <c r="K30" i="7"/>
  <c r="G30" i="7"/>
  <c r="L30" i="7"/>
  <c r="W26" i="6"/>
  <c r="AU26" i="2"/>
  <c r="B211" i="2"/>
  <c r="W210" i="2"/>
  <c r="C30" i="7"/>
  <c r="L31" i="7" s="1"/>
  <c r="I30" i="7"/>
  <c r="I31" i="7" s="1"/>
  <c r="T30" i="7"/>
  <c r="T31" i="7" s="1"/>
  <c r="Q30" i="7"/>
  <c r="Q31" i="7" s="1"/>
  <c r="N30" i="7"/>
  <c r="F30" i="7"/>
  <c r="M30" i="7"/>
  <c r="B30" i="7"/>
  <c r="W29" i="7"/>
  <c r="AV26" i="2"/>
  <c r="P30" i="7"/>
  <c r="D30" i="7"/>
  <c r="E30" i="7"/>
  <c r="H30" i="7"/>
  <c r="R30" i="7"/>
  <c r="B27" i="6"/>
  <c r="H28" i="6"/>
  <c r="R28" i="6"/>
  <c r="P28" i="6"/>
  <c r="K28" i="6"/>
  <c r="E28" i="6"/>
  <c r="L28" i="6"/>
  <c r="I28" i="6"/>
  <c r="F28" i="6"/>
  <c r="J28" i="6"/>
  <c r="T28" i="6"/>
  <c r="D28" i="6"/>
  <c r="U28" i="6"/>
  <c r="M28" i="6"/>
  <c r="N28" i="6"/>
  <c r="Q28" i="6"/>
  <c r="V28" i="6"/>
  <c r="S28" i="6"/>
  <c r="C28" i="6"/>
  <c r="G28" i="6"/>
  <c r="O28" i="6"/>
  <c r="G31" i="7" l="1"/>
  <c r="O31" i="7"/>
  <c r="E31" i="7"/>
  <c r="U31" i="7"/>
  <c r="V31" i="7"/>
  <c r="R31" i="7"/>
  <c r="W27" i="6"/>
  <c r="AU27" i="2"/>
  <c r="W211" i="2"/>
  <c r="B212" i="2"/>
  <c r="H31" i="7"/>
  <c r="H32" i="7" s="1"/>
  <c r="B31" i="7"/>
  <c r="W30" i="7"/>
  <c r="AV27" i="2"/>
  <c r="D31" i="7"/>
  <c r="C31" i="7"/>
  <c r="Q32" i="7" s="1"/>
  <c r="K31" i="7"/>
  <c r="J31" i="7"/>
  <c r="M31" i="7"/>
  <c r="F31" i="7"/>
  <c r="N31" i="7"/>
  <c r="P31" i="7"/>
  <c r="S31" i="7"/>
  <c r="B28" i="6"/>
  <c r="G29" i="6"/>
  <c r="L29" i="6"/>
  <c r="C29" i="6"/>
  <c r="J29" i="6"/>
  <c r="S29" i="6"/>
  <c r="T29" i="6"/>
  <c r="F29" i="6"/>
  <c r="V29" i="6"/>
  <c r="Q29" i="6"/>
  <c r="N29" i="6"/>
  <c r="M29" i="6"/>
  <c r="U29" i="6"/>
  <c r="D29" i="6"/>
  <c r="E29" i="6"/>
  <c r="I29" i="6"/>
  <c r="H29" i="6"/>
  <c r="R29" i="6"/>
  <c r="P29" i="6"/>
  <c r="K29" i="6"/>
  <c r="O29" i="6"/>
  <c r="V32" i="7" l="1"/>
  <c r="E32" i="7"/>
  <c r="W28" i="6"/>
  <c r="AU28" i="2"/>
  <c r="B213" i="2"/>
  <c r="W212" i="2"/>
  <c r="M32" i="7"/>
  <c r="N32" i="7"/>
  <c r="I32" i="7"/>
  <c r="F32" i="7"/>
  <c r="F33" i="7" s="1"/>
  <c r="W31" i="7"/>
  <c r="B32" i="7"/>
  <c r="AV28" i="2"/>
  <c r="L32" i="7"/>
  <c r="C32" i="7"/>
  <c r="Q33" i="7" s="1"/>
  <c r="G32" i="7"/>
  <c r="U32" i="7"/>
  <c r="O32" i="7"/>
  <c r="K32" i="7"/>
  <c r="P32" i="7"/>
  <c r="J32" i="7"/>
  <c r="D32" i="7"/>
  <c r="S32" i="7"/>
  <c r="R32" i="7"/>
  <c r="R33" i="7" s="1"/>
  <c r="T32" i="7"/>
  <c r="B29" i="6"/>
  <c r="K30" i="6"/>
  <c r="C30" i="6"/>
  <c r="M30" i="6"/>
  <c r="P30" i="6"/>
  <c r="L30" i="6"/>
  <c r="I30" i="6"/>
  <c r="E30" i="6"/>
  <c r="U30" i="6"/>
  <c r="R30" i="6"/>
  <c r="G30" i="6"/>
  <c r="H30" i="6"/>
  <c r="V30" i="6"/>
  <c r="F30" i="6"/>
  <c r="Q30" i="6"/>
  <c r="T30" i="6"/>
  <c r="D30" i="6"/>
  <c r="N30" i="6"/>
  <c r="S30" i="6"/>
  <c r="J30" i="6"/>
  <c r="O30" i="6"/>
  <c r="D33" i="7" l="1"/>
  <c r="E33" i="7"/>
  <c r="I33" i="7"/>
  <c r="W29" i="6"/>
  <c r="AU29" i="2"/>
  <c r="S33" i="7"/>
  <c r="M33" i="7"/>
  <c r="O33" i="7"/>
  <c r="B33" i="7"/>
  <c r="W32" i="7"/>
  <c r="AV29" i="2"/>
  <c r="P33" i="7"/>
  <c r="N33" i="7"/>
  <c r="H33" i="7"/>
  <c r="U33" i="7"/>
  <c r="T33" i="7"/>
  <c r="J33" i="7"/>
  <c r="B214" i="2"/>
  <c r="W213" i="2"/>
  <c r="G33" i="7"/>
  <c r="C33" i="7"/>
  <c r="R34" i="7" s="1"/>
  <c r="V33" i="7"/>
  <c r="K33" i="7"/>
  <c r="L33" i="7"/>
  <c r="B30" i="6"/>
  <c r="S31" i="6"/>
  <c r="C31" i="6"/>
  <c r="N31" i="6"/>
  <c r="D31" i="6"/>
  <c r="T31" i="6"/>
  <c r="U31" i="6"/>
  <c r="Q31" i="6"/>
  <c r="F31" i="6"/>
  <c r="V31" i="6"/>
  <c r="H31" i="6"/>
  <c r="G31" i="6"/>
  <c r="R31" i="6"/>
  <c r="I31" i="6"/>
  <c r="E31" i="6"/>
  <c r="L31" i="6"/>
  <c r="K31" i="6"/>
  <c r="M31" i="6"/>
  <c r="J31" i="6"/>
  <c r="P31" i="6"/>
  <c r="O31" i="6"/>
  <c r="O34" i="7" l="1"/>
  <c r="L34" i="7"/>
  <c r="K34" i="7"/>
  <c r="P34" i="7"/>
  <c r="F34" i="7"/>
  <c r="D34" i="7"/>
  <c r="W30" i="6"/>
  <c r="AU30" i="2"/>
  <c r="B34" i="7"/>
  <c r="W33" i="7"/>
  <c r="AV30" i="2"/>
  <c r="G34" i="7"/>
  <c r="M34" i="7"/>
  <c r="M35" i="7" s="1"/>
  <c r="J34" i="7"/>
  <c r="V34" i="7"/>
  <c r="C34" i="7"/>
  <c r="R35" i="7" s="1"/>
  <c r="Q34" i="7"/>
  <c r="E34" i="7"/>
  <c r="I34" i="7"/>
  <c r="U34" i="7"/>
  <c r="S34" i="7"/>
  <c r="W214" i="2"/>
  <c r="B215" i="2"/>
  <c r="T34" i="7"/>
  <c r="H34" i="7"/>
  <c r="N34" i="7"/>
  <c r="B31" i="6"/>
  <c r="J32" i="6"/>
  <c r="C32" i="6"/>
  <c r="M32" i="6"/>
  <c r="K32" i="6"/>
  <c r="F32" i="6"/>
  <c r="U32" i="6"/>
  <c r="L32" i="6"/>
  <c r="E32" i="6"/>
  <c r="V32" i="6"/>
  <c r="R32" i="6"/>
  <c r="H32" i="6"/>
  <c r="Q32" i="6"/>
  <c r="T32" i="6"/>
  <c r="P32" i="6"/>
  <c r="G32" i="6"/>
  <c r="I32" i="6"/>
  <c r="S32" i="6"/>
  <c r="N32" i="6"/>
  <c r="D32" i="6"/>
  <c r="O32" i="6"/>
  <c r="N35" i="7" l="1"/>
  <c r="D35" i="7"/>
  <c r="F35" i="7"/>
  <c r="U35" i="7"/>
  <c r="H35" i="7"/>
  <c r="O35" i="7"/>
  <c r="W31" i="6"/>
  <c r="AU31" i="2"/>
  <c r="J35" i="7"/>
  <c r="G35" i="7"/>
  <c r="B216" i="2"/>
  <c r="W215" i="2"/>
  <c r="B35" i="7"/>
  <c r="W34" i="7"/>
  <c r="AV31" i="2"/>
  <c r="P35" i="7"/>
  <c r="I35" i="7"/>
  <c r="V35" i="7"/>
  <c r="L35" i="7"/>
  <c r="S35" i="7"/>
  <c r="Q35" i="7"/>
  <c r="T35" i="7"/>
  <c r="E35" i="7"/>
  <c r="C35" i="7"/>
  <c r="K35" i="7"/>
  <c r="B32" i="6"/>
  <c r="T33" i="6"/>
  <c r="G33" i="6"/>
  <c r="Q33" i="6"/>
  <c r="E33" i="6"/>
  <c r="L33" i="6"/>
  <c r="V33" i="6"/>
  <c r="C33" i="6"/>
  <c r="N33" i="6"/>
  <c r="F33" i="6"/>
  <c r="H33" i="6"/>
  <c r="J33" i="6"/>
  <c r="S33" i="6"/>
  <c r="M33" i="6"/>
  <c r="D33" i="6"/>
  <c r="U33" i="6"/>
  <c r="R33" i="6"/>
  <c r="P33" i="6"/>
  <c r="I33" i="6"/>
  <c r="K33" i="6"/>
  <c r="O33" i="6"/>
  <c r="T36" i="7" l="1"/>
  <c r="H36" i="7"/>
  <c r="U36" i="7"/>
  <c r="P36" i="7"/>
  <c r="O36" i="7"/>
  <c r="E36" i="7"/>
  <c r="N36" i="7"/>
  <c r="W32" i="6"/>
  <c r="AU32" i="2"/>
  <c r="C36" i="7"/>
  <c r="R36" i="7"/>
  <c r="F36" i="7"/>
  <c r="D36" i="7"/>
  <c r="B36" i="7"/>
  <c r="W35" i="7"/>
  <c r="AV32" i="2"/>
  <c r="K36" i="7"/>
  <c r="Q36" i="7"/>
  <c r="G36" i="7"/>
  <c r="L36" i="7"/>
  <c r="J36" i="7"/>
  <c r="V36" i="7"/>
  <c r="B217" i="2"/>
  <c r="W216" i="2"/>
  <c r="S36" i="7"/>
  <c r="M36" i="7"/>
  <c r="I36" i="7"/>
  <c r="B33" i="6"/>
  <c r="U34" i="6"/>
  <c r="D34" i="6"/>
  <c r="M34" i="6"/>
  <c r="S34" i="6"/>
  <c r="J34" i="6"/>
  <c r="H34" i="6"/>
  <c r="F34" i="6"/>
  <c r="N34" i="6"/>
  <c r="L34" i="6"/>
  <c r="R34" i="6"/>
  <c r="P34" i="6"/>
  <c r="C34" i="6"/>
  <c r="T34" i="6"/>
  <c r="G34" i="6"/>
  <c r="I34" i="6"/>
  <c r="Q34" i="6"/>
  <c r="K34" i="6"/>
  <c r="V34" i="6"/>
  <c r="E34" i="6"/>
  <c r="O34" i="6"/>
  <c r="N37" i="7" l="1"/>
  <c r="E37" i="7"/>
  <c r="J37" i="7"/>
  <c r="U37" i="7"/>
  <c r="Q37" i="7"/>
  <c r="H37" i="7"/>
  <c r="K37" i="7"/>
  <c r="T37" i="7"/>
  <c r="W33" i="6"/>
  <c r="AU33" i="2"/>
  <c r="B37" i="7"/>
  <c r="W36" i="7"/>
  <c r="AV33" i="2"/>
  <c r="D37" i="7"/>
  <c r="D38" i="7" s="1"/>
  <c r="M37" i="7"/>
  <c r="M38" i="7" s="1"/>
  <c r="R37" i="7"/>
  <c r="F37" i="7"/>
  <c r="I37" i="7"/>
  <c r="C37" i="7"/>
  <c r="O37" i="7"/>
  <c r="V37" i="7"/>
  <c r="G37" i="7"/>
  <c r="S37" i="7"/>
  <c r="P37" i="7"/>
  <c r="W217" i="2"/>
  <c r="B218" i="2"/>
  <c r="L37" i="7"/>
  <c r="L38" i="7" s="1"/>
  <c r="B34" i="6"/>
  <c r="J35" i="6"/>
  <c r="E35" i="6"/>
  <c r="M35" i="6"/>
  <c r="L35" i="6"/>
  <c r="V35" i="6"/>
  <c r="D35" i="6"/>
  <c r="T35" i="6"/>
  <c r="P35" i="6"/>
  <c r="N35" i="6"/>
  <c r="K35" i="6"/>
  <c r="H35" i="6"/>
  <c r="Q35" i="6"/>
  <c r="F35" i="6"/>
  <c r="I35" i="6"/>
  <c r="G35" i="6"/>
  <c r="R35" i="6"/>
  <c r="C35" i="6"/>
  <c r="U35" i="6"/>
  <c r="S35" i="6"/>
  <c r="O35" i="6"/>
  <c r="T38" i="7" l="1"/>
  <c r="Q38" i="7"/>
  <c r="J38" i="7"/>
  <c r="I38" i="7"/>
  <c r="E38" i="7"/>
  <c r="F38" i="7"/>
  <c r="W34" i="6"/>
  <c r="AU34" i="2"/>
  <c r="K38" i="7"/>
  <c r="R38" i="7"/>
  <c r="S38" i="7"/>
  <c r="B38" i="7"/>
  <c r="W37" i="7"/>
  <c r="AV34" i="2"/>
  <c r="P38" i="7"/>
  <c r="V38" i="7"/>
  <c r="G38" i="7"/>
  <c r="O38" i="7"/>
  <c r="B219" i="2"/>
  <c r="W218" i="2"/>
  <c r="C38" i="7"/>
  <c r="U38" i="7"/>
  <c r="N38" i="7"/>
  <c r="H38" i="7"/>
  <c r="B35" i="6"/>
  <c r="G36" i="6"/>
  <c r="S36" i="6"/>
  <c r="M36" i="6"/>
  <c r="U36" i="6"/>
  <c r="T36" i="6"/>
  <c r="C36" i="6"/>
  <c r="J36" i="6"/>
  <c r="P36" i="6"/>
  <c r="R36" i="6"/>
  <c r="V36" i="6"/>
  <c r="I36" i="6"/>
  <c r="F36" i="6"/>
  <c r="Q36" i="6"/>
  <c r="H36" i="6"/>
  <c r="K36" i="6"/>
  <c r="N36" i="6"/>
  <c r="D36" i="6"/>
  <c r="E36" i="6"/>
  <c r="L36" i="6"/>
  <c r="O36" i="6"/>
  <c r="D39" i="7" l="1"/>
  <c r="R39" i="7"/>
  <c r="L39" i="7"/>
  <c r="J39" i="7"/>
  <c r="Q39" i="7"/>
  <c r="W35" i="6"/>
  <c r="AU35" i="2"/>
  <c r="H39" i="7"/>
  <c r="B39" i="7"/>
  <c r="W38" i="7"/>
  <c r="AV35" i="2"/>
  <c r="N39" i="7"/>
  <c r="C39" i="7"/>
  <c r="E39" i="7"/>
  <c r="T39" i="7"/>
  <c r="U39" i="7"/>
  <c r="G39" i="7"/>
  <c r="O39" i="7"/>
  <c r="I39" i="7"/>
  <c r="F39" i="7"/>
  <c r="M39" i="7"/>
  <c r="W219" i="2"/>
  <c r="B220" i="2"/>
  <c r="V39" i="7"/>
  <c r="P39" i="7"/>
  <c r="S39" i="7"/>
  <c r="K39" i="7"/>
  <c r="B36" i="6"/>
  <c r="L37" i="6"/>
  <c r="M37" i="6"/>
  <c r="I37" i="6"/>
  <c r="E37" i="6"/>
  <c r="S37" i="6"/>
  <c r="G37" i="6"/>
  <c r="V37" i="6"/>
  <c r="D37" i="6"/>
  <c r="N37" i="6"/>
  <c r="Q37" i="6"/>
  <c r="K37" i="6"/>
  <c r="H37" i="6"/>
  <c r="R37" i="6"/>
  <c r="J37" i="6"/>
  <c r="P37" i="6"/>
  <c r="F37" i="6"/>
  <c r="T37" i="6"/>
  <c r="C37" i="6"/>
  <c r="U37" i="6"/>
  <c r="O37" i="6"/>
  <c r="D40" i="7" l="1"/>
  <c r="E40" i="7"/>
  <c r="P40" i="7"/>
  <c r="L40" i="7"/>
  <c r="R40" i="7"/>
  <c r="H40" i="7"/>
  <c r="W36" i="6"/>
  <c r="AU36" i="2"/>
  <c r="N40" i="7"/>
  <c r="W39" i="7"/>
  <c r="B40" i="7"/>
  <c r="AV36" i="2"/>
  <c r="S40" i="7"/>
  <c r="B221" i="2"/>
  <c r="W220" i="2"/>
  <c r="K40" i="7"/>
  <c r="F40" i="7"/>
  <c r="V40" i="7"/>
  <c r="C40" i="7"/>
  <c r="J40" i="7"/>
  <c r="Q40" i="7"/>
  <c r="M40" i="7"/>
  <c r="O40" i="7"/>
  <c r="I40" i="7"/>
  <c r="U40" i="7"/>
  <c r="G40" i="7"/>
  <c r="T40" i="7"/>
  <c r="B37" i="6"/>
  <c r="P38" i="6"/>
  <c r="R38" i="6"/>
  <c r="D38" i="6"/>
  <c r="J38" i="6"/>
  <c r="K38" i="6"/>
  <c r="N38" i="6"/>
  <c r="S38" i="6"/>
  <c r="H38" i="6"/>
  <c r="Q38" i="6"/>
  <c r="F38" i="6"/>
  <c r="T38" i="6"/>
  <c r="M38" i="6"/>
  <c r="C38" i="6"/>
  <c r="G38" i="6"/>
  <c r="I38" i="6"/>
  <c r="U38" i="6"/>
  <c r="V38" i="6"/>
  <c r="L38" i="6"/>
  <c r="E38" i="6"/>
  <c r="O38" i="6"/>
  <c r="T41" i="7" l="1"/>
  <c r="H41" i="7"/>
  <c r="U41" i="7"/>
  <c r="R41" i="7"/>
  <c r="P41" i="7"/>
  <c r="D41" i="7"/>
  <c r="W37" i="6"/>
  <c r="AU37" i="2"/>
  <c r="I41" i="7"/>
  <c r="E41" i="7"/>
  <c r="B222" i="2"/>
  <c r="W221" i="2"/>
  <c r="S41" i="7"/>
  <c r="O41" i="7"/>
  <c r="Q41" i="7"/>
  <c r="G41" i="7"/>
  <c r="N41" i="7"/>
  <c r="V41" i="7"/>
  <c r="B41" i="7"/>
  <c r="W40" i="7"/>
  <c r="AV37" i="2"/>
  <c r="J41" i="7"/>
  <c r="F41" i="7"/>
  <c r="M41" i="7"/>
  <c r="C41" i="7"/>
  <c r="L41" i="7"/>
  <c r="K41" i="7"/>
  <c r="K42" i="7" s="1"/>
  <c r="B38" i="6"/>
  <c r="I39" i="6"/>
  <c r="G39" i="6"/>
  <c r="F39" i="6"/>
  <c r="H39" i="6"/>
  <c r="K39" i="6"/>
  <c r="M39" i="6"/>
  <c r="U39" i="6"/>
  <c r="N39" i="6"/>
  <c r="Q39" i="6"/>
  <c r="V39" i="6"/>
  <c r="R39" i="6"/>
  <c r="L39" i="6"/>
  <c r="T39" i="6"/>
  <c r="C39" i="6"/>
  <c r="D39" i="6"/>
  <c r="E39" i="6"/>
  <c r="S39" i="6"/>
  <c r="P39" i="6"/>
  <c r="J39" i="6"/>
  <c r="O39" i="6"/>
  <c r="E42" i="7" l="1"/>
  <c r="O42" i="7"/>
  <c r="P42" i="7"/>
  <c r="L42" i="7"/>
  <c r="U42" i="7"/>
  <c r="I42" i="7"/>
  <c r="H42" i="7"/>
  <c r="S42" i="7"/>
  <c r="W38" i="6"/>
  <c r="AU38" i="2"/>
  <c r="C42" i="7"/>
  <c r="R42" i="7"/>
  <c r="W222" i="2"/>
  <c r="B223" i="2"/>
  <c r="T42" i="7"/>
  <c r="M42" i="7"/>
  <c r="D42" i="7"/>
  <c r="V42" i="7"/>
  <c r="F42" i="7"/>
  <c r="N42" i="7"/>
  <c r="B42" i="7"/>
  <c r="W41" i="7"/>
  <c r="AV38" i="2"/>
  <c r="G42" i="7"/>
  <c r="J42" i="7"/>
  <c r="Q42" i="7"/>
  <c r="Q43" i="7" s="1"/>
  <c r="B39" i="6"/>
  <c r="P40" i="6"/>
  <c r="G40" i="6"/>
  <c r="I40" i="6"/>
  <c r="Q40" i="6"/>
  <c r="S40" i="6"/>
  <c r="V40" i="6"/>
  <c r="E40" i="6"/>
  <c r="R40" i="6"/>
  <c r="U40" i="6"/>
  <c r="D40" i="6"/>
  <c r="T40" i="6"/>
  <c r="C40" i="6"/>
  <c r="M40" i="6"/>
  <c r="N40" i="6"/>
  <c r="K40" i="6"/>
  <c r="F40" i="6"/>
  <c r="J40" i="6"/>
  <c r="L40" i="6"/>
  <c r="H40" i="6"/>
  <c r="O40" i="6"/>
  <c r="L43" i="7" l="1"/>
  <c r="U43" i="7"/>
  <c r="R43" i="7"/>
  <c r="T43" i="7"/>
  <c r="K43" i="7"/>
  <c r="W39" i="6"/>
  <c r="AU39" i="2"/>
  <c r="B224" i="2"/>
  <c r="W223" i="2"/>
  <c r="E43" i="7"/>
  <c r="B43" i="7"/>
  <c r="W42" i="7"/>
  <c r="AV39" i="2"/>
  <c r="J43" i="7"/>
  <c r="I43" i="7"/>
  <c r="O43" i="7"/>
  <c r="V43" i="7"/>
  <c r="N43" i="7"/>
  <c r="C43" i="7"/>
  <c r="P43" i="7"/>
  <c r="H43" i="7"/>
  <c r="M43" i="7"/>
  <c r="G43" i="7"/>
  <c r="F43" i="7"/>
  <c r="D43" i="7"/>
  <c r="S43" i="7"/>
  <c r="B40" i="6"/>
  <c r="M41" i="6"/>
  <c r="T41" i="6"/>
  <c r="H41" i="6"/>
  <c r="I41" i="6"/>
  <c r="U41" i="6"/>
  <c r="L41" i="6"/>
  <c r="G41" i="6"/>
  <c r="N41" i="6"/>
  <c r="J41" i="6"/>
  <c r="F41" i="6"/>
  <c r="K41" i="6"/>
  <c r="S41" i="6"/>
  <c r="E41" i="6"/>
  <c r="C41" i="6"/>
  <c r="R41" i="6"/>
  <c r="V41" i="6"/>
  <c r="D41" i="6"/>
  <c r="P41" i="6"/>
  <c r="Q41" i="6"/>
  <c r="O41" i="6"/>
  <c r="K44" i="7" l="1"/>
  <c r="R44" i="7"/>
  <c r="S44" i="7"/>
  <c r="L44" i="7"/>
  <c r="D44" i="7"/>
  <c r="F44" i="7"/>
  <c r="Q44" i="7"/>
  <c r="W40" i="6"/>
  <c r="AU40" i="2"/>
  <c r="B44" i="7"/>
  <c r="W43" i="7"/>
  <c r="AV40" i="2"/>
  <c r="B225" i="2"/>
  <c r="W224" i="2"/>
  <c r="P44" i="7"/>
  <c r="P45" i="7" s="1"/>
  <c r="M44" i="7"/>
  <c r="H44" i="7"/>
  <c r="V44" i="7"/>
  <c r="E44" i="7"/>
  <c r="C44" i="7"/>
  <c r="U44" i="7"/>
  <c r="I44" i="7"/>
  <c r="N44" i="7"/>
  <c r="O44" i="7"/>
  <c r="T44" i="7"/>
  <c r="G44" i="7"/>
  <c r="J44" i="7"/>
  <c r="B41" i="6"/>
  <c r="E42" i="6"/>
  <c r="J42" i="6"/>
  <c r="L42" i="6"/>
  <c r="C42" i="6"/>
  <c r="G42" i="6"/>
  <c r="S42" i="6"/>
  <c r="K42" i="6"/>
  <c r="F42" i="6"/>
  <c r="U42" i="6"/>
  <c r="R42" i="6"/>
  <c r="N42" i="6"/>
  <c r="V42" i="6"/>
  <c r="M42" i="6"/>
  <c r="D42" i="6"/>
  <c r="T42" i="6"/>
  <c r="P42" i="6"/>
  <c r="H42" i="6"/>
  <c r="Q42" i="6"/>
  <c r="I42" i="6"/>
  <c r="O42" i="6"/>
  <c r="Q45" i="7" l="1"/>
  <c r="U45" i="7"/>
  <c r="L45" i="7"/>
  <c r="R45" i="7"/>
  <c r="E45" i="7"/>
  <c r="H45" i="7"/>
  <c r="K45" i="7"/>
  <c r="W41" i="6"/>
  <c r="AU41" i="2"/>
  <c r="J45" i="7"/>
  <c r="T45" i="7"/>
  <c r="T46" i="7" s="1"/>
  <c r="G45" i="7"/>
  <c r="G46" i="7" s="1"/>
  <c r="B45" i="7"/>
  <c r="W44" i="7"/>
  <c r="AV41" i="2"/>
  <c r="N45" i="7"/>
  <c r="N46" i="7" s="1"/>
  <c r="M45" i="7"/>
  <c r="W225" i="2"/>
  <c r="B226" i="2"/>
  <c r="I45" i="7"/>
  <c r="S45" i="7"/>
  <c r="O45" i="7"/>
  <c r="D45" i="7"/>
  <c r="C45" i="7"/>
  <c r="L46" i="7" s="1"/>
  <c r="F45" i="7"/>
  <c r="V45" i="7"/>
  <c r="B42" i="6"/>
  <c r="F43" i="6"/>
  <c r="H43" i="6"/>
  <c r="P43" i="6"/>
  <c r="T43" i="6"/>
  <c r="D43" i="6"/>
  <c r="M43" i="6"/>
  <c r="K43" i="6"/>
  <c r="V43" i="6"/>
  <c r="N43" i="6"/>
  <c r="R43" i="6"/>
  <c r="U43" i="6"/>
  <c r="S43" i="6"/>
  <c r="G43" i="6"/>
  <c r="E43" i="6"/>
  <c r="J43" i="6"/>
  <c r="Q43" i="6"/>
  <c r="L43" i="6"/>
  <c r="I43" i="6"/>
  <c r="C43" i="6"/>
  <c r="O43" i="6"/>
  <c r="H46" i="7" l="1"/>
  <c r="E46" i="7"/>
  <c r="O46" i="7"/>
  <c r="U46" i="7"/>
  <c r="K46" i="7"/>
  <c r="W42" i="6"/>
  <c r="AU42" i="2"/>
  <c r="W45" i="7"/>
  <c r="B46" i="7"/>
  <c r="AV42" i="2"/>
  <c r="V46" i="7"/>
  <c r="P46" i="7"/>
  <c r="C46" i="7"/>
  <c r="G47" i="7" s="1"/>
  <c r="Q46" i="7"/>
  <c r="R46" i="7"/>
  <c r="J46" i="7"/>
  <c r="F46" i="7"/>
  <c r="S46" i="7"/>
  <c r="I46" i="7"/>
  <c r="B227" i="2"/>
  <c r="W226" i="2"/>
  <c r="D46" i="7"/>
  <c r="M46" i="7"/>
  <c r="B43" i="6"/>
  <c r="V44" i="6"/>
  <c r="J44" i="6"/>
  <c r="N44" i="6"/>
  <c r="M44" i="6"/>
  <c r="E44" i="6"/>
  <c r="G44" i="6"/>
  <c r="K44" i="6"/>
  <c r="U44" i="6"/>
  <c r="R44" i="6"/>
  <c r="D44" i="6"/>
  <c r="Q44" i="6"/>
  <c r="F44" i="6"/>
  <c r="L44" i="6"/>
  <c r="S44" i="6"/>
  <c r="H44" i="6"/>
  <c r="I44" i="6"/>
  <c r="P44" i="6"/>
  <c r="C44" i="6"/>
  <c r="T44" i="6"/>
  <c r="O44" i="6"/>
  <c r="U47" i="7" l="1"/>
  <c r="O47" i="7"/>
  <c r="N47" i="7"/>
  <c r="E47" i="7"/>
  <c r="H47" i="7"/>
  <c r="W43" i="6"/>
  <c r="AU43" i="2"/>
  <c r="C47" i="7"/>
  <c r="G48" i="7" s="1"/>
  <c r="K47" i="7"/>
  <c r="T47" i="7"/>
  <c r="P47" i="7"/>
  <c r="I47" i="7"/>
  <c r="I48" i="7" s="1"/>
  <c r="W227" i="2"/>
  <c r="B228" i="2"/>
  <c r="B47" i="7"/>
  <c r="W46" i="7"/>
  <c r="AV43" i="2"/>
  <c r="D47" i="7"/>
  <c r="M47" i="7"/>
  <c r="S47" i="7"/>
  <c r="J47" i="7"/>
  <c r="V47" i="7"/>
  <c r="L47" i="7"/>
  <c r="F47" i="7"/>
  <c r="R47" i="7"/>
  <c r="R48" i="7" s="1"/>
  <c r="Q47" i="7"/>
  <c r="B44" i="6"/>
  <c r="C45" i="6"/>
  <c r="J45" i="6"/>
  <c r="P45" i="6"/>
  <c r="V45" i="6"/>
  <c r="I45" i="6"/>
  <c r="H45" i="6"/>
  <c r="K45" i="6"/>
  <c r="S45" i="6"/>
  <c r="L45" i="6"/>
  <c r="F45" i="6"/>
  <c r="R45" i="6"/>
  <c r="G45" i="6"/>
  <c r="Q45" i="6"/>
  <c r="D45" i="6"/>
  <c r="U45" i="6"/>
  <c r="E45" i="6"/>
  <c r="N45" i="6"/>
  <c r="T45" i="6"/>
  <c r="M45" i="6"/>
  <c r="O45" i="6"/>
  <c r="N48" i="7" l="1"/>
  <c r="O48" i="7"/>
  <c r="M48" i="7"/>
  <c r="W44" i="6"/>
  <c r="AU44" i="2"/>
  <c r="B48" i="7"/>
  <c r="W47" i="7"/>
  <c r="AV44" i="2"/>
  <c r="L48" i="7"/>
  <c r="F48" i="7"/>
  <c r="T48" i="7"/>
  <c r="Q48" i="7"/>
  <c r="Q49" i="7" s="1"/>
  <c r="V48" i="7"/>
  <c r="S48" i="7"/>
  <c r="P48" i="7"/>
  <c r="C48" i="7"/>
  <c r="E48" i="7"/>
  <c r="H48" i="7"/>
  <c r="U48" i="7"/>
  <c r="J48" i="7"/>
  <c r="D48" i="7"/>
  <c r="R49" i="7" s="1"/>
  <c r="W228" i="2"/>
  <c r="B229" i="2"/>
  <c r="K48" i="7"/>
  <c r="B45" i="6"/>
  <c r="D46" i="6"/>
  <c r="Q46" i="6"/>
  <c r="G46" i="6"/>
  <c r="K46" i="6"/>
  <c r="R46" i="6"/>
  <c r="F46" i="6"/>
  <c r="S46" i="6"/>
  <c r="U46" i="6"/>
  <c r="I46" i="6"/>
  <c r="E46" i="6"/>
  <c r="C46" i="6"/>
  <c r="N46" i="6"/>
  <c r="T46" i="6"/>
  <c r="H46" i="6"/>
  <c r="J46" i="6"/>
  <c r="P46" i="6"/>
  <c r="M46" i="6"/>
  <c r="L46" i="6"/>
  <c r="V46" i="6"/>
  <c r="O46" i="6"/>
  <c r="F49" i="7" l="1"/>
  <c r="M49" i="7"/>
  <c r="L49" i="7"/>
  <c r="P49" i="7"/>
  <c r="H49" i="7"/>
  <c r="W45" i="6"/>
  <c r="AU45" i="2"/>
  <c r="W229" i="2"/>
  <c r="B230" i="2"/>
  <c r="U49" i="7"/>
  <c r="W48" i="7"/>
  <c r="B49" i="7"/>
  <c r="AV45" i="2"/>
  <c r="K49" i="7"/>
  <c r="E49" i="7"/>
  <c r="J49" i="7"/>
  <c r="D49" i="7"/>
  <c r="I49" i="7"/>
  <c r="C49" i="7"/>
  <c r="R50" i="7" s="1"/>
  <c r="N49" i="7"/>
  <c r="O49" i="7"/>
  <c r="G49" i="7"/>
  <c r="S49" i="7"/>
  <c r="T49" i="7"/>
  <c r="V49" i="7"/>
  <c r="V50" i="7" s="1"/>
  <c r="B46" i="6"/>
  <c r="L47" i="6"/>
  <c r="M47" i="6"/>
  <c r="D47" i="6"/>
  <c r="P47" i="6"/>
  <c r="J47" i="6"/>
  <c r="H47" i="6"/>
  <c r="T47" i="6"/>
  <c r="I47" i="6"/>
  <c r="S47" i="6"/>
  <c r="R47" i="6"/>
  <c r="N47" i="6"/>
  <c r="E47" i="6"/>
  <c r="C47" i="6"/>
  <c r="U47" i="6"/>
  <c r="F47" i="6"/>
  <c r="G47" i="6"/>
  <c r="V47" i="6"/>
  <c r="Q47" i="6"/>
  <c r="K47" i="6"/>
  <c r="O47" i="6"/>
  <c r="H50" i="7" l="1"/>
  <c r="P50" i="7"/>
  <c r="L50" i="7"/>
  <c r="F50" i="7"/>
  <c r="M50" i="7"/>
  <c r="O50" i="7"/>
  <c r="D50" i="7"/>
  <c r="W46" i="6"/>
  <c r="AU46" i="2"/>
  <c r="W230" i="2"/>
  <c r="B231" i="2"/>
  <c r="U50" i="7"/>
  <c r="C50" i="7"/>
  <c r="N50" i="7"/>
  <c r="N51" i="7" s="1"/>
  <c r="S50" i="7"/>
  <c r="S51" i="7" s="1"/>
  <c r="Q50" i="7"/>
  <c r="J50" i="7"/>
  <c r="T50" i="7"/>
  <c r="K50" i="7"/>
  <c r="W49" i="7"/>
  <c r="B50" i="7"/>
  <c r="AV46" i="2"/>
  <c r="G50" i="7"/>
  <c r="I50" i="7"/>
  <c r="E50" i="7"/>
  <c r="B47" i="6"/>
  <c r="F48" i="6"/>
  <c r="H48" i="6"/>
  <c r="U48" i="6"/>
  <c r="N48" i="6"/>
  <c r="E48" i="6"/>
  <c r="T48" i="6"/>
  <c r="S48" i="6"/>
  <c r="G48" i="6"/>
  <c r="I48" i="6"/>
  <c r="V48" i="6"/>
  <c r="J48" i="6"/>
  <c r="M48" i="6"/>
  <c r="Q48" i="6"/>
  <c r="D48" i="6"/>
  <c r="K48" i="6"/>
  <c r="R48" i="6"/>
  <c r="C48" i="6"/>
  <c r="L48" i="6"/>
  <c r="P48" i="6"/>
  <c r="O48" i="6"/>
  <c r="D51" i="7" l="1"/>
  <c r="O51" i="7"/>
  <c r="E51" i="7"/>
  <c r="L51" i="7"/>
  <c r="V51" i="7"/>
  <c r="P51" i="7"/>
  <c r="U51" i="7"/>
  <c r="H51" i="7"/>
  <c r="W47" i="6"/>
  <c r="AU47" i="2"/>
  <c r="F51" i="7"/>
  <c r="C51" i="7"/>
  <c r="V52" i="7" s="1"/>
  <c r="R51" i="7"/>
  <c r="R52" i="7" s="1"/>
  <c r="M51" i="7"/>
  <c r="M52" i="7" s="1"/>
  <c r="W231" i="2"/>
  <c r="B232" i="2"/>
  <c r="B51" i="7"/>
  <c r="W50" i="7"/>
  <c r="AV47" i="2"/>
  <c r="G51" i="7"/>
  <c r="T51" i="7"/>
  <c r="I51" i="7"/>
  <c r="K51" i="7"/>
  <c r="J51" i="7"/>
  <c r="Q51" i="7"/>
  <c r="B48" i="6"/>
  <c r="C49" i="6"/>
  <c r="Q49" i="6"/>
  <c r="T49" i="6"/>
  <c r="R49" i="6"/>
  <c r="S49" i="6"/>
  <c r="K49" i="6"/>
  <c r="V49" i="6"/>
  <c r="G49" i="6"/>
  <c r="D49" i="6"/>
  <c r="I49" i="6"/>
  <c r="E49" i="6"/>
  <c r="M49" i="6"/>
  <c r="J49" i="6"/>
  <c r="H49" i="6"/>
  <c r="L49" i="6"/>
  <c r="F49" i="6"/>
  <c r="U49" i="6"/>
  <c r="P49" i="6"/>
  <c r="N49" i="6"/>
  <c r="O49" i="6"/>
  <c r="L52" i="7" l="1"/>
  <c r="E52" i="7"/>
  <c r="O52" i="7"/>
  <c r="D52" i="7"/>
  <c r="W48" i="6"/>
  <c r="AU48" i="2"/>
  <c r="B233" i="2"/>
  <c r="W232" i="2"/>
  <c r="U52" i="7"/>
  <c r="B52" i="7"/>
  <c r="W51" i="7"/>
  <c r="AV48" i="2"/>
  <c r="C52" i="7"/>
  <c r="P52" i="7"/>
  <c r="H52" i="7"/>
  <c r="T52" i="7"/>
  <c r="J52" i="7"/>
  <c r="K52" i="7"/>
  <c r="N52" i="7"/>
  <c r="Q52" i="7"/>
  <c r="I52" i="7"/>
  <c r="G52" i="7"/>
  <c r="F52" i="7"/>
  <c r="S52" i="7"/>
  <c r="B49" i="6"/>
  <c r="G50" i="6"/>
  <c r="P50" i="6"/>
  <c r="Q50" i="6"/>
  <c r="J50" i="6"/>
  <c r="V50" i="6"/>
  <c r="U50" i="6"/>
  <c r="F50" i="6"/>
  <c r="I50" i="6"/>
  <c r="S50" i="6"/>
  <c r="L50" i="6"/>
  <c r="E50" i="6"/>
  <c r="H50" i="6"/>
  <c r="M50" i="6"/>
  <c r="T50" i="6"/>
  <c r="N50" i="6"/>
  <c r="K50" i="6"/>
  <c r="D50" i="6"/>
  <c r="C50" i="6"/>
  <c r="R50" i="6"/>
  <c r="O50" i="6"/>
  <c r="F53" i="7" l="1"/>
  <c r="V53" i="7"/>
  <c r="S53" i="7"/>
  <c r="E53" i="7"/>
  <c r="U53" i="7"/>
  <c r="R53" i="7"/>
  <c r="W49" i="6"/>
  <c r="AU49" i="2"/>
  <c r="B53" i="7"/>
  <c r="W52" i="7"/>
  <c r="AV49" i="2"/>
  <c r="G53" i="7"/>
  <c r="I53" i="7"/>
  <c r="C53" i="7"/>
  <c r="L53" i="7"/>
  <c r="D53" i="7"/>
  <c r="O53" i="7"/>
  <c r="J53" i="7"/>
  <c r="Q53" i="7"/>
  <c r="T53" i="7"/>
  <c r="W233" i="2"/>
  <c r="B234" i="2"/>
  <c r="N53" i="7"/>
  <c r="H53" i="7"/>
  <c r="K53" i="7"/>
  <c r="M53" i="7"/>
  <c r="P53" i="7"/>
  <c r="P54" i="7" s="1"/>
  <c r="B50" i="6"/>
  <c r="F51" i="6"/>
  <c r="N51" i="6"/>
  <c r="T51" i="6"/>
  <c r="S51" i="6"/>
  <c r="M51" i="6"/>
  <c r="H51" i="6"/>
  <c r="E51" i="6"/>
  <c r="I51" i="6"/>
  <c r="L51" i="6"/>
  <c r="U51" i="6"/>
  <c r="K51" i="6"/>
  <c r="G51" i="6"/>
  <c r="D51" i="6"/>
  <c r="P51" i="6"/>
  <c r="C51" i="6"/>
  <c r="Q51" i="6"/>
  <c r="R51" i="6"/>
  <c r="V51" i="6"/>
  <c r="J51" i="6"/>
  <c r="O51" i="6"/>
  <c r="E54" i="7" l="1"/>
  <c r="R54" i="7"/>
  <c r="W50" i="6"/>
  <c r="AU50" i="2"/>
  <c r="G54" i="7"/>
  <c r="U54" i="7"/>
  <c r="S54" i="7"/>
  <c r="W53" i="7"/>
  <c r="B54" i="7"/>
  <c r="AV50" i="2"/>
  <c r="I54" i="7"/>
  <c r="H54" i="7"/>
  <c r="J54" i="7"/>
  <c r="K54" i="7"/>
  <c r="Q54" i="7"/>
  <c r="N54" i="7"/>
  <c r="M54" i="7"/>
  <c r="T54" i="7"/>
  <c r="O54" i="7"/>
  <c r="L54" i="7"/>
  <c r="F54" i="7"/>
  <c r="B235" i="2"/>
  <c r="W234" i="2"/>
  <c r="V54" i="7"/>
  <c r="D54" i="7"/>
  <c r="C54" i="7"/>
  <c r="B51" i="6"/>
  <c r="V52" i="6"/>
  <c r="R52" i="6"/>
  <c r="H52" i="6"/>
  <c r="Q52" i="6"/>
  <c r="G52" i="6"/>
  <c r="C52" i="6"/>
  <c r="L52" i="6"/>
  <c r="P52" i="6"/>
  <c r="D52" i="6"/>
  <c r="E52" i="6"/>
  <c r="K52" i="6"/>
  <c r="U52" i="6"/>
  <c r="I52" i="6"/>
  <c r="M52" i="6"/>
  <c r="T52" i="6"/>
  <c r="J52" i="6"/>
  <c r="F52" i="6"/>
  <c r="N52" i="6"/>
  <c r="S52" i="6"/>
  <c r="O52" i="6"/>
  <c r="U55" i="7" l="1"/>
  <c r="H55" i="7"/>
  <c r="I55" i="7"/>
  <c r="D55" i="7"/>
  <c r="M55" i="7"/>
  <c r="W51" i="6"/>
  <c r="AU51" i="2"/>
  <c r="C55" i="7"/>
  <c r="E55" i="7"/>
  <c r="R55" i="7"/>
  <c r="W235" i="2"/>
  <c r="B236" i="2"/>
  <c r="V55" i="7"/>
  <c r="O55" i="7"/>
  <c r="O56" i="7" s="1"/>
  <c r="P55" i="7"/>
  <c r="T55" i="7"/>
  <c r="S55" i="7"/>
  <c r="L55" i="7"/>
  <c r="F55" i="7"/>
  <c r="Q55" i="7"/>
  <c r="K55" i="7"/>
  <c r="W54" i="7"/>
  <c r="B55" i="7"/>
  <c r="AV51" i="2"/>
  <c r="G55" i="7"/>
  <c r="N55" i="7"/>
  <c r="J55" i="7"/>
  <c r="B52" i="6"/>
  <c r="E53" i="6"/>
  <c r="F53" i="6"/>
  <c r="V53" i="6"/>
  <c r="J53" i="6"/>
  <c r="I53" i="6"/>
  <c r="T53" i="6"/>
  <c r="M53" i="6"/>
  <c r="U53" i="6"/>
  <c r="K53" i="6"/>
  <c r="L53" i="6"/>
  <c r="D53" i="6"/>
  <c r="P53" i="6"/>
  <c r="R53" i="6"/>
  <c r="N53" i="6"/>
  <c r="C53" i="6"/>
  <c r="H53" i="6"/>
  <c r="S53" i="6"/>
  <c r="G53" i="6"/>
  <c r="Q53" i="6"/>
  <c r="O53" i="6"/>
  <c r="M56" i="7" l="1"/>
  <c r="J56" i="7"/>
  <c r="L56" i="7"/>
  <c r="U56" i="7"/>
  <c r="W52" i="6"/>
  <c r="AU52" i="2"/>
  <c r="E56" i="7"/>
  <c r="C56" i="7"/>
  <c r="N56" i="7"/>
  <c r="I56" i="7"/>
  <c r="G56" i="7"/>
  <c r="W55" i="7"/>
  <c r="B56" i="7"/>
  <c r="AV52" i="2"/>
  <c r="V56" i="7"/>
  <c r="R56" i="7"/>
  <c r="Q56" i="7"/>
  <c r="W236" i="2"/>
  <c r="B237" i="2"/>
  <c r="D56" i="7"/>
  <c r="H56" i="7"/>
  <c r="T56" i="7"/>
  <c r="K56" i="7"/>
  <c r="F56" i="7"/>
  <c r="S56" i="7"/>
  <c r="P56" i="7"/>
  <c r="B53" i="6"/>
  <c r="D54" i="6"/>
  <c r="G54" i="6"/>
  <c r="P54" i="6"/>
  <c r="S54" i="6"/>
  <c r="C54" i="6"/>
  <c r="U54" i="6"/>
  <c r="H54" i="6"/>
  <c r="L54" i="6"/>
  <c r="N54" i="6"/>
  <c r="R54" i="6"/>
  <c r="I54" i="6"/>
  <c r="V54" i="6"/>
  <c r="Q54" i="6"/>
  <c r="T54" i="6"/>
  <c r="M54" i="6"/>
  <c r="K54" i="6"/>
  <c r="E54" i="6"/>
  <c r="F54" i="6"/>
  <c r="J54" i="6"/>
  <c r="O54" i="6"/>
  <c r="P57" i="7" l="1"/>
  <c r="U57" i="7"/>
  <c r="L57" i="7"/>
  <c r="O57" i="7"/>
  <c r="M57" i="7"/>
  <c r="W53" i="6"/>
  <c r="AU53" i="2"/>
  <c r="B57" i="7"/>
  <c r="W56" i="7"/>
  <c r="AV53" i="2"/>
  <c r="K57" i="7"/>
  <c r="E57" i="7"/>
  <c r="T57" i="7"/>
  <c r="N57" i="7"/>
  <c r="N58" i="7" s="1"/>
  <c r="I57" i="7"/>
  <c r="S57" i="7"/>
  <c r="W237" i="2"/>
  <c r="B238" i="2"/>
  <c r="G57" i="7"/>
  <c r="H57" i="7"/>
  <c r="C57" i="7"/>
  <c r="R57" i="7"/>
  <c r="F57" i="7"/>
  <c r="J57" i="7"/>
  <c r="V57" i="7"/>
  <c r="D57" i="7"/>
  <c r="Q57" i="7"/>
  <c r="B54" i="6"/>
  <c r="L55" i="6"/>
  <c r="C55" i="6"/>
  <c r="E55" i="6"/>
  <c r="K55" i="6"/>
  <c r="M55" i="6"/>
  <c r="Q55" i="6"/>
  <c r="T55" i="6"/>
  <c r="H55" i="6"/>
  <c r="V55" i="6"/>
  <c r="U55" i="6"/>
  <c r="N55" i="6"/>
  <c r="R55" i="6"/>
  <c r="D55" i="6"/>
  <c r="G55" i="6"/>
  <c r="F55" i="6"/>
  <c r="P55" i="6"/>
  <c r="J55" i="6"/>
  <c r="I55" i="6"/>
  <c r="S55" i="6"/>
  <c r="O55" i="6"/>
  <c r="P58" i="7" l="1"/>
  <c r="O58" i="7"/>
  <c r="L58" i="7"/>
  <c r="W54" i="6"/>
  <c r="AU54" i="2"/>
  <c r="T58" i="7"/>
  <c r="I58" i="7"/>
  <c r="V58" i="7"/>
  <c r="J58" i="7"/>
  <c r="K58" i="7"/>
  <c r="Q58" i="7"/>
  <c r="F58" i="7"/>
  <c r="W57" i="7"/>
  <c r="B58" i="7"/>
  <c r="AV54" i="2"/>
  <c r="H58" i="7"/>
  <c r="B239" i="2"/>
  <c r="W238" i="2"/>
  <c r="E58" i="7"/>
  <c r="R58" i="7"/>
  <c r="G58" i="7"/>
  <c r="D58" i="7"/>
  <c r="C58" i="7"/>
  <c r="M58" i="7"/>
  <c r="U58" i="7"/>
  <c r="S58" i="7"/>
  <c r="B55" i="6"/>
  <c r="L56" i="6"/>
  <c r="P56" i="6"/>
  <c r="F56" i="6"/>
  <c r="G56" i="6"/>
  <c r="V56" i="6"/>
  <c r="H56" i="6"/>
  <c r="D56" i="6"/>
  <c r="R56" i="6"/>
  <c r="M56" i="6"/>
  <c r="N56" i="6"/>
  <c r="T56" i="6"/>
  <c r="Q56" i="6"/>
  <c r="C56" i="6"/>
  <c r="I56" i="6"/>
  <c r="U56" i="6"/>
  <c r="S56" i="6"/>
  <c r="J56" i="6"/>
  <c r="E56" i="6"/>
  <c r="K56" i="6"/>
  <c r="O56" i="6"/>
  <c r="O59" i="7" l="1"/>
  <c r="R59" i="7"/>
  <c r="W55" i="6"/>
  <c r="AU55" i="2"/>
  <c r="J59" i="7"/>
  <c r="Q59" i="7"/>
  <c r="V59" i="7"/>
  <c r="D59" i="7"/>
  <c r="I59" i="7"/>
  <c r="U59" i="7"/>
  <c r="G59" i="7"/>
  <c r="K59" i="7"/>
  <c r="C59" i="7"/>
  <c r="L59" i="7"/>
  <c r="E59" i="7"/>
  <c r="W239" i="2"/>
  <c r="B240" i="2"/>
  <c r="B59" i="7"/>
  <c r="W58" i="7"/>
  <c r="AV55" i="2"/>
  <c r="M59" i="7"/>
  <c r="P59" i="7"/>
  <c r="S59" i="7"/>
  <c r="T59" i="7"/>
  <c r="N59" i="7"/>
  <c r="H59" i="7"/>
  <c r="F59" i="7"/>
  <c r="B56" i="6"/>
  <c r="U57" i="6"/>
  <c r="M57" i="6"/>
  <c r="D57" i="6"/>
  <c r="V57" i="6"/>
  <c r="I57" i="6"/>
  <c r="C57" i="6"/>
  <c r="Q57" i="6"/>
  <c r="T57" i="6"/>
  <c r="N57" i="6"/>
  <c r="H57" i="6"/>
  <c r="R57" i="6"/>
  <c r="S57" i="6"/>
  <c r="J57" i="6"/>
  <c r="P57" i="6"/>
  <c r="E57" i="6"/>
  <c r="F57" i="6"/>
  <c r="K57" i="6"/>
  <c r="L57" i="6"/>
  <c r="G57" i="6"/>
  <c r="O57" i="6"/>
  <c r="F60" i="7" l="1"/>
  <c r="W56" i="6"/>
  <c r="AU56" i="2"/>
  <c r="N60" i="7"/>
  <c r="S60" i="7"/>
  <c r="Q60" i="7"/>
  <c r="I60" i="7"/>
  <c r="T60" i="7"/>
  <c r="M60" i="7"/>
  <c r="R60" i="7"/>
  <c r="B241" i="2"/>
  <c r="W240" i="2"/>
  <c r="V60" i="7"/>
  <c r="U60" i="7"/>
  <c r="E60" i="7"/>
  <c r="G60" i="7"/>
  <c r="P60" i="7"/>
  <c r="B60" i="7"/>
  <c r="W59" i="7"/>
  <c r="AV56" i="2"/>
  <c r="L60" i="7"/>
  <c r="J60" i="7"/>
  <c r="C60" i="7"/>
  <c r="H60" i="7"/>
  <c r="D60" i="7"/>
  <c r="D61" i="7" s="1"/>
  <c r="O60" i="7"/>
  <c r="O61" i="7" s="1"/>
  <c r="K60" i="7"/>
  <c r="K61" i="7" s="1"/>
  <c r="B57" i="6"/>
  <c r="P58" i="6"/>
  <c r="J58" i="6"/>
  <c r="T58" i="6"/>
  <c r="S58" i="6"/>
  <c r="R58" i="6"/>
  <c r="H58" i="6"/>
  <c r="Q58" i="6"/>
  <c r="N58" i="6"/>
  <c r="C58" i="6"/>
  <c r="I58" i="6"/>
  <c r="E58" i="6"/>
  <c r="F58" i="6"/>
  <c r="U58" i="6"/>
  <c r="K58" i="6"/>
  <c r="M58" i="6"/>
  <c r="L58" i="6"/>
  <c r="D58" i="6"/>
  <c r="G58" i="6"/>
  <c r="V58" i="6"/>
  <c r="O58" i="6"/>
  <c r="M61" i="7" l="1"/>
  <c r="F61" i="7"/>
  <c r="W57" i="6"/>
  <c r="AU57" i="2"/>
  <c r="W241" i="2"/>
  <c r="B242" i="2"/>
  <c r="I61" i="7"/>
  <c r="Q61" i="7"/>
  <c r="T61" i="7"/>
  <c r="B61" i="7"/>
  <c r="W60" i="7"/>
  <c r="AV57" i="2"/>
  <c r="R61" i="7"/>
  <c r="G61" i="7"/>
  <c r="C61" i="7"/>
  <c r="P61" i="7"/>
  <c r="L61" i="7"/>
  <c r="E61" i="7"/>
  <c r="J61" i="7"/>
  <c r="N61" i="7"/>
  <c r="V61" i="7"/>
  <c r="H61" i="7"/>
  <c r="S61" i="7"/>
  <c r="U61" i="7"/>
  <c r="B58" i="6"/>
  <c r="E59" i="6"/>
  <c r="H59" i="6"/>
  <c r="K59" i="6"/>
  <c r="F59" i="6"/>
  <c r="N59" i="6"/>
  <c r="Q59" i="6"/>
  <c r="C59" i="6"/>
  <c r="D59" i="6"/>
  <c r="I59" i="6"/>
  <c r="G59" i="6"/>
  <c r="U59" i="6"/>
  <c r="V59" i="6"/>
  <c r="R59" i="6"/>
  <c r="M59" i="6"/>
  <c r="L59" i="6"/>
  <c r="P59" i="6"/>
  <c r="J59" i="6"/>
  <c r="T59" i="6"/>
  <c r="S59" i="6"/>
  <c r="O59" i="6"/>
  <c r="S62" i="7" l="1"/>
  <c r="U62" i="7"/>
  <c r="N62" i="7"/>
  <c r="K62" i="7"/>
  <c r="H62" i="7"/>
  <c r="E62" i="7"/>
  <c r="T62" i="7"/>
  <c r="V62" i="7"/>
  <c r="W58" i="6"/>
  <c r="AU58" i="2"/>
  <c r="W61" i="7"/>
  <c r="B62" i="7"/>
  <c r="AV58" i="2"/>
  <c r="B243" i="2"/>
  <c r="W242" i="2"/>
  <c r="F62" i="7"/>
  <c r="I62" i="7"/>
  <c r="D62" i="7"/>
  <c r="M62" i="7"/>
  <c r="P62" i="7"/>
  <c r="G62" i="7"/>
  <c r="Q62" i="7"/>
  <c r="O62" i="7"/>
  <c r="L62" i="7"/>
  <c r="R62" i="7"/>
  <c r="J62" i="7"/>
  <c r="J63" i="7" s="1"/>
  <c r="C62" i="7"/>
  <c r="B59" i="6"/>
  <c r="T60" i="6"/>
  <c r="H60" i="6"/>
  <c r="C60" i="6"/>
  <c r="J60" i="6"/>
  <c r="V60" i="6"/>
  <c r="I60" i="6"/>
  <c r="Q60" i="6"/>
  <c r="P60" i="6"/>
  <c r="N60" i="6"/>
  <c r="L60" i="6"/>
  <c r="M60" i="6"/>
  <c r="R60" i="6"/>
  <c r="U60" i="6"/>
  <c r="D60" i="6"/>
  <c r="G60" i="6"/>
  <c r="K60" i="6"/>
  <c r="S60" i="6"/>
  <c r="E60" i="6"/>
  <c r="F60" i="6"/>
  <c r="O60" i="6"/>
  <c r="C63" i="7" l="1"/>
  <c r="Q63" i="7"/>
  <c r="W59" i="6"/>
  <c r="AU59" i="2"/>
  <c r="W243" i="2"/>
  <c r="B244" i="2"/>
  <c r="O63" i="7"/>
  <c r="K63" i="7"/>
  <c r="L63" i="7"/>
  <c r="V63" i="7"/>
  <c r="P63" i="7"/>
  <c r="H63" i="7"/>
  <c r="N63" i="7"/>
  <c r="U63" i="7"/>
  <c r="E63" i="7"/>
  <c r="D63" i="7"/>
  <c r="B63" i="7"/>
  <c r="W62" i="7"/>
  <c r="AV59" i="2"/>
  <c r="G63" i="7"/>
  <c r="I63" i="7"/>
  <c r="F63" i="7"/>
  <c r="R63" i="7"/>
  <c r="M63" i="7"/>
  <c r="S63" i="7"/>
  <c r="T63" i="7"/>
  <c r="B60" i="6"/>
  <c r="E61" i="6"/>
  <c r="H61" i="6"/>
  <c r="R61" i="6"/>
  <c r="N61" i="6"/>
  <c r="S61" i="6"/>
  <c r="U61" i="6"/>
  <c r="K61" i="6"/>
  <c r="Q61" i="6"/>
  <c r="G61" i="6"/>
  <c r="D61" i="6"/>
  <c r="P61" i="6"/>
  <c r="M61" i="6"/>
  <c r="V61" i="6"/>
  <c r="C61" i="6"/>
  <c r="F61" i="6"/>
  <c r="I61" i="6"/>
  <c r="L61" i="6"/>
  <c r="T61" i="6"/>
  <c r="J61" i="6"/>
  <c r="O61" i="6"/>
  <c r="V64" i="7" l="1"/>
  <c r="W60" i="6"/>
  <c r="AU60" i="2"/>
  <c r="M64" i="7"/>
  <c r="R64" i="7"/>
  <c r="I64" i="7"/>
  <c r="O64" i="7"/>
  <c r="W244" i="2"/>
  <c r="B245" i="2"/>
  <c r="L64" i="7"/>
  <c r="W63" i="7"/>
  <c r="B64" i="7"/>
  <c r="AV60" i="2"/>
  <c r="G64" i="7"/>
  <c r="K64" i="7"/>
  <c r="N64" i="7"/>
  <c r="T64" i="7"/>
  <c r="F64" i="7"/>
  <c r="J64" i="7"/>
  <c r="C64" i="7"/>
  <c r="E64" i="7"/>
  <c r="H64" i="7"/>
  <c r="S64" i="7"/>
  <c r="Q64" i="7"/>
  <c r="D64" i="7"/>
  <c r="D65" i="7" s="1"/>
  <c r="U64" i="7"/>
  <c r="P64" i="7"/>
  <c r="B61" i="6"/>
  <c r="P62" i="6"/>
  <c r="D62" i="6"/>
  <c r="J62" i="6"/>
  <c r="R62" i="6"/>
  <c r="E62" i="6"/>
  <c r="I62" i="6"/>
  <c r="F62" i="6"/>
  <c r="C62" i="6"/>
  <c r="S62" i="6"/>
  <c r="T62" i="6"/>
  <c r="H62" i="6"/>
  <c r="V62" i="6"/>
  <c r="L62" i="6"/>
  <c r="U62" i="6"/>
  <c r="Q62" i="6"/>
  <c r="K62" i="6"/>
  <c r="M62" i="6"/>
  <c r="G62" i="6"/>
  <c r="N62" i="6"/>
  <c r="O62" i="6"/>
  <c r="L65" i="7" l="1"/>
  <c r="U65" i="7"/>
  <c r="V65" i="7"/>
  <c r="W61" i="6"/>
  <c r="AU61" i="2"/>
  <c r="E65" i="7"/>
  <c r="W245" i="2"/>
  <c r="B246" i="2"/>
  <c r="M65" i="7"/>
  <c r="Q65" i="7"/>
  <c r="P65" i="7"/>
  <c r="R65" i="7"/>
  <c r="N65" i="7"/>
  <c r="I65" i="7"/>
  <c r="F65" i="7"/>
  <c r="O65" i="7"/>
  <c r="C65" i="7"/>
  <c r="K65" i="7"/>
  <c r="H65" i="7"/>
  <c r="J65" i="7"/>
  <c r="S65" i="7"/>
  <c r="T65" i="7"/>
  <c r="G65" i="7"/>
  <c r="B65" i="7"/>
  <c r="W64" i="7"/>
  <c r="AV61" i="2"/>
  <c r="B62" i="6"/>
  <c r="H63" i="6"/>
  <c r="I63" i="6"/>
  <c r="N63" i="6"/>
  <c r="J63" i="6"/>
  <c r="F63" i="6"/>
  <c r="G63" i="6"/>
  <c r="D63" i="6"/>
  <c r="U63" i="6"/>
  <c r="S63" i="6"/>
  <c r="M63" i="6"/>
  <c r="K63" i="6"/>
  <c r="Q63" i="6"/>
  <c r="V63" i="6"/>
  <c r="T63" i="6"/>
  <c r="L63" i="6"/>
  <c r="C63" i="6"/>
  <c r="E63" i="6"/>
  <c r="P63" i="6"/>
  <c r="R63" i="6"/>
  <c r="O63" i="6"/>
  <c r="G66" i="7" l="1"/>
  <c r="W62" i="6"/>
  <c r="AU62" i="2"/>
  <c r="E66" i="7"/>
  <c r="L66" i="7"/>
  <c r="M66" i="7"/>
  <c r="W65" i="7"/>
  <c r="B66" i="7"/>
  <c r="AV62" i="2"/>
  <c r="T66" i="7"/>
  <c r="D66" i="7"/>
  <c r="S66" i="7"/>
  <c r="K66" i="7"/>
  <c r="Q66" i="7"/>
  <c r="J66" i="7"/>
  <c r="I66" i="7"/>
  <c r="U66" i="7"/>
  <c r="C66" i="7"/>
  <c r="N66" i="7"/>
  <c r="H66" i="7"/>
  <c r="V66" i="7"/>
  <c r="F66" i="7"/>
  <c r="R66" i="7"/>
  <c r="W246" i="2"/>
  <c r="B247" i="2"/>
  <c r="O66" i="7"/>
  <c r="P66" i="7"/>
  <c r="B63" i="6"/>
  <c r="F64" i="6"/>
  <c r="T64" i="6"/>
  <c r="V64" i="6"/>
  <c r="S64" i="6"/>
  <c r="K64" i="6"/>
  <c r="G64" i="6"/>
  <c r="L64" i="6"/>
  <c r="U64" i="6"/>
  <c r="C64" i="6"/>
  <c r="Q64" i="6"/>
  <c r="E64" i="6"/>
  <c r="I64" i="6"/>
  <c r="P64" i="6"/>
  <c r="M64" i="6"/>
  <c r="N64" i="6"/>
  <c r="R64" i="6"/>
  <c r="D64" i="6"/>
  <c r="H64" i="6"/>
  <c r="J64" i="6"/>
  <c r="O64" i="6"/>
  <c r="O67" i="7" l="1"/>
  <c r="D67" i="7"/>
  <c r="P67" i="7"/>
  <c r="W63" i="6"/>
  <c r="AU63" i="2"/>
  <c r="F67" i="7"/>
  <c r="B67" i="7"/>
  <c r="W66" i="7"/>
  <c r="AV63" i="2"/>
  <c r="H67" i="7"/>
  <c r="R67" i="7"/>
  <c r="G67" i="7"/>
  <c r="M67" i="7"/>
  <c r="E67" i="7"/>
  <c r="T67" i="7"/>
  <c r="V67" i="7"/>
  <c r="C67" i="7"/>
  <c r="W247" i="2"/>
  <c r="B248" i="2"/>
  <c r="N67" i="7"/>
  <c r="J67" i="7"/>
  <c r="Q67" i="7"/>
  <c r="U67" i="7"/>
  <c r="K67" i="7"/>
  <c r="L67" i="7"/>
  <c r="I67" i="7"/>
  <c r="S67" i="7"/>
  <c r="B64" i="6"/>
  <c r="J65" i="6"/>
  <c r="V65" i="6"/>
  <c r="Q65" i="6"/>
  <c r="L65" i="6"/>
  <c r="H65" i="6"/>
  <c r="T65" i="6"/>
  <c r="D65" i="6"/>
  <c r="F65" i="6"/>
  <c r="R65" i="6"/>
  <c r="N65" i="6"/>
  <c r="M65" i="6"/>
  <c r="P65" i="6"/>
  <c r="I65" i="6"/>
  <c r="C65" i="6"/>
  <c r="G65" i="6"/>
  <c r="E65" i="6"/>
  <c r="U65" i="6"/>
  <c r="K65" i="6"/>
  <c r="S65" i="6"/>
  <c r="O65" i="6"/>
  <c r="M68" i="7" l="1"/>
  <c r="I68" i="7"/>
  <c r="R68" i="7"/>
  <c r="W64" i="6"/>
  <c r="AU64" i="2"/>
  <c r="K68" i="7"/>
  <c r="H68" i="7"/>
  <c r="W67" i="7"/>
  <c r="B68" i="7"/>
  <c r="AV64" i="2"/>
  <c r="Q68" i="7"/>
  <c r="G68" i="7"/>
  <c r="O68" i="7"/>
  <c r="F68" i="7"/>
  <c r="S68" i="7"/>
  <c r="P68" i="7"/>
  <c r="C68" i="7"/>
  <c r="U68" i="7"/>
  <c r="D68" i="7"/>
  <c r="V68" i="7"/>
  <c r="N68" i="7"/>
  <c r="B249" i="2"/>
  <c r="W248" i="2"/>
  <c r="T68" i="7"/>
  <c r="L68" i="7"/>
  <c r="J68" i="7"/>
  <c r="E68" i="7"/>
  <c r="B65" i="6"/>
  <c r="C66" i="6"/>
  <c r="I66" i="6"/>
  <c r="N66" i="6"/>
  <c r="D66" i="6"/>
  <c r="P66" i="6"/>
  <c r="M66" i="6"/>
  <c r="H66" i="6"/>
  <c r="T66" i="6"/>
  <c r="F66" i="6"/>
  <c r="E66" i="6"/>
  <c r="J66" i="6"/>
  <c r="U66" i="6"/>
  <c r="G66" i="6"/>
  <c r="V66" i="6"/>
  <c r="K66" i="6"/>
  <c r="Q66" i="6"/>
  <c r="S66" i="6"/>
  <c r="R66" i="6"/>
  <c r="L66" i="6"/>
  <c r="O66" i="6"/>
  <c r="E69" i="7" l="1"/>
  <c r="W65" i="6"/>
  <c r="AU65" i="2"/>
  <c r="B69" i="7"/>
  <c r="W68" i="7"/>
  <c r="AV65" i="2"/>
  <c r="T69" i="7"/>
  <c r="W249" i="2"/>
  <c r="B250" i="2"/>
  <c r="Q69" i="7"/>
  <c r="N69" i="7"/>
  <c r="K69" i="7"/>
  <c r="U69" i="7"/>
  <c r="J69" i="7"/>
  <c r="R69" i="7"/>
  <c r="P69" i="7"/>
  <c r="H69" i="7"/>
  <c r="D69" i="7"/>
  <c r="V69" i="7"/>
  <c r="C69" i="7"/>
  <c r="F69" i="7"/>
  <c r="O69" i="7"/>
  <c r="L69" i="7"/>
  <c r="I69" i="7"/>
  <c r="M69" i="7"/>
  <c r="S69" i="7"/>
  <c r="G69" i="7"/>
  <c r="B66" i="6"/>
  <c r="R67" i="6"/>
  <c r="M67" i="6"/>
  <c r="S67" i="6"/>
  <c r="K67" i="6"/>
  <c r="Q67" i="6"/>
  <c r="E67" i="6"/>
  <c r="V67" i="6"/>
  <c r="G67" i="6"/>
  <c r="U67" i="6"/>
  <c r="J67" i="6"/>
  <c r="T67" i="6"/>
  <c r="P67" i="6"/>
  <c r="H67" i="6"/>
  <c r="N67" i="6"/>
  <c r="L67" i="6"/>
  <c r="F67" i="6"/>
  <c r="C67" i="6"/>
  <c r="I67" i="6"/>
  <c r="D67" i="6"/>
  <c r="O67" i="6"/>
  <c r="N70" i="7" l="1"/>
  <c r="S70" i="7"/>
  <c r="G70" i="7"/>
  <c r="O70" i="7"/>
  <c r="Q70" i="7"/>
  <c r="E70" i="7"/>
  <c r="W66" i="6"/>
  <c r="AU66" i="2"/>
  <c r="I70" i="7"/>
  <c r="L70" i="7"/>
  <c r="T70" i="7"/>
  <c r="W69" i="7"/>
  <c r="B70" i="7"/>
  <c r="AV66" i="2"/>
  <c r="P70" i="7"/>
  <c r="B251" i="2"/>
  <c r="W250" i="2"/>
  <c r="V70" i="7"/>
  <c r="F70" i="7"/>
  <c r="J70" i="7"/>
  <c r="M70" i="7"/>
  <c r="C70" i="7"/>
  <c r="H70" i="7"/>
  <c r="U70" i="7"/>
  <c r="D70" i="7"/>
  <c r="R70" i="7"/>
  <c r="K70" i="7"/>
  <c r="B67" i="6"/>
  <c r="I68" i="6"/>
  <c r="M68" i="6"/>
  <c r="E68" i="6"/>
  <c r="C68" i="6"/>
  <c r="R68" i="6"/>
  <c r="J68" i="6"/>
  <c r="F68" i="6"/>
  <c r="P68" i="6"/>
  <c r="L68" i="6"/>
  <c r="N68" i="6"/>
  <c r="H68" i="6"/>
  <c r="T68" i="6"/>
  <c r="Q68" i="6"/>
  <c r="G68" i="6"/>
  <c r="V68" i="6"/>
  <c r="D68" i="6"/>
  <c r="U68" i="6"/>
  <c r="S68" i="6"/>
  <c r="K68" i="6"/>
  <c r="O68" i="6"/>
  <c r="K71" i="7" l="1"/>
  <c r="Q71" i="7"/>
  <c r="W67" i="6"/>
  <c r="AU67" i="2"/>
  <c r="S71" i="7"/>
  <c r="C71" i="7"/>
  <c r="I71" i="7"/>
  <c r="U71" i="7"/>
  <c r="N71" i="7"/>
  <c r="G71" i="7"/>
  <c r="J71" i="7"/>
  <c r="T71" i="7"/>
  <c r="O71" i="7"/>
  <c r="L71" i="7"/>
  <c r="E71" i="7"/>
  <c r="M71" i="7"/>
  <c r="W251" i="2"/>
  <c r="B252" i="2"/>
  <c r="R71" i="7"/>
  <c r="H71" i="7"/>
  <c r="V71" i="7"/>
  <c r="D71" i="7"/>
  <c r="F71" i="7"/>
  <c r="P71" i="7"/>
  <c r="B71" i="7"/>
  <c r="W70" i="7"/>
  <c r="AV67" i="2"/>
  <c r="B68" i="6"/>
  <c r="R69" i="6"/>
  <c r="K69" i="6"/>
  <c r="E69" i="6"/>
  <c r="J69" i="6"/>
  <c r="S69" i="6"/>
  <c r="M69" i="6"/>
  <c r="U69" i="6"/>
  <c r="I69" i="6"/>
  <c r="D69" i="6"/>
  <c r="V69" i="6"/>
  <c r="G69" i="6"/>
  <c r="Q69" i="6"/>
  <c r="T69" i="6"/>
  <c r="H69" i="6"/>
  <c r="P69" i="6"/>
  <c r="N69" i="6"/>
  <c r="L69" i="6"/>
  <c r="F69" i="6"/>
  <c r="C69" i="6"/>
  <c r="O69" i="6"/>
  <c r="F72" i="7" l="1"/>
  <c r="G72" i="7"/>
  <c r="P72" i="7"/>
  <c r="J72" i="7"/>
  <c r="U72" i="7"/>
  <c r="N72" i="7"/>
  <c r="W68" i="6"/>
  <c r="AU68" i="2"/>
  <c r="R72" i="7"/>
  <c r="C72" i="7"/>
  <c r="W252" i="2"/>
  <c r="B253" i="2"/>
  <c r="V72" i="7"/>
  <c r="M72" i="7"/>
  <c r="W71" i="7"/>
  <c r="B72" i="7"/>
  <c r="AV68" i="2"/>
  <c r="S72" i="7"/>
  <c r="E72" i="7"/>
  <c r="H72" i="7"/>
  <c r="L72" i="7"/>
  <c r="D72" i="7"/>
  <c r="Q72" i="7"/>
  <c r="O72" i="7"/>
  <c r="I72" i="7"/>
  <c r="K72" i="7"/>
  <c r="K73" i="7" s="1"/>
  <c r="T72" i="7"/>
  <c r="B69" i="6"/>
  <c r="F70" i="6"/>
  <c r="K70" i="6"/>
  <c r="I70" i="6"/>
  <c r="L70" i="6"/>
  <c r="R70" i="6"/>
  <c r="S70" i="6"/>
  <c r="N70" i="6"/>
  <c r="G70" i="6"/>
  <c r="P70" i="6"/>
  <c r="D70" i="6"/>
  <c r="H70" i="6"/>
  <c r="M70" i="6"/>
  <c r="T70" i="6"/>
  <c r="V70" i="6"/>
  <c r="Q70" i="6"/>
  <c r="U70" i="6"/>
  <c r="E70" i="6"/>
  <c r="C70" i="6"/>
  <c r="J70" i="6"/>
  <c r="O70" i="6"/>
  <c r="P73" i="7" l="1"/>
  <c r="T73" i="7"/>
  <c r="W69" i="6"/>
  <c r="AU69" i="2"/>
  <c r="J73" i="7"/>
  <c r="R73" i="7"/>
  <c r="O73" i="7"/>
  <c r="H73" i="7"/>
  <c r="G73" i="7"/>
  <c r="G74" i="7" s="1"/>
  <c r="F73" i="7"/>
  <c r="F74" i="7" s="1"/>
  <c r="D73" i="7"/>
  <c r="Q73" i="7"/>
  <c r="U73" i="7"/>
  <c r="B73" i="7"/>
  <c r="W72" i="7"/>
  <c r="AV69" i="2"/>
  <c r="W253" i="2"/>
  <c r="B254" i="2"/>
  <c r="S73" i="7"/>
  <c r="C73" i="7"/>
  <c r="E73" i="7"/>
  <c r="I73" i="7"/>
  <c r="L73" i="7"/>
  <c r="N73" i="7"/>
  <c r="M73" i="7"/>
  <c r="M74" i="7" s="1"/>
  <c r="V73" i="7"/>
  <c r="V74" i="7" s="1"/>
  <c r="B70" i="6"/>
  <c r="P71" i="6"/>
  <c r="U71" i="6"/>
  <c r="D71" i="6"/>
  <c r="N71" i="6"/>
  <c r="Q71" i="6"/>
  <c r="V71" i="6"/>
  <c r="R71" i="6"/>
  <c r="T71" i="6"/>
  <c r="H71" i="6"/>
  <c r="S71" i="6"/>
  <c r="F71" i="6"/>
  <c r="E71" i="6"/>
  <c r="K71" i="6"/>
  <c r="C71" i="6"/>
  <c r="M71" i="6"/>
  <c r="I71" i="6"/>
  <c r="J71" i="6"/>
  <c r="G71" i="6"/>
  <c r="L71" i="6"/>
  <c r="O71" i="6"/>
  <c r="N74" i="7" l="1"/>
  <c r="P74" i="7"/>
  <c r="I74" i="7"/>
  <c r="W70" i="6"/>
  <c r="AU70" i="2"/>
  <c r="H74" i="7"/>
  <c r="E74" i="7"/>
  <c r="S74" i="7"/>
  <c r="R74" i="7"/>
  <c r="J74" i="7"/>
  <c r="C74" i="7"/>
  <c r="K74" i="7"/>
  <c r="W73" i="7"/>
  <c r="B74" i="7"/>
  <c r="AV70" i="2"/>
  <c r="O74" i="7"/>
  <c r="T74" i="7"/>
  <c r="B255" i="2"/>
  <c r="W254" i="2"/>
  <c r="U74" i="7"/>
  <c r="L74" i="7"/>
  <c r="Q74" i="7"/>
  <c r="D74" i="7"/>
  <c r="B71" i="6"/>
  <c r="G72" i="6"/>
  <c r="U72" i="6"/>
  <c r="J72" i="6"/>
  <c r="P72" i="6"/>
  <c r="V72" i="6"/>
  <c r="I72" i="6"/>
  <c r="F72" i="6"/>
  <c r="H72" i="6"/>
  <c r="M72" i="6"/>
  <c r="C72" i="6"/>
  <c r="Q72" i="6"/>
  <c r="E72" i="6"/>
  <c r="R72" i="6"/>
  <c r="D72" i="6"/>
  <c r="L72" i="6"/>
  <c r="T72" i="6"/>
  <c r="S72" i="6"/>
  <c r="K72" i="6"/>
  <c r="N72" i="6"/>
  <c r="O72" i="6"/>
  <c r="D75" i="7" l="1"/>
  <c r="W71" i="6"/>
  <c r="AU71" i="2"/>
  <c r="Q75" i="7"/>
  <c r="R75" i="7"/>
  <c r="J75" i="7"/>
  <c r="N75" i="7"/>
  <c r="S75" i="7"/>
  <c r="E75" i="7"/>
  <c r="P75" i="7"/>
  <c r="T75" i="7"/>
  <c r="F75" i="7"/>
  <c r="I75" i="7"/>
  <c r="H75" i="7"/>
  <c r="U75" i="7"/>
  <c r="O75" i="7"/>
  <c r="L75" i="7"/>
  <c r="W255" i="2"/>
  <c r="B256" i="2"/>
  <c r="B75" i="7"/>
  <c r="W74" i="7"/>
  <c r="AV71" i="2"/>
  <c r="G75" i="7"/>
  <c r="M75" i="7"/>
  <c r="V75" i="7"/>
  <c r="K75" i="7"/>
  <c r="C75" i="7"/>
  <c r="B72" i="6"/>
  <c r="D73" i="6"/>
  <c r="K73" i="6"/>
  <c r="H73" i="6"/>
  <c r="S73" i="6"/>
  <c r="T73" i="6"/>
  <c r="I73" i="6"/>
  <c r="L73" i="6"/>
  <c r="F73" i="6"/>
  <c r="R73" i="6"/>
  <c r="E73" i="6"/>
  <c r="V73" i="6"/>
  <c r="C73" i="6"/>
  <c r="M73" i="6"/>
  <c r="G73" i="6"/>
  <c r="J73" i="6"/>
  <c r="N73" i="6"/>
  <c r="Q73" i="6"/>
  <c r="U73" i="6"/>
  <c r="P73" i="6"/>
  <c r="O73" i="6"/>
  <c r="T76" i="7" l="1"/>
  <c r="C76" i="7"/>
  <c r="F76" i="7"/>
  <c r="M76" i="7"/>
  <c r="P76" i="7"/>
  <c r="W72" i="6"/>
  <c r="AU72" i="2"/>
  <c r="J76" i="7"/>
  <c r="R76" i="7"/>
  <c r="V76" i="7"/>
  <c r="S76" i="7"/>
  <c r="L76" i="7"/>
  <c r="B76" i="7"/>
  <c r="W75" i="7"/>
  <c r="AV72" i="2"/>
  <c r="N76" i="7"/>
  <c r="U76" i="7"/>
  <c r="K76" i="7"/>
  <c r="O76" i="7"/>
  <c r="E76" i="7"/>
  <c r="Q76" i="7"/>
  <c r="D76" i="7"/>
  <c r="G76" i="7"/>
  <c r="B257" i="2"/>
  <c r="W256" i="2"/>
  <c r="H76" i="7"/>
  <c r="I76" i="7"/>
  <c r="B73" i="6"/>
  <c r="U74" i="6"/>
  <c r="Q74" i="6"/>
  <c r="N74" i="6"/>
  <c r="J74" i="6"/>
  <c r="V74" i="6"/>
  <c r="G74" i="6"/>
  <c r="R74" i="6"/>
  <c r="M74" i="6"/>
  <c r="F74" i="6"/>
  <c r="T74" i="6"/>
  <c r="C74" i="6"/>
  <c r="E74" i="6"/>
  <c r="L74" i="6"/>
  <c r="I74" i="6"/>
  <c r="D74" i="6"/>
  <c r="K74" i="6"/>
  <c r="H74" i="6"/>
  <c r="P74" i="6"/>
  <c r="S74" i="6"/>
  <c r="O74" i="6"/>
  <c r="T77" i="7" l="1"/>
  <c r="I77" i="7"/>
  <c r="P77" i="7"/>
  <c r="W73" i="6"/>
  <c r="AU73" i="2"/>
  <c r="C77" i="7"/>
  <c r="W257" i="2"/>
  <c r="B258" i="2"/>
  <c r="V77" i="7"/>
  <c r="S77" i="7"/>
  <c r="M77" i="7"/>
  <c r="G77" i="7"/>
  <c r="L77" i="7"/>
  <c r="Q77" i="7"/>
  <c r="U77" i="7"/>
  <c r="E77" i="7"/>
  <c r="R77" i="7"/>
  <c r="N77" i="7"/>
  <c r="H77" i="7"/>
  <c r="D77" i="7"/>
  <c r="O77" i="7"/>
  <c r="J77" i="7"/>
  <c r="K77" i="7"/>
  <c r="F77" i="7"/>
  <c r="B77" i="7"/>
  <c r="W76" i="7"/>
  <c r="AV73" i="2"/>
  <c r="B74" i="6"/>
  <c r="D75" i="6"/>
  <c r="I75" i="6"/>
  <c r="L75" i="6"/>
  <c r="E75" i="6"/>
  <c r="C75" i="6"/>
  <c r="T75" i="6"/>
  <c r="V75" i="6"/>
  <c r="R75" i="6"/>
  <c r="K75" i="6"/>
  <c r="G75" i="6"/>
  <c r="U75" i="6"/>
  <c r="H75" i="6"/>
  <c r="M75" i="6"/>
  <c r="F75" i="6"/>
  <c r="P75" i="6"/>
  <c r="N75" i="6"/>
  <c r="S75" i="6"/>
  <c r="Q75" i="6"/>
  <c r="J75" i="6"/>
  <c r="O75" i="6"/>
  <c r="F78" i="7" l="1"/>
  <c r="M78" i="7"/>
  <c r="V78" i="7"/>
  <c r="S78" i="7"/>
  <c r="P78" i="7"/>
  <c r="W74" i="6"/>
  <c r="AU74" i="2"/>
  <c r="D78" i="7"/>
  <c r="W77" i="7"/>
  <c r="B78" i="7"/>
  <c r="AV74" i="2"/>
  <c r="O78" i="7"/>
  <c r="O79" i="7" s="1"/>
  <c r="N78" i="7"/>
  <c r="B259" i="2"/>
  <c r="W258" i="2"/>
  <c r="C78" i="7"/>
  <c r="T78" i="7"/>
  <c r="I78" i="7"/>
  <c r="E78" i="7"/>
  <c r="U78" i="7"/>
  <c r="K78" i="7"/>
  <c r="H78" i="7"/>
  <c r="L78" i="7"/>
  <c r="J78" i="7"/>
  <c r="R78" i="7"/>
  <c r="Q78" i="7"/>
  <c r="G78" i="7"/>
  <c r="B75" i="6"/>
  <c r="P76" i="6"/>
  <c r="V76" i="6"/>
  <c r="F76" i="6"/>
  <c r="M76" i="6"/>
  <c r="G76" i="6"/>
  <c r="R76" i="6"/>
  <c r="C76" i="6"/>
  <c r="H76" i="6"/>
  <c r="U76" i="6"/>
  <c r="T76" i="6"/>
  <c r="N76" i="6"/>
  <c r="D76" i="6"/>
  <c r="S76" i="6"/>
  <c r="I76" i="6"/>
  <c r="Q76" i="6"/>
  <c r="L76" i="6"/>
  <c r="J76" i="6"/>
  <c r="K76" i="6"/>
  <c r="E76" i="6"/>
  <c r="O76" i="6"/>
  <c r="J79" i="7" l="1"/>
  <c r="W75" i="6"/>
  <c r="AU75" i="2"/>
  <c r="D79" i="7"/>
  <c r="L79" i="7"/>
  <c r="H79" i="7"/>
  <c r="E79" i="7"/>
  <c r="N79" i="7"/>
  <c r="K79" i="7"/>
  <c r="P79" i="7"/>
  <c r="P80" i="7" s="1"/>
  <c r="Q79" i="7"/>
  <c r="Q80" i="7" s="1"/>
  <c r="I79" i="7"/>
  <c r="G79" i="7"/>
  <c r="B79" i="7"/>
  <c r="W78" i="7"/>
  <c r="AV75" i="2"/>
  <c r="F79" i="7"/>
  <c r="T79" i="7"/>
  <c r="R79" i="7"/>
  <c r="U79" i="7"/>
  <c r="S79" i="7"/>
  <c r="C79" i="7"/>
  <c r="B260" i="2"/>
  <c r="W259" i="2"/>
  <c r="V79" i="7"/>
  <c r="M79" i="7"/>
  <c r="M80" i="7" s="1"/>
  <c r="B76" i="6"/>
  <c r="I77" i="6"/>
  <c r="K77" i="6"/>
  <c r="V77" i="6"/>
  <c r="N77" i="6"/>
  <c r="J77" i="6"/>
  <c r="D77" i="6"/>
  <c r="G77" i="6"/>
  <c r="L77" i="6"/>
  <c r="H77" i="6"/>
  <c r="R77" i="6"/>
  <c r="S77" i="6"/>
  <c r="T77" i="6"/>
  <c r="U77" i="6"/>
  <c r="C77" i="6"/>
  <c r="P77" i="6"/>
  <c r="F77" i="6"/>
  <c r="E77" i="6"/>
  <c r="Q77" i="6"/>
  <c r="M77" i="6"/>
  <c r="O77" i="6"/>
  <c r="V80" i="7" l="1"/>
  <c r="W76" i="6"/>
  <c r="AU76" i="2"/>
  <c r="W260" i="2"/>
  <c r="B261" i="2"/>
  <c r="K80" i="7"/>
  <c r="H80" i="7"/>
  <c r="T80" i="7"/>
  <c r="D80" i="7"/>
  <c r="R80" i="7"/>
  <c r="S80" i="7"/>
  <c r="O80" i="7"/>
  <c r="C80" i="7"/>
  <c r="F80" i="7"/>
  <c r="E80" i="7"/>
  <c r="U80" i="7"/>
  <c r="G80" i="7"/>
  <c r="N80" i="7"/>
  <c r="L80" i="7"/>
  <c r="J80" i="7"/>
  <c r="B80" i="7"/>
  <c r="W79" i="7"/>
  <c r="AV76" i="2"/>
  <c r="I80" i="7"/>
  <c r="B77" i="6"/>
  <c r="L78" i="6"/>
  <c r="D78" i="6"/>
  <c r="P78" i="6"/>
  <c r="S78" i="6"/>
  <c r="C78" i="6"/>
  <c r="U78" i="6"/>
  <c r="G78" i="6"/>
  <c r="H78" i="6"/>
  <c r="F78" i="6"/>
  <c r="J78" i="6"/>
  <c r="T78" i="6"/>
  <c r="E78" i="6"/>
  <c r="K78" i="6"/>
  <c r="Q78" i="6"/>
  <c r="R78" i="6"/>
  <c r="V78" i="6"/>
  <c r="M78" i="6"/>
  <c r="I78" i="6"/>
  <c r="N78" i="6"/>
  <c r="O78" i="6"/>
  <c r="D81" i="7" l="1"/>
  <c r="I81" i="7"/>
  <c r="W77" i="6"/>
  <c r="AU77" i="2"/>
  <c r="P81" i="7"/>
  <c r="B262" i="2"/>
  <c r="W261" i="2"/>
  <c r="H81" i="7"/>
  <c r="T81" i="7"/>
  <c r="Q81" i="7"/>
  <c r="N81" i="7"/>
  <c r="J81" i="7"/>
  <c r="E81" i="7"/>
  <c r="L81" i="7"/>
  <c r="K81" i="7"/>
  <c r="U81" i="7"/>
  <c r="C81" i="7"/>
  <c r="M81" i="7"/>
  <c r="B81" i="7"/>
  <c r="W80" i="7"/>
  <c r="AV77" i="2"/>
  <c r="F81" i="7"/>
  <c r="S81" i="7"/>
  <c r="G81" i="7"/>
  <c r="V81" i="7"/>
  <c r="O81" i="7"/>
  <c r="O82" i="7" s="1"/>
  <c r="R81" i="7"/>
  <c r="R82" i="7" s="1"/>
  <c r="B78" i="6"/>
  <c r="U79" i="6"/>
  <c r="R79" i="6"/>
  <c r="Q79" i="6"/>
  <c r="K79" i="6"/>
  <c r="E79" i="6"/>
  <c r="H79" i="6"/>
  <c r="C79" i="6"/>
  <c r="T79" i="6"/>
  <c r="J79" i="6"/>
  <c r="F79" i="6"/>
  <c r="V79" i="6"/>
  <c r="L79" i="6"/>
  <c r="M79" i="6"/>
  <c r="I79" i="6"/>
  <c r="D79" i="6"/>
  <c r="P79" i="6"/>
  <c r="N79" i="6"/>
  <c r="G79" i="6"/>
  <c r="S79" i="6"/>
  <c r="O79" i="6"/>
  <c r="N82" i="7" l="1"/>
  <c r="Q82" i="7"/>
  <c r="W78" i="6"/>
  <c r="AU78" i="2"/>
  <c r="F82" i="7"/>
  <c r="S82" i="7"/>
  <c r="I82" i="7"/>
  <c r="M82" i="7"/>
  <c r="M83" i="7" s="1"/>
  <c r="H82" i="7"/>
  <c r="C82" i="7"/>
  <c r="B82" i="7"/>
  <c r="W81" i="7"/>
  <c r="AV78" i="2"/>
  <c r="V82" i="7"/>
  <c r="B263" i="2"/>
  <c r="W262" i="2"/>
  <c r="K82" i="7"/>
  <c r="T82" i="7"/>
  <c r="D82" i="7"/>
  <c r="G82" i="7"/>
  <c r="U82" i="7"/>
  <c r="E82" i="7"/>
  <c r="P82" i="7"/>
  <c r="L82" i="7"/>
  <c r="J82" i="7"/>
  <c r="B79" i="6"/>
  <c r="M80" i="6"/>
  <c r="N80" i="6"/>
  <c r="P80" i="6"/>
  <c r="H80" i="6"/>
  <c r="D80" i="6"/>
  <c r="V80" i="6"/>
  <c r="J80" i="6"/>
  <c r="R80" i="6"/>
  <c r="G80" i="6"/>
  <c r="L80" i="6"/>
  <c r="U80" i="6"/>
  <c r="Q80" i="6"/>
  <c r="S80" i="6"/>
  <c r="E80" i="6"/>
  <c r="C80" i="6"/>
  <c r="T80" i="6"/>
  <c r="F80" i="6"/>
  <c r="I80" i="6"/>
  <c r="K80" i="6"/>
  <c r="O80" i="6"/>
  <c r="J83" i="7" l="1"/>
  <c r="R83" i="7"/>
  <c r="L83" i="7"/>
  <c r="W79" i="6"/>
  <c r="AU79" i="2"/>
  <c r="I83" i="7"/>
  <c r="S83" i="7"/>
  <c r="U83" i="7"/>
  <c r="F83" i="7"/>
  <c r="G83" i="7"/>
  <c r="K83" i="7"/>
  <c r="H83" i="7"/>
  <c r="N83" i="7"/>
  <c r="T83" i="7"/>
  <c r="E83" i="7"/>
  <c r="O83" i="7"/>
  <c r="W263" i="2"/>
  <c r="B264" i="2"/>
  <c r="P83" i="7"/>
  <c r="D83" i="7"/>
  <c r="V83" i="7"/>
  <c r="B83" i="7"/>
  <c r="W82" i="7"/>
  <c r="AV79" i="2"/>
  <c r="Q83" i="7"/>
  <c r="C83" i="7"/>
  <c r="B80" i="6"/>
  <c r="U81" i="6"/>
  <c r="K81" i="6"/>
  <c r="P81" i="6"/>
  <c r="Q81" i="6"/>
  <c r="I81" i="6"/>
  <c r="N81" i="6"/>
  <c r="F81" i="6"/>
  <c r="J81" i="6"/>
  <c r="T81" i="6"/>
  <c r="G81" i="6"/>
  <c r="C81" i="6"/>
  <c r="E81" i="6"/>
  <c r="L81" i="6"/>
  <c r="S81" i="6"/>
  <c r="R81" i="6"/>
  <c r="V81" i="6"/>
  <c r="D81" i="6"/>
  <c r="M81" i="6"/>
  <c r="H81" i="6"/>
  <c r="O81" i="6"/>
  <c r="G84" i="7" l="1"/>
  <c r="F84" i="7"/>
  <c r="Q84" i="7"/>
  <c r="C84" i="7"/>
  <c r="U84" i="7"/>
  <c r="W80" i="6"/>
  <c r="AU80" i="2"/>
  <c r="V84" i="7"/>
  <c r="D84" i="7"/>
  <c r="P84" i="7"/>
  <c r="B84" i="7"/>
  <c r="W83" i="7"/>
  <c r="AV80" i="2"/>
  <c r="R84" i="7"/>
  <c r="R85" i="7" s="1"/>
  <c r="M84" i="7"/>
  <c r="L84" i="7"/>
  <c r="T84" i="7"/>
  <c r="I84" i="7"/>
  <c r="O84" i="7"/>
  <c r="N84" i="7"/>
  <c r="S84" i="7"/>
  <c r="E84" i="7"/>
  <c r="H84" i="7"/>
  <c r="J84" i="7"/>
  <c r="B265" i="2"/>
  <c r="W264" i="2"/>
  <c r="K84" i="7"/>
  <c r="B81" i="6"/>
  <c r="C82" i="6"/>
  <c r="D82" i="6"/>
  <c r="U82" i="6"/>
  <c r="L82" i="6"/>
  <c r="F82" i="6"/>
  <c r="V82" i="6"/>
  <c r="J82" i="6"/>
  <c r="R82" i="6"/>
  <c r="G82" i="6"/>
  <c r="T82" i="6"/>
  <c r="S82" i="6"/>
  <c r="N82" i="6"/>
  <c r="I82" i="6"/>
  <c r="K82" i="6"/>
  <c r="M82" i="6"/>
  <c r="E82" i="6"/>
  <c r="P82" i="6"/>
  <c r="H82" i="6"/>
  <c r="Q82" i="6"/>
  <c r="O82" i="6"/>
  <c r="F85" i="7" l="1"/>
  <c r="C85" i="7"/>
  <c r="K85" i="7"/>
  <c r="W81" i="6"/>
  <c r="AU81" i="2"/>
  <c r="E85" i="7"/>
  <c r="H85" i="7"/>
  <c r="V85" i="7"/>
  <c r="J85" i="7"/>
  <c r="Q85" i="7"/>
  <c r="N85" i="7"/>
  <c r="S85" i="7"/>
  <c r="W265" i="2"/>
  <c r="B266" i="2"/>
  <c r="B85" i="7"/>
  <c r="W84" i="7"/>
  <c r="AV81" i="2"/>
  <c r="T85" i="7"/>
  <c r="U85" i="7"/>
  <c r="P85" i="7"/>
  <c r="I85" i="7"/>
  <c r="L85" i="7"/>
  <c r="D85" i="7"/>
  <c r="O85" i="7"/>
  <c r="G85" i="7"/>
  <c r="M85" i="7"/>
  <c r="B82" i="6"/>
  <c r="T83" i="6"/>
  <c r="R83" i="6"/>
  <c r="Q83" i="6"/>
  <c r="U83" i="6"/>
  <c r="C83" i="6"/>
  <c r="I83" i="6"/>
  <c r="S83" i="6"/>
  <c r="F83" i="6"/>
  <c r="H83" i="6"/>
  <c r="D83" i="6"/>
  <c r="K83" i="6"/>
  <c r="V83" i="6"/>
  <c r="P83" i="6"/>
  <c r="E83" i="6"/>
  <c r="M83" i="6"/>
  <c r="J83" i="6"/>
  <c r="N83" i="6"/>
  <c r="G83" i="6"/>
  <c r="L83" i="6"/>
  <c r="O83" i="6"/>
  <c r="M86" i="7" l="1"/>
  <c r="K86" i="7"/>
  <c r="W82" i="6"/>
  <c r="AU82" i="2"/>
  <c r="D86" i="7"/>
  <c r="V86" i="7"/>
  <c r="J86" i="7"/>
  <c r="L86" i="7"/>
  <c r="C86" i="7"/>
  <c r="Q86" i="7"/>
  <c r="E86" i="7"/>
  <c r="G86" i="7"/>
  <c r="P86" i="7"/>
  <c r="O86" i="7"/>
  <c r="H86" i="7"/>
  <c r="F86" i="7"/>
  <c r="R86" i="7"/>
  <c r="U86" i="7"/>
  <c r="W85" i="7"/>
  <c r="B86" i="7"/>
  <c r="AV82" i="2"/>
  <c r="I86" i="7"/>
  <c r="B267" i="2"/>
  <c r="W266" i="2"/>
  <c r="N86" i="7"/>
  <c r="T86" i="7"/>
  <c r="S86" i="7"/>
  <c r="B83" i="6"/>
  <c r="P84" i="6"/>
  <c r="L84" i="6"/>
  <c r="Q84" i="6"/>
  <c r="F84" i="6"/>
  <c r="G84" i="6"/>
  <c r="R84" i="6"/>
  <c r="N84" i="6"/>
  <c r="V84" i="6"/>
  <c r="D84" i="6"/>
  <c r="S84" i="6"/>
  <c r="J84" i="6"/>
  <c r="K84" i="6"/>
  <c r="M84" i="6"/>
  <c r="E84" i="6"/>
  <c r="I84" i="6"/>
  <c r="H84" i="6"/>
  <c r="C84" i="6"/>
  <c r="T84" i="6"/>
  <c r="U84" i="6"/>
  <c r="O84" i="6"/>
  <c r="T87" i="7" l="1"/>
  <c r="V87" i="7"/>
  <c r="S87" i="7"/>
  <c r="E87" i="7"/>
  <c r="Q87" i="7"/>
  <c r="N87" i="7"/>
  <c r="C87" i="7"/>
  <c r="W83" i="6"/>
  <c r="AU83" i="2"/>
  <c r="B268" i="2"/>
  <c r="W267" i="2"/>
  <c r="K87" i="7"/>
  <c r="J87" i="7"/>
  <c r="I87" i="7"/>
  <c r="U87" i="7"/>
  <c r="U88" i="7" s="1"/>
  <c r="H87" i="7"/>
  <c r="D87" i="7"/>
  <c r="R87" i="7"/>
  <c r="O87" i="7"/>
  <c r="B87" i="7"/>
  <c r="W86" i="7"/>
  <c r="AV83" i="2"/>
  <c r="F87" i="7"/>
  <c r="P87" i="7"/>
  <c r="L87" i="7"/>
  <c r="M87" i="7"/>
  <c r="G87" i="7"/>
  <c r="B84" i="6"/>
  <c r="I85" i="6"/>
  <c r="D85" i="6"/>
  <c r="U85" i="6"/>
  <c r="Q85" i="6"/>
  <c r="T85" i="6"/>
  <c r="L85" i="6"/>
  <c r="E85" i="6"/>
  <c r="J85" i="6"/>
  <c r="C85" i="6"/>
  <c r="H85" i="6"/>
  <c r="K85" i="6"/>
  <c r="S85" i="6"/>
  <c r="R85" i="6"/>
  <c r="G85" i="6"/>
  <c r="M85" i="6"/>
  <c r="V85" i="6"/>
  <c r="N85" i="6"/>
  <c r="P85" i="6"/>
  <c r="F85" i="6"/>
  <c r="O85" i="6"/>
  <c r="M88" i="7" l="1"/>
  <c r="G88" i="7"/>
  <c r="C88" i="7"/>
  <c r="W84" i="6"/>
  <c r="AU84" i="2"/>
  <c r="J88" i="7"/>
  <c r="L88" i="7"/>
  <c r="W268" i="2"/>
  <c r="B269" i="2"/>
  <c r="R88" i="7"/>
  <c r="E88" i="7"/>
  <c r="G89" i="7" s="1"/>
  <c r="P88" i="7"/>
  <c r="F88" i="7"/>
  <c r="Q88" i="7"/>
  <c r="H88" i="7"/>
  <c r="K88" i="7"/>
  <c r="B88" i="7"/>
  <c r="W87" i="7"/>
  <c r="AV84" i="2"/>
  <c r="V88" i="7"/>
  <c r="D88" i="7"/>
  <c r="T88" i="7"/>
  <c r="S88" i="7"/>
  <c r="I88" i="7"/>
  <c r="O88" i="7"/>
  <c r="N88" i="7"/>
  <c r="B85" i="6"/>
  <c r="G86" i="6"/>
  <c r="C86" i="6"/>
  <c r="P86" i="6"/>
  <c r="D86" i="6"/>
  <c r="S86" i="6"/>
  <c r="H86" i="6"/>
  <c r="L86" i="6"/>
  <c r="N86" i="6"/>
  <c r="V86" i="6"/>
  <c r="T86" i="6"/>
  <c r="M86" i="6"/>
  <c r="E86" i="6"/>
  <c r="R86" i="6"/>
  <c r="U86" i="6"/>
  <c r="F86" i="6"/>
  <c r="J86" i="6"/>
  <c r="K86" i="6"/>
  <c r="I86" i="6"/>
  <c r="Q86" i="6"/>
  <c r="O86" i="6"/>
  <c r="S89" i="7" l="1"/>
  <c r="R89" i="7"/>
  <c r="M89" i="7"/>
  <c r="O89" i="7"/>
  <c r="N89" i="7"/>
  <c r="W85" i="6"/>
  <c r="AU85" i="2"/>
  <c r="V89" i="7"/>
  <c r="L89" i="7"/>
  <c r="B89" i="7"/>
  <c r="W88" i="7"/>
  <c r="AV85" i="2"/>
  <c r="T89" i="7"/>
  <c r="D89" i="7"/>
  <c r="H89" i="7"/>
  <c r="I89" i="7"/>
  <c r="J89" i="7"/>
  <c r="Q89" i="7"/>
  <c r="K89" i="7"/>
  <c r="F89" i="7"/>
  <c r="B270" i="2"/>
  <c r="W269" i="2"/>
  <c r="U89" i="7"/>
  <c r="P89" i="7"/>
  <c r="C89" i="7"/>
  <c r="E89" i="7"/>
  <c r="B86" i="6"/>
  <c r="M87" i="6"/>
  <c r="N87" i="6"/>
  <c r="I87" i="6"/>
  <c r="C87" i="6"/>
  <c r="L87" i="6"/>
  <c r="K87" i="6"/>
  <c r="J87" i="6"/>
  <c r="F87" i="6"/>
  <c r="U87" i="6"/>
  <c r="R87" i="6"/>
  <c r="T87" i="6"/>
  <c r="S87" i="6"/>
  <c r="H87" i="6"/>
  <c r="P87" i="6"/>
  <c r="Q87" i="6"/>
  <c r="V87" i="6"/>
  <c r="E87" i="6"/>
  <c r="G87" i="6"/>
  <c r="D87" i="6"/>
  <c r="O87" i="6"/>
  <c r="E90" i="7" l="1"/>
  <c r="C90" i="7"/>
  <c r="U90" i="7"/>
  <c r="W86" i="6"/>
  <c r="AU86" i="2"/>
  <c r="B271" i="2"/>
  <c r="W270" i="2"/>
  <c r="S90" i="7"/>
  <c r="R90" i="7"/>
  <c r="L90" i="7"/>
  <c r="V90" i="7"/>
  <c r="G90" i="7"/>
  <c r="M90" i="7"/>
  <c r="P90" i="7"/>
  <c r="K90" i="7"/>
  <c r="N90" i="7"/>
  <c r="O90" i="7"/>
  <c r="I90" i="7"/>
  <c r="F90" i="7"/>
  <c r="H90" i="7"/>
  <c r="Q90" i="7"/>
  <c r="D90" i="7"/>
  <c r="B90" i="7"/>
  <c r="W89" i="7"/>
  <c r="AV86" i="2"/>
  <c r="J90" i="7"/>
  <c r="T90" i="7"/>
  <c r="T91" i="7" s="1"/>
  <c r="B87" i="6"/>
  <c r="G88" i="6"/>
  <c r="N88" i="6"/>
  <c r="E88" i="6"/>
  <c r="F88" i="6"/>
  <c r="V88" i="6"/>
  <c r="S88" i="6"/>
  <c r="Q88" i="6"/>
  <c r="U88" i="6"/>
  <c r="P88" i="6"/>
  <c r="R88" i="6"/>
  <c r="L88" i="6"/>
  <c r="H88" i="6"/>
  <c r="T88" i="6"/>
  <c r="J88" i="6"/>
  <c r="I88" i="6"/>
  <c r="D88" i="6"/>
  <c r="K88" i="6"/>
  <c r="M88" i="6"/>
  <c r="C88" i="6"/>
  <c r="O88" i="6"/>
  <c r="U91" i="7" l="1"/>
  <c r="M91" i="7"/>
  <c r="W87" i="6"/>
  <c r="AU87" i="2"/>
  <c r="R91" i="7"/>
  <c r="L91" i="7"/>
  <c r="V91" i="7"/>
  <c r="B272" i="2"/>
  <c r="W271" i="2"/>
  <c r="D91" i="7"/>
  <c r="G91" i="7"/>
  <c r="H91" i="7"/>
  <c r="J91" i="7"/>
  <c r="Q91" i="7"/>
  <c r="F91" i="7"/>
  <c r="N91" i="7"/>
  <c r="C91" i="7"/>
  <c r="S91" i="7"/>
  <c r="I91" i="7"/>
  <c r="K91" i="7"/>
  <c r="B91" i="7"/>
  <c r="W90" i="7"/>
  <c r="AV87" i="2"/>
  <c r="E91" i="7"/>
  <c r="O91" i="7"/>
  <c r="P91" i="7"/>
  <c r="B88" i="6"/>
  <c r="C89" i="6"/>
  <c r="E89" i="6"/>
  <c r="M89" i="6"/>
  <c r="N89" i="6"/>
  <c r="G89" i="6"/>
  <c r="D89" i="6"/>
  <c r="P89" i="6"/>
  <c r="Q89" i="6"/>
  <c r="I89" i="6"/>
  <c r="H89" i="6"/>
  <c r="V89" i="6"/>
  <c r="J89" i="6"/>
  <c r="L89" i="6"/>
  <c r="U89" i="6"/>
  <c r="T89" i="6"/>
  <c r="S89" i="6"/>
  <c r="R89" i="6"/>
  <c r="K89" i="6"/>
  <c r="F89" i="6"/>
  <c r="O89" i="6"/>
  <c r="G92" i="7" l="1"/>
  <c r="P92" i="7"/>
  <c r="U92" i="7"/>
  <c r="E92" i="7"/>
  <c r="W88" i="6"/>
  <c r="AU88" i="2"/>
  <c r="B92" i="7"/>
  <c r="W91" i="7"/>
  <c r="AV88" i="2"/>
  <c r="L92" i="7"/>
  <c r="K92" i="7"/>
  <c r="K93" i="7" s="1"/>
  <c r="I92" i="7"/>
  <c r="D92" i="7"/>
  <c r="W272" i="2"/>
  <c r="B273" i="2"/>
  <c r="S92" i="7"/>
  <c r="N92" i="7"/>
  <c r="Q92" i="7"/>
  <c r="O92" i="7"/>
  <c r="R92" i="7"/>
  <c r="C92" i="7"/>
  <c r="F92" i="7"/>
  <c r="J92" i="7"/>
  <c r="V92" i="7"/>
  <c r="M92" i="7"/>
  <c r="T92" i="7"/>
  <c r="H92" i="7"/>
  <c r="B89" i="6"/>
  <c r="F90" i="6"/>
  <c r="M90" i="6"/>
  <c r="H90" i="6"/>
  <c r="K90" i="6"/>
  <c r="E90" i="6"/>
  <c r="T90" i="6"/>
  <c r="U90" i="6"/>
  <c r="J90" i="6"/>
  <c r="R90" i="6"/>
  <c r="V90" i="6"/>
  <c r="P90" i="6"/>
  <c r="G90" i="6"/>
  <c r="S90" i="6"/>
  <c r="L90" i="6"/>
  <c r="Q90" i="6"/>
  <c r="D90" i="6"/>
  <c r="I90" i="6"/>
  <c r="C90" i="6"/>
  <c r="N90" i="6"/>
  <c r="O90" i="6"/>
  <c r="H93" i="7" l="1"/>
  <c r="U93" i="7"/>
  <c r="E93" i="7"/>
  <c r="W89" i="6"/>
  <c r="AU89" i="2"/>
  <c r="P93" i="7"/>
  <c r="B93" i="7"/>
  <c r="W92" i="7"/>
  <c r="AV89" i="2"/>
  <c r="J93" i="7"/>
  <c r="L93" i="7"/>
  <c r="G93" i="7"/>
  <c r="M93" i="7"/>
  <c r="N93" i="7"/>
  <c r="R93" i="7"/>
  <c r="T93" i="7"/>
  <c r="C93" i="7"/>
  <c r="W273" i="2"/>
  <c r="B274" i="2"/>
  <c r="V93" i="7"/>
  <c r="Q93" i="7"/>
  <c r="S93" i="7"/>
  <c r="D93" i="7"/>
  <c r="F93" i="7"/>
  <c r="O93" i="7"/>
  <c r="I93" i="7"/>
  <c r="B90" i="6"/>
  <c r="C91" i="6"/>
  <c r="M91" i="6"/>
  <c r="G91" i="6"/>
  <c r="T91" i="6"/>
  <c r="I91" i="6"/>
  <c r="S91" i="6"/>
  <c r="P91" i="6"/>
  <c r="R91" i="6"/>
  <c r="D91" i="6"/>
  <c r="L91" i="6"/>
  <c r="Q91" i="6"/>
  <c r="U91" i="6"/>
  <c r="V91" i="6"/>
  <c r="E91" i="6"/>
  <c r="J91" i="6"/>
  <c r="H91" i="6"/>
  <c r="N91" i="6"/>
  <c r="F91" i="6"/>
  <c r="K91" i="6"/>
  <c r="O91" i="6"/>
  <c r="H94" i="7" l="1"/>
  <c r="L94" i="7"/>
  <c r="W90" i="6"/>
  <c r="AU90" i="2"/>
  <c r="Q94" i="7"/>
  <c r="W274" i="2"/>
  <c r="B275" i="2"/>
  <c r="O94" i="7"/>
  <c r="C94" i="7"/>
  <c r="S94" i="7"/>
  <c r="U94" i="7"/>
  <c r="J94" i="7"/>
  <c r="P94" i="7"/>
  <c r="E94" i="7"/>
  <c r="I94" i="7"/>
  <c r="K94" i="7"/>
  <c r="N94" i="7"/>
  <c r="D94" i="7"/>
  <c r="B94" i="7"/>
  <c r="W93" i="7"/>
  <c r="AV90" i="2"/>
  <c r="T94" i="7"/>
  <c r="M94" i="7"/>
  <c r="F94" i="7"/>
  <c r="V94" i="7"/>
  <c r="R94" i="7"/>
  <c r="G94" i="7"/>
  <c r="G95" i="7" s="1"/>
  <c r="B91" i="6"/>
  <c r="I92" i="6"/>
  <c r="F92" i="6"/>
  <c r="M92" i="6"/>
  <c r="N92" i="6"/>
  <c r="J92" i="6"/>
  <c r="V92" i="6"/>
  <c r="H92" i="6"/>
  <c r="D92" i="6"/>
  <c r="E92" i="6"/>
  <c r="R92" i="6"/>
  <c r="Q92" i="6"/>
  <c r="L92" i="6"/>
  <c r="S92" i="6"/>
  <c r="G92" i="6"/>
  <c r="K92" i="6"/>
  <c r="P92" i="6"/>
  <c r="U92" i="6"/>
  <c r="C92" i="6"/>
  <c r="T92" i="6"/>
  <c r="O92" i="6"/>
  <c r="R95" i="7" l="1"/>
  <c r="U95" i="7"/>
  <c r="H95" i="7"/>
  <c r="W91" i="6"/>
  <c r="AU91" i="2"/>
  <c r="F95" i="7"/>
  <c r="V95" i="7"/>
  <c r="L95" i="7"/>
  <c r="T95" i="7"/>
  <c r="S95" i="7"/>
  <c r="C95" i="7"/>
  <c r="D95" i="7"/>
  <c r="M95" i="7"/>
  <c r="O95" i="7"/>
  <c r="B95" i="7"/>
  <c r="W94" i="7"/>
  <c r="AV91" i="2"/>
  <c r="K95" i="7"/>
  <c r="E95" i="7"/>
  <c r="Q95" i="7"/>
  <c r="N95" i="7"/>
  <c r="P95" i="7"/>
  <c r="B276" i="2"/>
  <c r="W275" i="2"/>
  <c r="I95" i="7"/>
  <c r="J95" i="7"/>
  <c r="J96" i="7" s="1"/>
  <c r="B92" i="6"/>
  <c r="H93" i="6"/>
  <c r="K93" i="6"/>
  <c r="R93" i="6"/>
  <c r="G93" i="6"/>
  <c r="S93" i="6"/>
  <c r="E93" i="6"/>
  <c r="L93" i="6"/>
  <c r="Q93" i="6"/>
  <c r="D93" i="6"/>
  <c r="V93" i="6"/>
  <c r="P93" i="6"/>
  <c r="U93" i="6"/>
  <c r="F93" i="6"/>
  <c r="C93" i="6"/>
  <c r="J93" i="6"/>
  <c r="I93" i="6"/>
  <c r="M93" i="6"/>
  <c r="T93" i="6"/>
  <c r="N93" i="6"/>
  <c r="O93" i="6"/>
  <c r="T96" i="7" l="1"/>
  <c r="C96" i="7"/>
  <c r="S96" i="7"/>
  <c r="I96" i="7"/>
  <c r="W92" i="6"/>
  <c r="AU92" i="2"/>
  <c r="G96" i="7"/>
  <c r="Q96" i="7"/>
  <c r="V96" i="7"/>
  <c r="N96" i="7"/>
  <c r="H96" i="7"/>
  <c r="B277" i="2"/>
  <c r="W276" i="2"/>
  <c r="R96" i="7"/>
  <c r="L96" i="7"/>
  <c r="E96" i="7"/>
  <c r="F96" i="7"/>
  <c r="U96" i="7"/>
  <c r="M96" i="7"/>
  <c r="P96" i="7"/>
  <c r="K96" i="7"/>
  <c r="W95" i="7"/>
  <c r="B96" i="7"/>
  <c r="AV92" i="2"/>
  <c r="O96" i="7"/>
  <c r="D96" i="7"/>
  <c r="B93" i="6"/>
  <c r="Q94" i="6"/>
  <c r="N94" i="6"/>
  <c r="R94" i="6"/>
  <c r="F94" i="6"/>
  <c r="S94" i="6"/>
  <c r="T94" i="6"/>
  <c r="H94" i="6"/>
  <c r="I94" i="6"/>
  <c r="J94" i="6"/>
  <c r="C94" i="6"/>
  <c r="L94" i="6"/>
  <c r="U94" i="6"/>
  <c r="V94" i="6"/>
  <c r="P94" i="6"/>
  <c r="D94" i="6"/>
  <c r="E94" i="6"/>
  <c r="M94" i="6"/>
  <c r="K94" i="6"/>
  <c r="G94" i="6"/>
  <c r="O94" i="6"/>
  <c r="H97" i="7" l="1"/>
  <c r="D97" i="7"/>
  <c r="W93" i="6"/>
  <c r="AU93" i="2"/>
  <c r="Q97" i="7"/>
  <c r="T97" i="7"/>
  <c r="V97" i="7"/>
  <c r="S97" i="7"/>
  <c r="J97" i="7"/>
  <c r="U97" i="7"/>
  <c r="N97" i="7"/>
  <c r="P97" i="7"/>
  <c r="F97" i="7"/>
  <c r="G97" i="7"/>
  <c r="B97" i="7"/>
  <c r="W96" i="7"/>
  <c r="AV93" i="2"/>
  <c r="C97" i="7"/>
  <c r="L97" i="7"/>
  <c r="K97" i="7"/>
  <c r="I97" i="7"/>
  <c r="E97" i="7"/>
  <c r="R97" i="7"/>
  <c r="O97" i="7"/>
  <c r="M97" i="7"/>
  <c r="W277" i="2"/>
  <c r="B278" i="2"/>
  <c r="B94" i="6"/>
  <c r="V95" i="6"/>
  <c r="C95" i="6"/>
  <c r="T95" i="6"/>
  <c r="D95" i="6"/>
  <c r="P95" i="6"/>
  <c r="U95" i="6"/>
  <c r="S95" i="6"/>
  <c r="I95" i="6"/>
  <c r="E95" i="6"/>
  <c r="J95" i="6"/>
  <c r="L95" i="6"/>
  <c r="M95" i="6"/>
  <c r="N95" i="6"/>
  <c r="K95" i="6"/>
  <c r="H95" i="6"/>
  <c r="Q95" i="6"/>
  <c r="R95" i="6"/>
  <c r="G95" i="6"/>
  <c r="F95" i="6"/>
  <c r="O95" i="6"/>
  <c r="H98" i="7" l="1"/>
  <c r="S98" i="7"/>
  <c r="N98" i="7"/>
  <c r="D98" i="7"/>
  <c r="U98" i="7"/>
  <c r="W94" i="6"/>
  <c r="AU94" i="2"/>
  <c r="W278" i="2"/>
  <c r="B279" i="2"/>
  <c r="T98" i="7"/>
  <c r="K98" i="7"/>
  <c r="V98" i="7"/>
  <c r="O98" i="7"/>
  <c r="C98" i="7"/>
  <c r="E98" i="7"/>
  <c r="M98" i="7"/>
  <c r="B98" i="7"/>
  <c r="W97" i="7"/>
  <c r="AV94" i="2"/>
  <c r="J98" i="7"/>
  <c r="I98" i="7"/>
  <c r="Q98" i="7"/>
  <c r="F98" i="7"/>
  <c r="R98" i="7"/>
  <c r="L98" i="7"/>
  <c r="G98" i="7"/>
  <c r="P98" i="7"/>
  <c r="B95" i="6"/>
  <c r="G96" i="6"/>
  <c r="C96" i="6"/>
  <c r="R96" i="6"/>
  <c r="L96" i="6"/>
  <c r="Q96" i="6"/>
  <c r="H96" i="6"/>
  <c r="M96" i="6"/>
  <c r="U96" i="6"/>
  <c r="K96" i="6"/>
  <c r="I96" i="6"/>
  <c r="P96" i="6"/>
  <c r="E96" i="6"/>
  <c r="S96" i="6"/>
  <c r="T96" i="6"/>
  <c r="F96" i="6"/>
  <c r="J96" i="6"/>
  <c r="N96" i="6"/>
  <c r="V96" i="6"/>
  <c r="D96" i="6"/>
  <c r="O96" i="6"/>
  <c r="Q99" i="7" l="1"/>
  <c r="U99" i="7"/>
  <c r="W95" i="6"/>
  <c r="AU95" i="2"/>
  <c r="P99" i="7"/>
  <c r="I99" i="7"/>
  <c r="V99" i="7"/>
  <c r="G99" i="7"/>
  <c r="F99" i="7"/>
  <c r="N99" i="7"/>
  <c r="D99" i="7"/>
  <c r="D100" i="7" s="1"/>
  <c r="B99" i="7"/>
  <c r="W98" i="7"/>
  <c r="AV95" i="2"/>
  <c r="K99" i="7"/>
  <c r="B280" i="2"/>
  <c r="W279" i="2"/>
  <c r="M99" i="7"/>
  <c r="T99" i="7"/>
  <c r="S99" i="7"/>
  <c r="H99" i="7"/>
  <c r="E99" i="7"/>
  <c r="L99" i="7"/>
  <c r="J99" i="7"/>
  <c r="C99" i="7"/>
  <c r="R99" i="7"/>
  <c r="O99" i="7"/>
  <c r="O100" i="7" s="1"/>
  <c r="B96" i="6"/>
  <c r="P97" i="6"/>
  <c r="U97" i="6"/>
  <c r="H97" i="6"/>
  <c r="N97" i="6"/>
  <c r="J97" i="6"/>
  <c r="F97" i="6"/>
  <c r="T97" i="6"/>
  <c r="E97" i="6"/>
  <c r="M97" i="6"/>
  <c r="Q97" i="6"/>
  <c r="V97" i="6"/>
  <c r="K97" i="6"/>
  <c r="I97" i="6"/>
  <c r="S97" i="6"/>
  <c r="G97" i="6"/>
  <c r="C97" i="6"/>
  <c r="R97" i="6"/>
  <c r="D97" i="6"/>
  <c r="L97" i="6"/>
  <c r="O97" i="6"/>
  <c r="W96" i="6" l="1"/>
  <c r="AU96" i="2"/>
  <c r="V100" i="7"/>
  <c r="I100" i="7"/>
  <c r="G100" i="7"/>
  <c r="T100" i="7"/>
  <c r="F100" i="7"/>
  <c r="P100" i="7"/>
  <c r="N100" i="7"/>
  <c r="H100" i="7"/>
  <c r="C100" i="7"/>
  <c r="E100" i="7"/>
  <c r="M100" i="7"/>
  <c r="L100" i="7"/>
  <c r="U100" i="7"/>
  <c r="Q100" i="7"/>
  <c r="W280" i="2"/>
  <c r="B281" i="2"/>
  <c r="J100" i="7"/>
  <c r="K100" i="7"/>
  <c r="R100" i="7"/>
  <c r="S100" i="7"/>
  <c r="W99" i="7"/>
  <c r="B100" i="7"/>
  <c r="AV96" i="2"/>
  <c r="B97" i="6"/>
  <c r="E98" i="6"/>
  <c r="F98" i="6"/>
  <c r="R98" i="6"/>
  <c r="P98" i="6"/>
  <c r="K98" i="6"/>
  <c r="C98" i="6"/>
  <c r="G98" i="6"/>
  <c r="J98" i="6"/>
  <c r="S98" i="6"/>
  <c r="M98" i="6"/>
  <c r="V98" i="6"/>
  <c r="T98" i="6"/>
  <c r="U98" i="6"/>
  <c r="D98" i="6"/>
  <c r="H98" i="6"/>
  <c r="L98" i="6"/>
  <c r="Q98" i="6"/>
  <c r="I98" i="6"/>
  <c r="N98" i="6"/>
  <c r="O98" i="6"/>
  <c r="N101" i="7" l="1"/>
  <c r="S101" i="7"/>
  <c r="P101" i="7"/>
  <c r="G101" i="7"/>
  <c r="T101" i="7"/>
  <c r="F101" i="7"/>
  <c r="W97" i="6"/>
  <c r="AU97" i="2"/>
  <c r="D101" i="7"/>
  <c r="W281" i="2"/>
  <c r="B282" i="2"/>
  <c r="V101" i="7"/>
  <c r="K101" i="7"/>
  <c r="U101" i="7"/>
  <c r="B101" i="7"/>
  <c r="W100" i="7"/>
  <c r="AV97" i="2"/>
  <c r="I101" i="7"/>
  <c r="Q101" i="7"/>
  <c r="E101" i="7"/>
  <c r="J101" i="7"/>
  <c r="O101" i="7"/>
  <c r="L101" i="7"/>
  <c r="C101" i="7"/>
  <c r="R101" i="7"/>
  <c r="M101" i="7"/>
  <c r="H101" i="7"/>
  <c r="B98" i="6"/>
  <c r="U99" i="6"/>
  <c r="G99" i="6"/>
  <c r="I99" i="6"/>
  <c r="F99" i="6"/>
  <c r="Q99" i="6"/>
  <c r="E99" i="6"/>
  <c r="J99" i="6"/>
  <c r="L99" i="6"/>
  <c r="H99" i="6"/>
  <c r="D99" i="6"/>
  <c r="T99" i="6"/>
  <c r="S99" i="6"/>
  <c r="C99" i="6"/>
  <c r="V99" i="6"/>
  <c r="M99" i="6"/>
  <c r="K99" i="6"/>
  <c r="R99" i="6"/>
  <c r="N99" i="6"/>
  <c r="P99" i="6"/>
  <c r="O99" i="6"/>
  <c r="H102" i="7" l="1"/>
  <c r="G102" i="7"/>
  <c r="W98" i="6"/>
  <c r="AU98" i="2"/>
  <c r="W282" i="2"/>
  <c r="B283" i="2"/>
  <c r="O102" i="7"/>
  <c r="L102" i="7"/>
  <c r="J102" i="7"/>
  <c r="C102" i="7"/>
  <c r="E102" i="7"/>
  <c r="P102" i="7"/>
  <c r="D102" i="7"/>
  <c r="M102" i="7"/>
  <c r="F102" i="7"/>
  <c r="V102" i="7"/>
  <c r="I102" i="7"/>
  <c r="T102" i="7"/>
  <c r="N102" i="7"/>
  <c r="U102" i="7"/>
  <c r="R102" i="7"/>
  <c r="S102" i="7"/>
  <c r="Q102" i="7"/>
  <c r="B102" i="7"/>
  <c r="W101" i="7"/>
  <c r="AV98" i="2"/>
  <c r="K102" i="7"/>
  <c r="B99" i="6"/>
  <c r="D100" i="6"/>
  <c r="L100" i="6"/>
  <c r="N100" i="6"/>
  <c r="U100" i="6"/>
  <c r="S100" i="6"/>
  <c r="R100" i="6"/>
  <c r="V100" i="6"/>
  <c r="K100" i="6"/>
  <c r="Q100" i="6"/>
  <c r="M100" i="6"/>
  <c r="E100" i="6"/>
  <c r="T100" i="6"/>
  <c r="H100" i="6"/>
  <c r="J100" i="6"/>
  <c r="I100" i="6"/>
  <c r="P100" i="6"/>
  <c r="C100" i="6"/>
  <c r="G100" i="6"/>
  <c r="F100" i="6"/>
  <c r="O100" i="6"/>
  <c r="E103" i="7" l="1"/>
  <c r="K103" i="7"/>
  <c r="C103" i="7"/>
  <c r="W99" i="6"/>
  <c r="AU99" i="2"/>
  <c r="Q103" i="7"/>
  <c r="B284" i="2"/>
  <c r="W283" i="2"/>
  <c r="B103" i="7"/>
  <c r="W102" i="7"/>
  <c r="AV99" i="2"/>
  <c r="U103" i="7"/>
  <c r="N103" i="7"/>
  <c r="O103" i="7"/>
  <c r="T103" i="7"/>
  <c r="S103" i="7"/>
  <c r="G103" i="7"/>
  <c r="L103" i="7"/>
  <c r="H103" i="7"/>
  <c r="F103" i="7"/>
  <c r="I103" i="7"/>
  <c r="D103" i="7"/>
  <c r="J103" i="7"/>
  <c r="R103" i="7"/>
  <c r="V103" i="7"/>
  <c r="M103" i="7"/>
  <c r="P103" i="7"/>
  <c r="B100" i="6"/>
  <c r="F101" i="6"/>
  <c r="N101" i="6"/>
  <c r="D101" i="6"/>
  <c r="Q101" i="6"/>
  <c r="G101" i="6"/>
  <c r="V101" i="6"/>
  <c r="C101" i="6"/>
  <c r="P101" i="6"/>
  <c r="I101" i="6"/>
  <c r="J101" i="6"/>
  <c r="S101" i="6"/>
  <c r="H101" i="6"/>
  <c r="T101" i="6"/>
  <c r="R101" i="6"/>
  <c r="E101" i="6"/>
  <c r="K101" i="6"/>
  <c r="M101" i="6"/>
  <c r="L101" i="6"/>
  <c r="U101" i="6"/>
  <c r="O101" i="6"/>
  <c r="R104" i="7" l="1"/>
  <c r="V104" i="7"/>
  <c r="M104" i="7"/>
  <c r="E104" i="7"/>
  <c r="P104" i="7"/>
  <c r="U104" i="7"/>
  <c r="W100" i="6"/>
  <c r="AU100" i="2"/>
  <c r="D104" i="7"/>
  <c r="Q104" i="7"/>
  <c r="J104" i="7"/>
  <c r="K104" i="7"/>
  <c r="W103" i="7"/>
  <c r="B104" i="7"/>
  <c r="AV100" i="2"/>
  <c r="H104" i="7"/>
  <c r="C104" i="7"/>
  <c r="S104" i="7"/>
  <c r="F104" i="7"/>
  <c r="T104" i="7"/>
  <c r="W284" i="2"/>
  <c r="B285" i="2"/>
  <c r="G104" i="7"/>
  <c r="O104" i="7"/>
  <c r="I104" i="7"/>
  <c r="L104" i="7"/>
  <c r="N104" i="7"/>
  <c r="N105" i="7" s="1"/>
  <c r="B101" i="6"/>
  <c r="M102" i="6"/>
  <c r="K102" i="6"/>
  <c r="E102" i="6"/>
  <c r="I102" i="6"/>
  <c r="C102" i="6"/>
  <c r="R102" i="6"/>
  <c r="S102" i="6"/>
  <c r="H102" i="6"/>
  <c r="P102" i="6"/>
  <c r="G102" i="6"/>
  <c r="V102" i="6"/>
  <c r="N102" i="6"/>
  <c r="L102" i="6"/>
  <c r="T102" i="6"/>
  <c r="F102" i="6"/>
  <c r="D102" i="6"/>
  <c r="U102" i="6"/>
  <c r="J102" i="6"/>
  <c r="Q102" i="6"/>
  <c r="O102" i="6"/>
  <c r="L105" i="7" l="1"/>
  <c r="E105" i="7"/>
  <c r="R105" i="7"/>
  <c r="I105" i="7"/>
  <c r="P105" i="7"/>
  <c r="W101" i="6"/>
  <c r="AU101" i="2"/>
  <c r="M105" i="7"/>
  <c r="O105" i="7"/>
  <c r="V105" i="7"/>
  <c r="K105" i="7"/>
  <c r="D105" i="7"/>
  <c r="F105" i="7"/>
  <c r="Q105" i="7"/>
  <c r="T105" i="7"/>
  <c r="U105" i="7"/>
  <c r="S105" i="7"/>
  <c r="G105" i="7"/>
  <c r="B286" i="2"/>
  <c r="W285" i="2"/>
  <c r="J105" i="7"/>
  <c r="C105" i="7"/>
  <c r="H105" i="7"/>
  <c r="B105" i="7"/>
  <c r="W104" i="7"/>
  <c r="AV101" i="2"/>
  <c r="B102" i="6"/>
  <c r="F103" i="6"/>
  <c r="T103" i="6"/>
  <c r="V103" i="6"/>
  <c r="N103" i="6"/>
  <c r="H103" i="6"/>
  <c r="S103" i="6"/>
  <c r="D103" i="6"/>
  <c r="C103" i="6"/>
  <c r="G103" i="6"/>
  <c r="U103" i="6"/>
  <c r="K103" i="6"/>
  <c r="J103" i="6"/>
  <c r="R103" i="6"/>
  <c r="P103" i="6"/>
  <c r="M103" i="6"/>
  <c r="E103" i="6"/>
  <c r="Q103" i="6"/>
  <c r="L103" i="6"/>
  <c r="I103" i="6"/>
  <c r="O103" i="6"/>
  <c r="E106" i="7" l="1"/>
  <c r="V106" i="7"/>
  <c r="H106" i="7"/>
  <c r="W102" i="6"/>
  <c r="AU102" i="2"/>
  <c r="I106" i="7"/>
  <c r="L106" i="7"/>
  <c r="P106" i="7"/>
  <c r="M106" i="7"/>
  <c r="U106" i="7"/>
  <c r="O106" i="7"/>
  <c r="J106" i="7"/>
  <c r="S106" i="7"/>
  <c r="N106" i="7"/>
  <c r="W105" i="7"/>
  <c r="B106" i="7"/>
  <c r="AV102" i="2"/>
  <c r="G106" i="7"/>
  <c r="Q106" i="7"/>
  <c r="W286" i="2"/>
  <c r="B287" i="2"/>
  <c r="T106" i="7"/>
  <c r="D106" i="7"/>
  <c r="C106" i="7"/>
  <c r="R106" i="7"/>
  <c r="F106" i="7"/>
  <c r="K106" i="7"/>
  <c r="B103" i="6"/>
  <c r="M104" i="6"/>
  <c r="P104" i="6"/>
  <c r="R104" i="6"/>
  <c r="U104" i="6"/>
  <c r="D104" i="6"/>
  <c r="E104" i="6"/>
  <c r="K104" i="6"/>
  <c r="Q104" i="6"/>
  <c r="H104" i="6"/>
  <c r="S104" i="6"/>
  <c r="C104" i="6"/>
  <c r="T104" i="6"/>
  <c r="L104" i="6"/>
  <c r="G104" i="6"/>
  <c r="J104" i="6"/>
  <c r="F104" i="6"/>
  <c r="V104" i="6"/>
  <c r="I104" i="6"/>
  <c r="N104" i="6"/>
  <c r="O104" i="6"/>
  <c r="O107" i="7" l="1"/>
  <c r="K107" i="7"/>
  <c r="E107" i="7"/>
  <c r="W103" i="6"/>
  <c r="AU103" i="2"/>
  <c r="U107" i="7"/>
  <c r="F107" i="7"/>
  <c r="V107" i="7"/>
  <c r="M107" i="7"/>
  <c r="H107" i="7"/>
  <c r="T107" i="7"/>
  <c r="I107" i="7"/>
  <c r="L107" i="7"/>
  <c r="R107" i="7"/>
  <c r="G107" i="7"/>
  <c r="D107" i="7"/>
  <c r="B288" i="2"/>
  <c r="W287" i="2"/>
  <c r="C107" i="7"/>
  <c r="B107" i="7"/>
  <c r="W106" i="7"/>
  <c r="AV103" i="2"/>
  <c r="S107" i="7"/>
  <c r="P107" i="7"/>
  <c r="Q107" i="7"/>
  <c r="N107" i="7"/>
  <c r="J107" i="7"/>
  <c r="B104" i="6"/>
  <c r="C105" i="6"/>
  <c r="D105" i="6"/>
  <c r="I105" i="6"/>
  <c r="P105" i="6"/>
  <c r="V105" i="6"/>
  <c r="K105" i="6"/>
  <c r="F105" i="6"/>
  <c r="J105" i="6"/>
  <c r="G105" i="6"/>
  <c r="S105" i="6"/>
  <c r="L105" i="6"/>
  <c r="T105" i="6"/>
  <c r="E105" i="6"/>
  <c r="Q105" i="6"/>
  <c r="R105" i="6"/>
  <c r="N105" i="6"/>
  <c r="H105" i="6"/>
  <c r="M105" i="6"/>
  <c r="U105" i="6"/>
  <c r="O105" i="6"/>
  <c r="J108" i="7" l="1"/>
  <c r="E108" i="7"/>
  <c r="T108" i="7"/>
  <c r="W104" i="6"/>
  <c r="AU104" i="2"/>
  <c r="H108" i="7"/>
  <c r="O108" i="7"/>
  <c r="V108" i="7"/>
  <c r="M108" i="7"/>
  <c r="Q108" i="7"/>
  <c r="S108" i="7"/>
  <c r="F108" i="7"/>
  <c r="D108" i="7"/>
  <c r="K108" i="7"/>
  <c r="P108" i="7"/>
  <c r="C108" i="7"/>
  <c r="W288" i="2"/>
  <c r="B289" i="2"/>
  <c r="R108" i="7"/>
  <c r="U108" i="7"/>
  <c r="L108" i="7"/>
  <c r="N108" i="7"/>
  <c r="W107" i="7"/>
  <c r="B108" i="7"/>
  <c r="AV104" i="2"/>
  <c r="G108" i="7"/>
  <c r="I108" i="7"/>
  <c r="B105" i="6"/>
  <c r="U106" i="6"/>
  <c r="I106" i="6"/>
  <c r="C106" i="6"/>
  <c r="S106" i="6"/>
  <c r="M106" i="6"/>
  <c r="D106" i="6"/>
  <c r="E106" i="6"/>
  <c r="K106" i="6"/>
  <c r="H106" i="6"/>
  <c r="L106" i="6"/>
  <c r="G106" i="6"/>
  <c r="F106" i="6"/>
  <c r="N106" i="6"/>
  <c r="V106" i="6"/>
  <c r="R106" i="6"/>
  <c r="Q106" i="6"/>
  <c r="T106" i="6"/>
  <c r="J106" i="6"/>
  <c r="P106" i="6"/>
  <c r="O106" i="6"/>
  <c r="S109" i="7" l="1"/>
  <c r="I109" i="7"/>
  <c r="F109" i="7"/>
  <c r="W105" i="6"/>
  <c r="AU105" i="2"/>
  <c r="V109" i="7"/>
  <c r="M109" i="7"/>
  <c r="O109" i="7"/>
  <c r="G109" i="7"/>
  <c r="H109" i="7"/>
  <c r="R109" i="7"/>
  <c r="B109" i="7"/>
  <c r="W108" i="7"/>
  <c r="AV105" i="2"/>
  <c r="U109" i="7"/>
  <c r="W289" i="2"/>
  <c r="B290" i="2"/>
  <c r="N109" i="7"/>
  <c r="K109" i="7"/>
  <c r="Q109" i="7"/>
  <c r="T109" i="7"/>
  <c r="C109" i="7"/>
  <c r="J109" i="7"/>
  <c r="L109" i="7"/>
  <c r="E109" i="7"/>
  <c r="P109" i="7"/>
  <c r="D109" i="7"/>
  <c r="B106" i="6"/>
  <c r="P107" i="6"/>
  <c r="C107" i="6"/>
  <c r="G107" i="6"/>
  <c r="J107" i="6"/>
  <c r="I107" i="6"/>
  <c r="U107" i="6"/>
  <c r="V107" i="6"/>
  <c r="T107" i="6"/>
  <c r="N107" i="6"/>
  <c r="Q107" i="6"/>
  <c r="R107" i="6"/>
  <c r="F107" i="6"/>
  <c r="L107" i="6"/>
  <c r="E107" i="6"/>
  <c r="M107" i="6"/>
  <c r="H107" i="6"/>
  <c r="K107" i="6"/>
  <c r="D107" i="6"/>
  <c r="S107" i="6"/>
  <c r="O107" i="6"/>
  <c r="D110" i="7" l="1"/>
  <c r="W106" i="6"/>
  <c r="AU106" i="2"/>
  <c r="B110" i="7"/>
  <c r="W109" i="7"/>
  <c r="AV106" i="2"/>
  <c r="T110" i="7"/>
  <c r="C110" i="7"/>
  <c r="V110" i="7"/>
  <c r="E110" i="7"/>
  <c r="S110" i="7"/>
  <c r="R110" i="7"/>
  <c r="O110" i="7"/>
  <c r="I110" i="7"/>
  <c r="H110" i="7"/>
  <c r="M110" i="7"/>
  <c r="L110" i="7"/>
  <c r="Q110" i="7"/>
  <c r="W290" i="2"/>
  <c r="B291" i="2"/>
  <c r="G110" i="7"/>
  <c r="N110" i="7"/>
  <c r="U110" i="7"/>
  <c r="P110" i="7"/>
  <c r="J110" i="7"/>
  <c r="K110" i="7"/>
  <c r="F110" i="7"/>
  <c r="B107" i="6"/>
  <c r="D108" i="6"/>
  <c r="C108" i="6"/>
  <c r="N108" i="6"/>
  <c r="K108" i="6"/>
  <c r="H108" i="6"/>
  <c r="M108" i="6"/>
  <c r="T108" i="6"/>
  <c r="U108" i="6"/>
  <c r="E108" i="6"/>
  <c r="L108" i="6"/>
  <c r="Q108" i="6"/>
  <c r="F108" i="6"/>
  <c r="R108" i="6"/>
  <c r="V108" i="6"/>
  <c r="I108" i="6"/>
  <c r="G108" i="6"/>
  <c r="S108" i="6"/>
  <c r="P108" i="6"/>
  <c r="J108" i="6"/>
  <c r="O108" i="6"/>
  <c r="E111" i="7" l="1"/>
  <c r="W107" i="6"/>
  <c r="AU107" i="2"/>
  <c r="K111" i="7"/>
  <c r="S111" i="7"/>
  <c r="C111" i="7"/>
  <c r="P111" i="7"/>
  <c r="N111" i="7"/>
  <c r="B292" i="2"/>
  <c r="W291" i="2"/>
  <c r="Q111" i="7"/>
  <c r="J111" i="7"/>
  <c r="G111" i="7"/>
  <c r="D111" i="7"/>
  <c r="V111" i="7"/>
  <c r="I111" i="7"/>
  <c r="F111" i="7"/>
  <c r="T111" i="7"/>
  <c r="B111" i="7"/>
  <c r="W110" i="7"/>
  <c r="AV107" i="2"/>
  <c r="M111" i="7"/>
  <c r="O111" i="7"/>
  <c r="U111" i="7"/>
  <c r="L111" i="7"/>
  <c r="H111" i="7"/>
  <c r="R111" i="7"/>
  <c r="B108" i="6"/>
  <c r="I109" i="6"/>
  <c r="V109" i="6"/>
  <c r="R109" i="6"/>
  <c r="M109" i="6"/>
  <c r="Q109" i="6"/>
  <c r="U109" i="6"/>
  <c r="T109" i="6"/>
  <c r="G109" i="6"/>
  <c r="E109" i="6"/>
  <c r="D109" i="6"/>
  <c r="S109" i="6"/>
  <c r="H109" i="6"/>
  <c r="C109" i="6"/>
  <c r="P109" i="6"/>
  <c r="F109" i="6"/>
  <c r="N109" i="6"/>
  <c r="J109" i="6"/>
  <c r="L109" i="6"/>
  <c r="K109" i="6"/>
  <c r="O109" i="6"/>
  <c r="Q112" i="7" l="1"/>
  <c r="R112" i="7"/>
  <c r="H112" i="7"/>
  <c r="E112" i="7"/>
  <c r="W108" i="6"/>
  <c r="AU108" i="2"/>
  <c r="W292" i="2"/>
  <c r="B293" i="2"/>
  <c r="C112" i="7"/>
  <c r="M112" i="7"/>
  <c r="U112" i="7"/>
  <c r="K112" i="7"/>
  <c r="P112" i="7"/>
  <c r="F112" i="7"/>
  <c r="L112" i="7"/>
  <c r="W111" i="7"/>
  <c r="B112" i="7"/>
  <c r="AV108" i="2"/>
  <c r="S112" i="7"/>
  <c r="I112" i="7"/>
  <c r="O112" i="7"/>
  <c r="V112" i="7"/>
  <c r="G112" i="7"/>
  <c r="N112" i="7"/>
  <c r="T112" i="7"/>
  <c r="D112" i="7"/>
  <c r="J112" i="7"/>
  <c r="B109" i="6"/>
  <c r="N110" i="6"/>
  <c r="U110" i="6"/>
  <c r="F110" i="6"/>
  <c r="D110" i="6"/>
  <c r="G110" i="6"/>
  <c r="P110" i="6"/>
  <c r="E110" i="6"/>
  <c r="Q110" i="6"/>
  <c r="I110" i="6"/>
  <c r="J110" i="6"/>
  <c r="C110" i="6"/>
  <c r="V110" i="6"/>
  <c r="L110" i="6"/>
  <c r="T110" i="6"/>
  <c r="S110" i="6"/>
  <c r="R110" i="6"/>
  <c r="K110" i="6"/>
  <c r="H110" i="6"/>
  <c r="M110" i="6"/>
  <c r="O110" i="6"/>
  <c r="D113" i="7" l="1"/>
  <c r="W109" i="6"/>
  <c r="AU109" i="2"/>
  <c r="U113" i="7"/>
  <c r="T113" i="7"/>
  <c r="C113" i="7"/>
  <c r="I113" i="7"/>
  <c r="M113" i="7"/>
  <c r="E113" i="7"/>
  <c r="G113" i="7"/>
  <c r="S113" i="7"/>
  <c r="V113" i="7"/>
  <c r="Q113" i="7"/>
  <c r="N113" i="7"/>
  <c r="B294" i="2"/>
  <c r="W293" i="2"/>
  <c r="L113" i="7"/>
  <c r="J113" i="7"/>
  <c r="H113" i="7"/>
  <c r="R113" i="7"/>
  <c r="K113" i="7"/>
  <c r="O113" i="7"/>
  <c r="B113" i="7"/>
  <c r="W112" i="7"/>
  <c r="AV109" i="2"/>
  <c r="F113" i="7"/>
  <c r="P113" i="7"/>
  <c r="B110" i="6"/>
  <c r="S111" i="6"/>
  <c r="T111" i="6"/>
  <c r="P111" i="6"/>
  <c r="L111" i="6"/>
  <c r="V111" i="6"/>
  <c r="J111" i="6"/>
  <c r="C111" i="6"/>
  <c r="I111" i="6"/>
  <c r="Q111" i="6"/>
  <c r="G111" i="6"/>
  <c r="R111" i="6"/>
  <c r="N111" i="6"/>
  <c r="K111" i="6"/>
  <c r="H111" i="6"/>
  <c r="U111" i="6"/>
  <c r="F111" i="6"/>
  <c r="M111" i="6"/>
  <c r="E111" i="6"/>
  <c r="D111" i="6"/>
  <c r="O111" i="6"/>
  <c r="P114" i="7" l="1"/>
  <c r="S114" i="7"/>
  <c r="O114" i="7"/>
  <c r="F114" i="7"/>
  <c r="G114" i="7"/>
  <c r="W110" i="6"/>
  <c r="AU110" i="2"/>
  <c r="W113" i="7"/>
  <c r="B114" i="7"/>
  <c r="AV110" i="2"/>
  <c r="K114" i="7"/>
  <c r="R114" i="7"/>
  <c r="T114" i="7"/>
  <c r="T115" i="7" s="1"/>
  <c r="M114" i="7"/>
  <c r="J114" i="7"/>
  <c r="D114" i="7"/>
  <c r="H114" i="7"/>
  <c r="W294" i="2"/>
  <c r="B295" i="2"/>
  <c r="I114" i="7"/>
  <c r="N114" i="7"/>
  <c r="E114" i="7"/>
  <c r="U114" i="7"/>
  <c r="C114" i="7"/>
  <c r="L114" i="7"/>
  <c r="Q114" i="7"/>
  <c r="V114" i="7"/>
  <c r="B111" i="6"/>
  <c r="H112" i="6"/>
  <c r="Q112" i="6"/>
  <c r="E112" i="6"/>
  <c r="T112" i="6"/>
  <c r="N112" i="6"/>
  <c r="J112" i="6"/>
  <c r="M112" i="6"/>
  <c r="S112" i="6"/>
  <c r="K112" i="6"/>
  <c r="F112" i="6"/>
  <c r="U112" i="6"/>
  <c r="G112" i="6"/>
  <c r="I112" i="6"/>
  <c r="C112" i="6"/>
  <c r="P112" i="6"/>
  <c r="D112" i="6"/>
  <c r="V112" i="6"/>
  <c r="R112" i="6"/>
  <c r="L112" i="6"/>
  <c r="O112" i="6"/>
  <c r="V115" i="7" l="1"/>
  <c r="L115" i="7"/>
  <c r="C115" i="7"/>
  <c r="W111" i="6"/>
  <c r="AU111" i="2"/>
  <c r="P115" i="7"/>
  <c r="B115" i="7"/>
  <c r="W114" i="7"/>
  <c r="AV111" i="2"/>
  <c r="R115" i="7"/>
  <c r="I115" i="7"/>
  <c r="Q115" i="7"/>
  <c r="N115" i="7"/>
  <c r="B296" i="2"/>
  <c r="W295" i="2"/>
  <c r="E115" i="7"/>
  <c r="S115" i="7"/>
  <c r="F115" i="7"/>
  <c r="H115" i="7"/>
  <c r="K115" i="7"/>
  <c r="G115" i="7"/>
  <c r="J115" i="7"/>
  <c r="U115" i="7"/>
  <c r="O115" i="7"/>
  <c r="D115" i="7"/>
  <c r="M115" i="7"/>
  <c r="B112" i="6"/>
  <c r="F113" i="6"/>
  <c r="R113" i="6"/>
  <c r="Q113" i="6"/>
  <c r="I113" i="6"/>
  <c r="V113" i="6"/>
  <c r="D113" i="6"/>
  <c r="P113" i="6"/>
  <c r="J113" i="6"/>
  <c r="C113" i="6"/>
  <c r="U113" i="6"/>
  <c r="K113" i="6"/>
  <c r="M113" i="6"/>
  <c r="G113" i="6"/>
  <c r="S113" i="6"/>
  <c r="H113" i="6"/>
  <c r="E113" i="6"/>
  <c r="L113" i="6"/>
  <c r="N113" i="6"/>
  <c r="T113" i="6"/>
  <c r="O113" i="6"/>
  <c r="D116" i="7" l="1"/>
  <c r="W112" i="6"/>
  <c r="AU112" i="2"/>
  <c r="M116" i="7"/>
  <c r="W115" i="7"/>
  <c r="B116" i="7"/>
  <c r="AV112" i="2"/>
  <c r="J116" i="7"/>
  <c r="F116" i="7"/>
  <c r="I116" i="7"/>
  <c r="H116" i="7"/>
  <c r="R116" i="7"/>
  <c r="C116" i="7"/>
  <c r="Q116" i="7"/>
  <c r="P116" i="7"/>
  <c r="O116" i="7"/>
  <c r="K116" i="7"/>
  <c r="E116" i="7"/>
  <c r="U116" i="7"/>
  <c r="L116" i="7"/>
  <c r="B297" i="2"/>
  <c r="W296" i="2"/>
  <c r="G116" i="7"/>
  <c r="S116" i="7"/>
  <c r="V116" i="7"/>
  <c r="T116" i="7"/>
  <c r="N116" i="7"/>
  <c r="B113" i="6"/>
  <c r="P114" i="6"/>
  <c r="V114" i="6"/>
  <c r="L114" i="6"/>
  <c r="G114" i="6"/>
  <c r="E114" i="6"/>
  <c r="M114" i="6"/>
  <c r="U114" i="6"/>
  <c r="H114" i="6"/>
  <c r="S114" i="6"/>
  <c r="K114" i="6"/>
  <c r="D114" i="6"/>
  <c r="J114" i="6"/>
  <c r="R114" i="6"/>
  <c r="N114" i="6"/>
  <c r="Q114" i="6"/>
  <c r="T114" i="6"/>
  <c r="C114" i="6"/>
  <c r="F114" i="6"/>
  <c r="I114" i="6"/>
  <c r="O114" i="6"/>
  <c r="T117" i="7" l="1"/>
  <c r="H117" i="7"/>
  <c r="D117" i="7"/>
  <c r="N117" i="7"/>
  <c r="W113" i="6"/>
  <c r="AU113" i="2"/>
  <c r="W297" i="2"/>
  <c r="B298" i="2"/>
  <c r="M117" i="7"/>
  <c r="U117" i="7"/>
  <c r="S117" i="7"/>
  <c r="I117" i="7"/>
  <c r="B117" i="7"/>
  <c r="W116" i="7"/>
  <c r="AV113" i="2"/>
  <c r="J117" i="7"/>
  <c r="F117" i="7"/>
  <c r="L117" i="7"/>
  <c r="E117" i="7"/>
  <c r="Q117" i="7"/>
  <c r="G117" i="7"/>
  <c r="K117" i="7"/>
  <c r="P117" i="7"/>
  <c r="C117" i="7"/>
  <c r="V117" i="7"/>
  <c r="O117" i="7"/>
  <c r="O118" i="7" s="1"/>
  <c r="R117" i="7"/>
  <c r="R118" i="7" s="1"/>
  <c r="B114" i="6"/>
  <c r="R115" i="6"/>
  <c r="J115" i="6"/>
  <c r="S115" i="6"/>
  <c r="K115" i="6"/>
  <c r="M115" i="6"/>
  <c r="H115" i="6"/>
  <c r="C115" i="6"/>
  <c r="E115" i="6"/>
  <c r="U115" i="6"/>
  <c r="Q115" i="6"/>
  <c r="T115" i="6"/>
  <c r="V115" i="6"/>
  <c r="F115" i="6"/>
  <c r="N115" i="6"/>
  <c r="L115" i="6"/>
  <c r="I115" i="6"/>
  <c r="D115" i="6"/>
  <c r="P115" i="6"/>
  <c r="G115" i="6"/>
  <c r="O115" i="6"/>
  <c r="I118" i="7" l="1"/>
  <c r="W114" i="6"/>
  <c r="AU114" i="2"/>
  <c r="C118" i="7"/>
  <c r="V118" i="7"/>
  <c r="H118" i="7"/>
  <c r="G118" i="7"/>
  <c r="S118" i="7"/>
  <c r="T118" i="7"/>
  <c r="U118" i="7"/>
  <c r="W298" i="2"/>
  <c r="B299" i="2"/>
  <c r="M118" i="7"/>
  <c r="N118" i="7"/>
  <c r="Q118" i="7"/>
  <c r="L118" i="7"/>
  <c r="P118" i="7"/>
  <c r="E118" i="7"/>
  <c r="J118" i="7"/>
  <c r="K118" i="7"/>
  <c r="D118" i="7"/>
  <c r="F118" i="7"/>
  <c r="W117" i="7"/>
  <c r="B118" i="7"/>
  <c r="AV114" i="2"/>
  <c r="B115" i="6"/>
  <c r="P116" i="6"/>
  <c r="J116" i="6"/>
  <c r="V116" i="6"/>
  <c r="Q116" i="6"/>
  <c r="D116" i="6"/>
  <c r="N116" i="6"/>
  <c r="C116" i="6"/>
  <c r="I116" i="6"/>
  <c r="F116" i="6"/>
  <c r="L116" i="6"/>
  <c r="T116" i="6"/>
  <c r="H116" i="6"/>
  <c r="U116" i="6"/>
  <c r="M116" i="6"/>
  <c r="R116" i="6"/>
  <c r="S116" i="6"/>
  <c r="G116" i="6"/>
  <c r="E116" i="6"/>
  <c r="K116" i="6"/>
  <c r="O116" i="6"/>
  <c r="U119" i="7" l="1"/>
  <c r="F119" i="7"/>
  <c r="S119" i="7"/>
  <c r="T119" i="7"/>
  <c r="O119" i="7"/>
  <c r="R119" i="7"/>
  <c r="W115" i="6"/>
  <c r="AU115" i="2"/>
  <c r="B119" i="7"/>
  <c r="W118" i="7"/>
  <c r="AV115" i="2"/>
  <c r="H119" i="7"/>
  <c r="H120" i="7" s="1"/>
  <c r="P119" i="7"/>
  <c r="P120" i="7" s="1"/>
  <c r="L119" i="7"/>
  <c r="V119" i="7"/>
  <c r="T120" i="7" s="1"/>
  <c r="G119" i="7"/>
  <c r="J119" i="7"/>
  <c r="I119" i="7"/>
  <c r="K119" i="7"/>
  <c r="Q119" i="7"/>
  <c r="D119" i="7"/>
  <c r="C119" i="7"/>
  <c r="N119" i="7"/>
  <c r="E119" i="7"/>
  <c r="M119" i="7"/>
  <c r="B300" i="2"/>
  <c r="W299" i="2"/>
  <c r="B116" i="6"/>
  <c r="U117" i="6"/>
  <c r="K117" i="6"/>
  <c r="V117" i="6"/>
  <c r="E117" i="6"/>
  <c r="J117" i="6"/>
  <c r="T117" i="6"/>
  <c r="F117" i="6"/>
  <c r="C117" i="6"/>
  <c r="G117" i="6"/>
  <c r="I117" i="6"/>
  <c r="D117" i="6"/>
  <c r="S117" i="6"/>
  <c r="R117" i="6"/>
  <c r="H117" i="6"/>
  <c r="M117" i="6"/>
  <c r="L117" i="6"/>
  <c r="N117" i="6"/>
  <c r="P117" i="6"/>
  <c r="Q117" i="6"/>
  <c r="O117" i="6"/>
  <c r="W116" i="6" l="1"/>
  <c r="AU116" i="2"/>
  <c r="N120" i="7"/>
  <c r="C120" i="7"/>
  <c r="D120" i="7"/>
  <c r="O120" i="7"/>
  <c r="W300" i="2"/>
  <c r="B301" i="2"/>
  <c r="M120" i="7"/>
  <c r="S120" i="7"/>
  <c r="K120" i="7"/>
  <c r="R120" i="7"/>
  <c r="I120" i="7"/>
  <c r="G120" i="7"/>
  <c r="F120" i="7"/>
  <c r="Q120" i="7"/>
  <c r="J120" i="7"/>
  <c r="V120" i="7"/>
  <c r="E120" i="7"/>
  <c r="W119" i="7"/>
  <c r="B120" i="7"/>
  <c r="AV116" i="2"/>
  <c r="U120" i="7"/>
  <c r="L120" i="7"/>
  <c r="B117" i="6"/>
  <c r="J118" i="6"/>
  <c r="P118" i="6"/>
  <c r="K118" i="6"/>
  <c r="N118" i="6"/>
  <c r="R118" i="6"/>
  <c r="D118" i="6"/>
  <c r="L118" i="6"/>
  <c r="F118" i="6"/>
  <c r="M118" i="6"/>
  <c r="S118" i="6"/>
  <c r="I118" i="6"/>
  <c r="H118" i="6"/>
  <c r="T118" i="6"/>
  <c r="G118" i="6"/>
  <c r="C118" i="6"/>
  <c r="V118" i="6"/>
  <c r="Q118" i="6"/>
  <c r="U118" i="6"/>
  <c r="E118" i="6"/>
  <c r="O118" i="6"/>
  <c r="M121" i="7" l="1"/>
  <c r="L121" i="7"/>
  <c r="P121" i="7"/>
  <c r="U121" i="7"/>
  <c r="W117" i="6"/>
  <c r="AU117" i="2"/>
  <c r="H121" i="7"/>
  <c r="J121" i="7"/>
  <c r="V121" i="7"/>
  <c r="N121" i="7"/>
  <c r="E121" i="7"/>
  <c r="G121" i="7"/>
  <c r="G122" i="7" s="1"/>
  <c r="L122" i="7"/>
  <c r="D121" i="7"/>
  <c r="W120" i="7"/>
  <c r="B121" i="7"/>
  <c r="AV117" i="2"/>
  <c r="Q121" i="7"/>
  <c r="R121" i="7"/>
  <c r="O121" i="7"/>
  <c r="F121" i="7"/>
  <c r="K121" i="7"/>
  <c r="B302" i="2"/>
  <c r="W301" i="2"/>
  <c r="C121" i="7"/>
  <c r="M122" i="7" s="1"/>
  <c r="T121" i="7"/>
  <c r="I121" i="7"/>
  <c r="S121" i="7"/>
  <c r="B118" i="6"/>
  <c r="U119" i="6"/>
  <c r="P119" i="6"/>
  <c r="J119" i="6"/>
  <c r="G119" i="6"/>
  <c r="T119" i="6"/>
  <c r="I119" i="6"/>
  <c r="L119" i="6"/>
  <c r="Q119" i="6"/>
  <c r="V119" i="6"/>
  <c r="F119" i="6"/>
  <c r="S119" i="6"/>
  <c r="M119" i="6"/>
  <c r="R119" i="6"/>
  <c r="K119" i="6"/>
  <c r="E119" i="6"/>
  <c r="D119" i="6"/>
  <c r="H119" i="6"/>
  <c r="C119" i="6"/>
  <c r="N119" i="6"/>
  <c r="O119" i="6"/>
  <c r="I122" i="7" l="1"/>
  <c r="S122" i="7"/>
  <c r="W118" i="6"/>
  <c r="AU118" i="2"/>
  <c r="V122" i="7"/>
  <c r="T122" i="7"/>
  <c r="N122" i="7"/>
  <c r="R122" i="7"/>
  <c r="C122" i="7"/>
  <c r="Q122" i="7"/>
  <c r="K122" i="7"/>
  <c r="P122" i="7"/>
  <c r="J122" i="7"/>
  <c r="O122" i="7"/>
  <c r="W302" i="2"/>
  <c r="B303" i="2"/>
  <c r="E122" i="7"/>
  <c r="H122" i="7"/>
  <c r="U122" i="7"/>
  <c r="F122" i="7"/>
  <c r="B122" i="7"/>
  <c r="W121" i="7"/>
  <c r="AV118" i="2"/>
  <c r="D122" i="7"/>
  <c r="B119" i="6"/>
  <c r="C120" i="6"/>
  <c r="P120" i="6"/>
  <c r="U120" i="6"/>
  <c r="F120" i="6"/>
  <c r="V120" i="6"/>
  <c r="H120" i="6"/>
  <c r="D120" i="6"/>
  <c r="E120" i="6"/>
  <c r="K120" i="6"/>
  <c r="L120" i="6"/>
  <c r="M120" i="6"/>
  <c r="S120" i="6"/>
  <c r="Q120" i="6"/>
  <c r="I120" i="6"/>
  <c r="T120" i="6"/>
  <c r="J120" i="6"/>
  <c r="N120" i="6"/>
  <c r="R120" i="6"/>
  <c r="G120" i="6"/>
  <c r="O120" i="6"/>
  <c r="M123" i="7" l="1"/>
  <c r="Q123" i="7"/>
  <c r="D123" i="7"/>
  <c r="W119" i="6"/>
  <c r="AU119" i="2"/>
  <c r="G123" i="7"/>
  <c r="F123" i="7"/>
  <c r="U123" i="7"/>
  <c r="T123" i="7"/>
  <c r="E123" i="7"/>
  <c r="C123" i="7"/>
  <c r="V123" i="7"/>
  <c r="S123" i="7"/>
  <c r="R123" i="7"/>
  <c r="O123" i="7"/>
  <c r="B123" i="7"/>
  <c r="W122" i="7"/>
  <c r="AV119" i="2"/>
  <c r="H123" i="7"/>
  <c r="B304" i="2"/>
  <c r="W303" i="2"/>
  <c r="P123" i="7"/>
  <c r="N123" i="7"/>
  <c r="L123" i="7"/>
  <c r="J123" i="7"/>
  <c r="I123" i="7"/>
  <c r="K123" i="7"/>
  <c r="B120" i="6"/>
  <c r="D121" i="6"/>
  <c r="I121" i="6"/>
  <c r="Q121" i="6"/>
  <c r="S121" i="6"/>
  <c r="M121" i="6"/>
  <c r="V121" i="6"/>
  <c r="J121" i="6"/>
  <c r="N121" i="6"/>
  <c r="E121" i="6"/>
  <c r="L121" i="6"/>
  <c r="C121" i="6"/>
  <c r="R121" i="6"/>
  <c r="H121" i="6"/>
  <c r="K121" i="6"/>
  <c r="T121" i="6"/>
  <c r="U121" i="6"/>
  <c r="G121" i="6"/>
  <c r="P121" i="6"/>
  <c r="F121" i="6"/>
  <c r="O121" i="6"/>
  <c r="V124" i="7" l="1"/>
  <c r="I124" i="7"/>
  <c r="K124" i="7"/>
  <c r="Q124" i="7"/>
  <c r="L124" i="7"/>
  <c r="W120" i="6"/>
  <c r="AU120" i="2"/>
  <c r="T124" i="7"/>
  <c r="P124" i="7"/>
  <c r="F124" i="7"/>
  <c r="E124" i="7"/>
  <c r="U124" i="7"/>
  <c r="U125" i="7" s="1"/>
  <c r="H124" i="7"/>
  <c r="N124" i="7"/>
  <c r="W304" i="2"/>
  <c r="B305" i="2"/>
  <c r="C124" i="7"/>
  <c r="B124" i="7"/>
  <c r="W123" i="7"/>
  <c r="AV120" i="2"/>
  <c r="M124" i="7"/>
  <c r="D124" i="7"/>
  <c r="R124" i="7"/>
  <c r="J124" i="7"/>
  <c r="G124" i="7"/>
  <c r="O124" i="7"/>
  <c r="S124" i="7"/>
  <c r="B121" i="6"/>
  <c r="J122" i="6"/>
  <c r="K122" i="6"/>
  <c r="H122" i="6"/>
  <c r="M122" i="6"/>
  <c r="R122" i="6"/>
  <c r="C122" i="6"/>
  <c r="L122" i="6"/>
  <c r="N122" i="6"/>
  <c r="V122" i="6"/>
  <c r="T122" i="6"/>
  <c r="U122" i="6"/>
  <c r="E122" i="6"/>
  <c r="G122" i="6"/>
  <c r="I122" i="6"/>
  <c r="P122" i="6"/>
  <c r="Q122" i="6"/>
  <c r="F122" i="6"/>
  <c r="D122" i="6"/>
  <c r="S122" i="6"/>
  <c r="O122" i="6"/>
  <c r="S125" i="7" l="1"/>
  <c r="O125" i="7"/>
  <c r="I125" i="7"/>
  <c r="Q125" i="7"/>
  <c r="W121" i="6"/>
  <c r="AU121" i="2"/>
  <c r="R125" i="7"/>
  <c r="F125" i="7"/>
  <c r="V125" i="7"/>
  <c r="M125" i="7"/>
  <c r="P125" i="7"/>
  <c r="K125" i="7"/>
  <c r="K126" i="7" s="1"/>
  <c r="L125" i="7"/>
  <c r="B125" i="7"/>
  <c r="W124" i="7"/>
  <c r="AV121" i="2"/>
  <c r="E125" i="7"/>
  <c r="T125" i="7"/>
  <c r="C125" i="7"/>
  <c r="G125" i="7"/>
  <c r="D125" i="7"/>
  <c r="W305" i="2"/>
  <c r="B306" i="2"/>
  <c r="N125" i="7"/>
  <c r="J125" i="7"/>
  <c r="H125" i="7"/>
  <c r="B122" i="6"/>
  <c r="P123" i="6"/>
  <c r="R123" i="6"/>
  <c r="I123" i="6"/>
  <c r="N123" i="6"/>
  <c r="G123" i="6"/>
  <c r="E123" i="6"/>
  <c r="U123" i="6"/>
  <c r="C123" i="6"/>
  <c r="V123" i="6"/>
  <c r="L123" i="6"/>
  <c r="Q123" i="6"/>
  <c r="J123" i="6"/>
  <c r="F123" i="6"/>
  <c r="T123" i="6"/>
  <c r="K123" i="6"/>
  <c r="D123" i="6"/>
  <c r="H123" i="6"/>
  <c r="S123" i="6"/>
  <c r="M123" i="6"/>
  <c r="O123" i="6"/>
  <c r="R126" i="7" l="1"/>
  <c r="P126" i="7"/>
  <c r="J126" i="7"/>
  <c r="N126" i="7"/>
  <c r="H126" i="7"/>
  <c r="S126" i="7"/>
  <c r="W122" i="6"/>
  <c r="AU122" i="2"/>
  <c r="M126" i="7"/>
  <c r="B307" i="2"/>
  <c r="W306" i="2"/>
  <c r="I126" i="7"/>
  <c r="E126" i="7"/>
  <c r="C126" i="7"/>
  <c r="G126" i="7"/>
  <c r="V126" i="7"/>
  <c r="Q126" i="7"/>
  <c r="B126" i="7"/>
  <c r="W125" i="7"/>
  <c r="AV122" i="2"/>
  <c r="F126" i="7"/>
  <c r="U126" i="7"/>
  <c r="L126" i="7"/>
  <c r="D126" i="7"/>
  <c r="T126" i="7"/>
  <c r="O126" i="7"/>
  <c r="B123" i="6"/>
  <c r="V124" i="6"/>
  <c r="K124" i="6"/>
  <c r="T124" i="6"/>
  <c r="F124" i="6"/>
  <c r="E124" i="6"/>
  <c r="J124" i="6"/>
  <c r="Q124" i="6"/>
  <c r="L124" i="6"/>
  <c r="C124" i="6"/>
  <c r="D124" i="6"/>
  <c r="P124" i="6"/>
  <c r="H124" i="6"/>
  <c r="R124" i="6"/>
  <c r="S124" i="6"/>
  <c r="U124" i="6"/>
  <c r="I124" i="6"/>
  <c r="M124" i="6"/>
  <c r="G124" i="6"/>
  <c r="N124" i="6"/>
  <c r="O124" i="6"/>
  <c r="I127" i="7" l="1"/>
  <c r="L127" i="7"/>
  <c r="O127" i="7"/>
  <c r="W123" i="6"/>
  <c r="AU123" i="2"/>
  <c r="D127" i="7"/>
  <c r="N127" i="7"/>
  <c r="B308" i="2"/>
  <c r="W307" i="2"/>
  <c r="E127" i="7"/>
  <c r="M127" i="7"/>
  <c r="M128" i="7" s="1"/>
  <c r="T127" i="7"/>
  <c r="B127" i="7"/>
  <c r="W126" i="7"/>
  <c r="AV123" i="2"/>
  <c r="K127" i="7"/>
  <c r="Q127" i="7"/>
  <c r="F127" i="7"/>
  <c r="U127" i="7"/>
  <c r="G127" i="7"/>
  <c r="H127" i="7"/>
  <c r="S127" i="7"/>
  <c r="C127" i="7"/>
  <c r="J127" i="7"/>
  <c r="R127" i="7"/>
  <c r="V127" i="7"/>
  <c r="P127" i="7"/>
  <c r="B124" i="6"/>
  <c r="L125" i="6"/>
  <c r="N125" i="6"/>
  <c r="T125" i="6"/>
  <c r="V125" i="6"/>
  <c r="G125" i="6"/>
  <c r="K125" i="6"/>
  <c r="C125" i="6"/>
  <c r="I125" i="6"/>
  <c r="J125" i="6"/>
  <c r="U125" i="6"/>
  <c r="Q125" i="6"/>
  <c r="S125" i="6"/>
  <c r="R125" i="6"/>
  <c r="D125" i="6"/>
  <c r="H125" i="6"/>
  <c r="P125" i="6"/>
  <c r="E125" i="6"/>
  <c r="M125" i="6"/>
  <c r="F125" i="6"/>
  <c r="O125" i="6"/>
  <c r="V128" i="7" l="1"/>
  <c r="P128" i="7"/>
  <c r="I128" i="7"/>
  <c r="E128" i="7"/>
  <c r="S128" i="7"/>
  <c r="R128" i="7"/>
  <c r="W124" i="6"/>
  <c r="AU124" i="2"/>
  <c r="N128" i="7"/>
  <c r="C128" i="7"/>
  <c r="W308" i="2"/>
  <c r="B309" i="2"/>
  <c r="O128" i="7"/>
  <c r="U128" i="7"/>
  <c r="D128" i="7"/>
  <c r="F128" i="7"/>
  <c r="J128" i="7"/>
  <c r="H128" i="7"/>
  <c r="L128" i="7"/>
  <c r="K128" i="7"/>
  <c r="B128" i="7"/>
  <c r="W127" i="7"/>
  <c r="AV124" i="2"/>
  <c r="G128" i="7"/>
  <c r="Q128" i="7"/>
  <c r="T128" i="7"/>
  <c r="B125" i="6"/>
  <c r="M126" i="6"/>
  <c r="E126" i="6"/>
  <c r="L126" i="6"/>
  <c r="I126" i="6"/>
  <c r="P126" i="6"/>
  <c r="H126" i="6"/>
  <c r="G126" i="6"/>
  <c r="D126" i="6"/>
  <c r="R126" i="6"/>
  <c r="J126" i="6"/>
  <c r="K126" i="6"/>
  <c r="S126" i="6"/>
  <c r="U126" i="6"/>
  <c r="Q126" i="6"/>
  <c r="F126" i="6"/>
  <c r="C126" i="6"/>
  <c r="N126" i="6"/>
  <c r="T126" i="6"/>
  <c r="V126" i="6"/>
  <c r="O126" i="6"/>
  <c r="C129" i="7" l="1"/>
  <c r="O129" i="7"/>
  <c r="T129" i="7"/>
  <c r="Q129" i="7"/>
  <c r="G129" i="7"/>
  <c r="N129" i="7"/>
  <c r="W125" i="6"/>
  <c r="AU125" i="2"/>
  <c r="V129" i="7"/>
  <c r="L129" i="7"/>
  <c r="P129" i="7"/>
  <c r="B310" i="2"/>
  <c r="W309" i="2"/>
  <c r="F129" i="7"/>
  <c r="S129" i="7"/>
  <c r="H129" i="7"/>
  <c r="E129" i="7"/>
  <c r="B129" i="7"/>
  <c r="W128" i="7"/>
  <c r="AV125" i="2"/>
  <c r="J129" i="7"/>
  <c r="U129" i="7"/>
  <c r="K129" i="7"/>
  <c r="I129" i="7"/>
  <c r="R129" i="7"/>
  <c r="D129" i="7"/>
  <c r="M129" i="7"/>
  <c r="B126" i="6"/>
  <c r="D127" i="6"/>
  <c r="F127" i="6"/>
  <c r="R127" i="6"/>
  <c r="Q127" i="6"/>
  <c r="U127" i="6"/>
  <c r="P127" i="6"/>
  <c r="S127" i="6"/>
  <c r="H127" i="6"/>
  <c r="K127" i="6"/>
  <c r="C127" i="6"/>
  <c r="J127" i="6"/>
  <c r="T127" i="6"/>
  <c r="G127" i="6"/>
  <c r="M127" i="6"/>
  <c r="L127" i="6"/>
  <c r="V127" i="6"/>
  <c r="N127" i="6"/>
  <c r="E127" i="6"/>
  <c r="I127" i="6"/>
  <c r="O127" i="6"/>
  <c r="N130" i="7" l="1"/>
  <c r="F130" i="7"/>
  <c r="W126" i="6"/>
  <c r="AU126" i="2"/>
  <c r="R130" i="7"/>
  <c r="U130" i="7"/>
  <c r="K130" i="7"/>
  <c r="M130" i="7"/>
  <c r="Q130" i="7"/>
  <c r="J130" i="7"/>
  <c r="I130" i="7"/>
  <c r="B130" i="7"/>
  <c r="W129" i="7"/>
  <c r="AV126" i="2"/>
  <c r="W310" i="2"/>
  <c r="B311" i="2"/>
  <c r="D130" i="7"/>
  <c r="E130" i="7"/>
  <c r="P130" i="7"/>
  <c r="V130" i="7"/>
  <c r="T130" i="7"/>
  <c r="S130" i="7"/>
  <c r="L130" i="7"/>
  <c r="G130" i="7"/>
  <c r="H130" i="7"/>
  <c r="C130" i="7"/>
  <c r="O130" i="7"/>
  <c r="B127" i="6"/>
  <c r="L128" i="6"/>
  <c r="M128" i="6"/>
  <c r="G128" i="6"/>
  <c r="J128" i="6"/>
  <c r="U128" i="6"/>
  <c r="S128" i="6"/>
  <c r="V128" i="6"/>
  <c r="H128" i="6"/>
  <c r="N128" i="6"/>
  <c r="C128" i="6"/>
  <c r="T128" i="6"/>
  <c r="E128" i="6"/>
  <c r="D128" i="6"/>
  <c r="F128" i="6"/>
  <c r="R128" i="6"/>
  <c r="I128" i="6"/>
  <c r="P128" i="6"/>
  <c r="K128" i="6"/>
  <c r="Q128" i="6"/>
  <c r="O128" i="6"/>
  <c r="G131" i="7" l="1"/>
  <c r="K131" i="7"/>
  <c r="W127" i="6"/>
  <c r="AU127" i="2"/>
  <c r="C131" i="7"/>
  <c r="L131" i="7"/>
  <c r="F131" i="7"/>
  <c r="H131" i="7"/>
  <c r="R131" i="7"/>
  <c r="Q131" i="7"/>
  <c r="T131" i="7"/>
  <c r="N131" i="7"/>
  <c r="M131" i="7"/>
  <c r="V131" i="7"/>
  <c r="J131" i="7"/>
  <c r="E131" i="7"/>
  <c r="S131" i="7"/>
  <c r="I131" i="7"/>
  <c r="U131" i="7"/>
  <c r="D131" i="7"/>
  <c r="O131" i="7"/>
  <c r="P131" i="7"/>
  <c r="B312" i="2"/>
  <c r="W311" i="2"/>
  <c r="B131" i="7"/>
  <c r="W130" i="7"/>
  <c r="AV127" i="2"/>
  <c r="B128" i="6"/>
  <c r="C129" i="6"/>
  <c r="V129" i="6"/>
  <c r="Q129" i="6"/>
  <c r="G129" i="6"/>
  <c r="K129" i="6"/>
  <c r="P129" i="6"/>
  <c r="I129" i="6"/>
  <c r="R129" i="6"/>
  <c r="N129" i="6"/>
  <c r="F129" i="6"/>
  <c r="U129" i="6"/>
  <c r="D129" i="6"/>
  <c r="S129" i="6"/>
  <c r="E129" i="6"/>
  <c r="T129" i="6"/>
  <c r="H129" i="6"/>
  <c r="L129" i="6"/>
  <c r="M129" i="6"/>
  <c r="J129" i="6"/>
  <c r="O129" i="6"/>
  <c r="Q132" i="7" l="1"/>
  <c r="T132" i="7"/>
  <c r="F132" i="7"/>
  <c r="G132" i="7"/>
  <c r="W128" i="6"/>
  <c r="AU128" i="2"/>
  <c r="L132" i="7"/>
  <c r="U132" i="7"/>
  <c r="B313" i="2"/>
  <c r="W312" i="2"/>
  <c r="I132" i="7"/>
  <c r="S132" i="7"/>
  <c r="B132" i="7"/>
  <c r="W131" i="7"/>
  <c r="AV128" i="2"/>
  <c r="K132" i="7"/>
  <c r="R132" i="7"/>
  <c r="O132" i="7"/>
  <c r="J132" i="7"/>
  <c r="P132" i="7"/>
  <c r="H132" i="7"/>
  <c r="D132" i="7"/>
  <c r="E132" i="7"/>
  <c r="V132" i="7"/>
  <c r="M132" i="7"/>
  <c r="C132" i="7"/>
  <c r="N132" i="7"/>
  <c r="B129" i="6"/>
  <c r="J130" i="6"/>
  <c r="Q130" i="6"/>
  <c r="U130" i="6"/>
  <c r="R130" i="6"/>
  <c r="M130" i="6"/>
  <c r="I130" i="6"/>
  <c r="L130" i="6"/>
  <c r="F130" i="6"/>
  <c r="H130" i="6"/>
  <c r="T130" i="6"/>
  <c r="E130" i="6"/>
  <c r="P130" i="6"/>
  <c r="S130" i="6"/>
  <c r="N130" i="6"/>
  <c r="D130" i="6"/>
  <c r="K130" i="6"/>
  <c r="C130" i="6"/>
  <c r="V130" i="6"/>
  <c r="G130" i="6"/>
  <c r="O130" i="6"/>
  <c r="C133" i="7" l="1"/>
  <c r="N133" i="7"/>
  <c r="H133" i="7"/>
  <c r="I133" i="7"/>
  <c r="W129" i="6"/>
  <c r="AU129" i="2"/>
  <c r="M133" i="7"/>
  <c r="L133" i="7"/>
  <c r="U133" i="7"/>
  <c r="T133" i="7"/>
  <c r="J133" i="7"/>
  <c r="E133" i="7"/>
  <c r="E134" i="7" s="1"/>
  <c r="R133" i="7"/>
  <c r="W313" i="2"/>
  <c r="B314" i="2"/>
  <c r="O133" i="7"/>
  <c r="V133" i="7"/>
  <c r="Q133" i="7"/>
  <c r="P133" i="7"/>
  <c r="K133" i="7"/>
  <c r="B133" i="7"/>
  <c r="W132" i="7"/>
  <c r="AV129" i="2"/>
  <c r="D133" i="7"/>
  <c r="F133" i="7"/>
  <c r="G133" i="7"/>
  <c r="S133" i="7"/>
  <c r="B130" i="6"/>
  <c r="G131" i="6"/>
  <c r="U131" i="6"/>
  <c r="P131" i="6"/>
  <c r="I131" i="6"/>
  <c r="V131" i="6"/>
  <c r="E131" i="6"/>
  <c r="T131" i="6"/>
  <c r="H131" i="6"/>
  <c r="C131" i="6"/>
  <c r="D131" i="6"/>
  <c r="S131" i="6"/>
  <c r="L131" i="6"/>
  <c r="N131" i="6"/>
  <c r="M131" i="6"/>
  <c r="F131" i="6"/>
  <c r="K131" i="6"/>
  <c r="J131" i="6"/>
  <c r="Q131" i="6"/>
  <c r="R131" i="6"/>
  <c r="O131" i="6"/>
  <c r="C134" i="7" l="1"/>
  <c r="G134" i="7"/>
  <c r="W130" i="6"/>
  <c r="AU130" i="2"/>
  <c r="L134" i="7"/>
  <c r="R134" i="7"/>
  <c r="M134" i="7"/>
  <c r="D134" i="7"/>
  <c r="B134" i="7"/>
  <c r="W133" i="7"/>
  <c r="AV130" i="2"/>
  <c r="S134" i="7"/>
  <c r="U134" i="7"/>
  <c r="V134" i="7"/>
  <c r="F134" i="7"/>
  <c r="K134" i="7"/>
  <c r="J134" i="7"/>
  <c r="Q134" i="7"/>
  <c r="H134" i="7"/>
  <c r="I134" i="7"/>
  <c r="O134" i="7"/>
  <c r="B315" i="2"/>
  <c r="W314" i="2"/>
  <c r="T134" i="7"/>
  <c r="P134" i="7"/>
  <c r="N134" i="7"/>
  <c r="B131" i="6"/>
  <c r="S132" i="6"/>
  <c r="J132" i="6"/>
  <c r="K132" i="6"/>
  <c r="E132" i="6"/>
  <c r="M132" i="6"/>
  <c r="N132" i="6"/>
  <c r="D132" i="6"/>
  <c r="H132" i="6"/>
  <c r="L132" i="6"/>
  <c r="T132" i="6"/>
  <c r="V132" i="6"/>
  <c r="Q132" i="6"/>
  <c r="F132" i="6"/>
  <c r="G132" i="6"/>
  <c r="P132" i="6"/>
  <c r="R132" i="6"/>
  <c r="C132" i="6"/>
  <c r="U132" i="6"/>
  <c r="I132" i="6"/>
  <c r="O132" i="6"/>
  <c r="N135" i="7" l="1"/>
  <c r="W131" i="6"/>
  <c r="AU131" i="2"/>
  <c r="W315" i="2"/>
  <c r="B316" i="2"/>
  <c r="D135" i="7"/>
  <c r="G135" i="7"/>
  <c r="O135" i="7"/>
  <c r="P135" i="7"/>
  <c r="I135" i="7"/>
  <c r="K135" i="7"/>
  <c r="B135" i="7"/>
  <c r="W134" i="7"/>
  <c r="AV131" i="2"/>
  <c r="Q135" i="7"/>
  <c r="M135" i="7"/>
  <c r="H135" i="7"/>
  <c r="V135" i="7"/>
  <c r="R135" i="7"/>
  <c r="C135" i="7"/>
  <c r="L135" i="7"/>
  <c r="J135" i="7"/>
  <c r="S135" i="7"/>
  <c r="T135" i="7"/>
  <c r="E135" i="7"/>
  <c r="F135" i="7"/>
  <c r="U135" i="7"/>
  <c r="U136" i="7" s="1"/>
  <c r="B132" i="6"/>
  <c r="V133" i="6"/>
  <c r="I133" i="6"/>
  <c r="K133" i="6"/>
  <c r="T133" i="6"/>
  <c r="U133" i="6"/>
  <c r="Q133" i="6"/>
  <c r="C133" i="6"/>
  <c r="P133" i="6"/>
  <c r="H133" i="6"/>
  <c r="N133" i="6"/>
  <c r="R133" i="6"/>
  <c r="L133" i="6"/>
  <c r="D133" i="6"/>
  <c r="G133" i="6"/>
  <c r="F133" i="6"/>
  <c r="M133" i="6"/>
  <c r="S133" i="6"/>
  <c r="J133" i="6"/>
  <c r="E133" i="6"/>
  <c r="O133" i="6"/>
  <c r="E136" i="7" l="1"/>
  <c r="W132" i="6"/>
  <c r="AU132" i="2"/>
  <c r="O136" i="7"/>
  <c r="T136" i="7"/>
  <c r="W316" i="2"/>
  <c r="B317" i="2"/>
  <c r="F136" i="7"/>
  <c r="C136" i="7"/>
  <c r="K136" i="7"/>
  <c r="J136" i="7"/>
  <c r="D136" i="7"/>
  <c r="V136" i="7"/>
  <c r="I136" i="7"/>
  <c r="H136" i="7"/>
  <c r="R136" i="7"/>
  <c r="P136" i="7"/>
  <c r="L136" i="7"/>
  <c r="S136" i="7"/>
  <c r="N136" i="7"/>
  <c r="Q136" i="7"/>
  <c r="G136" i="7"/>
  <c r="M136" i="7"/>
  <c r="B136" i="7"/>
  <c r="W135" i="7"/>
  <c r="AV132" i="2"/>
  <c r="B133" i="6"/>
  <c r="J134" i="6"/>
  <c r="I134" i="6"/>
  <c r="S134" i="6"/>
  <c r="V134" i="6"/>
  <c r="M134" i="6"/>
  <c r="P134" i="6"/>
  <c r="F134" i="6"/>
  <c r="U134" i="6"/>
  <c r="G134" i="6"/>
  <c r="D134" i="6"/>
  <c r="L134" i="6"/>
  <c r="R134" i="6"/>
  <c r="N134" i="6"/>
  <c r="H134" i="6"/>
  <c r="Q134" i="6"/>
  <c r="C134" i="6"/>
  <c r="K134" i="6"/>
  <c r="E134" i="6"/>
  <c r="T134" i="6"/>
  <c r="O134" i="6"/>
  <c r="K137" i="7" l="1"/>
  <c r="G137" i="7"/>
  <c r="C137" i="7"/>
  <c r="W133" i="6"/>
  <c r="AU133" i="2"/>
  <c r="B137" i="7"/>
  <c r="W136" i="7"/>
  <c r="AV133" i="2"/>
  <c r="L137" i="7"/>
  <c r="O137" i="7"/>
  <c r="T137" i="7"/>
  <c r="R137" i="7"/>
  <c r="U137" i="7"/>
  <c r="Q137" i="7"/>
  <c r="E137" i="7"/>
  <c r="I137" i="7"/>
  <c r="B318" i="2"/>
  <c r="W317" i="2"/>
  <c r="S137" i="7"/>
  <c r="V137" i="7"/>
  <c r="M137" i="7"/>
  <c r="P137" i="7"/>
  <c r="D137" i="7"/>
  <c r="F137" i="7"/>
  <c r="N137" i="7"/>
  <c r="H137" i="7"/>
  <c r="J137" i="7"/>
  <c r="J138" i="7" s="1"/>
  <c r="B134" i="6"/>
  <c r="E135" i="6"/>
  <c r="I135" i="6"/>
  <c r="U135" i="6"/>
  <c r="M135" i="6"/>
  <c r="K135" i="6"/>
  <c r="J135" i="6"/>
  <c r="P135" i="6"/>
  <c r="C135" i="6"/>
  <c r="Q135" i="6"/>
  <c r="G135" i="6"/>
  <c r="H135" i="6"/>
  <c r="N135" i="6"/>
  <c r="D135" i="6"/>
  <c r="F135" i="6"/>
  <c r="R135" i="6"/>
  <c r="L135" i="6"/>
  <c r="S135" i="6"/>
  <c r="T135" i="6"/>
  <c r="V135" i="6"/>
  <c r="O135" i="6"/>
  <c r="L138" i="7" l="1"/>
  <c r="N138" i="7"/>
  <c r="T138" i="7"/>
  <c r="H138" i="7"/>
  <c r="W134" i="6"/>
  <c r="AU134" i="2"/>
  <c r="G138" i="7"/>
  <c r="D138" i="7"/>
  <c r="O138" i="7"/>
  <c r="C138" i="7"/>
  <c r="V138" i="7"/>
  <c r="M138" i="7"/>
  <c r="K138" i="7"/>
  <c r="I138" i="7"/>
  <c r="B138" i="7"/>
  <c r="W137" i="7"/>
  <c r="AV134" i="2"/>
  <c r="Q138" i="7"/>
  <c r="F138" i="7"/>
  <c r="S138" i="7"/>
  <c r="U138" i="7"/>
  <c r="P138" i="7"/>
  <c r="W318" i="2"/>
  <c r="B319" i="2"/>
  <c r="E138" i="7"/>
  <c r="R138" i="7"/>
  <c r="R139" i="7" s="1"/>
  <c r="B135" i="6"/>
  <c r="Q136" i="6"/>
  <c r="J136" i="6"/>
  <c r="V136" i="6"/>
  <c r="U136" i="6"/>
  <c r="H136" i="6"/>
  <c r="I136" i="6"/>
  <c r="P136" i="6"/>
  <c r="S136" i="6"/>
  <c r="E136" i="6"/>
  <c r="L136" i="6"/>
  <c r="K136" i="6"/>
  <c r="R136" i="6"/>
  <c r="F136" i="6"/>
  <c r="D136" i="6"/>
  <c r="C136" i="6"/>
  <c r="N136" i="6"/>
  <c r="G136" i="6"/>
  <c r="T136" i="6"/>
  <c r="M136" i="6"/>
  <c r="O136" i="6"/>
  <c r="C139" i="7" l="1"/>
  <c r="V139" i="7"/>
  <c r="D139" i="7"/>
  <c r="W135" i="6"/>
  <c r="AU135" i="2"/>
  <c r="W319" i="2"/>
  <c r="B320" i="2"/>
  <c r="N139" i="7"/>
  <c r="O139" i="7"/>
  <c r="E139" i="7"/>
  <c r="H139" i="7"/>
  <c r="G139" i="7"/>
  <c r="U139" i="7"/>
  <c r="J139" i="7"/>
  <c r="Q139" i="7"/>
  <c r="L139" i="7"/>
  <c r="S139" i="7"/>
  <c r="P139" i="7"/>
  <c r="T139" i="7"/>
  <c r="B139" i="7"/>
  <c r="W138" i="7"/>
  <c r="AV135" i="2"/>
  <c r="K139" i="7"/>
  <c r="F139" i="7"/>
  <c r="I139" i="7"/>
  <c r="M139" i="7"/>
  <c r="B136" i="6"/>
  <c r="T137" i="6"/>
  <c r="J137" i="6"/>
  <c r="G137" i="6"/>
  <c r="Q137" i="6"/>
  <c r="N137" i="6"/>
  <c r="C137" i="6"/>
  <c r="D137" i="6"/>
  <c r="F137" i="6"/>
  <c r="R137" i="6"/>
  <c r="K137" i="6"/>
  <c r="L137" i="6"/>
  <c r="E137" i="6"/>
  <c r="S137" i="6"/>
  <c r="P137" i="6"/>
  <c r="I137" i="6"/>
  <c r="V137" i="6"/>
  <c r="M137" i="6"/>
  <c r="H137" i="6"/>
  <c r="U137" i="6"/>
  <c r="O137" i="6"/>
  <c r="I140" i="7" l="1"/>
  <c r="O140" i="7"/>
  <c r="H140" i="7"/>
  <c r="M140" i="7"/>
  <c r="K140" i="7"/>
  <c r="W136" i="6"/>
  <c r="AU136" i="2"/>
  <c r="N140" i="7"/>
  <c r="T140" i="7"/>
  <c r="S140" i="7"/>
  <c r="P140" i="7"/>
  <c r="E140" i="7"/>
  <c r="L140" i="7"/>
  <c r="B140" i="7"/>
  <c r="W139" i="7"/>
  <c r="AV136" i="2"/>
  <c r="J140" i="7"/>
  <c r="F140" i="7"/>
  <c r="R140" i="7"/>
  <c r="U140" i="7"/>
  <c r="D140" i="7"/>
  <c r="W320" i="2"/>
  <c r="B321" i="2"/>
  <c r="C140" i="7"/>
  <c r="G140" i="7"/>
  <c r="Q140" i="7"/>
  <c r="V140" i="7"/>
  <c r="V141" i="7" s="1"/>
  <c r="B137" i="6"/>
  <c r="N138" i="6"/>
  <c r="I138" i="6"/>
  <c r="E138" i="6"/>
  <c r="P138" i="6"/>
  <c r="S138" i="6"/>
  <c r="L138" i="6"/>
  <c r="K138" i="6"/>
  <c r="D138" i="6"/>
  <c r="V138" i="6"/>
  <c r="M138" i="6"/>
  <c r="F138" i="6"/>
  <c r="H138" i="6"/>
  <c r="C138" i="6"/>
  <c r="R138" i="6"/>
  <c r="T138" i="6"/>
  <c r="J138" i="6"/>
  <c r="G138" i="6"/>
  <c r="U138" i="6"/>
  <c r="Q138" i="6"/>
  <c r="O138" i="6"/>
  <c r="Q141" i="7" l="1"/>
  <c r="C141" i="7"/>
  <c r="W137" i="6"/>
  <c r="AU137" i="2"/>
  <c r="T141" i="7"/>
  <c r="U141" i="7"/>
  <c r="N141" i="7"/>
  <c r="E141" i="7"/>
  <c r="D141" i="7"/>
  <c r="F141" i="7"/>
  <c r="S141" i="7"/>
  <c r="K141" i="7"/>
  <c r="I141" i="7"/>
  <c r="P141" i="7"/>
  <c r="R141" i="7"/>
  <c r="B141" i="7"/>
  <c r="W140" i="7"/>
  <c r="AV137" i="2"/>
  <c r="J141" i="7"/>
  <c r="H141" i="7"/>
  <c r="G141" i="7"/>
  <c r="B322" i="2"/>
  <c r="W321" i="2"/>
  <c r="O141" i="7"/>
  <c r="M141" i="7"/>
  <c r="L141" i="7"/>
  <c r="B138" i="6"/>
  <c r="U139" i="6"/>
  <c r="I139" i="6"/>
  <c r="G139" i="6"/>
  <c r="N139" i="6"/>
  <c r="J139" i="6"/>
  <c r="T139" i="6"/>
  <c r="V139" i="6"/>
  <c r="S139" i="6"/>
  <c r="R139" i="6"/>
  <c r="M139" i="6"/>
  <c r="K139" i="6"/>
  <c r="C139" i="6"/>
  <c r="H139" i="6"/>
  <c r="F139" i="6"/>
  <c r="D139" i="6"/>
  <c r="L139" i="6"/>
  <c r="E139" i="6"/>
  <c r="Q139" i="6"/>
  <c r="P139" i="6"/>
  <c r="O139" i="6"/>
  <c r="M142" i="7" l="1"/>
  <c r="N142" i="7"/>
  <c r="L142" i="7"/>
  <c r="D142" i="7"/>
  <c r="F142" i="7"/>
  <c r="O142" i="7"/>
  <c r="W138" i="6"/>
  <c r="AU138" i="2"/>
  <c r="C142" i="7"/>
  <c r="B323" i="2"/>
  <c r="W322" i="2"/>
  <c r="U142" i="7"/>
  <c r="B142" i="7"/>
  <c r="W141" i="7"/>
  <c r="AV138" i="2"/>
  <c r="V142" i="7"/>
  <c r="H142" i="7"/>
  <c r="P142" i="7"/>
  <c r="T142" i="7"/>
  <c r="I142" i="7"/>
  <c r="E142" i="7"/>
  <c r="J142" i="7"/>
  <c r="R142" i="7"/>
  <c r="K142" i="7"/>
  <c r="G142" i="7"/>
  <c r="Q142" i="7"/>
  <c r="S142" i="7"/>
  <c r="S143" i="7" s="1"/>
  <c r="B139" i="6"/>
  <c r="Q140" i="6"/>
  <c r="E140" i="6"/>
  <c r="L140" i="6"/>
  <c r="C140" i="6"/>
  <c r="D140" i="6"/>
  <c r="F140" i="6"/>
  <c r="R140" i="6"/>
  <c r="V140" i="6"/>
  <c r="H140" i="6"/>
  <c r="M140" i="6"/>
  <c r="S140" i="6"/>
  <c r="K140" i="6"/>
  <c r="J140" i="6"/>
  <c r="T140" i="6"/>
  <c r="U140" i="6"/>
  <c r="G140" i="6"/>
  <c r="P140" i="6"/>
  <c r="I140" i="6"/>
  <c r="N140" i="6"/>
  <c r="O140" i="6"/>
  <c r="U143" i="7" l="1"/>
  <c r="K143" i="7"/>
  <c r="G143" i="7"/>
  <c r="Q143" i="7"/>
  <c r="W139" i="6"/>
  <c r="AU139" i="2"/>
  <c r="B143" i="7"/>
  <c r="W142" i="7"/>
  <c r="AV139" i="2"/>
  <c r="W323" i="2"/>
  <c r="B324" i="2"/>
  <c r="N143" i="7"/>
  <c r="I143" i="7"/>
  <c r="F143" i="7"/>
  <c r="O143" i="7"/>
  <c r="R143" i="7"/>
  <c r="C143" i="7"/>
  <c r="L143" i="7"/>
  <c r="E143" i="7"/>
  <c r="P143" i="7"/>
  <c r="V143" i="7"/>
  <c r="J143" i="7"/>
  <c r="T143" i="7"/>
  <c r="H143" i="7"/>
  <c r="M143" i="7"/>
  <c r="D143" i="7"/>
  <c r="B140" i="6"/>
  <c r="D141" i="6"/>
  <c r="T141" i="6"/>
  <c r="H141" i="6"/>
  <c r="J141" i="6"/>
  <c r="V141" i="6"/>
  <c r="K141" i="6"/>
  <c r="S141" i="6"/>
  <c r="M141" i="6"/>
  <c r="U141" i="6"/>
  <c r="G141" i="6"/>
  <c r="Q141" i="6"/>
  <c r="P141" i="6"/>
  <c r="E141" i="6"/>
  <c r="I141" i="6"/>
  <c r="F141" i="6"/>
  <c r="L141" i="6"/>
  <c r="N141" i="6"/>
  <c r="R141" i="6"/>
  <c r="C141" i="6"/>
  <c r="O141" i="6"/>
  <c r="Q144" i="7" l="1"/>
  <c r="N144" i="7"/>
  <c r="I144" i="7"/>
  <c r="W140" i="6"/>
  <c r="AU140" i="2"/>
  <c r="J144" i="7"/>
  <c r="T144" i="7"/>
  <c r="K144" i="7"/>
  <c r="V144" i="7"/>
  <c r="B144" i="7"/>
  <c r="W143" i="7"/>
  <c r="AV140" i="2"/>
  <c r="M144" i="7"/>
  <c r="H144" i="7"/>
  <c r="C144" i="7"/>
  <c r="D144" i="7"/>
  <c r="U144" i="7"/>
  <c r="L144" i="7"/>
  <c r="B325" i="2"/>
  <c r="W324" i="2"/>
  <c r="E144" i="7"/>
  <c r="R144" i="7"/>
  <c r="F144" i="7"/>
  <c r="P144" i="7"/>
  <c r="G144" i="7"/>
  <c r="O144" i="7"/>
  <c r="S144" i="7"/>
  <c r="B141" i="6"/>
  <c r="R142" i="6"/>
  <c r="D142" i="6"/>
  <c r="N142" i="6"/>
  <c r="Q142" i="6"/>
  <c r="M142" i="6"/>
  <c r="S142" i="6"/>
  <c r="V142" i="6"/>
  <c r="L142" i="6"/>
  <c r="I142" i="6"/>
  <c r="P142" i="6"/>
  <c r="F142" i="6"/>
  <c r="G142" i="6"/>
  <c r="E142" i="6"/>
  <c r="K142" i="6"/>
  <c r="H142" i="6"/>
  <c r="C142" i="6"/>
  <c r="U142" i="6"/>
  <c r="T142" i="6"/>
  <c r="J142" i="6"/>
  <c r="O142" i="6"/>
  <c r="V145" i="7" l="1"/>
  <c r="O145" i="7"/>
  <c r="S145" i="7"/>
  <c r="I145" i="7"/>
  <c r="W141" i="6"/>
  <c r="AU141" i="2"/>
  <c r="B145" i="7"/>
  <c r="W144" i="7"/>
  <c r="AV141" i="2"/>
  <c r="J145" i="7"/>
  <c r="N145" i="7"/>
  <c r="K145" i="7"/>
  <c r="E145" i="7"/>
  <c r="L145" i="7"/>
  <c r="P145" i="7"/>
  <c r="B326" i="2"/>
  <c r="W325" i="2"/>
  <c r="F145" i="7"/>
  <c r="C145" i="7"/>
  <c r="T145" i="7"/>
  <c r="Q145" i="7"/>
  <c r="R145" i="7"/>
  <c r="U145" i="7"/>
  <c r="M145" i="7"/>
  <c r="G145" i="7"/>
  <c r="D145" i="7"/>
  <c r="H145" i="7"/>
  <c r="B142" i="6"/>
  <c r="I143" i="6"/>
  <c r="T143" i="6"/>
  <c r="U143" i="6"/>
  <c r="E143" i="6"/>
  <c r="C143" i="6"/>
  <c r="V143" i="6"/>
  <c r="M143" i="6"/>
  <c r="K143" i="6"/>
  <c r="P143" i="6"/>
  <c r="L143" i="6"/>
  <c r="F143" i="6"/>
  <c r="S143" i="6"/>
  <c r="G143" i="6"/>
  <c r="N143" i="6"/>
  <c r="J143" i="6"/>
  <c r="H143" i="6"/>
  <c r="R143" i="6"/>
  <c r="D143" i="6"/>
  <c r="Q143" i="6"/>
  <c r="O143" i="6"/>
  <c r="J146" i="7" l="1"/>
  <c r="D146" i="7"/>
  <c r="S146" i="7"/>
  <c r="H146" i="7"/>
  <c r="W142" i="6"/>
  <c r="AU142" i="2"/>
  <c r="Q146" i="7"/>
  <c r="V146" i="7"/>
  <c r="M146" i="7"/>
  <c r="K146" i="7"/>
  <c r="F146" i="7"/>
  <c r="O146" i="7"/>
  <c r="I146" i="7"/>
  <c r="T146" i="7"/>
  <c r="N146" i="7"/>
  <c r="R146" i="7"/>
  <c r="P146" i="7"/>
  <c r="G146" i="7"/>
  <c r="C146" i="7"/>
  <c r="W326" i="2"/>
  <c r="B327" i="2"/>
  <c r="L146" i="7"/>
  <c r="U146" i="7"/>
  <c r="B146" i="7"/>
  <c r="W145" i="7"/>
  <c r="AV142" i="2"/>
  <c r="E146" i="7"/>
  <c r="B143" i="6"/>
  <c r="P144" i="6"/>
  <c r="C144" i="6"/>
  <c r="Q144" i="6"/>
  <c r="U144" i="6"/>
  <c r="S144" i="6"/>
  <c r="D144" i="6"/>
  <c r="L144" i="6"/>
  <c r="R144" i="6"/>
  <c r="H144" i="6"/>
  <c r="M144" i="6"/>
  <c r="J144" i="6"/>
  <c r="N144" i="6"/>
  <c r="K144" i="6"/>
  <c r="V144" i="6"/>
  <c r="G144" i="6"/>
  <c r="F144" i="6"/>
  <c r="I144" i="6"/>
  <c r="T144" i="6"/>
  <c r="E144" i="6"/>
  <c r="O144" i="6"/>
  <c r="D147" i="7" l="1"/>
  <c r="F147" i="7"/>
  <c r="W143" i="6"/>
  <c r="AU143" i="2"/>
  <c r="Q147" i="7"/>
  <c r="J147" i="7"/>
  <c r="L147" i="7"/>
  <c r="U147" i="7"/>
  <c r="V147" i="7"/>
  <c r="C147" i="7"/>
  <c r="G147" i="7"/>
  <c r="K147" i="7"/>
  <c r="H147" i="7"/>
  <c r="S147" i="7"/>
  <c r="M147" i="7"/>
  <c r="P147" i="7"/>
  <c r="T147" i="7"/>
  <c r="E147" i="7"/>
  <c r="B147" i="7"/>
  <c r="W146" i="7"/>
  <c r="AV143" i="2"/>
  <c r="W327" i="2"/>
  <c r="B328" i="2"/>
  <c r="N147" i="7"/>
  <c r="I147" i="7"/>
  <c r="R147" i="7"/>
  <c r="O147" i="7"/>
  <c r="B144" i="6"/>
  <c r="G145" i="6"/>
  <c r="S145" i="6"/>
  <c r="V145" i="6"/>
  <c r="M145" i="6"/>
  <c r="R145" i="6"/>
  <c r="K145" i="6"/>
  <c r="H145" i="6"/>
  <c r="N145" i="6"/>
  <c r="J145" i="6"/>
  <c r="F145" i="6"/>
  <c r="L145" i="6"/>
  <c r="I145" i="6"/>
  <c r="C145" i="6"/>
  <c r="T145" i="6"/>
  <c r="P145" i="6"/>
  <c r="Q145" i="6"/>
  <c r="E145" i="6"/>
  <c r="D145" i="6"/>
  <c r="U145" i="6"/>
  <c r="O145" i="6"/>
  <c r="R148" i="7" l="1"/>
  <c r="I148" i="7"/>
  <c r="V148" i="7"/>
  <c r="C148" i="7"/>
  <c r="O148" i="7"/>
  <c r="G148" i="7"/>
  <c r="W144" i="6"/>
  <c r="AU144" i="2"/>
  <c r="F148" i="7"/>
  <c r="L148" i="7"/>
  <c r="E148" i="7"/>
  <c r="W328" i="2"/>
  <c r="B329" i="2"/>
  <c r="B148" i="7"/>
  <c r="W147" i="7"/>
  <c r="AV144" i="2"/>
  <c r="D148" i="7"/>
  <c r="N148" i="7"/>
  <c r="Q148" i="7"/>
  <c r="S148" i="7"/>
  <c r="U148" i="7"/>
  <c r="T148" i="7"/>
  <c r="M148" i="7"/>
  <c r="H148" i="7"/>
  <c r="J148" i="7"/>
  <c r="P148" i="7"/>
  <c r="K148" i="7"/>
  <c r="K149" i="7" s="1"/>
  <c r="B145" i="6"/>
  <c r="P146" i="6"/>
  <c r="U146" i="6"/>
  <c r="V146" i="6"/>
  <c r="S146" i="6"/>
  <c r="L146" i="6"/>
  <c r="K146" i="6"/>
  <c r="D146" i="6"/>
  <c r="C146" i="6"/>
  <c r="E146" i="6"/>
  <c r="I146" i="6"/>
  <c r="J146" i="6"/>
  <c r="Q146" i="6"/>
  <c r="H146" i="6"/>
  <c r="T146" i="6"/>
  <c r="N146" i="6"/>
  <c r="F146" i="6"/>
  <c r="R146" i="6"/>
  <c r="G146" i="6"/>
  <c r="M146" i="6"/>
  <c r="O146" i="6"/>
  <c r="I149" i="7" l="1"/>
  <c r="W145" i="6"/>
  <c r="AU145" i="2"/>
  <c r="F149" i="7"/>
  <c r="H149" i="7"/>
  <c r="P149" i="7"/>
  <c r="R149" i="7"/>
  <c r="M149" i="7"/>
  <c r="E149" i="7"/>
  <c r="V149" i="7"/>
  <c r="N149" i="7"/>
  <c r="O149" i="7"/>
  <c r="S149" i="7"/>
  <c r="G149" i="7"/>
  <c r="L149" i="7"/>
  <c r="Q149" i="7"/>
  <c r="B149" i="7"/>
  <c r="W148" i="7"/>
  <c r="AV145" i="2"/>
  <c r="T149" i="7"/>
  <c r="D149" i="7"/>
  <c r="J149" i="7"/>
  <c r="U149" i="7"/>
  <c r="C149" i="7"/>
  <c r="B330" i="2"/>
  <c r="W329" i="2"/>
  <c r="B146" i="6"/>
  <c r="M147" i="6"/>
  <c r="G147" i="6"/>
  <c r="K147" i="6"/>
  <c r="R147" i="6"/>
  <c r="P147" i="6"/>
  <c r="C147" i="6"/>
  <c r="L147" i="6"/>
  <c r="F147" i="6"/>
  <c r="N147" i="6"/>
  <c r="T147" i="6"/>
  <c r="H147" i="6"/>
  <c r="Q147" i="6"/>
  <c r="J147" i="6"/>
  <c r="I147" i="6"/>
  <c r="E147" i="6"/>
  <c r="D147" i="6"/>
  <c r="U147" i="6"/>
  <c r="V147" i="6"/>
  <c r="S147" i="6"/>
  <c r="O147" i="6"/>
  <c r="V150" i="7" l="1"/>
  <c r="E150" i="7"/>
  <c r="R150" i="7"/>
  <c r="W146" i="6"/>
  <c r="AU146" i="2"/>
  <c r="M150" i="7"/>
  <c r="C150" i="7"/>
  <c r="H150" i="7"/>
  <c r="K150" i="7"/>
  <c r="P150" i="7"/>
  <c r="T150" i="7"/>
  <c r="D150" i="7"/>
  <c r="U150" i="7"/>
  <c r="I150" i="7"/>
  <c r="G150" i="7"/>
  <c r="L150" i="7"/>
  <c r="B331" i="2"/>
  <c r="W330" i="2"/>
  <c r="F150" i="7"/>
  <c r="B150" i="7"/>
  <c r="W149" i="7"/>
  <c r="AV146" i="2"/>
  <c r="O150" i="7"/>
  <c r="J150" i="7"/>
  <c r="Q150" i="7"/>
  <c r="S150" i="7"/>
  <c r="N150" i="7"/>
  <c r="B147" i="6"/>
  <c r="S148" i="6"/>
  <c r="K148" i="6"/>
  <c r="V148" i="6"/>
  <c r="G148" i="6"/>
  <c r="C148" i="6"/>
  <c r="U148" i="6"/>
  <c r="M148" i="6"/>
  <c r="H148" i="6"/>
  <c r="F148" i="6"/>
  <c r="D148" i="6"/>
  <c r="E148" i="6"/>
  <c r="N148" i="6"/>
  <c r="I148" i="6"/>
  <c r="L148" i="6"/>
  <c r="J148" i="6"/>
  <c r="Q148" i="6"/>
  <c r="T148" i="6"/>
  <c r="P148" i="6"/>
  <c r="R148" i="6"/>
  <c r="O148" i="6"/>
  <c r="N151" i="7" l="1"/>
  <c r="V151" i="7"/>
  <c r="R151" i="7"/>
  <c r="W147" i="6"/>
  <c r="AU147" i="2"/>
  <c r="P151" i="7"/>
  <c r="K151" i="7"/>
  <c r="J151" i="7"/>
  <c r="E151" i="7"/>
  <c r="Q151" i="7"/>
  <c r="T151" i="7"/>
  <c r="C151" i="7"/>
  <c r="W331" i="2"/>
  <c r="B332" i="2"/>
  <c r="S151" i="7"/>
  <c r="B151" i="7"/>
  <c r="W150" i="7"/>
  <c r="AV147" i="2"/>
  <c r="G151" i="7"/>
  <c r="O151" i="7"/>
  <c r="F151" i="7"/>
  <c r="L151" i="7"/>
  <c r="U151" i="7"/>
  <c r="H151" i="7"/>
  <c r="M151" i="7"/>
  <c r="I151" i="7"/>
  <c r="D151" i="7"/>
  <c r="B148" i="6"/>
  <c r="N149" i="6"/>
  <c r="D149" i="6"/>
  <c r="R149" i="6"/>
  <c r="V149" i="6"/>
  <c r="K149" i="6"/>
  <c r="P149" i="6"/>
  <c r="S149" i="6"/>
  <c r="T149" i="6"/>
  <c r="E149" i="6"/>
  <c r="Q149" i="6"/>
  <c r="J149" i="6"/>
  <c r="H149" i="6"/>
  <c r="U149" i="6"/>
  <c r="C149" i="6"/>
  <c r="L149" i="6"/>
  <c r="I149" i="6"/>
  <c r="F149" i="6"/>
  <c r="M149" i="6"/>
  <c r="G149" i="6"/>
  <c r="O149" i="6"/>
  <c r="M152" i="7" l="1"/>
  <c r="W148" i="6"/>
  <c r="AU148" i="2"/>
  <c r="H152" i="7"/>
  <c r="L152" i="7"/>
  <c r="O152" i="7"/>
  <c r="E152" i="7"/>
  <c r="D152" i="7"/>
  <c r="U152" i="7"/>
  <c r="R152" i="7"/>
  <c r="V152" i="7"/>
  <c r="I152" i="7"/>
  <c r="G152" i="7"/>
  <c r="T152" i="7"/>
  <c r="P152" i="7"/>
  <c r="Q152" i="7"/>
  <c r="F152" i="7"/>
  <c r="B152" i="7"/>
  <c r="W151" i="7"/>
  <c r="AV148" i="2"/>
  <c r="K152" i="7"/>
  <c r="N152" i="7"/>
  <c r="S152" i="7"/>
  <c r="B333" i="2"/>
  <c r="W332" i="2"/>
  <c r="J152" i="7"/>
  <c r="C152" i="7"/>
  <c r="C153" i="7" s="1"/>
  <c r="B149" i="6"/>
  <c r="E150" i="6"/>
  <c r="S150" i="6"/>
  <c r="I150" i="6"/>
  <c r="L150" i="6"/>
  <c r="C150" i="6"/>
  <c r="U150" i="6"/>
  <c r="Q150" i="6"/>
  <c r="H150" i="6"/>
  <c r="J150" i="6"/>
  <c r="T150" i="6"/>
  <c r="K150" i="6"/>
  <c r="N150" i="6"/>
  <c r="F150" i="6"/>
  <c r="D150" i="6"/>
  <c r="M150" i="6"/>
  <c r="R150" i="6"/>
  <c r="G150" i="6"/>
  <c r="P150" i="6"/>
  <c r="V150" i="6"/>
  <c r="O150" i="6"/>
  <c r="J153" i="7" l="1"/>
  <c r="U153" i="7"/>
  <c r="V153" i="7"/>
  <c r="R153" i="7"/>
  <c r="W149" i="6"/>
  <c r="AU149" i="2"/>
  <c r="O153" i="7"/>
  <c r="D153" i="7"/>
  <c r="B334" i="2"/>
  <c r="W333" i="2"/>
  <c r="K153" i="7"/>
  <c r="B153" i="7"/>
  <c r="W152" i="7"/>
  <c r="AV149" i="2"/>
  <c r="E153" i="7"/>
  <c r="M153" i="7"/>
  <c r="Q153" i="7"/>
  <c r="L153" i="7"/>
  <c r="T153" i="7"/>
  <c r="S153" i="7"/>
  <c r="F153" i="7"/>
  <c r="G153" i="7"/>
  <c r="N153" i="7"/>
  <c r="H153" i="7"/>
  <c r="P153" i="7"/>
  <c r="I153" i="7"/>
  <c r="B150" i="6"/>
  <c r="M151" i="6"/>
  <c r="D151" i="6"/>
  <c r="H151" i="6"/>
  <c r="F151" i="6"/>
  <c r="N151" i="6"/>
  <c r="K151" i="6"/>
  <c r="J151" i="6"/>
  <c r="Q151" i="6"/>
  <c r="R151" i="6"/>
  <c r="E151" i="6"/>
  <c r="G151" i="6"/>
  <c r="T151" i="6"/>
  <c r="S151" i="6"/>
  <c r="P151" i="6"/>
  <c r="C151" i="6"/>
  <c r="I151" i="6"/>
  <c r="V151" i="6"/>
  <c r="U151" i="6"/>
  <c r="L151" i="6"/>
  <c r="O151" i="6"/>
  <c r="H154" i="7" l="1"/>
  <c r="P154" i="7"/>
  <c r="I154" i="7"/>
  <c r="V154" i="7"/>
  <c r="W150" i="6"/>
  <c r="AU150" i="2"/>
  <c r="B154" i="7"/>
  <c r="W153" i="7"/>
  <c r="AV150" i="2"/>
  <c r="F154" i="7"/>
  <c r="G154" i="7"/>
  <c r="L154" i="7"/>
  <c r="U154" i="7"/>
  <c r="K154" i="7"/>
  <c r="T154" i="7"/>
  <c r="C154" i="7"/>
  <c r="J154" i="7"/>
  <c r="W334" i="2"/>
  <c r="B335" i="2"/>
  <c r="O154" i="7"/>
  <c r="N154" i="7"/>
  <c r="M154" i="7"/>
  <c r="D154" i="7"/>
  <c r="R154" i="7"/>
  <c r="S154" i="7"/>
  <c r="Q154" i="7"/>
  <c r="E154" i="7"/>
  <c r="B151" i="6"/>
  <c r="R152" i="6"/>
  <c r="C152" i="6"/>
  <c r="P152" i="6"/>
  <c r="S152" i="6"/>
  <c r="T152" i="6"/>
  <c r="E152" i="6"/>
  <c r="N152" i="6"/>
  <c r="I152" i="6"/>
  <c r="J152" i="6"/>
  <c r="M152" i="6"/>
  <c r="V152" i="6"/>
  <c r="K152" i="6"/>
  <c r="Q152" i="6"/>
  <c r="G152" i="6"/>
  <c r="D152" i="6"/>
  <c r="U152" i="6"/>
  <c r="H152" i="6"/>
  <c r="L152" i="6"/>
  <c r="F152" i="6"/>
  <c r="O152" i="6"/>
  <c r="L155" i="7" l="1"/>
  <c r="E155" i="7"/>
  <c r="M155" i="7"/>
  <c r="Q155" i="7"/>
  <c r="G155" i="7"/>
  <c r="V155" i="7"/>
  <c r="W151" i="6"/>
  <c r="AU151" i="2"/>
  <c r="F155" i="7"/>
  <c r="B155" i="7"/>
  <c r="W154" i="7"/>
  <c r="AV151" i="2"/>
  <c r="R155" i="7"/>
  <c r="W335" i="2"/>
  <c r="B336" i="2"/>
  <c r="O155" i="7"/>
  <c r="S155" i="7"/>
  <c r="J155" i="7"/>
  <c r="T155" i="7"/>
  <c r="K155" i="7"/>
  <c r="D155" i="7"/>
  <c r="H155" i="7"/>
  <c r="U155" i="7"/>
  <c r="I155" i="7"/>
  <c r="N155" i="7"/>
  <c r="C155" i="7"/>
  <c r="P155" i="7"/>
  <c r="P156" i="7" s="1"/>
  <c r="B152" i="6"/>
  <c r="G153" i="6"/>
  <c r="H153" i="6"/>
  <c r="U153" i="6"/>
  <c r="J153" i="6"/>
  <c r="N153" i="6"/>
  <c r="D153" i="6"/>
  <c r="V153" i="6"/>
  <c r="E153" i="6"/>
  <c r="T153" i="6"/>
  <c r="I153" i="6"/>
  <c r="R153" i="6"/>
  <c r="C153" i="6"/>
  <c r="L153" i="6"/>
  <c r="M153" i="6"/>
  <c r="Q153" i="6"/>
  <c r="P153" i="6"/>
  <c r="F153" i="6"/>
  <c r="K153" i="6"/>
  <c r="S153" i="6"/>
  <c r="O153" i="6"/>
  <c r="W152" i="6" l="1"/>
  <c r="AU152" i="2"/>
  <c r="U156" i="7"/>
  <c r="F156" i="7"/>
  <c r="T156" i="7"/>
  <c r="C156" i="7"/>
  <c r="H156" i="7"/>
  <c r="V156" i="7"/>
  <c r="J156" i="7"/>
  <c r="R156" i="7"/>
  <c r="B156" i="7"/>
  <c r="W155" i="7"/>
  <c r="AV152" i="2"/>
  <c r="G156" i="7"/>
  <c r="N156" i="7"/>
  <c r="K156" i="7"/>
  <c r="I156" i="7"/>
  <c r="E156" i="7"/>
  <c r="L156" i="7"/>
  <c r="S156" i="7"/>
  <c r="M156" i="7"/>
  <c r="Q156" i="7"/>
  <c r="D156" i="7"/>
  <c r="O156" i="7"/>
  <c r="W336" i="2"/>
  <c r="B337" i="2"/>
  <c r="B153" i="6"/>
  <c r="Q154" i="6"/>
  <c r="F154" i="6"/>
  <c r="C154" i="6"/>
  <c r="R154" i="6"/>
  <c r="P154" i="6"/>
  <c r="E154" i="6"/>
  <c r="D154" i="6"/>
  <c r="M154" i="6"/>
  <c r="L154" i="6"/>
  <c r="N154" i="6"/>
  <c r="T154" i="6"/>
  <c r="H154" i="6"/>
  <c r="K154" i="6"/>
  <c r="V154" i="6"/>
  <c r="U154" i="6"/>
  <c r="S154" i="6"/>
  <c r="I154" i="6"/>
  <c r="G154" i="6"/>
  <c r="J154" i="6"/>
  <c r="O154" i="6"/>
  <c r="R157" i="7" l="1"/>
  <c r="J157" i="7"/>
  <c r="O157" i="7"/>
  <c r="W153" i="6"/>
  <c r="AU153" i="2"/>
  <c r="Q157" i="7"/>
  <c r="F157" i="7"/>
  <c r="T157" i="7"/>
  <c r="B338" i="2"/>
  <c r="W337" i="2"/>
  <c r="M157" i="7"/>
  <c r="U157" i="7"/>
  <c r="U158" i="7" s="1"/>
  <c r="H157" i="7"/>
  <c r="E157" i="7"/>
  <c r="C157" i="7"/>
  <c r="V157" i="7"/>
  <c r="S157" i="7"/>
  <c r="K157" i="7"/>
  <c r="L157" i="7"/>
  <c r="P157" i="7"/>
  <c r="G157" i="7"/>
  <c r="D157" i="7"/>
  <c r="I157" i="7"/>
  <c r="N157" i="7"/>
  <c r="B157" i="7"/>
  <c r="W156" i="7"/>
  <c r="AV153" i="2"/>
  <c r="B154" i="6"/>
  <c r="H155" i="6"/>
  <c r="E155" i="6"/>
  <c r="G155" i="6"/>
  <c r="F155" i="6"/>
  <c r="L155" i="6"/>
  <c r="D155" i="6"/>
  <c r="I155" i="6"/>
  <c r="T155" i="6"/>
  <c r="M155" i="6"/>
  <c r="S155" i="6"/>
  <c r="U155" i="6"/>
  <c r="N155" i="6"/>
  <c r="V155" i="6"/>
  <c r="K155" i="6"/>
  <c r="P155" i="6"/>
  <c r="C155" i="6"/>
  <c r="J155" i="6"/>
  <c r="Q155" i="6"/>
  <c r="R155" i="6"/>
  <c r="O155" i="6"/>
  <c r="R158" i="7" l="1"/>
  <c r="W154" i="6"/>
  <c r="AU154" i="2"/>
  <c r="T158" i="7"/>
  <c r="B158" i="7"/>
  <c r="W157" i="7"/>
  <c r="AV154" i="2"/>
  <c r="O158" i="7"/>
  <c r="N158" i="7"/>
  <c r="F158" i="7"/>
  <c r="D158" i="7"/>
  <c r="I158" i="7"/>
  <c r="K158" i="7"/>
  <c r="B339" i="2"/>
  <c r="W338" i="2"/>
  <c r="Q158" i="7"/>
  <c r="M158" i="7"/>
  <c r="V158" i="7"/>
  <c r="L158" i="7"/>
  <c r="J158" i="7"/>
  <c r="C158" i="7"/>
  <c r="G158" i="7"/>
  <c r="E158" i="7"/>
  <c r="P158" i="7"/>
  <c r="S158" i="7"/>
  <c r="H158" i="7"/>
  <c r="B155" i="6"/>
  <c r="K156" i="6"/>
  <c r="S156" i="6"/>
  <c r="J156" i="6"/>
  <c r="N156" i="6"/>
  <c r="C156" i="6"/>
  <c r="P156" i="6"/>
  <c r="U156" i="6"/>
  <c r="I156" i="6"/>
  <c r="V156" i="6"/>
  <c r="M156" i="6"/>
  <c r="L156" i="6"/>
  <c r="E156" i="6"/>
  <c r="Q156" i="6"/>
  <c r="T156" i="6"/>
  <c r="G156" i="6"/>
  <c r="R156" i="6"/>
  <c r="D156" i="6"/>
  <c r="H156" i="6"/>
  <c r="F156" i="6"/>
  <c r="O156" i="6"/>
  <c r="H159" i="7" l="1"/>
  <c r="W155" i="6"/>
  <c r="AU155" i="2"/>
  <c r="O159" i="7"/>
  <c r="C159" i="7"/>
  <c r="D159" i="7"/>
  <c r="L159" i="7"/>
  <c r="G159" i="7"/>
  <c r="F159" i="7"/>
  <c r="U159" i="7"/>
  <c r="P159" i="7"/>
  <c r="P160" i="7" s="1"/>
  <c r="V159" i="7"/>
  <c r="N159" i="7"/>
  <c r="B159" i="7"/>
  <c r="W158" i="7"/>
  <c r="AV155" i="2"/>
  <c r="E159" i="7"/>
  <c r="R159" i="7"/>
  <c r="W339" i="2"/>
  <c r="B340" i="2"/>
  <c r="S159" i="7"/>
  <c r="T159" i="7"/>
  <c r="Q159" i="7"/>
  <c r="K159" i="7"/>
  <c r="J159" i="7"/>
  <c r="M159" i="7"/>
  <c r="I159" i="7"/>
  <c r="I160" i="7" s="1"/>
  <c r="B156" i="6"/>
  <c r="D157" i="6"/>
  <c r="R157" i="6"/>
  <c r="L157" i="6"/>
  <c r="C157" i="6"/>
  <c r="G157" i="6"/>
  <c r="M157" i="6"/>
  <c r="I157" i="6"/>
  <c r="E157" i="6"/>
  <c r="V157" i="6"/>
  <c r="S157" i="6"/>
  <c r="H157" i="6"/>
  <c r="P157" i="6"/>
  <c r="Q157" i="6"/>
  <c r="K157" i="6"/>
  <c r="J157" i="6"/>
  <c r="F157" i="6"/>
  <c r="U157" i="6"/>
  <c r="T157" i="6"/>
  <c r="N157" i="6"/>
  <c r="O157" i="6"/>
  <c r="M160" i="7" l="1"/>
  <c r="U160" i="7"/>
  <c r="H160" i="7"/>
  <c r="G160" i="7"/>
  <c r="W156" i="6"/>
  <c r="AU156" i="2"/>
  <c r="Q160" i="7"/>
  <c r="T160" i="7"/>
  <c r="K160" i="7"/>
  <c r="F160" i="7"/>
  <c r="B341" i="2"/>
  <c r="W340" i="2"/>
  <c r="D160" i="7"/>
  <c r="L160" i="7"/>
  <c r="R160" i="7"/>
  <c r="J160" i="7"/>
  <c r="S160" i="7"/>
  <c r="E160" i="7"/>
  <c r="B160" i="7"/>
  <c r="W159" i="7"/>
  <c r="AV156" i="2"/>
  <c r="C160" i="7"/>
  <c r="N160" i="7"/>
  <c r="O160" i="7"/>
  <c r="V160" i="7"/>
  <c r="B157" i="6"/>
  <c r="J158" i="6"/>
  <c r="G158" i="6"/>
  <c r="T158" i="6"/>
  <c r="R158" i="6"/>
  <c r="H158" i="6"/>
  <c r="I158" i="6"/>
  <c r="F158" i="6"/>
  <c r="K158" i="6"/>
  <c r="Q158" i="6"/>
  <c r="V158" i="6"/>
  <c r="M158" i="6"/>
  <c r="S158" i="6"/>
  <c r="D158" i="6"/>
  <c r="L158" i="6"/>
  <c r="N158" i="6"/>
  <c r="E158" i="6"/>
  <c r="P158" i="6"/>
  <c r="U158" i="6"/>
  <c r="C158" i="6"/>
  <c r="O158" i="6"/>
  <c r="V161" i="7" l="1"/>
  <c r="O161" i="7"/>
  <c r="F161" i="7"/>
  <c r="W157" i="6"/>
  <c r="AU157" i="2"/>
  <c r="Q161" i="7"/>
  <c r="C161" i="7"/>
  <c r="N161" i="7"/>
  <c r="G161" i="7"/>
  <c r="M161" i="7"/>
  <c r="U161" i="7"/>
  <c r="B161" i="7"/>
  <c r="W160" i="7"/>
  <c r="AV157" i="2"/>
  <c r="P161" i="7"/>
  <c r="R161" i="7"/>
  <c r="K161" i="7"/>
  <c r="E161" i="7"/>
  <c r="L161" i="7"/>
  <c r="T161" i="7"/>
  <c r="S161" i="7"/>
  <c r="I161" i="7"/>
  <c r="B342" i="2"/>
  <c r="W341" i="2"/>
  <c r="H161" i="7"/>
  <c r="J161" i="7"/>
  <c r="J162" i="7" s="1"/>
  <c r="D161" i="7"/>
  <c r="D162" i="7" s="1"/>
  <c r="B158" i="6"/>
  <c r="N159" i="6"/>
  <c r="I159" i="6"/>
  <c r="P159" i="6"/>
  <c r="L159" i="6"/>
  <c r="S159" i="6"/>
  <c r="M159" i="6"/>
  <c r="E159" i="6"/>
  <c r="K159" i="6"/>
  <c r="D159" i="6"/>
  <c r="Q159" i="6"/>
  <c r="H159" i="6"/>
  <c r="G159" i="6"/>
  <c r="U159" i="6"/>
  <c r="F159" i="6"/>
  <c r="J159" i="6"/>
  <c r="T159" i="6"/>
  <c r="C159" i="6"/>
  <c r="V159" i="6"/>
  <c r="R159" i="6"/>
  <c r="O159" i="6"/>
  <c r="U162" i="7" l="1"/>
  <c r="M162" i="7"/>
  <c r="H162" i="7"/>
  <c r="W158" i="6"/>
  <c r="AU158" i="2"/>
  <c r="W342" i="2"/>
  <c r="B343" i="2"/>
  <c r="S162" i="7"/>
  <c r="N162" i="7"/>
  <c r="L162" i="7"/>
  <c r="L163" i="7" s="1"/>
  <c r="Q162" i="7"/>
  <c r="G162" i="7"/>
  <c r="G163" i="7" s="1"/>
  <c r="T162" i="7"/>
  <c r="I162" i="7"/>
  <c r="F162" i="7"/>
  <c r="V162" i="7"/>
  <c r="K162" i="7"/>
  <c r="C162" i="7"/>
  <c r="O162" i="7"/>
  <c r="R162" i="7"/>
  <c r="E162" i="7"/>
  <c r="P162" i="7"/>
  <c r="B162" i="7"/>
  <c r="W161" i="7"/>
  <c r="AV158" i="2"/>
  <c r="B159" i="6"/>
  <c r="U160" i="6"/>
  <c r="R160" i="6"/>
  <c r="P160" i="6"/>
  <c r="J160" i="6"/>
  <c r="V160" i="6"/>
  <c r="I160" i="6"/>
  <c r="C160" i="6"/>
  <c r="D160" i="6"/>
  <c r="T160" i="6"/>
  <c r="G160" i="6"/>
  <c r="E160" i="6"/>
  <c r="F160" i="6"/>
  <c r="Q160" i="6"/>
  <c r="K160" i="6"/>
  <c r="M160" i="6"/>
  <c r="H160" i="6"/>
  <c r="S160" i="6"/>
  <c r="N160" i="6"/>
  <c r="L160" i="6"/>
  <c r="O160" i="6"/>
  <c r="W159" i="6" l="1"/>
  <c r="AU159" i="2"/>
  <c r="J163" i="7"/>
  <c r="R163" i="7"/>
  <c r="H163" i="7"/>
  <c r="C163" i="7"/>
  <c r="Q163" i="7"/>
  <c r="S163" i="7"/>
  <c r="P163" i="7"/>
  <c r="D163" i="7"/>
  <c r="N163" i="7"/>
  <c r="B344" i="2"/>
  <c r="W343" i="2"/>
  <c r="M163" i="7"/>
  <c r="F163" i="7"/>
  <c r="E163" i="7"/>
  <c r="K163" i="7"/>
  <c r="I163" i="7"/>
  <c r="B163" i="7"/>
  <c r="W162" i="7"/>
  <c r="AV159" i="2"/>
  <c r="O163" i="7"/>
  <c r="V163" i="7"/>
  <c r="U163" i="7"/>
  <c r="T163" i="7"/>
  <c r="B160" i="6"/>
  <c r="L161" i="6"/>
  <c r="P161" i="6"/>
  <c r="U161" i="6"/>
  <c r="N161" i="6"/>
  <c r="F161" i="6"/>
  <c r="S161" i="6"/>
  <c r="C161" i="6"/>
  <c r="H161" i="6"/>
  <c r="D161" i="6"/>
  <c r="I161" i="6"/>
  <c r="M161" i="6"/>
  <c r="Q161" i="6"/>
  <c r="K161" i="6"/>
  <c r="G161" i="6"/>
  <c r="V161" i="6"/>
  <c r="T161" i="6"/>
  <c r="E161" i="6"/>
  <c r="R161" i="6"/>
  <c r="J161" i="6"/>
  <c r="O161" i="6"/>
  <c r="P164" i="7" l="1"/>
  <c r="O164" i="7"/>
  <c r="T164" i="7"/>
  <c r="W160" i="6"/>
  <c r="AU160" i="2"/>
  <c r="C164" i="7"/>
  <c r="S164" i="7"/>
  <c r="B164" i="7"/>
  <c r="W163" i="7"/>
  <c r="AV160" i="2"/>
  <c r="G164" i="7"/>
  <c r="G165" i="7" s="1"/>
  <c r="H164" i="7"/>
  <c r="L164" i="7"/>
  <c r="K164" i="7"/>
  <c r="E164" i="7"/>
  <c r="V164" i="7"/>
  <c r="I164" i="7"/>
  <c r="W344" i="2"/>
  <c r="B345" i="2"/>
  <c r="Q164" i="7"/>
  <c r="J164" i="7"/>
  <c r="M164" i="7"/>
  <c r="N164" i="7"/>
  <c r="U164" i="7"/>
  <c r="R164" i="7"/>
  <c r="F164" i="7"/>
  <c r="D164" i="7"/>
  <c r="B161" i="6"/>
  <c r="R162" i="6"/>
  <c r="Q162" i="6"/>
  <c r="E162" i="6"/>
  <c r="G162" i="6"/>
  <c r="S162" i="6"/>
  <c r="T162" i="6"/>
  <c r="V162" i="6"/>
  <c r="M162" i="6"/>
  <c r="D162" i="6"/>
  <c r="C162" i="6"/>
  <c r="H162" i="6"/>
  <c r="U162" i="6"/>
  <c r="J162" i="6"/>
  <c r="F162" i="6"/>
  <c r="I162" i="6"/>
  <c r="K162" i="6"/>
  <c r="L162" i="6"/>
  <c r="P162" i="6"/>
  <c r="N162" i="6"/>
  <c r="O162" i="6"/>
  <c r="D165" i="7" l="1"/>
  <c r="R165" i="7"/>
  <c r="W161" i="6"/>
  <c r="AU161" i="2"/>
  <c r="F165" i="7"/>
  <c r="J165" i="7"/>
  <c r="Q165" i="7"/>
  <c r="T165" i="7"/>
  <c r="B165" i="7"/>
  <c r="W164" i="7"/>
  <c r="AV161" i="2"/>
  <c r="B346" i="2"/>
  <c r="W345" i="2"/>
  <c r="N165" i="7"/>
  <c r="I165" i="7"/>
  <c r="O165" i="7"/>
  <c r="P165" i="7"/>
  <c r="S165" i="7"/>
  <c r="K165" i="7"/>
  <c r="U165" i="7"/>
  <c r="C165" i="7"/>
  <c r="E165" i="7"/>
  <c r="L165" i="7"/>
  <c r="M165" i="7"/>
  <c r="V165" i="7"/>
  <c r="H165" i="7"/>
  <c r="H166" i="7" s="1"/>
  <c r="B162" i="6"/>
  <c r="F163" i="6"/>
  <c r="H163" i="6"/>
  <c r="D163" i="6"/>
  <c r="P163" i="6"/>
  <c r="I163" i="6"/>
  <c r="M163" i="6"/>
  <c r="V163" i="6"/>
  <c r="L163" i="6"/>
  <c r="T163" i="6"/>
  <c r="K163" i="6"/>
  <c r="S163" i="6"/>
  <c r="J163" i="6"/>
  <c r="C163" i="6"/>
  <c r="Q163" i="6"/>
  <c r="E163" i="6"/>
  <c r="N163" i="6"/>
  <c r="U163" i="6"/>
  <c r="R163" i="6"/>
  <c r="G163" i="6"/>
  <c r="O163" i="6"/>
  <c r="M166" i="7" l="1"/>
  <c r="V166" i="7"/>
  <c r="L166" i="7"/>
  <c r="G166" i="7"/>
  <c r="W162" i="6"/>
  <c r="AU162" i="2"/>
  <c r="B166" i="7"/>
  <c r="W165" i="7"/>
  <c r="AV162" i="2"/>
  <c r="U166" i="7"/>
  <c r="Q166" i="7"/>
  <c r="J166" i="7"/>
  <c r="F166" i="7"/>
  <c r="T166" i="7"/>
  <c r="O166" i="7"/>
  <c r="E166" i="7"/>
  <c r="S166" i="7"/>
  <c r="N166" i="7"/>
  <c r="K166" i="7"/>
  <c r="P166" i="7"/>
  <c r="D166" i="7"/>
  <c r="R166" i="7"/>
  <c r="C166" i="7"/>
  <c r="I166" i="7"/>
  <c r="B347" i="2"/>
  <c r="W346" i="2"/>
  <c r="B163" i="6"/>
  <c r="U164" i="6"/>
  <c r="S164" i="6"/>
  <c r="N164" i="6"/>
  <c r="Q164" i="6"/>
  <c r="V164" i="6"/>
  <c r="E164" i="6"/>
  <c r="C164" i="6"/>
  <c r="J164" i="6"/>
  <c r="T164" i="6"/>
  <c r="I164" i="6"/>
  <c r="M164" i="6"/>
  <c r="R164" i="6"/>
  <c r="K164" i="6"/>
  <c r="F164" i="6"/>
  <c r="D164" i="6"/>
  <c r="G164" i="6"/>
  <c r="L164" i="6"/>
  <c r="H164" i="6"/>
  <c r="P164" i="6"/>
  <c r="O164" i="6"/>
  <c r="L167" i="7" l="1"/>
  <c r="Q167" i="7"/>
  <c r="J167" i="7"/>
  <c r="I167" i="7"/>
  <c r="W163" i="6"/>
  <c r="AU163" i="2"/>
  <c r="K167" i="7"/>
  <c r="R167" i="7"/>
  <c r="U167" i="7"/>
  <c r="B167" i="7"/>
  <c r="W166" i="7"/>
  <c r="AV163" i="2"/>
  <c r="P167" i="7"/>
  <c r="W347" i="2"/>
  <c r="B348" i="2"/>
  <c r="D167" i="7"/>
  <c r="S167" i="7"/>
  <c r="C167" i="7"/>
  <c r="G167" i="7"/>
  <c r="E167" i="7"/>
  <c r="F167" i="7"/>
  <c r="V167" i="7"/>
  <c r="H167" i="7"/>
  <c r="N167" i="7"/>
  <c r="O167" i="7"/>
  <c r="T167" i="7"/>
  <c r="T168" i="7" s="1"/>
  <c r="M167" i="7"/>
  <c r="M168" i="7" s="1"/>
  <c r="B164" i="6"/>
  <c r="K165" i="6"/>
  <c r="P165" i="6"/>
  <c r="N165" i="6"/>
  <c r="M165" i="6"/>
  <c r="H165" i="6"/>
  <c r="L165" i="6"/>
  <c r="F165" i="6"/>
  <c r="G165" i="6"/>
  <c r="C165" i="6"/>
  <c r="D165" i="6"/>
  <c r="R165" i="6"/>
  <c r="I165" i="6"/>
  <c r="T165" i="6"/>
  <c r="J165" i="6"/>
  <c r="V165" i="6"/>
  <c r="E165" i="6"/>
  <c r="U165" i="6"/>
  <c r="S165" i="6"/>
  <c r="Q165" i="6"/>
  <c r="O165" i="6"/>
  <c r="N168" i="7" l="1"/>
  <c r="I168" i="7"/>
  <c r="W164" i="6"/>
  <c r="AU164" i="2"/>
  <c r="B168" i="7"/>
  <c r="W167" i="7"/>
  <c r="AV164" i="2"/>
  <c r="E168" i="7"/>
  <c r="F168" i="7"/>
  <c r="V168" i="7"/>
  <c r="C168" i="7"/>
  <c r="O168" i="7"/>
  <c r="K168" i="7"/>
  <c r="L168" i="7"/>
  <c r="U168" i="7"/>
  <c r="G168" i="7"/>
  <c r="D168" i="7"/>
  <c r="B349" i="2"/>
  <c r="W348" i="2"/>
  <c r="R168" i="7"/>
  <c r="S168" i="7"/>
  <c r="P168" i="7"/>
  <c r="H168" i="7"/>
  <c r="Q168" i="7"/>
  <c r="J168" i="7"/>
  <c r="B165" i="6"/>
  <c r="C166" i="6"/>
  <c r="S166" i="6"/>
  <c r="P166" i="6"/>
  <c r="U166" i="6"/>
  <c r="E166" i="6"/>
  <c r="H166" i="6"/>
  <c r="V166" i="6"/>
  <c r="J166" i="6"/>
  <c r="F166" i="6"/>
  <c r="T166" i="6"/>
  <c r="G166" i="6"/>
  <c r="I166" i="6"/>
  <c r="R166" i="6"/>
  <c r="D166" i="6"/>
  <c r="L166" i="6"/>
  <c r="N166" i="6"/>
  <c r="Q166" i="6"/>
  <c r="K166" i="6"/>
  <c r="M166" i="6"/>
  <c r="O166" i="6"/>
  <c r="Q169" i="7" l="1"/>
  <c r="I169" i="7"/>
  <c r="J169" i="7"/>
  <c r="W165" i="6"/>
  <c r="AU165" i="2"/>
  <c r="H169" i="7"/>
  <c r="N169" i="7"/>
  <c r="V169" i="7"/>
  <c r="T169" i="7"/>
  <c r="F169" i="7"/>
  <c r="B169" i="7"/>
  <c r="W168" i="7"/>
  <c r="AV165" i="2"/>
  <c r="R169" i="7"/>
  <c r="U169" i="7"/>
  <c r="P169" i="7"/>
  <c r="E169" i="7"/>
  <c r="B350" i="2"/>
  <c r="W349" i="2"/>
  <c r="K169" i="7"/>
  <c r="M169" i="7"/>
  <c r="G169" i="7"/>
  <c r="O169" i="7"/>
  <c r="S169" i="7"/>
  <c r="D169" i="7"/>
  <c r="L169" i="7"/>
  <c r="C169" i="7"/>
  <c r="B166" i="6"/>
  <c r="I167" i="6"/>
  <c r="K167" i="6"/>
  <c r="S167" i="6"/>
  <c r="J167" i="6"/>
  <c r="H167" i="6"/>
  <c r="Q167" i="6"/>
  <c r="N167" i="6"/>
  <c r="R167" i="6"/>
  <c r="G167" i="6"/>
  <c r="F167" i="6"/>
  <c r="V167" i="6"/>
  <c r="D167" i="6"/>
  <c r="T167" i="6"/>
  <c r="C167" i="6"/>
  <c r="P167" i="6"/>
  <c r="M167" i="6"/>
  <c r="E167" i="6"/>
  <c r="L167" i="6"/>
  <c r="U167" i="6"/>
  <c r="O167" i="6"/>
  <c r="C170" i="7" l="1"/>
  <c r="W166" i="6"/>
  <c r="AU166" i="2"/>
  <c r="S170" i="7"/>
  <c r="V170" i="7"/>
  <c r="D170" i="7"/>
  <c r="J170" i="7"/>
  <c r="M170" i="7"/>
  <c r="N170" i="7"/>
  <c r="L170" i="7"/>
  <c r="H170" i="7"/>
  <c r="H171" i="7" s="1"/>
  <c r="I170" i="7"/>
  <c r="F170" i="7"/>
  <c r="T170" i="7"/>
  <c r="K170" i="7"/>
  <c r="W350" i="2"/>
  <c r="B351" i="2"/>
  <c r="B170" i="7"/>
  <c r="W169" i="7"/>
  <c r="AV166" i="2"/>
  <c r="Q170" i="7"/>
  <c r="U170" i="7"/>
  <c r="O170" i="7"/>
  <c r="P170" i="7"/>
  <c r="G170" i="7"/>
  <c r="E170" i="7"/>
  <c r="R170" i="7"/>
  <c r="B167" i="6"/>
  <c r="T168" i="6"/>
  <c r="U168" i="6"/>
  <c r="S168" i="6"/>
  <c r="G168" i="6"/>
  <c r="N168" i="6"/>
  <c r="H168" i="6"/>
  <c r="L168" i="6"/>
  <c r="K168" i="6"/>
  <c r="F168" i="6"/>
  <c r="R168" i="6"/>
  <c r="E168" i="6"/>
  <c r="M168" i="6"/>
  <c r="P168" i="6"/>
  <c r="D168" i="6"/>
  <c r="C168" i="6"/>
  <c r="V168" i="6"/>
  <c r="Q168" i="6"/>
  <c r="I168" i="6"/>
  <c r="J168" i="6"/>
  <c r="O168" i="6"/>
  <c r="W167" i="6" l="1"/>
  <c r="AU167" i="2"/>
  <c r="N171" i="7"/>
  <c r="O171" i="7"/>
  <c r="D171" i="7"/>
  <c r="P171" i="7"/>
  <c r="S171" i="7"/>
  <c r="J171" i="7"/>
  <c r="R171" i="7"/>
  <c r="M171" i="7"/>
  <c r="Q171" i="7"/>
  <c r="B171" i="7"/>
  <c r="W170" i="7"/>
  <c r="AV167" i="2"/>
  <c r="G171" i="7"/>
  <c r="U171" i="7"/>
  <c r="K171" i="7"/>
  <c r="L171" i="7"/>
  <c r="C171" i="7"/>
  <c r="T171" i="7"/>
  <c r="B352" i="2"/>
  <c r="W351" i="2"/>
  <c r="F171" i="7"/>
  <c r="E171" i="7"/>
  <c r="V171" i="7"/>
  <c r="I171" i="7"/>
  <c r="B168" i="6"/>
  <c r="D169" i="6"/>
  <c r="I169" i="6"/>
  <c r="U169" i="6"/>
  <c r="E169" i="6"/>
  <c r="F169" i="6"/>
  <c r="L169" i="6"/>
  <c r="N169" i="6"/>
  <c r="Q169" i="6"/>
  <c r="P169" i="6"/>
  <c r="V169" i="6"/>
  <c r="C169" i="6"/>
  <c r="H169" i="6"/>
  <c r="S169" i="6"/>
  <c r="J169" i="6"/>
  <c r="K169" i="6"/>
  <c r="R169" i="6"/>
  <c r="M169" i="6"/>
  <c r="T169" i="6"/>
  <c r="G169" i="6"/>
  <c r="O169" i="6"/>
  <c r="I172" i="7" l="1"/>
  <c r="M172" i="7"/>
  <c r="E172" i="7"/>
  <c r="W168" i="6"/>
  <c r="AU168" i="2"/>
  <c r="V172" i="7"/>
  <c r="H172" i="7"/>
  <c r="C172" i="7"/>
  <c r="T172" i="7"/>
  <c r="J172" i="7"/>
  <c r="D172" i="7"/>
  <c r="N172" i="7"/>
  <c r="F172" i="7"/>
  <c r="W352" i="2"/>
  <c r="B353" i="2"/>
  <c r="K172" i="7"/>
  <c r="S172" i="7"/>
  <c r="O172" i="7"/>
  <c r="U172" i="7"/>
  <c r="P172" i="7"/>
  <c r="L172" i="7"/>
  <c r="B172" i="7"/>
  <c r="W171" i="7"/>
  <c r="AV168" i="2"/>
  <c r="R172" i="7"/>
  <c r="G172" i="7"/>
  <c r="Q172" i="7"/>
  <c r="B169" i="6"/>
  <c r="T170" i="6"/>
  <c r="V170" i="6"/>
  <c r="Q170" i="6"/>
  <c r="L170" i="6"/>
  <c r="M170" i="6"/>
  <c r="J170" i="6"/>
  <c r="H170" i="6"/>
  <c r="R170" i="6"/>
  <c r="S170" i="6"/>
  <c r="K170" i="6"/>
  <c r="C170" i="6"/>
  <c r="P170" i="6"/>
  <c r="D170" i="6"/>
  <c r="U170" i="6"/>
  <c r="G170" i="6"/>
  <c r="F170" i="6"/>
  <c r="N170" i="6"/>
  <c r="I170" i="6"/>
  <c r="E170" i="6"/>
  <c r="O170" i="6"/>
  <c r="C173" i="7" l="1"/>
  <c r="V173" i="7"/>
  <c r="D173" i="7"/>
  <c r="R173" i="7"/>
  <c r="G173" i="7"/>
  <c r="Q173" i="7"/>
  <c r="W169" i="6"/>
  <c r="AU169" i="2"/>
  <c r="L173" i="7"/>
  <c r="J173" i="7"/>
  <c r="O173" i="7"/>
  <c r="I173" i="7"/>
  <c r="P173" i="7"/>
  <c r="H173" i="7"/>
  <c r="S173" i="7"/>
  <c r="T173" i="7"/>
  <c r="B173" i="7"/>
  <c r="W172" i="7"/>
  <c r="AV169" i="2"/>
  <c r="E173" i="7"/>
  <c r="M173" i="7"/>
  <c r="F173" i="7"/>
  <c r="U173" i="7"/>
  <c r="K173" i="7"/>
  <c r="B354" i="2"/>
  <c r="W353" i="2"/>
  <c r="N173" i="7"/>
  <c r="B170" i="6"/>
  <c r="M171" i="6"/>
  <c r="I171" i="6"/>
  <c r="V171" i="6"/>
  <c r="T171" i="6"/>
  <c r="S171" i="6"/>
  <c r="H171" i="6"/>
  <c r="N171" i="6"/>
  <c r="F171" i="6"/>
  <c r="G171" i="6"/>
  <c r="J171" i="6"/>
  <c r="U171" i="6"/>
  <c r="D171" i="6"/>
  <c r="P171" i="6"/>
  <c r="C171" i="6"/>
  <c r="Q171" i="6"/>
  <c r="E171" i="6"/>
  <c r="R171" i="6"/>
  <c r="K171" i="6"/>
  <c r="L171" i="6"/>
  <c r="O171" i="6"/>
  <c r="I174" i="7" l="1"/>
  <c r="P174" i="7"/>
  <c r="O174" i="7"/>
  <c r="N174" i="7"/>
  <c r="K174" i="7"/>
  <c r="C174" i="7"/>
  <c r="W170" i="6"/>
  <c r="AU170" i="2"/>
  <c r="G174" i="7"/>
  <c r="F174" i="7"/>
  <c r="M174" i="7"/>
  <c r="V174" i="7"/>
  <c r="J174" i="7"/>
  <c r="R174" i="7"/>
  <c r="U174" i="7"/>
  <c r="L174" i="7"/>
  <c r="S174" i="7"/>
  <c r="T174" i="7"/>
  <c r="B355" i="2"/>
  <c r="W354" i="2"/>
  <c r="E174" i="7"/>
  <c r="B174" i="7"/>
  <c r="W173" i="7"/>
  <c r="AV170" i="2"/>
  <c r="Q174" i="7"/>
  <c r="H174" i="7"/>
  <c r="D174" i="7"/>
  <c r="B171" i="6"/>
  <c r="H172" i="6"/>
  <c r="Q172" i="6"/>
  <c r="S172" i="6"/>
  <c r="C172" i="6"/>
  <c r="U172" i="6"/>
  <c r="F172" i="6"/>
  <c r="D172" i="6"/>
  <c r="N172" i="6"/>
  <c r="G172" i="6"/>
  <c r="E172" i="6"/>
  <c r="R172" i="6"/>
  <c r="P172" i="6"/>
  <c r="I172" i="6"/>
  <c r="K172" i="6"/>
  <c r="V172" i="6"/>
  <c r="L172" i="6"/>
  <c r="J172" i="6"/>
  <c r="M172" i="6"/>
  <c r="T172" i="6"/>
  <c r="O172" i="6"/>
  <c r="D175" i="7" l="1"/>
  <c r="W171" i="6"/>
  <c r="AU171" i="2"/>
  <c r="Q175" i="7"/>
  <c r="B175" i="7"/>
  <c r="W174" i="7"/>
  <c r="AV171" i="2"/>
  <c r="P175" i="7"/>
  <c r="O175" i="7"/>
  <c r="C175" i="7"/>
  <c r="K175" i="7"/>
  <c r="G175" i="7"/>
  <c r="V175" i="7"/>
  <c r="I175" i="7"/>
  <c r="T175" i="7"/>
  <c r="J175" i="7"/>
  <c r="F175" i="7"/>
  <c r="L175" i="7"/>
  <c r="H175" i="7"/>
  <c r="E175" i="7"/>
  <c r="W355" i="2"/>
  <c r="B356" i="2"/>
  <c r="N175" i="7"/>
  <c r="U175" i="7"/>
  <c r="M175" i="7"/>
  <c r="S175" i="7"/>
  <c r="R175" i="7"/>
  <c r="B172" i="6"/>
  <c r="V173" i="6"/>
  <c r="K173" i="6"/>
  <c r="R173" i="6"/>
  <c r="E173" i="6"/>
  <c r="D173" i="6"/>
  <c r="U173" i="6"/>
  <c r="P173" i="6"/>
  <c r="L173" i="6"/>
  <c r="N173" i="6"/>
  <c r="H173" i="6"/>
  <c r="J173" i="6"/>
  <c r="F173" i="6"/>
  <c r="G173" i="6"/>
  <c r="Q173" i="6"/>
  <c r="M173" i="6"/>
  <c r="S173" i="6"/>
  <c r="T173" i="6"/>
  <c r="I173" i="6"/>
  <c r="C173" i="6"/>
  <c r="O173" i="6"/>
  <c r="M176" i="7" l="1"/>
  <c r="R176" i="7"/>
  <c r="W172" i="6"/>
  <c r="AU172" i="2"/>
  <c r="S176" i="7"/>
  <c r="P176" i="7"/>
  <c r="H176" i="7"/>
  <c r="Q176" i="7"/>
  <c r="K176" i="7"/>
  <c r="N176" i="7"/>
  <c r="L176" i="7"/>
  <c r="C176" i="7"/>
  <c r="E176" i="7"/>
  <c r="F176" i="7"/>
  <c r="I176" i="7"/>
  <c r="O176" i="7"/>
  <c r="B176" i="7"/>
  <c r="W175" i="7"/>
  <c r="AV172" i="2"/>
  <c r="D176" i="7"/>
  <c r="J176" i="7"/>
  <c r="V176" i="7"/>
  <c r="U176" i="7"/>
  <c r="B357" i="2"/>
  <c r="W356" i="2"/>
  <c r="T176" i="7"/>
  <c r="G176" i="7"/>
  <c r="B173" i="6"/>
  <c r="C174" i="6"/>
  <c r="R174" i="6"/>
  <c r="P174" i="6"/>
  <c r="I174" i="6"/>
  <c r="K174" i="6"/>
  <c r="F174" i="6"/>
  <c r="T174" i="6"/>
  <c r="Q174" i="6"/>
  <c r="N174" i="6"/>
  <c r="S174" i="6"/>
  <c r="J174" i="6"/>
  <c r="M174" i="6"/>
  <c r="G174" i="6"/>
  <c r="H174" i="6"/>
  <c r="L174" i="6"/>
  <c r="U174" i="6"/>
  <c r="D174" i="6"/>
  <c r="V174" i="6"/>
  <c r="E174" i="6"/>
  <c r="O174" i="6"/>
  <c r="T177" i="7" l="1"/>
  <c r="G177" i="7"/>
  <c r="N177" i="7"/>
  <c r="W173" i="6"/>
  <c r="AU173" i="2"/>
  <c r="V177" i="7"/>
  <c r="P177" i="7"/>
  <c r="J177" i="7"/>
  <c r="K177" i="7"/>
  <c r="M177" i="7"/>
  <c r="L177" i="7"/>
  <c r="U177" i="7"/>
  <c r="B177" i="7"/>
  <c r="W176" i="7"/>
  <c r="AV173" i="2"/>
  <c r="B358" i="2"/>
  <c r="W357" i="2"/>
  <c r="H177" i="7"/>
  <c r="I177" i="7"/>
  <c r="F177" i="7"/>
  <c r="D177" i="7"/>
  <c r="R177" i="7"/>
  <c r="E177" i="7"/>
  <c r="Q177" i="7"/>
  <c r="S177" i="7"/>
  <c r="O177" i="7"/>
  <c r="C177" i="7"/>
  <c r="B174" i="6"/>
  <c r="F175" i="6"/>
  <c r="T175" i="6"/>
  <c r="K175" i="6"/>
  <c r="N175" i="6"/>
  <c r="J175" i="6"/>
  <c r="M175" i="6"/>
  <c r="H175" i="6"/>
  <c r="D175" i="6"/>
  <c r="R175" i="6"/>
  <c r="V175" i="6"/>
  <c r="Q175" i="6"/>
  <c r="E175" i="6"/>
  <c r="S175" i="6"/>
  <c r="G175" i="6"/>
  <c r="L175" i="6"/>
  <c r="U175" i="6"/>
  <c r="C175" i="6"/>
  <c r="P175" i="6"/>
  <c r="I175" i="6"/>
  <c r="O175" i="6"/>
  <c r="C178" i="7" l="1"/>
  <c r="S178" i="7"/>
  <c r="Q178" i="7"/>
  <c r="W174" i="6"/>
  <c r="AU174" i="2"/>
  <c r="B178" i="7"/>
  <c r="W177" i="7"/>
  <c r="AV174" i="2"/>
  <c r="J178" i="7"/>
  <c r="P178" i="7"/>
  <c r="V178" i="7"/>
  <c r="K178" i="7"/>
  <c r="F178" i="7"/>
  <c r="L178" i="7"/>
  <c r="D178" i="7"/>
  <c r="G178" i="7"/>
  <c r="M178" i="7"/>
  <c r="U178" i="7"/>
  <c r="R178" i="7"/>
  <c r="I178" i="7"/>
  <c r="W358" i="2"/>
  <c r="B359" i="2"/>
  <c r="N178" i="7"/>
  <c r="O178" i="7"/>
  <c r="H178" i="7"/>
  <c r="E178" i="7"/>
  <c r="T178" i="7"/>
  <c r="B175" i="6"/>
  <c r="S176" i="6"/>
  <c r="I176" i="6"/>
  <c r="K176" i="6"/>
  <c r="D176" i="6"/>
  <c r="J176" i="6"/>
  <c r="P176" i="6"/>
  <c r="T176" i="6"/>
  <c r="V176" i="6"/>
  <c r="H176" i="6"/>
  <c r="C176" i="6"/>
  <c r="U176" i="6"/>
  <c r="L176" i="6"/>
  <c r="G176" i="6"/>
  <c r="R176" i="6"/>
  <c r="M176" i="6"/>
  <c r="E176" i="6"/>
  <c r="Q176" i="6"/>
  <c r="F176" i="6"/>
  <c r="N176" i="6"/>
  <c r="O176" i="6"/>
  <c r="T179" i="7" l="1"/>
  <c r="W175" i="6"/>
  <c r="AU175" i="2"/>
  <c r="H179" i="7"/>
  <c r="V179" i="7"/>
  <c r="P179" i="7"/>
  <c r="I179" i="7"/>
  <c r="N179" i="7"/>
  <c r="U179" i="7"/>
  <c r="O179" i="7"/>
  <c r="B360" i="2"/>
  <c r="W359" i="2"/>
  <c r="M179" i="7"/>
  <c r="J179" i="7"/>
  <c r="B179" i="7"/>
  <c r="W178" i="7"/>
  <c r="AV175" i="2"/>
  <c r="G179" i="7"/>
  <c r="E179" i="7"/>
  <c r="S179" i="7"/>
  <c r="D179" i="7"/>
  <c r="R179" i="7"/>
  <c r="L179" i="7"/>
  <c r="K179" i="7"/>
  <c r="C179" i="7"/>
  <c r="C180" i="7" s="1"/>
  <c r="Q179" i="7"/>
  <c r="Q180" i="7" s="1"/>
  <c r="F179" i="7"/>
  <c r="F180" i="7" s="1"/>
  <c r="B176" i="6"/>
  <c r="R177" i="6"/>
  <c r="U177" i="6"/>
  <c r="F177" i="6"/>
  <c r="J177" i="6"/>
  <c r="Q177" i="6"/>
  <c r="E177" i="6"/>
  <c r="L177" i="6"/>
  <c r="M177" i="6"/>
  <c r="T177" i="6"/>
  <c r="C177" i="6"/>
  <c r="H177" i="6"/>
  <c r="V177" i="6"/>
  <c r="K177" i="6"/>
  <c r="N177" i="6"/>
  <c r="P177" i="6"/>
  <c r="G177" i="6"/>
  <c r="S177" i="6"/>
  <c r="I177" i="6"/>
  <c r="D177" i="6"/>
  <c r="O177" i="6"/>
  <c r="U180" i="7" l="1"/>
  <c r="W176" i="6"/>
  <c r="AU176" i="2"/>
  <c r="N180" i="7"/>
  <c r="D180" i="7"/>
  <c r="O180" i="7"/>
  <c r="G180" i="7"/>
  <c r="H180" i="7"/>
  <c r="K180" i="7"/>
  <c r="P180" i="7"/>
  <c r="W360" i="2"/>
  <c r="B361" i="2"/>
  <c r="L180" i="7"/>
  <c r="V180" i="7"/>
  <c r="T180" i="7"/>
  <c r="I180" i="7"/>
  <c r="E180" i="7"/>
  <c r="J180" i="7"/>
  <c r="R180" i="7"/>
  <c r="M180" i="7"/>
  <c r="S180" i="7"/>
  <c r="B180" i="7"/>
  <c r="W179" i="7"/>
  <c r="AV176" i="2"/>
  <c r="B177" i="6"/>
  <c r="I178" i="6"/>
  <c r="U178" i="6"/>
  <c r="K178" i="6"/>
  <c r="S178" i="6"/>
  <c r="V178" i="6"/>
  <c r="C178" i="6"/>
  <c r="G178" i="6"/>
  <c r="T178" i="6"/>
  <c r="E178" i="6"/>
  <c r="P178" i="6"/>
  <c r="N178" i="6"/>
  <c r="L178" i="6"/>
  <c r="M178" i="6"/>
  <c r="Q178" i="6"/>
  <c r="R178" i="6"/>
  <c r="F178" i="6"/>
  <c r="D178" i="6"/>
  <c r="H178" i="6"/>
  <c r="J178" i="6"/>
  <c r="O178" i="6"/>
  <c r="F181" i="7" l="1"/>
  <c r="U181" i="7"/>
  <c r="H181" i="7"/>
  <c r="K181" i="7"/>
  <c r="W177" i="6"/>
  <c r="AU177" i="2"/>
  <c r="R181" i="7"/>
  <c r="S181" i="7"/>
  <c r="C181" i="7"/>
  <c r="N181" i="7"/>
  <c r="J181" i="7"/>
  <c r="B181" i="7"/>
  <c r="W180" i="7"/>
  <c r="AV177" i="2"/>
  <c r="E181" i="7"/>
  <c r="I181" i="7"/>
  <c r="G181" i="7"/>
  <c r="O181" i="7"/>
  <c r="L181" i="7"/>
  <c r="B362" i="2"/>
  <c r="W361" i="2"/>
  <c r="D181" i="7"/>
  <c r="T181" i="7"/>
  <c r="M181" i="7"/>
  <c r="Q181" i="7"/>
  <c r="V181" i="7"/>
  <c r="P181" i="7"/>
  <c r="B178" i="6"/>
  <c r="P179" i="6"/>
  <c r="H179" i="6"/>
  <c r="N179" i="6"/>
  <c r="E179" i="6"/>
  <c r="C179" i="6"/>
  <c r="I179" i="6"/>
  <c r="T179" i="6"/>
  <c r="F179" i="6"/>
  <c r="R179" i="6"/>
  <c r="M179" i="6"/>
  <c r="G179" i="6"/>
  <c r="L179" i="6"/>
  <c r="D179" i="6"/>
  <c r="K179" i="6"/>
  <c r="J179" i="6"/>
  <c r="V179" i="6"/>
  <c r="Q179" i="6"/>
  <c r="U179" i="6"/>
  <c r="S179" i="6"/>
  <c r="O179" i="6"/>
  <c r="P182" i="7" l="1"/>
  <c r="J182" i="7"/>
  <c r="U182" i="7"/>
  <c r="V182" i="7"/>
  <c r="W178" i="6"/>
  <c r="AU178" i="2"/>
  <c r="T182" i="7"/>
  <c r="D182" i="7"/>
  <c r="M182" i="7"/>
  <c r="N182" i="7"/>
  <c r="K182" i="7"/>
  <c r="K183" i="7" s="1"/>
  <c r="Q182" i="7"/>
  <c r="H182" i="7"/>
  <c r="B182" i="7"/>
  <c r="W181" i="7"/>
  <c r="AV178" i="2"/>
  <c r="S182" i="7"/>
  <c r="L182" i="7"/>
  <c r="O182" i="7"/>
  <c r="E182" i="7"/>
  <c r="C182" i="7"/>
  <c r="B363" i="2"/>
  <c r="W362" i="2"/>
  <c r="G182" i="7"/>
  <c r="R182" i="7"/>
  <c r="F182" i="7"/>
  <c r="I182" i="7"/>
  <c r="B179" i="6"/>
  <c r="D180" i="6"/>
  <c r="J180" i="6"/>
  <c r="K180" i="6"/>
  <c r="M180" i="6"/>
  <c r="R180" i="6"/>
  <c r="I180" i="6"/>
  <c r="L180" i="6"/>
  <c r="G180" i="6"/>
  <c r="F180" i="6"/>
  <c r="V180" i="6"/>
  <c r="C180" i="6"/>
  <c r="Q180" i="6"/>
  <c r="U180" i="6"/>
  <c r="T180" i="6"/>
  <c r="H180" i="6"/>
  <c r="N180" i="6"/>
  <c r="S180" i="6"/>
  <c r="P180" i="6"/>
  <c r="E180" i="6"/>
  <c r="O180" i="6"/>
  <c r="I183" i="7" l="1"/>
  <c r="Q183" i="7"/>
  <c r="V183" i="7"/>
  <c r="F183" i="7"/>
  <c r="R183" i="7"/>
  <c r="N183" i="7"/>
  <c r="W179" i="6"/>
  <c r="AU179" i="2"/>
  <c r="W363" i="2"/>
  <c r="B364" i="2"/>
  <c r="P183" i="7"/>
  <c r="U183" i="7"/>
  <c r="M183" i="7"/>
  <c r="C183" i="7"/>
  <c r="T183" i="7"/>
  <c r="G183" i="7"/>
  <c r="O183" i="7"/>
  <c r="J183" i="7"/>
  <c r="E183" i="7"/>
  <c r="S183" i="7"/>
  <c r="B183" i="7"/>
  <c r="W182" i="7"/>
  <c r="AV179" i="2"/>
  <c r="D183" i="7"/>
  <c r="L183" i="7"/>
  <c r="H183" i="7"/>
  <c r="B180" i="6"/>
  <c r="P181" i="6"/>
  <c r="J181" i="6"/>
  <c r="C181" i="6"/>
  <c r="S181" i="6"/>
  <c r="F181" i="6"/>
  <c r="N181" i="6"/>
  <c r="L181" i="6"/>
  <c r="H181" i="6"/>
  <c r="G181" i="6"/>
  <c r="T181" i="6"/>
  <c r="R181" i="6"/>
  <c r="Q181" i="6"/>
  <c r="V181" i="6"/>
  <c r="I181" i="6"/>
  <c r="K181" i="6"/>
  <c r="E181" i="6"/>
  <c r="U181" i="6"/>
  <c r="D181" i="6"/>
  <c r="M181" i="6"/>
  <c r="O181" i="6"/>
  <c r="L184" i="7" l="1"/>
  <c r="Q184" i="7"/>
  <c r="P184" i="7"/>
  <c r="H184" i="7"/>
  <c r="V184" i="7"/>
  <c r="W180" i="6"/>
  <c r="AU180" i="2"/>
  <c r="I184" i="7"/>
  <c r="N184" i="7"/>
  <c r="B365" i="2"/>
  <c r="W364" i="2"/>
  <c r="D184" i="7"/>
  <c r="B184" i="7"/>
  <c r="W183" i="7"/>
  <c r="AV180" i="2"/>
  <c r="F184" i="7"/>
  <c r="O184" i="7"/>
  <c r="J184" i="7"/>
  <c r="R184" i="7"/>
  <c r="G184" i="7"/>
  <c r="K184" i="7"/>
  <c r="T184" i="7"/>
  <c r="E184" i="7"/>
  <c r="M184" i="7"/>
  <c r="S184" i="7"/>
  <c r="C184" i="7"/>
  <c r="Q185" i="7" s="1"/>
  <c r="U184" i="7"/>
  <c r="U185" i="7" s="1"/>
  <c r="B181" i="6"/>
  <c r="V182" i="6"/>
  <c r="M182" i="6"/>
  <c r="C182" i="6"/>
  <c r="F182" i="6"/>
  <c r="D182" i="6"/>
  <c r="T182" i="6"/>
  <c r="H182" i="6"/>
  <c r="U182" i="6"/>
  <c r="L182" i="6"/>
  <c r="E182" i="6"/>
  <c r="G182" i="6"/>
  <c r="K182" i="6"/>
  <c r="I182" i="6"/>
  <c r="Q182" i="6"/>
  <c r="R182" i="6"/>
  <c r="N182" i="6"/>
  <c r="P182" i="6"/>
  <c r="J182" i="6"/>
  <c r="S182" i="6"/>
  <c r="O182" i="6"/>
  <c r="W181" i="6" l="1"/>
  <c r="AU181" i="2"/>
  <c r="S185" i="7"/>
  <c r="N185" i="7"/>
  <c r="E185" i="7"/>
  <c r="M185" i="7"/>
  <c r="V185" i="7"/>
  <c r="B185" i="7"/>
  <c r="W184" i="7"/>
  <c r="AV181" i="2"/>
  <c r="P185" i="7"/>
  <c r="K185" i="7"/>
  <c r="I185" i="7"/>
  <c r="C185" i="7"/>
  <c r="R185" i="7"/>
  <c r="F185" i="7"/>
  <c r="H185" i="7"/>
  <c r="L185" i="7"/>
  <c r="G185" i="7"/>
  <c r="O185" i="7"/>
  <c r="D185" i="7"/>
  <c r="W365" i="2"/>
  <c r="C186" i="2"/>
  <c r="T185" i="7"/>
  <c r="J185" i="7"/>
  <c r="B182" i="6"/>
  <c r="H183" i="6"/>
  <c r="P183" i="6"/>
  <c r="V183" i="6"/>
  <c r="N183" i="6"/>
  <c r="R183" i="6"/>
  <c r="Q183" i="6"/>
  <c r="I183" i="6"/>
  <c r="K183" i="6"/>
  <c r="G183" i="6"/>
  <c r="E183" i="6"/>
  <c r="L183" i="6"/>
  <c r="D183" i="6"/>
  <c r="M183" i="6"/>
  <c r="J183" i="6"/>
  <c r="C183" i="6"/>
  <c r="S183" i="6"/>
  <c r="T183" i="6"/>
  <c r="U183" i="6"/>
  <c r="F183" i="6"/>
  <c r="O183" i="6"/>
  <c r="J186" i="7" l="1"/>
  <c r="U186" i="7"/>
  <c r="T186" i="7"/>
  <c r="W182" i="6"/>
  <c r="AU182" i="2"/>
  <c r="M186" i="7"/>
  <c r="O186" i="7"/>
  <c r="G186" i="7"/>
  <c r="X186" i="2"/>
  <c r="C187" i="2"/>
  <c r="Q186" i="7"/>
  <c r="V186" i="7"/>
  <c r="B186" i="7"/>
  <c r="W185" i="7"/>
  <c r="AV182" i="2"/>
  <c r="L186" i="7"/>
  <c r="E186" i="7"/>
  <c r="C186" i="7"/>
  <c r="D186" i="7"/>
  <c r="H186" i="7"/>
  <c r="I186" i="7"/>
  <c r="S186" i="7"/>
  <c r="N186" i="7"/>
  <c r="R186" i="7"/>
  <c r="K186" i="7"/>
  <c r="P186" i="7"/>
  <c r="F186" i="7"/>
  <c r="B183" i="6"/>
  <c r="C3" i="3"/>
  <c r="W183" i="6" l="1"/>
  <c r="AU183" i="2"/>
  <c r="X187" i="2"/>
  <c r="C188" i="2"/>
  <c r="W186" i="7"/>
  <c r="AV183" i="2"/>
  <c r="C189" i="2" l="1"/>
  <c r="X188" i="2"/>
  <c r="C190" i="2" l="1"/>
  <c r="X189" i="2"/>
  <c r="X190" i="2" l="1"/>
  <c r="C191" i="2"/>
  <c r="C192" i="2" l="1"/>
  <c r="X191" i="2"/>
  <c r="C193" i="2" l="1"/>
  <c r="X192" i="2"/>
  <c r="X193" i="2" l="1"/>
  <c r="C194" i="2"/>
  <c r="C195" i="2" l="1"/>
  <c r="X194" i="2"/>
  <c r="C196" i="2" l="1"/>
  <c r="X195" i="2"/>
  <c r="C197" i="2" l="1"/>
  <c r="X196" i="2"/>
  <c r="C198" i="2" l="1"/>
  <c r="X197" i="2"/>
  <c r="X198" i="2" l="1"/>
  <c r="C199" i="2"/>
  <c r="C200" i="2" l="1"/>
  <c r="X199" i="2"/>
  <c r="C201" i="2" l="1"/>
  <c r="X200" i="2"/>
  <c r="X201" i="2" l="1"/>
  <c r="C202" i="2"/>
  <c r="C203" i="2" l="1"/>
  <c r="X202" i="2"/>
  <c r="C204" i="2" l="1"/>
  <c r="X203" i="2"/>
  <c r="C205" i="2" l="1"/>
  <c r="X204" i="2"/>
  <c r="C206" i="2" l="1"/>
  <c r="X205" i="2"/>
  <c r="X206" i="2" l="1"/>
  <c r="C207" i="2"/>
  <c r="C208" i="2" l="1"/>
  <c r="X207" i="2"/>
  <c r="C209" i="2" l="1"/>
  <c r="X208" i="2"/>
  <c r="X209" i="2" l="1"/>
  <c r="C210" i="2"/>
  <c r="C211" i="2" l="1"/>
  <c r="X210" i="2"/>
  <c r="C212" i="2" l="1"/>
  <c r="X211" i="2"/>
  <c r="C213" i="2" l="1"/>
  <c r="X212" i="2"/>
  <c r="C214" i="2" l="1"/>
  <c r="X213" i="2"/>
  <c r="X214" i="2" l="1"/>
  <c r="C215" i="2"/>
  <c r="C216" i="2" l="1"/>
  <c r="X215" i="2"/>
  <c r="C217" i="2" l="1"/>
  <c r="X216" i="2"/>
  <c r="X217" i="2" l="1"/>
  <c r="C218" i="2"/>
  <c r="C219" i="2" l="1"/>
  <c r="X218" i="2"/>
  <c r="C220" i="2" l="1"/>
  <c r="X219" i="2"/>
  <c r="C221" i="2" l="1"/>
  <c r="X220" i="2"/>
  <c r="C222" i="2" l="1"/>
  <c r="X221" i="2"/>
  <c r="X222" i="2" l="1"/>
  <c r="C223" i="2"/>
  <c r="C224" i="2" l="1"/>
  <c r="X223" i="2"/>
  <c r="C225" i="2" l="1"/>
  <c r="X224" i="2"/>
  <c r="X225" i="2" l="1"/>
  <c r="C226" i="2"/>
  <c r="C227" i="2" l="1"/>
  <c r="X226" i="2"/>
  <c r="C228" i="2" l="1"/>
  <c r="X227" i="2"/>
  <c r="X228" i="2" l="1"/>
  <c r="C229" i="2"/>
  <c r="C230" i="2" l="1"/>
  <c r="X229" i="2"/>
  <c r="X230" i="2" l="1"/>
  <c r="C231" i="2"/>
  <c r="C232" i="2" l="1"/>
  <c r="X231" i="2"/>
  <c r="C233" i="2" l="1"/>
  <c r="X232" i="2"/>
  <c r="C234" i="2" l="1"/>
  <c r="X233" i="2"/>
  <c r="C235" i="2" l="1"/>
  <c r="X234" i="2"/>
  <c r="X235" i="2" l="1"/>
  <c r="C236" i="2"/>
  <c r="X236" i="2" l="1"/>
  <c r="C237" i="2"/>
  <c r="C238" i="2" l="1"/>
  <c r="X237" i="2"/>
  <c r="C239" i="2" l="1"/>
  <c r="X238" i="2"/>
  <c r="X239" i="2" l="1"/>
  <c r="C240" i="2"/>
  <c r="C241" i="2" l="1"/>
  <c r="X240" i="2"/>
  <c r="C242" i="2" l="1"/>
  <c r="X241" i="2"/>
  <c r="C243" i="2" l="1"/>
  <c r="X242" i="2"/>
  <c r="X243" i="2" l="1"/>
  <c r="C244" i="2"/>
  <c r="X244" i="2" l="1"/>
  <c r="C245" i="2"/>
  <c r="C246" i="2" l="1"/>
  <c r="X245" i="2"/>
  <c r="X246" i="2" l="1"/>
  <c r="C247" i="2"/>
  <c r="C248" i="2" l="1"/>
  <c r="X247" i="2"/>
  <c r="C249" i="2" l="1"/>
  <c r="X248" i="2"/>
  <c r="C250" i="2" l="1"/>
  <c r="X249" i="2"/>
  <c r="C251" i="2" l="1"/>
  <c r="X250" i="2"/>
  <c r="X251" i="2" l="1"/>
  <c r="C252" i="2"/>
  <c r="X252" i="2" l="1"/>
  <c r="C253" i="2"/>
  <c r="C254" i="2" l="1"/>
  <c r="X253" i="2"/>
  <c r="C255" i="2" l="1"/>
  <c r="X254" i="2"/>
  <c r="X255" i="2" l="1"/>
  <c r="C256" i="2"/>
  <c r="C257" i="2" l="1"/>
  <c r="X256" i="2"/>
  <c r="C258" i="2" l="1"/>
  <c r="X257" i="2"/>
  <c r="C259" i="2" l="1"/>
  <c r="X258" i="2"/>
  <c r="C260" i="2" l="1"/>
  <c r="X259" i="2"/>
  <c r="X260" i="2" l="1"/>
  <c r="C261" i="2"/>
  <c r="C262" i="2" l="1"/>
  <c r="X261" i="2"/>
  <c r="C263" i="2" l="1"/>
  <c r="X262" i="2"/>
  <c r="X263" i="2" l="1"/>
  <c r="C264" i="2"/>
  <c r="C265" i="2" l="1"/>
  <c r="X264" i="2"/>
  <c r="C266" i="2" l="1"/>
  <c r="X265" i="2"/>
  <c r="C267" i="2" l="1"/>
  <c r="X266" i="2"/>
  <c r="C268" i="2" l="1"/>
  <c r="X267" i="2"/>
  <c r="X268" i="2" l="1"/>
  <c r="C269" i="2"/>
  <c r="C270" i="2" l="1"/>
  <c r="X269" i="2"/>
  <c r="C271" i="2" l="1"/>
  <c r="X270" i="2"/>
  <c r="C272" i="2" l="1"/>
  <c r="X271" i="2"/>
  <c r="C273" i="2" l="1"/>
  <c r="X272" i="2"/>
  <c r="X273" i="2" l="1"/>
  <c r="C274" i="2"/>
  <c r="C275" i="2" l="1"/>
  <c r="X274" i="2"/>
  <c r="C276" i="2" l="1"/>
  <c r="X275" i="2"/>
  <c r="X276" i="2" l="1"/>
  <c r="C277" i="2"/>
  <c r="X277" i="2" l="1"/>
  <c r="C278" i="2"/>
  <c r="X278" i="2" l="1"/>
  <c r="C279" i="2"/>
  <c r="C280" i="2" l="1"/>
  <c r="X279" i="2"/>
  <c r="C281" i="2" l="1"/>
  <c r="X280" i="2"/>
  <c r="X281" i="2" l="1"/>
  <c r="C282" i="2"/>
  <c r="C283" i="2" l="1"/>
  <c r="X282" i="2"/>
  <c r="C284" i="2" l="1"/>
  <c r="X283" i="2"/>
  <c r="X284" i="2" l="1"/>
  <c r="C285" i="2"/>
  <c r="X285" i="2" l="1"/>
  <c r="C286" i="2"/>
  <c r="X286" i="2" l="1"/>
  <c r="C287" i="2"/>
  <c r="C288" i="2" l="1"/>
  <c r="X287" i="2"/>
  <c r="C289" i="2" l="1"/>
  <c r="X288" i="2"/>
  <c r="X289" i="2" l="1"/>
  <c r="C290" i="2"/>
  <c r="C291" i="2" l="1"/>
  <c r="X290" i="2"/>
  <c r="C292" i="2" l="1"/>
  <c r="X291" i="2"/>
  <c r="C293" i="2" l="1"/>
  <c r="X292" i="2"/>
  <c r="X293" i="2" l="1"/>
  <c r="C294" i="2"/>
  <c r="X294" i="2" l="1"/>
  <c r="C295" i="2"/>
  <c r="C296" i="2" l="1"/>
  <c r="X295" i="2"/>
  <c r="C297" i="2" l="1"/>
  <c r="X296" i="2"/>
  <c r="X297" i="2" l="1"/>
  <c r="C298" i="2"/>
  <c r="C299" i="2" l="1"/>
  <c r="X298" i="2"/>
  <c r="C300" i="2" l="1"/>
  <c r="X299" i="2"/>
  <c r="X300" i="2" l="1"/>
  <c r="C301" i="2"/>
  <c r="X301" i="2" l="1"/>
  <c r="C302" i="2"/>
  <c r="C303" i="2" l="1"/>
  <c r="X302" i="2"/>
  <c r="C304" i="2" l="1"/>
  <c r="X303" i="2"/>
  <c r="C305" i="2" l="1"/>
  <c r="X304" i="2"/>
  <c r="X305" i="2" l="1"/>
  <c r="C306" i="2"/>
  <c r="C307" i="2" l="1"/>
  <c r="X306" i="2"/>
  <c r="C308" i="2" l="1"/>
  <c r="X307" i="2"/>
  <c r="X308" i="2" l="1"/>
  <c r="C309" i="2"/>
  <c r="C310" i="2" l="1"/>
  <c r="X309" i="2"/>
  <c r="C311" i="2" l="1"/>
  <c r="X310" i="2"/>
  <c r="C312" i="2" l="1"/>
  <c r="X311" i="2"/>
  <c r="C313" i="2" l="1"/>
  <c r="X312" i="2"/>
  <c r="X313" i="2" l="1"/>
  <c r="C314" i="2"/>
  <c r="X314" i="2" l="1"/>
  <c r="C315" i="2"/>
  <c r="X315" i="2" l="1"/>
  <c r="C316" i="2"/>
  <c r="C317" i="2" l="1"/>
  <c r="X316" i="2"/>
  <c r="X317" i="2" l="1"/>
  <c r="C318" i="2"/>
  <c r="X318" i="2" l="1"/>
  <c r="C319" i="2"/>
  <c r="X319" i="2" l="1"/>
  <c r="C320" i="2"/>
  <c r="C321" i="2" l="1"/>
  <c r="X320" i="2"/>
  <c r="X321" i="2" l="1"/>
  <c r="C322" i="2"/>
  <c r="C323" i="2" l="1"/>
  <c r="X322" i="2"/>
  <c r="X323" i="2" l="1"/>
  <c r="C324" i="2"/>
  <c r="C325" i="2" l="1"/>
  <c r="X324" i="2"/>
  <c r="X325" i="2" l="1"/>
  <c r="C326" i="2"/>
  <c r="X326" i="2" l="1"/>
  <c r="C327" i="2"/>
  <c r="X327" i="2" l="1"/>
  <c r="C328" i="2"/>
  <c r="C329" i="2" l="1"/>
  <c r="X328" i="2"/>
  <c r="C330" i="2" l="1"/>
  <c r="X329" i="2"/>
  <c r="C331" i="2" l="1"/>
  <c r="X330" i="2"/>
  <c r="X331" i="2" l="1"/>
  <c r="C332" i="2"/>
  <c r="C333" i="2" l="1"/>
  <c r="X332" i="2"/>
  <c r="C334" i="2" l="1"/>
  <c r="X333" i="2"/>
  <c r="X334" i="2" l="1"/>
  <c r="C335" i="2"/>
  <c r="X335" i="2" l="1"/>
  <c r="C336" i="2"/>
  <c r="C337" i="2" l="1"/>
  <c r="X336" i="2"/>
  <c r="X337" i="2" l="1"/>
  <c r="C338" i="2"/>
  <c r="C339" i="2" l="1"/>
  <c r="X338" i="2"/>
  <c r="X339" i="2" l="1"/>
  <c r="C340" i="2"/>
  <c r="C341" i="2" l="1"/>
  <c r="X340" i="2"/>
  <c r="X341" i="2" l="1"/>
  <c r="C342" i="2"/>
  <c r="X342" i="2" l="1"/>
  <c r="C343" i="2"/>
  <c r="C344" i="2" l="1"/>
  <c r="X343" i="2"/>
  <c r="C345" i="2" l="1"/>
  <c r="X344" i="2"/>
  <c r="X345" i="2" l="1"/>
  <c r="C346" i="2"/>
  <c r="C347" i="2" l="1"/>
  <c r="X346" i="2"/>
  <c r="X347" i="2" l="1"/>
  <c r="C348" i="2"/>
  <c r="C349" i="2" l="1"/>
  <c r="X348" i="2"/>
  <c r="C350" i="2" l="1"/>
  <c r="X349" i="2"/>
  <c r="X350" i="2" l="1"/>
  <c r="C351" i="2"/>
  <c r="C352" i="2" l="1"/>
  <c r="X351" i="2"/>
  <c r="C353" i="2" l="1"/>
  <c r="X352" i="2"/>
  <c r="X353" i="2" l="1"/>
  <c r="C354" i="2"/>
  <c r="C355" i="2" l="1"/>
  <c r="X354" i="2"/>
  <c r="X355" i="2" l="1"/>
  <c r="C356" i="2"/>
  <c r="C357" i="2" l="1"/>
  <c r="X356" i="2"/>
  <c r="C358" i="2" l="1"/>
  <c r="X357" i="2"/>
  <c r="X358" i="2" l="1"/>
  <c r="C359" i="2"/>
  <c r="C360" i="2" l="1"/>
  <c r="X359" i="2"/>
  <c r="C361" i="2" l="1"/>
  <c r="X360" i="2"/>
  <c r="X361" i="2" l="1"/>
  <c r="C362" i="2"/>
  <c r="C363" i="2" l="1"/>
  <c r="X362" i="2"/>
  <c r="X363" i="2" l="1"/>
  <c r="C364" i="2"/>
  <c r="C365" i="2" l="1"/>
  <c r="X364" i="2"/>
  <c r="X365" i="2" l="1"/>
  <c r="D186" i="2"/>
  <c r="Y186" i="2" l="1"/>
  <c r="D187" i="2"/>
  <c r="D3" i="3"/>
  <c r="D188" i="2" l="1"/>
  <c r="Y187" i="2"/>
  <c r="D189" i="2" l="1"/>
  <c r="Y188" i="2"/>
  <c r="D190" i="2" l="1"/>
  <c r="Y189" i="2"/>
  <c r="Y190" i="2" l="1"/>
  <c r="D191" i="2"/>
  <c r="D192" i="2" l="1"/>
  <c r="Y191" i="2"/>
  <c r="D193" i="2" l="1"/>
  <c r="Y192" i="2"/>
  <c r="Y193" i="2" l="1"/>
  <c r="D194" i="2"/>
  <c r="D195" i="2" l="1"/>
  <c r="Y194" i="2"/>
  <c r="D196" i="2" l="1"/>
  <c r="Y195" i="2"/>
  <c r="Y196" i="2" l="1"/>
  <c r="D197" i="2"/>
  <c r="D198" i="2" l="1"/>
  <c r="Y197" i="2"/>
  <c r="Y198" i="2" l="1"/>
  <c r="D199" i="2"/>
  <c r="D200" i="2" l="1"/>
  <c r="Y199" i="2"/>
  <c r="D201" i="2" l="1"/>
  <c r="Y200" i="2"/>
  <c r="Y201" i="2" l="1"/>
  <c r="D202" i="2"/>
  <c r="D203" i="2" l="1"/>
  <c r="Y202" i="2"/>
  <c r="D204" i="2" l="1"/>
  <c r="Y203" i="2"/>
  <c r="Y204" i="2" l="1"/>
  <c r="D205" i="2"/>
  <c r="D206" i="2" l="1"/>
  <c r="Y205" i="2"/>
  <c r="Y206" i="2" l="1"/>
  <c r="D207" i="2"/>
  <c r="D208" i="2" l="1"/>
  <c r="Y207" i="2"/>
  <c r="D209" i="2" l="1"/>
  <c r="Y208" i="2"/>
  <c r="Y209" i="2" l="1"/>
  <c r="D210" i="2"/>
  <c r="D211" i="2" l="1"/>
  <c r="Y210" i="2"/>
  <c r="D212" i="2" l="1"/>
  <c r="Y211" i="2"/>
  <c r="Y212" i="2" l="1"/>
  <c r="D213" i="2"/>
  <c r="D214" i="2" l="1"/>
  <c r="Y213" i="2"/>
  <c r="Y214" i="2" l="1"/>
  <c r="D215" i="2"/>
  <c r="D216" i="2" l="1"/>
  <c r="Y215" i="2"/>
  <c r="D217" i="2" l="1"/>
  <c r="Y216" i="2"/>
  <c r="Y217" i="2" l="1"/>
  <c r="D218" i="2"/>
  <c r="D219" i="2" l="1"/>
  <c r="Y218" i="2"/>
  <c r="D220" i="2" l="1"/>
  <c r="Y219" i="2"/>
  <c r="Y220" i="2" l="1"/>
  <c r="D221" i="2"/>
  <c r="D222" i="2" l="1"/>
  <c r="Y221" i="2"/>
  <c r="Y222" i="2" l="1"/>
  <c r="D223" i="2"/>
  <c r="D224" i="2" l="1"/>
  <c r="Y223" i="2"/>
  <c r="D225" i="2" l="1"/>
  <c r="Y224" i="2"/>
  <c r="Y225" i="2" l="1"/>
  <c r="D226" i="2"/>
  <c r="D227" i="2" l="1"/>
  <c r="Y226" i="2"/>
  <c r="D228" i="2" l="1"/>
  <c r="Y227" i="2"/>
  <c r="Y228" i="2" l="1"/>
  <c r="D229" i="2"/>
  <c r="D230" i="2" l="1"/>
  <c r="Y229" i="2"/>
  <c r="Y230" i="2" l="1"/>
  <c r="D231" i="2"/>
  <c r="Y231" i="2" l="1"/>
  <c r="D232" i="2"/>
  <c r="Y232" i="2" l="1"/>
  <c r="D233" i="2"/>
  <c r="Y233" i="2" l="1"/>
  <c r="D234" i="2"/>
  <c r="Y234" i="2" l="1"/>
  <c r="D235" i="2"/>
  <c r="D236" i="2" l="1"/>
  <c r="Y235" i="2"/>
  <c r="Y236" i="2" l="1"/>
  <c r="D237" i="2"/>
  <c r="D238" i="2" l="1"/>
  <c r="Y237" i="2"/>
  <c r="Y238" i="2" l="1"/>
  <c r="D239" i="2"/>
  <c r="Y239" i="2" l="1"/>
  <c r="D240" i="2"/>
  <c r="Y240" i="2" l="1"/>
  <c r="D241" i="2"/>
  <c r="D242" i="2" l="1"/>
  <c r="Y241" i="2"/>
  <c r="Y242" i="2" l="1"/>
  <c r="D243" i="2"/>
  <c r="D244" i="2" l="1"/>
  <c r="Y243" i="2"/>
  <c r="Y244" i="2" l="1"/>
  <c r="D245" i="2"/>
  <c r="D246" i="2" l="1"/>
  <c r="Y245" i="2"/>
  <c r="Y246" i="2" l="1"/>
  <c r="D247" i="2"/>
  <c r="Y247" i="2" l="1"/>
  <c r="D248" i="2"/>
  <c r="Y248" i="2" l="1"/>
  <c r="D249" i="2"/>
  <c r="Y249" i="2" l="1"/>
  <c r="D250" i="2"/>
  <c r="Y250" i="2" l="1"/>
  <c r="D251" i="2"/>
  <c r="D252" i="2" l="1"/>
  <c r="Y251" i="2"/>
  <c r="Y252" i="2" l="1"/>
  <c r="D253" i="2"/>
  <c r="D254" i="2" l="1"/>
  <c r="Y253" i="2"/>
  <c r="Y254" i="2" l="1"/>
  <c r="D255" i="2"/>
  <c r="Y255" i="2" l="1"/>
  <c r="D256" i="2"/>
  <c r="Y256" i="2" l="1"/>
  <c r="D257" i="2"/>
  <c r="D258" i="2" l="1"/>
  <c r="Y257" i="2"/>
  <c r="Y258" i="2" l="1"/>
  <c r="D259" i="2"/>
  <c r="D260" i="2" l="1"/>
  <c r="Y259" i="2"/>
  <c r="Y260" i="2" l="1"/>
  <c r="D261" i="2"/>
  <c r="D262" i="2" l="1"/>
  <c r="Y261" i="2"/>
  <c r="D263" i="2" l="1"/>
  <c r="Y262" i="2"/>
  <c r="Y263" i="2" l="1"/>
  <c r="D264" i="2"/>
  <c r="D265" i="2" l="1"/>
  <c r="Y264" i="2"/>
  <c r="D266" i="2" l="1"/>
  <c r="Y265" i="2"/>
  <c r="Y266" i="2" l="1"/>
  <c r="D267" i="2"/>
  <c r="D268" i="2" l="1"/>
  <c r="Y267" i="2"/>
  <c r="Y268" i="2" l="1"/>
  <c r="D269" i="2"/>
  <c r="D270" i="2" l="1"/>
  <c r="Y269" i="2"/>
  <c r="D271" i="2" l="1"/>
  <c r="Y270" i="2"/>
  <c r="D272" i="2" l="1"/>
  <c r="Y271" i="2"/>
  <c r="Y272" i="2" l="1"/>
  <c r="D273" i="2"/>
  <c r="Y273" i="2" l="1"/>
  <c r="D274" i="2"/>
  <c r="D275" i="2" l="1"/>
  <c r="Y274" i="2"/>
  <c r="Y275" i="2" l="1"/>
  <c r="D276" i="2"/>
  <c r="Y276" i="2" l="1"/>
  <c r="D277" i="2"/>
  <c r="Y277" i="2" l="1"/>
  <c r="D278" i="2"/>
  <c r="D279" i="2" l="1"/>
  <c r="Y278" i="2"/>
  <c r="D280" i="2" l="1"/>
  <c r="Y279" i="2"/>
  <c r="Y280" i="2" l="1"/>
  <c r="D281" i="2"/>
  <c r="Y281" i="2" l="1"/>
  <c r="D282" i="2"/>
  <c r="D283" i="2" l="1"/>
  <c r="Y282" i="2"/>
  <c r="D284" i="2" l="1"/>
  <c r="Y283" i="2"/>
  <c r="Y284" i="2" l="1"/>
  <c r="D285" i="2"/>
  <c r="Y285" i="2" l="1"/>
  <c r="D286" i="2"/>
  <c r="D287" i="2" l="1"/>
  <c r="Y286" i="2"/>
  <c r="D288" i="2" l="1"/>
  <c r="Y287" i="2"/>
  <c r="Y288" i="2" l="1"/>
  <c r="D289" i="2"/>
  <c r="Y289" i="2" l="1"/>
  <c r="D290" i="2"/>
  <c r="D291" i="2" l="1"/>
  <c r="Y290" i="2"/>
  <c r="Y291" i="2" l="1"/>
  <c r="D292" i="2"/>
  <c r="Y292" i="2" l="1"/>
  <c r="D293" i="2"/>
  <c r="Y293" i="2" l="1"/>
  <c r="D294" i="2"/>
  <c r="D295" i="2" l="1"/>
  <c r="Y294" i="2"/>
  <c r="Y295" i="2" l="1"/>
  <c r="D296" i="2"/>
  <c r="D297" i="2" l="1"/>
  <c r="Y296" i="2"/>
  <c r="Y297" i="2" l="1"/>
  <c r="D298" i="2"/>
  <c r="D299" i="2" l="1"/>
  <c r="Y298" i="2"/>
  <c r="D300" i="2" l="1"/>
  <c r="Y299" i="2"/>
  <c r="Y300" i="2" l="1"/>
  <c r="D301" i="2"/>
  <c r="Y301" i="2" l="1"/>
  <c r="D302" i="2"/>
  <c r="D303" i="2" l="1"/>
  <c r="Y302" i="2"/>
  <c r="Y303" i="2" l="1"/>
  <c r="D304" i="2"/>
  <c r="D305" i="2" l="1"/>
  <c r="Y304" i="2"/>
  <c r="Y305" i="2" l="1"/>
  <c r="D306" i="2"/>
  <c r="D307" i="2" l="1"/>
  <c r="Y306" i="2"/>
  <c r="D308" i="2" l="1"/>
  <c r="Y307" i="2"/>
  <c r="Y308" i="2" l="1"/>
  <c r="D309" i="2"/>
  <c r="D310" i="2" l="1"/>
  <c r="Y309" i="2"/>
  <c r="D311" i="2" l="1"/>
  <c r="Y310" i="2"/>
  <c r="Y311" i="2" l="1"/>
  <c r="D312" i="2"/>
  <c r="D313" i="2" l="1"/>
  <c r="Y312" i="2"/>
  <c r="Y313" i="2" l="1"/>
  <c r="D314" i="2"/>
  <c r="Y314" i="2" l="1"/>
  <c r="D315" i="2"/>
  <c r="D316" i="2" l="1"/>
  <c r="Y315" i="2"/>
  <c r="D317" i="2" l="1"/>
  <c r="Y316" i="2"/>
  <c r="D318" i="2" l="1"/>
  <c r="Y317" i="2"/>
  <c r="Y318" i="2" l="1"/>
  <c r="D319" i="2"/>
  <c r="D320" i="2" l="1"/>
  <c r="Y319" i="2"/>
  <c r="D321" i="2" l="1"/>
  <c r="Y320" i="2"/>
  <c r="Y321" i="2" l="1"/>
  <c r="D322" i="2"/>
  <c r="Y322" i="2" l="1"/>
  <c r="D323" i="2"/>
  <c r="Y323" i="2" l="1"/>
  <c r="D324" i="2"/>
  <c r="D325" i="2" l="1"/>
  <c r="Y324" i="2"/>
  <c r="D326" i="2" l="1"/>
  <c r="Y325" i="2"/>
  <c r="Y326" i="2" l="1"/>
  <c r="D327" i="2"/>
  <c r="D328" i="2" l="1"/>
  <c r="Y327" i="2"/>
  <c r="D329" i="2" l="1"/>
  <c r="Y328" i="2"/>
  <c r="D330" i="2" l="1"/>
  <c r="Y329" i="2"/>
  <c r="Y330" i="2" l="1"/>
  <c r="D331" i="2"/>
  <c r="D332" i="2" l="1"/>
  <c r="Y331" i="2"/>
  <c r="D333" i="2" l="1"/>
  <c r="Y332" i="2"/>
  <c r="D334" i="2" l="1"/>
  <c r="Y333" i="2"/>
  <c r="Y334" i="2" l="1"/>
  <c r="D335" i="2"/>
  <c r="D336" i="2" l="1"/>
  <c r="Y335" i="2"/>
  <c r="D337" i="2" l="1"/>
  <c r="Y336" i="2"/>
  <c r="D338" i="2" l="1"/>
  <c r="Y337" i="2"/>
  <c r="Y338" i="2" l="1"/>
  <c r="D339" i="2"/>
  <c r="Y339" i="2" l="1"/>
  <c r="D340" i="2"/>
  <c r="D341" i="2" l="1"/>
  <c r="Y340" i="2"/>
  <c r="D342" i="2" l="1"/>
  <c r="Y341" i="2"/>
  <c r="Y342" i="2" l="1"/>
  <c r="D343" i="2"/>
  <c r="D344" i="2" l="1"/>
  <c r="Y343" i="2"/>
  <c r="D345" i="2" l="1"/>
  <c r="Y344" i="2"/>
  <c r="Y345" i="2" l="1"/>
  <c r="D346" i="2"/>
  <c r="D347" i="2" l="1"/>
  <c r="Y346" i="2"/>
  <c r="Y347" i="2" l="1"/>
  <c r="D348" i="2"/>
  <c r="D349" i="2" l="1"/>
  <c r="Y348" i="2"/>
  <c r="D350" i="2" l="1"/>
  <c r="Y349" i="2"/>
  <c r="Y350" i="2" l="1"/>
  <c r="D351" i="2"/>
  <c r="D352" i="2" l="1"/>
  <c r="Y351" i="2"/>
  <c r="D353" i="2" l="1"/>
  <c r="Y352" i="2"/>
  <c r="Y353" i="2" l="1"/>
  <c r="D354" i="2"/>
  <c r="D355" i="2" l="1"/>
  <c r="Y354" i="2"/>
  <c r="Y355" i="2" l="1"/>
  <c r="D356" i="2"/>
  <c r="D357" i="2" l="1"/>
  <c r="Y356" i="2"/>
  <c r="D358" i="2" l="1"/>
  <c r="Y357" i="2"/>
  <c r="Y358" i="2" l="1"/>
  <c r="D359" i="2"/>
  <c r="D360" i="2" l="1"/>
  <c r="Y359" i="2"/>
  <c r="D361" i="2" l="1"/>
  <c r="Y360" i="2"/>
  <c r="Y361" i="2" l="1"/>
  <c r="D362" i="2"/>
  <c r="D363" i="2" l="1"/>
  <c r="Y362" i="2"/>
  <c r="Y363" i="2" l="1"/>
  <c r="D364" i="2"/>
  <c r="D365" i="2" l="1"/>
  <c r="Y364" i="2"/>
  <c r="Y365" i="2" l="1"/>
  <c r="E186" i="2"/>
  <c r="E187" i="2" l="1"/>
  <c r="Z186" i="2"/>
  <c r="E3" i="3"/>
  <c r="E188" i="2" l="1"/>
  <c r="Z187" i="2"/>
  <c r="Z188" i="2" l="1"/>
  <c r="E189" i="2"/>
  <c r="E190" i="2" l="1"/>
  <c r="Z189" i="2"/>
  <c r="E191" i="2" l="1"/>
  <c r="Z190" i="2"/>
  <c r="E192" i="2" l="1"/>
  <c r="Z191" i="2"/>
  <c r="E193" i="2" l="1"/>
  <c r="Z192" i="2"/>
  <c r="Z193" i="2" l="1"/>
  <c r="E194" i="2"/>
  <c r="E195" i="2" l="1"/>
  <c r="Z194" i="2"/>
  <c r="E196" i="2" l="1"/>
  <c r="Z195" i="2"/>
  <c r="Z196" i="2" l="1"/>
  <c r="E197" i="2"/>
  <c r="E198" i="2" l="1"/>
  <c r="Z197" i="2"/>
  <c r="E199" i="2" l="1"/>
  <c r="Z198" i="2"/>
  <c r="E200" i="2" l="1"/>
  <c r="Z199" i="2"/>
  <c r="E201" i="2" l="1"/>
  <c r="Z200" i="2"/>
  <c r="Z201" i="2" l="1"/>
  <c r="E202" i="2"/>
  <c r="E203" i="2" l="1"/>
  <c r="Z202" i="2"/>
  <c r="E204" i="2" l="1"/>
  <c r="Z203" i="2"/>
  <c r="Z204" i="2" l="1"/>
  <c r="E205" i="2"/>
  <c r="E206" i="2" l="1"/>
  <c r="Z205" i="2"/>
  <c r="E207" i="2" l="1"/>
  <c r="Z206" i="2"/>
  <c r="E208" i="2" l="1"/>
  <c r="Z207" i="2"/>
  <c r="E209" i="2" l="1"/>
  <c r="Z208" i="2"/>
  <c r="Z209" i="2" l="1"/>
  <c r="E210" i="2"/>
  <c r="E211" i="2" l="1"/>
  <c r="Z210" i="2"/>
  <c r="E212" i="2" l="1"/>
  <c r="Z211" i="2"/>
  <c r="Z212" i="2" l="1"/>
  <c r="E213" i="2"/>
  <c r="E214" i="2" l="1"/>
  <c r="Z213" i="2"/>
  <c r="E215" i="2" l="1"/>
  <c r="Z214" i="2"/>
  <c r="E216" i="2" l="1"/>
  <c r="Z215" i="2"/>
  <c r="E217" i="2" l="1"/>
  <c r="Z216" i="2"/>
  <c r="Z217" i="2" l="1"/>
  <c r="E218" i="2"/>
  <c r="E219" i="2" l="1"/>
  <c r="Z218" i="2"/>
  <c r="E220" i="2" l="1"/>
  <c r="Z219" i="2"/>
  <c r="Z220" i="2" l="1"/>
  <c r="E221" i="2"/>
  <c r="E222" i="2" l="1"/>
  <c r="Z221" i="2"/>
  <c r="E223" i="2" l="1"/>
  <c r="Z222" i="2"/>
  <c r="E224" i="2" l="1"/>
  <c r="Z223" i="2"/>
  <c r="E225" i="2" l="1"/>
  <c r="Z224" i="2"/>
  <c r="Z225" i="2" l="1"/>
  <c r="E226" i="2"/>
  <c r="E227" i="2" l="1"/>
  <c r="Z226" i="2"/>
  <c r="E228" i="2" l="1"/>
  <c r="Z227" i="2"/>
  <c r="E229" i="2" l="1"/>
  <c r="Z228" i="2"/>
  <c r="E230" i="2" l="1"/>
  <c r="Z229" i="2"/>
  <c r="Z230" i="2" l="1"/>
  <c r="E231" i="2"/>
  <c r="Z231" i="2" l="1"/>
  <c r="E232" i="2"/>
  <c r="E233" i="2" l="1"/>
  <c r="Z232" i="2"/>
  <c r="Z233" i="2" l="1"/>
  <c r="E234" i="2"/>
  <c r="E235" i="2" l="1"/>
  <c r="Z234" i="2"/>
  <c r="E236" i="2" l="1"/>
  <c r="Z235" i="2"/>
  <c r="E237" i="2" l="1"/>
  <c r="Z236" i="2"/>
  <c r="E238" i="2" l="1"/>
  <c r="Z237" i="2"/>
  <c r="Z238" i="2" l="1"/>
  <c r="E239" i="2"/>
  <c r="Z239" i="2" l="1"/>
  <c r="E240" i="2"/>
  <c r="E241" i="2" l="1"/>
  <c r="Z240" i="2"/>
  <c r="E242" i="2" l="1"/>
  <c r="Z241" i="2"/>
  <c r="Z242" i="2" l="1"/>
  <c r="E243" i="2"/>
  <c r="E244" i="2" l="1"/>
  <c r="Z243" i="2"/>
  <c r="E245" i="2" l="1"/>
  <c r="Z244" i="2"/>
  <c r="E246" i="2" l="1"/>
  <c r="Z245" i="2"/>
  <c r="Z246" i="2" l="1"/>
  <c r="E247" i="2"/>
  <c r="Z247" i="2" l="1"/>
  <c r="E248" i="2"/>
  <c r="E249" i="2" l="1"/>
  <c r="Z248" i="2"/>
  <c r="Z249" i="2" l="1"/>
  <c r="E250" i="2"/>
  <c r="E251" i="2" l="1"/>
  <c r="Z250" i="2"/>
  <c r="E252" i="2" l="1"/>
  <c r="Z251" i="2"/>
  <c r="E253" i="2" l="1"/>
  <c r="Z252" i="2"/>
  <c r="E254" i="2" l="1"/>
  <c r="Z253" i="2"/>
  <c r="Z254" i="2" l="1"/>
  <c r="E255" i="2"/>
  <c r="Z255" i="2" l="1"/>
  <c r="E256" i="2"/>
  <c r="E257" i="2" l="1"/>
  <c r="Z256" i="2"/>
  <c r="E258" i="2" l="1"/>
  <c r="Z257" i="2"/>
  <c r="Z258" i="2" l="1"/>
  <c r="E259" i="2"/>
  <c r="E260" i="2" l="1"/>
  <c r="Z259" i="2"/>
  <c r="E261" i="2" l="1"/>
  <c r="Z260" i="2"/>
  <c r="E262" i="2" l="1"/>
  <c r="Z261" i="2"/>
  <c r="E263" i="2" l="1"/>
  <c r="Z262" i="2"/>
  <c r="Z263" i="2" l="1"/>
  <c r="E264" i="2"/>
  <c r="E265" i="2" l="1"/>
  <c r="Z264" i="2"/>
  <c r="E266" i="2" l="1"/>
  <c r="Z265" i="2"/>
  <c r="Z266" i="2" l="1"/>
  <c r="E267" i="2"/>
  <c r="E268" i="2" l="1"/>
  <c r="Z267" i="2"/>
  <c r="E269" i="2" l="1"/>
  <c r="Z268" i="2"/>
  <c r="E270" i="2" l="1"/>
  <c r="Z269" i="2"/>
  <c r="E271" i="2" l="1"/>
  <c r="Z270" i="2"/>
  <c r="E272" i="2" l="1"/>
  <c r="Z271" i="2"/>
  <c r="Z272" i="2" l="1"/>
  <c r="E273" i="2"/>
  <c r="Z273" i="2" l="1"/>
  <c r="E274" i="2"/>
  <c r="E275" i="2" l="1"/>
  <c r="Z274" i="2"/>
  <c r="E276" i="2" l="1"/>
  <c r="Z275" i="2"/>
  <c r="Z276" i="2" l="1"/>
  <c r="E277" i="2"/>
  <c r="E278" i="2" l="1"/>
  <c r="Z277" i="2"/>
  <c r="E279" i="2" l="1"/>
  <c r="Z278" i="2"/>
  <c r="E280" i="2" l="1"/>
  <c r="Z279" i="2"/>
  <c r="Z280" i="2" l="1"/>
  <c r="E281" i="2"/>
  <c r="E282" i="2" l="1"/>
  <c r="Z281" i="2"/>
  <c r="E283" i="2" l="1"/>
  <c r="Z282" i="2"/>
  <c r="E284" i="2" l="1"/>
  <c r="Z283" i="2"/>
  <c r="Z284" i="2" l="1"/>
  <c r="E285" i="2"/>
  <c r="E286" i="2" l="1"/>
  <c r="Z285" i="2"/>
  <c r="E287" i="2" l="1"/>
  <c r="Z286" i="2"/>
  <c r="E288" i="2" l="1"/>
  <c r="Z287" i="2"/>
  <c r="Z288" i="2" l="1"/>
  <c r="E289" i="2"/>
  <c r="Z289" i="2" l="1"/>
  <c r="E290" i="2"/>
  <c r="E291" i="2" l="1"/>
  <c r="Z290" i="2"/>
  <c r="E292" i="2" l="1"/>
  <c r="Z291" i="2"/>
  <c r="Z292" i="2" l="1"/>
  <c r="E293" i="2"/>
  <c r="E294" i="2" l="1"/>
  <c r="Z293" i="2"/>
  <c r="E295" i="2" l="1"/>
  <c r="Z294" i="2"/>
  <c r="E296" i="2" l="1"/>
  <c r="Z295" i="2"/>
  <c r="Z296" i="2" l="1"/>
  <c r="E297" i="2"/>
  <c r="Z297" i="2" l="1"/>
  <c r="E298" i="2"/>
  <c r="E299" i="2" l="1"/>
  <c r="Z298" i="2"/>
  <c r="E300" i="2" l="1"/>
  <c r="Z299" i="2"/>
  <c r="Z300" i="2" l="1"/>
  <c r="E301" i="2"/>
  <c r="E302" i="2" l="1"/>
  <c r="Z301" i="2"/>
  <c r="E303" i="2" l="1"/>
  <c r="Z302" i="2"/>
  <c r="Z303" i="2" l="1"/>
  <c r="E304" i="2"/>
  <c r="Z304" i="2" l="1"/>
  <c r="E305" i="2"/>
  <c r="E306" i="2" l="1"/>
  <c r="Z305" i="2"/>
  <c r="E307" i="2" l="1"/>
  <c r="Z306" i="2"/>
  <c r="E308" i="2" l="1"/>
  <c r="Z307" i="2"/>
  <c r="Z308" i="2" l="1"/>
  <c r="E309" i="2"/>
  <c r="E310" i="2" l="1"/>
  <c r="Z309" i="2"/>
  <c r="E311" i="2" l="1"/>
  <c r="Z310" i="2"/>
  <c r="Z311" i="2" l="1"/>
  <c r="E312" i="2"/>
  <c r="E313" i="2" l="1"/>
  <c r="Z312" i="2"/>
  <c r="E314" i="2" l="1"/>
  <c r="Z313" i="2"/>
  <c r="Z314" i="2" l="1"/>
  <c r="E315" i="2"/>
  <c r="E316" i="2" l="1"/>
  <c r="Z315" i="2"/>
  <c r="Z316" i="2" l="1"/>
  <c r="E317" i="2"/>
  <c r="Z317" i="2" l="1"/>
  <c r="E318" i="2"/>
  <c r="Z318" i="2" l="1"/>
  <c r="E319" i="2"/>
  <c r="E320" i="2" l="1"/>
  <c r="Z319" i="2"/>
  <c r="Z320" i="2" l="1"/>
  <c r="E321" i="2"/>
  <c r="Z321" i="2" l="1"/>
  <c r="E322" i="2"/>
  <c r="Z322" i="2" l="1"/>
  <c r="E323" i="2"/>
  <c r="E324" i="2" l="1"/>
  <c r="Z323" i="2"/>
  <c r="Z324" i="2" l="1"/>
  <c r="E325" i="2"/>
  <c r="E326" i="2" l="1"/>
  <c r="Z325" i="2"/>
  <c r="Z326" i="2" l="1"/>
  <c r="E327" i="2"/>
  <c r="E328" i="2" l="1"/>
  <c r="Z327" i="2"/>
  <c r="Z328" i="2" l="1"/>
  <c r="E329" i="2"/>
  <c r="Z329" i="2" l="1"/>
  <c r="E330" i="2"/>
  <c r="Z330" i="2" l="1"/>
  <c r="E331" i="2"/>
  <c r="E332" i="2" l="1"/>
  <c r="Z331" i="2"/>
  <c r="Z332" i="2" l="1"/>
  <c r="E333" i="2"/>
  <c r="E334" i="2" l="1"/>
  <c r="Z333" i="2"/>
  <c r="Z334" i="2" l="1"/>
  <c r="E335" i="2"/>
  <c r="E336" i="2" l="1"/>
  <c r="Z335" i="2"/>
  <c r="Z336" i="2" l="1"/>
  <c r="E337" i="2"/>
  <c r="Z337" i="2" l="1"/>
  <c r="E338" i="2"/>
  <c r="Z338" i="2" l="1"/>
  <c r="E339" i="2"/>
  <c r="E340" i="2" l="1"/>
  <c r="Z339" i="2"/>
  <c r="Z340" i="2" l="1"/>
  <c r="E341" i="2"/>
  <c r="E342" i="2" l="1"/>
  <c r="Z341" i="2"/>
  <c r="Z342" i="2" l="1"/>
  <c r="E343" i="2"/>
  <c r="E344" i="2" l="1"/>
  <c r="Z343" i="2"/>
  <c r="E345" i="2" l="1"/>
  <c r="Z344" i="2"/>
  <c r="Z345" i="2" l="1"/>
  <c r="E346" i="2"/>
  <c r="E347" i="2" l="1"/>
  <c r="Z346" i="2"/>
  <c r="E348" i="2" l="1"/>
  <c r="Z347" i="2"/>
  <c r="Z348" i="2" l="1"/>
  <c r="E349" i="2"/>
  <c r="E350" i="2" l="1"/>
  <c r="Z349" i="2"/>
  <c r="Z350" i="2" l="1"/>
  <c r="E351" i="2"/>
  <c r="E352" i="2" l="1"/>
  <c r="Z351" i="2"/>
  <c r="E353" i="2" l="1"/>
  <c r="Z352" i="2"/>
  <c r="Z353" i="2" l="1"/>
  <c r="E354" i="2"/>
  <c r="E355" i="2" l="1"/>
  <c r="Z354" i="2"/>
  <c r="E356" i="2" l="1"/>
  <c r="Z355" i="2"/>
  <c r="Z356" i="2" l="1"/>
  <c r="E357" i="2"/>
  <c r="E358" i="2" l="1"/>
  <c r="Z357" i="2"/>
  <c r="Z358" i="2" l="1"/>
  <c r="E359" i="2"/>
  <c r="E360" i="2" l="1"/>
  <c r="Z359" i="2"/>
  <c r="E361" i="2" l="1"/>
  <c r="Z360" i="2"/>
  <c r="Z361" i="2" l="1"/>
  <c r="E362" i="2"/>
  <c r="E363" i="2" l="1"/>
  <c r="Z362" i="2"/>
  <c r="E364" i="2" l="1"/>
  <c r="Z363" i="2"/>
  <c r="E365" i="2" l="1"/>
  <c r="Z364" i="2"/>
  <c r="Z365" i="2" l="1"/>
  <c r="F186" i="2"/>
  <c r="F187" i="2" l="1"/>
  <c r="AA186" i="2"/>
  <c r="F3" i="3"/>
  <c r="AA187" i="2" l="1"/>
  <c r="F188" i="2"/>
  <c r="AA188" i="2" l="1"/>
  <c r="F189" i="2"/>
  <c r="F190" i="2" l="1"/>
  <c r="AA189" i="2"/>
  <c r="F191" i="2" l="1"/>
  <c r="AA190" i="2"/>
  <c r="AA191" i="2" l="1"/>
  <c r="F192" i="2"/>
  <c r="F193" i="2" l="1"/>
  <c r="AA192" i="2"/>
  <c r="AA193" i="2" l="1"/>
  <c r="F194" i="2"/>
  <c r="F195" i="2" l="1"/>
  <c r="AA194" i="2"/>
  <c r="F196" i="2" l="1"/>
  <c r="AA195" i="2"/>
  <c r="AA196" i="2" l="1"/>
  <c r="F197" i="2"/>
  <c r="F198" i="2" l="1"/>
  <c r="AA197" i="2"/>
  <c r="F199" i="2" l="1"/>
  <c r="AA198" i="2"/>
  <c r="AA199" i="2" l="1"/>
  <c r="F200" i="2"/>
  <c r="F201" i="2" l="1"/>
  <c r="AA200" i="2"/>
  <c r="AA201" i="2" l="1"/>
  <c r="F202" i="2"/>
  <c r="F203" i="2" l="1"/>
  <c r="AA202" i="2"/>
  <c r="F204" i="2" l="1"/>
  <c r="AA203" i="2"/>
  <c r="AA204" i="2" l="1"/>
  <c r="F205" i="2"/>
  <c r="F206" i="2" l="1"/>
  <c r="AA205" i="2"/>
  <c r="F207" i="2" l="1"/>
  <c r="AA206" i="2"/>
  <c r="AA207" i="2" l="1"/>
  <c r="F208" i="2"/>
  <c r="F209" i="2" l="1"/>
  <c r="AA208" i="2"/>
  <c r="AA209" i="2" l="1"/>
  <c r="F210" i="2"/>
  <c r="F211" i="2" l="1"/>
  <c r="AA210" i="2"/>
  <c r="F212" i="2" l="1"/>
  <c r="AA211" i="2"/>
  <c r="AA212" i="2" l="1"/>
  <c r="F213" i="2"/>
  <c r="F214" i="2" l="1"/>
  <c r="AA213" i="2"/>
  <c r="F215" i="2" l="1"/>
  <c r="AA214" i="2"/>
  <c r="AA215" i="2" l="1"/>
  <c r="F216" i="2"/>
  <c r="F217" i="2" l="1"/>
  <c r="AA216" i="2"/>
  <c r="AA217" i="2" l="1"/>
  <c r="F218" i="2"/>
  <c r="F219" i="2" l="1"/>
  <c r="AA218" i="2"/>
  <c r="F220" i="2" l="1"/>
  <c r="AA219" i="2"/>
  <c r="AA220" i="2" l="1"/>
  <c r="F221" i="2"/>
  <c r="F222" i="2" l="1"/>
  <c r="AA221" i="2"/>
  <c r="F223" i="2" l="1"/>
  <c r="AA222" i="2"/>
  <c r="AA223" i="2" l="1"/>
  <c r="F224" i="2"/>
  <c r="F225" i="2" l="1"/>
  <c r="AA224" i="2"/>
  <c r="AA225" i="2" l="1"/>
  <c r="F226" i="2"/>
  <c r="F227" i="2" l="1"/>
  <c r="AA226" i="2"/>
  <c r="F228" i="2" l="1"/>
  <c r="AA227" i="2"/>
  <c r="F229" i="2" l="1"/>
  <c r="AA228" i="2"/>
  <c r="AA229" i="2" l="1"/>
  <c r="F230" i="2"/>
  <c r="F231" i="2" l="1"/>
  <c r="AA230" i="2"/>
  <c r="AA231" i="2" l="1"/>
  <c r="F232" i="2"/>
  <c r="F233" i="2" l="1"/>
  <c r="AA232" i="2"/>
  <c r="AA233" i="2" l="1"/>
  <c r="F234" i="2"/>
  <c r="AA234" i="2" l="1"/>
  <c r="F235" i="2"/>
  <c r="AA235" i="2" l="1"/>
  <c r="F236" i="2"/>
  <c r="AA236" i="2" l="1"/>
  <c r="F237" i="2"/>
  <c r="AA237" i="2" l="1"/>
  <c r="F238" i="2"/>
  <c r="F239" i="2" l="1"/>
  <c r="AA238" i="2"/>
  <c r="AA239" i="2" l="1"/>
  <c r="F240" i="2"/>
  <c r="F241" i="2" l="1"/>
  <c r="AA240" i="2"/>
  <c r="AA241" i="2" l="1"/>
  <c r="F242" i="2"/>
  <c r="AA242" i="2" l="1"/>
  <c r="F243" i="2"/>
  <c r="AA243" i="2" l="1"/>
  <c r="F244" i="2"/>
  <c r="F245" i="2" l="1"/>
  <c r="AA244" i="2"/>
  <c r="AA245" i="2" l="1"/>
  <c r="F246" i="2"/>
  <c r="F247" i="2" l="1"/>
  <c r="AA246" i="2"/>
  <c r="AA247" i="2" l="1"/>
  <c r="F248" i="2"/>
  <c r="F249" i="2" l="1"/>
  <c r="AA248" i="2"/>
  <c r="AA249" i="2" l="1"/>
  <c r="F250" i="2"/>
  <c r="AA250" i="2" l="1"/>
  <c r="F251" i="2"/>
  <c r="AA251" i="2" l="1"/>
  <c r="F252" i="2"/>
  <c r="AA252" i="2" l="1"/>
  <c r="F253" i="2"/>
  <c r="AA253" i="2" l="1"/>
  <c r="F254" i="2"/>
  <c r="F255" i="2" l="1"/>
  <c r="AA254" i="2"/>
  <c r="AA255" i="2" l="1"/>
  <c r="F256" i="2"/>
  <c r="F257" i="2" l="1"/>
  <c r="AA256" i="2"/>
  <c r="AA257" i="2" l="1"/>
  <c r="F258" i="2"/>
  <c r="AA258" i="2" l="1"/>
  <c r="F259" i="2"/>
  <c r="F260" i="2" l="1"/>
  <c r="AA259" i="2"/>
  <c r="F261" i="2" l="1"/>
  <c r="AA260" i="2"/>
  <c r="AA261" i="2" l="1"/>
  <c r="F262" i="2"/>
  <c r="F263" i="2" l="1"/>
  <c r="AA262" i="2"/>
  <c r="AA263" i="2" l="1"/>
  <c r="F264" i="2"/>
  <c r="F265" i="2" l="1"/>
  <c r="AA264" i="2"/>
  <c r="F266" i="2" l="1"/>
  <c r="AA265" i="2"/>
  <c r="AA266" i="2" l="1"/>
  <c r="F267" i="2"/>
  <c r="F268" i="2" l="1"/>
  <c r="AA267" i="2"/>
  <c r="F269" i="2" l="1"/>
  <c r="AA268" i="2"/>
  <c r="AA269" i="2" l="1"/>
  <c r="F270" i="2"/>
  <c r="F271" i="2" l="1"/>
  <c r="AA270" i="2"/>
  <c r="AA271" i="2" l="1"/>
  <c r="F272" i="2"/>
  <c r="AA272" i="2" l="1"/>
  <c r="F273" i="2"/>
  <c r="F274" i="2" l="1"/>
  <c r="AA273" i="2"/>
  <c r="F275" i="2" l="1"/>
  <c r="AA274" i="2"/>
  <c r="AA275" i="2" l="1"/>
  <c r="F276" i="2"/>
  <c r="AA276" i="2" l="1"/>
  <c r="F277" i="2"/>
  <c r="F278" i="2" l="1"/>
  <c r="AA277" i="2"/>
  <c r="AA278" i="2" l="1"/>
  <c r="F279" i="2"/>
  <c r="AA279" i="2" l="1"/>
  <c r="F280" i="2"/>
  <c r="AA280" i="2" l="1"/>
  <c r="F281" i="2"/>
  <c r="F282" i="2" l="1"/>
  <c r="AA281" i="2"/>
  <c r="AA282" i="2" l="1"/>
  <c r="F283" i="2"/>
  <c r="F284" i="2" l="1"/>
  <c r="AA283" i="2"/>
  <c r="AA284" i="2" l="1"/>
  <c r="F285" i="2"/>
  <c r="F286" i="2" l="1"/>
  <c r="AA285" i="2"/>
  <c r="AA286" i="2" l="1"/>
  <c r="F287" i="2"/>
  <c r="AA287" i="2" l="1"/>
  <c r="F288" i="2"/>
  <c r="AA288" i="2" l="1"/>
  <c r="F289" i="2"/>
  <c r="F290" i="2" l="1"/>
  <c r="AA289" i="2"/>
  <c r="AA290" i="2" l="1"/>
  <c r="F291" i="2"/>
  <c r="F292" i="2" l="1"/>
  <c r="AA291" i="2"/>
  <c r="AA292" i="2" l="1"/>
  <c r="F293" i="2"/>
  <c r="F294" i="2" l="1"/>
  <c r="AA293" i="2"/>
  <c r="AA294" i="2" l="1"/>
  <c r="F295" i="2"/>
  <c r="AA295" i="2" l="1"/>
  <c r="F296" i="2"/>
  <c r="AA296" i="2" l="1"/>
  <c r="F297" i="2"/>
  <c r="F298" i="2" l="1"/>
  <c r="AA297" i="2"/>
  <c r="AA298" i="2" l="1"/>
  <c r="F299" i="2"/>
  <c r="F300" i="2" l="1"/>
  <c r="AA299" i="2"/>
  <c r="AA300" i="2" l="1"/>
  <c r="F301" i="2"/>
  <c r="F302" i="2" l="1"/>
  <c r="AA301" i="2"/>
  <c r="F303" i="2" l="1"/>
  <c r="AA302" i="2"/>
  <c r="AA303" i="2" l="1"/>
  <c r="F304" i="2"/>
  <c r="AA304" i="2" l="1"/>
  <c r="F305" i="2"/>
  <c r="F306" i="2" l="1"/>
  <c r="AA305" i="2"/>
  <c r="AA306" i="2" l="1"/>
  <c r="F307" i="2"/>
  <c r="F308" i="2" l="1"/>
  <c r="AA307" i="2"/>
  <c r="AA308" i="2" l="1"/>
  <c r="F309" i="2"/>
  <c r="F310" i="2" l="1"/>
  <c r="AA309" i="2"/>
  <c r="F311" i="2" l="1"/>
  <c r="AA310" i="2"/>
  <c r="AA311" i="2" l="1"/>
  <c r="F312" i="2"/>
  <c r="F313" i="2" l="1"/>
  <c r="AA312" i="2"/>
  <c r="F314" i="2" l="1"/>
  <c r="AA313" i="2"/>
  <c r="AA314" i="2" l="1"/>
  <c r="F315" i="2"/>
  <c r="F316" i="2" l="1"/>
  <c r="AA315" i="2"/>
  <c r="AA316" i="2" l="1"/>
  <c r="F317" i="2"/>
  <c r="AA317" i="2" l="1"/>
  <c r="F318" i="2"/>
  <c r="AA318" i="2" l="1"/>
  <c r="F319" i="2"/>
  <c r="F320" i="2" l="1"/>
  <c r="AA319" i="2"/>
  <c r="F321" i="2" l="1"/>
  <c r="AA320" i="2"/>
  <c r="AA321" i="2" l="1"/>
  <c r="F322" i="2"/>
  <c r="F323" i="2" l="1"/>
  <c r="AA322" i="2"/>
  <c r="F324" i="2" l="1"/>
  <c r="AA323" i="2"/>
  <c r="AA324" i="2" l="1"/>
  <c r="F325" i="2"/>
  <c r="AA325" i="2" l="1"/>
  <c r="F326" i="2"/>
  <c r="AA326" i="2" l="1"/>
  <c r="F327" i="2"/>
  <c r="F328" i="2" l="1"/>
  <c r="AA327" i="2"/>
  <c r="F329" i="2" l="1"/>
  <c r="AA328" i="2"/>
  <c r="AA329" i="2" l="1"/>
  <c r="F330" i="2"/>
  <c r="F331" i="2" l="1"/>
  <c r="AA330" i="2"/>
  <c r="F332" i="2" l="1"/>
  <c r="AA331" i="2"/>
  <c r="AA332" i="2" l="1"/>
  <c r="F333" i="2"/>
  <c r="AA333" i="2" l="1"/>
  <c r="F334" i="2"/>
  <c r="AA334" i="2" l="1"/>
  <c r="F335" i="2"/>
  <c r="F336" i="2" l="1"/>
  <c r="AA335" i="2"/>
  <c r="F337" i="2" l="1"/>
  <c r="AA336" i="2"/>
  <c r="AA337" i="2" l="1"/>
  <c r="F338" i="2"/>
  <c r="F339" i="2" l="1"/>
  <c r="AA338" i="2"/>
  <c r="F340" i="2" l="1"/>
  <c r="AA339" i="2"/>
  <c r="AA340" i="2" l="1"/>
  <c r="F341" i="2"/>
  <c r="AA341" i="2" l="1"/>
  <c r="F342" i="2"/>
  <c r="AA342" i="2" l="1"/>
  <c r="F343" i="2"/>
  <c r="F344" i="2" l="1"/>
  <c r="AA343" i="2"/>
  <c r="F345" i="2" l="1"/>
  <c r="AA344" i="2"/>
  <c r="AA345" i="2" l="1"/>
  <c r="F346" i="2"/>
  <c r="F347" i="2" l="1"/>
  <c r="AA346" i="2"/>
  <c r="F348" i="2" l="1"/>
  <c r="AA347" i="2"/>
  <c r="AA348" i="2" l="1"/>
  <c r="F349" i="2"/>
  <c r="F350" i="2" l="1"/>
  <c r="AA349" i="2"/>
  <c r="AA350" i="2" l="1"/>
  <c r="F351" i="2"/>
  <c r="F352" i="2" l="1"/>
  <c r="AA351" i="2"/>
  <c r="F353" i="2" l="1"/>
  <c r="AA352" i="2"/>
  <c r="AA353" i="2" l="1"/>
  <c r="F354" i="2"/>
  <c r="F355" i="2" l="1"/>
  <c r="AA354" i="2"/>
  <c r="F356" i="2" l="1"/>
  <c r="AA355" i="2"/>
  <c r="AA356" i="2" l="1"/>
  <c r="F357" i="2"/>
  <c r="F358" i="2" l="1"/>
  <c r="AA357" i="2"/>
  <c r="AA358" i="2" l="1"/>
  <c r="F359" i="2"/>
  <c r="F360" i="2" l="1"/>
  <c r="AA359" i="2"/>
  <c r="F361" i="2" l="1"/>
  <c r="AA360" i="2"/>
  <c r="AA361" i="2" l="1"/>
  <c r="F362" i="2"/>
  <c r="F363" i="2" l="1"/>
  <c r="AA362" i="2"/>
  <c r="F364" i="2" l="1"/>
  <c r="AA363" i="2"/>
  <c r="F365" i="2" l="1"/>
  <c r="AA364" i="2"/>
  <c r="AA365" i="2" l="1"/>
  <c r="G186" i="2"/>
  <c r="G187" i="2" l="1"/>
  <c r="AB186" i="2"/>
  <c r="G3" i="3"/>
  <c r="G188" i="2" l="1"/>
  <c r="AB187" i="2"/>
  <c r="AB188" i="2" l="1"/>
  <c r="G189" i="2"/>
  <c r="G190" i="2" l="1"/>
  <c r="AB189" i="2"/>
  <c r="G191" i="2" l="1"/>
  <c r="AB190" i="2"/>
  <c r="AB191" i="2" l="1"/>
  <c r="G192" i="2"/>
  <c r="G193" i="2" l="1"/>
  <c r="AB192" i="2"/>
  <c r="G194" i="2" l="1"/>
  <c r="AB193" i="2"/>
  <c r="G195" i="2" l="1"/>
  <c r="AB194" i="2"/>
  <c r="G196" i="2" l="1"/>
  <c r="AB195" i="2"/>
  <c r="AB196" i="2" l="1"/>
  <c r="G197" i="2"/>
  <c r="G198" i="2" l="1"/>
  <c r="AB197" i="2"/>
  <c r="G199" i="2" l="1"/>
  <c r="AB198" i="2"/>
  <c r="AB199" i="2" l="1"/>
  <c r="G200" i="2"/>
  <c r="G201" i="2" l="1"/>
  <c r="AB200" i="2"/>
  <c r="G202" i="2" l="1"/>
  <c r="AB201" i="2"/>
  <c r="G203" i="2" l="1"/>
  <c r="AB202" i="2"/>
  <c r="G204" i="2" l="1"/>
  <c r="AB203" i="2"/>
  <c r="AB204" i="2" l="1"/>
  <c r="G205" i="2"/>
  <c r="G206" i="2" l="1"/>
  <c r="AB205" i="2"/>
  <c r="G207" i="2" l="1"/>
  <c r="AB206" i="2"/>
  <c r="AB207" i="2" l="1"/>
  <c r="G208" i="2"/>
  <c r="G209" i="2" l="1"/>
  <c r="AB208" i="2"/>
  <c r="G210" i="2" l="1"/>
  <c r="AB209" i="2"/>
  <c r="G211" i="2" l="1"/>
  <c r="AB210" i="2"/>
  <c r="G212" i="2" l="1"/>
  <c r="AB211" i="2"/>
  <c r="AB212" i="2" l="1"/>
  <c r="G213" i="2"/>
  <c r="G214" i="2" l="1"/>
  <c r="AB213" i="2"/>
  <c r="G215" i="2" l="1"/>
  <c r="AB214" i="2"/>
  <c r="AB215" i="2" l="1"/>
  <c r="G216" i="2"/>
  <c r="G217" i="2" l="1"/>
  <c r="AB216" i="2"/>
  <c r="G218" i="2" l="1"/>
  <c r="AB217" i="2"/>
  <c r="G219" i="2" l="1"/>
  <c r="AB218" i="2"/>
  <c r="G220" i="2" l="1"/>
  <c r="AB219" i="2"/>
  <c r="AB220" i="2" l="1"/>
  <c r="G221" i="2"/>
  <c r="G222" i="2" l="1"/>
  <c r="AB221" i="2"/>
  <c r="G223" i="2" l="1"/>
  <c r="AB222" i="2"/>
  <c r="AB223" i="2" l="1"/>
  <c r="G224" i="2"/>
  <c r="G225" i="2" l="1"/>
  <c r="AB224" i="2"/>
  <c r="G226" i="2" l="1"/>
  <c r="AB225" i="2"/>
  <c r="G227" i="2" l="1"/>
  <c r="AB226" i="2"/>
  <c r="G228" i="2" l="1"/>
  <c r="AB227" i="2"/>
  <c r="G229" i="2" l="1"/>
  <c r="AB228" i="2"/>
  <c r="AB229" i="2" l="1"/>
  <c r="G230" i="2"/>
  <c r="G231" i="2" l="1"/>
  <c r="AB230" i="2"/>
  <c r="G232" i="2" l="1"/>
  <c r="AB231" i="2"/>
  <c r="G233" i="2" l="1"/>
  <c r="AB232" i="2"/>
  <c r="AB233" i="2" l="1"/>
  <c r="G234" i="2"/>
  <c r="AB234" i="2" l="1"/>
  <c r="G235" i="2"/>
  <c r="G236" i="2" l="1"/>
  <c r="AB235" i="2"/>
  <c r="AB236" i="2" l="1"/>
  <c r="G237" i="2"/>
  <c r="G238" i="2" l="1"/>
  <c r="AB237" i="2"/>
  <c r="G239" i="2" l="1"/>
  <c r="AB238" i="2"/>
  <c r="G240" i="2" l="1"/>
  <c r="AB239" i="2"/>
  <c r="G241" i="2" l="1"/>
  <c r="AB240" i="2"/>
  <c r="AB241" i="2" l="1"/>
  <c r="G242" i="2"/>
  <c r="AB242" i="2" l="1"/>
  <c r="G243" i="2"/>
  <c r="G244" i="2" l="1"/>
  <c r="AB243" i="2"/>
  <c r="G245" i="2" l="1"/>
  <c r="AB244" i="2"/>
  <c r="AB245" i="2" l="1"/>
  <c r="G246" i="2"/>
  <c r="G247" i="2" l="1"/>
  <c r="AB246" i="2"/>
  <c r="G248" i="2" l="1"/>
  <c r="AB247" i="2"/>
  <c r="G249" i="2" l="1"/>
  <c r="AB248" i="2"/>
  <c r="AB249" i="2" l="1"/>
  <c r="G250" i="2"/>
  <c r="AB250" i="2" l="1"/>
  <c r="G251" i="2"/>
  <c r="G252" i="2" l="1"/>
  <c r="AB251" i="2"/>
  <c r="AB252" i="2" l="1"/>
  <c r="G253" i="2"/>
  <c r="G254" i="2" l="1"/>
  <c r="AB253" i="2"/>
  <c r="G255" i="2" l="1"/>
  <c r="AB254" i="2"/>
  <c r="G256" i="2" l="1"/>
  <c r="AB255" i="2"/>
  <c r="G257" i="2" l="1"/>
  <c r="AB256" i="2"/>
  <c r="AB257" i="2" l="1"/>
  <c r="G258" i="2"/>
  <c r="AB258" i="2" l="1"/>
  <c r="G259" i="2"/>
  <c r="G260" i="2" l="1"/>
  <c r="AB259" i="2"/>
  <c r="G261" i="2" l="1"/>
  <c r="AB260" i="2"/>
  <c r="AB261" i="2" l="1"/>
  <c r="G262" i="2"/>
  <c r="G263" i="2" l="1"/>
  <c r="AB262" i="2"/>
  <c r="G264" i="2" l="1"/>
  <c r="AB263" i="2"/>
  <c r="G265" i="2" l="1"/>
  <c r="AB264" i="2"/>
  <c r="G266" i="2" l="1"/>
  <c r="AB265" i="2"/>
  <c r="AB266" i="2" l="1"/>
  <c r="G267" i="2"/>
  <c r="G268" i="2" l="1"/>
  <c r="AB267" i="2"/>
  <c r="G269" i="2" l="1"/>
  <c r="AB268" i="2"/>
  <c r="AB269" i="2" l="1"/>
  <c r="G270" i="2"/>
  <c r="G271" i="2" l="1"/>
  <c r="AB270" i="2"/>
  <c r="G272" i="2" l="1"/>
  <c r="AB271" i="2"/>
  <c r="G273" i="2" l="1"/>
  <c r="AB272" i="2"/>
  <c r="G274" i="2" l="1"/>
  <c r="AB273" i="2"/>
  <c r="G275" i="2" l="1"/>
  <c r="AB274" i="2"/>
  <c r="AB275" i="2" l="1"/>
  <c r="G276" i="2"/>
  <c r="AB276" i="2" l="1"/>
  <c r="G277" i="2"/>
  <c r="G278" i="2" l="1"/>
  <c r="AB277" i="2"/>
  <c r="G279" i="2" l="1"/>
  <c r="AB278" i="2"/>
  <c r="AB279" i="2" l="1"/>
  <c r="G280" i="2"/>
  <c r="G281" i="2" l="1"/>
  <c r="AB280" i="2"/>
  <c r="G282" i="2" l="1"/>
  <c r="AB281" i="2"/>
  <c r="AB282" i="2" l="1"/>
  <c r="G283" i="2"/>
  <c r="AB283" i="2" l="1"/>
  <c r="G284" i="2"/>
  <c r="AB284" i="2" l="1"/>
  <c r="G285" i="2"/>
  <c r="G286" i="2" l="1"/>
  <c r="AB285" i="2"/>
  <c r="G287" i="2" l="1"/>
  <c r="AB286" i="2"/>
  <c r="AB287" i="2" l="1"/>
  <c r="G288" i="2"/>
  <c r="G289" i="2" l="1"/>
  <c r="AB288" i="2"/>
  <c r="G290" i="2" l="1"/>
  <c r="AB289" i="2"/>
  <c r="AB290" i="2" l="1"/>
  <c r="G291" i="2"/>
  <c r="AB291" i="2" l="1"/>
  <c r="G292" i="2"/>
  <c r="G293" i="2" l="1"/>
  <c r="AB292" i="2"/>
  <c r="G294" i="2" l="1"/>
  <c r="AB293" i="2"/>
  <c r="G295" i="2" l="1"/>
  <c r="AB294" i="2"/>
  <c r="AB295" i="2" l="1"/>
  <c r="G296" i="2"/>
  <c r="G297" i="2" l="1"/>
  <c r="AB296" i="2"/>
  <c r="G298" i="2" l="1"/>
  <c r="AB297" i="2"/>
  <c r="G299" i="2" l="1"/>
  <c r="AB298" i="2"/>
  <c r="AB299" i="2" l="1"/>
  <c r="G300" i="2"/>
  <c r="AB300" i="2" l="1"/>
  <c r="G301" i="2"/>
  <c r="G302" i="2" l="1"/>
  <c r="AB301" i="2"/>
  <c r="G303" i="2" l="1"/>
  <c r="AB302" i="2"/>
  <c r="AB303" i="2" l="1"/>
  <c r="G304" i="2"/>
  <c r="G305" i="2" l="1"/>
  <c r="AB304" i="2"/>
  <c r="G306" i="2" l="1"/>
  <c r="AB305" i="2"/>
  <c r="AB306" i="2" l="1"/>
  <c r="G307" i="2"/>
  <c r="G308" i="2" l="1"/>
  <c r="AB307" i="2"/>
  <c r="G309" i="2" l="1"/>
  <c r="AB308" i="2"/>
  <c r="G310" i="2" l="1"/>
  <c r="AB309" i="2"/>
  <c r="G311" i="2" l="1"/>
  <c r="AB310" i="2"/>
  <c r="AB311" i="2" l="1"/>
  <c r="G312" i="2"/>
  <c r="G313" i="2" l="1"/>
  <c r="AB312" i="2"/>
  <c r="G314" i="2" l="1"/>
  <c r="AB313" i="2"/>
  <c r="G315" i="2" l="1"/>
  <c r="AB314" i="2"/>
  <c r="AB315" i="2" l="1"/>
  <c r="G316" i="2"/>
  <c r="G317" i="2" l="1"/>
  <c r="AB316" i="2"/>
  <c r="AB317" i="2" l="1"/>
  <c r="G318" i="2"/>
  <c r="G319" i="2" l="1"/>
  <c r="AB318" i="2"/>
  <c r="G320" i="2" l="1"/>
  <c r="AB319" i="2"/>
  <c r="AB320" i="2" l="1"/>
  <c r="G321" i="2"/>
  <c r="AB321" i="2" l="1"/>
  <c r="G322" i="2"/>
  <c r="G323" i="2" l="1"/>
  <c r="AB322" i="2"/>
  <c r="AB323" i="2" l="1"/>
  <c r="G324" i="2"/>
  <c r="AB324" i="2" l="1"/>
  <c r="G325" i="2"/>
  <c r="AB325" i="2" l="1"/>
  <c r="G326" i="2"/>
  <c r="G327" i="2" l="1"/>
  <c r="AB326" i="2"/>
  <c r="AB327" i="2" l="1"/>
  <c r="G328" i="2"/>
  <c r="G329" i="2" l="1"/>
  <c r="AB328" i="2"/>
  <c r="AB329" i="2" l="1"/>
  <c r="G330" i="2"/>
  <c r="G331" i="2" l="1"/>
  <c r="AB330" i="2"/>
  <c r="AB331" i="2" l="1"/>
  <c r="G332" i="2"/>
  <c r="AB332" i="2" l="1"/>
  <c r="G333" i="2"/>
  <c r="AB333" i="2" l="1"/>
  <c r="G334" i="2"/>
  <c r="G335" i="2" l="1"/>
  <c r="AB334" i="2"/>
  <c r="G336" i="2" l="1"/>
  <c r="AB335" i="2"/>
  <c r="G337" i="2" l="1"/>
  <c r="AB336" i="2"/>
  <c r="AB337" i="2" l="1"/>
  <c r="G338" i="2"/>
  <c r="G339" i="2" l="1"/>
  <c r="AB338" i="2"/>
  <c r="G340" i="2" l="1"/>
  <c r="AB339" i="2"/>
  <c r="AB340" i="2" l="1"/>
  <c r="G341" i="2"/>
  <c r="AB341" i="2" l="1"/>
  <c r="G342" i="2"/>
  <c r="G343" i="2" l="1"/>
  <c r="AB342" i="2"/>
  <c r="AB343" i="2" l="1"/>
  <c r="G344" i="2"/>
  <c r="G345" i="2" l="1"/>
  <c r="AB344" i="2"/>
  <c r="AB345" i="2" l="1"/>
  <c r="G346" i="2"/>
  <c r="G347" i="2" l="1"/>
  <c r="AB346" i="2"/>
  <c r="G348" i="2" l="1"/>
  <c r="AB347" i="2"/>
  <c r="AB348" i="2" l="1"/>
  <c r="G349" i="2"/>
  <c r="G350" i="2" l="1"/>
  <c r="AB349" i="2"/>
  <c r="G351" i="2" l="1"/>
  <c r="AB350" i="2"/>
  <c r="AB351" i="2" l="1"/>
  <c r="G352" i="2"/>
  <c r="G353" i="2" l="1"/>
  <c r="AB352" i="2"/>
  <c r="AB353" i="2" l="1"/>
  <c r="G354" i="2"/>
  <c r="G355" i="2" l="1"/>
  <c r="AB354" i="2"/>
  <c r="G356" i="2" l="1"/>
  <c r="AB355" i="2"/>
  <c r="AB356" i="2" l="1"/>
  <c r="G357" i="2"/>
  <c r="G358" i="2" l="1"/>
  <c r="AB357" i="2"/>
  <c r="G359" i="2" l="1"/>
  <c r="AB358" i="2"/>
  <c r="AB359" i="2" l="1"/>
  <c r="G360" i="2"/>
  <c r="G361" i="2" l="1"/>
  <c r="AB360" i="2"/>
  <c r="AB361" i="2" l="1"/>
  <c r="G362" i="2"/>
  <c r="G363" i="2" l="1"/>
  <c r="AB362" i="2"/>
  <c r="G364" i="2" l="1"/>
  <c r="AB363" i="2"/>
  <c r="AB364" i="2" l="1"/>
  <c r="G365" i="2"/>
  <c r="AB365" i="2" l="1"/>
  <c r="H186" i="2"/>
  <c r="H187" i="2" l="1"/>
  <c r="AC186" i="2"/>
  <c r="H3" i="3"/>
  <c r="H188" i="2" l="1"/>
  <c r="AC187" i="2"/>
  <c r="AC188" i="2" l="1"/>
  <c r="H189" i="2"/>
  <c r="H190" i="2" l="1"/>
  <c r="AC189" i="2"/>
  <c r="H191" i="2" l="1"/>
  <c r="AC190" i="2"/>
  <c r="AC191" i="2" l="1"/>
  <c r="H192" i="2"/>
  <c r="H193" i="2" l="1"/>
  <c r="AC192" i="2"/>
  <c r="H194" i="2" l="1"/>
  <c r="AC193" i="2"/>
  <c r="AC194" i="2" l="1"/>
  <c r="H195" i="2"/>
  <c r="H196" i="2" l="1"/>
  <c r="AC195" i="2"/>
  <c r="AC196" i="2" l="1"/>
  <c r="H197" i="2"/>
  <c r="H198" i="2" l="1"/>
  <c r="AC197" i="2"/>
  <c r="H199" i="2" l="1"/>
  <c r="AC198" i="2"/>
  <c r="AC199" i="2" l="1"/>
  <c r="H200" i="2"/>
  <c r="H201" i="2" l="1"/>
  <c r="AC200" i="2"/>
  <c r="H202" i="2" l="1"/>
  <c r="AC201" i="2"/>
  <c r="AC202" i="2" l="1"/>
  <c r="H203" i="2"/>
  <c r="H204" i="2" l="1"/>
  <c r="AC203" i="2"/>
  <c r="AC204" i="2" l="1"/>
  <c r="H205" i="2"/>
  <c r="H206" i="2" l="1"/>
  <c r="AC205" i="2"/>
  <c r="H207" i="2" l="1"/>
  <c r="AC206" i="2"/>
  <c r="AC207" i="2" l="1"/>
  <c r="H208" i="2"/>
  <c r="H209" i="2" l="1"/>
  <c r="AC208" i="2"/>
  <c r="H210" i="2" l="1"/>
  <c r="AC209" i="2"/>
  <c r="AC210" i="2" l="1"/>
  <c r="H211" i="2"/>
  <c r="H212" i="2" l="1"/>
  <c r="AC211" i="2"/>
  <c r="AC212" i="2" l="1"/>
  <c r="H213" i="2"/>
  <c r="H214" i="2" l="1"/>
  <c r="AC213" i="2"/>
  <c r="H215" i="2" l="1"/>
  <c r="AC214" i="2"/>
  <c r="AC215" i="2" l="1"/>
  <c r="H216" i="2"/>
  <c r="H217" i="2" l="1"/>
  <c r="AC216" i="2"/>
  <c r="H218" i="2" l="1"/>
  <c r="AC217" i="2"/>
  <c r="AC218" i="2" l="1"/>
  <c r="H219" i="2"/>
  <c r="H220" i="2" l="1"/>
  <c r="AC219" i="2"/>
  <c r="AC220" i="2" l="1"/>
  <c r="H221" i="2"/>
  <c r="H222" i="2" l="1"/>
  <c r="AC221" i="2"/>
  <c r="H223" i="2" l="1"/>
  <c r="AC222" i="2"/>
  <c r="AC223" i="2" l="1"/>
  <c r="H224" i="2"/>
  <c r="H225" i="2" l="1"/>
  <c r="AC224" i="2"/>
  <c r="H226" i="2" l="1"/>
  <c r="AC225" i="2"/>
  <c r="AC226" i="2" l="1"/>
  <c r="H227" i="2"/>
  <c r="H228" i="2" l="1"/>
  <c r="AC227" i="2"/>
  <c r="H229" i="2" l="1"/>
  <c r="AC228" i="2"/>
  <c r="AC229" i="2" l="1"/>
  <c r="H230" i="2"/>
  <c r="AC230" i="2" l="1"/>
  <c r="H231" i="2"/>
  <c r="H232" i="2" l="1"/>
  <c r="AC231" i="2"/>
  <c r="AC232" i="2" l="1"/>
  <c r="H233" i="2"/>
  <c r="H234" i="2" l="1"/>
  <c r="AC233" i="2"/>
  <c r="AC234" i="2" l="1"/>
  <c r="H235" i="2"/>
  <c r="H236" i="2" l="1"/>
  <c r="AC235" i="2"/>
  <c r="AC236" i="2" l="1"/>
  <c r="H237" i="2"/>
  <c r="AC237" i="2" l="1"/>
  <c r="H238" i="2"/>
  <c r="AC238" i="2" l="1"/>
  <c r="H239" i="2"/>
  <c r="AC239" i="2" l="1"/>
  <c r="H240" i="2"/>
  <c r="AC240" i="2" l="1"/>
  <c r="H241" i="2"/>
  <c r="H242" i="2" l="1"/>
  <c r="AC241" i="2"/>
  <c r="AC242" i="2" l="1"/>
  <c r="H243" i="2"/>
  <c r="H244" i="2" l="1"/>
  <c r="AC243" i="2"/>
  <c r="AC244" i="2" l="1"/>
  <c r="H245" i="2"/>
  <c r="AC245" i="2" l="1"/>
  <c r="H246" i="2"/>
  <c r="AC246" i="2" l="1"/>
  <c r="H247" i="2"/>
  <c r="H248" i="2" l="1"/>
  <c r="AC247" i="2"/>
  <c r="AC248" i="2" l="1"/>
  <c r="H249" i="2"/>
  <c r="H250" i="2" l="1"/>
  <c r="AC249" i="2"/>
  <c r="AC250" i="2" l="1"/>
  <c r="H251" i="2"/>
  <c r="H252" i="2" l="1"/>
  <c r="AC251" i="2"/>
  <c r="AC252" i="2" l="1"/>
  <c r="H253" i="2"/>
  <c r="AC253" i="2" l="1"/>
  <c r="H254" i="2"/>
  <c r="AC254" i="2" l="1"/>
  <c r="H255" i="2"/>
  <c r="AC255" i="2" l="1"/>
  <c r="H256" i="2"/>
  <c r="AC256" i="2" l="1"/>
  <c r="H257" i="2"/>
  <c r="H258" i="2" l="1"/>
  <c r="AC257" i="2"/>
  <c r="AC258" i="2" l="1"/>
  <c r="H259" i="2"/>
  <c r="H260" i="2" l="1"/>
  <c r="AC259" i="2"/>
  <c r="H261" i="2" l="1"/>
  <c r="AC260" i="2"/>
  <c r="AC261" i="2" l="1"/>
  <c r="H262" i="2"/>
  <c r="H263" i="2" l="1"/>
  <c r="AC262" i="2"/>
  <c r="H264" i="2" l="1"/>
  <c r="AC263" i="2"/>
  <c r="AC264" i="2" l="1"/>
  <c r="H265" i="2"/>
  <c r="H266" i="2" l="1"/>
  <c r="AC265" i="2"/>
  <c r="AC266" i="2" l="1"/>
  <c r="H267" i="2"/>
  <c r="H268" i="2" l="1"/>
  <c r="AC267" i="2"/>
  <c r="H269" i="2" l="1"/>
  <c r="AC268" i="2"/>
  <c r="AC269" i="2" l="1"/>
  <c r="H270" i="2"/>
  <c r="H271" i="2" l="1"/>
  <c r="AC270" i="2"/>
  <c r="AC271" i="2" l="1"/>
  <c r="H272" i="2"/>
  <c r="H273" i="2" l="1"/>
  <c r="AC272" i="2"/>
  <c r="AC273" i="2" l="1"/>
  <c r="H274" i="2"/>
  <c r="AC274" i="2" l="1"/>
  <c r="H275" i="2"/>
  <c r="AC275" i="2" l="1"/>
  <c r="H276" i="2"/>
  <c r="H277" i="2" l="1"/>
  <c r="AC276" i="2"/>
  <c r="H278" i="2" l="1"/>
  <c r="AC277" i="2"/>
  <c r="AC278" i="2" l="1"/>
  <c r="H279" i="2"/>
  <c r="AC279" i="2" l="1"/>
  <c r="H280" i="2"/>
  <c r="H281" i="2" l="1"/>
  <c r="AC280" i="2"/>
  <c r="AC281" i="2" l="1"/>
  <c r="H282" i="2"/>
  <c r="AC282" i="2" l="1"/>
  <c r="H283" i="2"/>
  <c r="AC283" i="2" l="1"/>
  <c r="H284" i="2"/>
  <c r="H285" i="2" l="1"/>
  <c r="AC284" i="2"/>
  <c r="H286" i="2" l="1"/>
  <c r="AC285" i="2"/>
  <c r="AC286" i="2" l="1"/>
  <c r="H287" i="2"/>
  <c r="AC287" i="2" l="1"/>
  <c r="H288" i="2"/>
  <c r="H289" i="2" l="1"/>
  <c r="AC288" i="2"/>
  <c r="H290" i="2" l="1"/>
  <c r="AC289" i="2"/>
  <c r="AC290" i="2" l="1"/>
  <c r="H291" i="2"/>
  <c r="AC291" i="2" l="1"/>
  <c r="H292" i="2"/>
  <c r="H293" i="2" l="1"/>
  <c r="AC292" i="2"/>
  <c r="AC293" i="2" l="1"/>
  <c r="H294" i="2"/>
  <c r="H295" i="2" l="1"/>
  <c r="AC294" i="2"/>
  <c r="AC295" i="2" l="1"/>
  <c r="H296" i="2"/>
  <c r="H297" i="2" l="1"/>
  <c r="AC296" i="2"/>
  <c r="AC297" i="2" l="1"/>
  <c r="H298" i="2"/>
  <c r="AC298" i="2" l="1"/>
  <c r="H299" i="2"/>
  <c r="AC299" i="2" l="1"/>
  <c r="H300" i="2"/>
  <c r="H301" i="2" l="1"/>
  <c r="AC300" i="2"/>
  <c r="AC301" i="2" l="1"/>
  <c r="H302" i="2"/>
  <c r="H303" i="2" l="1"/>
  <c r="AC302" i="2"/>
  <c r="AC303" i="2" l="1"/>
  <c r="H304" i="2"/>
  <c r="H305" i="2" l="1"/>
  <c r="AC304" i="2"/>
  <c r="H306" i="2" l="1"/>
  <c r="AC305" i="2"/>
  <c r="AC306" i="2" l="1"/>
  <c r="H307" i="2"/>
  <c r="H308" i="2" l="1"/>
  <c r="AC307" i="2"/>
  <c r="H309" i="2" l="1"/>
  <c r="AC308" i="2"/>
  <c r="AC309" i="2" l="1"/>
  <c r="H310" i="2"/>
  <c r="H311" i="2" l="1"/>
  <c r="AC310" i="2"/>
  <c r="AC311" i="2" l="1"/>
  <c r="H312" i="2"/>
  <c r="H313" i="2" l="1"/>
  <c r="AC312" i="2"/>
  <c r="H314" i="2" l="1"/>
  <c r="AC313" i="2"/>
  <c r="H315" i="2" l="1"/>
  <c r="AC314" i="2"/>
  <c r="H316" i="2" l="1"/>
  <c r="AC315" i="2"/>
  <c r="AC316" i="2" l="1"/>
  <c r="H317" i="2"/>
  <c r="AC317" i="2" l="1"/>
  <c r="H318" i="2"/>
  <c r="H319" i="2" l="1"/>
  <c r="AC318" i="2"/>
  <c r="AC319" i="2" l="1"/>
  <c r="H320" i="2"/>
  <c r="AC320" i="2" l="1"/>
  <c r="H321" i="2"/>
  <c r="AC321" i="2" l="1"/>
  <c r="H322" i="2"/>
  <c r="H323" i="2" l="1"/>
  <c r="AC322" i="2"/>
  <c r="H324" i="2" l="1"/>
  <c r="AC323" i="2"/>
  <c r="AC324" i="2" l="1"/>
  <c r="H325" i="2"/>
  <c r="H326" i="2" l="1"/>
  <c r="AC325" i="2"/>
  <c r="H327" i="2" l="1"/>
  <c r="AC326" i="2"/>
  <c r="AC327" i="2" l="1"/>
  <c r="H328" i="2"/>
  <c r="AC328" i="2" l="1"/>
  <c r="H329" i="2"/>
  <c r="AC329" i="2" l="1"/>
  <c r="H330" i="2"/>
  <c r="H331" i="2" l="1"/>
  <c r="AC330" i="2"/>
  <c r="H332" i="2" l="1"/>
  <c r="AC331" i="2"/>
  <c r="AC332" i="2" l="1"/>
  <c r="H333" i="2"/>
  <c r="H334" i="2" l="1"/>
  <c r="AC333" i="2"/>
  <c r="H335" i="2" l="1"/>
  <c r="AC334" i="2"/>
  <c r="H336" i="2" l="1"/>
  <c r="AC335" i="2"/>
  <c r="AC336" i="2" l="1"/>
  <c r="H337" i="2"/>
  <c r="H338" i="2" l="1"/>
  <c r="AC337" i="2"/>
  <c r="H339" i="2" l="1"/>
  <c r="AC338" i="2"/>
  <c r="H340" i="2" l="1"/>
  <c r="AC339" i="2"/>
  <c r="AC340" i="2" l="1"/>
  <c r="H341" i="2"/>
  <c r="H342" i="2" l="1"/>
  <c r="AC341" i="2"/>
  <c r="H343" i="2" l="1"/>
  <c r="AC342" i="2"/>
  <c r="AC343" i="2" l="1"/>
  <c r="H344" i="2"/>
  <c r="H345" i="2" l="1"/>
  <c r="AC344" i="2"/>
  <c r="AC345" i="2" l="1"/>
  <c r="H346" i="2"/>
  <c r="H347" i="2" l="1"/>
  <c r="AC346" i="2"/>
  <c r="H348" i="2" l="1"/>
  <c r="AC347" i="2"/>
  <c r="AC348" i="2" l="1"/>
  <c r="H349" i="2"/>
  <c r="H350" i="2" l="1"/>
  <c r="AC349" i="2"/>
  <c r="H351" i="2" l="1"/>
  <c r="AC350" i="2"/>
  <c r="AC351" i="2" l="1"/>
  <c r="H352" i="2"/>
  <c r="H353" i="2" l="1"/>
  <c r="AC352" i="2"/>
  <c r="AC353" i="2" l="1"/>
  <c r="H354" i="2"/>
  <c r="H355" i="2" l="1"/>
  <c r="AC354" i="2"/>
  <c r="H356" i="2" l="1"/>
  <c r="AC355" i="2"/>
  <c r="AC356" i="2" l="1"/>
  <c r="H357" i="2"/>
  <c r="H358" i="2" l="1"/>
  <c r="AC357" i="2"/>
  <c r="H359" i="2" l="1"/>
  <c r="AC358" i="2"/>
  <c r="AC359" i="2" l="1"/>
  <c r="H360" i="2"/>
  <c r="H361" i="2" l="1"/>
  <c r="AC360" i="2"/>
  <c r="AC361" i="2" l="1"/>
  <c r="H362" i="2"/>
  <c r="H363" i="2" l="1"/>
  <c r="AC362" i="2"/>
  <c r="H364" i="2" l="1"/>
  <c r="AC363" i="2"/>
  <c r="AC364" i="2" l="1"/>
  <c r="H365" i="2"/>
  <c r="AC365" i="2" l="1"/>
  <c r="I186" i="2"/>
  <c r="I187" i="2" l="1"/>
  <c r="AD186" i="2"/>
  <c r="I3" i="3"/>
  <c r="AD187" i="2" l="1"/>
  <c r="I188" i="2"/>
  <c r="AD188" i="2" l="1"/>
  <c r="I189" i="2"/>
  <c r="I190" i="2" l="1"/>
  <c r="AD189" i="2"/>
  <c r="I191" i="2" l="1"/>
  <c r="AD190" i="2"/>
  <c r="AD191" i="2" l="1"/>
  <c r="I192" i="2"/>
  <c r="I193" i="2" l="1"/>
  <c r="AD192" i="2"/>
  <c r="I194" i="2" l="1"/>
  <c r="AD193" i="2"/>
  <c r="AD194" i="2" l="1"/>
  <c r="I195" i="2"/>
  <c r="I196" i="2" l="1"/>
  <c r="AD195" i="2"/>
  <c r="I197" i="2" l="1"/>
  <c r="AD196" i="2"/>
  <c r="I198" i="2" l="1"/>
  <c r="AD197" i="2"/>
  <c r="I199" i="2" l="1"/>
  <c r="AD198" i="2"/>
  <c r="AD199" i="2" l="1"/>
  <c r="I200" i="2"/>
  <c r="I201" i="2" l="1"/>
  <c r="AD200" i="2"/>
  <c r="I202" i="2" l="1"/>
  <c r="AD201" i="2"/>
  <c r="AD202" i="2" l="1"/>
  <c r="I203" i="2"/>
  <c r="I204" i="2" l="1"/>
  <c r="AD203" i="2"/>
  <c r="I205" i="2" l="1"/>
  <c r="AD204" i="2"/>
  <c r="I206" i="2" l="1"/>
  <c r="AD205" i="2"/>
  <c r="I207" i="2" l="1"/>
  <c r="AD206" i="2"/>
  <c r="AD207" i="2" l="1"/>
  <c r="I208" i="2"/>
  <c r="I209" i="2" l="1"/>
  <c r="AD208" i="2"/>
  <c r="I210" i="2" l="1"/>
  <c r="AD209" i="2"/>
  <c r="AD210" i="2" l="1"/>
  <c r="I211" i="2"/>
  <c r="I212" i="2" l="1"/>
  <c r="AD211" i="2"/>
  <c r="I213" i="2" l="1"/>
  <c r="AD212" i="2"/>
  <c r="I214" i="2" l="1"/>
  <c r="AD213" i="2"/>
  <c r="I215" i="2" l="1"/>
  <c r="AD214" i="2"/>
  <c r="AD215" i="2" l="1"/>
  <c r="I216" i="2"/>
  <c r="I217" i="2" l="1"/>
  <c r="AD216" i="2"/>
  <c r="I218" i="2" l="1"/>
  <c r="AD217" i="2"/>
  <c r="AD218" i="2" l="1"/>
  <c r="I219" i="2"/>
  <c r="I220" i="2" l="1"/>
  <c r="AD219" i="2"/>
  <c r="I221" i="2" l="1"/>
  <c r="AD220" i="2"/>
  <c r="I222" i="2" l="1"/>
  <c r="AD221" i="2"/>
  <c r="I223" i="2" l="1"/>
  <c r="AD222" i="2"/>
  <c r="AD223" i="2" l="1"/>
  <c r="I224" i="2"/>
  <c r="I225" i="2" l="1"/>
  <c r="AD224" i="2"/>
  <c r="I226" i="2" l="1"/>
  <c r="AD225" i="2"/>
  <c r="AD226" i="2" l="1"/>
  <c r="I227" i="2"/>
  <c r="I228" i="2" l="1"/>
  <c r="AD227" i="2"/>
  <c r="I229" i="2" l="1"/>
  <c r="AD228" i="2"/>
  <c r="AD229" i="2" l="1"/>
  <c r="I230" i="2"/>
  <c r="I231" i="2" l="1"/>
  <c r="AD230" i="2"/>
  <c r="I232" i="2" l="1"/>
  <c r="AD231" i="2"/>
  <c r="AD232" i="2" l="1"/>
  <c r="I233" i="2"/>
  <c r="I234" i="2" l="1"/>
  <c r="AD233" i="2"/>
  <c r="I235" i="2" l="1"/>
  <c r="AD234" i="2"/>
  <c r="I236" i="2" l="1"/>
  <c r="AD235" i="2"/>
  <c r="AD236" i="2" l="1"/>
  <c r="I237" i="2"/>
  <c r="AD237" i="2" l="1"/>
  <c r="I238" i="2"/>
  <c r="I239" i="2" l="1"/>
  <c r="AD238" i="2"/>
  <c r="AD239" i="2" l="1"/>
  <c r="I240" i="2"/>
  <c r="I241" i="2" l="1"/>
  <c r="AD240" i="2"/>
  <c r="I242" i="2" l="1"/>
  <c r="AD241" i="2"/>
  <c r="I243" i="2" l="1"/>
  <c r="AD242" i="2"/>
  <c r="I244" i="2" l="1"/>
  <c r="AD243" i="2"/>
  <c r="AD244" i="2" l="1"/>
  <c r="I245" i="2"/>
  <c r="AD245" i="2" l="1"/>
  <c r="I246" i="2"/>
  <c r="I247" i="2" l="1"/>
  <c r="AD246" i="2"/>
  <c r="I248" i="2" l="1"/>
  <c r="AD247" i="2"/>
  <c r="AD248" i="2" l="1"/>
  <c r="I249" i="2"/>
  <c r="I250" i="2" l="1"/>
  <c r="AD249" i="2"/>
  <c r="I251" i="2" l="1"/>
  <c r="AD250" i="2"/>
  <c r="I252" i="2" l="1"/>
  <c r="AD251" i="2"/>
  <c r="AD252" i="2" l="1"/>
  <c r="I253" i="2"/>
  <c r="AD253" i="2" l="1"/>
  <c r="I254" i="2"/>
  <c r="I255" i="2" l="1"/>
  <c r="AD254" i="2"/>
  <c r="AD255" i="2" l="1"/>
  <c r="I256" i="2"/>
  <c r="I257" i="2" l="1"/>
  <c r="AD256" i="2"/>
  <c r="I258" i="2" l="1"/>
  <c r="AD257" i="2"/>
  <c r="I259" i="2" l="1"/>
  <c r="AD258" i="2"/>
  <c r="I260" i="2" l="1"/>
  <c r="AD259" i="2"/>
  <c r="I261" i="2" l="1"/>
  <c r="AD260" i="2"/>
  <c r="AD261" i="2" l="1"/>
  <c r="I262" i="2"/>
  <c r="I263" i="2" l="1"/>
  <c r="AD262" i="2"/>
  <c r="I264" i="2" l="1"/>
  <c r="AD263" i="2"/>
  <c r="AD264" i="2" l="1"/>
  <c r="I265" i="2"/>
  <c r="I266" i="2" l="1"/>
  <c r="AD265" i="2"/>
  <c r="I267" i="2" l="1"/>
  <c r="AD266" i="2"/>
  <c r="I268" i="2" l="1"/>
  <c r="AD267" i="2"/>
  <c r="I269" i="2" l="1"/>
  <c r="AD268" i="2"/>
  <c r="AD269" i="2" l="1"/>
  <c r="I270" i="2"/>
  <c r="I271" i="2" l="1"/>
  <c r="AD270" i="2"/>
  <c r="AD271" i="2" l="1"/>
  <c r="I272" i="2"/>
  <c r="I273" i="2" l="1"/>
  <c r="AD272" i="2"/>
  <c r="I274" i="2" l="1"/>
  <c r="AD273" i="2"/>
  <c r="AD274" i="2" l="1"/>
  <c r="I275" i="2"/>
  <c r="I276" i="2" l="1"/>
  <c r="AD275" i="2"/>
  <c r="I277" i="2" l="1"/>
  <c r="AD276" i="2"/>
  <c r="I278" i="2" l="1"/>
  <c r="AD277" i="2"/>
  <c r="AD278" i="2" l="1"/>
  <c r="I279" i="2"/>
  <c r="AD279" i="2" l="1"/>
  <c r="I280" i="2"/>
  <c r="I281" i="2" l="1"/>
  <c r="AD280" i="2"/>
  <c r="I282" i="2" l="1"/>
  <c r="AD281" i="2"/>
  <c r="AD282" i="2" l="1"/>
  <c r="I283" i="2"/>
  <c r="I284" i="2" l="1"/>
  <c r="AD283" i="2"/>
  <c r="I285" i="2" l="1"/>
  <c r="AD284" i="2"/>
  <c r="I286" i="2" l="1"/>
  <c r="AD285" i="2"/>
  <c r="AD286" i="2" l="1"/>
  <c r="I287" i="2"/>
  <c r="I288" i="2" l="1"/>
  <c r="AD287" i="2"/>
  <c r="I289" i="2" l="1"/>
  <c r="AD288" i="2"/>
  <c r="I290" i="2" l="1"/>
  <c r="AD289" i="2"/>
  <c r="AD290" i="2" l="1"/>
  <c r="I291" i="2"/>
  <c r="I292" i="2" l="1"/>
  <c r="AD291" i="2"/>
  <c r="I293" i="2" l="1"/>
  <c r="AD292" i="2"/>
  <c r="AD293" i="2" l="1"/>
  <c r="I294" i="2"/>
  <c r="AD294" i="2" l="1"/>
  <c r="I295" i="2"/>
  <c r="I296" i="2" l="1"/>
  <c r="AD295" i="2"/>
  <c r="I297" i="2" l="1"/>
  <c r="AD296" i="2"/>
  <c r="I298" i="2" l="1"/>
  <c r="AD297" i="2"/>
  <c r="AD298" i="2" l="1"/>
  <c r="I299" i="2"/>
  <c r="I300" i="2" l="1"/>
  <c r="AD299" i="2"/>
  <c r="I301" i="2" l="1"/>
  <c r="AD300" i="2"/>
  <c r="I302" i="2" l="1"/>
  <c r="AD301" i="2"/>
  <c r="AD302" i="2" l="1"/>
  <c r="I303" i="2"/>
  <c r="AD303" i="2" l="1"/>
  <c r="I304" i="2"/>
  <c r="I305" i="2" l="1"/>
  <c r="AD304" i="2"/>
  <c r="I306" i="2" l="1"/>
  <c r="AD305" i="2"/>
  <c r="AD306" i="2" l="1"/>
  <c r="I307" i="2"/>
  <c r="I308" i="2" l="1"/>
  <c r="AD307" i="2"/>
  <c r="I309" i="2" l="1"/>
  <c r="AD308" i="2"/>
  <c r="AD309" i="2" l="1"/>
  <c r="I310" i="2"/>
  <c r="I311" i="2" l="1"/>
  <c r="AD310" i="2"/>
  <c r="I312" i="2" l="1"/>
  <c r="AD311" i="2"/>
  <c r="I313" i="2" l="1"/>
  <c r="AD312" i="2"/>
  <c r="I314" i="2" l="1"/>
  <c r="AD313" i="2"/>
  <c r="AD314" i="2" l="1"/>
  <c r="I315" i="2"/>
  <c r="AD315" i="2" l="1"/>
  <c r="I316" i="2"/>
  <c r="AD316" i="2" l="1"/>
  <c r="I317" i="2"/>
  <c r="I318" i="2" l="1"/>
  <c r="AD317" i="2"/>
  <c r="AD318" i="2" l="1"/>
  <c r="I319" i="2"/>
  <c r="AD319" i="2" l="1"/>
  <c r="I320" i="2"/>
  <c r="AD320" i="2" l="1"/>
  <c r="I321" i="2"/>
  <c r="I322" i="2" l="1"/>
  <c r="AD321" i="2"/>
  <c r="I323" i="2" l="1"/>
  <c r="AD322" i="2"/>
  <c r="I324" i="2" l="1"/>
  <c r="AD323" i="2"/>
  <c r="AD324" i="2" l="1"/>
  <c r="I325" i="2"/>
  <c r="I326" i="2" l="1"/>
  <c r="AD325" i="2"/>
  <c r="AD326" i="2" l="1"/>
  <c r="I327" i="2"/>
  <c r="AD327" i="2" l="1"/>
  <c r="I328" i="2"/>
  <c r="AD328" i="2" l="1"/>
  <c r="I329" i="2"/>
  <c r="I330" i="2" l="1"/>
  <c r="AD329" i="2"/>
  <c r="AD330" i="2" l="1"/>
  <c r="I331" i="2"/>
  <c r="I332" i="2" l="1"/>
  <c r="AD331" i="2"/>
  <c r="AD332" i="2" l="1"/>
  <c r="I333" i="2"/>
  <c r="I334" i="2" l="1"/>
  <c r="AD333" i="2"/>
  <c r="AD334" i="2" l="1"/>
  <c r="I335" i="2"/>
  <c r="AD335" i="2" l="1"/>
  <c r="I336" i="2"/>
  <c r="AD336" i="2" l="1"/>
  <c r="I337" i="2"/>
  <c r="I338" i="2" l="1"/>
  <c r="AD337" i="2"/>
  <c r="AD338" i="2" l="1"/>
  <c r="I339" i="2"/>
  <c r="I340" i="2" l="1"/>
  <c r="AD339" i="2"/>
  <c r="AD340" i="2" l="1"/>
  <c r="I341" i="2"/>
  <c r="I342" i="2" l="1"/>
  <c r="AD341" i="2"/>
  <c r="I343" i="2" l="1"/>
  <c r="AD342" i="2"/>
  <c r="AD343" i="2" l="1"/>
  <c r="I344" i="2"/>
  <c r="I345" i="2" l="1"/>
  <c r="AD344" i="2"/>
  <c r="I346" i="2" l="1"/>
  <c r="AD345" i="2"/>
  <c r="AD346" i="2" l="1"/>
  <c r="I347" i="2"/>
  <c r="I348" i="2" l="1"/>
  <c r="AD347" i="2"/>
  <c r="AD348" i="2" l="1"/>
  <c r="I349" i="2"/>
  <c r="I350" i="2" l="1"/>
  <c r="AD349" i="2"/>
  <c r="I351" i="2" l="1"/>
  <c r="AD350" i="2"/>
  <c r="AD351" i="2" l="1"/>
  <c r="I352" i="2"/>
  <c r="I353" i="2" l="1"/>
  <c r="AD352" i="2"/>
  <c r="I354" i="2" l="1"/>
  <c r="AD353" i="2"/>
  <c r="AD354" i="2" l="1"/>
  <c r="I355" i="2"/>
  <c r="I356" i="2" l="1"/>
  <c r="AD355" i="2"/>
  <c r="AD356" i="2" l="1"/>
  <c r="I357" i="2"/>
  <c r="I358" i="2" l="1"/>
  <c r="AD357" i="2"/>
  <c r="I359" i="2" l="1"/>
  <c r="AD358" i="2"/>
  <c r="AD359" i="2" l="1"/>
  <c r="I360" i="2"/>
  <c r="I361" i="2" l="1"/>
  <c r="AD360" i="2"/>
  <c r="I362" i="2" l="1"/>
  <c r="AD361" i="2"/>
  <c r="AD362" i="2" l="1"/>
  <c r="I363" i="2"/>
  <c r="I364" i="2" l="1"/>
  <c r="AD363" i="2"/>
  <c r="AD364" i="2" l="1"/>
  <c r="I365" i="2"/>
  <c r="AD365" i="2" l="1"/>
  <c r="J186" i="2"/>
  <c r="AE186" i="2" l="1"/>
  <c r="J187" i="2"/>
  <c r="J3" i="3"/>
  <c r="AE187" i="2" l="1"/>
  <c r="J188" i="2"/>
  <c r="J189" i="2" l="1"/>
  <c r="AE188" i="2"/>
  <c r="AE189" i="2" l="1"/>
  <c r="J190" i="2"/>
  <c r="J191" i="2" l="1"/>
  <c r="AE190" i="2"/>
  <c r="AE191" i="2" l="1"/>
  <c r="J192" i="2"/>
  <c r="J193" i="2" l="1"/>
  <c r="AE192" i="2"/>
  <c r="J194" i="2" l="1"/>
  <c r="AE193" i="2"/>
  <c r="AE194" i="2" l="1"/>
  <c r="J195" i="2"/>
  <c r="J196" i="2" l="1"/>
  <c r="AE195" i="2"/>
  <c r="J197" i="2" l="1"/>
  <c r="AE196" i="2"/>
  <c r="AE197" i="2" l="1"/>
  <c r="J198" i="2"/>
  <c r="J199" i="2" l="1"/>
  <c r="AE198" i="2"/>
  <c r="AE199" i="2" l="1"/>
  <c r="J200" i="2"/>
  <c r="J201" i="2" l="1"/>
  <c r="AE200" i="2"/>
  <c r="J202" i="2" l="1"/>
  <c r="AE201" i="2"/>
  <c r="AE202" i="2" l="1"/>
  <c r="J203" i="2"/>
  <c r="J204" i="2" l="1"/>
  <c r="AE203" i="2"/>
  <c r="J205" i="2" l="1"/>
  <c r="AE204" i="2"/>
  <c r="AE205" i="2" l="1"/>
  <c r="J206" i="2"/>
  <c r="J207" i="2" l="1"/>
  <c r="AE206" i="2"/>
  <c r="AE207" i="2" l="1"/>
  <c r="J208" i="2"/>
  <c r="J209" i="2" l="1"/>
  <c r="AE208" i="2"/>
  <c r="J210" i="2" l="1"/>
  <c r="AE209" i="2"/>
  <c r="AE210" i="2" l="1"/>
  <c r="J211" i="2"/>
  <c r="J212" i="2" l="1"/>
  <c r="AE211" i="2"/>
  <c r="J213" i="2" l="1"/>
  <c r="AE212" i="2"/>
  <c r="AE213" i="2" l="1"/>
  <c r="J214" i="2"/>
  <c r="J215" i="2" l="1"/>
  <c r="AE214" i="2"/>
  <c r="AE215" i="2" l="1"/>
  <c r="J216" i="2"/>
  <c r="J217" i="2" l="1"/>
  <c r="AE216" i="2"/>
  <c r="J218" i="2" l="1"/>
  <c r="AE217" i="2"/>
  <c r="AE218" i="2" l="1"/>
  <c r="J219" i="2"/>
  <c r="J220" i="2" l="1"/>
  <c r="AE219" i="2"/>
  <c r="J221" i="2" l="1"/>
  <c r="AE220" i="2"/>
  <c r="AE221" i="2" l="1"/>
  <c r="J222" i="2"/>
  <c r="J223" i="2" l="1"/>
  <c r="AE222" i="2"/>
  <c r="AE223" i="2" l="1"/>
  <c r="J224" i="2"/>
  <c r="J225" i="2" l="1"/>
  <c r="AE224" i="2"/>
  <c r="J226" i="2" l="1"/>
  <c r="AE225" i="2"/>
  <c r="AE226" i="2" l="1"/>
  <c r="J227" i="2"/>
  <c r="J228" i="2" l="1"/>
  <c r="AE227" i="2"/>
  <c r="J229" i="2" l="1"/>
  <c r="AE228" i="2"/>
  <c r="AE229" i="2" l="1"/>
  <c r="J230" i="2"/>
  <c r="J231" i="2" l="1"/>
  <c r="AE230" i="2"/>
  <c r="AE231" i="2" l="1"/>
  <c r="J232" i="2"/>
  <c r="AE232" i="2" l="1"/>
  <c r="J233" i="2"/>
  <c r="AE233" i="2" l="1"/>
  <c r="J234" i="2"/>
  <c r="J235" i="2" l="1"/>
  <c r="AE234" i="2"/>
  <c r="AE235" i="2" l="1"/>
  <c r="J236" i="2"/>
  <c r="J237" i="2" l="1"/>
  <c r="AE236" i="2"/>
  <c r="AE237" i="2" l="1"/>
  <c r="J238" i="2"/>
  <c r="J239" i="2" l="1"/>
  <c r="AE238" i="2"/>
  <c r="AE239" i="2" l="1"/>
  <c r="J240" i="2"/>
  <c r="AE240" i="2" l="1"/>
  <c r="J241" i="2"/>
  <c r="AE241" i="2" l="1"/>
  <c r="J242" i="2"/>
  <c r="AE242" i="2" l="1"/>
  <c r="J243" i="2"/>
  <c r="AE243" i="2" l="1"/>
  <c r="J244" i="2"/>
  <c r="J245" i="2" l="1"/>
  <c r="AE244" i="2"/>
  <c r="AE245" i="2" l="1"/>
  <c r="J246" i="2"/>
  <c r="J247" i="2" l="1"/>
  <c r="AE246" i="2"/>
  <c r="AE247" i="2" l="1"/>
  <c r="J248" i="2"/>
  <c r="AE248" i="2" l="1"/>
  <c r="J249" i="2"/>
  <c r="AE249" i="2" l="1"/>
  <c r="J250" i="2"/>
  <c r="J251" i="2" l="1"/>
  <c r="AE250" i="2"/>
  <c r="AE251" i="2" l="1"/>
  <c r="J252" i="2"/>
  <c r="J253" i="2" l="1"/>
  <c r="AE252" i="2"/>
  <c r="AE253" i="2" l="1"/>
  <c r="J254" i="2"/>
  <c r="J255" i="2" l="1"/>
  <c r="AE254" i="2"/>
  <c r="AE255" i="2" l="1"/>
  <c r="J256" i="2"/>
  <c r="AE256" i="2" l="1"/>
  <c r="J257" i="2"/>
  <c r="AE257" i="2" l="1"/>
  <c r="J258" i="2"/>
  <c r="J259" i="2" l="1"/>
  <c r="AE258" i="2"/>
  <c r="AE259" i="2" l="1"/>
  <c r="J260" i="2"/>
  <c r="J261" i="2" l="1"/>
  <c r="AE260" i="2"/>
  <c r="AE261" i="2" l="1"/>
  <c r="J262" i="2"/>
  <c r="J263" i="2" l="1"/>
  <c r="AE262" i="2"/>
  <c r="J264" i="2" l="1"/>
  <c r="AE263" i="2"/>
  <c r="AE264" i="2" l="1"/>
  <c r="J265" i="2"/>
  <c r="J266" i="2" l="1"/>
  <c r="AE265" i="2"/>
  <c r="J267" i="2" l="1"/>
  <c r="AE266" i="2"/>
  <c r="AE267" i="2" l="1"/>
  <c r="J268" i="2"/>
  <c r="J269" i="2" l="1"/>
  <c r="AE268" i="2"/>
  <c r="AE269" i="2" l="1"/>
  <c r="J270" i="2"/>
  <c r="J271" i="2" l="1"/>
  <c r="AE270" i="2"/>
  <c r="J272" i="2" l="1"/>
  <c r="AE271" i="2"/>
  <c r="AE272" i="2" l="1"/>
  <c r="J273" i="2"/>
  <c r="AE273" i="2" l="1"/>
  <c r="J274" i="2"/>
  <c r="AE274" i="2" l="1"/>
  <c r="J275" i="2"/>
  <c r="J276" i="2" l="1"/>
  <c r="AE275" i="2"/>
  <c r="AE276" i="2" l="1"/>
  <c r="J277" i="2"/>
  <c r="AE277" i="2" l="1"/>
  <c r="J278" i="2"/>
  <c r="AE278" i="2" l="1"/>
  <c r="J279" i="2"/>
  <c r="J280" i="2" l="1"/>
  <c r="AE279" i="2"/>
  <c r="AE280" i="2" l="1"/>
  <c r="J281" i="2"/>
  <c r="AE281" i="2" l="1"/>
  <c r="J282" i="2"/>
  <c r="AE282" i="2" l="1"/>
  <c r="J283" i="2"/>
  <c r="J284" i="2" l="1"/>
  <c r="AE283" i="2"/>
  <c r="AE284" i="2" l="1"/>
  <c r="J285" i="2"/>
  <c r="AE285" i="2" l="1"/>
  <c r="J286" i="2"/>
  <c r="AE286" i="2" l="1"/>
  <c r="J287" i="2"/>
  <c r="J288" i="2" l="1"/>
  <c r="AE287" i="2"/>
  <c r="AE288" i="2" l="1"/>
  <c r="J289" i="2"/>
  <c r="J290" i="2" l="1"/>
  <c r="AE289" i="2"/>
  <c r="AE290" i="2" l="1"/>
  <c r="J291" i="2"/>
  <c r="J292" i="2" l="1"/>
  <c r="AE291" i="2"/>
  <c r="J293" i="2" l="1"/>
  <c r="AE292" i="2"/>
  <c r="AE293" i="2" l="1"/>
  <c r="J294" i="2"/>
  <c r="AE294" i="2" l="1"/>
  <c r="J295" i="2"/>
  <c r="J296" i="2" l="1"/>
  <c r="AE295" i="2"/>
  <c r="AE296" i="2" l="1"/>
  <c r="J297" i="2"/>
  <c r="J298" i="2" l="1"/>
  <c r="AE297" i="2"/>
  <c r="AE298" i="2" l="1"/>
  <c r="J299" i="2"/>
  <c r="J300" i="2" l="1"/>
  <c r="AE299" i="2"/>
  <c r="AE300" i="2" l="1"/>
  <c r="J301" i="2"/>
  <c r="AE301" i="2" l="1"/>
  <c r="J302" i="2"/>
  <c r="AE302" i="2" l="1"/>
  <c r="J303" i="2"/>
  <c r="J304" i="2" l="1"/>
  <c r="AE303" i="2"/>
  <c r="AE304" i="2" l="1"/>
  <c r="J305" i="2"/>
  <c r="J306" i="2" l="1"/>
  <c r="AE305" i="2"/>
  <c r="AE306" i="2" l="1"/>
  <c r="J307" i="2"/>
  <c r="J308" i="2" l="1"/>
  <c r="AE307" i="2"/>
  <c r="J309" i="2" l="1"/>
  <c r="AE308" i="2"/>
  <c r="AE309" i="2" l="1"/>
  <c r="J310" i="2"/>
  <c r="J311" i="2" l="1"/>
  <c r="AE310" i="2"/>
  <c r="J312" i="2" l="1"/>
  <c r="AE311" i="2"/>
  <c r="AE312" i="2" l="1"/>
  <c r="J313" i="2"/>
  <c r="J314" i="2" l="1"/>
  <c r="AE313" i="2"/>
  <c r="AE314" i="2" l="1"/>
  <c r="J315" i="2"/>
  <c r="AE315" i="2" l="1"/>
  <c r="J316" i="2"/>
  <c r="J317" i="2" l="1"/>
  <c r="AE316" i="2"/>
  <c r="J318" i="2" l="1"/>
  <c r="AE317" i="2"/>
  <c r="J319" i="2" l="1"/>
  <c r="AE318" i="2"/>
  <c r="AE319" i="2" l="1"/>
  <c r="J320" i="2"/>
  <c r="J321" i="2" l="1"/>
  <c r="AE320" i="2"/>
  <c r="J322" i="2" l="1"/>
  <c r="AE321" i="2"/>
  <c r="J323" i="2" l="1"/>
  <c r="AE322" i="2"/>
  <c r="AE323" i="2" l="1"/>
  <c r="J324" i="2"/>
  <c r="AE324" i="2" l="1"/>
  <c r="J325" i="2"/>
  <c r="J326" i="2" l="1"/>
  <c r="AE325" i="2"/>
  <c r="J327" i="2" l="1"/>
  <c r="AE326" i="2"/>
  <c r="AE327" i="2" l="1"/>
  <c r="J328" i="2"/>
  <c r="J329" i="2" l="1"/>
  <c r="AE328" i="2"/>
  <c r="J330" i="2" l="1"/>
  <c r="AE329" i="2"/>
  <c r="AE330" i="2" l="1"/>
  <c r="J331" i="2"/>
  <c r="AE331" i="2" l="1"/>
  <c r="J332" i="2"/>
  <c r="AE332" i="2" l="1"/>
  <c r="J333" i="2"/>
  <c r="J334" i="2" l="1"/>
  <c r="AE333" i="2"/>
  <c r="J335" i="2" l="1"/>
  <c r="AE334" i="2"/>
  <c r="AE335" i="2" l="1"/>
  <c r="J336" i="2"/>
  <c r="J337" i="2" l="1"/>
  <c r="AE336" i="2"/>
  <c r="J338" i="2" l="1"/>
  <c r="AE337" i="2"/>
  <c r="AE338" i="2" l="1"/>
  <c r="J339" i="2"/>
  <c r="AE339" i="2" l="1"/>
  <c r="J340" i="2"/>
  <c r="AE340" i="2" l="1"/>
  <c r="J341" i="2"/>
  <c r="J342" i="2" l="1"/>
  <c r="AE341" i="2"/>
  <c r="J343" i="2" l="1"/>
  <c r="AE342" i="2"/>
  <c r="AE343" i="2" l="1"/>
  <c r="J344" i="2"/>
  <c r="J345" i="2" l="1"/>
  <c r="AE344" i="2"/>
  <c r="J346" i="2" l="1"/>
  <c r="AE345" i="2"/>
  <c r="AE346" i="2" l="1"/>
  <c r="J347" i="2"/>
  <c r="J348" i="2" l="1"/>
  <c r="AE347" i="2"/>
  <c r="AE348" i="2" l="1"/>
  <c r="J349" i="2"/>
  <c r="J350" i="2" l="1"/>
  <c r="AE349" i="2"/>
  <c r="J351" i="2" l="1"/>
  <c r="AE350" i="2"/>
  <c r="AE351" i="2" l="1"/>
  <c r="J352" i="2"/>
  <c r="J353" i="2" l="1"/>
  <c r="AE352" i="2"/>
  <c r="J354" i="2" l="1"/>
  <c r="AE353" i="2"/>
  <c r="AE354" i="2" l="1"/>
  <c r="J355" i="2"/>
  <c r="J356" i="2" l="1"/>
  <c r="AE355" i="2"/>
  <c r="AE356" i="2" l="1"/>
  <c r="J357" i="2"/>
  <c r="J358" i="2" l="1"/>
  <c r="AE357" i="2"/>
  <c r="J359" i="2" l="1"/>
  <c r="AE358" i="2"/>
  <c r="AE359" i="2" l="1"/>
  <c r="J360" i="2"/>
  <c r="J361" i="2" l="1"/>
  <c r="AE360" i="2"/>
  <c r="J362" i="2" l="1"/>
  <c r="AE361" i="2"/>
  <c r="AE362" i="2" l="1"/>
  <c r="J363" i="2"/>
  <c r="J364" i="2" l="1"/>
  <c r="AE363" i="2"/>
  <c r="J365" i="2" l="1"/>
  <c r="AE364" i="2"/>
  <c r="AE365" i="2" l="1"/>
  <c r="K186" i="2"/>
  <c r="AF186" i="2" l="1"/>
  <c r="K187" i="2"/>
  <c r="K3" i="3"/>
  <c r="K188" i="2" l="1"/>
  <c r="AF187" i="2"/>
  <c r="K189" i="2" l="1"/>
  <c r="AF188" i="2"/>
  <c r="AF189" i="2" l="1"/>
  <c r="K190" i="2"/>
  <c r="K191" i="2" l="1"/>
  <c r="AF190" i="2"/>
  <c r="K192" i="2" l="1"/>
  <c r="AF191" i="2"/>
  <c r="K193" i="2" l="1"/>
  <c r="AF192" i="2"/>
  <c r="K194" i="2" l="1"/>
  <c r="AF193" i="2"/>
  <c r="AF194" i="2" l="1"/>
  <c r="K195" i="2"/>
  <c r="K196" i="2" l="1"/>
  <c r="AF195" i="2"/>
  <c r="K197" i="2" l="1"/>
  <c r="AF196" i="2"/>
  <c r="AF197" i="2" l="1"/>
  <c r="K198" i="2"/>
  <c r="K199" i="2" l="1"/>
  <c r="AF198" i="2"/>
  <c r="K200" i="2" l="1"/>
  <c r="AF199" i="2"/>
  <c r="K201" i="2" l="1"/>
  <c r="AF200" i="2"/>
  <c r="K202" i="2" l="1"/>
  <c r="AF201" i="2"/>
  <c r="AF202" i="2" l="1"/>
  <c r="K203" i="2"/>
  <c r="K204" i="2" l="1"/>
  <c r="AF203" i="2"/>
  <c r="K205" i="2" l="1"/>
  <c r="AF204" i="2"/>
  <c r="AF205" i="2" l="1"/>
  <c r="K206" i="2"/>
  <c r="K207" i="2" l="1"/>
  <c r="AF206" i="2"/>
  <c r="K208" i="2" l="1"/>
  <c r="AF207" i="2"/>
  <c r="K209" i="2" l="1"/>
  <c r="AF208" i="2"/>
  <c r="K210" i="2" l="1"/>
  <c r="AF209" i="2"/>
  <c r="AF210" i="2" l="1"/>
  <c r="K211" i="2"/>
  <c r="K212" i="2" l="1"/>
  <c r="AF211" i="2"/>
  <c r="K213" i="2" l="1"/>
  <c r="AF212" i="2"/>
  <c r="AF213" i="2" l="1"/>
  <c r="K214" i="2"/>
  <c r="K215" i="2" l="1"/>
  <c r="AF214" i="2"/>
  <c r="K216" i="2" l="1"/>
  <c r="AF215" i="2"/>
  <c r="K217" i="2" l="1"/>
  <c r="AF216" i="2"/>
  <c r="K218" i="2" l="1"/>
  <c r="AF217" i="2"/>
  <c r="AF218" i="2" l="1"/>
  <c r="K219" i="2"/>
  <c r="K220" i="2" l="1"/>
  <c r="AF219" i="2"/>
  <c r="K221" i="2" l="1"/>
  <c r="AF220" i="2"/>
  <c r="AF221" i="2" l="1"/>
  <c r="K222" i="2"/>
  <c r="K223" i="2" l="1"/>
  <c r="AF222" i="2"/>
  <c r="K224" i="2" l="1"/>
  <c r="AF223" i="2"/>
  <c r="K225" i="2" l="1"/>
  <c r="AF224" i="2"/>
  <c r="K226" i="2" l="1"/>
  <c r="AF225" i="2"/>
  <c r="AF226" i="2" l="1"/>
  <c r="K227" i="2"/>
  <c r="K228" i="2" l="1"/>
  <c r="AF227" i="2"/>
  <c r="K229" i="2" l="1"/>
  <c r="AF228" i="2"/>
  <c r="K230" i="2" l="1"/>
  <c r="AF229" i="2"/>
  <c r="K231" i="2" l="1"/>
  <c r="AF230" i="2"/>
  <c r="AF231" i="2" l="1"/>
  <c r="K232" i="2"/>
  <c r="AF232" i="2" l="1"/>
  <c r="K233" i="2"/>
  <c r="K234" i="2" l="1"/>
  <c r="AF233" i="2"/>
  <c r="K235" i="2" l="1"/>
  <c r="AF234" i="2"/>
  <c r="AF235" i="2" l="1"/>
  <c r="K236" i="2"/>
  <c r="K237" i="2" l="1"/>
  <c r="AF236" i="2"/>
  <c r="K238" i="2" l="1"/>
  <c r="AF237" i="2"/>
  <c r="K239" i="2" l="1"/>
  <c r="AF238" i="2"/>
  <c r="AF239" i="2" l="1"/>
  <c r="K240" i="2"/>
  <c r="AF240" i="2" l="1"/>
  <c r="K241" i="2"/>
  <c r="K242" i="2" l="1"/>
  <c r="AF241" i="2"/>
  <c r="AF242" i="2" l="1"/>
  <c r="K243" i="2"/>
  <c r="K244" i="2" l="1"/>
  <c r="AF243" i="2"/>
  <c r="K245" i="2" l="1"/>
  <c r="AF244" i="2"/>
  <c r="K246" i="2" l="1"/>
  <c r="AF245" i="2"/>
  <c r="K247" i="2" l="1"/>
  <c r="AF246" i="2"/>
  <c r="AF247" i="2" l="1"/>
  <c r="K248" i="2"/>
  <c r="AF248" i="2" l="1"/>
  <c r="K249" i="2"/>
  <c r="K250" i="2" l="1"/>
  <c r="AF249" i="2"/>
  <c r="K251" i="2" l="1"/>
  <c r="AF250" i="2"/>
  <c r="AF251" i="2" l="1"/>
  <c r="K252" i="2"/>
  <c r="K253" i="2" l="1"/>
  <c r="AF252" i="2"/>
  <c r="K254" i="2" l="1"/>
  <c r="AF253" i="2"/>
  <c r="K255" i="2" l="1"/>
  <c r="AF254" i="2"/>
  <c r="AF255" i="2" l="1"/>
  <c r="K256" i="2"/>
  <c r="AF256" i="2" l="1"/>
  <c r="K257" i="2"/>
  <c r="K258" i="2" l="1"/>
  <c r="AF257" i="2"/>
  <c r="K259" i="2" l="1"/>
  <c r="AF258" i="2"/>
  <c r="AF259" i="2" l="1"/>
  <c r="K260" i="2"/>
  <c r="K261" i="2" l="1"/>
  <c r="AF260" i="2"/>
  <c r="K262" i="2" l="1"/>
  <c r="AF261" i="2"/>
  <c r="K263" i="2" l="1"/>
  <c r="AF262" i="2"/>
  <c r="K264" i="2" l="1"/>
  <c r="AF263" i="2"/>
  <c r="AF264" i="2" l="1"/>
  <c r="K265" i="2"/>
  <c r="K266" i="2" l="1"/>
  <c r="AF265" i="2"/>
  <c r="K267" i="2" l="1"/>
  <c r="AF266" i="2"/>
  <c r="AF267" i="2" l="1"/>
  <c r="K268" i="2"/>
  <c r="K269" i="2" l="1"/>
  <c r="AF268" i="2"/>
  <c r="K270" i="2" l="1"/>
  <c r="AF269" i="2"/>
  <c r="K271" i="2" l="1"/>
  <c r="AF270" i="2"/>
  <c r="K272" i="2" l="1"/>
  <c r="AF271" i="2"/>
  <c r="K273" i="2" l="1"/>
  <c r="AF272" i="2"/>
  <c r="AF273" i="2" l="1"/>
  <c r="K274" i="2"/>
  <c r="AF274" i="2" l="1"/>
  <c r="K275" i="2"/>
  <c r="K276" i="2" l="1"/>
  <c r="AF275" i="2"/>
  <c r="K277" i="2" l="1"/>
  <c r="AF276" i="2"/>
  <c r="AF277" i="2" l="1"/>
  <c r="K278" i="2"/>
  <c r="K279" i="2" l="1"/>
  <c r="AF278" i="2"/>
  <c r="K280" i="2" l="1"/>
  <c r="AF279" i="2"/>
  <c r="AF280" i="2" l="1"/>
  <c r="K281" i="2"/>
  <c r="AF281" i="2" l="1"/>
  <c r="K282" i="2"/>
  <c r="AF282" i="2" l="1"/>
  <c r="K283" i="2"/>
  <c r="K284" i="2" l="1"/>
  <c r="AF283" i="2"/>
  <c r="K285" i="2" l="1"/>
  <c r="AF284" i="2"/>
  <c r="AF285" i="2" l="1"/>
  <c r="K286" i="2"/>
  <c r="K287" i="2" l="1"/>
  <c r="AF286" i="2"/>
  <c r="K288" i="2" l="1"/>
  <c r="AF287" i="2"/>
  <c r="AF288" i="2" l="1"/>
  <c r="K289" i="2"/>
  <c r="AF289" i="2" l="1"/>
  <c r="K290" i="2"/>
  <c r="AF290" i="2" l="1"/>
  <c r="K291" i="2"/>
  <c r="K292" i="2" l="1"/>
  <c r="AF291" i="2"/>
  <c r="K293" i="2" l="1"/>
  <c r="AF292" i="2"/>
  <c r="AF293" i="2" l="1"/>
  <c r="K294" i="2"/>
  <c r="K295" i="2" l="1"/>
  <c r="AF294" i="2"/>
  <c r="K296" i="2" l="1"/>
  <c r="AF295" i="2"/>
  <c r="AF296" i="2" l="1"/>
  <c r="K297" i="2"/>
  <c r="AF297" i="2" l="1"/>
  <c r="K298" i="2"/>
  <c r="K299" i="2" l="1"/>
  <c r="AF298" i="2"/>
  <c r="K300" i="2" l="1"/>
  <c r="AF299" i="2"/>
  <c r="K301" i="2" l="1"/>
  <c r="AF300" i="2"/>
  <c r="AF301" i="2" l="1"/>
  <c r="K302" i="2"/>
  <c r="K303" i="2" l="1"/>
  <c r="AF302" i="2"/>
  <c r="K304" i="2" l="1"/>
  <c r="AF303" i="2"/>
  <c r="K305" i="2" l="1"/>
  <c r="AF304" i="2"/>
  <c r="K306" i="2" l="1"/>
  <c r="AF305" i="2"/>
  <c r="K307" i="2" l="1"/>
  <c r="AF306" i="2"/>
  <c r="K308" i="2" l="1"/>
  <c r="AF307" i="2"/>
  <c r="K309" i="2" l="1"/>
  <c r="AF308" i="2"/>
  <c r="AF309" i="2" l="1"/>
  <c r="K310" i="2"/>
  <c r="K311" i="2" l="1"/>
  <c r="AF310" i="2"/>
  <c r="K312" i="2" l="1"/>
  <c r="AF311" i="2"/>
  <c r="AF312" i="2" l="1"/>
  <c r="K313" i="2"/>
  <c r="K314" i="2" l="1"/>
  <c r="AF313" i="2"/>
  <c r="AF314" i="2" l="1"/>
  <c r="K315" i="2"/>
  <c r="AF315" i="2" l="1"/>
  <c r="K316" i="2"/>
  <c r="K317" i="2" l="1"/>
  <c r="AF316" i="2"/>
  <c r="AF317" i="2" l="1"/>
  <c r="K318" i="2"/>
  <c r="AF318" i="2" l="1"/>
  <c r="K319" i="2"/>
  <c r="AF319" i="2" l="1"/>
  <c r="K320" i="2"/>
  <c r="K321" i="2" l="1"/>
  <c r="AF320" i="2"/>
  <c r="AF321" i="2" l="1"/>
  <c r="K322" i="2"/>
  <c r="AF322" i="2" l="1"/>
  <c r="K323" i="2"/>
  <c r="AF323" i="2" l="1"/>
  <c r="K324" i="2"/>
  <c r="K325" i="2" l="1"/>
  <c r="AF324" i="2"/>
  <c r="AF325" i="2" l="1"/>
  <c r="K326" i="2"/>
  <c r="K327" i="2" l="1"/>
  <c r="AF326" i="2"/>
  <c r="AF327" i="2" l="1"/>
  <c r="K328" i="2"/>
  <c r="K329" i="2" l="1"/>
  <c r="AF328" i="2"/>
  <c r="AF329" i="2" l="1"/>
  <c r="K330" i="2"/>
  <c r="AF330" i="2" l="1"/>
  <c r="K331" i="2"/>
  <c r="AF331" i="2" l="1"/>
  <c r="K332" i="2"/>
  <c r="K333" i="2" l="1"/>
  <c r="AF332" i="2"/>
  <c r="AF333" i="2" l="1"/>
  <c r="K334" i="2"/>
  <c r="K335" i="2" l="1"/>
  <c r="AF334" i="2"/>
  <c r="AF335" i="2" l="1"/>
  <c r="K336" i="2"/>
  <c r="K337" i="2" l="1"/>
  <c r="AF336" i="2"/>
  <c r="AF337" i="2" l="1"/>
  <c r="K338" i="2"/>
  <c r="AF338" i="2" l="1"/>
  <c r="K339" i="2"/>
  <c r="AF339" i="2" l="1"/>
  <c r="K340" i="2"/>
  <c r="K341" i="2" l="1"/>
  <c r="AF340" i="2"/>
  <c r="K342" i="2" l="1"/>
  <c r="AF341" i="2"/>
  <c r="K343" i="2" l="1"/>
  <c r="AF342" i="2"/>
  <c r="AF343" i="2" l="1"/>
  <c r="K344" i="2"/>
  <c r="K345" i="2" l="1"/>
  <c r="AF344" i="2"/>
  <c r="K346" i="2" l="1"/>
  <c r="AF345" i="2"/>
  <c r="AF346" i="2" l="1"/>
  <c r="K347" i="2"/>
  <c r="K348" i="2" l="1"/>
  <c r="AF347" i="2"/>
  <c r="K349" i="2" l="1"/>
  <c r="AF348" i="2"/>
  <c r="AF349" i="2" l="1"/>
  <c r="K350" i="2"/>
  <c r="K351" i="2" l="1"/>
  <c r="AF350" i="2"/>
  <c r="AF351" i="2" l="1"/>
  <c r="K352" i="2"/>
  <c r="K353" i="2" l="1"/>
  <c r="AF352" i="2"/>
  <c r="K354" i="2" l="1"/>
  <c r="AF353" i="2"/>
  <c r="AF354" i="2" l="1"/>
  <c r="K355" i="2"/>
  <c r="K356" i="2" l="1"/>
  <c r="AF355" i="2"/>
  <c r="K357" i="2" l="1"/>
  <c r="AF356" i="2"/>
  <c r="AF357" i="2" l="1"/>
  <c r="K358" i="2"/>
  <c r="K359" i="2" l="1"/>
  <c r="AF358" i="2"/>
  <c r="AF359" i="2" l="1"/>
  <c r="K360" i="2"/>
  <c r="K361" i="2" l="1"/>
  <c r="AF360" i="2"/>
  <c r="K362" i="2" l="1"/>
  <c r="AF361" i="2"/>
  <c r="AF362" i="2" l="1"/>
  <c r="K363" i="2"/>
  <c r="K364" i="2" l="1"/>
  <c r="AF363" i="2"/>
  <c r="K365" i="2" l="1"/>
  <c r="AF364" i="2"/>
  <c r="AF365" i="2" l="1"/>
  <c r="L186" i="2"/>
  <c r="AG186" i="2" l="1"/>
  <c r="L187" i="2"/>
  <c r="L3" i="3"/>
  <c r="L188" i="2" l="1"/>
  <c r="AG187" i="2"/>
  <c r="L189" i="2" l="1"/>
  <c r="AG188" i="2"/>
  <c r="AG189" i="2" l="1"/>
  <c r="L190" i="2"/>
  <c r="L191" i="2" l="1"/>
  <c r="AG190" i="2"/>
  <c r="L192" i="2" l="1"/>
  <c r="AG191" i="2"/>
  <c r="AG192" i="2" l="1"/>
  <c r="L193" i="2"/>
  <c r="L194" i="2" l="1"/>
  <c r="AG193" i="2"/>
  <c r="AG194" i="2" l="1"/>
  <c r="L195" i="2"/>
  <c r="L196" i="2" l="1"/>
  <c r="AG195" i="2"/>
  <c r="L197" i="2" l="1"/>
  <c r="AG196" i="2"/>
  <c r="AG197" i="2" l="1"/>
  <c r="L198" i="2"/>
  <c r="L199" i="2" l="1"/>
  <c r="AG198" i="2"/>
  <c r="L200" i="2" l="1"/>
  <c r="AG199" i="2"/>
  <c r="AG200" i="2" l="1"/>
  <c r="L201" i="2"/>
  <c r="L202" i="2" l="1"/>
  <c r="AG201" i="2"/>
  <c r="AG202" i="2" l="1"/>
  <c r="L203" i="2"/>
  <c r="L204" i="2" l="1"/>
  <c r="AG203" i="2"/>
  <c r="L205" i="2" l="1"/>
  <c r="AG204" i="2"/>
  <c r="AG205" i="2" l="1"/>
  <c r="L206" i="2"/>
  <c r="L207" i="2" l="1"/>
  <c r="AG206" i="2"/>
  <c r="L208" i="2" l="1"/>
  <c r="AG207" i="2"/>
  <c r="AG208" i="2" l="1"/>
  <c r="L209" i="2"/>
  <c r="L210" i="2" l="1"/>
  <c r="AG209" i="2"/>
  <c r="AG210" i="2" l="1"/>
  <c r="L211" i="2"/>
  <c r="L212" i="2" l="1"/>
  <c r="AG211" i="2"/>
  <c r="L213" i="2" l="1"/>
  <c r="AG212" i="2"/>
  <c r="AG213" i="2" l="1"/>
  <c r="L214" i="2"/>
  <c r="L215" i="2" l="1"/>
  <c r="AG214" i="2"/>
  <c r="L216" i="2" l="1"/>
  <c r="AG215" i="2"/>
  <c r="AG216" i="2" l="1"/>
  <c r="L217" i="2"/>
  <c r="L218" i="2" l="1"/>
  <c r="AG217" i="2"/>
  <c r="AG218" i="2" l="1"/>
  <c r="L219" i="2"/>
  <c r="L220" i="2" l="1"/>
  <c r="AG219" i="2"/>
  <c r="L221" i="2" l="1"/>
  <c r="AG220" i="2"/>
  <c r="AG221" i="2" l="1"/>
  <c r="L222" i="2"/>
  <c r="L223" i="2" l="1"/>
  <c r="AG222" i="2"/>
  <c r="L224" i="2" l="1"/>
  <c r="AG223" i="2"/>
  <c r="AG224" i="2" l="1"/>
  <c r="L225" i="2"/>
  <c r="L226" i="2" l="1"/>
  <c r="AG225" i="2"/>
  <c r="AG226" i="2" l="1"/>
  <c r="L227" i="2"/>
  <c r="L228" i="2" l="1"/>
  <c r="AG227" i="2"/>
  <c r="AG228" i="2" l="1"/>
  <c r="L229" i="2"/>
  <c r="AG229" i="2" l="1"/>
  <c r="L230" i="2"/>
  <c r="AG230" i="2" l="1"/>
  <c r="L231" i="2"/>
  <c r="L232" i="2" l="1"/>
  <c r="AG231" i="2"/>
  <c r="AG232" i="2" l="1"/>
  <c r="L233" i="2"/>
  <c r="L234" i="2" l="1"/>
  <c r="AG233" i="2"/>
  <c r="AG234" i="2" l="1"/>
  <c r="L235" i="2"/>
  <c r="AG235" i="2" l="1"/>
  <c r="L236" i="2"/>
  <c r="AG236" i="2" l="1"/>
  <c r="L237" i="2"/>
  <c r="L238" i="2" l="1"/>
  <c r="AG237" i="2"/>
  <c r="AG238" i="2" l="1"/>
  <c r="L239" i="2"/>
  <c r="L240" i="2" l="1"/>
  <c r="AG239" i="2"/>
  <c r="AG240" i="2" l="1"/>
  <c r="L241" i="2"/>
  <c r="L242" i="2" l="1"/>
  <c r="AG241" i="2"/>
  <c r="AG242" i="2" l="1"/>
  <c r="L243" i="2"/>
  <c r="AG243" i="2" l="1"/>
  <c r="L244" i="2"/>
  <c r="AG244" i="2" l="1"/>
  <c r="L245" i="2"/>
  <c r="AG245" i="2" l="1"/>
  <c r="L246" i="2"/>
  <c r="AG246" i="2" l="1"/>
  <c r="L247" i="2"/>
  <c r="L248" i="2" l="1"/>
  <c r="AG247" i="2"/>
  <c r="AG248" i="2" l="1"/>
  <c r="L249" i="2"/>
  <c r="L250" i="2" l="1"/>
  <c r="AG249" i="2"/>
  <c r="AG250" i="2" l="1"/>
  <c r="L251" i="2"/>
  <c r="AG251" i="2" l="1"/>
  <c r="L252" i="2"/>
  <c r="AG252" i="2" l="1"/>
  <c r="L253" i="2"/>
  <c r="L254" i="2" l="1"/>
  <c r="AG253" i="2"/>
  <c r="AG254" i="2" l="1"/>
  <c r="L255" i="2"/>
  <c r="L256" i="2" l="1"/>
  <c r="AG255" i="2"/>
  <c r="AG256" i="2" l="1"/>
  <c r="L257" i="2"/>
  <c r="L258" i="2" l="1"/>
  <c r="AG257" i="2"/>
  <c r="L259" i="2" l="1"/>
  <c r="AG258" i="2"/>
  <c r="AG259" i="2" l="1"/>
  <c r="L260" i="2"/>
  <c r="L261" i="2" l="1"/>
  <c r="AG260" i="2"/>
  <c r="L262" i="2" l="1"/>
  <c r="AG261" i="2"/>
  <c r="AG262" i="2" l="1"/>
  <c r="L263" i="2"/>
  <c r="L264" i="2" l="1"/>
  <c r="AG263" i="2"/>
  <c r="AG264" i="2" l="1"/>
  <c r="L265" i="2"/>
  <c r="L266" i="2" l="1"/>
  <c r="AG265" i="2"/>
  <c r="L267" i="2" l="1"/>
  <c r="AG266" i="2"/>
  <c r="AG267" i="2" l="1"/>
  <c r="L268" i="2"/>
  <c r="L269" i="2" l="1"/>
  <c r="AG268" i="2"/>
  <c r="L270" i="2" l="1"/>
  <c r="AG269" i="2"/>
  <c r="L271" i="2" l="1"/>
  <c r="AG270" i="2"/>
  <c r="L272" i="2" l="1"/>
  <c r="AG271" i="2"/>
  <c r="AG272" i="2" l="1"/>
  <c r="L273" i="2"/>
  <c r="AG273" i="2" l="1"/>
  <c r="L274" i="2"/>
  <c r="L275" i="2" l="1"/>
  <c r="AG274" i="2"/>
  <c r="AG275" i="2" l="1"/>
  <c r="L276" i="2"/>
  <c r="AG276" i="2" l="1"/>
  <c r="L277" i="2"/>
  <c r="AG277" i="2" l="1"/>
  <c r="L278" i="2"/>
  <c r="L279" i="2" l="1"/>
  <c r="AG278" i="2"/>
  <c r="AG279" i="2" l="1"/>
  <c r="L280" i="2"/>
  <c r="AG280" i="2" l="1"/>
  <c r="L281" i="2"/>
  <c r="AG281" i="2" l="1"/>
  <c r="L282" i="2"/>
  <c r="L283" i="2" l="1"/>
  <c r="AG282" i="2"/>
  <c r="AG283" i="2" l="1"/>
  <c r="L284" i="2"/>
  <c r="AG284" i="2" l="1"/>
  <c r="L285" i="2"/>
  <c r="AG285" i="2" l="1"/>
  <c r="L286" i="2"/>
  <c r="L287" i="2" l="1"/>
  <c r="AG286" i="2"/>
  <c r="AG287" i="2" l="1"/>
  <c r="L288" i="2"/>
  <c r="AG288" i="2" l="1"/>
  <c r="L289" i="2"/>
  <c r="AG289" i="2" l="1"/>
  <c r="L290" i="2"/>
  <c r="L291" i="2" l="1"/>
  <c r="AG290" i="2"/>
  <c r="AG291" i="2" l="1"/>
  <c r="L292" i="2"/>
  <c r="L293" i="2" l="1"/>
  <c r="AG292" i="2"/>
  <c r="AG293" i="2" l="1"/>
  <c r="L294" i="2"/>
  <c r="L295" i="2" l="1"/>
  <c r="AG294" i="2"/>
  <c r="L296" i="2" l="1"/>
  <c r="AG295" i="2"/>
  <c r="AG296" i="2" l="1"/>
  <c r="L297" i="2"/>
  <c r="AG297" i="2" l="1"/>
  <c r="L298" i="2"/>
  <c r="L299" i="2" l="1"/>
  <c r="AG298" i="2"/>
  <c r="AG299" i="2" l="1"/>
  <c r="L300" i="2"/>
  <c r="L301" i="2" l="1"/>
  <c r="AG300" i="2"/>
  <c r="AG301" i="2" l="1"/>
  <c r="L302" i="2"/>
  <c r="L303" i="2" l="1"/>
  <c r="AG302" i="2"/>
  <c r="AG303" i="2" l="1"/>
  <c r="L304" i="2"/>
  <c r="AG304" i="2" l="1"/>
  <c r="L305" i="2"/>
  <c r="L306" i="2" l="1"/>
  <c r="AG305" i="2"/>
  <c r="L307" i="2" l="1"/>
  <c r="AG306" i="2"/>
  <c r="AG307" i="2" l="1"/>
  <c r="L308" i="2"/>
  <c r="L309" i="2" l="1"/>
  <c r="AG308" i="2"/>
  <c r="AG309" i="2" l="1"/>
  <c r="L310" i="2"/>
  <c r="L311" i="2" l="1"/>
  <c r="AG310" i="2"/>
  <c r="L312" i="2" l="1"/>
  <c r="AG311" i="2"/>
  <c r="AG312" i="2" l="1"/>
  <c r="L313" i="2"/>
  <c r="L314" i="2" l="1"/>
  <c r="AG313" i="2"/>
  <c r="AG314" i="2" l="1"/>
  <c r="L315" i="2"/>
  <c r="AG315" i="2" l="1"/>
  <c r="L316" i="2"/>
  <c r="L317" i="2" l="1"/>
  <c r="AG316" i="2"/>
  <c r="L318" i="2" l="1"/>
  <c r="AG317" i="2"/>
  <c r="AG318" i="2" l="1"/>
  <c r="L319" i="2"/>
  <c r="AG319" i="2" l="1"/>
  <c r="L320" i="2"/>
  <c r="L321" i="2" l="1"/>
  <c r="AG320" i="2"/>
  <c r="L322" i="2" l="1"/>
  <c r="AG321" i="2"/>
  <c r="AG322" i="2" l="1"/>
  <c r="L323" i="2"/>
  <c r="L324" i="2" l="1"/>
  <c r="AG323" i="2"/>
  <c r="L325" i="2" l="1"/>
  <c r="AG324" i="2"/>
  <c r="AG325" i="2" l="1"/>
  <c r="L326" i="2"/>
  <c r="AG326" i="2" l="1"/>
  <c r="L327" i="2"/>
  <c r="AG327" i="2" l="1"/>
  <c r="L328" i="2"/>
  <c r="L329" i="2" l="1"/>
  <c r="AG328" i="2"/>
  <c r="L330" i="2" l="1"/>
  <c r="AG329" i="2"/>
  <c r="AG330" i="2" l="1"/>
  <c r="L331" i="2"/>
  <c r="L332" i="2" l="1"/>
  <c r="AG331" i="2"/>
  <c r="L333" i="2" l="1"/>
  <c r="AG332" i="2"/>
  <c r="AG333" i="2" l="1"/>
  <c r="L334" i="2"/>
  <c r="AG334" i="2" l="1"/>
  <c r="L335" i="2"/>
  <c r="AG335" i="2" l="1"/>
  <c r="L336" i="2"/>
  <c r="L337" i="2" l="1"/>
  <c r="AG336" i="2"/>
  <c r="L338" i="2" l="1"/>
  <c r="AG337" i="2"/>
  <c r="AG338" i="2" l="1"/>
  <c r="L339" i="2"/>
  <c r="L340" i="2" l="1"/>
  <c r="AG339" i="2"/>
  <c r="L341" i="2" l="1"/>
  <c r="AG340" i="2"/>
  <c r="L342" i="2" l="1"/>
  <c r="AG341" i="2"/>
  <c r="L343" i="2" l="1"/>
  <c r="AG342" i="2"/>
  <c r="AG343" i="2" l="1"/>
  <c r="L344" i="2"/>
  <c r="L345" i="2" l="1"/>
  <c r="AG344" i="2"/>
  <c r="L346" i="2" l="1"/>
  <c r="AG345" i="2"/>
  <c r="AG346" i="2" l="1"/>
  <c r="L347" i="2"/>
  <c r="L348" i="2" l="1"/>
  <c r="AG347" i="2"/>
  <c r="L349" i="2" l="1"/>
  <c r="AG348" i="2"/>
  <c r="AG349" i="2" l="1"/>
  <c r="L350" i="2"/>
  <c r="L351" i="2" l="1"/>
  <c r="AG350" i="2"/>
  <c r="AG351" i="2" l="1"/>
  <c r="L352" i="2"/>
  <c r="L353" i="2" l="1"/>
  <c r="AG352" i="2"/>
  <c r="L354" i="2" l="1"/>
  <c r="AG353" i="2"/>
  <c r="AG354" i="2" l="1"/>
  <c r="L355" i="2"/>
  <c r="L356" i="2" l="1"/>
  <c r="AG355" i="2"/>
  <c r="L357" i="2" l="1"/>
  <c r="AG356" i="2"/>
  <c r="AG357" i="2" l="1"/>
  <c r="L358" i="2"/>
  <c r="L359" i="2" l="1"/>
  <c r="AG358" i="2"/>
  <c r="AG359" i="2" l="1"/>
  <c r="L360" i="2"/>
  <c r="L361" i="2" l="1"/>
  <c r="AG360" i="2"/>
  <c r="L362" i="2" l="1"/>
  <c r="AG361" i="2"/>
  <c r="AG362" i="2" l="1"/>
  <c r="L363" i="2"/>
  <c r="L364" i="2" l="1"/>
  <c r="AG363" i="2"/>
  <c r="L365" i="2" l="1"/>
  <c r="AG364" i="2"/>
  <c r="AG365" i="2" l="1"/>
  <c r="M186" i="2"/>
  <c r="AH186" i="2" l="1"/>
  <c r="M187" i="2"/>
  <c r="M3" i="3"/>
  <c r="M188" i="2" l="1"/>
  <c r="AH187" i="2"/>
  <c r="M189" i="2" l="1"/>
  <c r="AH188" i="2"/>
  <c r="AH189" i="2" l="1"/>
  <c r="M190" i="2"/>
  <c r="M191" i="2" l="1"/>
  <c r="AH190" i="2"/>
  <c r="M192" i="2" l="1"/>
  <c r="AH191" i="2"/>
  <c r="AH192" i="2" l="1"/>
  <c r="M193" i="2"/>
  <c r="M194" i="2" l="1"/>
  <c r="AH193" i="2"/>
  <c r="M195" i="2" l="1"/>
  <c r="AH194" i="2"/>
  <c r="M196" i="2" l="1"/>
  <c r="AH195" i="2"/>
  <c r="M197" i="2" l="1"/>
  <c r="AH196" i="2"/>
  <c r="AH197" i="2" l="1"/>
  <c r="M198" i="2"/>
  <c r="M199" i="2" l="1"/>
  <c r="AH198" i="2"/>
  <c r="M200" i="2" l="1"/>
  <c r="AH199" i="2"/>
  <c r="AH200" i="2" l="1"/>
  <c r="M201" i="2"/>
  <c r="M202" i="2" l="1"/>
  <c r="AH201" i="2"/>
  <c r="M203" i="2" l="1"/>
  <c r="AH202" i="2"/>
  <c r="M204" i="2" l="1"/>
  <c r="AH203" i="2"/>
  <c r="M205" i="2" l="1"/>
  <c r="AH204" i="2"/>
  <c r="AH205" i="2" l="1"/>
  <c r="M206" i="2"/>
  <c r="M207" i="2" l="1"/>
  <c r="AH206" i="2"/>
  <c r="M208" i="2" l="1"/>
  <c r="AH207" i="2"/>
  <c r="AH208" i="2" l="1"/>
  <c r="M209" i="2"/>
  <c r="M210" i="2" l="1"/>
  <c r="AH209" i="2"/>
  <c r="M211" i="2" l="1"/>
  <c r="AH210" i="2"/>
  <c r="M212" i="2" l="1"/>
  <c r="AH211" i="2"/>
  <c r="M213" i="2" l="1"/>
  <c r="AH212" i="2"/>
  <c r="AH213" i="2" l="1"/>
  <c r="M214" i="2"/>
  <c r="M215" i="2" l="1"/>
  <c r="AH214" i="2"/>
  <c r="M216" i="2" l="1"/>
  <c r="AH215" i="2"/>
  <c r="AH216" i="2" l="1"/>
  <c r="M217" i="2"/>
  <c r="M218" i="2" l="1"/>
  <c r="AH217" i="2"/>
  <c r="M219" i="2" l="1"/>
  <c r="AH218" i="2"/>
  <c r="M220" i="2" l="1"/>
  <c r="AH219" i="2"/>
  <c r="M221" i="2" l="1"/>
  <c r="AH220" i="2"/>
  <c r="AH221" i="2" l="1"/>
  <c r="M222" i="2"/>
  <c r="M223" i="2" l="1"/>
  <c r="AH222" i="2"/>
  <c r="M224" i="2" l="1"/>
  <c r="AH223" i="2"/>
  <c r="AH224" i="2" l="1"/>
  <c r="M225" i="2"/>
  <c r="M226" i="2" l="1"/>
  <c r="AH225" i="2"/>
  <c r="M227" i="2" l="1"/>
  <c r="AH226" i="2"/>
  <c r="M228" i="2" l="1"/>
  <c r="AH227" i="2"/>
  <c r="M229" i="2" l="1"/>
  <c r="AH228" i="2"/>
  <c r="AH229" i="2" l="1"/>
  <c r="M230" i="2"/>
  <c r="M231" i="2" l="1"/>
  <c r="AH230" i="2"/>
  <c r="M232" i="2" l="1"/>
  <c r="AH231" i="2"/>
  <c r="M233" i="2" l="1"/>
  <c r="AH232" i="2"/>
  <c r="M234" i="2" l="1"/>
  <c r="AH233" i="2"/>
  <c r="AH234" i="2" l="1"/>
  <c r="M235" i="2"/>
  <c r="AH235" i="2" l="1"/>
  <c r="M236" i="2"/>
  <c r="M237" i="2" l="1"/>
  <c r="AH236" i="2"/>
  <c r="M238" i="2" l="1"/>
  <c r="AH237" i="2"/>
  <c r="AH238" i="2" l="1"/>
  <c r="M239" i="2"/>
  <c r="M240" i="2" l="1"/>
  <c r="AH239" i="2"/>
  <c r="M241" i="2" l="1"/>
  <c r="AH240" i="2"/>
  <c r="M242" i="2" l="1"/>
  <c r="AH241" i="2"/>
  <c r="AH242" i="2" l="1"/>
  <c r="M243" i="2"/>
  <c r="AH243" i="2" l="1"/>
  <c r="M244" i="2"/>
  <c r="M245" i="2" l="1"/>
  <c r="AH244" i="2"/>
  <c r="AH245" i="2" l="1"/>
  <c r="M246" i="2"/>
  <c r="M247" i="2" l="1"/>
  <c r="AH246" i="2"/>
  <c r="M248" i="2" l="1"/>
  <c r="AH247" i="2"/>
  <c r="M249" i="2" l="1"/>
  <c r="AH248" i="2"/>
  <c r="M250" i="2" l="1"/>
  <c r="AH249" i="2"/>
  <c r="AH250" i="2" l="1"/>
  <c r="M251" i="2"/>
  <c r="AH251" i="2" l="1"/>
  <c r="M252" i="2"/>
  <c r="M253" i="2" l="1"/>
  <c r="AH252" i="2"/>
  <c r="M254" i="2" l="1"/>
  <c r="AH253" i="2"/>
  <c r="AH254" i="2" l="1"/>
  <c r="M255" i="2"/>
  <c r="M256" i="2" l="1"/>
  <c r="AH255" i="2"/>
  <c r="M257" i="2" l="1"/>
  <c r="AH256" i="2"/>
  <c r="M258" i="2" l="1"/>
  <c r="AH257" i="2"/>
  <c r="M259" i="2" l="1"/>
  <c r="AH258" i="2"/>
  <c r="AH259" i="2" l="1"/>
  <c r="M260" i="2"/>
  <c r="M261" i="2" l="1"/>
  <c r="AH260" i="2"/>
  <c r="M262" i="2" l="1"/>
  <c r="AH261" i="2"/>
  <c r="AH262" i="2" l="1"/>
  <c r="M263" i="2"/>
  <c r="M264" i="2" l="1"/>
  <c r="AH263" i="2"/>
  <c r="M265" i="2" l="1"/>
  <c r="AH264" i="2"/>
  <c r="M266" i="2" l="1"/>
  <c r="AH265" i="2"/>
  <c r="M267" i="2" l="1"/>
  <c r="AH266" i="2"/>
  <c r="AH267" i="2" l="1"/>
  <c r="M268" i="2"/>
  <c r="M269" i="2" l="1"/>
  <c r="AH268" i="2"/>
  <c r="M270" i="2" l="1"/>
  <c r="AH269" i="2"/>
  <c r="AH270" i="2" l="1"/>
  <c r="M271" i="2"/>
  <c r="M272" i="2" l="1"/>
  <c r="AH271" i="2"/>
  <c r="AH272" i="2" l="1"/>
  <c r="M273" i="2"/>
  <c r="M274" i="2" l="1"/>
  <c r="AH273" i="2"/>
  <c r="M275" i="2" l="1"/>
  <c r="AH274" i="2"/>
  <c r="M276" i="2" l="1"/>
  <c r="AH275" i="2"/>
  <c r="AH276" i="2" l="1"/>
  <c r="M277" i="2"/>
  <c r="AH277" i="2" l="1"/>
  <c r="M278" i="2"/>
  <c r="M279" i="2" l="1"/>
  <c r="AH278" i="2"/>
  <c r="M280" i="2" l="1"/>
  <c r="AH279" i="2"/>
  <c r="AH280" i="2" l="1"/>
  <c r="M281" i="2"/>
  <c r="M282" i="2" l="1"/>
  <c r="AH281" i="2"/>
  <c r="M283" i="2" l="1"/>
  <c r="AH282" i="2"/>
  <c r="AH283" i="2" l="1"/>
  <c r="M284" i="2"/>
  <c r="AH284" i="2" l="1"/>
  <c r="M285" i="2"/>
  <c r="AH285" i="2" l="1"/>
  <c r="M286" i="2"/>
  <c r="M287" i="2" l="1"/>
  <c r="AH286" i="2"/>
  <c r="M288" i="2" l="1"/>
  <c r="AH287" i="2"/>
  <c r="AH288" i="2" l="1"/>
  <c r="M289" i="2"/>
  <c r="M290" i="2" l="1"/>
  <c r="AH289" i="2"/>
  <c r="M291" i="2" l="1"/>
  <c r="AH290" i="2"/>
  <c r="M292" i="2" l="1"/>
  <c r="AH291" i="2"/>
  <c r="AH292" i="2" l="1"/>
  <c r="M293" i="2"/>
  <c r="AH293" i="2" l="1"/>
  <c r="M294" i="2"/>
  <c r="M295" i="2" l="1"/>
  <c r="AH294" i="2"/>
  <c r="M296" i="2" l="1"/>
  <c r="AH295" i="2"/>
  <c r="AH296" i="2" l="1"/>
  <c r="M297" i="2"/>
  <c r="M298" i="2" l="1"/>
  <c r="AH297" i="2"/>
  <c r="M299" i="2" l="1"/>
  <c r="AH298" i="2"/>
  <c r="AH299" i="2" l="1"/>
  <c r="M300" i="2"/>
  <c r="AH300" i="2" l="1"/>
  <c r="M301" i="2"/>
  <c r="M302" i="2" l="1"/>
  <c r="AH301" i="2"/>
  <c r="M303" i="2" l="1"/>
  <c r="AH302" i="2"/>
  <c r="M304" i="2" l="1"/>
  <c r="AH303" i="2"/>
  <c r="AH304" i="2" l="1"/>
  <c r="M305" i="2"/>
  <c r="M306" i="2" l="1"/>
  <c r="AH305" i="2"/>
  <c r="M307" i="2" l="1"/>
  <c r="AH306" i="2"/>
  <c r="AH307" i="2" l="1"/>
  <c r="M308" i="2"/>
  <c r="M309" i="2" l="1"/>
  <c r="AH308" i="2"/>
  <c r="M310" i="2" l="1"/>
  <c r="AH309" i="2"/>
  <c r="M311" i="2" l="1"/>
  <c r="AH310" i="2"/>
  <c r="M312" i="2" l="1"/>
  <c r="AH311" i="2"/>
  <c r="AH312" i="2" l="1"/>
  <c r="M313" i="2"/>
  <c r="M314" i="2" l="1"/>
  <c r="AH313" i="2"/>
  <c r="AH314" i="2" l="1"/>
  <c r="M315" i="2"/>
  <c r="M316" i="2" l="1"/>
  <c r="AH315" i="2"/>
  <c r="AH316" i="2" l="1"/>
  <c r="M317" i="2"/>
  <c r="M318" i="2" l="1"/>
  <c r="AH317" i="2"/>
  <c r="AH318" i="2" l="1"/>
  <c r="M319" i="2"/>
  <c r="M320" i="2" l="1"/>
  <c r="AH319" i="2"/>
  <c r="M321" i="2" l="1"/>
  <c r="AH320" i="2"/>
  <c r="M322" i="2" l="1"/>
  <c r="AH321" i="2"/>
  <c r="AH322" i="2" l="1"/>
  <c r="M323" i="2"/>
  <c r="M324" i="2" l="1"/>
  <c r="AH323" i="2"/>
  <c r="M325" i="2" l="1"/>
  <c r="AH324" i="2"/>
  <c r="AH325" i="2" l="1"/>
  <c r="M326" i="2"/>
  <c r="AH326" i="2" l="1"/>
  <c r="M327" i="2"/>
  <c r="M328" i="2" l="1"/>
  <c r="AH327" i="2"/>
  <c r="M329" i="2" l="1"/>
  <c r="AH328" i="2"/>
  <c r="M330" i="2" l="1"/>
  <c r="AH329" i="2"/>
  <c r="AH330" i="2" l="1"/>
  <c r="M331" i="2"/>
  <c r="M332" i="2" l="1"/>
  <c r="AH331" i="2"/>
  <c r="AH332" i="2" l="1"/>
  <c r="M333" i="2"/>
  <c r="AH333" i="2" l="1"/>
  <c r="M334" i="2"/>
  <c r="AH334" i="2" l="1"/>
  <c r="M335" i="2"/>
  <c r="M336" i="2" l="1"/>
  <c r="AH335" i="2"/>
  <c r="AH336" i="2" l="1"/>
  <c r="M337" i="2"/>
  <c r="M338" i="2" l="1"/>
  <c r="AH337" i="2"/>
  <c r="AH338" i="2" l="1"/>
  <c r="M339" i="2"/>
  <c r="M340" i="2" l="1"/>
  <c r="AH339" i="2"/>
  <c r="AH340" i="2" l="1"/>
  <c r="M341" i="2"/>
  <c r="AH341" i="2" l="1"/>
  <c r="M342" i="2"/>
  <c r="AH342" i="2" l="1"/>
  <c r="M343" i="2"/>
  <c r="M344" i="2" l="1"/>
  <c r="AH343" i="2"/>
  <c r="AH344" i="2" l="1"/>
  <c r="M345" i="2"/>
  <c r="M346" i="2" l="1"/>
  <c r="AH345" i="2"/>
  <c r="AH346" i="2" l="1"/>
  <c r="M347" i="2"/>
  <c r="M348" i="2" l="1"/>
  <c r="AH347" i="2"/>
  <c r="M349" i="2" l="1"/>
  <c r="AH348" i="2"/>
  <c r="AH349" i="2" l="1"/>
  <c r="M350" i="2"/>
  <c r="M351" i="2" l="1"/>
  <c r="AH350" i="2"/>
  <c r="M352" i="2" l="1"/>
  <c r="AH351" i="2"/>
  <c r="AH352" i="2" l="1"/>
  <c r="M353" i="2"/>
  <c r="M354" i="2" l="1"/>
  <c r="AH353" i="2"/>
  <c r="AH354" i="2" l="1"/>
  <c r="M355" i="2"/>
  <c r="M356" i="2" l="1"/>
  <c r="AH355" i="2"/>
  <c r="M357" i="2" l="1"/>
  <c r="AH356" i="2"/>
  <c r="AH357" i="2" l="1"/>
  <c r="M358" i="2"/>
  <c r="M359" i="2" l="1"/>
  <c r="AH358" i="2"/>
  <c r="M360" i="2" l="1"/>
  <c r="AH359" i="2"/>
  <c r="AH360" i="2" l="1"/>
  <c r="M361" i="2"/>
  <c r="M362" i="2" l="1"/>
  <c r="AH361" i="2"/>
  <c r="AH362" i="2" l="1"/>
  <c r="M363" i="2"/>
  <c r="M364" i="2" l="1"/>
  <c r="AH363" i="2"/>
  <c r="M365" i="2" l="1"/>
  <c r="AH364" i="2"/>
  <c r="AH365" i="2" l="1"/>
  <c r="N186" i="2"/>
  <c r="N187" i="2" l="1"/>
  <c r="AI186" i="2"/>
  <c r="N3" i="3"/>
  <c r="N188" i="2" l="1"/>
  <c r="AI187" i="2"/>
  <c r="N189" i="2" l="1"/>
  <c r="AI188" i="2"/>
  <c r="AI189" i="2" l="1"/>
  <c r="N190" i="2"/>
  <c r="N191" i="2" l="1"/>
  <c r="AI190" i="2"/>
  <c r="N192" i="2" l="1"/>
  <c r="AI191" i="2"/>
  <c r="AI192" i="2" l="1"/>
  <c r="N193" i="2"/>
  <c r="N194" i="2" l="1"/>
  <c r="AI193" i="2"/>
  <c r="N195" i="2" l="1"/>
  <c r="AI194" i="2"/>
  <c r="AI195" i="2" l="1"/>
  <c r="N196" i="2"/>
  <c r="N197" i="2" l="1"/>
  <c r="AI196" i="2"/>
  <c r="AI197" i="2" l="1"/>
  <c r="N198" i="2"/>
  <c r="N199" i="2" l="1"/>
  <c r="AI198" i="2"/>
  <c r="N200" i="2" l="1"/>
  <c r="AI199" i="2"/>
  <c r="AI200" i="2" l="1"/>
  <c r="N201" i="2"/>
  <c r="N202" i="2" l="1"/>
  <c r="AI201" i="2"/>
  <c r="N203" i="2" l="1"/>
  <c r="AI202" i="2"/>
  <c r="AI203" i="2" l="1"/>
  <c r="N204" i="2"/>
  <c r="N205" i="2" l="1"/>
  <c r="AI204" i="2"/>
  <c r="AI205" i="2" l="1"/>
  <c r="N206" i="2"/>
  <c r="N207" i="2" l="1"/>
  <c r="AI206" i="2"/>
  <c r="N208" i="2" l="1"/>
  <c r="AI207" i="2"/>
  <c r="AI208" i="2" l="1"/>
  <c r="N209" i="2"/>
  <c r="N210" i="2" l="1"/>
  <c r="AI209" i="2"/>
  <c r="N211" i="2" l="1"/>
  <c r="AI210" i="2"/>
  <c r="AI211" i="2" l="1"/>
  <c r="N212" i="2"/>
  <c r="N213" i="2" l="1"/>
  <c r="AI212" i="2"/>
  <c r="AI213" i="2" l="1"/>
  <c r="N214" i="2"/>
  <c r="N215" i="2" l="1"/>
  <c r="AI214" i="2"/>
  <c r="N216" i="2" l="1"/>
  <c r="AI215" i="2"/>
  <c r="AI216" i="2" l="1"/>
  <c r="N217" i="2"/>
  <c r="N218" i="2" l="1"/>
  <c r="AI217" i="2"/>
  <c r="N219" i="2" l="1"/>
  <c r="AI218" i="2"/>
  <c r="AI219" i="2" l="1"/>
  <c r="N220" i="2"/>
  <c r="N221" i="2" l="1"/>
  <c r="AI220" i="2"/>
  <c r="AI221" i="2" l="1"/>
  <c r="N222" i="2"/>
  <c r="N223" i="2" l="1"/>
  <c r="AI222" i="2"/>
  <c r="N224" i="2" l="1"/>
  <c r="AI223" i="2"/>
  <c r="AI224" i="2" l="1"/>
  <c r="N225" i="2"/>
  <c r="N226" i="2" l="1"/>
  <c r="AI225" i="2"/>
  <c r="N227" i="2" l="1"/>
  <c r="AI226" i="2"/>
  <c r="AI227" i="2" l="1"/>
  <c r="N228" i="2"/>
  <c r="N229" i="2" l="1"/>
  <c r="AI228" i="2"/>
  <c r="AI229" i="2" l="1"/>
  <c r="N230" i="2"/>
  <c r="AI230" i="2" l="1"/>
  <c r="N231" i="2"/>
  <c r="AI231" i="2" l="1"/>
  <c r="N232" i="2"/>
  <c r="AI232" i="2" l="1"/>
  <c r="N233" i="2"/>
  <c r="AI233" i="2" l="1"/>
  <c r="N234" i="2"/>
  <c r="N235" i="2" l="1"/>
  <c r="AI234" i="2"/>
  <c r="AI235" i="2" l="1"/>
  <c r="N236" i="2"/>
  <c r="N237" i="2" l="1"/>
  <c r="AI236" i="2"/>
  <c r="AI237" i="2" l="1"/>
  <c r="N238" i="2"/>
  <c r="AI238" i="2" l="1"/>
  <c r="N239" i="2"/>
  <c r="AI239" i="2" l="1"/>
  <c r="N240" i="2"/>
  <c r="N241" i="2" l="1"/>
  <c r="AI240" i="2"/>
  <c r="AI241" i="2" l="1"/>
  <c r="N242" i="2"/>
  <c r="N243" i="2" l="1"/>
  <c r="AI242" i="2"/>
  <c r="AI243" i="2" l="1"/>
  <c r="N244" i="2"/>
  <c r="N245" i="2" l="1"/>
  <c r="AI244" i="2"/>
  <c r="AI245" i="2" l="1"/>
  <c r="N246" i="2"/>
  <c r="AI246" i="2" l="1"/>
  <c r="N247" i="2"/>
  <c r="AI247" i="2" l="1"/>
  <c r="N248" i="2"/>
  <c r="AI248" i="2" l="1"/>
  <c r="N249" i="2"/>
  <c r="AI249" i="2" l="1"/>
  <c r="N250" i="2"/>
  <c r="N251" i="2" l="1"/>
  <c r="AI250" i="2"/>
  <c r="AI251" i="2" l="1"/>
  <c r="N252" i="2"/>
  <c r="N253" i="2" l="1"/>
  <c r="AI252" i="2"/>
  <c r="AI253" i="2" l="1"/>
  <c r="N254" i="2"/>
  <c r="AI254" i="2" l="1"/>
  <c r="N255" i="2"/>
  <c r="AI255" i="2" l="1"/>
  <c r="N256" i="2"/>
  <c r="N257" i="2" l="1"/>
  <c r="AI256" i="2"/>
  <c r="AI257" i="2" l="1"/>
  <c r="N258" i="2"/>
  <c r="N259" i="2" l="1"/>
  <c r="AI258" i="2"/>
  <c r="AI259" i="2" l="1"/>
  <c r="N260" i="2"/>
  <c r="N261" i="2" l="1"/>
  <c r="AI260" i="2"/>
  <c r="N262" i="2" l="1"/>
  <c r="AI261" i="2"/>
  <c r="AI262" i="2" l="1"/>
  <c r="N263" i="2"/>
  <c r="N264" i="2" l="1"/>
  <c r="AI263" i="2"/>
  <c r="N265" i="2" l="1"/>
  <c r="AI264" i="2"/>
  <c r="AI265" i="2" l="1"/>
  <c r="N266" i="2"/>
  <c r="N267" i="2" l="1"/>
  <c r="AI266" i="2"/>
  <c r="AI267" i="2" l="1"/>
  <c r="N268" i="2"/>
  <c r="N269" i="2" l="1"/>
  <c r="AI268" i="2"/>
  <c r="N270" i="2" l="1"/>
  <c r="AI269" i="2"/>
  <c r="AI270" i="2" l="1"/>
  <c r="N271" i="2"/>
  <c r="N272" i="2" l="1"/>
  <c r="AI271" i="2"/>
  <c r="AI272" i="2" l="1"/>
  <c r="N273" i="2"/>
  <c r="N274" i="2" l="1"/>
  <c r="AI273" i="2"/>
  <c r="AI274" i="2" l="1"/>
  <c r="N275" i="2"/>
  <c r="AI275" i="2" l="1"/>
  <c r="N276" i="2"/>
  <c r="AI276" i="2" l="1"/>
  <c r="N277" i="2"/>
  <c r="N278" i="2" l="1"/>
  <c r="AI277" i="2"/>
  <c r="AI278" i="2" l="1"/>
  <c r="N279" i="2"/>
  <c r="AI279" i="2" l="1"/>
  <c r="N280" i="2"/>
  <c r="AI280" i="2" l="1"/>
  <c r="N281" i="2"/>
  <c r="N282" i="2" l="1"/>
  <c r="AI281" i="2"/>
  <c r="AI282" i="2" l="1"/>
  <c r="N283" i="2"/>
  <c r="AI283" i="2" l="1"/>
  <c r="N284" i="2"/>
  <c r="AI284" i="2" l="1"/>
  <c r="N285" i="2"/>
  <c r="N286" i="2" l="1"/>
  <c r="AI285" i="2"/>
  <c r="AI286" i="2" l="1"/>
  <c r="N287" i="2"/>
  <c r="AI287" i="2" l="1"/>
  <c r="N288" i="2"/>
  <c r="AI288" i="2" l="1"/>
  <c r="N289" i="2"/>
  <c r="N290" i="2" l="1"/>
  <c r="AI289" i="2"/>
  <c r="AI290" i="2" l="1"/>
  <c r="N291" i="2"/>
  <c r="AI291" i="2" l="1"/>
  <c r="N292" i="2"/>
  <c r="AI292" i="2" l="1"/>
  <c r="N293" i="2"/>
  <c r="N294" i="2" l="1"/>
  <c r="AI293" i="2"/>
  <c r="AI294" i="2" l="1"/>
  <c r="N295" i="2"/>
  <c r="N296" i="2" l="1"/>
  <c r="AI295" i="2"/>
  <c r="AI296" i="2" l="1"/>
  <c r="N297" i="2"/>
  <c r="N298" i="2" l="1"/>
  <c r="AI297" i="2"/>
  <c r="N299" i="2" l="1"/>
  <c r="AI298" i="2"/>
  <c r="AI299" i="2" l="1"/>
  <c r="N300" i="2"/>
  <c r="AI300" i="2" l="1"/>
  <c r="N301" i="2"/>
  <c r="N302" i="2" l="1"/>
  <c r="AI301" i="2"/>
  <c r="AI302" i="2" l="1"/>
  <c r="N303" i="2"/>
  <c r="N304" i="2" l="1"/>
  <c r="AI303" i="2"/>
  <c r="AI304" i="2" l="1"/>
  <c r="N305" i="2"/>
  <c r="N306" i="2" l="1"/>
  <c r="AI305" i="2"/>
  <c r="N307" i="2" l="1"/>
  <c r="AI306" i="2"/>
  <c r="AI307" i="2" l="1"/>
  <c r="N308" i="2"/>
  <c r="N309" i="2" l="1"/>
  <c r="AI308" i="2"/>
  <c r="N310" i="2" l="1"/>
  <c r="AI309" i="2"/>
  <c r="AI310" i="2" l="1"/>
  <c r="N311" i="2"/>
  <c r="N312" i="2" l="1"/>
  <c r="AI311" i="2"/>
  <c r="AI312" i="2" l="1"/>
  <c r="N313" i="2"/>
  <c r="N314" i="2" l="1"/>
  <c r="AI313" i="2"/>
  <c r="N315" i="2" l="1"/>
  <c r="AI314" i="2"/>
  <c r="N316" i="2" l="1"/>
  <c r="AI315" i="2"/>
  <c r="N317" i="2" l="1"/>
  <c r="AI316" i="2"/>
  <c r="AI317" i="2" l="1"/>
  <c r="N318" i="2"/>
  <c r="N319" i="2" l="1"/>
  <c r="AI318" i="2"/>
  <c r="N320" i="2" l="1"/>
  <c r="AI319" i="2"/>
  <c r="N321" i="2" l="1"/>
  <c r="AI320" i="2"/>
  <c r="AI321" i="2" l="1"/>
  <c r="N322" i="2"/>
  <c r="AI322" i="2" l="1"/>
  <c r="N323" i="2"/>
  <c r="N324" i="2" l="1"/>
  <c r="AI323" i="2"/>
  <c r="N325" i="2" l="1"/>
  <c r="AI324" i="2"/>
  <c r="AI325" i="2" l="1"/>
  <c r="N326" i="2"/>
  <c r="N327" i="2" l="1"/>
  <c r="AI326" i="2"/>
  <c r="N328" i="2" l="1"/>
  <c r="AI327" i="2"/>
  <c r="N329" i="2" l="1"/>
  <c r="AI328" i="2"/>
  <c r="AI329" i="2" l="1"/>
  <c r="N330" i="2"/>
  <c r="AI330" i="2" l="1"/>
  <c r="N331" i="2"/>
  <c r="N332" i="2" l="1"/>
  <c r="AI331" i="2"/>
  <c r="N333" i="2" l="1"/>
  <c r="AI332" i="2"/>
  <c r="AI333" i="2" l="1"/>
  <c r="N334" i="2"/>
  <c r="N335" i="2" l="1"/>
  <c r="AI334" i="2"/>
  <c r="N336" i="2" l="1"/>
  <c r="AI335" i="2"/>
  <c r="AI336" i="2" l="1"/>
  <c r="N337" i="2"/>
  <c r="AI337" i="2" l="1"/>
  <c r="N338" i="2"/>
  <c r="AI338" i="2" l="1"/>
  <c r="N339" i="2"/>
  <c r="N340" i="2" l="1"/>
  <c r="AI339" i="2"/>
  <c r="N341" i="2" l="1"/>
  <c r="AI340" i="2"/>
  <c r="AI341" i="2" l="1"/>
  <c r="N342" i="2"/>
  <c r="N343" i="2" l="1"/>
  <c r="AI342" i="2"/>
  <c r="N344" i="2" l="1"/>
  <c r="AI343" i="2"/>
  <c r="AI344" i="2" l="1"/>
  <c r="N345" i="2"/>
  <c r="N346" i="2" l="1"/>
  <c r="AI345" i="2"/>
  <c r="AI346" i="2" l="1"/>
  <c r="N347" i="2"/>
  <c r="N348" i="2" l="1"/>
  <c r="AI347" i="2"/>
  <c r="N349" i="2" l="1"/>
  <c r="AI348" i="2"/>
  <c r="AI349" i="2" l="1"/>
  <c r="N350" i="2"/>
  <c r="N351" i="2" l="1"/>
  <c r="AI350" i="2"/>
  <c r="N352" i="2" l="1"/>
  <c r="AI351" i="2"/>
  <c r="AI352" i="2" l="1"/>
  <c r="N353" i="2"/>
  <c r="N354" i="2" l="1"/>
  <c r="AI353" i="2"/>
  <c r="AI354" i="2" l="1"/>
  <c r="N355" i="2"/>
  <c r="N356" i="2" l="1"/>
  <c r="AI355" i="2"/>
  <c r="N357" i="2" l="1"/>
  <c r="AI356" i="2"/>
  <c r="AI357" i="2" l="1"/>
  <c r="N358" i="2"/>
  <c r="N359" i="2" l="1"/>
  <c r="AI358" i="2"/>
  <c r="N360" i="2" l="1"/>
  <c r="AI359" i="2"/>
  <c r="AI360" i="2" l="1"/>
  <c r="N361" i="2"/>
  <c r="N362" i="2" l="1"/>
  <c r="AI361" i="2"/>
  <c r="AI362" i="2" l="1"/>
  <c r="N363" i="2"/>
  <c r="N364" i="2" l="1"/>
  <c r="AI363" i="2"/>
  <c r="N365" i="2" l="1"/>
  <c r="AI364" i="2"/>
  <c r="AI365" i="2" l="1"/>
  <c r="O186" i="2"/>
  <c r="O187" i="2" l="1"/>
  <c r="AJ186" i="2"/>
  <c r="O3" i="3"/>
  <c r="AJ187" i="2" l="1"/>
  <c r="O188" i="2"/>
  <c r="AJ188" i="2" l="1"/>
  <c r="O189" i="2"/>
  <c r="O190" i="2" l="1"/>
  <c r="AJ189" i="2"/>
  <c r="O191" i="2" l="1"/>
  <c r="AJ190" i="2"/>
  <c r="O192" i="2" l="1"/>
  <c r="AJ191" i="2"/>
  <c r="AJ192" i="2" l="1"/>
  <c r="O193" i="2"/>
  <c r="O194" i="2" l="1"/>
  <c r="AJ193" i="2"/>
  <c r="O195" i="2" l="1"/>
  <c r="AJ194" i="2"/>
  <c r="AJ195" i="2" l="1"/>
  <c r="O196" i="2"/>
  <c r="O197" i="2" l="1"/>
  <c r="AJ196" i="2"/>
  <c r="O198" i="2" l="1"/>
  <c r="AJ197" i="2"/>
  <c r="O199" i="2" l="1"/>
  <c r="AJ198" i="2"/>
  <c r="O200" i="2" l="1"/>
  <c r="AJ199" i="2"/>
  <c r="AJ200" i="2" l="1"/>
  <c r="O201" i="2"/>
  <c r="O202" i="2" l="1"/>
  <c r="AJ201" i="2"/>
  <c r="O203" i="2" l="1"/>
  <c r="AJ202" i="2"/>
  <c r="AJ203" i="2" l="1"/>
  <c r="O204" i="2"/>
  <c r="O205" i="2" l="1"/>
  <c r="AJ204" i="2"/>
  <c r="O206" i="2" l="1"/>
  <c r="AJ205" i="2"/>
  <c r="O207" i="2" l="1"/>
  <c r="AJ206" i="2"/>
  <c r="O208" i="2" l="1"/>
  <c r="AJ207" i="2"/>
  <c r="AJ208" i="2" l="1"/>
  <c r="O209" i="2"/>
  <c r="O210" i="2" l="1"/>
  <c r="AJ209" i="2"/>
  <c r="O211" i="2" l="1"/>
  <c r="AJ210" i="2"/>
  <c r="AJ211" i="2" l="1"/>
  <c r="O212" i="2"/>
  <c r="O213" i="2" l="1"/>
  <c r="AJ212" i="2"/>
  <c r="O214" i="2" l="1"/>
  <c r="AJ213" i="2"/>
  <c r="O215" i="2" l="1"/>
  <c r="AJ214" i="2"/>
  <c r="O216" i="2" l="1"/>
  <c r="AJ215" i="2"/>
  <c r="AJ216" i="2" l="1"/>
  <c r="O217" i="2"/>
  <c r="O218" i="2" l="1"/>
  <c r="AJ217" i="2"/>
  <c r="O219" i="2" l="1"/>
  <c r="AJ218" i="2"/>
  <c r="AJ219" i="2" l="1"/>
  <c r="O220" i="2"/>
  <c r="O221" i="2" l="1"/>
  <c r="AJ220" i="2"/>
  <c r="O222" i="2" l="1"/>
  <c r="AJ221" i="2"/>
  <c r="O223" i="2" l="1"/>
  <c r="AJ222" i="2"/>
  <c r="O224" i="2" l="1"/>
  <c r="AJ223" i="2"/>
  <c r="AJ224" i="2" l="1"/>
  <c r="O225" i="2"/>
  <c r="O226" i="2" l="1"/>
  <c r="AJ225" i="2"/>
  <c r="O227" i="2" l="1"/>
  <c r="AJ226" i="2"/>
  <c r="AJ227" i="2" l="1"/>
  <c r="O228" i="2"/>
  <c r="O229" i="2" l="1"/>
  <c r="AJ228" i="2"/>
  <c r="AJ229" i="2" l="1"/>
  <c r="O230" i="2"/>
  <c r="AJ230" i="2" l="1"/>
  <c r="O231" i="2"/>
  <c r="O232" i="2" l="1"/>
  <c r="AJ231" i="2"/>
  <c r="AJ232" i="2" l="1"/>
  <c r="O233" i="2"/>
  <c r="O234" i="2" l="1"/>
  <c r="AJ233" i="2"/>
  <c r="O235" i="2" l="1"/>
  <c r="AJ234" i="2"/>
  <c r="O236" i="2" l="1"/>
  <c r="AJ235" i="2"/>
  <c r="O237" i="2" l="1"/>
  <c r="AJ236" i="2"/>
  <c r="AJ237" i="2" l="1"/>
  <c r="O238" i="2"/>
  <c r="AJ238" i="2" l="1"/>
  <c r="O239" i="2"/>
  <c r="O240" i="2" l="1"/>
  <c r="AJ239" i="2"/>
  <c r="O241" i="2" l="1"/>
  <c r="AJ240" i="2"/>
  <c r="AJ241" i="2" l="1"/>
  <c r="O242" i="2"/>
  <c r="O243" i="2" l="1"/>
  <c r="AJ242" i="2"/>
  <c r="O244" i="2" l="1"/>
  <c r="AJ243" i="2"/>
  <c r="O245" i="2" l="1"/>
  <c r="AJ244" i="2"/>
  <c r="AJ245" i="2" l="1"/>
  <c r="O246" i="2"/>
  <c r="AJ246" i="2" l="1"/>
  <c r="O247" i="2"/>
  <c r="O248" i="2" l="1"/>
  <c r="AJ247" i="2"/>
  <c r="AJ248" i="2" l="1"/>
  <c r="O249" i="2"/>
  <c r="O250" i="2" l="1"/>
  <c r="AJ249" i="2"/>
  <c r="O251" i="2" l="1"/>
  <c r="AJ250" i="2"/>
  <c r="O252" i="2" l="1"/>
  <c r="AJ251" i="2"/>
  <c r="O253" i="2" l="1"/>
  <c r="AJ252" i="2"/>
  <c r="AJ253" i="2" l="1"/>
  <c r="O254" i="2"/>
  <c r="AJ254" i="2" l="1"/>
  <c r="O255" i="2"/>
  <c r="O256" i="2" l="1"/>
  <c r="AJ255" i="2"/>
  <c r="O257" i="2" l="1"/>
  <c r="AJ256" i="2"/>
  <c r="AJ257" i="2" l="1"/>
  <c r="O258" i="2"/>
  <c r="O259" i="2" l="1"/>
  <c r="AJ258" i="2"/>
  <c r="O260" i="2" l="1"/>
  <c r="AJ259" i="2"/>
  <c r="O261" i="2" l="1"/>
  <c r="AJ260" i="2"/>
  <c r="O262" i="2" l="1"/>
  <c r="AJ261" i="2"/>
  <c r="AJ262" i="2" l="1"/>
  <c r="O263" i="2"/>
  <c r="O264" i="2" l="1"/>
  <c r="AJ263" i="2"/>
  <c r="O265" i="2" l="1"/>
  <c r="AJ264" i="2"/>
  <c r="AJ265" i="2" l="1"/>
  <c r="O266" i="2"/>
  <c r="O267" i="2" l="1"/>
  <c r="AJ266" i="2"/>
  <c r="O268" i="2" l="1"/>
  <c r="AJ267" i="2"/>
  <c r="O269" i="2" l="1"/>
  <c r="AJ268" i="2"/>
  <c r="O270" i="2" l="1"/>
  <c r="AJ269" i="2"/>
  <c r="AJ270" i="2" l="1"/>
  <c r="O271" i="2"/>
  <c r="O272" i="2" l="1"/>
  <c r="AJ271" i="2"/>
  <c r="O273" i="2" l="1"/>
  <c r="AJ272" i="2"/>
  <c r="O274" i="2" l="1"/>
  <c r="AJ273" i="2"/>
  <c r="O275" i="2" l="1"/>
  <c r="AJ274" i="2"/>
  <c r="AJ275" i="2" l="1"/>
  <c r="O276" i="2"/>
  <c r="O277" i="2" l="1"/>
  <c r="AJ276" i="2"/>
  <c r="O278" i="2" l="1"/>
  <c r="AJ277" i="2"/>
  <c r="O279" i="2" l="1"/>
  <c r="AJ278" i="2"/>
  <c r="AJ279" i="2" l="1"/>
  <c r="O280" i="2"/>
  <c r="O281" i="2" l="1"/>
  <c r="AJ280" i="2"/>
  <c r="O282" i="2" l="1"/>
  <c r="AJ281" i="2"/>
  <c r="O283" i="2" l="1"/>
  <c r="AJ282" i="2"/>
  <c r="AJ283" i="2" l="1"/>
  <c r="O284" i="2"/>
  <c r="O285" i="2" l="1"/>
  <c r="AJ284" i="2"/>
  <c r="O286" i="2" l="1"/>
  <c r="AJ285" i="2"/>
  <c r="AJ286" i="2" l="1"/>
  <c r="O287" i="2"/>
  <c r="AJ287" i="2" l="1"/>
  <c r="O288" i="2"/>
  <c r="AJ288" i="2" l="1"/>
  <c r="O289" i="2"/>
  <c r="O290" i="2" l="1"/>
  <c r="AJ289" i="2"/>
  <c r="O291" i="2" l="1"/>
  <c r="AJ290" i="2"/>
  <c r="AJ291" i="2" l="1"/>
  <c r="O292" i="2"/>
  <c r="O293" i="2" l="1"/>
  <c r="AJ292" i="2"/>
  <c r="O294" i="2" l="1"/>
  <c r="AJ293" i="2"/>
  <c r="O295" i="2" l="1"/>
  <c r="AJ294" i="2"/>
  <c r="AJ295" i="2" l="1"/>
  <c r="O296" i="2"/>
  <c r="AJ296" i="2" l="1"/>
  <c r="O297" i="2"/>
  <c r="O298" i="2" l="1"/>
  <c r="AJ297" i="2"/>
  <c r="O299" i="2" l="1"/>
  <c r="AJ298" i="2"/>
  <c r="AJ299" i="2" l="1"/>
  <c r="O300" i="2"/>
  <c r="O301" i="2" l="1"/>
  <c r="AJ300" i="2"/>
  <c r="O302" i="2" l="1"/>
  <c r="AJ301" i="2"/>
  <c r="AJ302" i="2" l="1"/>
  <c r="O303" i="2"/>
  <c r="AJ303" i="2" l="1"/>
  <c r="O304" i="2"/>
  <c r="O305" i="2" l="1"/>
  <c r="AJ304" i="2"/>
  <c r="O306" i="2" l="1"/>
  <c r="AJ305" i="2"/>
  <c r="O307" i="2" l="1"/>
  <c r="AJ306" i="2"/>
  <c r="AJ307" i="2" l="1"/>
  <c r="O308" i="2"/>
  <c r="O309" i="2" l="1"/>
  <c r="AJ308" i="2"/>
  <c r="O310" i="2" l="1"/>
  <c r="AJ309" i="2"/>
  <c r="AJ310" i="2" l="1"/>
  <c r="O311" i="2"/>
  <c r="O312" i="2" l="1"/>
  <c r="AJ311" i="2"/>
  <c r="O313" i="2" l="1"/>
  <c r="AJ312" i="2"/>
  <c r="O314" i="2" l="1"/>
  <c r="AJ313" i="2"/>
  <c r="O315" i="2" l="1"/>
  <c r="AJ314" i="2"/>
  <c r="AJ315" i="2" l="1"/>
  <c r="O316" i="2"/>
  <c r="AJ316" i="2" l="1"/>
  <c r="O317" i="2"/>
  <c r="AJ317" i="2" l="1"/>
  <c r="O318" i="2"/>
  <c r="O319" i="2" l="1"/>
  <c r="AJ318" i="2"/>
  <c r="AJ319" i="2" l="1"/>
  <c r="O320" i="2"/>
  <c r="AJ320" i="2" l="1"/>
  <c r="O321" i="2"/>
  <c r="AJ321" i="2" l="1"/>
  <c r="O322" i="2"/>
  <c r="O323" i="2" l="1"/>
  <c r="AJ322" i="2"/>
  <c r="AJ323" i="2" l="1"/>
  <c r="O324" i="2"/>
  <c r="O325" i="2" l="1"/>
  <c r="AJ324" i="2"/>
  <c r="AJ325" i="2" l="1"/>
  <c r="O326" i="2"/>
  <c r="O327" i="2" l="1"/>
  <c r="AJ326" i="2"/>
  <c r="AJ327" i="2" l="1"/>
  <c r="O328" i="2"/>
  <c r="AJ328" i="2" l="1"/>
  <c r="O329" i="2"/>
  <c r="AJ329" i="2" l="1"/>
  <c r="O330" i="2"/>
  <c r="O331" i="2" l="1"/>
  <c r="AJ330" i="2"/>
  <c r="AJ331" i="2" l="1"/>
  <c r="O332" i="2"/>
  <c r="O333" i="2" l="1"/>
  <c r="AJ332" i="2"/>
  <c r="AJ333" i="2" l="1"/>
  <c r="O334" i="2"/>
  <c r="O335" i="2" l="1"/>
  <c r="AJ334" i="2"/>
  <c r="AJ335" i="2" l="1"/>
  <c r="O336" i="2"/>
  <c r="AJ336" i="2" l="1"/>
  <c r="O337" i="2"/>
  <c r="AJ337" i="2" l="1"/>
  <c r="O338" i="2"/>
  <c r="O339" i="2" l="1"/>
  <c r="AJ338" i="2"/>
  <c r="AJ339" i="2" l="1"/>
  <c r="O340" i="2"/>
  <c r="O341" i="2" l="1"/>
  <c r="AJ340" i="2"/>
  <c r="AJ341" i="2" l="1"/>
  <c r="O342" i="2"/>
  <c r="O343" i="2" l="1"/>
  <c r="AJ342" i="2"/>
  <c r="O344" i="2" l="1"/>
  <c r="AJ343" i="2"/>
  <c r="AJ344" i="2" l="1"/>
  <c r="O345" i="2"/>
  <c r="O346" i="2" l="1"/>
  <c r="AJ345" i="2"/>
  <c r="O347" i="2" l="1"/>
  <c r="AJ346" i="2"/>
  <c r="AJ347" i="2" l="1"/>
  <c r="O348" i="2"/>
  <c r="O349" i="2" l="1"/>
  <c r="AJ348" i="2"/>
  <c r="AJ349" i="2" l="1"/>
  <c r="O350" i="2"/>
  <c r="O351" i="2" l="1"/>
  <c r="AJ350" i="2"/>
  <c r="O352" i="2" l="1"/>
  <c r="AJ351" i="2"/>
  <c r="AJ352" i="2" l="1"/>
  <c r="O353" i="2"/>
  <c r="O354" i="2" l="1"/>
  <c r="AJ353" i="2"/>
  <c r="O355" i="2" l="1"/>
  <c r="AJ354" i="2"/>
  <c r="AJ355" i="2" l="1"/>
  <c r="O356" i="2"/>
  <c r="O357" i="2" l="1"/>
  <c r="AJ356" i="2"/>
  <c r="AJ357" i="2" l="1"/>
  <c r="O358" i="2"/>
  <c r="O359" i="2" l="1"/>
  <c r="AJ358" i="2"/>
  <c r="O360" i="2" l="1"/>
  <c r="AJ359" i="2"/>
  <c r="AJ360" i="2" l="1"/>
  <c r="O361" i="2"/>
  <c r="O362" i="2" l="1"/>
  <c r="AJ361" i="2"/>
  <c r="O363" i="2" l="1"/>
  <c r="AJ362" i="2"/>
  <c r="AJ363" i="2" l="1"/>
  <c r="O364" i="2"/>
  <c r="O365" i="2" l="1"/>
  <c r="AJ364" i="2"/>
  <c r="AJ365" i="2" l="1"/>
  <c r="P186" i="2"/>
  <c r="AK186" i="2" l="1"/>
  <c r="P187" i="2"/>
  <c r="P3" i="3"/>
  <c r="AK187" i="2" l="1"/>
  <c r="P188" i="2"/>
  <c r="AK188" i="2" l="1"/>
  <c r="P189" i="2"/>
  <c r="P190" i="2" l="1"/>
  <c r="AK189" i="2"/>
  <c r="AK190" i="2" l="1"/>
  <c r="P191" i="2"/>
  <c r="P192" i="2" l="1"/>
  <c r="AK191" i="2"/>
  <c r="AK192" i="2" l="1"/>
  <c r="P193" i="2"/>
  <c r="P194" i="2" l="1"/>
  <c r="AK193" i="2"/>
  <c r="P195" i="2" l="1"/>
  <c r="AK194" i="2"/>
  <c r="AK195" i="2" l="1"/>
  <c r="P196" i="2"/>
  <c r="P197" i="2" l="1"/>
  <c r="AK196" i="2"/>
  <c r="P198" i="2" l="1"/>
  <c r="AK197" i="2"/>
  <c r="AK198" i="2" l="1"/>
  <c r="P199" i="2"/>
  <c r="P200" i="2" l="1"/>
  <c r="AK199" i="2"/>
  <c r="AK200" i="2" l="1"/>
  <c r="P201" i="2"/>
  <c r="P202" i="2" l="1"/>
  <c r="AK201" i="2"/>
  <c r="P203" i="2" l="1"/>
  <c r="AK202" i="2"/>
  <c r="AK203" i="2" l="1"/>
  <c r="P204" i="2"/>
  <c r="P205" i="2" l="1"/>
  <c r="AK204" i="2"/>
  <c r="P206" i="2" l="1"/>
  <c r="AK205" i="2"/>
  <c r="AK206" i="2" l="1"/>
  <c r="P207" i="2"/>
  <c r="P208" i="2" l="1"/>
  <c r="AK207" i="2"/>
  <c r="AK208" i="2" l="1"/>
  <c r="P209" i="2"/>
  <c r="P210" i="2" l="1"/>
  <c r="AK209" i="2"/>
  <c r="P211" i="2" l="1"/>
  <c r="AK210" i="2"/>
  <c r="AK211" i="2" l="1"/>
  <c r="P212" i="2"/>
  <c r="P213" i="2" l="1"/>
  <c r="AK212" i="2"/>
  <c r="P214" i="2" l="1"/>
  <c r="AK213" i="2"/>
  <c r="AK214" i="2" l="1"/>
  <c r="P215" i="2"/>
  <c r="P216" i="2" l="1"/>
  <c r="AK215" i="2"/>
  <c r="AK216" i="2" l="1"/>
  <c r="P217" i="2"/>
  <c r="P218" i="2" l="1"/>
  <c r="AK217" i="2"/>
  <c r="P219" i="2" l="1"/>
  <c r="AK218" i="2"/>
  <c r="AK219" i="2" l="1"/>
  <c r="P220" i="2"/>
  <c r="P221" i="2" l="1"/>
  <c r="AK220" i="2"/>
  <c r="P222" i="2" l="1"/>
  <c r="AK221" i="2"/>
  <c r="AK222" i="2" l="1"/>
  <c r="P223" i="2"/>
  <c r="P224" i="2" l="1"/>
  <c r="AK223" i="2"/>
  <c r="AK224" i="2" l="1"/>
  <c r="P225" i="2"/>
  <c r="P226" i="2" l="1"/>
  <c r="AK225" i="2"/>
  <c r="P227" i="2" l="1"/>
  <c r="AK226" i="2"/>
  <c r="AK227" i="2" l="1"/>
  <c r="P228" i="2"/>
  <c r="AK228" i="2" l="1"/>
  <c r="P229" i="2"/>
  <c r="P230" i="2" l="1"/>
  <c r="AK229" i="2"/>
  <c r="AK230" i="2" l="1"/>
  <c r="P231" i="2"/>
  <c r="P232" i="2" l="1"/>
  <c r="AK231" i="2"/>
  <c r="AK232" i="2" l="1"/>
  <c r="P233" i="2"/>
  <c r="AK233" i="2" l="1"/>
  <c r="P234" i="2"/>
  <c r="AK234" i="2" l="1"/>
  <c r="P235" i="2"/>
  <c r="AK235" i="2" l="1"/>
  <c r="P236" i="2"/>
  <c r="AK236" i="2" l="1"/>
  <c r="P237" i="2"/>
  <c r="P238" i="2" l="1"/>
  <c r="AK237" i="2"/>
  <c r="AK238" i="2" l="1"/>
  <c r="P239" i="2"/>
  <c r="P240" i="2" l="1"/>
  <c r="AK239" i="2"/>
  <c r="AK240" i="2" l="1"/>
  <c r="P241" i="2"/>
  <c r="AK241" i="2" l="1"/>
  <c r="P242" i="2"/>
  <c r="AK242" i="2" l="1"/>
  <c r="P243" i="2"/>
  <c r="P244" i="2" l="1"/>
  <c r="AK243" i="2"/>
  <c r="AK244" i="2" l="1"/>
  <c r="P245" i="2"/>
  <c r="P246" i="2" l="1"/>
  <c r="AK245" i="2"/>
  <c r="AK246" i="2" l="1"/>
  <c r="P247" i="2"/>
  <c r="P248" i="2" l="1"/>
  <c r="AK247" i="2"/>
  <c r="AK248" i="2" l="1"/>
  <c r="P249" i="2"/>
  <c r="AK249" i="2" l="1"/>
  <c r="P250" i="2"/>
  <c r="AK250" i="2" l="1"/>
  <c r="P251" i="2"/>
  <c r="AK251" i="2" l="1"/>
  <c r="P252" i="2"/>
  <c r="AK252" i="2" l="1"/>
  <c r="P253" i="2"/>
  <c r="P254" i="2" l="1"/>
  <c r="AK253" i="2"/>
  <c r="AK254" i="2" l="1"/>
  <c r="P255" i="2"/>
  <c r="P256" i="2" l="1"/>
  <c r="AK255" i="2"/>
  <c r="AK256" i="2" l="1"/>
  <c r="P257" i="2"/>
  <c r="AK257" i="2" l="1"/>
  <c r="P258" i="2"/>
  <c r="P259" i="2" l="1"/>
  <c r="AK258" i="2"/>
  <c r="P260" i="2" l="1"/>
  <c r="AK259" i="2"/>
  <c r="AK260" i="2" l="1"/>
  <c r="P261" i="2"/>
  <c r="P262" i="2" l="1"/>
  <c r="AK261" i="2"/>
  <c r="AK262" i="2" l="1"/>
  <c r="P263" i="2"/>
  <c r="P264" i="2" l="1"/>
  <c r="AK263" i="2"/>
  <c r="P265" i="2" l="1"/>
  <c r="AK264" i="2"/>
  <c r="AK265" i="2" l="1"/>
  <c r="P266" i="2"/>
  <c r="P267" i="2" l="1"/>
  <c r="AK266" i="2"/>
  <c r="P268" i="2" l="1"/>
  <c r="AK267" i="2"/>
  <c r="AK268" i="2" l="1"/>
  <c r="P269" i="2"/>
  <c r="P270" i="2" l="1"/>
  <c r="AK269" i="2"/>
  <c r="AK270" i="2" l="1"/>
  <c r="P271" i="2"/>
  <c r="AK271" i="2" l="1"/>
  <c r="P272" i="2"/>
  <c r="P273" i="2" l="1"/>
  <c r="AK272" i="2"/>
  <c r="AK273" i="2" l="1"/>
  <c r="P274" i="2"/>
  <c r="AK274" i="2" l="1"/>
  <c r="P275" i="2"/>
  <c r="AK275" i="2" l="1"/>
  <c r="P276" i="2"/>
  <c r="P277" i="2" l="1"/>
  <c r="AK276" i="2"/>
  <c r="AK277" i="2" l="1"/>
  <c r="P278" i="2"/>
  <c r="AK278" i="2" l="1"/>
  <c r="P279" i="2"/>
  <c r="AK279" i="2" l="1"/>
  <c r="P280" i="2"/>
  <c r="P281" i="2" l="1"/>
  <c r="AK280" i="2"/>
  <c r="AK281" i="2" l="1"/>
  <c r="P282" i="2"/>
  <c r="P283" i="2" l="1"/>
  <c r="AK282" i="2"/>
  <c r="AK283" i="2" l="1"/>
  <c r="P284" i="2"/>
  <c r="P285" i="2" l="1"/>
  <c r="AK284" i="2"/>
  <c r="AK285" i="2" l="1"/>
  <c r="P286" i="2"/>
  <c r="AK286" i="2" l="1"/>
  <c r="P287" i="2"/>
  <c r="AK287" i="2" l="1"/>
  <c r="P288" i="2"/>
  <c r="P289" i="2" l="1"/>
  <c r="AK288" i="2"/>
  <c r="AK289" i="2" l="1"/>
  <c r="P290" i="2"/>
  <c r="P291" i="2" l="1"/>
  <c r="AK290" i="2"/>
  <c r="AK291" i="2" l="1"/>
  <c r="P292" i="2"/>
  <c r="P293" i="2" l="1"/>
  <c r="AK292" i="2"/>
  <c r="AK293" i="2" l="1"/>
  <c r="P294" i="2"/>
  <c r="AK294" i="2" l="1"/>
  <c r="P295" i="2"/>
  <c r="AK295" i="2" l="1"/>
  <c r="P296" i="2"/>
  <c r="P297" i="2" l="1"/>
  <c r="AK296" i="2"/>
  <c r="AK297" i="2" l="1"/>
  <c r="P298" i="2"/>
  <c r="P299" i="2" l="1"/>
  <c r="AK298" i="2"/>
  <c r="AK299" i="2" l="1"/>
  <c r="P300" i="2"/>
  <c r="P301" i="2" l="1"/>
  <c r="AK300" i="2"/>
  <c r="P302" i="2" l="1"/>
  <c r="AK301" i="2"/>
  <c r="AK302" i="2" l="1"/>
  <c r="P303" i="2"/>
  <c r="AK303" i="2" l="1"/>
  <c r="P304" i="2"/>
  <c r="P305" i="2" l="1"/>
  <c r="AK304" i="2"/>
  <c r="AK305" i="2" l="1"/>
  <c r="P306" i="2"/>
  <c r="P307" i="2" l="1"/>
  <c r="AK306" i="2"/>
  <c r="AK307" i="2" l="1"/>
  <c r="P308" i="2"/>
  <c r="P309" i="2" l="1"/>
  <c r="AK308" i="2"/>
  <c r="P310" i="2" l="1"/>
  <c r="AK309" i="2"/>
  <c r="AK310" i="2" l="1"/>
  <c r="P311" i="2"/>
  <c r="P312" i="2" l="1"/>
  <c r="AK311" i="2"/>
  <c r="P313" i="2" l="1"/>
  <c r="AK312" i="2"/>
  <c r="P314" i="2" l="1"/>
  <c r="AK313" i="2"/>
  <c r="P315" i="2" l="1"/>
  <c r="AK314" i="2"/>
  <c r="AK315" i="2" l="1"/>
  <c r="P316" i="2"/>
  <c r="AK316" i="2" l="1"/>
  <c r="P317" i="2"/>
  <c r="P318" i="2" l="1"/>
  <c r="AK317" i="2"/>
  <c r="P319" i="2" l="1"/>
  <c r="AK318" i="2"/>
  <c r="P320" i="2" l="1"/>
  <c r="AK319" i="2"/>
  <c r="AK320" i="2" l="1"/>
  <c r="P321" i="2"/>
  <c r="P322" i="2" l="1"/>
  <c r="AK321" i="2"/>
  <c r="P323" i="2" l="1"/>
  <c r="AK322" i="2"/>
  <c r="AK323" i="2" l="1"/>
  <c r="P324" i="2"/>
  <c r="AK324" i="2" l="1"/>
  <c r="P325" i="2"/>
  <c r="AK325" i="2" l="1"/>
  <c r="P326" i="2"/>
  <c r="P327" i="2" l="1"/>
  <c r="AK326" i="2"/>
  <c r="P328" i="2" l="1"/>
  <c r="AK327" i="2"/>
  <c r="AK328" i="2" l="1"/>
  <c r="P329" i="2"/>
  <c r="P330" i="2" l="1"/>
  <c r="AK329" i="2"/>
  <c r="P331" i="2" l="1"/>
  <c r="AK330" i="2"/>
  <c r="AK331" i="2" l="1"/>
  <c r="P332" i="2"/>
  <c r="AK332" i="2" l="1"/>
  <c r="P333" i="2"/>
  <c r="AK333" i="2" l="1"/>
  <c r="P334" i="2"/>
  <c r="P335" i="2" l="1"/>
  <c r="AK334" i="2"/>
  <c r="P336" i="2" l="1"/>
  <c r="AK335" i="2"/>
  <c r="AK336" i="2" l="1"/>
  <c r="P337" i="2"/>
  <c r="P338" i="2" l="1"/>
  <c r="AK337" i="2"/>
  <c r="P339" i="2" l="1"/>
  <c r="AK338" i="2"/>
  <c r="AK339" i="2" l="1"/>
  <c r="P340" i="2"/>
  <c r="AK340" i="2" l="1"/>
  <c r="P341" i="2"/>
  <c r="AK341" i="2" l="1"/>
  <c r="P342" i="2"/>
  <c r="P343" i="2" l="1"/>
  <c r="AK342" i="2"/>
  <c r="P344" i="2" l="1"/>
  <c r="AK343" i="2"/>
  <c r="AK344" i="2" l="1"/>
  <c r="P345" i="2"/>
  <c r="P346" i="2" l="1"/>
  <c r="AK345" i="2"/>
  <c r="P347" i="2" l="1"/>
  <c r="AK346" i="2"/>
  <c r="AK347" i="2" l="1"/>
  <c r="P348" i="2"/>
  <c r="P349" i="2" l="1"/>
  <c r="AK348" i="2"/>
  <c r="AK349" i="2" l="1"/>
  <c r="P350" i="2"/>
  <c r="P351" i="2" l="1"/>
  <c r="AK350" i="2"/>
  <c r="P352" i="2" l="1"/>
  <c r="AK351" i="2"/>
  <c r="AK352" i="2" l="1"/>
  <c r="P353" i="2"/>
  <c r="P354" i="2" l="1"/>
  <c r="AK353" i="2"/>
  <c r="P355" i="2" l="1"/>
  <c r="AK354" i="2"/>
  <c r="AK355" i="2" l="1"/>
  <c r="P356" i="2"/>
  <c r="P357" i="2" l="1"/>
  <c r="AK356" i="2"/>
  <c r="AK357" i="2" l="1"/>
  <c r="P358" i="2"/>
  <c r="P359" i="2" l="1"/>
  <c r="AK358" i="2"/>
  <c r="P360" i="2" l="1"/>
  <c r="AK359" i="2"/>
  <c r="AK360" i="2" l="1"/>
  <c r="P361" i="2"/>
  <c r="P362" i="2" l="1"/>
  <c r="AK361" i="2"/>
  <c r="P363" i="2" l="1"/>
  <c r="AK362" i="2"/>
  <c r="AK363" i="2" l="1"/>
  <c r="P364" i="2"/>
  <c r="P365" i="2" l="1"/>
  <c r="AK364" i="2"/>
  <c r="AK365" i="2" l="1"/>
  <c r="Q186" i="2"/>
  <c r="Q187" i="2" l="1"/>
  <c r="AL186" i="2"/>
  <c r="Q3" i="3"/>
  <c r="AL187" i="2" l="1"/>
  <c r="Q188" i="2"/>
  <c r="Q189" i="2" l="1"/>
  <c r="AL188" i="2"/>
  <c r="Q190" i="2" l="1"/>
  <c r="AL189" i="2"/>
  <c r="AL190" i="2" l="1"/>
  <c r="Q191" i="2"/>
  <c r="Q192" i="2" l="1"/>
  <c r="AL191" i="2"/>
  <c r="Q193" i="2" l="1"/>
  <c r="AL192" i="2"/>
  <c r="Q194" i="2" l="1"/>
  <c r="AL193" i="2"/>
  <c r="Q195" i="2" l="1"/>
  <c r="AL194" i="2"/>
  <c r="AL195" i="2" l="1"/>
  <c r="Q196" i="2"/>
  <c r="Q197" i="2" l="1"/>
  <c r="AL196" i="2"/>
  <c r="Q198" i="2" l="1"/>
  <c r="AL197" i="2"/>
  <c r="AL198" i="2" l="1"/>
  <c r="Q199" i="2"/>
  <c r="Q200" i="2" l="1"/>
  <c r="AL199" i="2"/>
  <c r="Q201" i="2" l="1"/>
  <c r="AL200" i="2"/>
  <c r="Q202" i="2" l="1"/>
  <c r="AL201" i="2"/>
  <c r="Q203" i="2" l="1"/>
  <c r="AL202" i="2"/>
  <c r="AL203" i="2" l="1"/>
  <c r="Q204" i="2"/>
  <c r="Q205" i="2" l="1"/>
  <c r="AL204" i="2"/>
  <c r="Q206" i="2" l="1"/>
  <c r="AL205" i="2"/>
  <c r="AL206" i="2" l="1"/>
  <c r="Q207" i="2"/>
  <c r="Q208" i="2" l="1"/>
  <c r="AL207" i="2"/>
  <c r="Q209" i="2" l="1"/>
  <c r="AL208" i="2"/>
  <c r="Q210" i="2" l="1"/>
  <c r="AL209" i="2"/>
  <c r="Q211" i="2" l="1"/>
  <c r="AL210" i="2"/>
  <c r="AL211" i="2" l="1"/>
  <c r="Q212" i="2"/>
  <c r="Q213" i="2" l="1"/>
  <c r="AL212" i="2"/>
  <c r="Q214" i="2" l="1"/>
  <c r="AL213" i="2"/>
  <c r="AL214" i="2" l="1"/>
  <c r="Q215" i="2"/>
  <c r="Q216" i="2" l="1"/>
  <c r="AL215" i="2"/>
  <c r="Q217" i="2" l="1"/>
  <c r="AL216" i="2"/>
  <c r="Q218" i="2" l="1"/>
  <c r="AL217" i="2"/>
  <c r="Q219" i="2" l="1"/>
  <c r="AL218" i="2"/>
  <c r="AL219" i="2" l="1"/>
  <c r="Q220" i="2"/>
  <c r="Q221" i="2" l="1"/>
  <c r="AL220" i="2"/>
  <c r="Q222" i="2" l="1"/>
  <c r="AL221" i="2"/>
  <c r="AL222" i="2" l="1"/>
  <c r="Q223" i="2"/>
  <c r="Q224" i="2" l="1"/>
  <c r="AL223" i="2"/>
  <c r="Q225" i="2" l="1"/>
  <c r="AL224" i="2"/>
  <c r="Q226" i="2" l="1"/>
  <c r="AL225" i="2"/>
  <c r="Q227" i="2" l="1"/>
  <c r="AL226" i="2"/>
  <c r="AL227" i="2" l="1"/>
  <c r="Q228" i="2"/>
  <c r="Q229" i="2" l="1"/>
  <c r="AL228" i="2"/>
  <c r="Q230" i="2" l="1"/>
  <c r="AL229" i="2"/>
  <c r="Q231" i="2" l="1"/>
  <c r="AL230" i="2"/>
  <c r="Q232" i="2" l="1"/>
  <c r="AL231" i="2"/>
  <c r="AL232" i="2" l="1"/>
  <c r="Q233" i="2"/>
  <c r="AL233" i="2" l="1"/>
  <c r="Q234" i="2"/>
  <c r="Q235" i="2" l="1"/>
  <c r="AL234" i="2"/>
  <c r="AL235" i="2" l="1"/>
  <c r="Q236" i="2"/>
  <c r="Q237" i="2" l="1"/>
  <c r="AL236" i="2"/>
  <c r="Q238" i="2" l="1"/>
  <c r="AL237" i="2"/>
  <c r="Q239" i="2" l="1"/>
  <c r="AL238" i="2"/>
  <c r="Q240" i="2" l="1"/>
  <c r="AL239" i="2"/>
  <c r="AL240" i="2" l="1"/>
  <c r="Q241" i="2"/>
  <c r="AL241" i="2" l="1"/>
  <c r="Q242" i="2"/>
  <c r="Q243" i="2" l="1"/>
  <c r="AL242" i="2"/>
  <c r="Q244" i="2" l="1"/>
  <c r="AL243" i="2"/>
  <c r="AL244" i="2" l="1"/>
  <c r="Q245" i="2"/>
  <c r="Q246" i="2" l="1"/>
  <c r="AL245" i="2"/>
  <c r="Q247" i="2" l="1"/>
  <c r="AL246" i="2"/>
  <c r="Q248" i="2" l="1"/>
  <c r="AL247" i="2"/>
  <c r="AL248" i="2" l="1"/>
  <c r="Q249" i="2"/>
  <c r="AL249" i="2" l="1"/>
  <c r="Q250" i="2"/>
  <c r="Q251" i="2" l="1"/>
  <c r="AL250" i="2"/>
  <c r="AL251" i="2" l="1"/>
  <c r="Q252" i="2"/>
  <c r="Q253" i="2" l="1"/>
  <c r="AL252" i="2"/>
  <c r="Q254" i="2" l="1"/>
  <c r="AL253" i="2"/>
  <c r="Q255" i="2" l="1"/>
  <c r="AL254" i="2"/>
  <c r="Q256" i="2" l="1"/>
  <c r="AL255" i="2"/>
  <c r="AL256" i="2" l="1"/>
  <c r="Q257" i="2"/>
  <c r="AL257" i="2" l="1"/>
  <c r="Q258" i="2"/>
  <c r="Q259" i="2" l="1"/>
  <c r="AL258" i="2"/>
  <c r="Q260" i="2" l="1"/>
  <c r="AL259" i="2"/>
  <c r="AL260" i="2" l="1"/>
  <c r="Q261" i="2"/>
  <c r="Q262" i="2" l="1"/>
  <c r="AL261" i="2"/>
  <c r="Q263" i="2" l="1"/>
  <c r="AL262" i="2"/>
  <c r="Q264" i="2" l="1"/>
  <c r="AL263" i="2"/>
  <c r="Q265" i="2" l="1"/>
  <c r="AL264" i="2"/>
  <c r="AL265" i="2" l="1"/>
  <c r="Q266" i="2"/>
  <c r="Q267" i="2" l="1"/>
  <c r="AL266" i="2"/>
  <c r="Q268" i="2" l="1"/>
  <c r="AL267" i="2"/>
  <c r="AL268" i="2" l="1"/>
  <c r="Q269" i="2"/>
  <c r="Q270" i="2" l="1"/>
  <c r="AL269" i="2"/>
  <c r="Q271" i="2" l="1"/>
  <c r="AL270" i="2"/>
  <c r="Q272" i="2" l="1"/>
  <c r="AL271" i="2"/>
  <c r="Q273" i="2" l="1"/>
  <c r="AL272" i="2"/>
  <c r="AL273" i="2" l="1"/>
  <c r="Q274" i="2"/>
  <c r="AL274" i="2" l="1"/>
  <c r="Q275" i="2"/>
  <c r="Q276" i="2" l="1"/>
  <c r="AL275" i="2"/>
  <c r="Q277" i="2" l="1"/>
  <c r="AL276" i="2"/>
  <c r="Q278" i="2" l="1"/>
  <c r="AL277" i="2"/>
  <c r="AL278" i="2" l="1"/>
  <c r="Q279" i="2"/>
  <c r="Q280" i="2" l="1"/>
  <c r="AL279" i="2"/>
  <c r="Q281" i="2" l="1"/>
  <c r="AL280" i="2"/>
  <c r="AL281" i="2" l="1"/>
  <c r="Q282" i="2"/>
  <c r="AL282" i="2" l="1"/>
  <c r="Q283" i="2"/>
  <c r="AL283" i="2" l="1"/>
  <c r="Q284" i="2"/>
  <c r="Q285" i="2" l="1"/>
  <c r="AL284" i="2"/>
  <c r="Q286" i="2" l="1"/>
  <c r="AL285" i="2"/>
  <c r="AL286" i="2" l="1"/>
  <c r="Q287" i="2"/>
  <c r="Q288" i="2" l="1"/>
  <c r="AL287" i="2"/>
  <c r="Q289" i="2" l="1"/>
  <c r="AL288" i="2"/>
  <c r="AL289" i="2" l="1"/>
  <c r="Q290" i="2"/>
  <c r="AL290" i="2" l="1"/>
  <c r="Q291" i="2"/>
  <c r="Q292" i="2" l="1"/>
  <c r="AL291" i="2"/>
  <c r="Q293" i="2" l="1"/>
  <c r="AL292" i="2"/>
  <c r="Q294" i="2" l="1"/>
  <c r="AL293" i="2"/>
  <c r="AL294" i="2" l="1"/>
  <c r="Q295" i="2"/>
  <c r="Q296" i="2" l="1"/>
  <c r="AL295" i="2"/>
  <c r="Q297" i="2" l="1"/>
  <c r="AL296" i="2"/>
  <c r="Q298" i="2" l="1"/>
  <c r="AL297" i="2"/>
  <c r="AL298" i="2" l="1"/>
  <c r="Q299" i="2"/>
  <c r="AL299" i="2" l="1"/>
  <c r="Q300" i="2"/>
  <c r="Q301" i="2" l="1"/>
  <c r="AL300" i="2"/>
  <c r="Q302" i="2" l="1"/>
  <c r="AL301" i="2"/>
  <c r="AL302" i="2" l="1"/>
  <c r="Q303" i="2"/>
  <c r="Q304" i="2" l="1"/>
  <c r="AL303" i="2"/>
  <c r="Q305" i="2" l="1"/>
  <c r="AL304" i="2"/>
  <c r="Q306" i="2" l="1"/>
  <c r="AL305" i="2"/>
  <c r="Q307" i="2" l="1"/>
  <c r="AL306" i="2"/>
  <c r="Q308" i="2" l="1"/>
  <c r="AL307" i="2"/>
  <c r="Q309" i="2" l="1"/>
  <c r="AL308" i="2"/>
  <c r="Q310" i="2" l="1"/>
  <c r="AL309" i="2"/>
  <c r="AL310" i="2" l="1"/>
  <c r="Q311" i="2"/>
  <c r="Q312" i="2" l="1"/>
  <c r="AL311" i="2"/>
  <c r="Q313" i="2" l="1"/>
  <c r="AL312" i="2"/>
  <c r="Q314" i="2" l="1"/>
  <c r="AL313" i="2"/>
  <c r="AL314" i="2" l="1"/>
  <c r="Q315" i="2"/>
  <c r="AL315" i="2" l="1"/>
  <c r="Q316" i="2"/>
  <c r="AL316" i="2" l="1"/>
  <c r="Q317" i="2"/>
  <c r="Q318" i="2" l="1"/>
  <c r="AL317" i="2"/>
  <c r="AL318" i="2" l="1"/>
  <c r="Q319" i="2"/>
  <c r="AL319" i="2" l="1"/>
  <c r="Q320" i="2"/>
  <c r="AL320" i="2" l="1"/>
  <c r="Q321" i="2"/>
  <c r="Q322" i="2" l="1"/>
  <c r="AL321" i="2"/>
  <c r="AL322" i="2" l="1"/>
  <c r="Q323" i="2"/>
  <c r="AL323" i="2" l="1"/>
  <c r="Q324" i="2"/>
  <c r="AL324" i="2" l="1"/>
  <c r="Q325" i="2"/>
  <c r="Q326" i="2" l="1"/>
  <c r="AL325" i="2"/>
  <c r="Q327" i="2" l="1"/>
  <c r="AL326" i="2"/>
  <c r="Q328" i="2" l="1"/>
  <c r="AL327" i="2"/>
  <c r="AL328" i="2" l="1"/>
  <c r="Q329" i="2"/>
  <c r="Q330" i="2" l="1"/>
  <c r="AL329" i="2"/>
  <c r="Q331" i="2" l="1"/>
  <c r="AL330" i="2"/>
  <c r="AL331" i="2" l="1"/>
  <c r="Q332" i="2"/>
  <c r="AL332" i="2" l="1"/>
  <c r="Q333" i="2"/>
  <c r="Q334" i="2" l="1"/>
  <c r="AL333" i="2"/>
  <c r="Q335" i="2" l="1"/>
  <c r="AL334" i="2"/>
  <c r="Q336" i="2" l="1"/>
  <c r="AL335" i="2"/>
  <c r="AL336" i="2" l="1"/>
  <c r="Q337" i="2"/>
  <c r="Q338" i="2" l="1"/>
  <c r="AL337" i="2"/>
  <c r="AL338" i="2" l="1"/>
  <c r="Q339" i="2"/>
  <c r="AL339" i="2" l="1"/>
  <c r="Q340" i="2"/>
  <c r="AL340" i="2" l="1"/>
  <c r="Q341" i="2"/>
  <c r="Q342" i="2" l="1"/>
  <c r="AL341" i="2"/>
  <c r="AL342" i="2" l="1"/>
  <c r="Q343" i="2"/>
  <c r="Q344" i="2" l="1"/>
  <c r="AL343" i="2"/>
  <c r="AL344" i="2" l="1"/>
  <c r="Q345" i="2"/>
  <c r="Q346" i="2" l="1"/>
  <c r="AL345" i="2"/>
  <c r="Q347" i="2" l="1"/>
  <c r="AL346" i="2"/>
  <c r="AL347" i="2" l="1"/>
  <c r="Q348" i="2"/>
  <c r="Q349" i="2" l="1"/>
  <c r="AL348" i="2"/>
  <c r="Q350" i="2" l="1"/>
  <c r="AL349" i="2"/>
  <c r="AL350" i="2" l="1"/>
  <c r="Q351" i="2"/>
  <c r="Q352" i="2" l="1"/>
  <c r="AL351" i="2"/>
  <c r="AL352" i="2" l="1"/>
  <c r="Q353" i="2"/>
  <c r="Q354" i="2" l="1"/>
  <c r="AL353" i="2"/>
  <c r="Q355" i="2" l="1"/>
  <c r="AL354" i="2"/>
  <c r="AL355" i="2" l="1"/>
  <c r="Q356" i="2"/>
  <c r="Q357" i="2" l="1"/>
  <c r="AL356" i="2"/>
  <c r="Q358" i="2" l="1"/>
  <c r="AL357" i="2"/>
  <c r="AL358" i="2" l="1"/>
  <c r="Q359" i="2"/>
  <c r="Q360" i="2" l="1"/>
  <c r="AL359" i="2"/>
  <c r="AL360" i="2" l="1"/>
  <c r="Q361" i="2"/>
  <c r="Q362" i="2" l="1"/>
  <c r="AL361" i="2"/>
  <c r="Q363" i="2" l="1"/>
  <c r="AL362" i="2"/>
  <c r="AL363" i="2" l="1"/>
  <c r="Q364" i="2"/>
  <c r="Q365" i="2" l="1"/>
  <c r="AL364" i="2"/>
  <c r="AL365" i="2" l="1"/>
  <c r="R186" i="2"/>
  <c r="R187" i="2" l="1"/>
  <c r="AM186" i="2"/>
  <c r="R3" i="3"/>
  <c r="AM187" i="2" l="1"/>
  <c r="R188" i="2"/>
  <c r="R189" i="2" l="1"/>
  <c r="AM188" i="2"/>
  <c r="AM189" i="2" l="1"/>
  <c r="R190" i="2"/>
  <c r="AM190" i="2" l="1"/>
  <c r="R191" i="2"/>
  <c r="R192" i="2" l="1"/>
  <c r="AM191" i="2"/>
  <c r="R193" i="2" l="1"/>
  <c r="AM192" i="2"/>
  <c r="AM193" i="2" l="1"/>
  <c r="R194" i="2"/>
  <c r="R195" i="2" l="1"/>
  <c r="AM194" i="2"/>
  <c r="AM195" i="2" l="1"/>
  <c r="R196" i="2"/>
  <c r="R197" i="2" l="1"/>
  <c r="AM196" i="2"/>
  <c r="R198" i="2" l="1"/>
  <c r="AM197" i="2"/>
  <c r="AM198" i="2" l="1"/>
  <c r="R199" i="2"/>
  <c r="R200" i="2" l="1"/>
  <c r="AM199" i="2"/>
  <c r="R201" i="2" l="1"/>
  <c r="AM200" i="2"/>
  <c r="AM201" i="2" l="1"/>
  <c r="R202" i="2"/>
  <c r="R203" i="2" l="1"/>
  <c r="AM202" i="2"/>
  <c r="AM203" i="2" l="1"/>
  <c r="R204" i="2"/>
  <c r="R205" i="2" l="1"/>
  <c r="AM204" i="2"/>
  <c r="R206" i="2" l="1"/>
  <c r="AM205" i="2"/>
  <c r="AM206" i="2" l="1"/>
  <c r="R207" i="2"/>
  <c r="R208" i="2" l="1"/>
  <c r="AM207" i="2"/>
  <c r="R209" i="2" l="1"/>
  <c r="AM208" i="2"/>
  <c r="AM209" i="2" l="1"/>
  <c r="R210" i="2"/>
  <c r="R211" i="2" l="1"/>
  <c r="AM210" i="2"/>
  <c r="AM211" i="2" l="1"/>
  <c r="R212" i="2"/>
  <c r="R213" i="2" l="1"/>
  <c r="AM212" i="2"/>
  <c r="R214" i="2" l="1"/>
  <c r="AM213" i="2"/>
  <c r="AM214" i="2" l="1"/>
  <c r="R215" i="2"/>
  <c r="R216" i="2" l="1"/>
  <c r="AM215" i="2"/>
  <c r="R217" i="2" l="1"/>
  <c r="AM216" i="2"/>
  <c r="AM217" i="2" l="1"/>
  <c r="R218" i="2"/>
  <c r="R219" i="2" l="1"/>
  <c r="AM218" i="2"/>
  <c r="AM219" i="2" l="1"/>
  <c r="R220" i="2"/>
  <c r="R221" i="2" l="1"/>
  <c r="AM220" i="2"/>
  <c r="R222" i="2" l="1"/>
  <c r="AM221" i="2"/>
  <c r="AM222" i="2" l="1"/>
  <c r="R223" i="2"/>
  <c r="R224" i="2" l="1"/>
  <c r="AM223" i="2"/>
  <c r="R225" i="2" l="1"/>
  <c r="AM224" i="2"/>
  <c r="AM225" i="2" l="1"/>
  <c r="R226" i="2"/>
  <c r="R227" i="2" l="1"/>
  <c r="AM226" i="2"/>
  <c r="AM227" i="2" l="1"/>
  <c r="R228" i="2"/>
  <c r="AM228" i="2" l="1"/>
  <c r="R229" i="2"/>
  <c r="AM229" i="2" l="1"/>
  <c r="R230" i="2"/>
  <c r="R231" i="2" l="1"/>
  <c r="AM230" i="2"/>
  <c r="AM231" i="2" l="1"/>
  <c r="R232" i="2"/>
  <c r="R233" i="2" l="1"/>
  <c r="AM232" i="2"/>
  <c r="AM233" i="2" l="1"/>
  <c r="R234" i="2"/>
  <c r="R235" i="2" l="1"/>
  <c r="AM234" i="2"/>
  <c r="AM235" i="2" l="1"/>
  <c r="R236" i="2"/>
  <c r="AM236" i="2" l="1"/>
  <c r="R237" i="2"/>
  <c r="AM237" i="2" l="1"/>
  <c r="R238" i="2"/>
  <c r="AM238" i="2" l="1"/>
  <c r="R239" i="2"/>
  <c r="AM239" i="2" l="1"/>
  <c r="R240" i="2"/>
  <c r="R241" i="2" l="1"/>
  <c r="AM240" i="2"/>
  <c r="AM241" i="2" l="1"/>
  <c r="R242" i="2"/>
  <c r="R243" i="2" l="1"/>
  <c r="AM242" i="2"/>
  <c r="AM243" i="2" l="1"/>
  <c r="R244" i="2"/>
  <c r="AM244" i="2" l="1"/>
  <c r="R245" i="2"/>
  <c r="AM245" i="2" l="1"/>
  <c r="R246" i="2"/>
  <c r="R247" i="2" l="1"/>
  <c r="AM246" i="2"/>
  <c r="AM247" i="2" l="1"/>
  <c r="R248" i="2"/>
  <c r="R249" i="2" l="1"/>
  <c r="AM248" i="2"/>
  <c r="AM249" i="2" l="1"/>
  <c r="R250" i="2"/>
  <c r="R251" i="2" l="1"/>
  <c r="AM250" i="2"/>
  <c r="AM251" i="2" l="1"/>
  <c r="R252" i="2"/>
  <c r="AM252" i="2" l="1"/>
  <c r="R253" i="2"/>
  <c r="AM253" i="2" l="1"/>
  <c r="R254" i="2"/>
  <c r="AM254" i="2" l="1"/>
  <c r="R255" i="2"/>
  <c r="AM255" i="2" l="1"/>
  <c r="R256" i="2"/>
  <c r="R257" i="2" l="1"/>
  <c r="AM256" i="2"/>
  <c r="AM257" i="2" l="1"/>
  <c r="R258" i="2"/>
  <c r="R259" i="2" l="1"/>
  <c r="AM258" i="2"/>
  <c r="R260" i="2" l="1"/>
  <c r="AM259" i="2"/>
  <c r="AM260" i="2" l="1"/>
  <c r="R261" i="2"/>
  <c r="R262" i="2" l="1"/>
  <c r="AM261" i="2"/>
  <c r="R263" i="2" l="1"/>
  <c r="AM262" i="2"/>
  <c r="AM263" i="2" l="1"/>
  <c r="R264" i="2"/>
  <c r="R265" i="2" l="1"/>
  <c r="AM264" i="2"/>
  <c r="AM265" i="2" l="1"/>
  <c r="R266" i="2"/>
  <c r="R267" i="2" l="1"/>
  <c r="AM266" i="2"/>
  <c r="R268" i="2" l="1"/>
  <c r="AM267" i="2"/>
  <c r="AM268" i="2" l="1"/>
  <c r="R269" i="2"/>
  <c r="R270" i="2" l="1"/>
  <c r="AM269" i="2"/>
  <c r="R271" i="2" l="1"/>
  <c r="AM270" i="2"/>
  <c r="R272" i="2" l="1"/>
  <c r="AM271" i="2"/>
  <c r="AM272" i="2" l="1"/>
  <c r="R273" i="2"/>
  <c r="AM273" i="2" l="1"/>
  <c r="R274" i="2"/>
  <c r="AM274" i="2" l="1"/>
  <c r="R275" i="2"/>
  <c r="R276" i="2" l="1"/>
  <c r="AM275" i="2"/>
  <c r="AM276" i="2" l="1"/>
  <c r="R277" i="2"/>
  <c r="AM277" i="2" l="1"/>
  <c r="R278" i="2"/>
  <c r="AM278" i="2" l="1"/>
  <c r="R279" i="2"/>
  <c r="R280" i="2" l="1"/>
  <c r="AM279" i="2"/>
  <c r="R281" i="2" l="1"/>
  <c r="AM280" i="2"/>
  <c r="AM281" i="2" l="1"/>
  <c r="R282" i="2"/>
  <c r="AM282" i="2" l="1"/>
  <c r="R283" i="2"/>
  <c r="R284" i="2" l="1"/>
  <c r="AM283" i="2"/>
  <c r="R285" i="2" l="1"/>
  <c r="AM284" i="2"/>
  <c r="AM285" i="2" l="1"/>
  <c r="R286" i="2"/>
  <c r="AM286" i="2" l="1"/>
  <c r="R287" i="2"/>
  <c r="R288" i="2" l="1"/>
  <c r="AM287" i="2"/>
  <c r="AM288" i="2" l="1"/>
  <c r="R289" i="2"/>
  <c r="AM289" i="2" l="1"/>
  <c r="R290" i="2"/>
  <c r="AM290" i="2" l="1"/>
  <c r="R291" i="2"/>
  <c r="R292" i="2" l="1"/>
  <c r="AM291" i="2"/>
  <c r="AM292" i="2" l="1"/>
  <c r="R293" i="2"/>
  <c r="R294" i="2" l="1"/>
  <c r="AM293" i="2"/>
  <c r="AM294" i="2" l="1"/>
  <c r="R295" i="2"/>
  <c r="R296" i="2" l="1"/>
  <c r="AM295" i="2"/>
  <c r="AM296" i="2" l="1"/>
  <c r="R297" i="2"/>
  <c r="AM297" i="2" l="1"/>
  <c r="R298" i="2"/>
  <c r="AM298" i="2" l="1"/>
  <c r="R299" i="2"/>
  <c r="R300" i="2" l="1"/>
  <c r="AM299" i="2"/>
  <c r="AM300" i="2" l="1"/>
  <c r="R301" i="2"/>
  <c r="R302" i="2" l="1"/>
  <c r="AM301" i="2"/>
  <c r="AM302" i="2" l="1"/>
  <c r="R303" i="2"/>
  <c r="R304" i="2" l="1"/>
  <c r="AM303" i="2"/>
  <c r="R305" i="2" l="1"/>
  <c r="AM304" i="2"/>
  <c r="AM305" i="2" l="1"/>
  <c r="R306" i="2"/>
  <c r="R307" i="2" l="1"/>
  <c r="AM306" i="2"/>
  <c r="R308" i="2" l="1"/>
  <c r="AM307" i="2"/>
  <c r="AM308" i="2" l="1"/>
  <c r="R309" i="2"/>
  <c r="R310" i="2" l="1"/>
  <c r="AM309" i="2"/>
  <c r="AM310" i="2" l="1"/>
  <c r="R311" i="2"/>
  <c r="R312" i="2" l="1"/>
  <c r="AM311" i="2"/>
  <c r="R313" i="2" l="1"/>
  <c r="AM312" i="2"/>
  <c r="R314" i="2" l="1"/>
  <c r="AM313" i="2"/>
  <c r="R315" i="2" l="1"/>
  <c r="AM314" i="2"/>
  <c r="AM315" i="2" l="1"/>
  <c r="R316" i="2"/>
  <c r="AM316" i="2" l="1"/>
  <c r="R317" i="2"/>
  <c r="R318" i="2" l="1"/>
  <c r="AM317" i="2"/>
  <c r="R319" i="2" l="1"/>
  <c r="AM318" i="2"/>
  <c r="AM319" i="2" l="1"/>
  <c r="R320" i="2"/>
  <c r="AM320" i="2" l="1"/>
  <c r="R321" i="2"/>
  <c r="R322" i="2" l="1"/>
  <c r="AM321" i="2"/>
  <c r="R323" i="2" l="1"/>
  <c r="AM322" i="2"/>
  <c r="AM323" i="2" l="1"/>
  <c r="R324" i="2"/>
  <c r="R325" i="2" l="1"/>
  <c r="AM324" i="2"/>
  <c r="R326" i="2" l="1"/>
  <c r="AM325" i="2"/>
  <c r="R327" i="2" l="1"/>
  <c r="AM326" i="2"/>
  <c r="AM327" i="2" l="1"/>
  <c r="R328" i="2"/>
  <c r="AM328" i="2" l="1"/>
  <c r="R329" i="2"/>
  <c r="R330" i="2" l="1"/>
  <c r="AM329" i="2"/>
  <c r="R331" i="2" l="1"/>
  <c r="AM330" i="2"/>
  <c r="AM331" i="2" l="1"/>
  <c r="R332" i="2"/>
  <c r="R333" i="2" l="1"/>
  <c r="AM332" i="2"/>
  <c r="R334" i="2" l="1"/>
  <c r="AM333" i="2"/>
  <c r="R335" i="2" l="1"/>
  <c r="AM334" i="2"/>
  <c r="AM335" i="2" l="1"/>
  <c r="R336" i="2"/>
  <c r="AM336" i="2" l="1"/>
  <c r="R337" i="2"/>
  <c r="R338" i="2" l="1"/>
  <c r="AM337" i="2"/>
  <c r="R339" i="2" l="1"/>
  <c r="AM338" i="2"/>
  <c r="AM339" i="2" l="1"/>
  <c r="R340" i="2"/>
  <c r="R341" i="2" l="1"/>
  <c r="AM340" i="2"/>
  <c r="R342" i="2" l="1"/>
  <c r="AM341" i="2"/>
  <c r="AM342" i="2" l="1"/>
  <c r="R343" i="2"/>
  <c r="R344" i="2" l="1"/>
  <c r="AM343" i="2"/>
  <c r="AM344" i="2" l="1"/>
  <c r="R345" i="2"/>
  <c r="R346" i="2" l="1"/>
  <c r="AM345" i="2"/>
  <c r="R347" i="2" l="1"/>
  <c r="AM346" i="2"/>
  <c r="AM347" i="2" l="1"/>
  <c r="R348" i="2"/>
  <c r="R349" i="2" l="1"/>
  <c r="AM348" i="2"/>
  <c r="R350" i="2" l="1"/>
  <c r="AM349" i="2"/>
  <c r="AM350" i="2" l="1"/>
  <c r="R351" i="2"/>
  <c r="R352" i="2" l="1"/>
  <c r="AM351" i="2"/>
  <c r="AM352" i="2" l="1"/>
  <c r="R353" i="2"/>
  <c r="R354" i="2" l="1"/>
  <c r="AM353" i="2"/>
  <c r="R355" i="2" l="1"/>
  <c r="AM354" i="2"/>
  <c r="AM355" i="2" l="1"/>
  <c r="R356" i="2"/>
  <c r="R357" i="2" l="1"/>
  <c r="AM356" i="2"/>
  <c r="R358" i="2" l="1"/>
  <c r="AM357" i="2"/>
  <c r="AM358" i="2" l="1"/>
  <c r="R359" i="2"/>
  <c r="R360" i="2" l="1"/>
  <c r="AM359" i="2"/>
  <c r="AM360" i="2" l="1"/>
  <c r="R361" i="2"/>
  <c r="R362" i="2" l="1"/>
  <c r="AM361" i="2"/>
  <c r="R363" i="2" l="1"/>
  <c r="AM362" i="2"/>
  <c r="AM363" i="2" l="1"/>
  <c r="R364" i="2"/>
  <c r="R365" i="2" l="1"/>
  <c r="AM364" i="2"/>
  <c r="AM365" i="2" l="1"/>
  <c r="S186" i="2"/>
  <c r="AN186" i="2" l="1"/>
  <c r="S187" i="2"/>
  <c r="S3" i="3"/>
  <c r="AN187" i="2" l="1"/>
  <c r="S188" i="2"/>
  <c r="S189" i="2" l="1"/>
  <c r="AN188" i="2"/>
  <c r="S190" i="2" l="1"/>
  <c r="AN189" i="2"/>
  <c r="AN190" i="2" l="1"/>
  <c r="S191" i="2"/>
  <c r="S192" i="2" l="1"/>
  <c r="AN191" i="2"/>
  <c r="S193" i="2" l="1"/>
  <c r="AN192" i="2"/>
  <c r="AN193" i="2" l="1"/>
  <c r="S194" i="2"/>
  <c r="S195" i="2" l="1"/>
  <c r="AN194" i="2"/>
  <c r="S196" i="2" l="1"/>
  <c r="AN195" i="2"/>
  <c r="S197" i="2" l="1"/>
  <c r="AN196" i="2"/>
  <c r="S198" i="2" l="1"/>
  <c r="AN197" i="2"/>
  <c r="AN198" i="2" l="1"/>
  <c r="S199" i="2"/>
  <c r="S200" i="2" l="1"/>
  <c r="AN199" i="2"/>
  <c r="S201" i="2" l="1"/>
  <c r="AN200" i="2"/>
  <c r="AN201" i="2" l="1"/>
  <c r="S202" i="2"/>
  <c r="S203" i="2" l="1"/>
  <c r="AN202" i="2"/>
  <c r="S204" i="2" l="1"/>
  <c r="AN203" i="2"/>
  <c r="S205" i="2" l="1"/>
  <c r="AN204" i="2"/>
  <c r="S206" i="2" l="1"/>
  <c r="AN205" i="2"/>
  <c r="AN206" i="2" l="1"/>
  <c r="S207" i="2"/>
  <c r="S208" i="2" l="1"/>
  <c r="AN207" i="2"/>
  <c r="S209" i="2" l="1"/>
  <c r="AN208" i="2"/>
  <c r="AN209" i="2" l="1"/>
  <c r="S210" i="2"/>
  <c r="S211" i="2" l="1"/>
  <c r="AN210" i="2"/>
  <c r="S212" i="2" l="1"/>
  <c r="AN211" i="2"/>
  <c r="S213" i="2" l="1"/>
  <c r="AN212" i="2"/>
  <c r="S214" i="2" l="1"/>
  <c r="AN213" i="2"/>
  <c r="AN214" i="2" l="1"/>
  <c r="S215" i="2"/>
  <c r="S216" i="2" l="1"/>
  <c r="AN215" i="2"/>
  <c r="S217" i="2" l="1"/>
  <c r="AN216" i="2"/>
  <c r="AN217" i="2" l="1"/>
  <c r="S218" i="2"/>
  <c r="S219" i="2" l="1"/>
  <c r="AN218" i="2"/>
  <c r="S220" i="2" l="1"/>
  <c r="AN219" i="2"/>
  <c r="S221" i="2" l="1"/>
  <c r="AN220" i="2"/>
  <c r="S222" i="2" l="1"/>
  <c r="AN221" i="2"/>
  <c r="AN222" i="2" l="1"/>
  <c r="S223" i="2"/>
  <c r="S224" i="2" l="1"/>
  <c r="AN223" i="2"/>
  <c r="S225" i="2" l="1"/>
  <c r="AN224" i="2"/>
  <c r="AN225" i="2" l="1"/>
  <c r="S226" i="2"/>
  <c r="S227" i="2" l="1"/>
  <c r="AN226" i="2"/>
  <c r="S228" i="2" l="1"/>
  <c r="AN227" i="2"/>
  <c r="AN228" i="2" l="1"/>
  <c r="S229" i="2"/>
  <c r="S230" i="2" l="1"/>
  <c r="AN229" i="2"/>
  <c r="S231" i="2" l="1"/>
  <c r="AN230" i="2"/>
  <c r="AN231" i="2" l="1"/>
  <c r="S232" i="2"/>
  <c r="S233" i="2" l="1"/>
  <c r="AN232" i="2"/>
  <c r="S234" i="2" l="1"/>
  <c r="AN233" i="2"/>
  <c r="S235" i="2" l="1"/>
  <c r="AN234" i="2"/>
  <c r="AN235" i="2" l="1"/>
  <c r="S236" i="2"/>
  <c r="AN236" i="2" l="1"/>
  <c r="S237" i="2"/>
  <c r="S238" i="2" l="1"/>
  <c r="AN237" i="2"/>
  <c r="AN238" i="2" l="1"/>
  <c r="S239" i="2"/>
  <c r="S240" i="2" l="1"/>
  <c r="AN239" i="2"/>
  <c r="S241" i="2" l="1"/>
  <c r="AN240" i="2"/>
  <c r="S242" i="2" l="1"/>
  <c r="AN241" i="2"/>
  <c r="S243" i="2" l="1"/>
  <c r="AN242" i="2"/>
  <c r="AN243" i="2" l="1"/>
  <c r="S244" i="2"/>
  <c r="AN244" i="2" l="1"/>
  <c r="S245" i="2"/>
  <c r="S246" i="2" l="1"/>
  <c r="AN245" i="2"/>
  <c r="S247" i="2" l="1"/>
  <c r="AN246" i="2"/>
  <c r="AN247" i="2" l="1"/>
  <c r="S248" i="2"/>
  <c r="S249" i="2" l="1"/>
  <c r="AN248" i="2"/>
  <c r="S250" i="2" l="1"/>
  <c r="AN249" i="2"/>
  <c r="S251" i="2" l="1"/>
  <c r="AN250" i="2"/>
  <c r="AN251" i="2" l="1"/>
  <c r="S252" i="2"/>
  <c r="AN252" i="2" l="1"/>
  <c r="S253" i="2"/>
  <c r="S254" i="2" l="1"/>
  <c r="AN253" i="2"/>
  <c r="AN254" i="2" l="1"/>
  <c r="S255" i="2"/>
  <c r="S256" i="2" l="1"/>
  <c r="AN255" i="2"/>
  <c r="S257" i="2" l="1"/>
  <c r="AN256" i="2"/>
  <c r="S258" i="2" l="1"/>
  <c r="AN257" i="2"/>
  <c r="S259" i="2" l="1"/>
  <c r="AN258" i="2"/>
  <c r="S260" i="2" l="1"/>
  <c r="AN259" i="2"/>
  <c r="AN260" i="2" l="1"/>
  <c r="S261" i="2"/>
  <c r="S262" i="2" l="1"/>
  <c r="AN261" i="2"/>
  <c r="S263" i="2" l="1"/>
  <c r="AN262" i="2"/>
  <c r="AN263" i="2" l="1"/>
  <c r="S264" i="2"/>
  <c r="S265" i="2" l="1"/>
  <c r="AN264" i="2"/>
  <c r="S266" i="2" l="1"/>
  <c r="AN265" i="2"/>
  <c r="S267" i="2" l="1"/>
  <c r="AN266" i="2"/>
  <c r="S268" i="2" l="1"/>
  <c r="AN267" i="2"/>
  <c r="AN268" i="2" l="1"/>
  <c r="S269" i="2"/>
  <c r="S270" i="2" l="1"/>
  <c r="AN269" i="2"/>
  <c r="S271" i="2" l="1"/>
  <c r="AN270" i="2"/>
  <c r="S272" i="2" l="1"/>
  <c r="AN271" i="2"/>
  <c r="S273" i="2" l="1"/>
  <c r="AN272" i="2"/>
  <c r="AN273" i="2" l="1"/>
  <c r="S274" i="2"/>
  <c r="S275" i="2" l="1"/>
  <c r="AN274" i="2"/>
  <c r="S276" i="2" l="1"/>
  <c r="AN275" i="2"/>
  <c r="AN276" i="2" l="1"/>
  <c r="S277" i="2"/>
  <c r="AN277" i="2" l="1"/>
  <c r="S278" i="2"/>
  <c r="S279" i="2" l="1"/>
  <c r="AN278" i="2"/>
  <c r="S280" i="2" l="1"/>
  <c r="AN279" i="2"/>
  <c r="S281" i="2" l="1"/>
  <c r="AN280" i="2"/>
  <c r="AN281" i="2" l="1"/>
  <c r="S282" i="2"/>
  <c r="S283" i="2" l="1"/>
  <c r="AN282" i="2"/>
  <c r="S284" i="2" l="1"/>
  <c r="AN283" i="2"/>
  <c r="S285" i="2" l="1"/>
  <c r="AN284" i="2"/>
  <c r="AN285" i="2" l="1"/>
  <c r="S286" i="2"/>
  <c r="S287" i="2" l="1"/>
  <c r="AN286" i="2"/>
  <c r="S288" i="2" l="1"/>
  <c r="AN287" i="2"/>
  <c r="S289" i="2" l="1"/>
  <c r="AN288" i="2"/>
  <c r="AN289" i="2" l="1"/>
  <c r="S290" i="2"/>
  <c r="S291" i="2" l="1"/>
  <c r="AN290" i="2"/>
  <c r="S292" i="2" l="1"/>
  <c r="AN291" i="2"/>
  <c r="AN292" i="2" l="1"/>
  <c r="S293" i="2"/>
  <c r="AN293" i="2" l="1"/>
  <c r="S294" i="2"/>
  <c r="S295" i="2" l="1"/>
  <c r="AN294" i="2"/>
  <c r="S296" i="2" l="1"/>
  <c r="AN295" i="2"/>
  <c r="S297" i="2" l="1"/>
  <c r="AN296" i="2"/>
  <c r="AN297" i="2" l="1"/>
  <c r="S298" i="2"/>
  <c r="S299" i="2" l="1"/>
  <c r="AN298" i="2"/>
  <c r="S300" i="2" l="1"/>
  <c r="AN299" i="2"/>
  <c r="S301" i="2" l="1"/>
  <c r="AN300" i="2"/>
  <c r="AN301" i="2" l="1"/>
  <c r="S302" i="2"/>
  <c r="AN302" i="2" l="1"/>
  <c r="S303" i="2"/>
  <c r="S304" i="2" l="1"/>
  <c r="AN303" i="2"/>
  <c r="S305" i="2" l="1"/>
  <c r="AN304" i="2"/>
  <c r="AN305" i="2" l="1"/>
  <c r="S306" i="2"/>
  <c r="S307" i="2" l="1"/>
  <c r="AN306" i="2"/>
  <c r="S308" i="2" l="1"/>
  <c r="AN307" i="2"/>
  <c r="AN308" i="2" l="1"/>
  <c r="S309" i="2"/>
  <c r="S310" i="2" l="1"/>
  <c r="AN309" i="2"/>
  <c r="S311" i="2" l="1"/>
  <c r="AN310" i="2"/>
  <c r="S312" i="2" l="1"/>
  <c r="AN311" i="2"/>
  <c r="S313" i="2" l="1"/>
  <c r="AN312" i="2"/>
  <c r="S314" i="2" l="1"/>
  <c r="AN313" i="2"/>
  <c r="AN314" i="2" l="1"/>
  <c r="S315" i="2"/>
  <c r="AN315" i="2" l="1"/>
  <c r="S316" i="2"/>
  <c r="S317" i="2" l="1"/>
  <c r="AN316" i="2"/>
  <c r="AN317" i="2" l="1"/>
  <c r="S318" i="2"/>
  <c r="AN318" i="2" l="1"/>
  <c r="S319" i="2"/>
  <c r="AN319" i="2" l="1"/>
  <c r="S320" i="2"/>
  <c r="S321" i="2" l="1"/>
  <c r="AN320" i="2"/>
  <c r="AN321" i="2" l="1"/>
  <c r="S322" i="2"/>
  <c r="S323" i="2" l="1"/>
  <c r="AN322" i="2"/>
  <c r="AN323" i="2" l="1"/>
  <c r="S324" i="2"/>
  <c r="S325" i="2" l="1"/>
  <c r="AN324" i="2"/>
  <c r="AN325" i="2" l="1"/>
  <c r="S326" i="2"/>
  <c r="AN326" i="2" l="1"/>
  <c r="S327" i="2"/>
  <c r="AN327" i="2" l="1"/>
  <c r="S328" i="2"/>
  <c r="S329" i="2" l="1"/>
  <c r="AN328" i="2"/>
  <c r="AN329" i="2" l="1"/>
  <c r="S330" i="2"/>
  <c r="S331" i="2" l="1"/>
  <c r="AN330" i="2"/>
  <c r="AN331" i="2" l="1"/>
  <c r="S332" i="2"/>
  <c r="S333" i="2" l="1"/>
  <c r="AN332" i="2"/>
  <c r="AN333" i="2" l="1"/>
  <c r="S334" i="2"/>
  <c r="AN334" i="2" l="1"/>
  <c r="S335" i="2"/>
  <c r="AN335" i="2" l="1"/>
  <c r="S336" i="2"/>
  <c r="S337" i="2" l="1"/>
  <c r="AN336" i="2"/>
  <c r="AN337" i="2" l="1"/>
  <c r="S338" i="2"/>
  <c r="S339" i="2" l="1"/>
  <c r="AN338" i="2"/>
  <c r="AN339" i="2" l="1"/>
  <c r="S340" i="2"/>
  <c r="S341" i="2" l="1"/>
  <c r="AN340" i="2"/>
  <c r="AN341" i="2" l="1"/>
  <c r="S342" i="2"/>
  <c r="AN342" i="2" l="1"/>
  <c r="S343" i="2"/>
  <c r="S344" i="2" l="1"/>
  <c r="AN343" i="2"/>
  <c r="S345" i="2" l="1"/>
  <c r="AN344" i="2"/>
  <c r="AN345" i="2" l="1"/>
  <c r="S346" i="2"/>
  <c r="S347" i="2" l="1"/>
  <c r="AN346" i="2"/>
  <c r="AN347" i="2" l="1"/>
  <c r="S348" i="2"/>
  <c r="S349" i="2" l="1"/>
  <c r="AN348" i="2"/>
  <c r="S350" i="2" l="1"/>
  <c r="AN349" i="2"/>
  <c r="AN350" i="2" l="1"/>
  <c r="S351" i="2"/>
  <c r="S352" i="2" l="1"/>
  <c r="AN351" i="2"/>
  <c r="S353" i="2" l="1"/>
  <c r="AN352" i="2"/>
  <c r="AN353" i="2" l="1"/>
  <c r="S354" i="2"/>
  <c r="S355" i="2" l="1"/>
  <c r="AN354" i="2"/>
  <c r="AN355" i="2" l="1"/>
  <c r="S356" i="2"/>
  <c r="S357" i="2" l="1"/>
  <c r="AN356" i="2"/>
  <c r="S358" i="2" l="1"/>
  <c r="AN357" i="2"/>
  <c r="AN358" i="2" l="1"/>
  <c r="S359" i="2"/>
  <c r="S360" i="2" l="1"/>
  <c r="AN359" i="2"/>
  <c r="S361" i="2" l="1"/>
  <c r="AN360" i="2"/>
  <c r="AN361" i="2" l="1"/>
  <c r="S362" i="2"/>
  <c r="S363" i="2" l="1"/>
  <c r="AN362" i="2"/>
  <c r="AN363" i="2" l="1"/>
  <c r="S364" i="2"/>
  <c r="S365" i="2" l="1"/>
  <c r="AN364" i="2"/>
  <c r="AN365" i="2" l="1"/>
  <c r="T186" i="2"/>
  <c r="AO186" i="2" l="1"/>
  <c r="T187" i="2"/>
  <c r="T3" i="3"/>
  <c r="T188" i="2" l="1"/>
  <c r="AO187" i="2"/>
  <c r="T189" i="2" l="1"/>
  <c r="AO188" i="2"/>
  <c r="T190" i="2" l="1"/>
  <c r="AO189" i="2"/>
  <c r="AO190" i="2" l="1"/>
  <c r="T191" i="2"/>
  <c r="T192" i="2" l="1"/>
  <c r="AO191" i="2"/>
  <c r="T193" i="2" l="1"/>
  <c r="AO192" i="2"/>
  <c r="AO193" i="2" l="1"/>
  <c r="T194" i="2"/>
  <c r="T195" i="2" l="1"/>
  <c r="AO194" i="2"/>
  <c r="T196" i="2" l="1"/>
  <c r="AO195" i="2"/>
  <c r="AO196" i="2" l="1"/>
  <c r="T197" i="2"/>
  <c r="T198" i="2" l="1"/>
  <c r="AO197" i="2"/>
  <c r="AO198" i="2" l="1"/>
  <c r="T199" i="2"/>
  <c r="T200" i="2" l="1"/>
  <c r="AO199" i="2"/>
  <c r="T201" i="2" l="1"/>
  <c r="AO200" i="2"/>
  <c r="AO201" i="2" l="1"/>
  <c r="T202" i="2"/>
  <c r="T203" i="2" l="1"/>
  <c r="AO202" i="2"/>
  <c r="T204" i="2" l="1"/>
  <c r="AO203" i="2"/>
  <c r="AO204" i="2" l="1"/>
  <c r="T205" i="2"/>
  <c r="T206" i="2" l="1"/>
  <c r="AO205" i="2"/>
  <c r="AO206" i="2" l="1"/>
  <c r="T207" i="2"/>
  <c r="T208" i="2" l="1"/>
  <c r="AO207" i="2"/>
  <c r="T209" i="2" l="1"/>
  <c r="AO208" i="2"/>
  <c r="AO209" i="2" l="1"/>
  <c r="T210" i="2"/>
  <c r="T211" i="2" l="1"/>
  <c r="AO210" i="2"/>
  <c r="T212" i="2" l="1"/>
  <c r="AO211" i="2"/>
  <c r="AO212" i="2" l="1"/>
  <c r="T213" i="2"/>
  <c r="T214" i="2" l="1"/>
  <c r="AO213" i="2"/>
  <c r="AO214" i="2" l="1"/>
  <c r="T215" i="2"/>
  <c r="T216" i="2" l="1"/>
  <c r="AO215" i="2"/>
  <c r="T217" i="2" l="1"/>
  <c r="AO216" i="2"/>
  <c r="AO217" i="2" l="1"/>
  <c r="T218" i="2"/>
  <c r="T219" i="2" l="1"/>
  <c r="AO218" i="2"/>
  <c r="T220" i="2" l="1"/>
  <c r="AO219" i="2"/>
  <c r="AO220" i="2" l="1"/>
  <c r="T221" i="2"/>
  <c r="T222" i="2" l="1"/>
  <c r="AO221" i="2"/>
  <c r="AO222" i="2" l="1"/>
  <c r="T223" i="2"/>
  <c r="T224" i="2" l="1"/>
  <c r="AO223" i="2"/>
  <c r="T225" i="2" l="1"/>
  <c r="AO224" i="2"/>
  <c r="AO225" i="2" l="1"/>
  <c r="T226" i="2"/>
  <c r="T227" i="2" l="1"/>
  <c r="AO226" i="2"/>
  <c r="T228" i="2" l="1"/>
  <c r="AO227" i="2"/>
  <c r="AO228" i="2" l="1"/>
  <c r="T229" i="2"/>
  <c r="T230" i="2" l="1"/>
  <c r="AO229" i="2"/>
  <c r="AO230" i="2" l="1"/>
  <c r="T231" i="2"/>
  <c r="AO231" i="2" l="1"/>
  <c r="T232" i="2"/>
  <c r="AO232" i="2" l="1"/>
  <c r="T233" i="2"/>
  <c r="T234" i="2" l="1"/>
  <c r="AO233" i="2"/>
  <c r="AO234" i="2" l="1"/>
  <c r="T235" i="2"/>
  <c r="T236" i="2" l="1"/>
  <c r="AO235" i="2"/>
  <c r="AO236" i="2" l="1"/>
  <c r="T237" i="2"/>
  <c r="T238" i="2" l="1"/>
  <c r="AO237" i="2"/>
  <c r="AO238" i="2" l="1"/>
  <c r="T239" i="2"/>
  <c r="AO239" i="2" l="1"/>
  <c r="T240" i="2"/>
  <c r="AO240" i="2" l="1"/>
  <c r="T241" i="2"/>
  <c r="AO241" i="2" l="1"/>
  <c r="T242" i="2"/>
  <c r="AO242" i="2" l="1"/>
  <c r="T243" i="2"/>
  <c r="T244" i="2" l="1"/>
  <c r="AO243" i="2"/>
  <c r="AO244" i="2" l="1"/>
  <c r="T245" i="2"/>
  <c r="T246" i="2" l="1"/>
  <c r="AO245" i="2"/>
  <c r="AO246" i="2" l="1"/>
  <c r="T247" i="2"/>
  <c r="AO247" i="2" l="1"/>
  <c r="T248" i="2"/>
  <c r="AO248" i="2" l="1"/>
  <c r="T249" i="2"/>
  <c r="T250" i="2" l="1"/>
  <c r="AO249" i="2"/>
  <c r="AO250" i="2" l="1"/>
  <c r="T251" i="2"/>
  <c r="T252" i="2" l="1"/>
  <c r="AO251" i="2"/>
  <c r="AO252" i="2" l="1"/>
  <c r="T253" i="2"/>
  <c r="T254" i="2" l="1"/>
  <c r="AO253" i="2"/>
  <c r="AO254" i="2" l="1"/>
  <c r="T255" i="2"/>
  <c r="AO255" i="2" l="1"/>
  <c r="T256" i="2"/>
  <c r="AO256" i="2" l="1"/>
  <c r="T257" i="2"/>
  <c r="AO257" i="2" l="1"/>
  <c r="T258" i="2"/>
  <c r="AO258" i="2" l="1"/>
  <c r="T259" i="2"/>
  <c r="T260" i="2" l="1"/>
  <c r="AO259" i="2"/>
  <c r="AO260" i="2" l="1"/>
  <c r="T261" i="2"/>
  <c r="T262" i="2" l="1"/>
  <c r="AO261" i="2"/>
  <c r="T263" i="2" l="1"/>
  <c r="AO262" i="2"/>
  <c r="AO263" i="2" l="1"/>
  <c r="T264" i="2"/>
  <c r="T265" i="2" l="1"/>
  <c r="AO264" i="2"/>
  <c r="T266" i="2" l="1"/>
  <c r="AO265" i="2"/>
  <c r="AO266" i="2" l="1"/>
  <c r="T267" i="2"/>
  <c r="T268" i="2" l="1"/>
  <c r="AO267" i="2"/>
  <c r="AO268" i="2" l="1"/>
  <c r="T269" i="2"/>
  <c r="T270" i="2" l="1"/>
  <c r="AO269" i="2"/>
  <c r="T271" i="2" l="1"/>
  <c r="AO270" i="2"/>
  <c r="AO271" i="2" l="1"/>
  <c r="T272" i="2"/>
  <c r="AO272" i="2" l="1"/>
  <c r="T273" i="2"/>
  <c r="AO273" i="2" l="1"/>
  <c r="T274" i="2"/>
  <c r="T275" i="2" l="1"/>
  <c r="AO274" i="2"/>
  <c r="AO275" i="2" l="1"/>
  <c r="T276" i="2"/>
  <c r="AO276" i="2" l="1"/>
  <c r="T277" i="2"/>
  <c r="AO277" i="2" l="1"/>
  <c r="T278" i="2"/>
  <c r="T279" i="2" l="1"/>
  <c r="AO278" i="2"/>
  <c r="AO279" i="2" l="1"/>
  <c r="T280" i="2"/>
  <c r="T281" i="2" l="1"/>
  <c r="AO280" i="2"/>
  <c r="AO281" i="2" l="1"/>
  <c r="T282" i="2"/>
  <c r="T283" i="2" l="1"/>
  <c r="AO282" i="2"/>
  <c r="AO283" i="2" l="1"/>
  <c r="T284" i="2"/>
  <c r="AO284" i="2" l="1"/>
  <c r="T285" i="2"/>
  <c r="AO285" i="2" l="1"/>
  <c r="T286" i="2"/>
  <c r="T287" i="2" l="1"/>
  <c r="AO286" i="2"/>
  <c r="AO287" i="2" l="1"/>
  <c r="T288" i="2"/>
  <c r="T289" i="2" l="1"/>
  <c r="AO288" i="2"/>
  <c r="AO289" i="2" l="1"/>
  <c r="T290" i="2"/>
  <c r="T291" i="2" l="1"/>
  <c r="AO290" i="2"/>
  <c r="T292" i="2" l="1"/>
  <c r="AO291" i="2"/>
  <c r="AO292" i="2" l="1"/>
  <c r="T293" i="2"/>
  <c r="AO293" i="2" l="1"/>
  <c r="T294" i="2"/>
  <c r="T295" i="2" l="1"/>
  <c r="AO294" i="2"/>
  <c r="AO295" i="2" l="1"/>
  <c r="T296" i="2"/>
  <c r="T297" i="2" l="1"/>
  <c r="AO296" i="2"/>
  <c r="AO297" i="2" l="1"/>
  <c r="T298" i="2"/>
  <c r="T299" i="2" l="1"/>
  <c r="AO298" i="2"/>
  <c r="AO299" i="2" l="1"/>
  <c r="T300" i="2"/>
  <c r="AO300" i="2" l="1"/>
  <c r="T301" i="2"/>
  <c r="AO301" i="2" l="1"/>
  <c r="T302" i="2"/>
  <c r="T303" i="2" l="1"/>
  <c r="AO302" i="2"/>
  <c r="AO303" i="2" l="1"/>
  <c r="T304" i="2"/>
  <c r="T305" i="2" l="1"/>
  <c r="AO304" i="2"/>
  <c r="AO305" i="2" l="1"/>
  <c r="T306" i="2"/>
  <c r="T307" i="2" l="1"/>
  <c r="AO306" i="2"/>
  <c r="T308" i="2" l="1"/>
  <c r="AO307" i="2"/>
  <c r="AO308" i="2" l="1"/>
  <c r="T309" i="2"/>
  <c r="T310" i="2" l="1"/>
  <c r="AO309" i="2"/>
  <c r="T311" i="2" l="1"/>
  <c r="AO310" i="2"/>
  <c r="AO311" i="2" l="1"/>
  <c r="T312" i="2"/>
  <c r="T313" i="2" l="1"/>
  <c r="AO312" i="2"/>
  <c r="AO313" i="2" l="1"/>
  <c r="T314" i="2"/>
  <c r="AO314" i="2" l="1"/>
  <c r="T315" i="2"/>
  <c r="T316" i="2" l="1"/>
  <c r="AO315" i="2"/>
  <c r="T317" i="2" l="1"/>
  <c r="AO316" i="2"/>
  <c r="T318" i="2" l="1"/>
  <c r="AO317" i="2"/>
  <c r="AO318" i="2" l="1"/>
  <c r="T319" i="2"/>
  <c r="T320" i="2" l="1"/>
  <c r="AO319" i="2"/>
  <c r="T321" i="2" l="1"/>
  <c r="AO320" i="2"/>
  <c r="AO321" i="2" l="1"/>
  <c r="T322" i="2"/>
  <c r="AO322" i="2" l="1"/>
  <c r="T323" i="2"/>
  <c r="AO323" i="2" l="1"/>
  <c r="T324" i="2"/>
  <c r="T325" i="2" l="1"/>
  <c r="AO324" i="2"/>
  <c r="T326" i="2" l="1"/>
  <c r="AO325" i="2"/>
  <c r="AO326" i="2" l="1"/>
  <c r="T327" i="2"/>
  <c r="T328" i="2" l="1"/>
  <c r="AO327" i="2"/>
  <c r="T329" i="2" l="1"/>
  <c r="AO328" i="2"/>
  <c r="AO329" i="2" l="1"/>
  <c r="T330" i="2"/>
  <c r="AO330" i="2" l="1"/>
  <c r="T331" i="2"/>
  <c r="AO331" i="2" l="1"/>
  <c r="T332" i="2"/>
  <c r="T333" i="2" l="1"/>
  <c r="AO332" i="2"/>
  <c r="T334" i="2" l="1"/>
  <c r="AO333" i="2"/>
  <c r="AO334" i="2" l="1"/>
  <c r="T335" i="2"/>
  <c r="T336" i="2" l="1"/>
  <c r="AO335" i="2"/>
  <c r="T337" i="2" l="1"/>
  <c r="AO336" i="2"/>
  <c r="AO337" i="2" l="1"/>
  <c r="T338" i="2"/>
  <c r="AO338" i="2" l="1"/>
  <c r="T339" i="2"/>
  <c r="AO339" i="2" l="1"/>
  <c r="T340" i="2"/>
  <c r="T341" i="2" l="1"/>
  <c r="AO340" i="2"/>
  <c r="T342" i="2" l="1"/>
  <c r="AO341" i="2"/>
  <c r="AO342" i="2" l="1"/>
  <c r="T343" i="2"/>
  <c r="T344" i="2" l="1"/>
  <c r="AO343" i="2"/>
  <c r="T345" i="2" l="1"/>
  <c r="AO344" i="2"/>
  <c r="AO345" i="2" l="1"/>
  <c r="T346" i="2"/>
  <c r="T347" i="2" l="1"/>
  <c r="AO346" i="2"/>
  <c r="AO347" i="2" l="1"/>
  <c r="T348" i="2"/>
  <c r="T349" i="2" l="1"/>
  <c r="AO348" i="2"/>
  <c r="T350" i="2" l="1"/>
  <c r="AO349" i="2"/>
  <c r="AO350" i="2" l="1"/>
  <c r="T351" i="2"/>
  <c r="T352" i="2" l="1"/>
  <c r="AO351" i="2"/>
  <c r="T353" i="2" l="1"/>
  <c r="AO352" i="2"/>
  <c r="AO353" i="2" l="1"/>
  <c r="T354" i="2"/>
  <c r="T355" i="2" l="1"/>
  <c r="AO354" i="2"/>
  <c r="AO355" i="2" l="1"/>
  <c r="T356" i="2"/>
  <c r="T357" i="2" l="1"/>
  <c r="AO356" i="2"/>
  <c r="T358" i="2" l="1"/>
  <c r="AO357" i="2"/>
  <c r="AO358" i="2" l="1"/>
  <c r="T359" i="2"/>
  <c r="T360" i="2" l="1"/>
  <c r="AO359" i="2"/>
  <c r="T361" i="2" l="1"/>
  <c r="AO360" i="2"/>
  <c r="AO361" i="2" l="1"/>
  <c r="T362" i="2"/>
  <c r="T363" i="2" l="1"/>
  <c r="AO362" i="2"/>
  <c r="AO363" i="2" l="1"/>
  <c r="T364" i="2"/>
  <c r="T365" i="2" l="1"/>
  <c r="AO364" i="2"/>
  <c r="AO365" i="2" l="1"/>
  <c r="U186" i="2"/>
  <c r="U187" i="2" l="1"/>
  <c r="AP186" i="2"/>
  <c r="U3" i="3"/>
  <c r="U188" i="2" l="1"/>
  <c r="AP187" i="2"/>
  <c r="U189" i="2" l="1"/>
  <c r="AP188" i="2"/>
  <c r="U190" i="2" l="1"/>
  <c r="AP189" i="2"/>
  <c r="U191" i="2" l="1"/>
  <c r="AP190" i="2"/>
  <c r="U192" i="2" l="1"/>
  <c r="AP191" i="2"/>
  <c r="U193" i="2" l="1"/>
  <c r="AP192" i="2"/>
  <c r="AP193" i="2" l="1"/>
  <c r="U194" i="2"/>
  <c r="U195" i="2" l="1"/>
  <c r="AP194" i="2"/>
  <c r="U196" i="2" l="1"/>
  <c r="AP195" i="2"/>
  <c r="AP196" i="2" l="1"/>
  <c r="U197" i="2"/>
  <c r="U198" i="2" l="1"/>
  <c r="AP197" i="2"/>
  <c r="U199" i="2" l="1"/>
  <c r="AP198" i="2"/>
  <c r="U200" i="2" l="1"/>
  <c r="AP199" i="2"/>
  <c r="U201" i="2" l="1"/>
  <c r="AP200" i="2"/>
  <c r="AP201" i="2" l="1"/>
  <c r="U202" i="2"/>
  <c r="U203" i="2" l="1"/>
  <c r="AP202" i="2"/>
  <c r="U204" i="2" l="1"/>
  <c r="AP203" i="2"/>
  <c r="AP204" i="2" l="1"/>
  <c r="U205" i="2"/>
  <c r="U206" i="2" l="1"/>
  <c r="AP205" i="2"/>
  <c r="U207" i="2" l="1"/>
  <c r="AP206" i="2"/>
  <c r="U208" i="2" l="1"/>
  <c r="AP207" i="2"/>
  <c r="U209" i="2" l="1"/>
  <c r="AP208" i="2"/>
  <c r="AP209" i="2" l="1"/>
  <c r="U210" i="2"/>
  <c r="U211" i="2" l="1"/>
  <c r="AP210" i="2"/>
  <c r="U212" i="2" l="1"/>
  <c r="AP211" i="2"/>
  <c r="AP212" i="2" l="1"/>
  <c r="U213" i="2"/>
  <c r="U214" i="2" l="1"/>
  <c r="AP213" i="2"/>
  <c r="U215" i="2" l="1"/>
  <c r="AP214" i="2"/>
  <c r="U216" i="2" l="1"/>
  <c r="AP215" i="2"/>
  <c r="U217" i="2" l="1"/>
  <c r="AP216" i="2"/>
  <c r="AP217" i="2" l="1"/>
  <c r="U218" i="2"/>
  <c r="U219" i="2" l="1"/>
  <c r="AP218" i="2"/>
  <c r="U220" i="2" l="1"/>
  <c r="AP219" i="2"/>
  <c r="AP220" i="2" l="1"/>
  <c r="U221" i="2"/>
  <c r="U222" i="2" l="1"/>
  <c r="AP221" i="2"/>
  <c r="U223" i="2" l="1"/>
  <c r="AP222" i="2"/>
  <c r="U224" i="2" l="1"/>
  <c r="AP223" i="2"/>
  <c r="U225" i="2" l="1"/>
  <c r="AP224" i="2"/>
  <c r="AP225" i="2" l="1"/>
  <c r="U226" i="2"/>
  <c r="U227" i="2" l="1"/>
  <c r="AP226" i="2"/>
  <c r="U228" i="2" l="1"/>
  <c r="AP227" i="2"/>
  <c r="AP228" i="2" l="1"/>
  <c r="U229" i="2"/>
  <c r="U230" i="2" l="1"/>
  <c r="AP229" i="2"/>
  <c r="AP230" i="2" l="1"/>
  <c r="U231" i="2"/>
  <c r="AP231" i="2" l="1"/>
  <c r="U232" i="2"/>
  <c r="U233" i="2" l="1"/>
  <c r="AP232" i="2"/>
  <c r="U234" i="2" l="1"/>
  <c r="AP233" i="2"/>
  <c r="AP234" i="2" l="1"/>
  <c r="U235" i="2"/>
  <c r="U236" i="2" l="1"/>
  <c r="AP235" i="2"/>
  <c r="U237" i="2" l="1"/>
  <c r="AP236" i="2"/>
  <c r="U238" i="2" l="1"/>
  <c r="AP237" i="2"/>
  <c r="AP238" i="2" l="1"/>
  <c r="U239" i="2"/>
  <c r="AP239" i="2" l="1"/>
  <c r="U240" i="2"/>
  <c r="U241" i="2" l="1"/>
  <c r="AP240" i="2"/>
  <c r="AP241" i="2" l="1"/>
  <c r="U242" i="2"/>
  <c r="U243" i="2" l="1"/>
  <c r="AP242" i="2"/>
  <c r="U244" i="2" l="1"/>
  <c r="AP243" i="2"/>
  <c r="U245" i="2" l="1"/>
  <c r="AP244" i="2"/>
  <c r="U246" i="2" l="1"/>
  <c r="AP245" i="2"/>
  <c r="AP246" i="2" l="1"/>
  <c r="U247" i="2"/>
  <c r="AP247" i="2" l="1"/>
  <c r="U248" i="2"/>
  <c r="U249" i="2" l="1"/>
  <c r="AP248" i="2"/>
  <c r="U250" i="2" l="1"/>
  <c r="AP249" i="2"/>
  <c r="AP250" i="2" l="1"/>
  <c r="U251" i="2"/>
  <c r="U252" i="2" l="1"/>
  <c r="AP251" i="2"/>
  <c r="U253" i="2" l="1"/>
  <c r="AP252" i="2"/>
  <c r="U254" i="2" l="1"/>
  <c r="AP253" i="2"/>
  <c r="AP254" i="2" l="1"/>
  <c r="U255" i="2"/>
  <c r="AP255" i="2" l="1"/>
  <c r="U256" i="2"/>
  <c r="U257" i="2" l="1"/>
  <c r="AP256" i="2"/>
  <c r="AP257" i="2" l="1"/>
  <c r="U258" i="2"/>
  <c r="AP258" i="2" l="1"/>
  <c r="U259" i="2"/>
  <c r="U260" i="2" l="1"/>
  <c r="AP259" i="2"/>
  <c r="U261" i="2" l="1"/>
  <c r="AP260" i="2"/>
  <c r="U262" i="2" l="1"/>
  <c r="AP261" i="2"/>
  <c r="U263" i="2" l="1"/>
  <c r="AP262" i="2"/>
  <c r="AP263" i="2" l="1"/>
  <c r="U264" i="2"/>
  <c r="U265" i="2" l="1"/>
  <c r="AP264" i="2"/>
  <c r="U266" i="2" l="1"/>
  <c r="AP265" i="2"/>
  <c r="AP266" i="2" l="1"/>
  <c r="U267" i="2"/>
  <c r="U268" i="2" l="1"/>
  <c r="AP267" i="2"/>
  <c r="U269" i="2" l="1"/>
  <c r="AP268" i="2"/>
  <c r="U270" i="2" l="1"/>
  <c r="AP269" i="2"/>
  <c r="U271" i="2" l="1"/>
  <c r="AP270" i="2"/>
  <c r="AP271" i="2" l="1"/>
  <c r="U272" i="2"/>
  <c r="AP272" i="2" l="1"/>
  <c r="U273" i="2"/>
  <c r="AP273" i="2" l="1"/>
  <c r="U274" i="2"/>
  <c r="U275" i="2" l="1"/>
  <c r="AP274" i="2"/>
  <c r="U276" i="2" l="1"/>
  <c r="AP275" i="2"/>
  <c r="AP276" i="2" l="1"/>
  <c r="U277" i="2"/>
  <c r="U278" i="2" l="1"/>
  <c r="AP277" i="2"/>
  <c r="U279" i="2" l="1"/>
  <c r="AP278" i="2"/>
  <c r="AP279" i="2" l="1"/>
  <c r="U280" i="2"/>
  <c r="AP280" i="2" l="1"/>
  <c r="U281" i="2"/>
  <c r="AP281" i="2" l="1"/>
  <c r="U282" i="2"/>
  <c r="U283" i="2" l="1"/>
  <c r="AP282" i="2"/>
  <c r="U284" i="2" l="1"/>
  <c r="AP283" i="2"/>
  <c r="AP284" i="2" l="1"/>
  <c r="U285" i="2"/>
  <c r="U286" i="2" l="1"/>
  <c r="AP285" i="2"/>
  <c r="U287" i="2" l="1"/>
  <c r="AP286" i="2"/>
  <c r="AP287" i="2" l="1"/>
  <c r="U288" i="2"/>
  <c r="AP288" i="2" l="1"/>
  <c r="U289" i="2"/>
  <c r="AP289" i="2" l="1"/>
  <c r="U290" i="2"/>
  <c r="U291" i="2" l="1"/>
  <c r="AP290" i="2"/>
  <c r="U292" i="2" l="1"/>
  <c r="AP291" i="2"/>
  <c r="AP292" i="2" l="1"/>
  <c r="U293" i="2"/>
  <c r="U294" i="2" l="1"/>
  <c r="AP293" i="2"/>
  <c r="U295" i="2" l="1"/>
  <c r="AP294" i="2"/>
  <c r="AP295" i="2" l="1"/>
  <c r="U296" i="2"/>
  <c r="AP296" i="2" l="1"/>
  <c r="U297" i="2"/>
  <c r="U298" i="2" l="1"/>
  <c r="AP297" i="2"/>
  <c r="U299" i="2" l="1"/>
  <c r="AP298" i="2"/>
  <c r="U300" i="2" l="1"/>
  <c r="AP299" i="2"/>
  <c r="AP300" i="2" l="1"/>
  <c r="U301" i="2"/>
  <c r="U302" i="2" l="1"/>
  <c r="AP301" i="2"/>
  <c r="U303" i="2" l="1"/>
  <c r="AP302" i="2"/>
  <c r="U304" i="2" l="1"/>
  <c r="AP303" i="2"/>
  <c r="AP304" i="2" l="1"/>
  <c r="U305" i="2"/>
  <c r="U306" i="2" l="1"/>
  <c r="AP305" i="2"/>
  <c r="U307" i="2" l="1"/>
  <c r="AP306" i="2"/>
  <c r="U308" i="2" l="1"/>
  <c r="AP307" i="2"/>
  <c r="AP308" i="2" l="1"/>
  <c r="U309" i="2"/>
  <c r="U310" i="2" l="1"/>
  <c r="AP309" i="2"/>
  <c r="U311" i="2" l="1"/>
  <c r="AP310" i="2"/>
  <c r="AP311" i="2" l="1"/>
  <c r="U312" i="2"/>
  <c r="U313" i="2" l="1"/>
  <c r="AP312" i="2"/>
  <c r="U314" i="2" l="1"/>
  <c r="AP313" i="2"/>
  <c r="AP314" i="2" l="1"/>
  <c r="U315" i="2"/>
  <c r="U316" i="2" l="1"/>
  <c r="AP315" i="2"/>
  <c r="AP316" i="2" l="1"/>
  <c r="U317" i="2"/>
  <c r="AP317" i="2" l="1"/>
  <c r="U318" i="2"/>
  <c r="AP318" i="2" l="1"/>
  <c r="U319" i="2"/>
  <c r="U320" i="2" l="1"/>
  <c r="AP319" i="2"/>
  <c r="AP320" i="2" l="1"/>
  <c r="U321" i="2"/>
  <c r="AP321" i="2" l="1"/>
  <c r="U322" i="2"/>
  <c r="AP322" i="2" l="1"/>
  <c r="U323" i="2"/>
  <c r="U324" i="2" l="1"/>
  <c r="AP323" i="2"/>
  <c r="AP324" i="2" l="1"/>
  <c r="U325" i="2"/>
  <c r="U326" i="2" l="1"/>
  <c r="AP325" i="2"/>
  <c r="AP326" i="2" l="1"/>
  <c r="U327" i="2"/>
  <c r="U328" i="2" l="1"/>
  <c r="AP327" i="2"/>
  <c r="AP328" i="2" l="1"/>
  <c r="U329" i="2"/>
  <c r="AP329" i="2" l="1"/>
  <c r="U330" i="2"/>
  <c r="AP330" i="2" l="1"/>
  <c r="U331" i="2"/>
  <c r="U332" i="2" l="1"/>
  <c r="AP331" i="2"/>
  <c r="U333" i="2" l="1"/>
  <c r="AP332" i="2"/>
  <c r="U334" i="2" l="1"/>
  <c r="AP333" i="2"/>
  <c r="AP334" i="2" l="1"/>
  <c r="U335" i="2"/>
  <c r="U336" i="2" l="1"/>
  <c r="AP335" i="2"/>
  <c r="U337" i="2" l="1"/>
  <c r="AP336" i="2"/>
  <c r="AP337" i="2" l="1"/>
  <c r="U338" i="2"/>
  <c r="AP338" i="2" l="1"/>
  <c r="U339" i="2"/>
  <c r="U340" i="2" l="1"/>
  <c r="AP339" i="2"/>
  <c r="U341" i="2" l="1"/>
  <c r="AP340" i="2"/>
  <c r="U342" i="2" l="1"/>
  <c r="AP341" i="2"/>
  <c r="AP342" i="2" l="1"/>
  <c r="U343" i="2"/>
  <c r="U344" i="2" l="1"/>
  <c r="AP343" i="2"/>
  <c r="U345" i="2" l="1"/>
  <c r="AP344" i="2"/>
  <c r="AP345" i="2" l="1"/>
  <c r="U346" i="2"/>
  <c r="U347" i="2" l="1"/>
  <c r="AP346" i="2"/>
  <c r="U348" i="2" l="1"/>
  <c r="AP347" i="2"/>
  <c r="AP348" i="2" l="1"/>
  <c r="U349" i="2"/>
  <c r="U350" i="2" l="1"/>
  <c r="AP349" i="2"/>
  <c r="AP350" i="2" l="1"/>
  <c r="U351" i="2"/>
  <c r="U352" i="2" l="1"/>
  <c r="AP351" i="2"/>
  <c r="U353" i="2" l="1"/>
  <c r="AP352" i="2"/>
  <c r="AP353" i="2" l="1"/>
  <c r="U354" i="2"/>
  <c r="U355" i="2" l="1"/>
  <c r="AP354" i="2"/>
  <c r="U356" i="2" l="1"/>
  <c r="AP355" i="2"/>
  <c r="AP356" i="2" l="1"/>
  <c r="U357" i="2"/>
  <c r="U358" i="2" l="1"/>
  <c r="AP357" i="2"/>
  <c r="AP358" i="2" l="1"/>
  <c r="U359" i="2"/>
  <c r="U360" i="2" l="1"/>
  <c r="AP359" i="2"/>
  <c r="U361" i="2" l="1"/>
  <c r="AP360" i="2"/>
  <c r="AP361" i="2" l="1"/>
  <c r="U362" i="2"/>
  <c r="U363" i="2" l="1"/>
  <c r="AP362" i="2"/>
  <c r="U364" i="2" l="1"/>
  <c r="AP363" i="2"/>
  <c r="U365" i="2" l="1"/>
  <c r="AP364" i="2"/>
  <c r="AP365" i="2" l="1"/>
  <c r="V186" i="2"/>
  <c r="V187" i="2" l="1"/>
  <c r="AQ186" i="2"/>
  <c r="V3" i="3"/>
  <c r="U4" i="3"/>
  <c r="S4" i="3"/>
  <c r="Q4" i="3"/>
  <c r="O4" i="3"/>
  <c r="M4" i="3"/>
  <c r="K4" i="3"/>
  <c r="I4" i="3"/>
  <c r="G4" i="3"/>
  <c r="E4" i="3"/>
  <c r="C4" i="3"/>
  <c r="D4" i="3"/>
  <c r="F4" i="3"/>
  <c r="H4" i="3"/>
  <c r="J4" i="3"/>
  <c r="L4" i="3"/>
  <c r="N4" i="3"/>
  <c r="P4" i="3"/>
  <c r="R4" i="3"/>
  <c r="T4" i="3"/>
  <c r="AT5" i="2" l="1"/>
  <c r="W3" i="3"/>
  <c r="V188" i="2"/>
  <c r="AQ187" i="2"/>
  <c r="V4" i="3"/>
  <c r="I5" i="3"/>
  <c r="H5" i="3"/>
  <c r="C5" i="3"/>
  <c r="G5" i="3"/>
  <c r="F5" i="3"/>
  <c r="R5" i="3"/>
  <c r="S5" i="3"/>
  <c r="U5" i="3"/>
  <c r="J5" i="3"/>
  <c r="P5" i="3"/>
  <c r="N5" i="3"/>
  <c r="K5" i="3"/>
  <c r="M5" i="3"/>
  <c r="L5" i="3"/>
  <c r="E5" i="3"/>
  <c r="Q5" i="3"/>
  <c r="O5" i="3"/>
  <c r="D5" i="3"/>
  <c r="T5" i="3"/>
  <c r="W4" i="3" l="1"/>
  <c r="AT6" i="2"/>
  <c r="AQ188" i="2"/>
  <c r="V189" i="2"/>
  <c r="N6" i="3"/>
  <c r="H6" i="3"/>
  <c r="F6" i="3"/>
  <c r="V5" i="3"/>
  <c r="J6" i="3"/>
  <c r="S6" i="3"/>
  <c r="K6" i="3"/>
  <c r="L6" i="3"/>
  <c r="R6" i="3"/>
  <c r="I6" i="3"/>
  <c r="Q6" i="3"/>
  <c r="O6" i="3"/>
  <c r="D6" i="3"/>
  <c r="M6" i="3"/>
  <c r="P6" i="3"/>
  <c r="G6" i="3"/>
  <c r="E6" i="3"/>
  <c r="U6" i="3"/>
  <c r="C6" i="3"/>
  <c r="T6" i="3"/>
  <c r="B6" i="3"/>
  <c r="AT7" i="2" l="1"/>
  <c r="W5" i="3"/>
  <c r="V190" i="2"/>
  <c r="AQ189" i="2"/>
  <c r="V6" i="3"/>
  <c r="T7" i="3"/>
  <c r="F7" i="3"/>
  <c r="N7" i="3"/>
  <c r="K7" i="3"/>
  <c r="D7" i="3"/>
  <c r="O7" i="3"/>
  <c r="Q7" i="3"/>
  <c r="U7" i="3"/>
  <c r="R7" i="3"/>
  <c r="G7" i="3"/>
  <c r="M7" i="3"/>
  <c r="H7" i="3"/>
  <c r="S7" i="3"/>
  <c r="I7" i="3"/>
  <c r="J7" i="3"/>
  <c r="C7" i="3"/>
  <c r="E7" i="3"/>
  <c r="P7" i="3"/>
  <c r="L7" i="3"/>
  <c r="B7" i="3"/>
  <c r="W6" i="3" l="1"/>
  <c r="AT8" i="2"/>
  <c r="V191" i="2"/>
  <c r="AQ190" i="2"/>
  <c r="F8" i="3"/>
  <c r="T8" i="3"/>
  <c r="H8" i="3"/>
  <c r="N8" i="3"/>
  <c r="J8" i="3"/>
  <c r="V7" i="3"/>
  <c r="Q8" i="3"/>
  <c r="C8" i="3"/>
  <c r="G8" i="3"/>
  <c r="M8" i="3"/>
  <c r="S8" i="3"/>
  <c r="R8" i="3"/>
  <c r="E8" i="3"/>
  <c r="P8" i="3"/>
  <c r="K8" i="3"/>
  <c r="U8" i="3"/>
  <c r="I8" i="3"/>
  <c r="L8" i="3"/>
  <c r="D8" i="3"/>
  <c r="O8" i="3"/>
  <c r="B8" i="3"/>
  <c r="W7" i="3" l="1"/>
  <c r="AT9" i="2"/>
  <c r="AQ191" i="2"/>
  <c r="V192" i="2"/>
  <c r="J9" i="3"/>
  <c r="V8" i="3"/>
  <c r="O9" i="3"/>
  <c r="L9" i="3"/>
  <c r="H9" i="3"/>
  <c r="U9" i="3"/>
  <c r="M9" i="3"/>
  <c r="D9" i="3"/>
  <c r="I9" i="3"/>
  <c r="T9" i="3"/>
  <c r="E9" i="3"/>
  <c r="S9" i="3"/>
  <c r="K9" i="3"/>
  <c r="P9" i="3"/>
  <c r="C9" i="3"/>
  <c r="G9" i="3"/>
  <c r="R9" i="3"/>
  <c r="F9" i="3"/>
  <c r="N9" i="3"/>
  <c r="Q9" i="3"/>
  <c r="B9" i="3"/>
  <c r="W8" i="3" l="1"/>
  <c r="AT10" i="2"/>
  <c r="V193" i="2"/>
  <c r="AQ192" i="2"/>
  <c r="C10" i="3"/>
  <c r="T10" i="3"/>
  <c r="U10" i="3"/>
  <c r="V9" i="3"/>
  <c r="J10" i="3"/>
  <c r="E10" i="3"/>
  <c r="S10" i="3"/>
  <c r="R10" i="3"/>
  <c r="D10" i="3"/>
  <c r="P10" i="3"/>
  <c r="G10" i="3"/>
  <c r="I10" i="3"/>
  <c r="K10" i="3"/>
  <c r="N10" i="3"/>
  <c r="H10" i="3"/>
  <c r="F10" i="3"/>
  <c r="O10" i="3"/>
  <c r="L10" i="3"/>
  <c r="Q10" i="3"/>
  <c r="M10" i="3"/>
  <c r="B10" i="3"/>
  <c r="W9" i="3" l="1"/>
  <c r="AT11" i="2"/>
  <c r="AQ193" i="2"/>
  <c r="V194" i="2"/>
  <c r="S11" i="3"/>
  <c r="E11" i="3"/>
  <c r="V10" i="3"/>
  <c r="F11" i="3"/>
  <c r="N11" i="3"/>
  <c r="P11" i="3"/>
  <c r="M11" i="3"/>
  <c r="O11" i="3"/>
  <c r="H11" i="3"/>
  <c r="Q11" i="3"/>
  <c r="D11" i="3"/>
  <c r="L11" i="3"/>
  <c r="G11" i="3"/>
  <c r="U11" i="3"/>
  <c r="I11" i="3"/>
  <c r="C11" i="3"/>
  <c r="R11" i="3"/>
  <c r="J11" i="3"/>
  <c r="K11" i="3"/>
  <c r="T11" i="3"/>
  <c r="B11" i="3"/>
  <c r="W10" i="3" l="1"/>
  <c r="AT12" i="2"/>
  <c r="V195" i="2"/>
  <c r="AQ194" i="2"/>
  <c r="V11" i="3"/>
  <c r="B12" i="3"/>
  <c r="P12" i="3"/>
  <c r="N12" i="3"/>
  <c r="S12" i="3"/>
  <c r="G12" i="3"/>
  <c r="I12" i="3"/>
  <c r="T12" i="3"/>
  <c r="F12" i="3"/>
  <c r="C12" i="3"/>
  <c r="K12" i="3"/>
  <c r="E12" i="3"/>
  <c r="Q12" i="3"/>
  <c r="J12" i="3"/>
  <c r="U12" i="3"/>
  <c r="H12" i="3"/>
  <c r="R12" i="3"/>
  <c r="D12" i="3"/>
  <c r="L12" i="3"/>
  <c r="O12" i="3"/>
  <c r="M12" i="3"/>
  <c r="W11" i="3" l="1"/>
  <c r="AT13" i="2"/>
  <c r="V196" i="2"/>
  <c r="AQ195" i="2"/>
  <c r="M13" i="3"/>
  <c r="H13" i="3"/>
  <c r="V12" i="3"/>
  <c r="E13" i="3"/>
  <c r="C13" i="3"/>
  <c r="O13" i="3"/>
  <c r="N13" i="3"/>
  <c r="P13" i="3"/>
  <c r="B13" i="3"/>
  <c r="R13" i="3"/>
  <c r="J13" i="3"/>
  <c r="Q13" i="3"/>
  <c r="K13" i="3"/>
  <c r="G13" i="3"/>
  <c r="L13" i="3"/>
  <c r="D13" i="3"/>
  <c r="U13" i="3"/>
  <c r="I13" i="3"/>
  <c r="T13" i="3"/>
  <c r="F13" i="3"/>
  <c r="S13" i="3"/>
  <c r="W12" i="3" l="1"/>
  <c r="AT14" i="2"/>
  <c r="AQ196" i="2"/>
  <c r="V197" i="2"/>
  <c r="S14" i="3"/>
  <c r="N14" i="3"/>
  <c r="I14" i="3"/>
  <c r="G14" i="3"/>
  <c r="M14" i="3"/>
  <c r="T14" i="3"/>
  <c r="D14" i="3"/>
  <c r="J14" i="3"/>
  <c r="V13" i="3"/>
  <c r="P14" i="3"/>
  <c r="R14" i="3"/>
  <c r="Q14" i="3"/>
  <c r="K14" i="3"/>
  <c r="B14" i="3"/>
  <c r="L14" i="3"/>
  <c r="U14" i="3"/>
  <c r="F14" i="3"/>
  <c r="H14" i="3"/>
  <c r="E14" i="3"/>
  <c r="C14" i="3"/>
  <c r="O14" i="3"/>
  <c r="W13" i="3" l="1"/>
  <c r="AT15" i="2"/>
  <c r="V198" i="2"/>
  <c r="AQ197" i="2"/>
  <c r="M15" i="3"/>
  <c r="N15" i="3"/>
  <c r="K15" i="3"/>
  <c r="J15" i="3"/>
  <c r="T15" i="3"/>
  <c r="F15" i="3"/>
  <c r="G15" i="3"/>
  <c r="I15" i="3"/>
  <c r="S15" i="3"/>
  <c r="V14" i="3"/>
  <c r="R15" i="3"/>
  <c r="P15" i="3"/>
  <c r="E15" i="3"/>
  <c r="Q15" i="3"/>
  <c r="B15" i="3"/>
  <c r="U15" i="3"/>
  <c r="C15" i="3"/>
  <c r="L15" i="3"/>
  <c r="H15" i="3"/>
  <c r="D15" i="3"/>
  <c r="O15" i="3"/>
  <c r="W14" i="3" l="1"/>
  <c r="AT16" i="2"/>
  <c r="V199" i="2"/>
  <c r="AQ198" i="2"/>
  <c r="S16" i="3"/>
  <c r="F16" i="3"/>
  <c r="K16" i="3"/>
  <c r="V15" i="3"/>
  <c r="D16" i="3"/>
  <c r="I16" i="3"/>
  <c r="L16" i="3"/>
  <c r="T16" i="3"/>
  <c r="B16" i="3"/>
  <c r="P16" i="3"/>
  <c r="H16" i="3"/>
  <c r="C16" i="3"/>
  <c r="J16" i="3"/>
  <c r="Q16" i="3"/>
  <c r="M16" i="3"/>
  <c r="R16" i="3"/>
  <c r="E16" i="3"/>
  <c r="N16" i="3"/>
  <c r="U16" i="3"/>
  <c r="G16" i="3"/>
  <c r="O16" i="3"/>
  <c r="AT17" i="2" l="1"/>
  <c r="W15" i="3"/>
  <c r="AQ199" i="2"/>
  <c r="V200" i="2"/>
  <c r="L17" i="3"/>
  <c r="B17" i="3"/>
  <c r="V16" i="3"/>
  <c r="R17" i="3"/>
  <c r="K17" i="3"/>
  <c r="J17" i="3"/>
  <c r="C17" i="3"/>
  <c r="P17" i="3"/>
  <c r="T17" i="3"/>
  <c r="U17" i="3"/>
  <c r="M17" i="3"/>
  <c r="F17" i="3"/>
  <c r="S17" i="3"/>
  <c r="H17" i="3"/>
  <c r="D17" i="3"/>
  <c r="G17" i="3"/>
  <c r="Q17" i="3"/>
  <c r="E17" i="3"/>
  <c r="N17" i="3"/>
  <c r="I17" i="3"/>
  <c r="O17" i="3"/>
  <c r="W16" i="3" l="1"/>
  <c r="AT18" i="2"/>
  <c r="V201" i="2"/>
  <c r="AQ200" i="2"/>
  <c r="R18" i="3"/>
  <c r="B18" i="3"/>
  <c r="V17" i="3"/>
  <c r="G18" i="3"/>
  <c r="H18" i="3"/>
  <c r="F18" i="3"/>
  <c r="M18" i="3"/>
  <c r="C18" i="3"/>
  <c r="N18" i="3"/>
  <c r="L18" i="3"/>
  <c r="T18" i="3"/>
  <c r="S18" i="3"/>
  <c r="U18" i="3"/>
  <c r="P18" i="3"/>
  <c r="I18" i="3"/>
  <c r="J18" i="3"/>
  <c r="D18" i="3"/>
  <c r="Q18" i="3"/>
  <c r="E18" i="3"/>
  <c r="K18" i="3"/>
  <c r="O18" i="3"/>
  <c r="AT19" i="2" l="1"/>
  <c r="W17" i="3"/>
  <c r="AQ201" i="2"/>
  <c r="V202" i="2"/>
  <c r="V18" i="3"/>
  <c r="U19" i="3"/>
  <c r="F19" i="3"/>
  <c r="K19" i="3"/>
  <c r="G19" i="3"/>
  <c r="Q19" i="3"/>
  <c r="D19" i="3"/>
  <c r="B19" i="3"/>
  <c r="R19" i="3"/>
  <c r="C19" i="3"/>
  <c r="E19" i="3"/>
  <c r="J19" i="3"/>
  <c r="I19" i="3"/>
  <c r="S19" i="3"/>
  <c r="N19" i="3"/>
  <c r="M19" i="3"/>
  <c r="P19" i="3"/>
  <c r="L19" i="3"/>
  <c r="T19" i="3"/>
  <c r="H19" i="3"/>
  <c r="O19" i="3"/>
  <c r="AT20" i="2" l="1"/>
  <c r="W18" i="3"/>
  <c r="V203" i="2"/>
  <c r="AQ202" i="2"/>
  <c r="V19" i="3"/>
  <c r="R20" i="3"/>
  <c r="H20" i="3"/>
  <c r="Q20" i="3"/>
  <c r="L20" i="3"/>
  <c r="F20" i="3"/>
  <c r="N20" i="3"/>
  <c r="I20" i="3"/>
  <c r="C20" i="3"/>
  <c r="T20" i="3"/>
  <c r="P20" i="3"/>
  <c r="U20" i="3"/>
  <c r="S20" i="3"/>
  <c r="E20" i="3"/>
  <c r="J20" i="3"/>
  <c r="B20" i="3"/>
  <c r="M20" i="3"/>
  <c r="K20" i="3"/>
  <c r="G20" i="3"/>
  <c r="D20" i="3"/>
  <c r="O20" i="3"/>
  <c r="W19" i="3" l="1"/>
  <c r="AT21" i="2"/>
  <c r="V204" i="2"/>
  <c r="AQ203" i="2"/>
  <c r="O21" i="3"/>
  <c r="L21" i="3"/>
  <c r="V20" i="3"/>
  <c r="E21" i="3"/>
  <c r="T21" i="3"/>
  <c r="G21" i="3"/>
  <c r="H21" i="3"/>
  <c r="U21" i="3"/>
  <c r="C21" i="3"/>
  <c r="J21" i="3"/>
  <c r="B21" i="3"/>
  <c r="Q21" i="3"/>
  <c r="D21" i="3"/>
  <c r="I21" i="3"/>
  <c r="P21" i="3"/>
  <c r="S21" i="3"/>
  <c r="R21" i="3"/>
  <c r="M21" i="3"/>
  <c r="K21" i="3"/>
  <c r="F21" i="3"/>
  <c r="N21" i="3"/>
  <c r="AT22" i="2" l="1"/>
  <c r="W20" i="3"/>
  <c r="AQ204" i="2"/>
  <c r="V205" i="2"/>
  <c r="V21" i="3"/>
  <c r="P22" i="3"/>
  <c r="O22" i="3"/>
  <c r="K22" i="3"/>
  <c r="T22" i="3"/>
  <c r="R22" i="3"/>
  <c r="L22" i="3"/>
  <c r="U22" i="3"/>
  <c r="M22" i="3"/>
  <c r="J22" i="3"/>
  <c r="B22" i="3"/>
  <c r="S22" i="3"/>
  <c r="D22" i="3"/>
  <c r="E22" i="3"/>
  <c r="G22" i="3"/>
  <c r="F22" i="3"/>
  <c r="C22" i="3"/>
  <c r="Q22" i="3"/>
  <c r="I22" i="3"/>
  <c r="H22" i="3"/>
  <c r="N22" i="3"/>
  <c r="AT23" i="2" l="1"/>
  <c r="W21" i="3"/>
  <c r="V206" i="2"/>
  <c r="AQ205" i="2"/>
  <c r="N23" i="3"/>
  <c r="L23" i="3"/>
  <c r="O23" i="3"/>
  <c r="V22" i="3"/>
  <c r="M23" i="3"/>
  <c r="U23" i="3"/>
  <c r="B23" i="3"/>
  <c r="S23" i="3"/>
  <c r="E23" i="3"/>
  <c r="F23" i="3"/>
  <c r="K23" i="3"/>
  <c r="T23" i="3"/>
  <c r="I23" i="3"/>
  <c r="D23" i="3"/>
  <c r="P23" i="3"/>
  <c r="C23" i="3"/>
  <c r="Q23" i="3"/>
  <c r="R23" i="3"/>
  <c r="H23" i="3"/>
  <c r="J23" i="3"/>
  <c r="G23" i="3"/>
  <c r="AT24" i="2" l="1"/>
  <c r="W22" i="3"/>
  <c r="V207" i="2"/>
  <c r="AQ206" i="2"/>
  <c r="V23" i="3"/>
  <c r="C24" i="3"/>
  <c r="D24" i="3"/>
  <c r="B24" i="3"/>
  <c r="J24" i="3"/>
  <c r="U24" i="3"/>
  <c r="R24" i="3"/>
  <c r="P24" i="3"/>
  <c r="N24" i="3"/>
  <c r="S24" i="3"/>
  <c r="H24" i="3"/>
  <c r="M24" i="3"/>
  <c r="Q24" i="3"/>
  <c r="L24" i="3"/>
  <c r="T24" i="3"/>
  <c r="F24" i="3"/>
  <c r="O24" i="3"/>
  <c r="I24" i="3"/>
  <c r="K24" i="3"/>
  <c r="E24" i="3"/>
  <c r="G24" i="3"/>
  <c r="AT25" i="2" l="1"/>
  <c r="W23" i="3"/>
  <c r="AQ207" i="2"/>
  <c r="V208" i="2"/>
  <c r="V24" i="3"/>
  <c r="Q25" i="3"/>
  <c r="H25" i="3"/>
  <c r="R25" i="3"/>
  <c r="E25" i="3"/>
  <c r="B25" i="3"/>
  <c r="I25" i="3"/>
  <c r="F25" i="3"/>
  <c r="C25" i="3"/>
  <c r="M25" i="3"/>
  <c r="N25" i="3"/>
  <c r="U25" i="3"/>
  <c r="K25" i="3"/>
  <c r="O25" i="3"/>
  <c r="T25" i="3"/>
  <c r="S25" i="3"/>
  <c r="L25" i="3"/>
  <c r="P25" i="3"/>
  <c r="D25" i="3"/>
  <c r="J25" i="3"/>
  <c r="G25" i="3"/>
  <c r="W24" i="3" l="1"/>
  <c r="AT26" i="2"/>
  <c r="V209" i="2"/>
  <c r="AQ208" i="2"/>
  <c r="T26" i="3"/>
  <c r="R26" i="3"/>
  <c r="V25" i="3"/>
  <c r="K26" i="3"/>
  <c r="F26" i="3"/>
  <c r="D26" i="3"/>
  <c r="L26" i="3"/>
  <c r="Q26" i="3"/>
  <c r="C26" i="3"/>
  <c r="B26" i="3"/>
  <c r="O26" i="3"/>
  <c r="M26" i="3"/>
  <c r="S26" i="3"/>
  <c r="E26" i="3"/>
  <c r="J26" i="3"/>
  <c r="I26" i="3"/>
  <c r="N26" i="3"/>
  <c r="U26" i="3"/>
  <c r="H26" i="3"/>
  <c r="P26" i="3"/>
  <c r="G26" i="3"/>
  <c r="W25" i="3" l="1"/>
  <c r="AT27" i="2"/>
  <c r="AQ209" i="2"/>
  <c r="V210" i="2"/>
  <c r="J27" i="3"/>
  <c r="Q27" i="3"/>
  <c r="T27" i="3"/>
  <c r="V26" i="3"/>
  <c r="O27" i="3"/>
  <c r="U27" i="3"/>
  <c r="E27" i="3"/>
  <c r="M27" i="3"/>
  <c r="N27" i="3"/>
  <c r="S27" i="3"/>
  <c r="I27" i="3"/>
  <c r="C27" i="3"/>
  <c r="H27" i="3"/>
  <c r="B27" i="3"/>
  <c r="F27" i="3"/>
  <c r="P27" i="3"/>
  <c r="R27" i="3"/>
  <c r="K27" i="3"/>
  <c r="D27" i="3"/>
  <c r="L27" i="3"/>
  <c r="G27" i="3"/>
  <c r="AT28" i="2" l="1"/>
  <c r="W26" i="3"/>
  <c r="V211" i="2"/>
  <c r="AQ210" i="2"/>
  <c r="E28" i="3"/>
  <c r="O28" i="3"/>
  <c r="V27" i="3"/>
  <c r="P28" i="3"/>
  <c r="F28" i="3"/>
  <c r="Q28" i="3"/>
  <c r="N28" i="3"/>
  <c r="L28" i="3"/>
  <c r="U28" i="3"/>
  <c r="K28" i="3"/>
  <c r="T28" i="3"/>
  <c r="J28" i="3"/>
  <c r="S28" i="3"/>
  <c r="D28" i="3"/>
  <c r="R28" i="3"/>
  <c r="B28" i="3"/>
  <c r="H28" i="3"/>
  <c r="I28" i="3"/>
  <c r="C28" i="3"/>
  <c r="M28" i="3"/>
  <c r="G28" i="3"/>
  <c r="AT29" i="2" l="1"/>
  <c r="W27" i="3"/>
  <c r="V212" i="2"/>
  <c r="AQ211" i="2"/>
  <c r="N29" i="3"/>
  <c r="E29" i="3"/>
  <c r="J29" i="3"/>
  <c r="C29" i="3"/>
  <c r="I29" i="3"/>
  <c r="V28" i="3"/>
  <c r="B29" i="3"/>
  <c r="R29" i="3"/>
  <c r="T29" i="3"/>
  <c r="K29" i="3"/>
  <c r="H29" i="3"/>
  <c r="D29" i="3"/>
  <c r="U29" i="3"/>
  <c r="O29" i="3"/>
  <c r="L29" i="3"/>
  <c r="S29" i="3"/>
  <c r="Q29" i="3"/>
  <c r="M29" i="3"/>
  <c r="P29" i="3"/>
  <c r="F29" i="3"/>
  <c r="G29" i="3"/>
  <c r="AT30" i="2" l="1"/>
  <c r="W28" i="3"/>
  <c r="AQ212" i="2"/>
  <c r="V213" i="2"/>
  <c r="V29" i="3"/>
  <c r="M30" i="3"/>
  <c r="S30" i="3"/>
  <c r="E30" i="3"/>
  <c r="H30" i="3"/>
  <c r="R30" i="3"/>
  <c r="F30" i="3"/>
  <c r="I30" i="3"/>
  <c r="L30" i="3"/>
  <c r="B30" i="3"/>
  <c r="P30" i="3"/>
  <c r="Q30" i="3"/>
  <c r="C30" i="3"/>
  <c r="O30" i="3"/>
  <c r="D30" i="3"/>
  <c r="T30" i="3"/>
  <c r="J30" i="3"/>
  <c r="U30" i="3"/>
  <c r="K30" i="3"/>
  <c r="N30" i="3"/>
  <c r="G30" i="3"/>
  <c r="AT31" i="2" l="1"/>
  <c r="W29" i="3"/>
  <c r="V214" i="2"/>
  <c r="AQ213" i="2"/>
  <c r="F31" i="3"/>
  <c r="H31" i="3"/>
  <c r="J31" i="3"/>
  <c r="T31" i="3"/>
  <c r="V30" i="3"/>
  <c r="C31" i="3"/>
  <c r="B31" i="3"/>
  <c r="N31" i="3"/>
  <c r="R31" i="3"/>
  <c r="E31" i="3"/>
  <c r="S31" i="3"/>
  <c r="M31" i="3"/>
  <c r="D31" i="3"/>
  <c r="Q31" i="3"/>
  <c r="K31" i="3"/>
  <c r="U31" i="3"/>
  <c r="I31" i="3"/>
  <c r="P31" i="3"/>
  <c r="O31" i="3"/>
  <c r="L31" i="3"/>
  <c r="G31" i="3"/>
  <c r="W30" i="3" l="1"/>
  <c r="AT32" i="2"/>
  <c r="V215" i="2"/>
  <c r="AQ214" i="2"/>
  <c r="G32" i="3"/>
  <c r="M32" i="3"/>
  <c r="N32" i="3"/>
  <c r="V31" i="3"/>
  <c r="K32" i="3"/>
  <c r="E32" i="3"/>
  <c r="B32" i="3"/>
  <c r="O32" i="3"/>
  <c r="P32" i="3"/>
  <c r="U32" i="3"/>
  <c r="J32" i="3"/>
  <c r="S32" i="3"/>
  <c r="R32" i="3"/>
  <c r="Q32" i="3"/>
  <c r="D32" i="3"/>
  <c r="F32" i="3"/>
  <c r="H32" i="3"/>
  <c r="C32" i="3"/>
  <c r="L32" i="3"/>
  <c r="T32" i="3"/>
  <c r="I32" i="3"/>
  <c r="AT33" i="2" l="1"/>
  <c r="W31" i="3"/>
  <c r="AQ215" i="2"/>
  <c r="V216" i="2"/>
  <c r="I33" i="3"/>
  <c r="V32" i="3"/>
  <c r="F33" i="3"/>
  <c r="D33" i="3"/>
  <c r="M33" i="3"/>
  <c r="S33" i="3"/>
  <c r="B33" i="3"/>
  <c r="T33" i="3"/>
  <c r="E33" i="3"/>
  <c r="C33" i="3"/>
  <c r="N33" i="3"/>
  <c r="R33" i="3"/>
  <c r="U33" i="3"/>
  <c r="O33" i="3"/>
  <c r="L33" i="3"/>
  <c r="H33" i="3"/>
  <c r="G33" i="3"/>
  <c r="J33" i="3"/>
  <c r="P33" i="3"/>
  <c r="Q33" i="3"/>
  <c r="K33" i="3"/>
  <c r="AT34" i="2" l="1"/>
  <c r="W32" i="3"/>
  <c r="V217" i="2"/>
  <c r="AQ216" i="2"/>
  <c r="M34" i="3"/>
  <c r="T34" i="3"/>
  <c r="S34" i="3"/>
  <c r="V33" i="3"/>
  <c r="O34" i="3"/>
  <c r="I34" i="3"/>
  <c r="B34" i="3"/>
  <c r="P34" i="3"/>
  <c r="G34" i="3"/>
  <c r="L34" i="3"/>
  <c r="U34" i="3"/>
  <c r="E34" i="3"/>
  <c r="N34" i="3"/>
  <c r="C34" i="3"/>
  <c r="F34" i="3"/>
  <c r="J34" i="3"/>
  <c r="Q34" i="3"/>
  <c r="R34" i="3"/>
  <c r="H34" i="3"/>
  <c r="D34" i="3"/>
  <c r="K34" i="3"/>
  <c r="AT35" i="2" l="1"/>
  <c r="W33" i="3"/>
  <c r="AQ217" i="2"/>
  <c r="V218" i="2"/>
  <c r="O35" i="3"/>
  <c r="V34" i="3"/>
  <c r="J35" i="3"/>
  <c r="F35" i="3"/>
  <c r="N35" i="3"/>
  <c r="E35" i="3"/>
  <c r="G35" i="3"/>
  <c r="D35" i="3"/>
  <c r="I35" i="3"/>
  <c r="R35" i="3"/>
  <c r="Q35" i="3"/>
  <c r="T35" i="3"/>
  <c r="M35" i="3"/>
  <c r="U35" i="3"/>
  <c r="B35" i="3"/>
  <c r="H35" i="3"/>
  <c r="C35" i="3"/>
  <c r="P35" i="3"/>
  <c r="S35" i="3"/>
  <c r="L35" i="3"/>
  <c r="K35" i="3"/>
  <c r="AT36" i="2" l="1"/>
  <c r="W34" i="3"/>
  <c r="V219" i="2"/>
  <c r="AQ218" i="2"/>
  <c r="L36" i="3"/>
  <c r="M36" i="3"/>
  <c r="V35" i="3"/>
  <c r="Q36" i="3"/>
  <c r="O36" i="3"/>
  <c r="U36" i="3"/>
  <c r="R36" i="3"/>
  <c r="D36" i="3"/>
  <c r="C36" i="3"/>
  <c r="S36" i="3"/>
  <c r="I36" i="3"/>
  <c r="J36" i="3"/>
  <c r="F36" i="3"/>
  <c r="E36" i="3"/>
  <c r="T36" i="3"/>
  <c r="B36" i="3"/>
  <c r="H36" i="3"/>
  <c r="P36" i="3"/>
  <c r="N36" i="3"/>
  <c r="G36" i="3"/>
  <c r="K36" i="3"/>
  <c r="W35" i="3" l="1"/>
  <c r="AT37" i="2"/>
  <c r="V220" i="2"/>
  <c r="AQ219" i="2"/>
  <c r="K37" i="3"/>
  <c r="U37" i="3"/>
  <c r="Q37" i="3"/>
  <c r="S37" i="3"/>
  <c r="O37" i="3"/>
  <c r="V36" i="3"/>
  <c r="E37" i="3"/>
  <c r="I37" i="3"/>
  <c r="N37" i="3"/>
  <c r="H37" i="3"/>
  <c r="T37" i="3"/>
  <c r="F37" i="3"/>
  <c r="J37" i="3"/>
  <c r="M37" i="3"/>
  <c r="D37" i="3"/>
  <c r="C37" i="3"/>
  <c r="L37" i="3"/>
  <c r="P37" i="3"/>
  <c r="G37" i="3"/>
  <c r="B37" i="3"/>
  <c r="R37" i="3"/>
  <c r="AT38" i="2" l="1"/>
  <c r="W36" i="3"/>
  <c r="AQ220" i="2"/>
  <c r="V221" i="2"/>
  <c r="E38" i="3"/>
  <c r="S38" i="3"/>
  <c r="Q38" i="3"/>
  <c r="K38" i="3"/>
  <c r="V37" i="3"/>
  <c r="T38" i="3"/>
  <c r="O38" i="3"/>
  <c r="C38" i="3"/>
  <c r="M38" i="3"/>
  <c r="H38" i="3"/>
  <c r="U38" i="3"/>
  <c r="F38" i="3"/>
  <c r="P38" i="3"/>
  <c r="N38" i="3"/>
  <c r="L38" i="3"/>
  <c r="D38" i="3"/>
  <c r="I38" i="3"/>
  <c r="J38" i="3"/>
  <c r="G38" i="3"/>
  <c r="B38" i="3"/>
  <c r="R38" i="3"/>
  <c r="AT39" i="2" l="1"/>
  <c r="W37" i="3"/>
  <c r="V222" i="2"/>
  <c r="AQ221" i="2"/>
  <c r="T39" i="3"/>
  <c r="V38" i="3"/>
  <c r="Q39" i="3"/>
  <c r="S39" i="3"/>
  <c r="K39" i="3"/>
  <c r="P39" i="3"/>
  <c r="C39" i="3"/>
  <c r="G39" i="3"/>
  <c r="D39" i="3"/>
  <c r="N39" i="3"/>
  <c r="H39" i="3"/>
  <c r="E39" i="3"/>
  <c r="I39" i="3"/>
  <c r="M39" i="3"/>
  <c r="F39" i="3"/>
  <c r="B39" i="3"/>
  <c r="U39" i="3"/>
  <c r="L39" i="3"/>
  <c r="J39" i="3"/>
  <c r="O39" i="3"/>
  <c r="R39" i="3"/>
  <c r="W38" i="3" l="1"/>
  <c r="AT40" i="2"/>
  <c r="V223" i="2"/>
  <c r="AQ222" i="2"/>
  <c r="C40" i="3"/>
  <c r="P40" i="3"/>
  <c r="I40" i="3"/>
  <c r="V39" i="3"/>
  <c r="M40" i="3"/>
  <c r="N40" i="3"/>
  <c r="B40" i="3"/>
  <c r="D40" i="3"/>
  <c r="F40" i="3"/>
  <c r="H40" i="3"/>
  <c r="E40" i="3"/>
  <c r="U40" i="3"/>
  <c r="L40" i="3"/>
  <c r="T40" i="3"/>
  <c r="J40" i="3"/>
  <c r="G40" i="3"/>
  <c r="S40" i="3"/>
  <c r="O40" i="3"/>
  <c r="Q40" i="3"/>
  <c r="K40" i="3"/>
  <c r="R40" i="3"/>
  <c r="AT41" i="2" l="1"/>
  <c r="W39" i="3"/>
  <c r="AQ223" i="2"/>
  <c r="V224" i="2"/>
  <c r="P41" i="3"/>
  <c r="I41" i="3"/>
  <c r="B41" i="3"/>
  <c r="V40" i="3"/>
  <c r="S41" i="3"/>
  <c r="G41" i="3"/>
  <c r="T41" i="3"/>
  <c r="H41" i="3"/>
  <c r="J41" i="3"/>
  <c r="C41" i="3"/>
  <c r="F41" i="3"/>
  <c r="D41" i="3"/>
  <c r="O41" i="3"/>
  <c r="L41" i="3"/>
  <c r="Q41" i="3"/>
  <c r="U41" i="3"/>
  <c r="K41" i="3"/>
  <c r="E41" i="3"/>
  <c r="M41" i="3"/>
  <c r="N41" i="3"/>
  <c r="R41" i="3"/>
  <c r="AT42" i="2" l="1"/>
  <c r="W40" i="3"/>
  <c r="V225" i="2"/>
  <c r="AQ224" i="2"/>
  <c r="R42" i="3"/>
  <c r="V41" i="3"/>
  <c r="E42" i="3"/>
  <c r="B42" i="3"/>
  <c r="Q42" i="3"/>
  <c r="C42" i="3"/>
  <c r="M42" i="3"/>
  <c r="K42" i="3"/>
  <c r="D42" i="3"/>
  <c r="J42" i="3"/>
  <c r="O42" i="3"/>
  <c r="P42" i="3"/>
  <c r="I42" i="3"/>
  <c r="T42" i="3"/>
  <c r="L42" i="3"/>
  <c r="H42" i="3"/>
  <c r="F42" i="3"/>
  <c r="N42" i="3"/>
  <c r="G42" i="3"/>
  <c r="U42" i="3"/>
  <c r="S42" i="3"/>
  <c r="AT43" i="2" l="1"/>
  <c r="W41" i="3"/>
  <c r="AQ225" i="2"/>
  <c r="V226" i="2"/>
  <c r="V42" i="3"/>
  <c r="C43" i="3"/>
  <c r="U43" i="3"/>
  <c r="B43" i="3"/>
  <c r="E43" i="3"/>
  <c r="H43" i="3"/>
  <c r="I43" i="3"/>
  <c r="O43" i="3"/>
  <c r="M43" i="3"/>
  <c r="G43" i="3"/>
  <c r="P43" i="3"/>
  <c r="J43" i="3"/>
  <c r="N43" i="3"/>
  <c r="D43" i="3"/>
  <c r="F43" i="3"/>
  <c r="K43" i="3"/>
  <c r="R43" i="3"/>
  <c r="L43" i="3"/>
  <c r="T43" i="3"/>
  <c r="Q43" i="3"/>
  <c r="S43" i="3"/>
  <c r="W42" i="3" l="1"/>
  <c r="AT44" i="2"/>
  <c r="V227" i="2"/>
  <c r="AQ226" i="2"/>
  <c r="R44" i="3"/>
  <c r="V43" i="3"/>
  <c r="J44" i="3"/>
  <c r="G44" i="3"/>
  <c r="Q44" i="3"/>
  <c r="C44" i="3"/>
  <c r="I44" i="3"/>
  <c r="T44" i="3"/>
  <c r="L44" i="3"/>
  <c r="N44" i="3"/>
  <c r="O44" i="3"/>
  <c r="U44" i="3"/>
  <c r="P44" i="3"/>
  <c r="H44" i="3"/>
  <c r="K44" i="3"/>
  <c r="F44" i="3"/>
  <c r="M44" i="3"/>
  <c r="D44" i="3"/>
  <c r="B44" i="3"/>
  <c r="E44" i="3"/>
  <c r="S44" i="3"/>
  <c r="W43" i="3" l="1"/>
  <c r="AT45" i="2"/>
  <c r="V228" i="2"/>
  <c r="AQ227" i="2"/>
  <c r="V44" i="3"/>
  <c r="R45" i="3"/>
  <c r="P45" i="3"/>
  <c r="L45" i="3"/>
  <c r="E45" i="3"/>
  <c r="D45" i="3"/>
  <c r="F45" i="3"/>
  <c r="H45" i="3"/>
  <c r="U45" i="3"/>
  <c r="B45" i="3"/>
  <c r="G45" i="3"/>
  <c r="J45" i="3"/>
  <c r="M45" i="3"/>
  <c r="K45" i="3"/>
  <c r="O45" i="3"/>
  <c r="N45" i="3"/>
  <c r="T45" i="3"/>
  <c r="Q45" i="3"/>
  <c r="C45" i="3"/>
  <c r="I45" i="3"/>
  <c r="S45" i="3"/>
  <c r="AT46" i="2" l="1"/>
  <c r="W44" i="3"/>
  <c r="AQ228" i="2"/>
  <c r="V229" i="2"/>
  <c r="V45" i="3"/>
  <c r="G46" i="3"/>
  <c r="U46" i="3"/>
  <c r="L46" i="3"/>
  <c r="T46" i="3"/>
  <c r="J46" i="3"/>
  <c r="R46" i="3"/>
  <c r="H46" i="3"/>
  <c r="O46" i="3"/>
  <c r="K46" i="3"/>
  <c r="N46" i="3"/>
  <c r="P46" i="3"/>
  <c r="Q46" i="3"/>
  <c r="E46" i="3"/>
  <c r="C46" i="3"/>
  <c r="B46" i="3"/>
  <c r="M46" i="3"/>
  <c r="I46" i="3"/>
  <c r="D46" i="3"/>
  <c r="F46" i="3"/>
  <c r="S46" i="3"/>
  <c r="AT47" i="2" l="1"/>
  <c r="W45" i="3"/>
  <c r="AQ229" i="2"/>
  <c r="V230" i="2"/>
  <c r="V46" i="3"/>
  <c r="C47" i="3"/>
  <c r="E47" i="3"/>
  <c r="P47" i="3"/>
  <c r="I47" i="3"/>
  <c r="N47" i="3"/>
  <c r="H47" i="3"/>
  <c r="U47" i="3"/>
  <c r="D47" i="3"/>
  <c r="K47" i="3"/>
  <c r="B47" i="3"/>
  <c r="F47" i="3"/>
  <c r="O47" i="3"/>
  <c r="Q47" i="3"/>
  <c r="G47" i="3"/>
  <c r="M47" i="3"/>
  <c r="L47" i="3"/>
  <c r="T47" i="3"/>
  <c r="J47" i="3"/>
  <c r="R47" i="3"/>
  <c r="S47" i="3"/>
  <c r="AT48" i="2" l="1"/>
  <c r="W46" i="3"/>
  <c r="V231" i="2"/>
  <c r="AQ230" i="2"/>
  <c r="V47" i="3"/>
  <c r="F48" i="3"/>
  <c r="D48" i="3"/>
  <c r="R48" i="3"/>
  <c r="N48" i="3"/>
  <c r="P48" i="3"/>
  <c r="C48" i="3"/>
  <c r="Q48" i="3"/>
  <c r="J48" i="3"/>
  <c r="I48" i="3"/>
  <c r="M48" i="3"/>
  <c r="B48" i="3"/>
  <c r="T48" i="3"/>
  <c r="E48" i="3"/>
  <c r="O48" i="3"/>
  <c r="G48" i="3"/>
  <c r="K48" i="3"/>
  <c r="U48" i="3"/>
  <c r="L48" i="3"/>
  <c r="H48" i="3"/>
  <c r="S48" i="3"/>
  <c r="W47" i="3" l="1"/>
  <c r="AT49" i="2"/>
  <c r="AQ231" i="2"/>
  <c r="V232" i="2"/>
  <c r="V48" i="3"/>
  <c r="B49" i="3"/>
  <c r="Q49" i="3"/>
  <c r="J49" i="3"/>
  <c r="G49" i="3"/>
  <c r="I49" i="3"/>
  <c r="M49" i="3"/>
  <c r="F49" i="3"/>
  <c r="K49" i="3"/>
  <c r="U49" i="3"/>
  <c r="L49" i="3"/>
  <c r="T49" i="3"/>
  <c r="H49" i="3"/>
  <c r="E49" i="3"/>
  <c r="O49" i="3"/>
  <c r="D49" i="3"/>
  <c r="R49" i="3"/>
  <c r="N49" i="3"/>
  <c r="P49" i="3"/>
  <c r="C49" i="3"/>
  <c r="S49" i="3"/>
  <c r="W48" i="3" l="1"/>
  <c r="AT50" i="2"/>
  <c r="V233" i="2"/>
  <c r="AQ232" i="2"/>
  <c r="V49" i="3"/>
  <c r="H50" i="3"/>
  <c r="T50" i="3"/>
  <c r="L50" i="3"/>
  <c r="K50" i="3"/>
  <c r="I50" i="3"/>
  <c r="U50" i="3"/>
  <c r="R50" i="3"/>
  <c r="Q50" i="3"/>
  <c r="P50" i="3"/>
  <c r="M50" i="3"/>
  <c r="O50" i="3"/>
  <c r="D50" i="3"/>
  <c r="B50" i="3"/>
  <c r="C50" i="3"/>
  <c r="F50" i="3"/>
  <c r="E50" i="3"/>
  <c r="N50" i="3"/>
  <c r="J50" i="3"/>
  <c r="G50" i="3"/>
  <c r="S50" i="3"/>
  <c r="W49" i="3" l="1"/>
  <c r="AT51" i="2"/>
  <c r="AQ233" i="2"/>
  <c r="V234" i="2"/>
  <c r="V50" i="3"/>
  <c r="D51" i="3"/>
  <c r="M51" i="3"/>
  <c r="L51" i="3"/>
  <c r="O51" i="3"/>
  <c r="T51" i="3"/>
  <c r="F51" i="3"/>
  <c r="R51" i="3"/>
  <c r="J51" i="3"/>
  <c r="Q51" i="3"/>
  <c r="B51" i="3"/>
  <c r="H51" i="3"/>
  <c r="G51" i="3"/>
  <c r="P51" i="3"/>
  <c r="C51" i="3"/>
  <c r="E51" i="3"/>
  <c r="N51" i="3"/>
  <c r="K51" i="3"/>
  <c r="I51" i="3"/>
  <c r="U51" i="3"/>
  <c r="S51" i="3"/>
  <c r="W50" i="3" l="1"/>
  <c r="AT52" i="2"/>
  <c r="AQ234" i="2"/>
  <c r="V235" i="2"/>
  <c r="V51" i="3"/>
  <c r="J52" i="3"/>
  <c r="Q52" i="3"/>
  <c r="H52" i="3"/>
  <c r="M52" i="3"/>
  <c r="N52" i="3"/>
  <c r="G52" i="3"/>
  <c r="C52" i="3"/>
  <c r="E52" i="3"/>
  <c r="K52" i="3"/>
  <c r="U52" i="3"/>
  <c r="R52" i="3"/>
  <c r="B52" i="3"/>
  <c r="P52" i="3"/>
  <c r="D52" i="3"/>
  <c r="L52" i="3"/>
  <c r="O52" i="3"/>
  <c r="I52" i="3"/>
  <c r="T52" i="3"/>
  <c r="F52" i="3"/>
  <c r="S52" i="3"/>
  <c r="W51" i="3" l="1"/>
  <c r="AT53" i="2"/>
  <c r="AQ235" i="2"/>
  <c r="V236" i="2"/>
  <c r="V52" i="3"/>
  <c r="B53" i="3"/>
  <c r="U53" i="3"/>
  <c r="L53" i="3"/>
  <c r="C53" i="3"/>
  <c r="R53" i="3"/>
  <c r="O53" i="3"/>
  <c r="T53" i="3"/>
  <c r="E53" i="3"/>
  <c r="P53" i="3"/>
  <c r="J53" i="3"/>
  <c r="H53" i="3"/>
  <c r="F53" i="3"/>
  <c r="K53" i="3"/>
  <c r="D53" i="3"/>
  <c r="Q53" i="3"/>
  <c r="I53" i="3"/>
  <c r="M53" i="3"/>
  <c r="N53" i="3"/>
  <c r="G53" i="3"/>
  <c r="S53" i="3"/>
  <c r="W52" i="3" l="1"/>
  <c r="AT54" i="2"/>
  <c r="V237" i="2"/>
  <c r="AQ236" i="2"/>
  <c r="V53" i="3"/>
  <c r="T54" i="3"/>
  <c r="R54" i="3"/>
  <c r="P54" i="3"/>
  <c r="I54" i="3"/>
  <c r="N54" i="3"/>
  <c r="E54" i="3"/>
  <c r="J54" i="3"/>
  <c r="F54" i="3"/>
  <c r="D54" i="3"/>
  <c r="Q54" i="3"/>
  <c r="B54" i="3"/>
  <c r="U54" i="3"/>
  <c r="G54" i="3"/>
  <c r="O54" i="3"/>
  <c r="H54" i="3"/>
  <c r="K54" i="3"/>
  <c r="M54" i="3"/>
  <c r="L54" i="3"/>
  <c r="C54" i="3"/>
  <c r="S54" i="3"/>
  <c r="W53" i="3" l="1"/>
  <c r="AT55" i="2"/>
  <c r="AQ237" i="2"/>
  <c r="V238" i="2"/>
  <c r="V54" i="3"/>
  <c r="U55" i="3"/>
  <c r="F55" i="3"/>
  <c r="C55" i="3"/>
  <c r="N55" i="3"/>
  <c r="L55" i="3"/>
  <c r="I55" i="3"/>
  <c r="P55" i="3"/>
  <c r="H55" i="3"/>
  <c r="G55" i="3"/>
  <c r="Q55" i="3"/>
  <c r="T55" i="3"/>
  <c r="O55" i="3"/>
  <c r="K55" i="3"/>
  <c r="B55" i="3"/>
  <c r="D55" i="3"/>
  <c r="J55" i="3"/>
  <c r="R55" i="3"/>
  <c r="M55" i="3"/>
  <c r="E55" i="3"/>
  <c r="S55" i="3"/>
  <c r="AT56" i="2" l="1"/>
  <c r="W54" i="3"/>
  <c r="V239" i="2"/>
  <c r="AQ238" i="2"/>
  <c r="V55" i="3"/>
  <c r="K56" i="3"/>
  <c r="Q56" i="3"/>
  <c r="T56" i="3"/>
  <c r="H56" i="3"/>
  <c r="D56" i="3"/>
  <c r="M56" i="3"/>
  <c r="P56" i="3"/>
  <c r="B56" i="3"/>
  <c r="F56" i="3"/>
  <c r="C56" i="3"/>
  <c r="L56" i="3"/>
  <c r="E56" i="3"/>
  <c r="G56" i="3"/>
  <c r="O56" i="3"/>
  <c r="U56" i="3"/>
  <c r="J56" i="3"/>
  <c r="R56" i="3"/>
  <c r="N56" i="3"/>
  <c r="I56" i="3"/>
  <c r="S56" i="3"/>
  <c r="W55" i="3" l="1"/>
  <c r="AT57" i="2"/>
  <c r="AQ239" i="2"/>
  <c r="V240" i="2"/>
  <c r="V56" i="3"/>
  <c r="C57" i="3"/>
  <c r="K57" i="3"/>
  <c r="O57" i="3"/>
  <c r="P57" i="3"/>
  <c r="J57" i="3"/>
  <c r="L57" i="3"/>
  <c r="B57" i="3"/>
  <c r="F57" i="3"/>
  <c r="Q57" i="3"/>
  <c r="R57" i="3"/>
  <c r="N57" i="3"/>
  <c r="I57" i="3"/>
  <c r="E57" i="3"/>
  <c r="G57" i="3"/>
  <c r="U57" i="3"/>
  <c r="T57" i="3"/>
  <c r="H57" i="3"/>
  <c r="D57" i="3"/>
  <c r="M57" i="3"/>
  <c r="S57" i="3"/>
  <c r="AT58" i="2" l="1"/>
  <c r="W56" i="3"/>
  <c r="V241" i="2"/>
  <c r="AQ240" i="2"/>
  <c r="V57" i="3"/>
  <c r="Q58" i="3"/>
  <c r="D58" i="3"/>
  <c r="T58" i="3"/>
  <c r="G58" i="3"/>
  <c r="R58" i="3"/>
  <c r="F58" i="3"/>
  <c r="I58" i="3"/>
  <c r="N58" i="3"/>
  <c r="B58" i="3"/>
  <c r="C58" i="3"/>
  <c r="K58" i="3"/>
  <c r="H58" i="3"/>
  <c r="J58" i="3"/>
  <c r="M58" i="3"/>
  <c r="E58" i="3"/>
  <c r="U58" i="3"/>
  <c r="O58" i="3"/>
  <c r="P58" i="3"/>
  <c r="L58" i="3"/>
  <c r="S58" i="3"/>
  <c r="AT59" i="2" l="1"/>
  <c r="W57" i="3"/>
  <c r="AQ241" i="2"/>
  <c r="V242" i="2"/>
  <c r="V58" i="3"/>
  <c r="B59" i="3"/>
  <c r="L59" i="3"/>
  <c r="R59" i="3"/>
  <c r="O59" i="3"/>
  <c r="D59" i="3"/>
  <c r="M59" i="3"/>
  <c r="C59" i="3"/>
  <c r="P59" i="3"/>
  <c r="U59" i="3"/>
  <c r="Q59" i="3"/>
  <c r="J59" i="3"/>
  <c r="H59" i="3"/>
  <c r="I59" i="3"/>
  <c r="K59" i="3"/>
  <c r="N59" i="3"/>
  <c r="E59" i="3"/>
  <c r="T59" i="3"/>
  <c r="G59" i="3"/>
  <c r="F59" i="3"/>
  <c r="S59" i="3"/>
  <c r="AT60" i="2" l="1"/>
  <c r="W58" i="3"/>
  <c r="AQ242" i="2"/>
  <c r="V243" i="2"/>
  <c r="V59" i="3"/>
  <c r="C60" i="3"/>
  <c r="G60" i="3"/>
  <c r="T60" i="3"/>
  <c r="H60" i="3"/>
  <c r="U60" i="3"/>
  <c r="D60" i="3"/>
  <c r="B60" i="3"/>
  <c r="Q60" i="3"/>
  <c r="M60" i="3"/>
  <c r="N60" i="3"/>
  <c r="R60" i="3"/>
  <c r="F60" i="3"/>
  <c r="P60" i="3"/>
  <c r="J60" i="3"/>
  <c r="I60" i="3"/>
  <c r="K60" i="3"/>
  <c r="E60" i="3"/>
  <c r="L60" i="3"/>
  <c r="O60" i="3"/>
  <c r="S60" i="3"/>
  <c r="W59" i="3" l="1"/>
  <c r="AT61" i="2"/>
  <c r="AQ243" i="2"/>
  <c r="V244" i="2"/>
  <c r="V60" i="3"/>
  <c r="N61" i="3"/>
  <c r="Q61" i="3"/>
  <c r="L61" i="3"/>
  <c r="G61" i="3"/>
  <c r="P61" i="3"/>
  <c r="R61" i="3"/>
  <c r="B61" i="3"/>
  <c r="F61" i="3"/>
  <c r="M61" i="3"/>
  <c r="I61" i="3"/>
  <c r="T61" i="3"/>
  <c r="H61" i="3"/>
  <c r="O61" i="3"/>
  <c r="J61" i="3"/>
  <c r="C61" i="3"/>
  <c r="K61" i="3"/>
  <c r="E61" i="3"/>
  <c r="U61" i="3"/>
  <c r="D61" i="3"/>
  <c r="S61" i="3"/>
  <c r="W60" i="3" l="1"/>
  <c r="AT62" i="2"/>
  <c r="AQ244" i="2"/>
  <c r="V245" i="2"/>
  <c r="V61" i="3"/>
  <c r="H62" i="3"/>
  <c r="M62" i="3"/>
  <c r="U62" i="3"/>
  <c r="Q62" i="3"/>
  <c r="J62" i="3"/>
  <c r="B62" i="3"/>
  <c r="I62" i="3"/>
  <c r="C62" i="3"/>
  <c r="L62" i="3"/>
  <c r="P62" i="3"/>
  <c r="D62" i="3"/>
  <c r="F62" i="3"/>
  <c r="T62" i="3"/>
  <c r="O62" i="3"/>
  <c r="N62" i="3"/>
  <c r="K62" i="3"/>
  <c r="E62" i="3"/>
  <c r="G62" i="3"/>
  <c r="R62" i="3"/>
  <c r="S62" i="3"/>
  <c r="AT63" i="2" l="1"/>
  <c r="W61" i="3"/>
  <c r="AQ245" i="2"/>
  <c r="V246" i="2"/>
  <c r="V62" i="3"/>
  <c r="F63" i="3"/>
  <c r="C63" i="3"/>
  <c r="R63" i="3"/>
  <c r="J63" i="3"/>
  <c r="E63" i="3"/>
  <c r="M63" i="3"/>
  <c r="O63" i="3"/>
  <c r="G63" i="3"/>
  <c r="K63" i="3"/>
  <c r="H63" i="3"/>
  <c r="T63" i="3"/>
  <c r="P63" i="3"/>
  <c r="B63" i="3"/>
  <c r="D63" i="3"/>
  <c r="L63" i="3"/>
  <c r="I63" i="3"/>
  <c r="N63" i="3"/>
  <c r="U63" i="3"/>
  <c r="Q63" i="3"/>
  <c r="S63" i="3"/>
  <c r="AT64" i="2" l="1"/>
  <c r="W62" i="3"/>
  <c r="V247" i="2"/>
  <c r="AQ246" i="2"/>
  <c r="V63" i="3"/>
  <c r="P64" i="3"/>
  <c r="T64" i="3"/>
  <c r="G64" i="3"/>
  <c r="B64" i="3"/>
  <c r="L64" i="3"/>
  <c r="U64" i="3"/>
  <c r="O64" i="3"/>
  <c r="H64" i="3"/>
  <c r="F64" i="3"/>
  <c r="C64" i="3"/>
  <c r="R64" i="3"/>
  <c r="J64" i="3"/>
  <c r="Q64" i="3"/>
  <c r="K64" i="3"/>
  <c r="D64" i="3"/>
  <c r="I64" i="3"/>
  <c r="N64" i="3"/>
  <c r="E64" i="3"/>
  <c r="M64" i="3"/>
  <c r="S64" i="3"/>
  <c r="AT65" i="2" l="1"/>
  <c r="W63" i="3"/>
  <c r="AQ247" i="2"/>
  <c r="V248" i="2"/>
  <c r="V64" i="3"/>
  <c r="J65" i="3"/>
  <c r="M65" i="3"/>
  <c r="N65" i="3"/>
  <c r="T65" i="3"/>
  <c r="Q65" i="3"/>
  <c r="C65" i="3"/>
  <c r="L65" i="3"/>
  <c r="E65" i="3"/>
  <c r="D65" i="3"/>
  <c r="H65" i="3"/>
  <c r="G65" i="3"/>
  <c r="P65" i="3"/>
  <c r="F65" i="3"/>
  <c r="K65" i="3"/>
  <c r="O65" i="3"/>
  <c r="R65" i="3"/>
  <c r="U65" i="3"/>
  <c r="I65" i="3"/>
  <c r="B65" i="3"/>
  <c r="S65" i="3"/>
  <c r="W64" i="3" l="1"/>
  <c r="AT66" i="2"/>
  <c r="V249" i="2"/>
  <c r="AQ248" i="2"/>
  <c r="V65" i="3"/>
  <c r="K66" i="3"/>
  <c r="P66" i="3"/>
  <c r="E66" i="3"/>
  <c r="B66" i="3"/>
  <c r="Q66" i="3"/>
  <c r="N66" i="3"/>
  <c r="M66" i="3"/>
  <c r="R66" i="3"/>
  <c r="O66" i="3"/>
  <c r="D66" i="3"/>
  <c r="U66" i="3"/>
  <c r="F66" i="3"/>
  <c r="H66" i="3"/>
  <c r="L66" i="3"/>
  <c r="G66" i="3"/>
  <c r="J66" i="3"/>
  <c r="I66" i="3"/>
  <c r="T66" i="3"/>
  <c r="C66" i="3"/>
  <c r="S66" i="3"/>
  <c r="W65" i="3" l="1"/>
  <c r="AT67" i="2"/>
  <c r="AQ249" i="2"/>
  <c r="V250" i="2"/>
  <c r="V66" i="3"/>
  <c r="F67" i="3"/>
  <c r="D67" i="3"/>
  <c r="R67" i="3"/>
  <c r="T67" i="3"/>
  <c r="J67" i="3"/>
  <c r="K67" i="3"/>
  <c r="H67" i="3"/>
  <c r="M67" i="3"/>
  <c r="U67" i="3"/>
  <c r="N67" i="3"/>
  <c r="G67" i="3"/>
  <c r="E67" i="3"/>
  <c r="C67" i="3"/>
  <c r="Q67" i="3"/>
  <c r="O67" i="3"/>
  <c r="L67" i="3"/>
  <c r="P67" i="3"/>
  <c r="I67" i="3"/>
  <c r="B67" i="3"/>
  <c r="S67" i="3"/>
  <c r="W66" i="3" l="1"/>
  <c r="AT68" i="2"/>
  <c r="AQ250" i="2"/>
  <c r="V251" i="2"/>
  <c r="V67" i="3"/>
  <c r="E68" i="3"/>
  <c r="G68" i="3"/>
  <c r="H68" i="3"/>
  <c r="B68" i="3"/>
  <c r="R68" i="3"/>
  <c r="D68" i="3"/>
  <c r="L68" i="3"/>
  <c r="N68" i="3"/>
  <c r="C68" i="3"/>
  <c r="Q68" i="3"/>
  <c r="U68" i="3"/>
  <c r="F68" i="3"/>
  <c r="I68" i="3"/>
  <c r="J68" i="3"/>
  <c r="M68" i="3"/>
  <c r="O68" i="3"/>
  <c r="P68" i="3"/>
  <c r="T68" i="3"/>
  <c r="K68" i="3"/>
  <c r="S68" i="3"/>
  <c r="AT69" i="2" l="1"/>
  <c r="W67" i="3"/>
  <c r="AQ251" i="2"/>
  <c r="V252" i="2"/>
  <c r="V68" i="3"/>
  <c r="C69" i="3"/>
  <c r="J69" i="3"/>
  <c r="D69" i="3"/>
  <c r="F69" i="3"/>
  <c r="Q69" i="3"/>
  <c r="R69" i="3"/>
  <c r="G69" i="3"/>
  <c r="T69" i="3"/>
  <c r="N69" i="3"/>
  <c r="U69" i="3"/>
  <c r="I69" i="3"/>
  <c r="M69" i="3"/>
  <c r="H69" i="3"/>
  <c r="P69" i="3"/>
  <c r="K69" i="3"/>
  <c r="L69" i="3"/>
  <c r="E69" i="3"/>
  <c r="O69" i="3"/>
  <c r="B69" i="3"/>
  <c r="S69" i="3"/>
  <c r="W68" i="3" l="1"/>
  <c r="AT70" i="2"/>
  <c r="V253" i="2"/>
  <c r="AQ252" i="2"/>
  <c r="V69" i="3"/>
  <c r="H70" i="3"/>
  <c r="N70" i="3"/>
  <c r="B70" i="3"/>
  <c r="Q70" i="3"/>
  <c r="F70" i="3"/>
  <c r="D70" i="3"/>
  <c r="J70" i="3"/>
  <c r="P70" i="3"/>
  <c r="M70" i="3"/>
  <c r="G70" i="3"/>
  <c r="E70" i="3"/>
  <c r="I70" i="3"/>
  <c r="O70" i="3"/>
  <c r="L70" i="3"/>
  <c r="U70" i="3"/>
  <c r="K70" i="3"/>
  <c r="T70" i="3"/>
  <c r="C70" i="3"/>
  <c r="R70" i="3"/>
  <c r="S70" i="3"/>
  <c r="W69" i="3" l="1"/>
  <c r="AT71" i="2"/>
  <c r="AQ253" i="2"/>
  <c r="V254" i="2"/>
  <c r="V70" i="3"/>
  <c r="E71" i="3"/>
  <c r="C71" i="3"/>
  <c r="K71" i="3"/>
  <c r="U71" i="3"/>
  <c r="G71" i="3"/>
  <c r="J71" i="3"/>
  <c r="O71" i="3"/>
  <c r="P71" i="3"/>
  <c r="D71" i="3"/>
  <c r="H71" i="3"/>
  <c r="N71" i="3"/>
  <c r="R71" i="3"/>
  <c r="F71" i="3"/>
  <c r="M71" i="3"/>
  <c r="I71" i="3"/>
  <c r="L71" i="3"/>
  <c r="T71" i="3"/>
  <c r="B71" i="3"/>
  <c r="Q71" i="3"/>
  <c r="S71" i="3"/>
  <c r="AT72" i="2" l="1"/>
  <c r="W70" i="3"/>
  <c r="V255" i="2"/>
  <c r="AQ254" i="2"/>
  <c r="V71" i="3"/>
  <c r="M72" i="3"/>
  <c r="N72" i="3"/>
  <c r="O72" i="3"/>
  <c r="F72" i="3"/>
  <c r="R72" i="3"/>
  <c r="H72" i="3"/>
  <c r="T72" i="3"/>
  <c r="K72" i="3"/>
  <c r="B72" i="3"/>
  <c r="P72" i="3"/>
  <c r="I72" i="3"/>
  <c r="E72" i="3"/>
  <c r="U72" i="3"/>
  <c r="Q72" i="3"/>
  <c r="D72" i="3"/>
  <c r="L72" i="3"/>
  <c r="C72" i="3"/>
  <c r="G72" i="3"/>
  <c r="J72" i="3"/>
  <c r="S72" i="3"/>
  <c r="W71" i="3" l="1"/>
  <c r="AT73" i="2"/>
  <c r="AQ255" i="2"/>
  <c r="V256" i="2"/>
  <c r="V72" i="3"/>
  <c r="P73" i="3"/>
  <c r="J73" i="3"/>
  <c r="F73" i="3"/>
  <c r="O73" i="3"/>
  <c r="M73" i="3"/>
  <c r="U73" i="3"/>
  <c r="I73" i="3"/>
  <c r="G73" i="3"/>
  <c r="N73" i="3"/>
  <c r="Q73" i="3"/>
  <c r="E73" i="3"/>
  <c r="B73" i="3"/>
  <c r="T73" i="3"/>
  <c r="K73" i="3"/>
  <c r="D73" i="3"/>
  <c r="L73" i="3"/>
  <c r="C73" i="3"/>
  <c r="R73" i="3"/>
  <c r="H73" i="3"/>
  <c r="S73" i="3"/>
  <c r="AT74" i="2" l="1"/>
  <c r="W72" i="3"/>
  <c r="V257" i="2"/>
  <c r="AQ256" i="2"/>
  <c r="V73" i="3"/>
  <c r="Q74" i="3"/>
  <c r="R74" i="3"/>
  <c r="J74" i="3"/>
  <c r="K74" i="3"/>
  <c r="N74" i="3"/>
  <c r="B74" i="3"/>
  <c r="G74" i="3"/>
  <c r="I74" i="3"/>
  <c r="D74" i="3"/>
  <c r="F74" i="3"/>
  <c r="O74" i="3"/>
  <c r="H74" i="3"/>
  <c r="E74" i="3"/>
  <c r="T74" i="3"/>
  <c r="P74" i="3"/>
  <c r="L74" i="3"/>
  <c r="C74" i="3"/>
  <c r="M74" i="3"/>
  <c r="U74" i="3"/>
  <c r="S74" i="3"/>
  <c r="W73" i="3" l="1"/>
  <c r="AT75" i="2"/>
  <c r="AQ257" i="2"/>
  <c r="V258" i="2"/>
  <c r="V74" i="3"/>
  <c r="H75" i="3"/>
  <c r="F75" i="3"/>
  <c r="D75" i="3"/>
  <c r="B75" i="3"/>
  <c r="U75" i="3"/>
  <c r="N75" i="3"/>
  <c r="C75" i="3"/>
  <c r="R75" i="3"/>
  <c r="T75" i="3"/>
  <c r="I75" i="3"/>
  <c r="M75" i="3"/>
  <c r="L75" i="3"/>
  <c r="Q75" i="3"/>
  <c r="E75" i="3"/>
  <c r="G75" i="3"/>
  <c r="O75" i="3"/>
  <c r="P75" i="3"/>
  <c r="J75" i="3"/>
  <c r="K75" i="3"/>
  <c r="S75" i="3"/>
  <c r="AT76" i="2" l="1"/>
  <c r="W74" i="3"/>
  <c r="AQ258" i="2"/>
  <c r="V259" i="2"/>
  <c r="V75" i="3"/>
  <c r="I76" i="3"/>
  <c r="K76" i="3"/>
  <c r="B76" i="3"/>
  <c r="P76" i="3"/>
  <c r="F76" i="3"/>
  <c r="E76" i="3"/>
  <c r="L76" i="3"/>
  <c r="M76" i="3"/>
  <c r="N76" i="3"/>
  <c r="J76" i="3"/>
  <c r="O76" i="3"/>
  <c r="H76" i="3"/>
  <c r="C76" i="3"/>
  <c r="Q76" i="3"/>
  <c r="R76" i="3"/>
  <c r="T76" i="3"/>
  <c r="U76" i="3"/>
  <c r="G76" i="3"/>
  <c r="D76" i="3"/>
  <c r="S76" i="3"/>
  <c r="W75" i="3" l="1"/>
  <c r="AT77" i="2"/>
  <c r="V260" i="2"/>
  <c r="AQ259" i="2"/>
  <c r="V76" i="3"/>
  <c r="H77" i="3"/>
  <c r="J77" i="3"/>
  <c r="D77" i="3"/>
  <c r="T77" i="3"/>
  <c r="R77" i="3"/>
  <c r="C77" i="3"/>
  <c r="M77" i="3"/>
  <c r="G77" i="3"/>
  <c r="Q77" i="3"/>
  <c r="E77" i="3"/>
  <c r="O77" i="3"/>
  <c r="N77" i="3"/>
  <c r="F77" i="3"/>
  <c r="L77" i="3"/>
  <c r="I77" i="3"/>
  <c r="K77" i="3"/>
  <c r="U77" i="3"/>
  <c r="B77" i="3"/>
  <c r="P77" i="3"/>
  <c r="S77" i="3"/>
  <c r="W76" i="3" l="1"/>
  <c r="AT78" i="2"/>
  <c r="V261" i="2"/>
  <c r="AQ260" i="2"/>
  <c r="V77" i="3"/>
  <c r="F78" i="3"/>
  <c r="N78" i="3"/>
  <c r="G78" i="3"/>
  <c r="B78" i="3"/>
  <c r="J78" i="3"/>
  <c r="I78" i="3"/>
  <c r="Q78" i="3"/>
  <c r="M78" i="3"/>
  <c r="O78" i="3"/>
  <c r="E78" i="3"/>
  <c r="H78" i="3"/>
  <c r="P78" i="3"/>
  <c r="L78" i="3"/>
  <c r="K78" i="3"/>
  <c r="U78" i="3"/>
  <c r="D78" i="3"/>
  <c r="T78" i="3"/>
  <c r="R78" i="3"/>
  <c r="C78" i="3"/>
  <c r="S78" i="3"/>
  <c r="W77" i="3" l="1"/>
  <c r="AT79" i="2"/>
  <c r="AQ261" i="2"/>
  <c r="V262" i="2"/>
  <c r="V78" i="3"/>
  <c r="D79" i="3"/>
  <c r="M79" i="3"/>
  <c r="H79" i="3"/>
  <c r="O79" i="3"/>
  <c r="Q79" i="3"/>
  <c r="K79" i="3"/>
  <c r="I79" i="3"/>
  <c r="E79" i="3"/>
  <c r="P79" i="3"/>
  <c r="F79" i="3"/>
  <c r="N79" i="3"/>
  <c r="G79" i="3"/>
  <c r="C79" i="3"/>
  <c r="J79" i="3"/>
  <c r="L79" i="3"/>
  <c r="U79" i="3"/>
  <c r="T79" i="3"/>
  <c r="R79" i="3"/>
  <c r="B79" i="3"/>
  <c r="S79" i="3"/>
  <c r="W78" i="3" l="1"/>
  <c r="AT80" i="2"/>
  <c r="V263" i="2"/>
  <c r="AQ262" i="2"/>
  <c r="V79" i="3"/>
  <c r="N80" i="3"/>
  <c r="I80" i="3"/>
  <c r="M80" i="3"/>
  <c r="J80" i="3"/>
  <c r="F80" i="3"/>
  <c r="C80" i="3"/>
  <c r="G80" i="3"/>
  <c r="E80" i="3"/>
  <c r="D80" i="3"/>
  <c r="R80" i="3"/>
  <c r="Q80" i="3"/>
  <c r="B80" i="3"/>
  <c r="P80" i="3"/>
  <c r="L80" i="3"/>
  <c r="U80" i="3"/>
  <c r="T80" i="3"/>
  <c r="H80" i="3"/>
  <c r="O80" i="3"/>
  <c r="K80" i="3"/>
  <c r="S80" i="3"/>
  <c r="W79" i="3" l="1"/>
  <c r="AT81" i="2"/>
  <c r="AQ263" i="2"/>
  <c r="V264" i="2"/>
  <c r="V80" i="3"/>
  <c r="B81" i="3"/>
  <c r="D81" i="3"/>
  <c r="U81" i="3"/>
  <c r="P81" i="3"/>
  <c r="E81" i="3"/>
  <c r="O81" i="3"/>
  <c r="G81" i="3"/>
  <c r="Q81" i="3"/>
  <c r="L81" i="3"/>
  <c r="I81" i="3"/>
  <c r="H81" i="3"/>
  <c r="F81" i="3"/>
  <c r="K81" i="3"/>
  <c r="R81" i="3"/>
  <c r="N81" i="3"/>
  <c r="T81" i="3"/>
  <c r="M81" i="3"/>
  <c r="J81" i="3"/>
  <c r="C81" i="3"/>
  <c r="S81" i="3"/>
  <c r="AT82" i="2" l="1"/>
  <c r="W80" i="3"/>
  <c r="V265" i="2"/>
  <c r="AQ264" i="2"/>
  <c r="V81" i="3"/>
  <c r="I82" i="3"/>
  <c r="G82" i="3"/>
  <c r="J82" i="3"/>
  <c r="M82" i="3"/>
  <c r="N82" i="3"/>
  <c r="K82" i="3"/>
  <c r="H82" i="3"/>
  <c r="Q82" i="3"/>
  <c r="B82" i="3"/>
  <c r="R82" i="3"/>
  <c r="E82" i="3"/>
  <c r="L82" i="3"/>
  <c r="T82" i="3"/>
  <c r="D82" i="3"/>
  <c r="U82" i="3"/>
  <c r="C82" i="3"/>
  <c r="O82" i="3"/>
  <c r="F82" i="3"/>
  <c r="P82" i="3"/>
  <c r="S82" i="3"/>
  <c r="W81" i="3" l="1"/>
  <c r="AT83" i="2"/>
  <c r="V266" i="2"/>
  <c r="AQ265" i="2"/>
  <c r="V82" i="3"/>
  <c r="L83" i="3"/>
  <c r="E83" i="3"/>
  <c r="B83" i="3"/>
  <c r="F83" i="3"/>
  <c r="I83" i="3"/>
  <c r="T83" i="3"/>
  <c r="R83" i="3"/>
  <c r="Q83" i="3"/>
  <c r="H83" i="3"/>
  <c r="G83" i="3"/>
  <c r="C83" i="3"/>
  <c r="O83" i="3"/>
  <c r="N83" i="3"/>
  <c r="P83" i="3"/>
  <c r="D83" i="3"/>
  <c r="U83" i="3"/>
  <c r="J83" i="3"/>
  <c r="M83" i="3"/>
  <c r="K83" i="3"/>
  <c r="S83" i="3"/>
  <c r="AT84" i="2" l="1"/>
  <c r="W82" i="3"/>
  <c r="AQ266" i="2"/>
  <c r="V267" i="2"/>
  <c r="V83" i="3"/>
  <c r="C84" i="3"/>
  <c r="G84" i="3"/>
  <c r="R84" i="3"/>
  <c r="K84" i="3"/>
  <c r="M84" i="3"/>
  <c r="J84" i="3"/>
  <c r="E84" i="3"/>
  <c r="D84" i="3"/>
  <c r="P84" i="3"/>
  <c r="Q84" i="3"/>
  <c r="N84" i="3"/>
  <c r="H84" i="3"/>
  <c r="I84" i="3"/>
  <c r="T84" i="3"/>
  <c r="O84" i="3"/>
  <c r="L84" i="3"/>
  <c r="U84" i="3"/>
  <c r="B84" i="3"/>
  <c r="F84" i="3"/>
  <c r="S84" i="3"/>
  <c r="W83" i="3" l="1"/>
  <c r="AT85" i="2"/>
  <c r="V268" i="2"/>
  <c r="AQ267" i="2"/>
  <c r="V84" i="3"/>
  <c r="T85" i="3"/>
  <c r="H85" i="3"/>
  <c r="E85" i="3"/>
  <c r="O85" i="3"/>
  <c r="N85" i="3"/>
  <c r="L85" i="3"/>
  <c r="Q85" i="3"/>
  <c r="U85" i="3"/>
  <c r="D85" i="3"/>
  <c r="G85" i="3"/>
  <c r="K85" i="3"/>
  <c r="M85" i="3"/>
  <c r="F85" i="3"/>
  <c r="P85" i="3"/>
  <c r="I85" i="3"/>
  <c r="C85" i="3"/>
  <c r="R85" i="3"/>
  <c r="B85" i="3"/>
  <c r="J85" i="3"/>
  <c r="S85" i="3"/>
  <c r="AT86" i="2" l="1"/>
  <c r="W84" i="3"/>
  <c r="V269" i="2"/>
  <c r="AQ268" i="2"/>
  <c r="V85" i="3"/>
  <c r="Q86" i="3"/>
  <c r="B86" i="3"/>
  <c r="T86" i="3"/>
  <c r="I86" i="3"/>
  <c r="F86" i="3"/>
  <c r="K86" i="3"/>
  <c r="C86" i="3"/>
  <c r="G86" i="3"/>
  <c r="D86" i="3"/>
  <c r="H86" i="3"/>
  <c r="E86" i="3"/>
  <c r="N86" i="3"/>
  <c r="J86" i="3"/>
  <c r="U86" i="3"/>
  <c r="M86" i="3"/>
  <c r="P86" i="3"/>
  <c r="R86" i="3"/>
  <c r="O86" i="3"/>
  <c r="L86" i="3"/>
  <c r="S86" i="3"/>
  <c r="W85" i="3" l="1"/>
  <c r="AT87" i="2"/>
  <c r="AQ269" i="2"/>
  <c r="V270" i="2"/>
  <c r="V86" i="3"/>
  <c r="N87" i="3"/>
  <c r="F87" i="3"/>
  <c r="C87" i="3"/>
  <c r="D87" i="3"/>
  <c r="U87" i="3"/>
  <c r="O87" i="3"/>
  <c r="K87" i="3"/>
  <c r="E87" i="3"/>
  <c r="J87" i="3"/>
  <c r="M87" i="3"/>
  <c r="L87" i="3"/>
  <c r="G87" i="3"/>
  <c r="H87" i="3"/>
  <c r="Q87" i="3"/>
  <c r="P87" i="3"/>
  <c r="R87" i="3"/>
  <c r="B87" i="3"/>
  <c r="T87" i="3"/>
  <c r="I87" i="3"/>
  <c r="S87" i="3"/>
  <c r="W86" i="3" l="1"/>
  <c r="AT88" i="2"/>
  <c r="V271" i="2"/>
  <c r="AQ270" i="2"/>
  <c r="V87" i="3"/>
  <c r="F88" i="3"/>
  <c r="L88" i="3"/>
  <c r="E88" i="3"/>
  <c r="R88" i="3"/>
  <c r="J88" i="3"/>
  <c r="M88" i="3"/>
  <c r="C88" i="3"/>
  <c r="D88" i="3"/>
  <c r="T88" i="3"/>
  <c r="K88" i="3"/>
  <c r="G88" i="3"/>
  <c r="Q88" i="3"/>
  <c r="N88" i="3"/>
  <c r="B88" i="3"/>
  <c r="U88" i="3"/>
  <c r="I88" i="3"/>
  <c r="H88" i="3"/>
  <c r="P88" i="3"/>
  <c r="O88" i="3"/>
  <c r="S88" i="3"/>
  <c r="W87" i="3" l="1"/>
  <c r="AT89" i="2"/>
  <c r="AQ271" i="2"/>
  <c r="V272" i="2"/>
  <c r="V88" i="3"/>
  <c r="C89" i="3"/>
  <c r="F89" i="3"/>
  <c r="D89" i="3"/>
  <c r="K89" i="3"/>
  <c r="N89" i="3"/>
  <c r="H89" i="3"/>
  <c r="G89" i="3"/>
  <c r="B89" i="3"/>
  <c r="L89" i="3"/>
  <c r="E89" i="3"/>
  <c r="P89" i="3"/>
  <c r="Q89" i="3"/>
  <c r="U89" i="3"/>
  <c r="I89" i="3"/>
  <c r="R89" i="3"/>
  <c r="J89" i="3"/>
  <c r="O89" i="3"/>
  <c r="T89" i="3"/>
  <c r="M89" i="3"/>
  <c r="S89" i="3"/>
  <c r="W88" i="3" l="1"/>
  <c r="AT90" i="2"/>
  <c r="AQ272" i="2"/>
  <c r="V273" i="2"/>
  <c r="V89" i="3"/>
  <c r="P90" i="3"/>
  <c r="L90" i="3"/>
  <c r="T90" i="3"/>
  <c r="C90" i="3"/>
  <c r="B90" i="3"/>
  <c r="U90" i="3"/>
  <c r="G90" i="3"/>
  <c r="E90" i="3"/>
  <c r="R90" i="3"/>
  <c r="J90" i="3"/>
  <c r="O90" i="3"/>
  <c r="N90" i="3"/>
  <c r="M90" i="3"/>
  <c r="Q90" i="3"/>
  <c r="I90" i="3"/>
  <c r="F90" i="3"/>
  <c r="D90" i="3"/>
  <c r="K90" i="3"/>
  <c r="H90" i="3"/>
  <c r="S90" i="3"/>
  <c r="AT91" i="2" l="1"/>
  <c r="W89" i="3"/>
  <c r="V274" i="2"/>
  <c r="AQ273" i="2"/>
  <c r="V90" i="3"/>
  <c r="R91" i="3"/>
  <c r="M91" i="3"/>
  <c r="J91" i="3"/>
  <c r="U91" i="3"/>
  <c r="I91" i="3"/>
  <c r="T91" i="3"/>
  <c r="C91" i="3"/>
  <c r="K91" i="3"/>
  <c r="B91" i="3"/>
  <c r="E91" i="3"/>
  <c r="O91" i="3"/>
  <c r="P91" i="3"/>
  <c r="F91" i="3"/>
  <c r="D91" i="3"/>
  <c r="H91" i="3"/>
  <c r="G91" i="3"/>
  <c r="N91" i="3"/>
  <c r="Q91" i="3"/>
  <c r="L91" i="3"/>
  <c r="S91" i="3"/>
  <c r="W90" i="3" l="1"/>
  <c r="AT92" i="2"/>
  <c r="AQ274" i="2"/>
  <c r="V275" i="2"/>
  <c r="V91" i="3"/>
  <c r="E92" i="3"/>
  <c r="C92" i="3"/>
  <c r="L92" i="3"/>
  <c r="I92" i="3"/>
  <c r="N92" i="3"/>
  <c r="G92" i="3"/>
  <c r="H92" i="3"/>
  <c r="F92" i="3"/>
  <c r="B92" i="3"/>
  <c r="Q92" i="3"/>
  <c r="D92" i="3"/>
  <c r="O92" i="3"/>
  <c r="R92" i="3"/>
  <c r="P92" i="3"/>
  <c r="K92" i="3"/>
  <c r="M92" i="3"/>
  <c r="J92" i="3"/>
  <c r="U92" i="3"/>
  <c r="T92" i="3"/>
  <c r="S92" i="3"/>
  <c r="AT93" i="2" l="1"/>
  <c r="W91" i="3"/>
  <c r="AQ275" i="2"/>
  <c r="V276" i="2"/>
  <c r="V92" i="3"/>
  <c r="O93" i="3"/>
  <c r="Q93" i="3"/>
  <c r="D93" i="3"/>
  <c r="H93" i="3"/>
  <c r="K93" i="3"/>
  <c r="L93" i="3"/>
  <c r="U93" i="3"/>
  <c r="F93" i="3"/>
  <c r="R93" i="3"/>
  <c r="E93" i="3"/>
  <c r="M93" i="3"/>
  <c r="I93" i="3"/>
  <c r="N93" i="3"/>
  <c r="T93" i="3"/>
  <c r="B93" i="3"/>
  <c r="P93" i="3"/>
  <c r="C93" i="3"/>
  <c r="J93" i="3"/>
  <c r="G93" i="3"/>
  <c r="S93" i="3"/>
  <c r="AT94" i="2" l="1"/>
  <c r="W92" i="3"/>
  <c r="AQ276" i="2"/>
  <c r="V277" i="2"/>
  <c r="V93" i="3"/>
  <c r="T94" i="3"/>
  <c r="E94" i="3"/>
  <c r="G94" i="3"/>
  <c r="K94" i="3"/>
  <c r="D94" i="3"/>
  <c r="Q94" i="3"/>
  <c r="N94" i="3"/>
  <c r="R94" i="3"/>
  <c r="H94" i="3"/>
  <c r="O94" i="3"/>
  <c r="I94" i="3"/>
  <c r="M94" i="3"/>
  <c r="F94" i="3"/>
  <c r="U94" i="3"/>
  <c r="B94" i="3"/>
  <c r="P94" i="3"/>
  <c r="C94" i="3"/>
  <c r="J94" i="3"/>
  <c r="L94" i="3"/>
  <c r="S94" i="3"/>
  <c r="W93" i="3" l="1"/>
  <c r="AT95" i="2"/>
  <c r="V278" i="2"/>
  <c r="AQ277" i="2"/>
  <c r="V94" i="3"/>
  <c r="H95" i="3"/>
  <c r="U95" i="3"/>
  <c r="R95" i="3"/>
  <c r="N95" i="3"/>
  <c r="M95" i="3"/>
  <c r="E95" i="3"/>
  <c r="C95" i="3"/>
  <c r="T95" i="3"/>
  <c r="O95" i="3"/>
  <c r="F95" i="3"/>
  <c r="B95" i="3"/>
  <c r="K95" i="3"/>
  <c r="L95" i="3"/>
  <c r="I95" i="3"/>
  <c r="P95" i="3"/>
  <c r="G95" i="3"/>
  <c r="J95" i="3"/>
  <c r="D95" i="3"/>
  <c r="Q95" i="3"/>
  <c r="S95" i="3"/>
  <c r="W94" i="3" l="1"/>
  <c r="AT96" i="2"/>
  <c r="AQ278" i="2"/>
  <c r="V279" i="2"/>
  <c r="V95" i="3"/>
  <c r="K96" i="3"/>
  <c r="C96" i="3"/>
  <c r="Q96" i="3"/>
  <c r="N96" i="3"/>
  <c r="R96" i="3"/>
  <c r="U96" i="3"/>
  <c r="I96" i="3"/>
  <c r="B96" i="3"/>
  <c r="F96" i="3"/>
  <c r="D96" i="3"/>
  <c r="H96" i="3"/>
  <c r="L96" i="3"/>
  <c r="T96" i="3"/>
  <c r="O96" i="3"/>
  <c r="P96" i="3"/>
  <c r="G96" i="3"/>
  <c r="J96" i="3"/>
  <c r="M96" i="3"/>
  <c r="E96" i="3"/>
  <c r="S96" i="3"/>
  <c r="W95" i="3" l="1"/>
  <c r="AT97" i="2"/>
  <c r="AQ279" i="2"/>
  <c r="V280" i="2"/>
  <c r="V96" i="3"/>
  <c r="F97" i="3"/>
  <c r="I97" i="3"/>
  <c r="M97" i="3"/>
  <c r="Q97" i="3"/>
  <c r="P97" i="3"/>
  <c r="D97" i="3"/>
  <c r="H97" i="3"/>
  <c r="L97" i="3"/>
  <c r="K97" i="3"/>
  <c r="G97" i="3"/>
  <c r="N97" i="3"/>
  <c r="E97" i="3"/>
  <c r="B97" i="3"/>
  <c r="T97" i="3"/>
  <c r="O97" i="3"/>
  <c r="C97" i="3"/>
  <c r="J97" i="3"/>
  <c r="R97" i="3"/>
  <c r="U97" i="3"/>
  <c r="S97" i="3"/>
  <c r="AT98" i="2" l="1"/>
  <c r="W96" i="3"/>
  <c r="AQ280" i="2"/>
  <c r="V281" i="2"/>
  <c r="V97" i="3"/>
  <c r="K98" i="3"/>
  <c r="U98" i="3"/>
  <c r="P98" i="3"/>
  <c r="J98" i="3"/>
  <c r="I98" i="3"/>
  <c r="T98" i="3"/>
  <c r="E98" i="3"/>
  <c r="G98" i="3"/>
  <c r="L98" i="3"/>
  <c r="R98" i="3"/>
  <c r="C98" i="3"/>
  <c r="F98" i="3"/>
  <c r="B98" i="3"/>
  <c r="N98" i="3"/>
  <c r="H98" i="3"/>
  <c r="O98" i="3"/>
  <c r="M98" i="3"/>
  <c r="Q98" i="3"/>
  <c r="D98" i="3"/>
  <c r="S98" i="3"/>
  <c r="W97" i="3" l="1"/>
  <c r="AT99" i="2"/>
  <c r="V282" i="2"/>
  <c r="AQ281" i="2"/>
  <c r="V98" i="3"/>
  <c r="F99" i="3"/>
  <c r="Q99" i="3"/>
  <c r="U99" i="3"/>
  <c r="C99" i="3"/>
  <c r="M99" i="3"/>
  <c r="K99" i="3"/>
  <c r="O99" i="3"/>
  <c r="R99" i="3"/>
  <c r="H99" i="3"/>
  <c r="L99" i="3"/>
  <c r="N99" i="3"/>
  <c r="G99" i="3"/>
  <c r="B99" i="3"/>
  <c r="E99" i="3"/>
  <c r="J99" i="3"/>
  <c r="I99" i="3"/>
  <c r="D99" i="3"/>
  <c r="P99" i="3"/>
  <c r="T99" i="3"/>
  <c r="S99" i="3"/>
  <c r="AT100" i="2" l="1"/>
  <c r="W98" i="3"/>
  <c r="V283" i="2"/>
  <c r="AQ282" i="2"/>
  <c r="V99" i="3"/>
  <c r="H100" i="3"/>
  <c r="D100" i="3"/>
  <c r="N100" i="3"/>
  <c r="I100" i="3"/>
  <c r="B100" i="3"/>
  <c r="J100" i="3"/>
  <c r="R100" i="3"/>
  <c r="E100" i="3"/>
  <c r="G100" i="3"/>
  <c r="O100" i="3"/>
  <c r="U100" i="3"/>
  <c r="P100" i="3"/>
  <c r="T100" i="3"/>
  <c r="L100" i="3"/>
  <c r="F100" i="3"/>
  <c r="Q100" i="3"/>
  <c r="C100" i="3"/>
  <c r="M100" i="3"/>
  <c r="K100" i="3"/>
  <c r="S100" i="3"/>
  <c r="W99" i="3" l="1"/>
  <c r="AT101" i="2"/>
  <c r="AQ283" i="2"/>
  <c r="V284" i="2"/>
  <c r="V100" i="3"/>
  <c r="K101" i="3"/>
  <c r="N101" i="3"/>
  <c r="H101" i="3"/>
  <c r="T101" i="3"/>
  <c r="G101" i="3"/>
  <c r="M101" i="3"/>
  <c r="P101" i="3"/>
  <c r="B101" i="3"/>
  <c r="C101" i="3"/>
  <c r="U101" i="3"/>
  <c r="Q101" i="3"/>
  <c r="E101" i="3"/>
  <c r="F101" i="3"/>
  <c r="J101" i="3"/>
  <c r="L101" i="3"/>
  <c r="R101" i="3"/>
  <c r="O101" i="3"/>
  <c r="D101" i="3"/>
  <c r="I101" i="3"/>
  <c r="S101" i="3"/>
  <c r="W100" i="3" l="1"/>
  <c r="AT102" i="2"/>
  <c r="AQ284" i="2"/>
  <c r="V285" i="2"/>
  <c r="V101" i="3"/>
  <c r="F102" i="3"/>
  <c r="B102" i="3"/>
  <c r="P102" i="3"/>
  <c r="N102" i="3"/>
  <c r="K102" i="3"/>
  <c r="U102" i="3"/>
  <c r="Q102" i="3"/>
  <c r="D102" i="3"/>
  <c r="C102" i="3"/>
  <c r="J102" i="3"/>
  <c r="L102" i="3"/>
  <c r="H102" i="3"/>
  <c r="T102" i="3"/>
  <c r="G102" i="3"/>
  <c r="I102" i="3"/>
  <c r="E102" i="3"/>
  <c r="R102" i="3"/>
  <c r="O102" i="3"/>
  <c r="M102" i="3"/>
  <c r="S102" i="3"/>
  <c r="AT103" i="2" l="1"/>
  <c r="W101" i="3"/>
  <c r="V286" i="2"/>
  <c r="AQ285" i="2"/>
  <c r="V102" i="3"/>
  <c r="K103" i="3"/>
  <c r="D103" i="3"/>
  <c r="Q103" i="3"/>
  <c r="C103" i="3"/>
  <c r="L103" i="3"/>
  <c r="I103" i="3"/>
  <c r="T103" i="3"/>
  <c r="E103" i="3"/>
  <c r="J103" i="3"/>
  <c r="R103" i="3"/>
  <c r="H103" i="3"/>
  <c r="O103" i="3"/>
  <c r="G103" i="3"/>
  <c r="P103" i="3"/>
  <c r="M103" i="3"/>
  <c r="U103" i="3"/>
  <c r="F103" i="3"/>
  <c r="B103" i="3"/>
  <c r="N103" i="3"/>
  <c r="S103" i="3"/>
  <c r="W102" i="3" l="1"/>
  <c r="AT104" i="2"/>
  <c r="V287" i="2"/>
  <c r="AQ286" i="2"/>
  <c r="V103" i="3"/>
  <c r="O104" i="3"/>
  <c r="E104" i="3"/>
  <c r="G104" i="3"/>
  <c r="F104" i="3"/>
  <c r="T104" i="3"/>
  <c r="D104" i="3"/>
  <c r="H104" i="3"/>
  <c r="U104" i="3"/>
  <c r="C104" i="3"/>
  <c r="B104" i="3"/>
  <c r="J104" i="3"/>
  <c r="M104" i="3"/>
  <c r="K104" i="3"/>
  <c r="Q104" i="3"/>
  <c r="L104" i="3"/>
  <c r="N104" i="3"/>
  <c r="R104" i="3"/>
  <c r="P104" i="3"/>
  <c r="I104" i="3"/>
  <c r="S104" i="3"/>
  <c r="AT105" i="2" l="1"/>
  <c r="W103" i="3"/>
  <c r="AQ287" i="2"/>
  <c r="V288" i="2"/>
  <c r="V104" i="3"/>
  <c r="C105" i="3"/>
  <c r="R105" i="3"/>
  <c r="U105" i="3"/>
  <c r="J105" i="3"/>
  <c r="H105" i="3"/>
  <c r="L105" i="3"/>
  <c r="P105" i="3"/>
  <c r="B105" i="3"/>
  <c r="M105" i="3"/>
  <c r="O105" i="3"/>
  <c r="N105" i="3"/>
  <c r="T105" i="3"/>
  <c r="I105" i="3"/>
  <c r="K105" i="3"/>
  <c r="Q105" i="3"/>
  <c r="E105" i="3"/>
  <c r="G105" i="3"/>
  <c r="F105" i="3"/>
  <c r="D105" i="3"/>
  <c r="S105" i="3"/>
  <c r="AT106" i="2" l="1"/>
  <c r="W104" i="3"/>
  <c r="AQ288" i="2"/>
  <c r="V289" i="2"/>
  <c r="V105" i="3"/>
  <c r="T106" i="3"/>
  <c r="K106" i="3"/>
  <c r="N106" i="3"/>
  <c r="O106" i="3"/>
  <c r="M106" i="3"/>
  <c r="Q106" i="3"/>
  <c r="R106" i="3"/>
  <c r="U106" i="3"/>
  <c r="F106" i="3"/>
  <c r="C106" i="3"/>
  <c r="D106" i="3"/>
  <c r="P106" i="3"/>
  <c r="B106" i="3"/>
  <c r="I106" i="3"/>
  <c r="E106" i="3"/>
  <c r="G106" i="3"/>
  <c r="J106" i="3"/>
  <c r="H106" i="3"/>
  <c r="L106" i="3"/>
  <c r="S106" i="3"/>
  <c r="W105" i="3" l="1"/>
  <c r="AT107" i="2"/>
  <c r="V290" i="2"/>
  <c r="AQ289" i="2"/>
  <c r="V106" i="3"/>
  <c r="U107" i="3"/>
  <c r="H107" i="3"/>
  <c r="G107" i="3"/>
  <c r="T107" i="3"/>
  <c r="B107" i="3"/>
  <c r="P107" i="3"/>
  <c r="D107" i="3"/>
  <c r="F107" i="3"/>
  <c r="R107" i="3"/>
  <c r="E107" i="3"/>
  <c r="N107" i="3"/>
  <c r="O107" i="3"/>
  <c r="L107" i="3"/>
  <c r="C107" i="3"/>
  <c r="I107" i="3"/>
  <c r="K107" i="3"/>
  <c r="J107" i="3"/>
  <c r="M107" i="3"/>
  <c r="Q107" i="3"/>
  <c r="S107" i="3"/>
  <c r="W106" i="3" l="1"/>
  <c r="AT108" i="2"/>
  <c r="AQ290" i="2"/>
  <c r="V291" i="2"/>
  <c r="V107" i="3"/>
  <c r="O108" i="3"/>
  <c r="P108" i="3"/>
  <c r="M108" i="3"/>
  <c r="J108" i="3"/>
  <c r="H108" i="3"/>
  <c r="C108" i="3"/>
  <c r="N108" i="3"/>
  <c r="D108" i="3"/>
  <c r="E108" i="3"/>
  <c r="R108" i="3"/>
  <c r="B108" i="3"/>
  <c r="I108" i="3"/>
  <c r="G108" i="3"/>
  <c r="Q108" i="3"/>
  <c r="F108" i="3"/>
  <c r="L108" i="3"/>
  <c r="U108" i="3"/>
  <c r="K108" i="3"/>
  <c r="T108" i="3"/>
  <c r="S108" i="3"/>
  <c r="W107" i="3" l="1"/>
  <c r="AT109" i="2"/>
  <c r="V292" i="2"/>
  <c r="AQ291" i="2"/>
  <c r="V108" i="3"/>
  <c r="N109" i="3"/>
  <c r="K109" i="3"/>
  <c r="L109" i="3"/>
  <c r="F109" i="3"/>
  <c r="G109" i="3"/>
  <c r="E109" i="3"/>
  <c r="B109" i="3"/>
  <c r="I109" i="3"/>
  <c r="R109" i="3"/>
  <c r="O109" i="3"/>
  <c r="U109" i="3"/>
  <c r="H109" i="3"/>
  <c r="T109" i="3"/>
  <c r="D109" i="3"/>
  <c r="Q109" i="3"/>
  <c r="P109" i="3"/>
  <c r="M109" i="3"/>
  <c r="J109" i="3"/>
  <c r="C109" i="3"/>
  <c r="S109" i="3"/>
  <c r="AT110" i="2" l="1"/>
  <c r="W108" i="3"/>
  <c r="AQ292" i="2"/>
  <c r="V293" i="2"/>
  <c r="V109" i="3"/>
  <c r="H110" i="3"/>
  <c r="U110" i="3"/>
  <c r="B110" i="3"/>
  <c r="J110" i="3"/>
  <c r="P110" i="3"/>
  <c r="N110" i="3"/>
  <c r="T110" i="3"/>
  <c r="O110" i="3"/>
  <c r="I110" i="3"/>
  <c r="Q110" i="3"/>
  <c r="L110" i="3"/>
  <c r="G110" i="3"/>
  <c r="C110" i="3"/>
  <c r="R110" i="3"/>
  <c r="D110" i="3"/>
  <c r="K110" i="3"/>
  <c r="M110" i="3"/>
  <c r="F110" i="3"/>
  <c r="E110" i="3"/>
  <c r="S110" i="3"/>
  <c r="AT111" i="2" l="1"/>
  <c r="W109" i="3"/>
  <c r="V294" i="2"/>
  <c r="AQ293" i="2"/>
  <c r="V110" i="3"/>
  <c r="G111" i="3"/>
  <c r="O111" i="3"/>
  <c r="F111" i="3"/>
  <c r="U111" i="3"/>
  <c r="H111" i="3"/>
  <c r="C111" i="3"/>
  <c r="L111" i="3"/>
  <c r="I111" i="3"/>
  <c r="P111" i="3"/>
  <c r="Q111" i="3"/>
  <c r="N111" i="3"/>
  <c r="D111" i="3"/>
  <c r="E111" i="3"/>
  <c r="T111" i="3"/>
  <c r="R111" i="3"/>
  <c r="K111" i="3"/>
  <c r="M111" i="3"/>
  <c r="B111" i="3"/>
  <c r="J111" i="3"/>
  <c r="S111" i="3"/>
  <c r="W110" i="3" l="1"/>
  <c r="AT112" i="2"/>
  <c r="V295" i="2"/>
  <c r="AQ294" i="2"/>
  <c r="V111" i="3"/>
  <c r="T112" i="3"/>
  <c r="L112" i="3"/>
  <c r="J112" i="3"/>
  <c r="H112" i="3"/>
  <c r="F112" i="3"/>
  <c r="O112" i="3"/>
  <c r="K112" i="3"/>
  <c r="R112" i="3"/>
  <c r="E112" i="3"/>
  <c r="Q112" i="3"/>
  <c r="B112" i="3"/>
  <c r="G112" i="3"/>
  <c r="P112" i="3"/>
  <c r="D112" i="3"/>
  <c r="N112" i="3"/>
  <c r="I112" i="3"/>
  <c r="M112" i="3"/>
  <c r="U112" i="3"/>
  <c r="C112" i="3"/>
  <c r="S112" i="3"/>
  <c r="W111" i="3" l="1"/>
  <c r="AT113" i="2"/>
  <c r="AQ295" i="2"/>
  <c r="V296" i="2"/>
  <c r="V112" i="3"/>
  <c r="Q113" i="3"/>
  <c r="C113" i="3"/>
  <c r="M113" i="3"/>
  <c r="I113" i="3"/>
  <c r="T113" i="3"/>
  <c r="P113" i="3"/>
  <c r="B113" i="3"/>
  <c r="R113" i="3"/>
  <c r="U113" i="3"/>
  <c r="L113" i="3"/>
  <c r="D113" i="3"/>
  <c r="E113" i="3"/>
  <c r="G113" i="3"/>
  <c r="K113" i="3"/>
  <c r="N113" i="3"/>
  <c r="J113" i="3"/>
  <c r="H113" i="3"/>
  <c r="F113" i="3"/>
  <c r="O113" i="3"/>
  <c r="S113" i="3"/>
  <c r="W112" i="3" l="1"/>
  <c r="AT114" i="2"/>
  <c r="AQ296" i="2"/>
  <c r="V297" i="2"/>
  <c r="V113" i="3"/>
  <c r="E114" i="3"/>
  <c r="L114" i="3"/>
  <c r="B114" i="3"/>
  <c r="F114" i="3"/>
  <c r="C114" i="3"/>
  <c r="Q114" i="3"/>
  <c r="D114" i="3"/>
  <c r="R114" i="3"/>
  <c r="N114" i="3"/>
  <c r="M114" i="3"/>
  <c r="H114" i="3"/>
  <c r="O114" i="3"/>
  <c r="U114" i="3"/>
  <c r="G114" i="3"/>
  <c r="K114" i="3"/>
  <c r="J114" i="3"/>
  <c r="I114" i="3"/>
  <c r="T114" i="3"/>
  <c r="P114" i="3"/>
  <c r="S114" i="3"/>
  <c r="AT115" i="2" l="1"/>
  <c r="W113" i="3"/>
  <c r="V298" i="2"/>
  <c r="AQ297" i="2"/>
  <c r="V114" i="3"/>
  <c r="R115" i="3"/>
  <c r="T115" i="3"/>
  <c r="J115" i="3"/>
  <c r="E115" i="3"/>
  <c r="U115" i="3"/>
  <c r="M115" i="3"/>
  <c r="D115" i="3"/>
  <c r="O115" i="3"/>
  <c r="C115" i="3"/>
  <c r="Q115" i="3"/>
  <c r="K115" i="3"/>
  <c r="P115" i="3"/>
  <c r="N115" i="3"/>
  <c r="H115" i="3"/>
  <c r="G115" i="3"/>
  <c r="L115" i="3"/>
  <c r="I115" i="3"/>
  <c r="B115" i="3"/>
  <c r="F115" i="3"/>
  <c r="S115" i="3"/>
  <c r="W114" i="3" l="1"/>
  <c r="AT116" i="2"/>
  <c r="AQ298" i="2"/>
  <c r="V299" i="2"/>
  <c r="V115" i="3"/>
  <c r="H116" i="3"/>
  <c r="Q116" i="3"/>
  <c r="F116" i="3"/>
  <c r="E116" i="3"/>
  <c r="R116" i="3"/>
  <c r="G116" i="3"/>
  <c r="P116" i="3"/>
  <c r="O116" i="3"/>
  <c r="D116" i="3"/>
  <c r="B116" i="3"/>
  <c r="J116" i="3"/>
  <c r="I116" i="3"/>
  <c r="L116" i="3"/>
  <c r="C116" i="3"/>
  <c r="K116" i="3"/>
  <c r="N116" i="3"/>
  <c r="T116" i="3"/>
  <c r="U116" i="3"/>
  <c r="M116" i="3"/>
  <c r="S116" i="3"/>
  <c r="W115" i="3" l="1"/>
  <c r="AT117" i="2"/>
  <c r="V300" i="2"/>
  <c r="AQ299" i="2"/>
  <c r="V116" i="3"/>
  <c r="I117" i="3"/>
  <c r="O117" i="3"/>
  <c r="M117" i="3"/>
  <c r="T117" i="3"/>
  <c r="Q117" i="3"/>
  <c r="C117" i="3"/>
  <c r="J117" i="3"/>
  <c r="P117" i="3"/>
  <c r="U117" i="3"/>
  <c r="N117" i="3"/>
  <c r="H117" i="3"/>
  <c r="L117" i="3"/>
  <c r="B117" i="3"/>
  <c r="D117" i="3"/>
  <c r="K117" i="3"/>
  <c r="F117" i="3"/>
  <c r="E117" i="3"/>
  <c r="R117" i="3"/>
  <c r="G117" i="3"/>
  <c r="S117" i="3"/>
  <c r="W116" i="3" l="1"/>
  <c r="AT118" i="2"/>
  <c r="AQ300" i="2"/>
  <c r="V301" i="2"/>
  <c r="V117" i="3"/>
  <c r="N118" i="3"/>
  <c r="R118" i="3"/>
  <c r="F118" i="3"/>
  <c r="D118" i="3"/>
  <c r="H118" i="3"/>
  <c r="U118" i="3"/>
  <c r="P118" i="3"/>
  <c r="K118" i="3"/>
  <c r="M118" i="3"/>
  <c r="T118" i="3"/>
  <c r="G118" i="3"/>
  <c r="J118" i="3"/>
  <c r="L118" i="3"/>
  <c r="B118" i="3"/>
  <c r="I118" i="3"/>
  <c r="O118" i="3"/>
  <c r="E118" i="3"/>
  <c r="Q118" i="3"/>
  <c r="C118" i="3"/>
  <c r="S118" i="3"/>
  <c r="W117" i="3" l="1"/>
  <c r="AT119" i="2"/>
  <c r="V302" i="2"/>
  <c r="AQ301" i="2"/>
  <c r="V118" i="3"/>
  <c r="J119" i="3"/>
  <c r="K119" i="3"/>
  <c r="C119" i="3"/>
  <c r="H119" i="3"/>
  <c r="E119" i="3"/>
  <c r="R119" i="3"/>
  <c r="T119" i="3"/>
  <c r="Q119" i="3"/>
  <c r="O119" i="3"/>
  <c r="N119" i="3"/>
  <c r="B119" i="3"/>
  <c r="P119" i="3"/>
  <c r="L119" i="3"/>
  <c r="M119" i="3"/>
  <c r="G119" i="3"/>
  <c r="I119" i="3"/>
  <c r="F119" i="3"/>
  <c r="D119" i="3"/>
  <c r="U119" i="3"/>
  <c r="S119" i="3"/>
  <c r="W118" i="3" l="1"/>
  <c r="AT120" i="2"/>
  <c r="AQ302" i="2"/>
  <c r="V303" i="2"/>
  <c r="V119" i="3"/>
  <c r="T120" i="3"/>
  <c r="B120" i="3"/>
  <c r="P120" i="3"/>
  <c r="N120" i="3"/>
  <c r="O120" i="3"/>
  <c r="J120" i="3"/>
  <c r="D120" i="3"/>
  <c r="Q120" i="3"/>
  <c r="L120" i="3"/>
  <c r="G120" i="3"/>
  <c r="I120" i="3"/>
  <c r="C120" i="3"/>
  <c r="E120" i="3"/>
  <c r="U120" i="3"/>
  <c r="M120" i="3"/>
  <c r="K120" i="3"/>
  <c r="F120" i="3"/>
  <c r="H120" i="3"/>
  <c r="R120" i="3"/>
  <c r="S120" i="3"/>
  <c r="AT121" i="2" l="1"/>
  <c r="W119" i="3"/>
  <c r="AQ303" i="2"/>
  <c r="V304" i="2"/>
  <c r="V120" i="3"/>
  <c r="G121" i="3"/>
  <c r="D121" i="3"/>
  <c r="R121" i="3"/>
  <c r="P121" i="3"/>
  <c r="B121" i="3"/>
  <c r="M121" i="3"/>
  <c r="U121" i="3"/>
  <c r="Q121" i="3"/>
  <c r="O121" i="3"/>
  <c r="H121" i="3"/>
  <c r="K121" i="3"/>
  <c r="T121" i="3"/>
  <c r="C121" i="3"/>
  <c r="L121" i="3"/>
  <c r="J121" i="3"/>
  <c r="E121" i="3"/>
  <c r="I121" i="3"/>
  <c r="F121" i="3"/>
  <c r="N121" i="3"/>
  <c r="S121" i="3"/>
  <c r="AT122" i="2" l="1"/>
  <c r="W120" i="3"/>
  <c r="AQ304" i="2"/>
  <c r="V305" i="2"/>
  <c r="V121" i="3"/>
  <c r="C122" i="3"/>
  <c r="K122" i="3"/>
  <c r="H122" i="3"/>
  <c r="B122" i="3"/>
  <c r="F122" i="3"/>
  <c r="E122" i="3"/>
  <c r="G122" i="3"/>
  <c r="O122" i="3"/>
  <c r="Q122" i="3"/>
  <c r="M122" i="3"/>
  <c r="J122" i="3"/>
  <c r="R122" i="3"/>
  <c r="N122" i="3"/>
  <c r="U122" i="3"/>
  <c r="T122" i="3"/>
  <c r="L122" i="3"/>
  <c r="D122" i="3"/>
  <c r="I122" i="3"/>
  <c r="P122" i="3"/>
  <c r="S122" i="3"/>
  <c r="W121" i="3" l="1"/>
  <c r="AT123" i="2"/>
  <c r="V306" i="2"/>
  <c r="AQ305" i="2"/>
  <c r="V122" i="3"/>
  <c r="R123" i="3"/>
  <c r="O123" i="3"/>
  <c r="I123" i="3"/>
  <c r="H123" i="3"/>
  <c r="K123" i="3"/>
  <c r="C123" i="3"/>
  <c r="N123" i="3"/>
  <c r="J123" i="3"/>
  <c r="F123" i="3"/>
  <c r="L123" i="3"/>
  <c r="M123" i="3"/>
  <c r="E123" i="3"/>
  <c r="U123" i="3"/>
  <c r="G123" i="3"/>
  <c r="Q123" i="3"/>
  <c r="T123" i="3"/>
  <c r="D123" i="3"/>
  <c r="B123" i="3"/>
  <c r="P123" i="3"/>
  <c r="S123" i="3"/>
  <c r="AT124" i="2" l="1"/>
  <c r="W122" i="3"/>
  <c r="AQ306" i="2"/>
  <c r="V307" i="2"/>
  <c r="V123" i="3"/>
  <c r="G124" i="3"/>
  <c r="M124" i="3"/>
  <c r="P124" i="3"/>
  <c r="O124" i="3"/>
  <c r="T124" i="3"/>
  <c r="F124" i="3"/>
  <c r="B124" i="3"/>
  <c r="R124" i="3"/>
  <c r="Q124" i="3"/>
  <c r="U124" i="3"/>
  <c r="L124" i="3"/>
  <c r="E124" i="3"/>
  <c r="D124" i="3"/>
  <c r="J124" i="3"/>
  <c r="N124" i="3"/>
  <c r="I124" i="3"/>
  <c r="H124" i="3"/>
  <c r="K124" i="3"/>
  <c r="C124" i="3"/>
  <c r="S124" i="3"/>
  <c r="W123" i="3" l="1"/>
  <c r="AT125" i="2"/>
  <c r="V308" i="2"/>
  <c r="AQ307" i="2"/>
  <c r="V124" i="3"/>
  <c r="B125" i="3"/>
  <c r="P125" i="3"/>
  <c r="E125" i="3"/>
  <c r="L125" i="3"/>
  <c r="I125" i="3"/>
  <c r="J125" i="3"/>
  <c r="Q125" i="3"/>
  <c r="D125" i="3"/>
  <c r="R125" i="3"/>
  <c r="U125" i="3"/>
  <c r="G125" i="3"/>
  <c r="N125" i="3"/>
  <c r="M125" i="3"/>
  <c r="H125" i="3"/>
  <c r="K125" i="3"/>
  <c r="C125" i="3"/>
  <c r="O125" i="3"/>
  <c r="T125" i="3"/>
  <c r="F125" i="3"/>
  <c r="S125" i="3"/>
  <c r="W124" i="3" l="1"/>
  <c r="AT126" i="2"/>
  <c r="AQ308" i="2"/>
  <c r="V309" i="2"/>
  <c r="V125" i="3"/>
  <c r="J126" i="3"/>
  <c r="D126" i="3"/>
  <c r="R126" i="3"/>
  <c r="I126" i="3"/>
  <c r="H126" i="3"/>
  <c r="C126" i="3"/>
  <c r="O126" i="3"/>
  <c r="G126" i="3"/>
  <c r="M126" i="3"/>
  <c r="K126" i="3"/>
  <c r="T126" i="3"/>
  <c r="Q126" i="3"/>
  <c r="U126" i="3"/>
  <c r="F126" i="3"/>
  <c r="N126" i="3"/>
  <c r="B126" i="3"/>
  <c r="P126" i="3"/>
  <c r="E126" i="3"/>
  <c r="L126" i="3"/>
  <c r="S126" i="3"/>
  <c r="W125" i="3" l="1"/>
  <c r="AT127" i="2"/>
  <c r="V310" i="2"/>
  <c r="AQ309" i="2"/>
  <c r="V126" i="3"/>
  <c r="O127" i="3"/>
  <c r="L127" i="3"/>
  <c r="H127" i="3"/>
  <c r="I127" i="3"/>
  <c r="R127" i="3"/>
  <c r="B127" i="3"/>
  <c r="N127" i="3"/>
  <c r="F127" i="3"/>
  <c r="G127" i="3"/>
  <c r="E127" i="3"/>
  <c r="T127" i="3"/>
  <c r="J127" i="3"/>
  <c r="M127" i="3"/>
  <c r="K127" i="3"/>
  <c r="Q127" i="3"/>
  <c r="U127" i="3"/>
  <c r="D127" i="3"/>
  <c r="P127" i="3"/>
  <c r="C127" i="3"/>
  <c r="S127" i="3"/>
  <c r="W126" i="3" l="1"/>
  <c r="AT128" i="2"/>
  <c r="V311" i="2"/>
  <c r="AQ310" i="2"/>
  <c r="V127" i="3"/>
  <c r="J128" i="3"/>
  <c r="C128" i="3"/>
  <c r="R128" i="3"/>
  <c r="I128" i="3"/>
  <c r="D128" i="3"/>
  <c r="L128" i="3"/>
  <c r="K128" i="3"/>
  <c r="B128" i="3"/>
  <c r="P128" i="3"/>
  <c r="O128" i="3"/>
  <c r="M128" i="3"/>
  <c r="T128" i="3"/>
  <c r="F128" i="3"/>
  <c r="H128" i="3"/>
  <c r="N128" i="3"/>
  <c r="U128" i="3"/>
  <c r="G128" i="3"/>
  <c r="E128" i="3"/>
  <c r="Q128" i="3"/>
  <c r="S128" i="3"/>
  <c r="AT129" i="2" l="1"/>
  <c r="W127" i="3"/>
  <c r="AQ311" i="2"/>
  <c r="V312" i="2"/>
  <c r="V128" i="3"/>
  <c r="O129" i="3"/>
  <c r="E129" i="3"/>
  <c r="U129" i="3"/>
  <c r="J129" i="3"/>
  <c r="F129" i="3"/>
  <c r="M129" i="3"/>
  <c r="P129" i="3"/>
  <c r="K129" i="3"/>
  <c r="N129" i="3"/>
  <c r="R129" i="3"/>
  <c r="D129" i="3"/>
  <c r="Q129" i="3"/>
  <c r="B129" i="3"/>
  <c r="T129" i="3"/>
  <c r="H129" i="3"/>
  <c r="C129" i="3"/>
  <c r="G129" i="3"/>
  <c r="I129" i="3"/>
  <c r="L129" i="3"/>
  <c r="S129" i="3"/>
  <c r="AT130" i="2" l="1"/>
  <c r="W128" i="3"/>
  <c r="V313" i="2"/>
  <c r="AQ312" i="2"/>
  <c r="V129" i="3"/>
  <c r="D130" i="3"/>
  <c r="K130" i="3"/>
  <c r="L130" i="3"/>
  <c r="G130" i="3"/>
  <c r="C130" i="3"/>
  <c r="O130" i="3"/>
  <c r="B130" i="3"/>
  <c r="R130" i="3"/>
  <c r="I130" i="3"/>
  <c r="E130" i="3"/>
  <c r="T130" i="3"/>
  <c r="N130" i="3"/>
  <c r="Q130" i="3"/>
  <c r="P130" i="3"/>
  <c r="H130" i="3"/>
  <c r="U130" i="3"/>
  <c r="J130" i="3"/>
  <c r="F130" i="3"/>
  <c r="M130" i="3"/>
  <c r="S130" i="3"/>
  <c r="W129" i="3" l="1"/>
  <c r="AT131" i="2"/>
  <c r="V314" i="2"/>
  <c r="AQ313" i="2"/>
  <c r="V130" i="3"/>
  <c r="M131" i="3"/>
  <c r="C131" i="3"/>
  <c r="J131" i="3"/>
  <c r="K131" i="3"/>
  <c r="P131" i="3"/>
  <c r="F131" i="3"/>
  <c r="H131" i="3"/>
  <c r="N131" i="3"/>
  <c r="E131" i="3"/>
  <c r="R131" i="3"/>
  <c r="B131" i="3"/>
  <c r="Q131" i="3"/>
  <c r="D131" i="3"/>
  <c r="I131" i="3"/>
  <c r="T131" i="3"/>
  <c r="U131" i="3"/>
  <c r="L131" i="3"/>
  <c r="G131" i="3"/>
  <c r="O131" i="3"/>
  <c r="S131" i="3"/>
  <c r="W130" i="3" l="1"/>
  <c r="AT132" i="2"/>
  <c r="V315" i="2"/>
  <c r="AQ314" i="2"/>
  <c r="V131" i="3"/>
  <c r="N132" i="3"/>
  <c r="G132" i="3"/>
  <c r="U132" i="3"/>
  <c r="I132" i="3"/>
  <c r="R132" i="3"/>
  <c r="Q132" i="3"/>
  <c r="H132" i="3"/>
  <c r="T132" i="3"/>
  <c r="J132" i="3"/>
  <c r="K132" i="3"/>
  <c r="O132" i="3"/>
  <c r="E132" i="3"/>
  <c r="B132" i="3"/>
  <c r="D132" i="3"/>
  <c r="M132" i="3"/>
  <c r="C132" i="3"/>
  <c r="L132" i="3"/>
  <c r="P132" i="3"/>
  <c r="F132" i="3"/>
  <c r="S132" i="3"/>
  <c r="AT133" i="2" l="1"/>
  <c r="W131" i="3"/>
  <c r="V316" i="2"/>
  <c r="AQ315" i="2"/>
  <c r="V132" i="3"/>
  <c r="K133" i="3"/>
  <c r="F133" i="3"/>
  <c r="R133" i="3"/>
  <c r="U133" i="3"/>
  <c r="N133" i="3"/>
  <c r="B133" i="3"/>
  <c r="J133" i="3"/>
  <c r="P133" i="3"/>
  <c r="G133" i="3"/>
  <c r="D133" i="3"/>
  <c r="H133" i="3"/>
  <c r="O133" i="3"/>
  <c r="E133" i="3"/>
  <c r="T133" i="3"/>
  <c r="M133" i="3"/>
  <c r="C133" i="3"/>
  <c r="L133" i="3"/>
  <c r="I133" i="3"/>
  <c r="Q133" i="3"/>
  <c r="S133" i="3"/>
  <c r="W132" i="3" l="1"/>
  <c r="AT134" i="2"/>
  <c r="AQ316" i="2"/>
  <c r="V317" i="2"/>
  <c r="V133" i="3"/>
  <c r="D134" i="3"/>
  <c r="B134" i="3"/>
  <c r="Q134" i="3"/>
  <c r="U134" i="3"/>
  <c r="F134" i="3"/>
  <c r="K134" i="3"/>
  <c r="E134" i="3"/>
  <c r="O134" i="3"/>
  <c r="P134" i="3"/>
  <c r="I134" i="3"/>
  <c r="R134" i="3"/>
  <c r="T134" i="3"/>
  <c r="J134" i="3"/>
  <c r="H134" i="3"/>
  <c r="G134" i="3"/>
  <c r="M134" i="3"/>
  <c r="C134" i="3"/>
  <c r="L134" i="3"/>
  <c r="N134" i="3"/>
  <c r="S134" i="3"/>
  <c r="AT135" i="2" l="1"/>
  <c r="W133" i="3"/>
  <c r="AQ317" i="2"/>
  <c r="V318" i="2"/>
  <c r="V134" i="3"/>
  <c r="O135" i="3"/>
  <c r="K135" i="3"/>
  <c r="N135" i="3"/>
  <c r="Q135" i="3"/>
  <c r="C135" i="3"/>
  <c r="D135" i="3"/>
  <c r="J135" i="3"/>
  <c r="P135" i="3"/>
  <c r="L135" i="3"/>
  <c r="G135" i="3"/>
  <c r="H135" i="3"/>
  <c r="I135" i="3"/>
  <c r="F135" i="3"/>
  <c r="T135" i="3"/>
  <c r="R135" i="3"/>
  <c r="E135" i="3"/>
  <c r="M135" i="3"/>
  <c r="B135" i="3"/>
  <c r="U135" i="3"/>
  <c r="S135" i="3"/>
  <c r="AT136" i="2" l="1"/>
  <c r="W134" i="3"/>
  <c r="V319" i="2"/>
  <c r="AQ318" i="2"/>
  <c r="V135" i="3"/>
  <c r="T136" i="3"/>
  <c r="P136" i="3"/>
  <c r="N136" i="3"/>
  <c r="F136" i="3"/>
  <c r="G136" i="3"/>
  <c r="R136" i="3"/>
  <c r="H136" i="3"/>
  <c r="M136" i="3"/>
  <c r="I136" i="3"/>
  <c r="J136" i="3"/>
  <c r="O136" i="3"/>
  <c r="K136" i="3"/>
  <c r="Q136" i="3"/>
  <c r="C136" i="3"/>
  <c r="U136" i="3"/>
  <c r="L136" i="3"/>
  <c r="E136" i="3"/>
  <c r="B136" i="3"/>
  <c r="D136" i="3"/>
  <c r="S136" i="3"/>
  <c r="AT137" i="2" l="1"/>
  <c r="W135" i="3"/>
  <c r="V320" i="2"/>
  <c r="AQ319" i="2"/>
  <c r="V136" i="3"/>
  <c r="C137" i="3"/>
  <c r="K137" i="3"/>
  <c r="J137" i="3"/>
  <c r="B137" i="3"/>
  <c r="E137" i="3"/>
  <c r="L137" i="3"/>
  <c r="Q137" i="3"/>
  <c r="U137" i="3"/>
  <c r="O137" i="3"/>
  <c r="H137" i="3"/>
  <c r="M137" i="3"/>
  <c r="N137" i="3"/>
  <c r="F137" i="3"/>
  <c r="G137" i="3"/>
  <c r="D137" i="3"/>
  <c r="I137" i="3"/>
  <c r="T137" i="3"/>
  <c r="P137" i="3"/>
  <c r="R137" i="3"/>
  <c r="S137" i="3"/>
  <c r="AT138" i="2" l="1"/>
  <c r="W136" i="3"/>
  <c r="V321" i="2"/>
  <c r="AQ320" i="2"/>
  <c r="V137" i="3"/>
  <c r="N138" i="3"/>
  <c r="H138" i="3"/>
  <c r="Q138" i="3"/>
  <c r="P138" i="3"/>
  <c r="J138" i="3"/>
  <c r="D138" i="3"/>
  <c r="G138" i="3"/>
  <c r="O138" i="3"/>
  <c r="L138" i="3"/>
  <c r="E138" i="3"/>
  <c r="C138" i="3"/>
  <c r="I138" i="3"/>
  <c r="T138" i="3"/>
  <c r="R138" i="3"/>
  <c r="U138" i="3"/>
  <c r="M138" i="3"/>
  <c r="F138" i="3"/>
  <c r="K138" i="3"/>
  <c r="B138" i="3"/>
  <c r="S138" i="3"/>
  <c r="AT139" i="2" l="1"/>
  <c r="W137" i="3"/>
  <c r="AQ321" i="2"/>
  <c r="V322" i="2"/>
  <c r="V138" i="3"/>
  <c r="T139" i="3"/>
  <c r="J139" i="3"/>
  <c r="Q139" i="3"/>
  <c r="K139" i="3"/>
  <c r="N139" i="3"/>
  <c r="U139" i="3"/>
  <c r="C139" i="3"/>
  <c r="B139" i="3"/>
  <c r="F139" i="3"/>
  <c r="M139" i="3"/>
  <c r="R139" i="3"/>
  <c r="I139" i="3"/>
  <c r="G139" i="3"/>
  <c r="L139" i="3"/>
  <c r="E139" i="3"/>
  <c r="O139" i="3"/>
  <c r="H139" i="3"/>
  <c r="P139" i="3"/>
  <c r="D139" i="3"/>
  <c r="S139" i="3"/>
  <c r="AT140" i="2" l="1"/>
  <c r="W138" i="3"/>
  <c r="V323" i="2"/>
  <c r="AQ322" i="2"/>
  <c r="V139" i="3"/>
  <c r="F140" i="3"/>
  <c r="G140" i="3"/>
  <c r="R140" i="3"/>
  <c r="J140" i="3"/>
  <c r="P140" i="3"/>
  <c r="C140" i="3"/>
  <c r="M140" i="3"/>
  <c r="I140" i="3"/>
  <c r="L140" i="3"/>
  <c r="O140" i="3"/>
  <c r="H140" i="3"/>
  <c r="N140" i="3"/>
  <c r="D140" i="3"/>
  <c r="B140" i="3"/>
  <c r="T140" i="3"/>
  <c r="E140" i="3"/>
  <c r="Q140" i="3"/>
  <c r="K140" i="3"/>
  <c r="U140" i="3"/>
  <c r="S140" i="3"/>
  <c r="W139" i="3" l="1"/>
  <c r="AT141" i="2"/>
  <c r="V324" i="2"/>
  <c r="AQ323" i="2"/>
  <c r="V140" i="3"/>
  <c r="H141" i="3"/>
  <c r="U141" i="3"/>
  <c r="P141" i="3"/>
  <c r="K141" i="3"/>
  <c r="R141" i="3"/>
  <c r="F141" i="3"/>
  <c r="B141" i="3"/>
  <c r="D141" i="3"/>
  <c r="I141" i="3"/>
  <c r="J141" i="3"/>
  <c r="T141" i="3"/>
  <c r="O141" i="3"/>
  <c r="E141" i="3"/>
  <c r="M141" i="3"/>
  <c r="L141" i="3"/>
  <c r="N141" i="3"/>
  <c r="G141" i="3"/>
  <c r="Q141" i="3"/>
  <c r="C141" i="3"/>
  <c r="S141" i="3"/>
  <c r="W140" i="3" l="1"/>
  <c r="AT142" i="2"/>
  <c r="AQ324" i="2"/>
  <c r="V325" i="2"/>
  <c r="V141" i="3"/>
  <c r="J142" i="3"/>
  <c r="D142" i="3"/>
  <c r="O142" i="3"/>
  <c r="I142" i="3"/>
  <c r="B142" i="3"/>
  <c r="U142" i="3"/>
  <c r="Q142" i="3"/>
  <c r="E142" i="3"/>
  <c r="H142" i="3"/>
  <c r="N142" i="3"/>
  <c r="G142" i="3"/>
  <c r="R142" i="3"/>
  <c r="C142" i="3"/>
  <c r="T142" i="3"/>
  <c r="M142" i="3"/>
  <c r="L142" i="3"/>
  <c r="P142" i="3"/>
  <c r="K142" i="3"/>
  <c r="F142" i="3"/>
  <c r="S142" i="3"/>
  <c r="W141" i="3" l="1"/>
  <c r="AT143" i="2"/>
  <c r="AQ325" i="2"/>
  <c r="V326" i="2"/>
  <c r="V142" i="3"/>
  <c r="U143" i="3"/>
  <c r="O143" i="3"/>
  <c r="N143" i="3"/>
  <c r="B143" i="3"/>
  <c r="T143" i="3"/>
  <c r="E143" i="3"/>
  <c r="G143" i="3"/>
  <c r="K143" i="3"/>
  <c r="Q143" i="3"/>
  <c r="C143" i="3"/>
  <c r="M143" i="3"/>
  <c r="D143" i="3"/>
  <c r="P143" i="3"/>
  <c r="F143" i="3"/>
  <c r="H143" i="3"/>
  <c r="R143" i="3"/>
  <c r="J143" i="3"/>
  <c r="L143" i="3"/>
  <c r="I143" i="3"/>
  <c r="S143" i="3"/>
  <c r="W142" i="3" l="1"/>
  <c r="AT144" i="2"/>
  <c r="AQ326" i="2"/>
  <c r="V327" i="2"/>
  <c r="V143" i="3"/>
  <c r="Q144" i="3"/>
  <c r="T144" i="3"/>
  <c r="L144" i="3"/>
  <c r="J144" i="3"/>
  <c r="N144" i="3"/>
  <c r="H144" i="3"/>
  <c r="M144" i="3"/>
  <c r="C144" i="3"/>
  <c r="E144" i="3"/>
  <c r="U144" i="3"/>
  <c r="K144" i="3"/>
  <c r="P144" i="3"/>
  <c r="O144" i="3"/>
  <c r="I144" i="3"/>
  <c r="G144" i="3"/>
  <c r="D144" i="3"/>
  <c r="F144" i="3"/>
  <c r="R144" i="3"/>
  <c r="B144" i="3"/>
  <c r="S144" i="3"/>
  <c r="W143" i="3" l="1"/>
  <c r="AT145" i="2"/>
  <c r="V328" i="2"/>
  <c r="AQ327" i="2"/>
  <c r="V144" i="3"/>
  <c r="I145" i="3"/>
  <c r="P145" i="3"/>
  <c r="T145" i="3"/>
  <c r="G145" i="3"/>
  <c r="M145" i="3"/>
  <c r="O145" i="3"/>
  <c r="K145" i="3"/>
  <c r="U145" i="3"/>
  <c r="E145" i="3"/>
  <c r="Q145" i="3"/>
  <c r="R145" i="3"/>
  <c r="N145" i="3"/>
  <c r="B145" i="3"/>
  <c r="C145" i="3"/>
  <c r="D145" i="3"/>
  <c r="F145" i="3"/>
  <c r="L145" i="3"/>
  <c r="J145" i="3"/>
  <c r="H145" i="3"/>
  <c r="S145" i="3"/>
  <c r="W144" i="3" l="1"/>
  <c r="AT146" i="2"/>
  <c r="V329" i="2"/>
  <c r="AQ328" i="2"/>
  <c r="V145" i="3"/>
  <c r="K146" i="3"/>
  <c r="U146" i="3"/>
  <c r="B146" i="3"/>
  <c r="R146" i="3"/>
  <c r="I146" i="3"/>
  <c r="P146" i="3"/>
  <c r="E146" i="3"/>
  <c r="J146" i="3"/>
  <c r="Q146" i="3"/>
  <c r="D146" i="3"/>
  <c r="N146" i="3"/>
  <c r="C146" i="3"/>
  <c r="F146" i="3"/>
  <c r="T146" i="3"/>
  <c r="L146" i="3"/>
  <c r="G146" i="3"/>
  <c r="M146" i="3"/>
  <c r="H146" i="3"/>
  <c r="O146" i="3"/>
  <c r="S146" i="3"/>
  <c r="W145" i="3" l="1"/>
  <c r="AT147" i="2"/>
  <c r="AQ329" i="2"/>
  <c r="V330" i="2"/>
  <c r="V146" i="3"/>
  <c r="C147" i="3"/>
  <c r="E147" i="3"/>
  <c r="L147" i="3"/>
  <c r="I147" i="3"/>
  <c r="Q147" i="3"/>
  <c r="N147" i="3"/>
  <c r="T147" i="3"/>
  <c r="G147" i="3"/>
  <c r="H147" i="3"/>
  <c r="P147" i="3"/>
  <c r="K147" i="3"/>
  <c r="U147" i="3"/>
  <c r="M147" i="3"/>
  <c r="O147" i="3"/>
  <c r="J147" i="3"/>
  <c r="D147" i="3"/>
  <c r="F147" i="3"/>
  <c r="B147" i="3"/>
  <c r="R147" i="3"/>
  <c r="S147" i="3"/>
  <c r="AT148" i="2" l="1"/>
  <c r="W146" i="3"/>
  <c r="V331" i="2"/>
  <c r="AQ330" i="2"/>
  <c r="V147" i="3"/>
  <c r="T148" i="3"/>
  <c r="R148" i="3"/>
  <c r="Q148" i="3"/>
  <c r="C148" i="3"/>
  <c r="J148" i="3"/>
  <c r="K148" i="3"/>
  <c r="G148" i="3"/>
  <c r="B148" i="3"/>
  <c r="I148" i="3"/>
  <c r="E148" i="3"/>
  <c r="D148" i="3"/>
  <c r="M148" i="3"/>
  <c r="H148" i="3"/>
  <c r="O148" i="3"/>
  <c r="U148" i="3"/>
  <c r="P148" i="3"/>
  <c r="F148" i="3"/>
  <c r="L148" i="3"/>
  <c r="N148" i="3"/>
  <c r="S148" i="3"/>
  <c r="W147" i="3" l="1"/>
  <c r="AT149" i="2"/>
  <c r="V332" i="2"/>
  <c r="AQ331" i="2"/>
  <c r="V148" i="3"/>
  <c r="G149" i="3"/>
  <c r="L149" i="3"/>
  <c r="R149" i="3"/>
  <c r="O149" i="3"/>
  <c r="M149" i="3"/>
  <c r="E149" i="3"/>
  <c r="D149" i="3"/>
  <c r="B149" i="3"/>
  <c r="U149" i="3"/>
  <c r="Q149" i="3"/>
  <c r="J149" i="3"/>
  <c r="N149" i="3"/>
  <c r="I149" i="3"/>
  <c r="H149" i="3"/>
  <c r="T149" i="3"/>
  <c r="P149" i="3"/>
  <c r="F149" i="3"/>
  <c r="C149" i="3"/>
  <c r="K149" i="3"/>
  <c r="S149" i="3"/>
  <c r="W148" i="3" l="1"/>
  <c r="AT150" i="2"/>
  <c r="V333" i="2"/>
  <c r="AQ332" i="2"/>
  <c r="V149" i="3"/>
  <c r="N150" i="3"/>
  <c r="U150" i="3"/>
  <c r="K150" i="3"/>
  <c r="M150" i="3"/>
  <c r="R150" i="3"/>
  <c r="T150" i="3"/>
  <c r="B150" i="3"/>
  <c r="C150" i="3"/>
  <c r="P150" i="3"/>
  <c r="G150" i="3"/>
  <c r="I150" i="3"/>
  <c r="Q150" i="3"/>
  <c r="D150" i="3"/>
  <c r="J150" i="3"/>
  <c r="H150" i="3"/>
  <c r="L150" i="3"/>
  <c r="F150" i="3"/>
  <c r="O150" i="3"/>
  <c r="E150" i="3"/>
  <c r="S150" i="3"/>
  <c r="AT151" i="2" l="1"/>
  <c r="W149" i="3"/>
  <c r="AQ333" i="2"/>
  <c r="V334" i="2"/>
  <c r="V150" i="3"/>
  <c r="G151" i="3"/>
  <c r="E151" i="3"/>
  <c r="R151" i="3"/>
  <c r="F151" i="3"/>
  <c r="U151" i="3"/>
  <c r="J151" i="3"/>
  <c r="D151" i="3"/>
  <c r="O151" i="3"/>
  <c r="L151" i="3"/>
  <c r="N151" i="3"/>
  <c r="B151" i="3"/>
  <c r="Q151" i="3"/>
  <c r="I151" i="3"/>
  <c r="P151" i="3"/>
  <c r="C151" i="3"/>
  <c r="H151" i="3"/>
  <c r="K151" i="3"/>
  <c r="M151" i="3"/>
  <c r="T151" i="3"/>
  <c r="S151" i="3"/>
  <c r="W150" i="3" l="1"/>
  <c r="AT152" i="2"/>
  <c r="AQ334" i="2"/>
  <c r="V335" i="2"/>
  <c r="V151" i="3"/>
  <c r="N152" i="3"/>
  <c r="M152" i="3"/>
  <c r="R152" i="3"/>
  <c r="G152" i="3"/>
  <c r="D152" i="3"/>
  <c r="O152" i="3"/>
  <c r="Q152" i="3"/>
  <c r="L152" i="3"/>
  <c r="C152" i="3"/>
  <c r="H152" i="3"/>
  <c r="F152" i="3"/>
  <c r="T152" i="3"/>
  <c r="B152" i="3"/>
  <c r="I152" i="3"/>
  <c r="P152" i="3"/>
  <c r="E152" i="3"/>
  <c r="K152" i="3"/>
  <c r="U152" i="3"/>
  <c r="J152" i="3"/>
  <c r="S152" i="3"/>
  <c r="W151" i="3" l="1"/>
  <c r="AT153" i="2"/>
  <c r="V336" i="2"/>
  <c r="AQ335" i="2"/>
  <c r="V152" i="3"/>
  <c r="Q153" i="3"/>
  <c r="J153" i="3"/>
  <c r="D153" i="3"/>
  <c r="K153" i="3"/>
  <c r="E153" i="3"/>
  <c r="I153" i="3"/>
  <c r="B153" i="3"/>
  <c r="F153" i="3"/>
  <c r="U153" i="3"/>
  <c r="P153" i="3"/>
  <c r="T153" i="3"/>
  <c r="C153" i="3"/>
  <c r="H153" i="3"/>
  <c r="L153" i="3"/>
  <c r="N153" i="3"/>
  <c r="M153" i="3"/>
  <c r="R153" i="3"/>
  <c r="G153" i="3"/>
  <c r="O153" i="3"/>
  <c r="S153" i="3"/>
  <c r="AT154" i="2" l="1"/>
  <c r="W152" i="3"/>
  <c r="V337" i="2"/>
  <c r="AQ336" i="2"/>
  <c r="V153" i="3"/>
  <c r="T154" i="3"/>
  <c r="U154" i="3"/>
  <c r="G154" i="3"/>
  <c r="M154" i="3"/>
  <c r="L154" i="3"/>
  <c r="C154" i="3"/>
  <c r="R154" i="3"/>
  <c r="P154" i="3"/>
  <c r="B154" i="3"/>
  <c r="H154" i="3"/>
  <c r="N154" i="3"/>
  <c r="F154" i="3"/>
  <c r="J154" i="3"/>
  <c r="D154" i="3"/>
  <c r="K154" i="3"/>
  <c r="E154" i="3"/>
  <c r="O154" i="3"/>
  <c r="Q154" i="3"/>
  <c r="I154" i="3"/>
  <c r="S154" i="3"/>
  <c r="W153" i="3" l="1"/>
  <c r="AT155" i="2"/>
  <c r="AQ337" i="2"/>
  <c r="V338" i="2"/>
  <c r="V154" i="3"/>
  <c r="R155" i="3"/>
  <c r="B155" i="3"/>
  <c r="K155" i="3"/>
  <c r="T155" i="3"/>
  <c r="E155" i="3"/>
  <c r="P155" i="3"/>
  <c r="O155" i="3"/>
  <c r="N155" i="3"/>
  <c r="D155" i="3"/>
  <c r="M155" i="3"/>
  <c r="Q155" i="3"/>
  <c r="H155" i="3"/>
  <c r="J155" i="3"/>
  <c r="G155" i="3"/>
  <c r="I155" i="3"/>
  <c r="F155" i="3"/>
  <c r="U155" i="3"/>
  <c r="L155" i="3"/>
  <c r="C155" i="3"/>
  <c r="S155" i="3"/>
  <c r="AT156" i="2" l="1"/>
  <c r="W154" i="3"/>
  <c r="V339" i="2"/>
  <c r="AQ338" i="2"/>
  <c r="V155" i="3"/>
  <c r="Q156" i="3"/>
  <c r="L156" i="3"/>
  <c r="I156" i="3"/>
  <c r="P156" i="3"/>
  <c r="U156" i="3"/>
  <c r="J156" i="3"/>
  <c r="M156" i="3"/>
  <c r="E156" i="3"/>
  <c r="F156" i="3"/>
  <c r="H156" i="3"/>
  <c r="O156" i="3"/>
  <c r="R156" i="3"/>
  <c r="G156" i="3"/>
  <c r="D156" i="3"/>
  <c r="C156" i="3"/>
  <c r="N156" i="3"/>
  <c r="B156" i="3"/>
  <c r="K156" i="3"/>
  <c r="T156" i="3"/>
  <c r="S156" i="3"/>
  <c r="AT157" i="2" l="1"/>
  <c r="W155" i="3"/>
  <c r="V340" i="2"/>
  <c r="AQ339" i="2"/>
  <c r="V156" i="3"/>
  <c r="R157" i="3"/>
  <c r="E157" i="3"/>
  <c r="T157" i="3"/>
  <c r="U157" i="3"/>
  <c r="L157" i="3"/>
  <c r="N157" i="3"/>
  <c r="D157" i="3"/>
  <c r="K157" i="3"/>
  <c r="I157" i="3"/>
  <c r="Q157" i="3"/>
  <c r="C157" i="3"/>
  <c r="M157" i="3"/>
  <c r="B157" i="3"/>
  <c r="H157" i="3"/>
  <c r="O157" i="3"/>
  <c r="G157" i="3"/>
  <c r="F157" i="3"/>
  <c r="P157" i="3"/>
  <c r="J157" i="3"/>
  <c r="S157" i="3"/>
  <c r="W156" i="3" l="1"/>
  <c r="AT158" i="2"/>
  <c r="V341" i="2"/>
  <c r="AQ340" i="2"/>
  <c r="V157" i="3"/>
  <c r="M158" i="3"/>
  <c r="D158" i="3"/>
  <c r="J158" i="3"/>
  <c r="U158" i="3"/>
  <c r="G158" i="3"/>
  <c r="R158" i="3"/>
  <c r="B158" i="3"/>
  <c r="K158" i="3"/>
  <c r="P158" i="3"/>
  <c r="E158" i="3"/>
  <c r="H158" i="3"/>
  <c r="Q158" i="3"/>
  <c r="C158" i="3"/>
  <c r="I158" i="3"/>
  <c r="O158" i="3"/>
  <c r="T158" i="3"/>
  <c r="F158" i="3"/>
  <c r="L158" i="3"/>
  <c r="N158" i="3"/>
  <c r="S158" i="3"/>
  <c r="W157" i="3" l="1"/>
  <c r="AT159" i="2"/>
  <c r="AQ341" i="2"/>
  <c r="V342" i="2"/>
  <c r="V158" i="3"/>
  <c r="N159" i="3"/>
  <c r="G159" i="3"/>
  <c r="U159" i="3"/>
  <c r="F159" i="3"/>
  <c r="M159" i="3"/>
  <c r="C159" i="3"/>
  <c r="H159" i="3"/>
  <c r="K159" i="3"/>
  <c r="L159" i="3"/>
  <c r="J159" i="3"/>
  <c r="I159" i="3"/>
  <c r="D159" i="3"/>
  <c r="T159" i="3"/>
  <c r="P159" i="3"/>
  <c r="O159" i="3"/>
  <c r="E159" i="3"/>
  <c r="Q159" i="3"/>
  <c r="B159" i="3"/>
  <c r="R159" i="3"/>
  <c r="S159" i="3"/>
  <c r="W158" i="3" l="1"/>
  <c r="AT160" i="2"/>
  <c r="AQ342" i="2"/>
  <c r="V343" i="2"/>
  <c r="V159" i="3"/>
  <c r="K160" i="3"/>
  <c r="Q160" i="3"/>
  <c r="I160" i="3"/>
  <c r="J160" i="3"/>
  <c r="T160" i="3"/>
  <c r="H160" i="3"/>
  <c r="D160" i="3"/>
  <c r="P160" i="3"/>
  <c r="N160" i="3"/>
  <c r="U160" i="3"/>
  <c r="B160" i="3"/>
  <c r="O160" i="3"/>
  <c r="F160" i="3"/>
  <c r="M160" i="3"/>
  <c r="R160" i="3"/>
  <c r="L160" i="3"/>
  <c r="E160" i="3"/>
  <c r="G160" i="3"/>
  <c r="C160" i="3"/>
  <c r="S160" i="3"/>
  <c r="W159" i="3" l="1"/>
  <c r="AT161" i="2"/>
  <c r="V344" i="2"/>
  <c r="AQ343" i="2"/>
  <c r="V160" i="3"/>
  <c r="P161" i="3"/>
  <c r="G161" i="3"/>
  <c r="L161" i="3"/>
  <c r="Q161" i="3"/>
  <c r="R161" i="3"/>
  <c r="B161" i="3"/>
  <c r="N161" i="3"/>
  <c r="M161" i="3"/>
  <c r="F161" i="3"/>
  <c r="O161" i="3"/>
  <c r="U161" i="3"/>
  <c r="D161" i="3"/>
  <c r="I161" i="3"/>
  <c r="C161" i="3"/>
  <c r="K161" i="3"/>
  <c r="E161" i="3"/>
  <c r="J161" i="3"/>
  <c r="T161" i="3"/>
  <c r="H161" i="3"/>
  <c r="S161" i="3"/>
  <c r="AT162" i="2" l="1"/>
  <c r="W160" i="3"/>
  <c r="V345" i="2"/>
  <c r="AQ344" i="2"/>
  <c r="V161" i="3"/>
  <c r="K162" i="3"/>
  <c r="P162" i="3"/>
  <c r="O162" i="3"/>
  <c r="B162" i="3"/>
  <c r="L162" i="3"/>
  <c r="J162" i="3"/>
  <c r="N162" i="3"/>
  <c r="D162" i="3"/>
  <c r="G162" i="3"/>
  <c r="Q162" i="3"/>
  <c r="T162" i="3"/>
  <c r="F162" i="3"/>
  <c r="U162" i="3"/>
  <c r="I162" i="3"/>
  <c r="E162" i="3"/>
  <c r="R162" i="3"/>
  <c r="H162" i="3"/>
  <c r="M162" i="3"/>
  <c r="C162" i="3"/>
  <c r="S162" i="3"/>
  <c r="AT163" i="2" l="1"/>
  <c r="W161" i="3"/>
  <c r="AQ345" i="2"/>
  <c r="V346" i="2"/>
  <c r="V162" i="3"/>
  <c r="N163" i="3"/>
  <c r="Q163" i="3"/>
  <c r="F163" i="3"/>
  <c r="G163" i="3"/>
  <c r="I163" i="3"/>
  <c r="E163" i="3"/>
  <c r="J163" i="3"/>
  <c r="T163" i="3"/>
  <c r="P163" i="3"/>
  <c r="R163" i="3"/>
  <c r="K163" i="3"/>
  <c r="H163" i="3"/>
  <c r="D163" i="3"/>
  <c r="M163" i="3"/>
  <c r="U163" i="3"/>
  <c r="C163" i="3"/>
  <c r="L163" i="3"/>
  <c r="O163" i="3"/>
  <c r="B163" i="3"/>
  <c r="S163" i="3"/>
  <c r="W162" i="3" l="1"/>
  <c r="AT164" i="2"/>
  <c r="V347" i="2"/>
  <c r="AQ346" i="2"/>
  <c r="V163" i="3"/>
  <c r="T164" i="3"/>
  <c r="O164" i="3"/>
  <c r="R164" i="3"/>
  <c r="L164" i="3"/>
  <c r="N164" i="3"/>
  <c r="D164" i="3"/>
  <c r="U164" i="3"/>
  <c r="J164" i="3"/>
  <c r="H164" i="3"/>
  <c r="P164" i="3"/>
  <c r="M164" i="3"/>
  <c r="Q164" i="3"/>
  <c r="F164" i="3"/>
  <c r="G164" i="3"/>
  <c r="K164" i="3"/>
  <c r="C164" i="3"/>
  <c r="B164" i="3"/>
  <c r="I164" i="3"/>
  <c r="E164" i="3"/>
  <c r="S164" i="3"/>
  <c r="W163" i="3" l="1"/>
  <c r="AT165" i="2"/>
  <c r="V348" i="2"/>
  <c r="AQ347" i="2"/>
  <c r="V164" i="3"/>
  <c r="C165" i="3"/>
  <c r="J165" i="3"/>
  <c r="K165" i="3"/>
  <c r="G165" i="3"/>
  <c r="M165" i="3"/>
  <c r="U165" i="3"/>
  <c r="I165" i="3"/>
  <c r="H165" i="3"/>
  <c r="Q165" i="3"/>
  <c r="T165" i="3"/>
  <c r="B165" i="3"/>
  <c r="N165" i="3"/>
  <c r="E165" i="3"/>
  <c r="P165" i="3"/>
  <c r="F165" i="3"/>
  <c r="O165" i="3"/>
  <c r="R165" i="3"/>
  <c r="L165" i="3"/>
  <c r="D165" i="3"/>
  <c r="S165" i="3"/>
  <c r="W164" i="3" l="1"/>
  <c r="AT166" i="2"/>
  <c r="AQ348" i="2"/>
  <c r="V349" i="2"/>
  <c r="V165" i="3"/>
  <c r="I166" i="3"/>
  <c r="Q166" i="3"/>
  <c r="F166" i="3"/>
  <c r="O166" i="3"/>
  <c r="T166" i="3"/>
  <c r="R166" i="3"/>
  <c r="H166" i="3"/>
  <c r="C166" i="3"/>
  <c r="L166" i="3"/>
  <c r="N166" i="3"/>
  <c r="P166" i="3"/>
  <c r="K166" i="3"/>
  <c r="G166" i="3"/>
  <c r="M166" i="3"/>
  <c r="D166" i="3"/>
  <c r="B166" i="3"/>
  <c r="E166" i="3"/>
  <c r="J166" i="3"/>
  <c r="U166" i="3"/>
  <c r="S166" i="3"/>
  <c r="AT167" i="2" l="1"/>
  <c r="W165" i="3"/>
  <c r="V350" i="2"/>
  <c r="AQ349" i="2"/>
  <c r="V166" i="3"/>
  <c r="K167" i="3"/>
  <c r="L167" i="3"/>
  <c r="M167" i="3"/>
  <c r="N167" i="3"/>
  <c r="Q167" i="3"/>
  <c r="P167" i="3"/>
  <c r="E167" i="3"/>
  <c r="H167" i="3"/>
  <c r="D167" i="3"/>
  <c r="I167" i="3"/>
  <c r="F167" i="3"/>
  <c r="O167" i="3"/>
  <c r="J167" i="3"/>
  <c r="C167" i="3"/>
  <c r="G167" i="3"/>
  <c r="B167" i="3"/>
  <c r="T167" i="3"/>
  <c r="U167" i="3"/>
  <c r="R167" i="3"/>
  <c r="S167" i="3"/>
  <c r="AT168" i="2" l="1"/>
  <c r="W166" i="3"/>
  <c r="AQ350" i="2"/>
  <c r="V351" i="2"/>
  <c r="V167" i="3"/>
  <c r="H168" i="3"/>
  <c r="U168" i="3"/>
  <c r="N168" i="3"/>
  <c r="T168" i="3"/>
  <c r="O168" i="3"/>
  <c r="B168" i="3"/>
  <c r="K168" i="3"/>
  <c r="C168" i="3"/>
  <c r="F168" i="3"/>
  <c r="I168" i="3"/>
  <c r="E168" i="3"/>
  <c r="M168" i="3"/>
  <c r="R168" i="3"/>
  <c r="D168" i="3"/>
  <c r="J168" i="3"/>
  <c r="G168" i="3"/>
  <c r="L168" i="3"/>
  <c r="Q168" i="3"/>
  <c r="P168" i="3"/>
  <c r="S168" i="3"/>
  <c r="AT169" i="2" l="1"/>
  <c r="W167" i="3"/>
  <c r="V352" i="2"/>
  <c r="AQ351" i="2"/>
  <c r="V168" i="3"/>
  <c r="P169" i="3"/>
  <c r="O169" i="3"/>
  <c r="L169" i="3"/>
  <c r="U169" i="3"/>
  <c r="H169" i="3"/>
  <c r="M169" i="3"/>
  <c r="I169" i="3"/>
  <c r="B169" i="3"/>
  <c r="Q169" i="3"/>
  <c r="T169" i="3"/>
  <c r="J169" i="3"/>
  <c r="D169" i="3"/>
  <c r="E169" i="3"/>
  <c r="F169" i="3"/>
  <c r="N169" i="3"/>
  <c r="R169" i="3"/>
  <c r="C169" i="3"/>
  <c r="K169" i="3"/>
  <c r="G169" i="3"/>
  <c r="S169" i="3"/>
  <c r="AT170" i="2" l="1"/>
  <c r="W168" i="3"/>
  <c r="V353" i="2"/>
  <c r="AQ352" i="2"/>
  <c r="V169" i="3"/>
  <c r="F170" i="3"/>
  <c r="I170" i="3"/>
  <c r="T170" i="3"/>
  <c r="Q170" i="3"/>
  <c r="O170" i="3"/>
  <c r="L170" i="3"/>
  <c r="K170" i="3"/>
  <c r="D170" i="3"/>
  <c r="N170" i="3"/>
  <c r="C170" i="3"/>
  <c r="H170" i="3"/>
  <c r="G170" i="3"/>
  <c r="B170" i="3"/>
  <c r="J170" i="3"/>
  <c r="E170" i="3"/>
  <c r="P170" i="3"/>
  <c r="R170" i="3"/>
  <c r="U170" i="3"/>
  <c r="M170" i="3"/>
  <c r="S170" i="3"/>
  <c r="AT171" i="2" l="1"/>
  <c r="W169" i="3"/>
  <c r="AQ353" i="2"/>
  <c r="V354" i="2"/>
  <c r="V170" i="3"/>
  <c r="D171" i="3"/>
  <c r="U171" i="3"/>
  <c r="T171" i="3"/>
  <c r="I171" i="3"/>
  <c r="N171" i="3"/>
  <c r="C171" i="3"/>
  <c r="G171" i="3"/>
  <c r="F171" i="3"/>
  <c r="R171" i="3"/>
  <c r="M171" i="3"/>
  <c r="K171" i="3"/>
  <c r="H171" i="3"/>
  <c r="B171" i="3"/>
  <c r="J171" i="3"/>
  <c r="E171" i="3"/>
  <c r="P171" i="3"/>
  <c r="Q171" i="3"/>
  <c r="O171" i="3"/>
  <c r="L171" i="3"/>
  <c r="S171" i="3"/>
  <c r="AT172" i="2" l="1"/>
  <c r="W170" i="3"/>
  <c r="V355" i="2"/>
  <c r="AQ354" i="2"/>
  <c r="V171" i="3"/>
  <c r="R172" i="3"/>
  <c r="K172" i="3"/>
  <c r="B172" i="3"/>
  <c r="M172" i="3"/>
  <c r="E172" i="3"/>
  <c r="P172" i="3"/>
  <c r="O172" i="3"/>
  <c r="F172" i="3"/>
  <c r="D172" i="3"/>
  <c r="T172" i="3"/>
  <c r="N172" i="3"/>
  <c r="L172" i="3"/>
  <c r="G172" i="3"/>
  <c r="H172" i="3"/>
  <c r="J172" i="3"/>
  <c r="U172" i="3"/>
  <c r="Q172" i="3"/>
  <c r="I172" i="3"/>
  <c r="C172" i="3"/>
  <c r="S172" i="3"/>
  <c r="W171" i="3" l="1"/>
  <c r="AT173" i="2"/>
  <c r="V356" i="2"/>
  <c r="AQ355" i="2"/>
  <c r="V172" i="3"/>
  <c r="E173" i="3"/>
  <c r="J173" i="3"/>
  <c r="N173" i="3"/>
  <c r="O173" i="3"/>
  <c r="U173" i="3"/>
  <c r="D173" i="3"/>
  <c r="L173" i="3"/>
  <c r="R173" i="3"/>
  <c r="I173" i="3"/>
  <c r="P173" i="3"/>
  <c r="T173" i="3"/>
  <c r="G173" i="3"/>
  <c r="K173" i="3"/>
  <c r="Q173" i="3"/>
  <c r="B173" i="3"/>
  <c r="C173" i="3"/>
  <c r="F173" i="3"/>
  <c r="H173" i="3"/>
  <c r="M173" i="3"/>
  <c r="S173" i="3"/>
  <c r="W172" i="3" l="1"/>
  <c r="AT174" i="2"/>
  <c r="AQ356" i="2"/>
  <c r="V357" i="2"/>
  <c r="V173" i="3"/>
  <c r="T174" i="3"/>
  <c r="L174" i="3"/>
  <c r="G174" i="3"/>
  <c r="K174" i="3"/>
  <c r="R174" i="3"/>
  <c r="J174" i="3"/>
  <c r="H174" i="3"/>
  <c r="P174" i="3"/>
  <c r="Q174" i="3"/>
  <c r="B174" i="3"/>
  <c r="N174" i="3"/>
  <c r="O174" i="3"/>
  <c r="M174" i="3"/>
  <c r="I174" i="3"/>
  <c r="E174" i="3"/>
  <c r="C174" i="3"/>
  <c r="F174" i="3"/>
  <c r="U174" i="3"/>
  <c r="D174" i="3"/>
  <c r="S174" i="3"/>
  <c r="AT175" i="2" l="1"/>
  <c r="W173" i="3"/>
  <c r="V358" i="2"/>
  <c r="AQ357" i="2"/>
  <c r="V174" i="3"/>
  <c r="P175" i="3"/>
  <c r="U175" i="3"/>
  <c r="K175" i="3"/>
  <c r="L175" i="3"/>
  <c r="M175" i="3"/>
  <c r="B175" i="3"/>
  <c r="H175" i="3"/>
  <c r="I175" i="3"/>
  <c r="Q175" i="3"/>
  <c r="N175" i="3"/>
  <c r="E175" i="3"/>
  <c r="F175" i="3"/>
  <c r="D175" i="3"/>
  <c r="O175" i="3"/>
  <c r="T175" i="3"/>
  <c r="C175" i="3"/>
  <c r="G175" i="3"/>
  <c r="R175" i="3"/>
  <c r="J175" i="3"/>
  <c r="S175" i="3"/>
  <c r="AT176" i="2" l="1"/>
  <c r="W174" i="3"/>
  <c r="AQ358" i="2"/>
  <c r="V359" i="2"/>
  <c r="V175" i="3"/>
  <c r="Q176" i="3"/>
  <c r="R176" i="3"/>
  <c r="L176" i="3"/>
  <c r="C176" i="3"/>
  <c r="T176" i="3"/>
  <c r="B176" i="3"/>
  <c r="O176" i="3"/>
  <c r="P176" i="3"/>
  <c r="E176" i="3"/>
  <c r="F176" i="3"/>
  <c r="H176" i="3"/>
  <c r="U176" i="3"/>
  <c r="K176" i="3"/>
  <c r="G176" i="3"/>
  <c r="M176" i="3"/>
  <c r="J176" i="3"/>
  <c r="I176" i="3"/>
  <c r="N176" i="3"/>
  <c r="D176" i="3"/>
  <c r="S176" i="3"/>
  <c r="AT177" i="2" l="1"/>
  <c r="W175" i="3"/>
  <c r="V360" i="2"/>
  <c r="AQ359" i="2"/>
  <c r="V176" i="3"/>
  <c r="U177" i="3"/>
  <c r="O177" i="3"/>
  <c r="N177" i="3"/>
  <c r="I177" i="3"/>
  <c r="Q177" i="3"/>
  <c r="K177" i="3"/>
  <c r="F177" i="3"/>
  <c r="H177" i="3"/>
  <c r="B177" i="3"/>
  <c r="P177" i="3"/>
  <c r="R177" i="3"/>
  <c r="L177" i="3"/>
  <c r="T177" i="3"/>
  <c r="D177" i="3"/>
  <c r="E177" i="3"/>
  <c r="G177" i="3"/>
  <c r="M177" i="3"/>
  <c r="J177" i="3"/>
  <c r="C177" i="3"/>
  <c r="S177" i="3"/>
  <c r="AT178" i="2" l="1"/>
  <c r="W176" i="3"/>
  <c r="V361" i="2"/>
  <c r="AQ360" i="2"/>
  <c r="V177" i="3"/>
  <c r="P178" i="3"/>
  <c r="C178" i="3"/>
  <c r="Q178" i="3"/>
  <c r="O178" i="3"/>
  <c r="D178" i="3"/>
  <c r="L178" i="3"/>
  <c r="F178" i="3"/>
  <c r="J178" i="3"/>
  <c r="M178" i="3"/>
  <c r="U178" i="3"/>
  <c r="H178" i="3"/>
  <c r="E178" i="3"/>
  <c r="G178" i="3"/>
  <c r="T178" i="3"/>
  <c r="B178" i="3"/>
  <c r="R178" i="3"/>
  <c r="N178" i="3"/>
  <c r="I178" i="3"/>
  <c r="K178" i="3"/>
  <c r="S178" i="3"/>
  <c r="W177" i="3" l="1"/>
  <c r="AT179" i="2"/>
  <c r="AQ361" i="2"/>
  <c r="V362" i="2"/>
  <c r="V178" i="3"/>
  <c r="G179" i="3"/>
  <c r="H179" i="3"/>
  <c r="F179" i="3"/>
  <c r="I179" i="3"/>
  <c r="E179" i="3"/>
  <c r="N179" i="3"/>
  <c r="J179" i="3"/>
  <c r="P179" i="3"/>
  <c r="B179" i="3"/>
  <c r="U179" i="3"/>
  <c r="T179" i="3"/>
  <c r="C179" i="3"/>
  <c r="Q179" i="3"/>
  <c r="O179" i="3"/>
  <c r="D179" i="3"/>
  <c r="K179" i="3"/>
  <c r="M179" i="3"/>
  <c r="R179" i="3"/>
  <c r="L179" i="3"/>
  <c r="S179" i="3"/>
  <c r="AT180" i="2" l="1"/>
  <c r="W178" i="3"/>
  <c r="V363" i="2"/>
  <c r="AQ362" i="2"/>
  <c r="V179" i="3"/>
  <c r="R180" i="3"/>
  <c r="F180" i="3"/>
  <c r="H180" i="3"/>
  <c r="O180" i="3"/>
  <c r="C180" i="3"/>
  <c r="B180" i="3"/>
  <c r="P180" i="3"/>
  <c r="T180" i="3"/>
  <c r="J180" i="3"/>
  <c r="G180" i="3"/>
  <c r="K180" i="3"/>
  <c r="I180" i="3"/>
  <c r="E180" i="3"/>
  <c r="L180" i="3"/>
  <c r="U180" i="3"/>
  <c r="Q180" i="3"/>
  <c r="D180" i="3"/>
  <c r="M180" i="3"/>
  <c r="N180" i="3"/>
  <c r="S180" i="3"/>
  <c r="AT181" i="2" l="1"/>
  <c r="W179" i="3"/>
  <c r="V364" i="2"/>
  <c r="AQ363" i="2"/>
  <c r="V180" i="3"/>
  <c r="K181" i="3"/>
  <c r="T181" i="3"/>
  <c r="J181" i="3"/>
  <c r="D181" i="3"/>
  <c r="B181" i="3"/>
  <c r="R181" i="3"/>
  <c r="H181" i="3"/>
  <c r="O181" i="3"/>
  <c r="M181" i="3"/>
  <c r="P181" i="3"/>
  <c r="E181" i="3"/>
  <c r="U181" i="3"/>
  <c r="Q181" i="3"/>
  <c r="C181" i="3"/>
  <c r="N181" i="3"/>
  <c r="G181" i="3"/>
  <c r="I181" i="3"/>
  <c r="L181" i="3"/>
  <c r="F181" i="3"/>
  <c r="S181" i="3"/>
  <c r="S183" i="3" l="1"/>
  <c r="F183" i="3"/>
  <c r="L183" i="3"/>
  <c r="I183" i="3"/>
  <c r="G183" i="3"/>
  <c r="N183" i="3"/>
  <c r="C183" i="3"/>
  <c r="Q183" i="3"/>
  <c r="U183" i="3"/>
  <c r="E183" i="3"/>
  <c r="P183" i="3"/>
  <c r="M183" i="3"/>
  <c r="O183" i="3"/>
  <c r="H183" i="3"/>
  <c r="R183" i="3"/>
  <c r="B183" i="3"/>
  <c r="D183" i="3"/>
  <c r="J183" i="3"/>
  <c r="T183" i="3"/>
  <c r="K183" i="3"/>
  <c r="AT182" i="2"/>
  <c r="W180" i="3"/>
  <c r="V365" i="2"/>
  <c r="AQ365" i="2" s="1"/>
  <c r="AQ364" i="2"/>
  <c r="V181" i="3"/>
  <c r="V183" i="3" l="1"/>
  <c r="W183" i="3" s="1"/>
  <c r="AT183" i="2"/>
  <c r="W181" i="3"/>
</calcChain>
</file>

<file path=xl/sharedStrings.xml><?xml version="1.0" encoding="utf-8"?>
<sst xmlns="http://schemas.openxmlformats.org/spreadsheetml/2006/main" count="311" uniqueCount="253">
  <si>
    <t>Things to do:</t>
  </si>
  <si>
    <t>Add seed</t>
  </si>
  <si>
    <t>Play around with LCG</t>
  </si>
  <si>
    <t>Explore changing variables</t>
  </si>
  <si>
    <t xml:space="preserve">Write assumptions </t>
  </si>
  <si>
    <t>Find data to compare</t>
  </si>
  <si>
    <t>Do elementary data analysis</t>
  </si>
  <si>
    <t xml:space="preserve">Analyze output </t>
  </si>
  <si>
    <t xml:space="preserve">Write extension </t>
  </si>
  <si>
    <t>Starting Condition, Sick</t>
  </si>
  <si>
    <t>Days Until Healthy</t>
  </si>
  <si>
    <t>[1,179]</t>
  </si>
  <si>
    <t>Total Sick</t>
  </si>
  <si>
    <t>Sim1 Count</t>
  </si>
  <si>
    <t>Sim2 Count</t>
  </si>
  <si>
    <t>Sim3 Count</t>
  </si>
  <si>
    <t xml:space="preserve">Tommy </t>
  </si>
  <si>
    <t>Probability to Infect</t>
  </si>
  <si>
    <t>[0,1]</t>
  </si>
  <si>
    <t>Day 1</t>
  </si>
  <si>
    <t>Rose</t>
  </si>
  <si>
    <t>Seed</t>
  </si>
  <si>
    <t>[1, 2147483646]</t>
  </si>
  <si>
    <t>Day 2</t>
  </si>
  <si>
    <t>Chelsea</t>
  </si>
  <si>
    <t>Susceptible students</t>
  </si>
  <si>
    <t>[1,20]</t>
  </si>
  <si>
    <t>Day 3</t>
  </si>
  <si>
    <t>Giorgio</t>
  </si>
  <si>
    <t>Day 4</t>
  </si>
  <si>
    <t>Scarlette</t>
  </si>
  <si>
    <t>Day 5</t>
  </si>
  <si>
    <t>Maddy</t>
  </si>
  <si>
    <t>Day 6</t>
  </si>
  <si>
    <t>Carl</t>
  </si>
  <si>
    <t>Trial</t>
  </si>
  <si>
    <t>Last Day of Infected</t>
  </si>
  <si>
    <t>Total Infected</t>
  </si>
  <si>
    <t>Max Infected</t>
  </si>
  <si>
    <t>Day 7</t>
  </si>
  <si>
    <t>Allen</t>
  </si>
  <si>
    <t>Day 8</t>
  </si>
  <si>
    <t>Damon</t>
  </si>
  <si>
    <t>Day 9</t>
  </si>
  <si>
    <t>Jimmy</t>
  </si>
  <si>
    <t>Day 10</t>
  </si>
  <si>
    <t>Derrick</t>
  </si>
  <si>
    <t>Day 11</t>
  </si>
  <si>
    <t>Jordan</t>
  </si>
  <si>
    <t>Day 12</t>
  </si>
  <si>
    <t>Ciara</t>
  </si>
  <si>
    <t>Day 13</t>
  </si>
  <si>
    <t>Veronica</t>
  </si>
  <si>
    <t>Day 14</t>
  </si>
  <si>
    <t>Elisa</t>
  </si>
  <si>
    <t>Day 15</t>
  </si>
  <si>
    <t>Bettie</t>
  </si>
  <si>
    <t>Day 16</t>
  </si>
  <si>
    <t>Callum</t>
  </si>
  <si>
    <t>Day 17</t>
  </si>
  <si>
    <t>Calbin</t>
  </si>
  <si>
    <t>Day 18</t>
  </si>
  <si>
    <t>Brett</t>
  </si>
  <si>
    <t>Day 19</t>
  </si>
  <si>
    <t>Jay</t>
  </si>
  <si>
    <t>Day 20</t>
  </si>
  <si>
    <t>Donna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</si>
  <si>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</si>
  <si>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</si>
  <si>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</si>
  <si>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</si>
  <si>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</si>
  <si>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</si>
  <si>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</si>
  <si>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</si>
  <si>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</si>
  <si>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</si>
  <si>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</si>
  <si>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</si>
  <si>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</si>
  <si>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</si>
  <si>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</si>
  <si>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</si>
  <si>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</si>
  <si>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</si>
  <si>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Average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</si>
  <si>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</si>
  <si>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</si>
  <si>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</si>
  <si>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</si>
  <si>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</si>
  <si>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</si>
  <si>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</si>
  <si>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</si>
  <si>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</si>
  <si>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</si>
  <si>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</si>
  <si>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</si>
  <si>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</si>
  <si>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</si>
  <si>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</si>
  <si>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</si>
  <si>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</si>
  <si>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</si>
  <si>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</si>
  <si>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</si>
  <si>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</si>
  <si>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</si>
  <si>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</si>
  <si>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</si>
  <si>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</si>
  <si>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</si>
  <si>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</si>
  <si>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</si>
  <si>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</si>
  <si>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</si>
  <si>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</si>
  <si>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</si>
  <si>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</si>
  <si>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</si>
  <si>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</si>
  <si>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</si>
  <si>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</si>
  <si>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</si>
  <si>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</si>
  <si>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</si>
  <si>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</si>
  <si>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</si>
  <si>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</si>
  <si>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</si>
  <si>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</si>
  <si>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</si>
  <si>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</si>
  <si>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</si>
  <si>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</si>
  <si>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</si>
  <si>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</si>
  <si>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</si>
  <si>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</si>
  <si>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</si>
  <si>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</si>
  <si>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</si>
  <si>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</si>
  <si>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</si>
  <si>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</si>
  <si>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</si>
  <si>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</si>
  <si>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</si>
  <si>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</si>
  <si>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</si>
  <si>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</si>
  <si>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</si>
  <si>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</si>
  <si>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</si>
  <si>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</si>
  <si>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</si>
  <si>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</si>
  <si>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</si>
  <si>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</si>
  <si>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</si>
  <si>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</si>
  <si>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</si>
  <si>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</si>
  <si>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</si>
  <si>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</si>
  <si>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</si>
  <si>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</si>
  <si>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</si>
  <si>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</si>
  <si>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</si>
  <si>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</si>
  <si>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</si>
  <si>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</si>
  <si>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</si>
  <si>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</si>
  <si>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</si>
  <si>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</si>
  <si>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</si>
  <si>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</si>
  <si>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</si>
  <si>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</si>
  <si>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</si>
  <si>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</si>
  <si>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</si>
  <si>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</si>
  <si>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</si>
  <si>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</si>
  <si>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</si>
  <si>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</si>
  <si>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</si>
  <si>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</si>
  <si>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</si>
  <si>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</si>
  <si>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</si>
  <si>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</si>
  <si>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</si>
  <si>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</si>
  <si>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</si>
  <si>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</si>
  <si>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</si>
  <si>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</si>
  <si>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</si>
  <si>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</si>
  <si>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</si>
  <si>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</si>
  <si>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</si>
  <si>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</si>
  <si>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</si>
  <si>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</si>
  <si>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</si>
  <si>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</si>
  <si>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</si>
  <si>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</si>
  <si>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</si>
  <si>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</si>
  <si>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</si>
  <si>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</si>
  <si>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</si>
  <si>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</si>
  <si>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</si>
  <si>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</si>
  <si>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</si>
  <si>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</si>
  <si>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</si>
  <si>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</si>
  <si>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</si>
  <si>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</si>
  <si>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</si>
  <si>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</t>
  </si>
  <si>
    <t>Ever Sick</t>
  </si>
  <si>
    <t>Trials</t>
  </si>
  <si>
    <t>$F$3 = Days until healthy</t>
  </si>
  <si>
    <t>$F$4 = Probability to infect</t>
  </si>
  <si>
    <t>Note</t>
  </si>
  <si>
    <t>Equal probility of infection on day 1 for 20 susceptible students; Expected infection is ~ 1</t>
  </si>
  <si>
    <t>Scenario/Question</t>
  </si>
  <si>
    <t>Tommy infects #kids on day</t>
  </si>
  <si>
    <t xml:space="preserve">"Number of successful interactions (=infections) with a probability P" = Bin(n=20, p=0.02) </t>
  </si>
  <si>
    <t>#kids he infects on Day 1 + #kids he infects on Day 2</t>
  </si>
  <si>
    <t>Expected #kids affected on Day</t>
  </si>
  <si>
    <t>E[Infections] = expected value of Binomial distribution = np = 20 * .02 = .4</t>
  </si>
  <si>
    <t xml:space="preserve">Tommy + E[kids infected on Day 1] + E[Kids infected on Day 1 will infect remaining kids on Day 2] = 1 + .4 + (n=20-1-.4) * .02 = 1 + .4 + .372 = 1.772 </t>
  </si>
  <si>
    <t>SIR Modeling</t>
  </si>
  <si>
    <t>https://www.youtube.com/watch?v=ZYGcSYKdGHM</t>
  </si>
  <si>
    <t>https://www.youtube.com/watch?v=zw8p9_NzSGU</t>
  </si>
  <si>
    <t>Chain Binomial Model</t>
  </si>
  <si>
    <t>https://www.youtube.com/watch?v=J-3xLLG6yOI</t>
  </si>
  <si>
    <t>Simulating an epidemic</t>
  </si>
  <si>
    <t>https://www.youtube.com/watch?v=gxAaO2rsdIs</t>
  </si>
  <si>
    <t>Simulation Sample</t>
  </si>
  <si>
    <t>https://www.cs.cmu.edu/~15110-s13/Unit12PtA.pdf</t>
  </si>
  <si>
    <t>Simple COVID Forecast in Excel</t>
  </si>
  <si>
    <t>https://docs.google.com/spreadsheets/d/129AUXK39k3-Bs-z2BZn1GwMaLEFtnjqgGO-pqpEwhcw/edit#gid=536437550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</si>
</sst>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Georgia"/>
      <scheme val="minor"/>
    </font>
    <font>
      <b/>
      <sz val="10"/>
      <color theme="1"/>
      <name val="Georgia"/>
      <scheme val="minor"/>
    </font>
    <font>
      <sz val="10"/>
      <color theme="1"/>
      <name val="Georgia"/>
      <scheme val="minor"/>
    </font>
    <font>
      <sz val="10"/>
      <color theme="1"/>
      <name val="Palatino Linotype"/>
    </font>
    <font>
      <u/>
      <sz val="10"/>
      <color rgb="FF0000FF"/>
      <name val="Georgia"/>
    </font>
    <font>
      <u/>
      <sz val="10"/>
      <color rgb="FF0000FF"/>
      <name val="Georgi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3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0" fontId="2" fillId="0" borderId="0" xfId="0" quotePrefix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Variables!$AT$3</c:f>
              <c:strCache>
                <c:ptCount val="1"/>
                <c:pt idx="0">
                  <c:v>Sim1 Count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Variables!$AS$4:$AS$183</c:f>
              <c:strCache>
                <c:ptCount val="18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Day 62</c:v>
                </c:pt>
                <c:pt idx="62">
                  <c:v>Day 63</c:v>
                </c:pt>
                <c:pt idx="63">
                  <c:v>Day 64</c:v>
                </c:pt>
                <c:pt idx="64">
                  <c:v>Day 65</c:v>
                </c:pt>
                <c:pt idx="65">
                  <c:v>Day 66</c:v>
                </c:pt>
                <c:pt idx="66">
                  <c:v>Day 67</c:v>
                </c:pt>
                <c:pt idx="67">
                  <c:v>Day 68</c:v>
                </c:pt>
                <c:pt idx="68">
                  <c:v>Day 69</c:v>
                </c:pt>
                <c:pt idx="69">
                  <c:v>Day 70</c:v>
                </c:pt>
                <c:pt idx="70">
                  <c:v>Day 71</c:v>
                </c:pt>
                <c:pt idx="71">
                  <c:v>Day 72</c:v>
                </c:pt>
                <c:pt idx="72">
                  <c:v>Day 73</c:v>
                </c:pt>
                <c:pt idx="73">
                  <c:v>Day 74</c:v>
                </c:pt>
                <c:pt idx="74">
                  <c:v>Day 75</c:v>
                </c:pt>
                <c:pt idx="75">
                  <c:v>Day 76</c:v>
                </c:pt>
                <c:pt idx="76">
                  <c:v>Day 77</c:v>
                </c:pt>
                <c:pt idx="77">
                  <c:v>Day 78</c:v>
                </c:pt>
                <c:pt idx="78">
                  <c:v>Day 79</c:v>
                </c:pt>
                <c:pt idx="79">
                  <c:v>Day 80</c:v>
                </c:pt>
                <c:pt idx="80">
                  <c:v>Day 81</c:v>
                </c:pt>
                <c:pt idx="81">
                  <c:v>Day 82</c:v>
                </c:pt>
                <c:pt idx="82">
                  <c:v>Day 83</c:v>
                </c:pt>
                <c:pt idx="83">
                  <c:v>Day 84</c:v>
                </c:pt>
                <c:pt idx="84">
                  <c:v>Day 85</c:v>
                </c:pt>
                <c:pt idx="85">
                  <c:v>Day 86</c:v>
                </c:pt>
                <c:pt idx="86">
                  <c:v>Day 87</c:v>
                </c:pt>
                <c:pt idx="87">
                  <c:v>Day 88</c:v>
                </c:pt>
                <c:pt idx="88">
                  <c:v>Day 89</c:v>
                </c:pt>
                <c:pt idx="89">
                  <c:v>Day 90</c:v>
                </c:pt>
                <c:pt idx="90">
                  <c:v>Day 91</c:v>
                </c:pt>
                <c:pt idx="91">
                  <c:v>Day 92</c:v>
                </c:pt>
                <c:pt idx="92">
                  <c:v>Day 93</c:v>
                </c:pt>
                <c:pt idx="93">
                  <c:v>Day 94</c:v>
                </c:pt>
                <c:pt idx="94">
                  <c:v>Day 95</c:v>
                </c:pt>
                <c:pt idx="95">
                  <c:v>Day 96</c:v>
                </c:pt>
                <c:pt idx="96">
                  <c:v>Day 97</c:v>
                </c:pt>
                <c:pt idx="97">
                  <c:v>Day 98</c:v>
                </c:pt>
                <c:pt idx="98">
                  <c:v>Day 99</c:v>
                </c:pt>
                <c:pt idx="99">
                  <c:v>Day 100</c:v>
                </c:pt>
                <c:pt idx="100">
                  <c:v>Day 101</c:v>
                </c:pt>
                <c:pt idx="101">
                  <c:v>Day 102</c:v>
                </c:pt>
                <c:pt idx="102">
                  <c:v>Day 103</c:v>
                </c:pt>
                <c:pt idx="103">
                  <c:v>Day 104</c:v>
                </c:pt>
                <c:pt idx="104">
                  <c:v>Day 105</c:v>
                </c:pt>
                <c:pt idx="105">
                  <c:v>Day 106</c:v>
                </c:pt>
                <c:pt idx="106">
                  <c:v>Day 107</c:v>
                </c:pt>
                <c:pt idx="107">
                  <c:v>Day 108</c:v>
                </c:pt>
                <c:pt idx="108">
                  <c:v>Day 109</c:v>
                </c:pt>
                <c:pt idx="109">
                  <c:v>Day 110</c:v>
                </c:pt>
                <c:pt idx="110">
                  <c:v>Day 111</c:v>
                </c:pt>
                <c:pt idx="111">
                  <c:v>Day 112</c:v>
                </c:pt>
                <c:pt idx="112">
                  <c:v>Day 113</c:v>
                </c:pt>
                <c:pt idx="113">
                  <c:v>Day 114</c:v>
                </c:pt>
                <c:pt idx="114">
                  <c:v>Day 115</c:v>
                </c:pt>
                <c:pt idx="115">
                  <c:v>Day 116</c:v>
                </c:pt>
                <c:pt idx="116">
                  <c:v>Day 117</c:v>
                </c:pt>
                <c:pt idx="117">
                  <c:v>Day 118</c:v>
                </c:pt>
                <c:pt idx="118">
                  <c:v>Day 119</c:v>
                </c:pt>
                <c:pt idx="119">
                  <c:v>Day 120</c:v>
                </c:pt>
                <c:pt idx="120">
                  <c:v>Day 121</c:v>
                </c:pt>
                <c:pt idx="121">
                  <c:v>Day 122</c:v>
                </c:pt>
                <c:pt idx="122">
                  <c:v>Day 123</c:v>
                </c:pt>
                <c:pt idx="123">
                  <c:v>Day 124</c:v>
                </c:pt>
                <c:pt idx="124">
                  <c:v>Day 125</c:v>
                </c:pt>
                <c:pt idx="125">
                  <c:v>Day 126</c:v>
                </c:pt>
                <c:pt idx="126">
                  <c:v>Day 127</c:v>
                </c:pt>
                <c:pt idx="127">
                  <c:v>Day 128</c:v>
                </c:pt>
                <c:pt idx="128">
                  <c:v>Day 129</c:v>
                </c:pt>
                <c:pt idx="129">
                  <c:v>Day 130</c:v>
                </c:pt>
                <c:pt idx="130">
                  <c:v>Day 131</c:v>
                </c:pt>
                <c:pt idx="131">
                  <c:v>Day 132</c:v>
                </c:pt>
                <c:pt idx="132">
                  <c:v>Day 133</c:v>
                </c:pt>
                <c:pt idx="133">
                  <c:v>Day 134</c:v>
                </c:pt>
                <c:pt idx="134">
                  <c:v>Day 135</c:v>
                </c:pt>
                <c:pt idx="135">
                  <c:v>Day 136</c:v>
                </c:pt>
                <c:pt idx="136">
                  <c:v>Day 137</c:v>
                </c:pt>
                <c:pt idx="137">
                  <c:v>Day 138</c:v>
                </c:pt>
                <c:pt idx="138">
                  <c:v>Day 139</c:v>
                </c:pt>
                <c:pt idx="139">
                  <c:v>Day 140</c:v>
                </c:pt>
                <c:pt idx="140">
                  <c:v>Day 141</c:v>
                </c:pt>
                <c:pt idx="141">
                  <c:v>Day 142</c:v>
                </c:pt>
                <c:pt idx="142">
                  <c:v>Day 143</c:v>
                </c:pt>
                <c:pt idx="143">
                  <c:v>Day 144</c:v>
                </c:pt>
                <c:pt idx="144">
                  <c:v>Day 145</c:v>
                </c:pt>
                <c:pt idx="145">
                  <c:v>Day 146</c:v>
                </c:pt>
                <c:pt idx="146">
                  <c:v>Day 147</c:v>
                </c:pt>
                <c:pt idx="147">
                  <c:v>Day 148</c:v>
                </c:pt>
                <c:pt idx="148">
                  <c:v>Day 149</c:v>
                </c:pt>
                <c:pt idx="149">
                  <c:v>Day 150</c:v>
                </c:pt>
                <c:pt idx="150">
                  <c:v>Day 151</c:v>
                </c:pt>
                <c:pt idx="151">
                  <c:v>Day 152</c:v>
                </c:pt>
                <c:pt idx="152">
                  <c:v>Day 153</c:v>
                </c:pt>
                <c:pt idx="153">
                  <c:v>Day 154</c:v>
                </c:pt>
                <c:pt idx="154">
                  <c:v>Day 155</c:v>
                </c:pt>
                <c:pt idx="155">
                  <c:v>Day 156</c:v>
                </c:pt>
                <c:pt idx="156">
                  <c:v>Day 157</c:v>
                </c:pt>
                <c:pt idx="157">
                  <c:v>Day 158</c:v>
                </c:pt>
                <c:pt idx="158">
                  <c:v>Day 159</c:v>
                </c:pt>
                <c:pt idx="159">
                  <c:v>Day 160</c:v>
                </c:pt>
                <c:pt idx="160">
                  <c:v>Day 161</c:v>
                </c:pt>
                <c:pt idx="161">
                  <c:v>Day 162</c:v>
                </c:pt>
                <c:pt idx="162">
                  <c:v>Day 163</c:v>
                </c:pt>
                <c:pt idx="163">
                  <c:v>Day 164</c:v>
                </c:pt>
                <c:pt idx="164">
                  <c:v>Day 165</c:v>
                </c:pt>
                <c:pt idx="165">
                  <c:v>Day 166</c:v>
                </c:pt>
                <c:pt idx="166">
                  <c:v>Day 167</c:v>
                </c:pt>
                <c:pt idx="167">
                  <c:v>Day 168</c:v>
                </c:pt>
                <c:pt idx="168">
                  <c:v>Day 169</c:v>
                </c:pt>
                <c:pt idx="169">
                  <c:v>Day 170</c:v>
                </c:pt>
                <c:pt idx="170">
                  <c:v>Day 171</c:v>
                </c:pt>
                <c:pt idx="171">
                  <c:v>Day 172</c:v>
                </c:pt>
                <c:pt idx="172">
                  <c:v>Day 173</c:v>
                </c:pt>
                <c:pt idx="173">
                  <c:v>Day 174</c:v>
                </c:pt>
                <c:pt idx="174">
                  <c:v>Day 175</c:v>
                </c:pt>
                <c:pt idx="175">
                  <c:v>Day 176</c:v>
                </c:pt>
                <c:pt idx="176">
                  <c:v>Day 177</c:v>
                </c:pt>
                <c:pt idx="177">
                  <c:v>Day 178</c:v>
                </c:pt>
                <c:pt idx="178">
                  <c:v>Day 179</c:v>
                </c:pt>
                <c:pt idx="179">
                  <c:v>Day 180</c:v>
                </c:pt>
              </c:strCache>
            </c:strRef>
          </c:cat>
          <c:val>
            <c:numRef>
              <c:f>Variables!$AT$4:$AT$183</c:f>
              <c:numCache>
                <c:formatCode>General</c:formatCode>
                <c:ptCount val="1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3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5</c:v>
                </c:pt>
                <c:pt idx="25">
                  <c:v>6</c:v>
                </c:pt>
                <c:pt idx="26">
                  <c:v>11</c:v>
                </c:pt>
                <c:pt idx="27">
                  <c:v>11</c:v>
                </c:pt>
                <c:pt idx="28">
                  <c:v>13</c:v>
                </c:pt>
                <c:pt idx="29">
                  <c:v>11</c:v>
                </c:pt>
                <c:pt idx="30">
                  <c:v>12</c:v>
                </c:pt>
                <c:pt idx="31">
                  <c:v>9</c:v>
                </c:pt>
                <c:pt idx="32">
                  <c:v>9</c:v>
                </c:pt>
                <c:pt idx="33">
                  <c:v>7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5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D-4AFB-B232-1F3F82EDB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388986"/>
        <c:axId val="846400854"/>
      </c:lineChart>
      <c:catAx>
        <c:axId val="1934388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46400854"/>
        <c:crosses val="autoZero"/>
        <c:auto val="1"/>
        <c:lblAlgn val="ctr"/>
        <c:lblOffset val="100"/>
        <c:noMultiLvlLbl val="1"/>
      </c:catAx>
      <c:valAx>
        <c:axId val="8464008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34388986"/>
        <c:crosses val="autoZero"/>
        <c:crossBetween val="between"/>
        <c:majorUnit val="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247650</xdr:colOff>
      <xdr:row>16</xdr:row>
      <xdr:rowOff>161925</xdr:rowOff>
    </xdr:from>
    <xdr:ext cx="10744200" cy="3219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4</xdr:row>
      <xdr:rowOff>85725</xdr:rowOff>
    </xdr:from>
    <xdr:ext cx="4914900" cy="52197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-3xLLG6yOI" TargetMode="External"/><Relationship Id="rId2" Type="http://schemas.openxmlformats.org/officeDocument/2006/relationships/hyperlink" Target="https://www.youtube.com/watch?v=zw8p9_NzSGU" TargetMode="External"/><Relationship Id="rId1" Type="http://schemas.openxmlformats.org/officeDocument/2006/relationships/hyperlink" Target="https://www.youtube.com/watch?v=ZYGcSYKdGHM" TargetMode="External"/><Relationship Id="rId6" Type="http://schemas.openxmlformats.org/officeDocument/2006/relationships/hyperlink" Target="https://docs.google.com/spreadsheets/d/129AUXK39k3-Bs-z2BZn1GwMaLEFtnjqgGO-pqpEwhcw/edit" TargetMode="External"/><Relationship Id="rId5" Type="http://schemas.openxmlformats.org/officeDocument/2006/relationships/hyperlink" Target="https://www.cs.cmu.edu/~15110-s13/Unit12PtA.pdf" TargetMode="External"/><Relationship Id="rId4" Type="http://schemas.openxmlformats.org/officeDocument/2006/relationships/hyperlink" Target="https://www.youtube.com/watch?v=gxAaO2rsd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/>
  </sheetViews>
  <sheetFormatPr defaultColWidth="12.6640625" defaultRowHeight="15.75" customHeight="1" x14ac:dyDescent="0.2"/>
  <cols>
    <col min="2" max="2" width="22" customWidth="1"/>
  </cols>
  <sheetData>
    <row r="1" spans="1:2" x14ac:dyDescent="0.2">
      <c r="B1" s="1" t="s">
        <v>0</v>
      </c>
    </row>
    <row r="2" spans="1:2" x14ac:dyDescent="0.2">
      <c r="A2" s="2">
        <v>1</v>
      </c>
      <c r="B2" s="3" t="s">
        <v>1</v>
      </c>
    </row>
    <row r="3" spans="1:2" x14ac:dyDescent="0.2">
      <c r="A3" s="2">
        <v>2</v>
      </c>
      <c r="B3" s="3" t="s">
        <v>2</v>
      </c>
    </row>
    <row r="4" spans="1:2" x14ac:dyDescent="0.2">
      <c r="A4" s="2">
        <v>3</v>
      </c>
      <c r="B4" s="3" t="s">
        <v>3</v>
      </c>
    </row>
    <row r="5" spans="1:2" x14ac:dyDescent="0.2">
      <c r="A5" s="2">
        <v>4</v>
      </c>
      <c r="B5" s="3" t="s">
        <v>4</v>
      </c>
    </row>
    <row r="6" spans="1:2" x14ac:dyDescent="0.2">
      <c r="A6" s="2">
        <v>5</v>
      </c>
      <c r="B6" s="3" t="s">
        <v>5</v>
      </c>
    </row>
    <row r="7" spans="1:2" x14ac:dyDescent="0.2">
      <c r="A7" s="2">
        <v>6</v>
      </c>
      <c r="B7" s="3" t="s">
        <v>6</v>
      </c>
    </row>
    <row r="8" spans="1:2" x14ac:dyDescent="0.2">
      <c r="A8" s="2">
        <v>7</v>
      </c>
      <c r="B8" s="3" t="s">
        <v>7</v>
      </c>
    </row>
    <row r="9" spans="1:2" x14ac:dyDescent="0.2">
      <c r="A9" s="2">
        <v>8</v>
      </c>
      <c r="B9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V365"/>
  <sheetViews>
    <sheetView workbookViewId="0"/>
  </sheetViews>
  <sheetFormatPr defaultColWidth="12.6640625" defaultRowHeight="15.75" customHeight="1" x14ac:dyDescent="0.2"/>
  <cols>
    <col min="3" max="3" width="18.33203125" customWidth="1"/>
    <col min="4" max="4" width="15.88671875" customWidth="1"/>
    <col min="5" max="5" width="15.109375" customWidth="1"/>
    <col min="6" max="6" width="15.88671875" customWidth="1"/>
    <col min="29" max="29" width="15.33203125" customWidth="1"/>
  </cols>
  <sheetData>
    <row r="3" spans="1:48" x14ac:dyDescent="0.2">
      <c r="B3" s="2" t="s">
        <v>9</v>
      </c>
      <c r="D3" s="2" t="s">
        <v>10</v>
      </c>
      <c r="E3" s="4">
        <v>3</v>
      </c>
      <c r="F3" s="2" t="s">
        <v>11</v>
      </c>
      <c r="AS3" s="2" t="s">
        <v>12</v>
      </c>
      <c r="AT3" s="2" t="s">
        <v>13</v>
      </c>
      <c r="AU3" s="2" t="s">
        <v>14</v>
      </c>
      <c r="AV3" s="2" t="s">
        <v>15</v>
      </c>
    </row>
    <row r="4" spans="1:48" x14ac:dyDescent="0.2">
      <c r="A4" s="2" t="s">
        <v>16</v>
      </c>
      <c r="B4" s="2" t="b">
        <v>1</v>
      </c>
      <c r="D4" s="2" t="s">
        <v>17</v>
      </c>
      <c r="E4" s="4">
        <v>0.02</v>
      </c>
      <c r="F4" s="2" t="s">
        <v>18</v>
      </c>
      <c r="AS4" s="2" t="s">
        <v>19</v>
      </c>
      <c r="AT4" s="2">
        <f ca="1">COUNTIF(Simulation1!B2:V2,TRUE)</f>
        <v>1</v>
      </c>
      <c r="AU4" s="2">
        <f ca="1">COUNTIF(Simulation2!B4:V4,TRUE)</f>
        <v>1</v>
      </c>
      <c r="AV4" s="2">
        <f ca="1">COUNTIF(Simulation3!B7:V7,TRUE)</f>
        <v>5</v>
      </c>
    </row>
    <row r="5" spans="1:48" x14ac:dyDescent="0.2">
      <c r="A5" s="2" t="s">
        <v>20</v>
      </c>
      <c r="B5" s="2" t="b">
        <v>0</v>
      </c>
      <c r="D5" s="2" t="s">
        <v>21</v>
      </c>
      <c r="E5" s="4">
        <v>714781196</v>
      </c>
      <c r="F5" s="2" t="s">
        <v>22</v>
      </c>
      <c r="G5" s="5">
        <f>2^31-2</f>
        <v>2147483646</v>
      </c>
      <c r="AS5" s="2" t="s">
        <v>23</v>
      </c>
      <c r="AT5" s="2">
        <f ca="1">COUNTIF(Simulation1!B3:V3,TRUE)</f>
        <v>1</v>
      </c>
      <c r="AU5" s="2">
        <f ca="1">COUNTIF(Simulation2!B5:V5,TRUE)</f>
        <v>1</v>
      </c>
      <c r="AV5" s="2">
        <f ca="1">COUNTIF(Simulation3!B8:V8,TRUE)</f>
        <v>6</v>
      </c>
    </row>
    <row r="6" spans="1:48" x14ac:dyDescent="0.2">
      <c r="A6" s="2" t="s">
        <v>24</v>
      </c>
      <c r="B6" s="2" t="b">
        <v>0</v>
      </c>
      <c r="D6" s="2" t="s">
        <v>25</v>
      </c>
      <c r="E6" s="4">
        <v>20</v>
      </c>
      <c r="F6" s="2" t="s">
        <v>26</v>
      </c>
      <c r="AS6" s="2" t="s">
        <v>27</v>
      </c>
      <c r="AT6" s="2">
        <f ca="1">COUNTIF(Simulation1!B4:V4,TRUE)</f>
        <v>1</v>
      </c>
      <c r="AU6" s="2">
        <f ca="1">COUNTIF(Simulation2!B6:V6,TRUE)</f>
        <v>1</v>
      </c>
      <c r="AV6" s="2">
        <f ca="1">COUNTIF(Simulation3!B9:V9,TRUE)</f>
        <v>7</v>
      </c>
    </row>
    <row r="7" spans="1:48" x14ac:dyDescent="0.2">
      <c r="A7" s="2" t="s">
        <v>28</v>
      </c>
      <c r="B7" s="2" t="b">
        <v>0</v>
      </c>
      <c r="AS7" s="2" t="s">
        <v>29</v>
      </c>
      <c r="AT7" s="2">
        <f ca="1">COUNTIF(Simulation1!B5:V5,TRUE)</f>
        <v>3</v>
      </c>
      <c r="AU7" s="2">
        <f ca="1">COUNTIF(Simulation2!B7:V7,TRUE)</f>
        <v>0</v>
      </c>
      <c r="AV7" s="2">
        <f ca="1">COUNTIF(Simulation3!B10:V10,TRUE)</f>
        <v>5</v>
      </c>
    </row>
    <row r="8" spans="1:48" x14ac:dyDescent="0.2">
      <c r="A8" s="2" t="s">
        <v>30</v>
      </c>
      <c r="B8" s="2" t="b">
        <v>0</v>
      </c>
      <c r="AS8" s="2" t="s">
        <v>31</v>
      </c>
      <c r="AT8" s="2">
        <f ca="1">COUNTIF(Simulation1!B6:V6,TRUE)</f>
        <v>4</v>
      </c>
      <c r="AU8" s="2">
        <f ca="1">COUNTIF(Simulation2!B8:V8,TRUE)</f>
        <v>0</v>
      </c>
      <c r="AV8" s="2">
        <f ca="1">COUNTIF(Simulation3!B11:V11,TRUE)</f>
        <v>6</v>
      </c>
    </row>
    <row r="9" spans="1:48" x14ac:dyDescent="0.2">
      <c r="A9" s="2" t="s">
        <v>32</v>
      </c>
      <c r="B9" s="2" t="b">
        <v>0</v>
      </c>
      <c r="AS9" s="2" t="s">
        <v>33</v>
      </c>
      <c r="AT9" s="2">
        <f ca="1">COUNTIF(Simulation1!B7:V7,TRUE)</f>
        <v>5</v>
      </c>
      <c r="AU9" s="2">
        <f ca="1">COUNTIF(Simulation2!B9:V9,TRUE)</f>
        <v>0</v>
      </c>
      <c r="AV9" s="2">
        <f ca="1">COUNTIF(Simulation3!B12:V12,TRUE)</f>
        <v>9</v>
      </c>
    </row>
    <row r="10" spans="1:48" x14ac:dyDescent="0.2">
      <c r="A10" s="2" t="s">
        <v>34</v>
      </c>
      <c r="B10" s="2" t="b">
        <v>0</v>
      </c>
      <c r="D10" s="2" t="s">
        <v>35</v>
      </c>
      <c r="E10" s="2" t="s">
        <v>21</v>
      </c>
      <c r="F10" s="6" t="s">
        <v>36</v>
      </c>
      <c r="G10" s="2" t="s">
        <v>37</v>
      </c>
      <c r="H10" s="2" t="s">
        <v>38</v>
      </c>
      <c r="AS10" s="2" t="s">
        <v>39</v>
      </c>
      <c r="AT10" s="2">
        <f ca="1">COUNTIF(Simulation1!B8:V8,TRUE)</f>
        <v>6</v>
      </c>
      <c r="AU10" s="2">
        <f ca="1">COUNTIF(Simulation2!B10:V10,TRUE)</f>
        <v>0</v>
      </c>
      <c r="AV10" s="2">
        <f ca="1">COUNTIF(Simulation3!B13:V13,TRUE)</f>
        <v>7</v>
      </c>
    </row>
    <row r="11" spans="1:48" x14ac:dyDescent="0.2">
      <c r="A11" s="2" t="s">
        <v>40</v>
      </c>
      <c r="B11" s="2" t="b">
        <v>0</v>
      </c>
      <c r="D11" s="2">
        <v>1</v>
      </c>
      <c r="E11" s="2">
        <v>40</v>
      </c>
      <c r="F11" s="2">
        <v>10</v>
      </c>
      <c r="G11" s="2">
        <v>4</v>
      </c>
      <c r="H11" s="2">
        <v>2</v>
      </c>
      <c r="AS11" s="2" t="s">
        <v>41</v>
      </c>
      <c r="AT11" s="2">
        <f ca="1">COUNTIF(Simulation1!B9:V9,TRUE)</f>
        <v>5</v>
      </c>
      <c r="AU11" s="2">
        <f ca="1">COUNTIF(Simulation2!B11:V11,TRUE)</f>
        <v>0</v>
      </c>
      <c r="AV11" s="2">
        <f ca="1">COUNTIF(Simulation3!B14:V14,TRUE)</f>
        <v>6</v>
      </c>
    </row>
    <row r="12" spans="1:48" x14ac:dyDescent="0.2">
      <c r="A12" s="2" t="s">
        <v>42</v>
      </c>
      <c r="B12" s="2" t="b">
        <v>0</v>
      </c>
      <c r="D12" s="2">
        <v>2</v>
      </c>
      <c r="E12" s="2">
        <v>87</v>
      </c>
      <c r="F12" s="2">
        <v>3</v>
      </c>
      <c r="G12" s="2">
        <v>1</v>
      </c>
      <c r="H12" s="2">
        <v>1</v>
      </c>
      <c r="AS12" s="2" t="s">
        <v>43</v>
      </c>
      <c r="AT12" s="2">
        <f ca="1">COUNTIF(Simulation1!B10:V10,TRUE)</f>
        <v>6</v>
      </c>
      <c r="AU12" s="2">
        <f ca="1">COUNTIF(Simulation2!B12:V12,TRUE)</f>
        <v>0</v>
      </c>
      <c r="AV12" s="2">
        <f ca="1">COUNTIF(Simulation3!B15:V15,TRUE)</f>
        <v>5</v>
      </c>
    </row>
    <row r="13" spans="1:48" x14ac:dyDescent="0.2">
      <c r="A13" s="2" t="s">
        <v>44</v>
      </c>
      <c r="B13" s="2" t="b">
        <v>0</v>
      </c>
      <c r="D13" s="2">
        <v>3</v>
      </c>
      <c r="E13" s="2">
        <v>942587</v>
      </c>
      <c r="F13" s="2">
        <v>3</v>
      </c>
      <c r="G13" s="2">
        <v>1</v>
      </c>
      <c r="H13" s="2">
        <v>1</v>
      </c>
      <c r="AS13" s="2" t="s">
        <v>45</v>
      </c>
      <c r="AT13" s="2">
        <f ca="1">COUNTIF(Simulation1!B11:V11,TRUE)</f>
        <v>3</v>
      </c>
      <c r="AU13" s="2">
        <f ca="1">COUNTIF(Simulation2!B13:V13,TRUE)</f>
        <v>0</v>
      </c>
      <c r="AV13" s="2">
        <f ca="1">COUNTIF(Simulation3!B16:V16,TRUE)</f>
        <v>6</v>
      </c>
    </row>
    <row r="14" spans="1:48" x14ac:dyDescent="0.2">
      <c r="A14" s="2" t="s">
        <v>46</v>
      </c>
      <c r="B14" s="2" t="b">
        <v>0</v>
      </c>
      <c r="D14" s="2">
        <v>4</v>
      </c>
      <c r="E14" s="2">
        <v>13</v>
      </c>
      <c r="F14" s="2">
        <v>47</v>
      </c>
      <c r="G14" s="2">
        <v>21</v>
      </c>
      <c r="H14" s="2">
        <v>11</v>
      </c>
      <c r="AS14" s="2" t="s">
        <v>47</v>
      </c>
      <c r="AT14" s="2">
        <f ca="1">COUNTIF(Simulation1!B12:V12,TRUE)</f>
        <v>7</v>
      </c>
      <c r="AU14" s="2">
        <f ca="1">COUNTIF(Simulation2!B14:V14,TRUE)</f>
        <v>0</v>
      </c>
      <c r="AV14" s="2">
        <f ca="1">COUNTIF(Simulation3!B17:V17,TRUE)</f>
        <v>7</v>
      </c>
    </row>
    <row r="15" spans="1:48" x14ac:dyDescent="0.2">
      <c r="A15" s="2" t="s">
        <v>48</v>
      </c>
      <c r="B15" s="2" t="b">
        <v>0</v>
      </c>
      <c r="D15" s="2">
        <v>5</v>
      </c>
      <c r="E15" s="2">
        <v>215</v>
      </c>
      <c r="F15" s="2">
        <v>69</v>
      </c>
      <c r="G15" s="2">
        <v>21</v>
      </c>
      <c r="H15" s="2">
        <v>11</v>
      </c>
      <c r="AS15" s="2" t="s">
        <v>49</v>
      </c>
      <c r="AT15" s="2">
        <f ca="1">COUNTIF(Simulation1!B13:V13,TRUE)</f>
        <v>8</v>
      </c>
      <c r="AU15" s="2">
        <f ca="1">COUNTIF(Simulation2!B15:V15,TRUE)</f>
        <v>0</v>
      </c>
      <c r="AV15" s="2">
        <f ca="1">COUNTIF(Simulation3!B18:V18,TRUE)</f>
        <v>6</v>
      </c>
    </row>
    <row r="16" spans="1:48" x14ac:dyDescent="0.2">
      <c r="A16" s="2" t="s">
        <v>50</v>
      </c>
      <c r="B16" s="2" t="b">
        <v>0</v>
      </c>
      <c r="D16" s="2">
        <v>6</v>
      </c>
      <c r="E16" s="2">
        <v>854298240</v>
      </c>
      <c r="F16" s="2">
        <v>28</v>
      </c>
      <c r="G16" s="2">
        <v>21</v>
      </c>
      <c r="H16" s="2">
        <v>10</v>
      </c>
      <c r="AS16" s="2" t="s">
        <v>51</v>
      </c>
      <c r="AT16" s="2">
        <f ca="1">COUNTIF(Simulation1!B14:V14,TRUE)</f>
        <v>9</v>
      </c>
      <c r="AU16" s="2">
        <f ca="1">COUNTIF(Simulation2!B16:V16,TRUE)</f>
        <v>0</v>
      </c>
      <c r="AV16" s="2">
        <f ca="1">COUNTIF(Simulation3!B19:V19,TRUE)</f>
        <v>4</v>
      </c>
    </row>
    <row r="17" spans="1:48" x14ac:dyDescent="0.2">
      <c r="A17" s="2" t="s">
        <v>52</v>
      </c>
      <c r="B17" s="2" t="b">
        <v>0</v>
      </c>
      <c r="D17" s="2">
        <v>7</v>
      </c>
      <c r="E17" s="2">
        <v>192651625</v>
      </c>
      <c r="F17" s="2">
        <v>13</v>
      </c>
      <c r="G17" s="2">
        <v>8</v>
      </c>
      <c r="H17" s="2">
        <v>4</v>
      </c>
      <c r="AS17" s="2" t="s">
        <v>53</v>
      </c>
      <c r="AT17" s="2">
        <f ca="1">COUNTIF(Simulation1!B15:V15,TRUE)</f>
        <v>8</v>
      </c>
      <c r="AU17" s="2">
        <f ca="1">COUNTIF(Simulation2!B17:V17,TRUE)</f>
        <v>0</v>
      </c>
      <c r="AV17" s="2">
        <f ca="1">COUNTIF(Simulation3!B20:V20,TRUE)</f>
        <v>3</v>
      </c>
    </row>
    <row r="18" spans="1:48" x14ac:dyDescent="0.2">
      <c r="A18" s="2" t="s">
        <v>54</v>
      </c>
      <c r="B18" s="2" t="b">
        <v>0</v>
      </c>
      <c r="D18" s="2">
        <v>8</v>
      </c>
      <c r="E18" s="2">
        <v>459947133</v>
      </c>
      <c r="F18" s="2">
        <v>3</v>
      </c>
      <c r="G18" s="2">
        <v>1</v>
      </c>
      <c r="H18" s="2">
        <v>1</v>
      </c>
      <c r="AS18" s="2" t="s">
        <v>55</v>
      </c>
      <c r="AT18" s="2">
        <f ca="1">COUNTIF(Simulation1!B16:V16,TRUE)</f>
        <v>7</v>
      </c>
      <c r="AU18" s="2">
        <f ca="1">COUNTIF(Simulation2!B18:V18,TRUE)</f>
        <v>0</v>
      </c>
      <c r="AV18" s="2">
        <f ca="1">COUNTIF(Simulation3!B21:V21,TRUE)</f>
        <v>1</v>
      </c>
    </row>
    <row r="19" spans="1:48" x14ac:dyDescent="0.2">
      <c r="A19" s="2" t="s">
        <v>56</v>
      </c>
      <c r="B19" s="2" t="b">
        <v>0</v>
      </c>
      <c r="D19" s="2">
        <v>9</v>
      </c>
      <c r="E19" s="2">
        <v>33544765</v>
      </c>
      <c r="F19" s="2">
        <v>32</v>
      </c>
      <c r="G19" s="2">
        <v>21</v>
      </c>
      <c r="H19" s="2">
        <v>11</v>
      </c>
      <c r="AS19" s="2" t="s">
        <v>57</v>
      </c>
      <c r="AT19" s="2">
        <f ca="1">COUNTIF(Simulation1!B17:V17,TRUE)</f>
        <v>6</v>
      </c>
      <c r="AU19" s="2">
        <f ca="1">COUNTIF(Simulation2!B19:V19,TRUE)</f>
        <v>0</v>
      </c>
      <c r="AV19" s="2">
        <f ca="1">COUNTIF(Simulation3!B22:V22,TRUE)</f>
        <v>1</v>
      </c>
    </row>
    <row r="20" spans="1:48" x14ac:dyDescent="0.2">
      <c r="A20" s="2" t="s">
        <v>58</v>
      </c>
      <c r="B20" s="2" t="b">
        <v>0</v>
      </c>
      <c r="D20" s="2">
        <v>10</v>
      </c>
      <c r="E20" s="2">
        <v>666765792</v>
      </c>
      <c r="F20" s="2">
        <v>5</v>
      </c>
      <c r="G20" s="2">
        <v>3</v>
      </c>
      <c r="H20" s="2">
        <v>3</v>
      </c>
      <c r="AS20" s="2" t="s">
        <v>59</v>
      </c>
      <c r="AT20" s="2">
        <f ca="1">COUNTIF(Simulation1!B18:V18,TRUE)</f>
        <v>4</v>
      </c>
      <c r="AU20" s="2">
        <f ca="1">COUNTIF(Simulation2!B20:V20,TRUE)</f>
        <v>0</v>
      </c>
      <c r="AV20" s="2">
        <f ca="1">COUNTIF(Simulation3!B23:V23,TRUE)</f>
        <v>0</v>
      </c>
    </row>
    <row r="21" spans="1:48" x14ac:dyDescent="0.2">
      <c r="A21" s="2" t="s">
        <v>60</v>
      </c>
      <c r="B21" s="2" t="b">
        <v>0</v>
      </c>
      <c r="D21" s="2">
        <v>11</v>
      </c>
      <c r="E21" s="2">
        <v>1554009</v>
      </c>
      <c r="F21" s="2">
        <v>58</v>
      </c>
      <c r="G21" s="2">
        <v>21</v>
      </c>
      <c r="H21" s="2">
        <v>9</v>
      </c>
      <c r="AS21" s="2" t="s">
        <v>61</v>
      </c>
      <c r="AT21" s="2">
        <f ca="1">COUNTIF(Simulation1!B19:V19,TRUE)</f>
        <v>2</v>
      </c>
      <c r="AU21" s="2">
        <f ca="1">COUNTIF(Simulation2!B21:V21,TRUE)</f>
        <v>0</v>
      </c>
      <c r="AV21" s="2">
        <f ca="1">COUNTIF(Simulation3!B24:V24,TRUE)</f>
        <v>0</v>
      </c>
    </row>
    <row r="22" spans="1:48" x14ac:dyDescent="0.2">
      <c r="A22" s="2" t="s">
        <v>62</v>
      </c>
      <c r="B22" s="2" t="b">
        <v>0</v>
      </c>
      <c r="D22" s="2">
        <v>12</v>
      </c>
      <c r="E22" s="2">
        <v>1114173291</v>
      </c>
      <c r="F22" s="2">
        <v>22</v>
      </c>
      <c r="G22" s="2">
        <v>18</v>
      </c>
      <c r="H22" s="2">
        <v>8</v>
      </c>
      <c r="AS22" s="2" t="s">
        <v>63</v>
      </c>
      <c r="AT22" s="2">
        <f ca="1">COUNTIF(Simulation1!B20:V20,TRUE)</f>
        <v>3</v>
      </c>
      <c r="AU22" s="2">
        <f ca="1">COUNTIF(Simulation2!B22:V22,TRUE)</f>
        <v>0</v>
      </c>
      <c r="AV22" s="2">
        <f ca="1">COUNTIF(Simulation3!B25:V25,TRUE)</f>
        <v>0</v>
      </c>
    </row>
    <row r="23" spans="1:48" x14ac:dyDescent="0.2">
      <c r="A23" s="2" t="s">
        <v>64</v>
      </c>
      <c r="B23" s="2" t="b">
        <v>0</v>
      </c>
      <c r="D23" s="2">
        <v>13</v>
      </c>
      <c r="E23" s="2">
        <v>8416871</v>
      </c>
      <c r="F23" s="2">
        <v>55</v>
      </c>
      <c r="G23" s="2">
        <v>21</v>
      </c>
      <c r="H23" s="2">
        <v>8</v>
      </c>
      <c r="AS23" s="2" t="s">
        <v>65</v>
      </c>
      <c r="AT23" s="2">
        <f ca="1">COUNTIF(Simulation1!B21:V21,TRUE)</f>
        <v>3</v>
      </c>
      <c r="AU23" s="2">
        <f ca="1">COUNTIF(Simulation2!B23:V23,TRUE)</f>
        <v>0</v>
      </c>
      <c r="AV23" s="2">
        <f ca="1">COUNTIF(Simulation3!B26:V26,TRUE)</f>
        <v>0</v>
      </c>
    </row>
    <row r="24" spans="1:48" x14ac:dyDescent="0.2">
      <c r="A24" s="2" t="s">
        <v>66</v>
      </c>
      <c r="B24" s="2" t="b">
        <v>0</v>
      </c>
      <c r="D24" s="2">
        <v>14</v>
      </c>
      <c r="E24" s="2">
        <v>1391906697</v>
      </c>
      <c r="F24" s="2">
        <v>6</v>
      </c>
      <c r="G24" s="2">
        <v>3</v>
      </c>
      <c r="H24" s="2">
        <v>2</v>
      </c>
      <c r="AS24" s="2" t="s">
        <v>67</v>
      </c>
      <c r="AT24" s="2">
        <f ca="1">COUNTIF(Simulation1!B22:V22,TRUE)</f>
        <v>4</v>
      </c>
      <c r="AU24" s="2">
        <f ca="1">COUNTIF(Simulation2!B24:V24,TRUE)</f>
        <v>0</v>
      </c>
      <c r="AV24" s="2">
        <f ca="1">COUNTIF(Simulation3!B27:V27,TRUE)</f>
        <v>0</v>
      </c>
    </row>
    <row r="25" spans="1:48" x14ac:dyDescent="0.2">
      <c r="D25" s="2">
        <v>15</v>
      </c>
      <c r="E25" s="2">
        <v>1964144090</v>
      </c>
      <c r="F25" s="2">
        <v>9</v>
      </c>
      <c r="G25" s="2">
        <v>7</v>
      </c>
      <c r="H25" s="2">
        <v>4</v>
      </c>
      <c r="AS25" s="2" t="s">
        <v>68</v>
      </c>
      <c r="AT25" s="2">
        <f ca="1">COUNTIF(Simulation1!B23:V23,TRUE)</f>
        <v>6</v>
      </c>
      <c r="AU25" s="2">
        <f ca="1">COUNTIF(Simulation2!B25:V25,TRUE)</f>
        <v>0</v>
      </c>
      <c r="AV25" s="2">
        <f ca="1">COUNTIF(Simulation3!B28:V28,TRUE)</f>
        <v>0</v>
      </c>
    </row>
    <row r="26" spans="1:48" x14ac:dyDescent="0.2">
      <c r="D26" s="2">
        <v>16</v>
      </c>
      <c r="E26" s="2">
        <v>618300070</v>
      </c>
      <c r="F26" s="2">
        <v>17</v>
      </c>
      <c r="G26" s="2">
        <v>15</v>
      </c>
      <c r="H26" s="2">
        <v>8</v>
      </c>
      <c r="AS26" s="2" t="s">
        <v>69</v>
      </c>
      <c r="AT26" s="2">
        <f ca="1">COUNTIF(Simulation1!B24:V24,TRUE)</f>
        <v>7</v>
      </c>
      <c r="AU26" s="2">
        <f ca="1">COUNTIF(Simulation2!B26:V26,TRUE)</f>
        <v>0</v>
      </c>
      <c r="AV26" s="2">
        <f ca="1">COUNTIF(Simulation3!B29:V29,TRUE)</f>
        <v>0</v>
      </c>
    </row>
    <row r="27" spans="1:48" x14ac:dyDescent="0.2">
      <c r="D27" s="2">
        <v>17</v>
      </c>
      <c r="E27" s="2">
        <v>334763149</v>
      </c>
      <c r="F27" s="2">
        <v>9</v>
      </c>
      <c r="G27" s="2">
        <v>7</v>
      </c>
      <c r="H27" s="2">
        <v>4</v>
      </c>
      <c r="AS27" s="2" t="s">
        <v>70</v>
      </c>
      <c r="AT27" s="2">
        <f ca="1">COUNTIF(Simulation1!B25:V25,TRUE)</f>
        <v>6</v>
      </c>
      <c r="AU27" s="2">
        <f ca="1">COUNTIF(Simulation2!B27:V27,TRUE)</f>
        <v>0</v>
      </c>
      <c r="AV27" s="2">
        <f ca="1">COUNTIF(Simulation3!B30:V30,TRUE)</f>
        <v>0</v>
      </c>
    </row>
    <row r="28" spans="1:48" x14ac:dyDescent="0.2">
      <c r="D28" s="2">
        <v>18</v>
      </c>
      <c r="E28" s="2">
        <v>1547499347</v>
      </c>
      <c r="F28" s="2">
        <v>4</v>
      </c>
      <c r="G28" s="2">
        <v>3</v>
      </c>
      <c r="H28" s="2">
        <v>3</v>
      </c>
      <c r="AS28" s="2" t="s">
        <v>71</v>
      </c>
      <c r="AT28" s="2">
        <f ca="1">COUNTIF(Simulation1!B26:V26,TRUE)</f>
        <v>5</v>
      </c>
      <c r="AU28" s="2">
        <f ca="1">COUNTIF(Simulation2!B28:V28,TRUE)</f>
        <v>0</v>
      </c>
      <c r="AV28" s="2">
        <f ca="1">COUNTIF(Simulation3!B31:V31,TRUE)</f>
        <v>0</v>
      </c>
    </row>
    <row r="29" spans="1:48" x14ac:dyDescent="0.2">
      <c r="D29" s="2">
        <v>19</v>
      </c>
      <c r="E29" s="2">
        <v>454535799</v>
      </c>
      <c r="F29" s="2">
        <v>30</v>
      </c>
      <c r="G29" s="2">
        <v>19</v>
      </c>
      <c r="H29" s="2">
        <v>10</v>
      </c>
      <c r="AS29" s="2" t="s">
        <v>72</v>
      </c>
      <c r="AT29" s="2">
        <f ca="1">COUNTIF(Simulation1!B27:V27,TRUE)</f>
        <v>6</v>
      </c>
      <c r="AU29" s="2">
        <f ca="1">COUNTIF(Simulation2!B29:V29,TRUE)</f>
        <v>0</v>
      </c>
      <c r="AV29" s="2">
        <f ca="1">COUNTIF(Simulation3!B32:V32,TRUE)</f>
        <v>0</v>
      </c>
    </row>
    <row r="30" spans="1:48" x14ac:dyDescent="0.2">
      <c r="D30" s="2">
        <v>20</v>
      </c>
      <c r="E30" s="2">
        <v>996416314</v>
      </c>
      <c r="F30" s="2">
        <v>24</v>
      </c>
      <c r="G30" s="2">
        <v>16</v>
      </c>
      <c r="H30" s="2">
        <v>7</v>
      </c>
      <c r="AS30" s="2" t="s">
        <v>73</v>
      </c>
      <c r="AT30" s="2">
        <f ca="1">COUNTIF(Simulation1!B28:V28,TRUE)</f>
        <v>11</v>
      </c>
      <c r="AU30" s="2">
        <f ca="1">COUNTIF(Simulation2!B30:V30,TRUE)</f>
        <v>0</v>
      </c>
      <c r="AV30" s="2">
        <f ca="1">COUNTIF(Simulation3!B33:V33,TRUE)</f>
        <v>0</v>
      </c>
    </row>
    <row r="31" spans="1:48" x14ac:dyDescent="0.2">
      <c r="D31" s="2">
        <v>21</v>
      </c>
      <c r="E31" s="2">
        <v>706315664</v>
      </c>
      <c r="F31" s="2">
        <v>35</v>
      </c>
      <c r="G31" s="2">
        <v>19</v>
      </c>
      <c r="H31" s="2">
        <v>8</v>
      </c>
      <c r="AS31" s="2" t="s">
        <v>74</v>
      </c>
      <c r="AT31" s="2">
        <f ca="1">COUNTIF(Simulation1!B29:V29,TRUE)</f>
        <v>11</v>
      </c>
      <c r="AU31" s="2">
        <f ca="1">COUNTIF(Simulation2!B31:V31,TRUE)</f>
        <v>0</v>
      </c>
      <c r="AV31" s="2">
        <f ca="1">COUNTIF(Simulation3!B34:V34,TRUE)</f>
        <v>0</v>
      </c>
    </row>
    <row r="32" spans="1:48" x14ac:dyDescent="0.2">
      <c r="D32" s="2">
        <v>22</v>
      </c>
      <c r="E32" s="2">
        <v>509977143</v>
      </c>
      <c r="F32" s="2">
        <v>52</v>
      </c>
      <c r="G32" s="2">
        <v>21</v>
      </c>
      <c r="H32" s="2">
        <v>10</v>
      </c>
      <c r="AS32" s="2" t="s">
        <v>75</v>
      </c>
      <c r="AT32" s="2">
        <f ca="1">COUNTIF(Simulation1!B30:V30,TRUE)</f>
        <v>13</v>
      </c>
      <c r="AU32" s="2">
        <f ca="1">COUNTIF(Simulation2!B32:V32,TRUE)</f>
        <v>0</v>
      </c>
      <c r="AV32" s="2">
        <f ca="1">COUNTIF(Simulation3!B35:V35,TRUE)</f>
        <v>0</v>
      </c>
    </row>
    <row r="33" spans="4:48" x14ac:dyDescent="0.2">
      <c r="D33" s="2">
        <v>23</v>
      </c>
      <c r="E33" s="2">
        <v>835097608</v>
      </c>
      <c r="F33" s="2">
        <v>64</v>
      </c>
      <c r="G33" s="2">
        <v>21</v>
      </c>
      <c r="H33" s="2">
        <v>12</v>
      </c>
      <c r="AS33" s="2" t="s">
        <v>76</v>
      </c>
      <c r="AT33" s="2">
        <f ca="1">COUNTIF(Simulation1!B31:V31,TRUE)</f>
        <v>11</v>
      </c>
      <c r="AU33" s="2">
        <f ca="1">COUNTIF(Simulation2!B33:V33,TRUE)</f>
        <v>0</v>
      </c>
      <c r="AV33" s="2">
        <f ca="1">COUNTIF(Simulation3!B36:V36,TRUE)</f>
        <v>0</v>
      </c>
    </row>
    <row r="34" spans="4:48" x14ac:dyDescent="0.2">
      <c r="D34" s="2">
        <v>24</v>
      </c>
      <c r="E34" s="2">
        <v>71509779</v>
      </c>
      <c r="F34" s="2">
        <v>12</v>
      </c>
      <c r="G34" s="2">
        <v>6</v>
      </c>
      <c r="H34" s="2">
        <v>2</v>
      </c>
      <c r="AS34" s="2" t="s">
        <v>77</v>
      </c>
      <c r="AT34" s="2">
        <f ca="1">COUNTIF(Simulation1!B32:V32,TRUE)</f>
        <v>12</v>
      </c>
      <c r="AU34" s="2">
        <f ca="1">COUNTIF(Simulation2!B34:V34,TRUE)</f>
        <v>0</v>
      </c>
      <c r="AV34" s="2">
        <f ca="1">COUNTIF(Simulation3!B37:V37,TRUE)</f>
        <v>0</v>
      </c>
    </row>
    <row r="35" spans="4:48" x14ac:dyDescent="0.2">
      <c r="D35" s="2">
        <v>25</v>
      </c>
      <c r="E35" s="2">
        <v>1575331500</v>
      </c>
      <c r="F35" s="2">
        <v>21</v>
      </c>
      <c r="G35" s="2">
        <v>21</v>
      </c>
      <c r="H35" s="2">
        <v>9</v>
      </c>
      <c r="AS35" s="2" t="s">
        <v>78</v>
      </c>
      <c r="AT35" s="2">
        <f ca="1">COUNTIF(Simulation1!B33:V33,TRUE)</f>
        <v>9</v>
      </c>
      <c r="AU35" s="2">
        <f ca="1">COUNTIF(Simulation2!B35:V35,TRUE)</f>
        <v>0</v>
      </c>
      <c r="AV35" s="2">
        <f ca="1">COUNTIF(Simulation3!B38:V38,TRUE)</f>
        <v>0</v>
      </c>
    </row>
    <row r="36" spans="4:48" ht="15.75" customHeight="1" x14ac:dyDescent="0.3">
      <c r="D36" s="2">
        <v>26</v>
      </c>
      <c r="E36" s="2">
        <v>1617962034</v>
      </c>
      <c r="F36" s="2">
        <v>27</v>
      </c>
      <c r="G36" s="2">
        <v>16</v>
      </c>
      <c r="H36" s="2">
        <v>5</v>
      </c>
      <c r="P36" s="7"/>
      <c r="AS36" s="2" t="s">
        <v>79</v>
      </c>
      <c r="AT36" s="2">
        <f ca="1">COUNTIF(Simulation1!B34:V34,TRUE)</f>
        <v>9</v>
      </c>
      <c r="AU36" s="2">
        <f ca="1">COUNTIF(Simulation2!B36:V36,TRUE)</f>
        <v>0</v>
      </c>
      <c r="AV36" s="2">
        <f ca="1">COUNTIF(Simulation3!B39:V39,TRUE)</f>
        <v>0</v>
      </c>
    </row>
    <row r="37" spans="4:48" x14ac:dyDescent="0.2">
      <c r="D37" s="2">
        <v>27</v>
      </c>
      <c r="E37" s="2">
        <v>262491623</v>
      </c>
      <c r="F37" s="2">
        <v>26</v>
      </c>
      <c r="G37" s="2">
        <v>20</v>
      </c>
      <c r="H37" s="2">
        <v>10</v>
      </c>
      <c r="AS37" s="2" t="s">
        <v>80</v>
      </c>
      <c r="AT37" s="2">
        <f ca="1">COUNTIF(Simulation1!B35:V35,TRUE)</f>
        <v>7</v>
      </c>
      <c r="AU37" s="2">
        <f ca="1">COUNTIF(Simulation2!B37:V37,TRUE)</f>
        <v>0</v>
      </c>
      <c r="AV37" s="2">
        <f ca="1">COUNTIF(Simulation3!B40:V40,TRUE)</f>
        <v>0</v>
      </c>
    </row>
    <row r="38" spans="4:48" x14ac:dyDescent="0.2">
      <c r="D38" s="2">
        <v>28</v>
      </c>
      <c r="E38" s="2">
        <v>1111255373</v>
      </c>
      <c r="F38" s="2">
        <v>43</v>
      </c>
      <c r="G38" s="2">
        <v>20</v>
      </c>
      <c r="H38" s="2">
        <v>7</v>
      </c>
      <c r="AS38" s="2" t="s">
        <v>81</v>
      </c>
      <c r="AT38" s="2">
        <f ca="1">COUNTIF(Simulation1!B36:V36,TRUE)</f>
        <v>10</v>
      </c>
      <c r="AU38" s="2">
        <f ca="1">COUNTIF(Simulation2!B38:V38,TRUE)</f>
        <v>0</v>
      </c>
      <c r="AV38" s="2">
        <f ca="1">COUNTIF(Simulation3!B41:V41,TRUE)</f>
        <v>0</v>
      </c>
    </row>
    <row r="39" spans="4:48" x14ac:dyDescent="0.2">
      <c r="D39" s="2">
        <v>29</v>
      </c>
      <c r="E39" s="2">
        <v>1779495402</v>
      </c>
      <c r="F39" s="2">
        <v>11</v>
      </c>
      <c r="G39" s="2">
        <v>16</v>
      </c>
      <c r="H39" s="2">
        <v>9</v>
      </c>
      <c r="AS39" s="2" t="s">
        <v>82</v>
      </c>
      <c r="AT39" s="2">
        <f ca="1">COUNTIF(Simulation1!B37:V37,TRUE)</f>
        <v>10</v>
      </c>
      <c r="AU39" s="2">
        <f ca="1">COUNTIF(Simulation2!B39:V39,TRUE)</f>
        <v>0</v>
      </c>
      <c r="AV39" s="2">
        <f ca="1">COUNTIF(Simulation3!B42:V42,TRUE)</f>
        <v>0</v>
      </c>
    </row>
    <row r="40" spans="4:48" x14ac:dyDescent="0.2">
      <c r="D40" s="2">
        <v>30</v>
      </c>
      <c r="E40" s="2">
        <v>714781196</v>
      </c>
      <c r="F40" s="2">
        <v>44</v>
      </c>
      <c r="G40" s="2">
        <v>21</v>
      </c>
      <c r="H40" s="2">
        <v>13</v>
      </c>
      <c r="AS40" s="2" t="s">
        <v>83</v>
      </c>
      <c r="AT40" s="2">
        <f ca="1">COUNTIF(Simulation1!B38:V38,TRUE)</f>
        <v>10</v>
      </c>
      <c r="AU40" s="2">
        <f ca="1">COUNTIF(Simulation2!B40:V40,TRUE)</f>
        <v>0</v>
      </c>
      <c r="AV40" s="2">
        <f ca="1">COUNTIF(Simulation3!B43:V43,TRUE)</f>
        <v>0</v>
      </c>
    </row>
    <row r="41" spans="4:48" x14ac:dyDescent="0.2">
      <c r="AS41" s="2" t="s">
        <v>84</v>
      </c>
      <c r="AT41" s="2">
        <f ca="1">COUNTIF(Simulation1!B39:V39,TRUE)</f>
        <v>5</v>
      </c>
      <c r="AU41" s="2">
        <f ca="1">COUNTIF(Simulation2!B41:V41,TRUE)</f>
        <v>0</v>
      </c>
      <c r="AV41" s="2">
        <f ca="1">COUNTIF(Simulation3!B44:V44,TRUE)</f>
        <v>0</v>
      </c>
    </row>
    <row r="42" spans="4:48" x14ac:dyDescent="0.2">
      <c r="E42" s="2" t="s">
        <v>85</v>
      </c>
      <c r="F42" s="8">
        <f t="shared" ref="F42:H42" si="0">AVERAGE(F11:F40)</f>
        <v>26.066666666666666</v>
      </c>
      <c r="G42" s="8">
        <f t="shared" si="0"/>
        <v>13.766666666666667</v>
      </c>
      <c r="H42" s="8">
        <f t="shared" si="0"/>
        <v>6.7666666666666666</v>
      </c>
      <c r="AS42" s="2" t="s">
        <v>86</v>
      </c>
      <c r="AT42" s="2">
        <f ca="1">COUNTIF(Simulation1!B40:V40,TRUE)</f>
        <v>3</v>
      </c>
      <c r="AU42" s="2">
        <f ca="1">COUNTIF(Simulation2!B42:V42,TRUE)</f>
        <v>0</v>
      </c>
      <c r="AV42" s="2">
        <f ca="1">COUNTIF(Simulation3!B45:V45,TRUE)</f>
        <v>0</v>
      </c>
    </row>
    <row r="43" spans="4:48" x14ac:dyDescent="0.2">
      <c r="AS43" s="2" t="s">
        <v>87</v>
      </c>
      <c r="AT43" s="2">
        <f ca="1">COUNTIF(Simulation1!B41:V41,TRUE)</f>
        <v>2</v>
      </c>
      <c r="AU43" s="2">
        <f ca="1">COUNTIF(Simulation2!B43:V43,TRUE)</f>
        <v>0</v>
      </c>
      <c r="AV43" s="2">
        <f ca="1">COUNTIF(Simulation3!B46:V46,TRUE)</f>
        <v>0</v>
      </c>
    </row>
    <row r="44" spans="4:48" x14ac:dyDescent="0.2">
      <c r="AS44" s="2" t="s">
        <v>88</v>
      </c>
      <c r="AT44" s="2">
        <f ca="1">COUNTIF(Simulation1!B42:V42,TRUE)</f>
        <v>2</v>
      </c>
      <c r="AU44" s="2">
        <f ca="1">COUNTIF(Simulation2!B44:V44,TRUE)</f>
        <v>0</v>
      </c>
      <c r="AV44" s="2">
        <f ca="1">COUNTIF(Simulation3!B47:V47,TRUE)</f>
        <v>0</v>
      </c>
    </row>
    <row r="45" spans="4:48" x14ac:dyDescent="0.2">
      <c r="AS45" s="2" t="s">
        <v>89</v>
      </c>
      <c r="AT45" s="2">
        <f ca="1">COUNTIF(Simulation1!B43:V43,TRUE)</f>
        <v>2</v>
      </c>
      <c r="AU45" s="2">
        <f ca="1">COUNTIF(Simulation2!B45:V45,TRUE)</f>
        <v>0</v>
      </c>
      <c r="AV45" s="2">
        <f ca="1">COUNTIF(Simulation3!B48:V48,TRUE)</f>
        <v>0</v>
      </c>
    </row>
    <row r="46" spans="4:48" x14ac:dyDescent="0.2">
      <c r="AS46" s="2" t="s">
        <v>90</v>
      </c>
      <c r="AT46" s="2">
        <f ca="1">COUNTIF(Simulation1!B44:V44,TRUE)</f>
        <v>1</v>
      </c>
      <c r="AU46" s="2">
        <f ca="1">COUNTIF(Simulation2!B46:V46,TRUE)</f>
        <v>0</v>
      </c>
      <c r="AV46" s="2">
        <f ca="1">COUNTIF(Simulation3!B49:V49,TRUE)</f>
        <v>0</v>
      </c>
    </row>
    <row r="47" spans="4:48" x14ac:dyDescent="0.2">
      <c r="AS47" s="2" t="s">
        <v>91</v>
      </c>
      <c r="AT47" s="2">
        <f ca="1">COUNTIF(Simulation1!B45:V45,TRUE)</f>
        <v>1</v>
      </c>
      <c r="AU47" s="2">
        <f ca="1">COUNTIF(Simulation2!B47:V47,TRUE)</f>
        <v>0</v>
      </c>
      <c r="AV47" s="2">
        <f ca="1">COUNTIF(Simulation3!B50:V50,TRUE)</f>
        <v>0</v>
      </c>
    </row>
    <row r="48" spans="4:48" x14ac:dyDescent="0.2">
      <c r="AS48" s="2" t="s">
        <v>92</v>
      </c>
      <c r="AT48" s="2">
        <f ca="1">COUNTIF(Simulation1!B46:V46,TRUE)</f>
        <v>0</v>
      </c>
      <c r="AU48" s="2">
        <f ca="1">COUNTIF(Simulation2!B48:V48,TRUE)</f>
        <v>0</v>
      </c>
      <c r="AV48" s="2">
        <f ca="1">COUNTIF(Simulation3!B51:V51,TRUE)</f>
        <v>0</v>
      </c>
    </row>
    <row r="49" spans="45:48" x14ac:dyDescent="0.2">
      <c r="AS49" s="2" t="s">
        <v>93</v>
      </c>
      <c r="AT49" s="2">
        <f ca="1">COUNTIF(Simulation1!B47:V47,TRUE)</f>
        <v>0</v>
      </c>
      <c r="AU49" s="2">
        <f ca="1">COUNTIF(Simulation2!B49:V49,TRUE)</f>
        <v>0</v>
      </c>
      <c r="AV49" s="2">
        <f ca="1">COUNTIF(Simulation3!B52:V52,TRUE)</f>
        <v>0</v>
      </c>
    </row>
    <row r="50" spans="45:48" x14ac:dyDescent="0.2">
      <c r="AS50" s="2" t="s">
        <v>94</v>
      </c>
      <c r="AT50" s="2">
        <f ca="1">COUNTIF(Simulation1!B48:V48,TRUE)</f>
        <v>0</v>
      </c>
      <c r="AU50" s="2">
        <f ca="1">COUNTIF(Simulation2!B50:V50,TRUE)</f>
        <v>0</v>
      </c>
      <c r="AV50" s="2">
        <f ca="1">COUNTIF(Simulation3!B53:V53,TRUE)</f>
        <v>0</v>
      </c>
    </row>
    <row r="51" spans="45:48" x14ac:dyDescent="0.2">
      <c r="AS51" s="2" t="s">
        <v>95</v>
      </c>
      <c r="AT51" s="2">
        <f ca="1">COUNTIF(Simulation1!B49:V49,TRUE)</f>
        <v>0</v>
      </c>
      <c r="AU51" s="2">
        <f ca="1">COUNTIF(Simulation2!B51:V51,TRUE)</f>
        <v>0</v>
      </c>
      <c r="AV51" s="2">
        <f ca="1">COUNTIF(Simulation3!B54:V54,TRUE)</f>
        <v>0</v>
      </c>
    </row>
    <row r="52" spans="45:48" x14ac:dyDescent="0.2">
      <c r="AS52" s="2" t="s">
        <v>96</v>
      </c>
      <c r="AT52" s="2">
        <f ca="1">COUNTIF(Simulation1!B50:V50,TRUE)</f>
        <v>0</v>
      </c>
      <c r="AU52" s="2">
        <f ca="1">COUNTIF(Simulation2!B52:V52,TRUE)</f>
        <v>0</v>
      </c>
      <c r="AV52" s="2">
        <f ca="1">COUNTIF(Simulation3!B55:V55,TRUE)</f>
        <v>0</v>
      </c>
    </row>
    <row r="53" spans="45:48" x14ac:dyDescent="0.2">
      <c r="AS53" s="2" t="s">
        <v>97</v>
      </c>
      <c r="AT53" s="2">
        <f ca="1">COUNTIF(Simulation1!B51:V51,TRUE)</f>
        <v>0</v>
      </c>
      <c r="AU53" s="2">
        <f ca="1">COUNTIF(Simulation2!B53:V53,TRUE)</f>
        <v>0</v>
      </c>
      <c r="AV53" s="2">
        <f ca="1">COUNTIF(Simulation3!B56:V56,TRUE)</f>
        <v>0</v>
      </c>
    </row>
    <row r="54" spans="45:48" x14ac:dyDescent="0.2">
      <c r="AS54" s="2" t="s">
        <v>98</v>
      </c>
      <c r="AT54" s="2">
        <f ca="1">COUNTIF(Simulation1!B52:V52,TRUE)</f>
        <v>0</v>
      </c>
      <c r="AU54" s="2">
        <f ca="1">COUNTIF(Simulation2!B54:V54,TRUE)</f>
        <v>0</v>
      </c>
      <c r="AV54" s="2">
        <f ca="1">COUNTIF(Simulation3!B57:V57,TRUE)</f>
        <v>0</v>
      </c>
    </row>
    <row r="55" spans="45:48" x14ac:dyDescent="0.2">
      <c r="AS55" s="2" t="s">
        <v>99</v>
      </c>
      <c r="AT55" s="2">
        <f ca="1">COUNTIF(Simulation1!B53:V53,TRUE)</f>
        <v>0</v>
      </c>
      <c r="AU55" s="2">
        <f ca="1">COUNTIF(Simulation2!B55:V55,TRUE)</f>
        <v>0</v>
      </c>
      <c r="AV55" s="2">
        <f ca="1">COUNTIF(Simulation3!B58:V58,TRUE)</f>
        <v>0</v>
      </c>
    </row>
    <row r="56" spans="45:48" x14ac:dyDescent="0.2">
      <c r="AS56" s="2" t="s">
        <v>100</v>
      </c>
      <c r="AT56" s="2">
        <f ca="1">COUNTIF(Simulation1!B54:V54,TRUE)</f>
        <v>0</v>
      </c>
      <c r="AU56" s="2">
        <f ca="1">COUNTIF(Simulation2!B56:V56,TRUE)</f>
        <v>0</v>
      </c>
      <c r="AV56" s="2">
        <f ca="1">COUNTIF(Simulation3!B59:V59,TRUE)</f>
        <v>0</v>
      </c>
    </row>
    <row r="57" spans="45:48" x14ac:dyDescent="0.2">
      <c r="AS57" s="2" t="s">
        <v>101</v>
      </c>
      <c r="AT57" s="2">
        <f ca="1">COUNTIF(Simulation1!B55:V55,TRUE)</f>
        <v>0</v>
      </c>
      <c r="AU57" s="2">
        <f ca="1">COUNTIF(Simulation2!B57:V57,TRUE)</f>
        <v>0</v>
      </c>
      <c r="AV57" s="2">
        <f ca="1">COUNTIF(Simulation3!B60:V60,TRUE)</f>
        <v>0</v>
      </c>
    </row>
    <row r="58" spans="45:48" x14ac:dyDescent="0.2">
      <c r="AS58" s="2" t="s">
        <v>102</v>
      </c>
      <c r="AT58" s="2">
        <f ca="1">COUNTIF(Simulation1!B56:V56,TRUE)</f>
        <v>0</v>
      </c>
      <c r="AU58" s="2">
        <f ca="1">COUNTIF(Simulation2!B58:V58,TRUE)</f>
        <v>0</v>
      </c>
      <c r="AV58" s="2">
        <f ca="1">COUNTIF(Simulation3!B61:V61,TRUE)</f>
        <v>0</v>
      </c>
    </row>
    <row r="59" spans="45:48" x14ac:dyDescent="0.2">
      <c r="AS59" s="2" t="s">
        <v>103</v>
      </c>
      <c r="AT59" s="2">
        <f ca="1">COUNTIF(Simulation1!B57:V57,TRUE)</f>
        <v>0</v>
      </c>
      <c r="AU59" s="2">
        <f ca="1">COUNTIF(Simulation2!B59:V59,TRUE)</f>
        <v>0</v>
      </c>
      <c r="AV59" s="2">
        <f ca="1">COUNTIF(Simulation3!B62:V62,TRUE)</f>
        <v>0</v>
      </c>
    </row>
    <row r="60" spans="45:48" x14ac:dyDescent="0.2">
      <c r="AS60" s="2" t="s">
        <v>104</v>
      </c>
      <c r="AT60" s="2">
        <f ca="1">COUNTIF(Simulation1!B58:V58,TRUE)</f>
        <v>0</v>
      </c>
      <c r="AU60" s="2">
        <f ca="1">COUNTIF(Simulation2!B60:V60,TRUE)</f>
        <v>0</v>
      </c>
      <c r="AV60" s="2">
        <f ca="1">COUNTIF(Simulation3!B63:V63,TRUE)</f>
        <v>0</v>
      </c>
    </row>
    <row r="61" spans="45:48" x14ac:dyDescent="0.2">
      <c r="AS61" s="2" t="s">
        <v>105</v>
      </c>
      <c r="AT61" s="2">
        <f ca="1">COUNTIF(Simulation1!B59:V59,TRUE)</f>
        <v>0</v>
      </c>
      <c r="AU61" s="2">
        <f ca="1">COUNTIF(Simulation2!B61:V61,TRUE)</f>
        <v>0</v>
      </c>
      <c r="AV61" s="2">
        <f ca="1">COUNTIF(Simulation3!B64:V64,TRUE)</f>
        <v>0</v>
      </c>
    </row>
    <row r="62" spans="45:48" x14ac:dyDescent="0.2">
      <c r="AS62" s="2" t="s">
        <v>106</v>
      </c>
      <c r="AT62" s="2">
        <f ca="1">COUNTIF(Simulation1!B60:V60,TRUE)</f>
        <v>0</v>
      </c>
      <c r="AU62" s="2">
        <f ca="1">COUNTIF(Simulation2!B62:V62,TRUE)</f>
        <v>0</v>
      </c>
      <c r="AV62" s="2">
        <f ca="1">COUNTIF(Simulation3!B65:V65,TRUE)</f>
        <v>0</v>
      </c>
    </row>
    <row r="63" spans="45:48" x14ac:dyDescent="0.2">
      <c r="AS63" s="2" t="s">
        <v>107</v>
      </c>
      <c r="AT63" s="2">
        <f ca="1">COUNTIF(Simulation1!B61:V61,TRUE)</f>
        <v>0</v>
      </c>
      <c r="AU63" s="2">
        <f ca="1">COUNTIF(Simulation2!B63:V63,TRUE)</f>
        <v>0</v>
      </c>
      <c r="AV63" s="2">
        <f ca="1">COUNTIF(Simulation3!B66:V66,TRUE)</f>
        <v>0</v>
      </c>
    </row>
    <row r="64" spans="45:48" x14ac:dyDescent="0.2">
      <c r="AS64" s="2" t="s">
        <v>108</v>
      </c>
      <c r="AT64" s="2">
        <f ca="1">COUNTIF(Simulation1!B62:V62,TRUE)</f>
        <v>0</v>
      </c>
      <c r="AU64" s="2">
        <f ca="1">COUNTIF(Simulation2!B64:V64,TRUE)</f>
        <v>0</v>
      </c>
      <c r="AV64" s="2">
        <f ca="1">COUNTIF(Simulation3!B67:V67,TRUE)</f>
        <v>0</v>
      </c>
    </row>
    <row r="65" spans="45:48" x14ac:dyDescent="0.2">
      <c r="AS65" s="2" t="s">
        <v>109</v>
      </c>
      <c r="AT65" s="2">
        <f ca="1">COUNTIF(Simulation1!B63:V63,TRUE)</f>
        <v>0</v>
      </c>
      <c r="AU65" s="2">
        <f ca="1">COUNTIF(Simulation2!B65:V65,TRUE)</f>
        <v>0</v>
      </c>
      <c r="AV65" s="2">
        <f ca="1">COUNTIF(Simulation3!B68:V68,TRUE)</f>
        <v>0</v>
      </c>
    </row>
    <row r="66" spans="45:48" x14ac:dyDescent="0.2">
      <c r="AS66" s="2" t="s">
        <v>110</v>
      </c>
      <c r="AT66" s="2">
        <f ca="1">COUNTIF(Simulation1!B64:V64,TRUE)</f>
        <v>0</v>
      </c>
      <c r="AU66" s="2">
        <f ca="1">COUNTIF(Simulation2!B66:V66,TRUE)</f>
        <v>0</v>
      </c>
      <c r="AV66" s="2">
        <f ca="1">COUNTIF(Simulation3!B69:V69,TRUE)</f>
        <v>0</v>
      </c>
    </row>
    <row r="67" spans="45:48" x14ac:dyDescent="0.2">
      <c r="AS67" s="2" t="s">
        <v>111</v>
      </c>
      <c r="AT67" s="2">
        <f ca="1">COUNTIF(Simulation1!B65:V65,TRUE)</f>
        <v>0</v>
      </c>
      <c r="AU67" s="2">
        <f ca="1">COUNTIF(Simulation2!B67:V67,TRUE)</f>
        <v>0</v>
      </c>
      <c r="AV67" s="2">
        <f ca="1">COUNTIF(Simulation3!B70:V70,TRUE)</f>
        <v>0</v>
      </c>
    </row>
    <row r="68" spans="45:48" x14ac:dyDescent="0.2">
      <c r="AS68" s="2" t="s">
        <v>112</v>
      </c>
      <c r="AT68" s="2">
        <f ca="1">COUNTIF(Simulation1!B66:V66,TRUE)</f>
        <v>0</v>
      </c>
      <c r="AU68" s="2">
        <f ca="1">COUNTIF(Simulation2!B68:V68,TRUE)</f>
        <v>0</v>
      </c>
      <c r="AV68" s="2">
        <f ca="1">COUNTIF(Simulation3!B71:V71,TRUE)</f>
        <v>0</v>
      </c>
    </row>
    <row r="69" spans="45:48" x14ac:dyDescent="0.2">
      <c r="AS69" s="2" t="s">
        <v>113</v>
      </c>
      <c r="AT69" s="2">
        <f ca="1">COUNTIF(Simulation1!B67:V67,TRUE)</f>
        <v>0</v>
      </c>
      <c r="AU69" s="2">
        <f ca="1">COUNTIF(Simulation2!B69:V69,TRUE)</f>
        <v>0</v>
      </c>
      <c r="AV69" s="2">
        <f ca="1">COUNTIF(Simulation3!B72:V72,TRUE)</f>
        <v>0</v>
      </c>
    </row>
    <row r="70" spans="45:48" x14ac:dyDescent="0.2">
      <c r="AS70" s="2" t="s">
        <v>114</v>
      </c>
      <c r="AT70" s="2">
        <f ca="1">COUNTIF(Simulation1!B68:V68,TRUE)</f>
        <v>0</v>
      </c>
      <c r="AU70" s="2">
        <f ca="1">COUNTIF(Simulation2!B70:V70,TRUE)</f>
        <v>0</v>
      </c>
      <c r="AV70" s="2">
        <f ca="1">COUNTIF(Simulation3!B73:V73,TRUE)</f>
        <v>0</v>
      </c>
    </row>
    <row r="71" spans="45:48" x14ac:dyDescent="0.2">
      <c r="AS71" s="2" t="s">
        <v>115</v>
      </c>
      <c r="AT71" s="2">
        <f ca="1">COUNTIF(Simulation1!B69:V69,TRUE)</f>
        <v>0</v>
      </c>
      <c r="AU71" s="2">
        <f ca="1">COUNTIF(Simulation2!B71:V71,TRUE)</f>
        <v>0</v>
      </c>
      <c r="AV71" s="2">
        <f ca="1">COUNTIF(Simulation3!B74:V74,TRUE)</f>
        <v>0</v>
      </c>
    </row>
    <row r="72" spans="45:48" x14ac:dyDescent="0.2">
      <c r="AS72" s="2" t="s">
        <v>116</v>
      </c>
      <c r="AT72" s="2">
        <f ca="1">COUNTIF(Simulation1!B70:V70,TRUE)</f>
        <v>0</v>
      </c>
      <c r="AU72" s="2">
        <f ca="1">COUNTIF(Simulation2!B72:V72,TRUE)</f>
        <v>0</v>
      </c>
      <c r="AV72" s="2">
        <f ca="1">COUNTIF(Simulation3!B75:V75,TRUE)</f>
        <v>0</v>
      </c>
    </row>
    <row r="73" spans="45:48" x14ac:dyDescent="0.2">
      <c r="AS73" s="2" t="s">
        <v>117</v>
      </c>
      <c r="AT73" s="2">
        <f ca="1">COUNTIF(Simulation1!B71:V71,TRUE)</f>
        <v>0</v>
      </c>
      <c r="AU73" s="2">
        <f ca="1">COUNTIF(Simulation2!B73:V73,TRUE)</f>
        <v>0</v>
      </c>
      <c r="AV73" s="2">
        <f ca="1">COUNTIF(Simulation3!B76:V76,TRUE)</f>
        <v>0</v>
      </c>
    </row>
    <row r="74" spans="45:48" x14ac:dyDescent="0.2">
      <c r="AS74" s="2" t="s">
        <v>118</v>
      </c>
      <c r="AT74" s="2">
        <f ca="1">COUNTIF(Simulation1!B72:V72,TRUE)</f>
        <v>0</v>
      </c>
      <c r="AU74" s="2">
        <f ca="1">COUNTIF(Simulation2!B74:V74,TRUE)</f>
        <v>0</v>
      </c>
      <c r="AV74" s="2">
        <f ca="1">COUNTIF(Simulation3!B77:V77,TRUE)</f>
        <v>0</v>
      </c>
    </row>
    <row r="75" spans="45:48" x14ac:dyDescent="0.2">
      <c r="AS75" s="2" t="s">
        <v>119</v>
      </c>
      <c r="AT75" s="2">
        <f ca="1">COUNTIF(Simulation1!B73:V73,TRUE)</f>
        <v>0</v>
      </c>
      <c r="AU75" s="2">
        <f ca="1">COUNTIF(Simulation2!B75:V75,TRUE)</f>
        <v>0</v>
      </c>
      <c r="AV75" s="2">
        <f ca="1">COUNTIF(Simulation3!B78:V78,TRUE)</f>
        <v>0</v>
      </c>
    </row>
    <row r="76" spans="45:48" x14ac:dyDescent="0.2">
      <c r="AS76" s="2" t="s">
        <v>120</v>
      </c>
      <c r="AT76" s="2">
        <f ca="1">COUNTIF(Simulation1!B74:V74,TRUE)</f>
        <v>0</v>
      </c>
      <c r="AU76" s="2">
        <f ca="1">COUNTIF(Simulation2!B76:V76,TRUE)</f>
        <v>0</v>
      </c>
      <c r="AV76" s="2">
        <f ca="1">COUNTIF(Simulation3!B79:V79,TRUE)</f>
        <v>0</v>
      </c>
    </row>
    <row r="77" spans="45:48" x14ac:dyDescent="0.2">
      <c r="AS77" s="2" t="s">
        <v>121</v>
      </c>
      <c r="AT77" s="2">
        <f ca="1">COUNTIF(Simulation1!B75:V75,TRUE)</f>
        <v>0</v>
      </c>
      <c r="AU77" s="2">
        <f ca="1">COUNTIF(Simulation2!B77:V77,TRUE)</f>
        <v>0</v>
      </c>
      <c r="AV77" s="2">
        <f ca="1">COUNTIF(Simulation3!B80:V80,TRUE)</f>
        <v>0</v>
      </c>
    </row>
    <row r="78" spans="45:48" x14ac:dyDescent="0.2">
      <c r="AS78" s="2" t="s">
        <v>122</v>
      </c>
      <c r="AT78" s="2">
        <f ca="1">COUNTIF(Simulation1!B76:V76,TRUE)</f>
        <v>0</v>
      </c>
      <c r="AU78" s="2">
        <f ca="1">COUNTIF(Simulation2!B78:V78,TRUE)</f>
        <v>0</v>
      </c>
      <c r="AV78" s="2">
        <f ca="1">COUNTIF(Simulation3!B81:V81,TRUE)</f>
        <v>0</v>
      </c>
    </row>
    <row r="79" spans="45:48" x14ac:dyDescent="0.2">
      <c r="AS79" s="2" t="s">
        <v>123</v>
      </c>
      <c r="AT79" s="2">
        <f ca="1">COUNTIF(Simulation1!B77:V77,TRUE)</f>
        <v>0</v>
      </c>
      <c r="AU79" s="2">
        <f ca="1">COUNTIF(Simulation2!B79:V79,TRUE)</f>
        <v>0</v>
      </c>
      <c r="AV79" s="2">
        <f ca="1">COUNTIF(Simulation3!B82:V82,TRUE)</f>
        <v>0</v>
      </c>
    </row>
    <row r="80" spans="45:48" x14ac:dyDescent="0.2">
      <c r="AS80" s="2" t="s">
        <v>124</v>
      </c>
      <c r="AT80" s="2">
        <f ca="1">COUNTIF(Simulation1!B78:V78,TRUE)</f>
        <v>0</v>
      </c>
      <c r="AU80" s="2">
        <f ca="1">COUNTIF(Simulation2!B80:V80,TRUE)</f>
        <v>0</v>
      </c>
      <c r="AV80" s="2">
        <f ca="1">COUNTIF(Simulation3!B83:V83,TRUE)</f>
        <v>0</v>
      </c>
    </row>
    <row r="81" spans="45:48" x14ac:dyDescent="0.2">
      <c r="AS81" s="2" t="s">
        <v>125</v>
      </c>
      <c r="AT81" s="2">
        <f ca="1">COUNTIF(Simulation1!B79:V79,TRUE)</f>
        <v>0</v>
      </c>
      <c r="AU81" s="2">
        <f ca="1">COUNTIF(Simulation2!B81:V81,TRUE)</f>
        <v>0</v>
      </c>
      <c r="AV81" s="2">
        <f ca="1">COUNTIF(Simulation3!B84:V84,TRUE)</f>
        <v>0</v>
      </c>
    </row>
    <row r="82" spans="45:48" x14ac:dyDescent="0.2">
      <c r="AS82" s="2" t="s">
        <v>126</v>
      </c>
      <c r="AT82" s="2">
        <f ca="1">COUNTIF(Simulation1!B80:V80,TRUE)</f>
        <v>0</v>
      </c>
      <c r="AU82" s="2">
        <f ca="1">COUNTIF(Simulation2!B82:V82,TRUE)</f>
        <v>0</v>
      </c>
      <c r="AV82" s="2">
        <f ca="1">COUNTIF(Simulation3!B85:V85,TRUE)</f>
        <v>0</v>
      </c>
    </row>
    <row r="83" spans="45:48" x14ac:dyDescent="0.2">
      <c r="AS83" s="2" t="s">
        <v>127</v>
      </c>
      <c r="AT83" s="2">
        <f ca="1">COUNTIF(Simulation1!B81:V81,TRUE)</f>
        <v>0</v>
      </c>
      <c r="AU83" s="2">
        <f ca="1">COUNTIF(Simulation2!B83:V83,TRUE)</f>
        <v>0</v>
      </c>
      <c r="AV83" s="2">
        <f ca="1">COUNTIF(Simulation3!B86:V86,TRUE)</f>
        <v>0</v>
      </c>
    </row>
    <row r="84" spans="45:48" x14ac:dyDescent="0.2">
      <c r="AS84" s="2" t="s">
        <v>128</v>
      </c>
      <c r="AT84" s="2">
        <f ca="1">COUNTIF(Simulation1!B82:V82,TRUE)</f>
        <v>0</v>
      </c>
      <c r="AU84" s="2">
        <f ca="1">COUNTIF(Simulation2!B84:V84,TRUE)</f>
        <v>0</v>
      </c>
      <c r="AV84" s="2">
        <f ca="1">COUNTIF(Simulation3!B87:V87,TRUE)</f>
        <v>0</v>
      </c>
    </row>
    <row r="85" spans="45:48" x14ac:dyDescent="0.2">
      <c r="AS85" s="2" t="s">
        <v>129</v>
      </c>
      <c r="AT85" s="2">
        <f ca="1">COUNTIF(Simulation1!B83:V83,TRUE)</f>
        <v>0</v>
      </c>
      <c r="AU85" s="2">
        <f ca="1">COUNTIF(Simulation2!B85:V85,TRUE)</f>
        <v>0</v>
      </c>
      <c r="AV85" s="2">
        <f ca="1">COUNTIF(Simulation3!B88:V88,TRUE)</f>
        <v>0</v>
      </c>
    </row>
    <row r="86" spans="45:48" x14ac:dyDescent="0.2">
      <c r="AS86" s="2" t="s">
        <v>130</v>
      </c>
      <c r="AT86" s="2">
        <f ca="1">COUNTIF(Simulation1!B84:V84,TRUE)</f>
        <v>0</v>
      </c>
      <c r="AU86" s="2">
        <f ca="1">COUNTIF(Simulation2!B86:V86,TRUE)</f>
        <v>0</v>
      </c>
      <c r="AV86" s="2">
        <f ca="1">COUNTIF(Simulation3!B89:V89,TRUE)</f>
        <v>0</v>
      </c>
    </row>
    <row r="87" spans="45:48" x14ac:dyDescent="0.2">
      <c r="AS87" s="2" t="s">
        <v>131</v>
      </c>
      <c r="AT87" s="2">
        <f ca="1">COUNTIF(Simulation1!B85:V85,TRUE)</f>
        <v>0</v>
      </c>
      <c r="AU87" s="2">
        <f ca="1">COUNTIF(Simulation2!B87:V87,TRUE)</f>
        <v>0</v>
      </c>
      <c r="AV87" s="2">
        <f ca="1">COUNTIF(Simulation3!B90:V90,TRUE)</f>
        <v>0</v>
      </c>
    </row>
    <row r="88" spans="45:48" x14ac:dyDescent="0.2">
      <c r="AS88" s="2" t="s">
        <v>132</v>
      </c>
      <c r="AT88" s="2">
        <f ca="1">COUNTIF(Simulation1!B86:V86,TRUE)</f>
        <v>0</v>
      </c>
      <c r="AU88" s="2">
        <f ca="1">COUNTIF(Simulation2!B88:V88,TRUE)</f>
        <v>0</v>
      </c>
      <c r="AV88" s="2">
        <f ca="1">COUNTIF(Simulation3!B91:V91,TRUE)</f>
        <v>0</v>
      </c>
    </row>
    <row r="89" spans="45:48" x14ac:dyDescent="0.2">
      <c r="AS89" s="2" t="s">
        <v>133</v>
      </c>
      <c r="AT89" s="2">
        <f ca="1">COUNTIF(Simulation1!B87:V87,TRUE)</f>
        <v>0</v>
      </c>
      <c r="AU89" s="2">
        <f ca="1">COUNTIF(Simulation2!B89:V89,TRUE)</f>
        <v>0</v>
      </c>
      <c r="AV89" s="2">
        <f ca="1">COUNTIF(Simulation3!B92:V92,TRUE)</f>
        <v>0</v>
      </c>
    </row>
    <row r="90" spans="45:48" x14ac:dyDescent="0.2">
      <c r="AS90" s="2" t="s">
        <v>134</v>
      </c>
      <c r="AT90" s="2">
        <f ca="1">COUNTIF(Simulation1!B88:V88,TRUE)</f>
        <v>0</v>
      </c>
      <c r="AU90" s="2">
        <f ca="1">COUNTIF(Simulation2!B90:V90,TRUE)</f>
        <v>0</v>
      </c>
      <c r="AV90" s="2">
        <f ca="1">COUNTIF(Simulation3!B93:V93,TRUE)</f>
        <v>0</v>
      </c>
    </row>
    <row r="91" spans="45:48" x14ac:dyDescent="0.2">
      <c r="AS91" s="2" t="s">
        <v>135</v>
      </c>
      <c r="AT91" s="2">
        <f ca="1">COUNTIF(Simulation1!B89:V89,TRUE)</f>
        <v>0</v>
      </c>
      <c r="AU91" s="2">
        <f ca="1">COUNTIF(Simulation2!B91:V91,TRUE)</f>
        <v>0</v>
      </c>
      <c r="AV91" s="2">
        <f ca="1">COUNTIF(Simulation3!B94:V94,TRUE)</f>
        <v>0</v>
      </c>
    </row>
    <row r="92" spans="45:48" x14ac:dyDescent="0.2">
      <c r="AS92" s="2" t="s">
        <v>136</v>
      </c>
      <c r="AT92" s="2">
        <f ca="1">COUNTIF(Simulation1!B90:V90,TRUE)</f>
        <v>0</v>
      </c>
      <c r="AU92" s="2">
        <f ca="1">COUNTIF(Simulation2!B92:V92,TRUE)</f>
        <v>0</v>
      </c>
      <c r="AV92" s="2">
        <f ca="1">COUNTIF(Simulation3!B95:V95,TRUE)</f>
        <v>0</v>
      </c>
    </row>
    <row r="93" spans="45:48" x14ac:dyDescent="0.2">
      <c r="AS93" s="2" t="s">
        <v>137</v>
      </c>
      <c r="AT93" s="2">
        <f ca="1">COUNTIF(Simulation1!B91:V91,TRUE)</f>
        <v>0</v>
      </c>
      <c r="AU93" s="2">
        <f ca="1">COUNTIF(Simulation2!B93:V93,TRUE)</f>
        <v>0</v>
      </c>
      <c r="AV93" s="2">
        <f ca="1">COUNTIF(Simulation3!B96:V96,TRUE)</f>
        <v>0</v>
      </c>
    </row>
    <row r="94" spans="45:48" x14ac:dyDescent="0.2">
      <c r="AS94" s="2" t="s">
        <v>138</v>
      </c>
      <c r="AT94" s="2">
        <f ca="1">COUNTIF(Simulation1!B92:V92,TRUE)</f>
        <v>0</v>
      </c>
      <c r="AU94" s="2">
        <f ca="1">COUNTIF(Simulation2!B94:V94,TRUE)</f>
        <v>0</v>
      </c>
      <c r="AV94" s="2">
        <f ca="1">COUNTIF(Simulation3!B97:V97,TRUE)</f>
        <v>0</v>
      </c>
    </row>
    <row r="95" spans="45:48" x14ac:dyDescent="0.2">
      <c r="AS95" s="2" t="s">
        <v>139</v>
      </c>
      <c r="AT95" s="2">
        <f ca="1">COUNTIF(Simulation1!B93:V93,TRUE)</f>
        <v>0</v>
      </c>
      <c r="AU95" s="2">
        <f ca="1">COUNTIF(Simulation2!B95:V95,TRUE)</f>
        <v>0</v>
      </c>
      <c r="AV95" s="2">
        <f ca="1">COUNTIF(Simulation3!B98:V98,TRUE)</f>
        <v>0</v>
      </c>
    </row>
    <row r="96" spans="45:48" x14ac:dyDescent="0.2">
      <c r="AS96" s="2" t="s">
        <v>140</v>
      </c>
      <c r="AT96" s="2">
        <f ca="1">COUNTIF(Simulation1!B94:V94,TRUE)</f>
        <v>0</v>
      </c>
      <c r="AU96" s="2">
        <f ca="1">COUNTIF(Simulation2!B96:V96,TRUE)</f>
        <v>0</v>
      </c>
      <c r="AV96" s="2">
        <f ca="1">COUNTIF(Simulation3!B99:V99,TRUE)</f>
        <v>0</v>
      </c>
    </row>
    <row r="97" spans="45:48" x14ac:dyDescent="0.2">
      <c r="AS97" s="2" t="s">
        <v>141</v>
      </c>
      <c r="AT97" s="2">
        <f ca="1">COUNTIF(Simulation1!B95:V95,TRUE)</f>
        <v>0</v>
      </c>
      <c r="AU97" s="2">
        <f ca="1">COUNTIF(Simulation2!B97:V97,TRUE)</f>
        <v>0</v>
      </c>
      <c r="AV97" s="2">
        <f ca="1">COUNTIF(Simulation3!B100:V100,TRUE)</f>
        <v>0</v>
      </c>
    </row>
    <row r="98" spans="45:48" x14ac:dyDescent="0.2">
      <c r="AS98" s="2" t="s">
        <v>142</v>
      </c>
      <c r="AT98" s="2">
        <f ca="1">COUNTIF(Simulation1!B96:V96,TRUE)</f>
        <v>0</v>
      </c>
      <c r="AU98" s="2">
        <f ca="1">COUNTIF(Simulation2!B98:V98,TRUE)</f>
        <v>0</v>
      </c>
      <c r="AV98" s="2">
        <f ca="1">COUNTIF(Simulation3!B101:V101,TRUE)</f>
        <v>0</v>
      </c>
    </row>
    <row r="99" spans="45:48" x14ac:dyDescent="0.2">
      <c r="AS99" s="2" t="s">
        <v>143</v>
      </c>
      <c r="AT99" s="2">
        <f ca="1">COUNTIF(Simulation1!B97:V97,TRUE)</f>
        <v>0</v>
      </c>
      <c r="AU99" s="2">
        <f ca="1">COUNTIF(Simulation2!B99:V99,TRUE)</f>
        <v>0</v>
      </c>
      <c r="AV99" s="2">
        <f ca="1">COUNTIF(Simulation3!B102:V102,TRUE)</f>
        <v>0</v>
      </c>
    </row>
    <row r="100" spans="45:48" x14ac:dyDescent="0.2">
      <c r="AS100" s="2" t="s">
        <v>144</v>
      </c>
      <c r="AT100" s="2">
        <f ca="1">COUNTIF(Simulation1!B98:V98,TRUE)</f>
        <v>0</v>
      </c>
      <c r="AU100" s="2">
        <f ca="1">COUNTIF(Simulation2!B100:V100,TRUE)</f>
        <v>0</v>
      </c>
      <c r="AV100" s="2">
        <f ca="1">COUNTIF(Simulation3!B103:V103,TRUE)</f>
        <v>0</v>
      </c>
    </row>
    <row r="101" spans="45:48" x14ac:dyDescent="0.2">
      <c r="AS101" s="2" t="s">
        <v>145</v>
      </c>
      <c r="AT101" s="2">
        <f ca="1">COUNTIF(Simulation1!B99:V99,TRUE)</f>
        <v>0</v>
      </c>
      <c r="AU101" s="2">
        <f ca="1">COUNTIF(Simulation2!B101:V101,TRUE)</f>
        <v>0</v>
      </c>
      <c r="AV101" s="2">
        <f ca="1">COUNTIF(Simulation3!B104:V104,TRUE)</f>
        <v>0</v>
      </c>
    </row>
    <row r="102" spans="45:48" x14ac:dyDescent="0.2">
      <c r="AS102" s="2" t="s">
        <v>146</v>
      </c>
      <c r="AT102" s="2">
        <f ca="1">COUNTIF(Simulation1!B100:V100,TRUE)</f>
        <v>0</v>
      </c>
      <c r="AU102" s="2">
        <f ca="1">COUNTIF(Simulation2!B102:V102,TRUE)</f>
        <v>0</v>
      </c>
      <c r="AV102" s="2">
        <f ca="1">COUNTIF(Simulation3!B105:V105,TRUE)</f>
        <v>0</v>
      </c>
    </row>
    <row r="103" spans="45:48" x14ac:dyDescent="0.2">
      <c r="AS103" s="2" t="s">
        <v>147</v>
      </c>
      <c r="AT103" s="2">
        <f ca="1">COUNTIF(Simulation1!B101:V101,TRUE)</f>
        <v>0</v>
      </c>
      <c r="AU103" s="2">
        <f ca="1">COUNTIF(Simulation2!B103:V103,TRUE)</f>
        <v>0</v>
      </c>
      <c r="AV103" s="2">
        <f ca="1">COUNTIF(Simulation3!B106:V106,TRUE)</f>
        <v>0</v>
      </c>
    </row>
    <row r="104" spans="45:48" x14ac:dyDescent="0.2">
      <c r="AS104" s="2" t="s">
        <v>148</v>
      </c>
      <c r="AT104" s="2">
        <f ca="1">COUNTIF(Simulation1!B102:V102,TRUE)</f>
        <v>0</v>
      </c>
      <c r="AU104" s="2">
        <f ca="1">COUNTIF(Simulation2!B104:V104,TRUE)</f>
        <v>0</v>
      </c>
      <c r="AV104" s="2">
        <f ca="1">COUNTIF(Simulation3!B107:V107,TRUE)</f>
        <v>0</v>
      </c>
    </row>
    <row r="105" spans="45:48" x14ac:dyDescent="0.2">
      <c r="AS105" s="2" t="s">
        <v>149</v>
      </c>
      <c r="AT105" s="2">
        <f ca="1">COUNTIF(Simulation1!B103:V103,TRUE)</f>
        <v>0</v>
      </c>
      <c r="AU105" s="2">
        <f ca="1">COUNTIF(Simulation2!B105:V105,TRUE)</f>
        <v>0</v>
      </c>
      <c r="AV105" s="2">
        <f ca="1">COUNTIF(Simulation3!B108:V108,TRUE)</f>
        <v>0</v>
      </c>
    </row>
    <row r="106" spans="45:48" x14ac:dyDescent="0.2">
      <c r="AS106" s="2" t="s">
        <v>150</v>
      </c>
      <c r="AT106" s="2">
        <f ca="1">COUNTIF(Simulation1!B104:V104,TRUE)</f>
        <v>0</v>
      </c>
      <c r="AU106" s="2">
        <f ca="1">COUNTIF(Simulation2!B106:V106,TRUE)</f>
        <v>0</v>
      </c>
      <c r="AV106" s="2">
        <f ca="1">COUNTIF(Simulation3!B109:V109,TRUE)</f>
        <v>0</v>
      </c>
    </row>
    <row r="107" spans="45:48" x14ac:dyDescent="0.2">
      <c r="AS107" s="2" t="s">
        <v>151</v>
      </c>
      <c r="AT107" s="2">
        <f ca="1">COUNTIF(Simulation1!B105:V105,TRUE)</f>
        <v>0</v>
      </c>
      <c r="AU107" s="2">
        <f ca="1">COUNTIF(Simulation2!B107:V107,TRUE)</f>
        <v>0</v>
      </c>
      <c r="AV107" s="2">
        <f ca="1">COUNTIF(Simulation3!B110:V110,TRUE)</f>
        <v>0</v>
      </c>
    </row>
    <row r="108" spans="45:48" x14ac:dyDescent="0.2">
      <c r="AS108" s="2" t="s">
        <v>152</v>
      </c>
      <c r="AT108" s="2">
        <f ca="1">COUNTIF(Simulation1!B106:V106,TRUE)</f>
        <v>0</v>
      </c>
      <c r="AU108" s="2">
        <f ca="1">COUNTIF(Simulation2!B108:V108,TRUE)</f>
        <v>0</v>
      </c>
      <c r="AV108" s="2">
        <f ca="1">COUNTIF(Simulation3!B111:V111,TRUE)</f>
        <v>0</v>
      </c>
    </row>
    <row r="109" spans="45:48" x14ac:dyDescent="0.2">
      <c r="AS109" s="2" t="s">
        <v>153</v>
      </c>
      <c r="AT109" s="2">
        <f ca="1">COUNTIF(Simulation1!B107:V107,TRUE)</f>
        <v>0</v>
      </c>
      <c r="AU109" s="2">
        <f ca="1">COUNTIF(Simulation2!B109:V109,TRUE)</f>
        <v>0</v>
      </c>
      <c r="AV109" s="2">
        <f ca="1">COUNTIF(Simulation3!B112:V112,TRUE)</f>
        <v>0</v>
      </c>
    </row>
    <row r="110" spans="45:48" x14ac:dyDescent="0.2">
      <c r="AS110" s="2" t="s">
        <v>154</v>
      </c>
      <c r="AT110" s="2">
        <f ca="1">COUNTIF(Simulation1!B108:V108,TRUE)</f>
        <v>0</v>
      </c>
      <c r="AU110" s="2">
        <f ca="1">COUNTIF(Simulation2!B110:V110,TRUE)</f>
        <v>0</v>
      </c>
      <c r="AV110" s="2">
        <f ca="1">COUNTIF(Simulation3!B113:V113,TRUE)</f>
        <v>0</v>
      </c>
    </row>
    <row r="111" spans="45:48" x14ac:dyDescent="0.2">
      <c r="AS111" s="2" t="s">
        <v>155</v>
      </c>
      <c r="AT111" s="2">
        <f ca="1">COUNTIF(Simulation1!B109:V109,TRUE)</f>
        <v>0</v>
      </c>
      <c r="AU111" s="2">
        <f ca="1">COUNTIF(Simulation2!B111:V111,TRUE)</f>
        <v>0</v>
      </c>
      <c r="AV111" s="2">
        <f ca="1">COUNTIF(Simulation3!B114:V114,TRUE)</f>
        <v>0</v>
      </c>
    </row>
    <row r="112" spans="45:48" x14ac:dyDescent="0.2">
      <c r="AS112" s="2" t="s">
        <v>156</v>
      </c>
      <c r="AT112" s="2">
        <f ca="1">COUNTIF(Simulation1!B110:V110,TRUE)</f>
        <v>0</v>
      </c>
      <c r="AU112" s="2">
        <f ca="1">COUNTIF(Simulation2!B112:V112,TRUE)</f>
        <v>0</v>
      </c>
      <c r="AV112" s="2">
        <f ca="1">COUNTIF(Simulation3!B115:V115,TRUE)</f>
        <v>0</v>
      </c>
    </row>
    <row r="113" spans="45:48" x14ac:dyDescent="0.2">
      <c r="AS113" s="2" t="s">
        <v>157</v>
      </c>
      <c r="AT113" s="2">
        <f ca="1">COUNTIF(Simulation1!B111:V111,TRUE)</f>
        <v>0</v>
      </c>
      <c r="AU113" s="2">
        <f ca="1">COUNTIF(Simulation2!B113:V113,TRUE)</f>
        <v>0</v>
      </c>
      <c r="AV113" s="2">
        <f ca="1">COUNTIF(Simulation3!B116:V116,TRUE)</f>
        <v>0</v>
      </c>
    </row>
    <row r="114" spans="45:48" x14ac:dyDescent="0.2">
      <c r="AS114" s="2" t="s">
        <v>158</v>
      </c>
      <c r="AT114" s="2">
        <f ca="1">COUNTIF(Simulation1!B112:V112,TRUE)</f>
        <v>0</v>
      </c>
      <c r="AU114" s="2">
        <f ca="1">COUNTIF(Simulation2!B114:V114,TRUE)</f>
        <v>0</v>
      </c>
      <c r="AV114" s="2">
        <f ca="1">COUNTIF(Simulation3!B117:V117,TRUE)</f>
        <v>0</v>
      </c>
    </row>
    <row r="115" spans="45:48" x14ac:dyDescent="0.2">
      <c r="AS115" s="2" t="s">
        <v>159</v>
      </c>
      <c r="AT115" s="2">
        <f ca="1">COUNTIF(Simulation1!B113:V113,TRUE)</f>
        <v>0</v>
      </c>
      <c r="AU115" s="2">
        <f ca="1">COUNTIF(Simulation2!B115:V115,TRUE)</f>
        <v>0</v>
      </c>
      <c r="AV115" s="2">
        <f ca="1">COUNTIF(Simulation3!B118:V118,TRUE)</f>
        <v>0</v>
      </c>
    </row>
    <row r="116" spans="45:48" x14ac:dyDescent="0.2">
      <c r="AS116" s="2" t="s">
        <v>160</v>
      </c>
      <c r="AT116" s="2">
        <f ca="1">COUNTIF(Simulation1!B114:V114,TRUE)</f>
        <v>0</v>
      </c>
      <c r="AU116" s="2">
        <f ca="1">COUNTIF(Simulation2!B116:V116,TRUE)</f>
        <v>0</v>
      </c>
      <c r="AV116" s="2">
        <f ca="1">COUNTIF(Simulation3!B119:V119,TRUE)</f>
        <v>0</v>
      </c>
    </row>
    <row r="117" spans="45:48" x14ac:dyDescent="0.2">
      <c r="AS117" s="2" t="s">
        <v>161</v>
      </c>
      <c r="AT117" s="2">
        <f ca="1">COUNTIF(Simulation1!B115:V115,TRUE)</f>
        <v>0</v>
      </c>
      <c r="AU117" s="2">
        <f ca="1">COUNTIF(Simulation2!B117:V117,TRUE)</f>
        <v>0</v>
      </c>
      <c r="AV117" s="2">
        <f ca="1">COUNTIF(Simulation3!B120:V120,TRUE)</f>
        <v>0</v>
      </c>
    </row>
    <row r="118" spans="45:48" x14ac:dyDescent="0.2">
      <c r="AS118" s="2" t="s">
        <v>162</v>
      </c>
      <c r="AT118" s="2">
        <f ca="1">COUNTIF(Simulation1!B116:V116,TRUE)</f>
        <v>0</v>
      </c>
      <c r="AU118" s="2">
        <f ca="1">COUNTIF(Simulation2!B118:V118,TRUE)</f>
        <v>0</v>
      </c>
      <c r="AV118" s="2">
        <f ca="1">COUNTIF(Simulation3!B121:V121,TRUE)</f>
        <v>0</v>
      </c>
    </row>
    <row r="119" spans="45:48" x14ac:dyDescent="0.2">
      <c r="AS119" s="2" t="s">
        <v>163</v>
      </c>
      <c r="AT119" s="2">
        <f ca="1">COUNTIF(Simulation1!B117:V117,TRUE)</f>
        <v>0</v>
      </c>
      <c r="AU119" s="2">
        <f ca="1">COUNTIF(Simulation2!B119:V119,TRUE)</f>
        <v>0</v>
      </c>
      <c r="AV119" s="2">
        <f ca="1">COUNTIF(Simulation3!B122:V122,TRUE)</f>
        <v>0</v>
      </c>
    </row>
    <row r="120" spans="45:48" x14ac:dyDescent="0.2">
      <c r="AS120" s="2" t="s">
        <v>164</v>
      </c>
      <c r="AT120" s="2">
        <f ca="1">COUNTIF(Simulation1!B118:V118,TRUE)</f>
        <v>0</v>
      </c>
      <c r="AU120" s="2">
        <f ca="1">COUNTIF(Simulation2!B120:V120,TRUE)</f>
        <v>0</v>
      </c>
      <c r="AV120" s="2">
        <f ca="1">COUNTIF(Simulation3!B123:V123,TRUE)</f>
        <v>0</v>
      </c>
    </row>
    <row r="121" spans="45:48" x14ac:dyDescent="0.2">
      <c r="AS121" s="2" t="s">
        <v>165</v>
      </c>
      <c r="AT121" s="2">
        <f ca="1">COUNTIF(Simulation1!B119:V119,TRUE)</f>
        <v>0</v>
      </c>
      <c r="AU121" s="2">
        <f ca="1">COUNTIF(Simulation2!B121:V121,TRUE)</f>
        <v>0</v>
      </c>
      <c r="AV121" s="2">
        <f ca="1">COUNTIF(Simulation3!B124:V124,TRUE)</f>
        <v>0</v>
      </c>
    </row>
    <row r="122" spans="45:48" x14ac:dyDescent="0.2">
      <c r="AS122" s="2" t="s">
        <v>166</v>
      </c>
      <c r="AT122" s="2">
        <f ca="1">COUNTIF(Simulation1!B120:V120,TRUE)</f>
        <v>0</v>
      </c>
      <c r="AU122" s="2">
        <f ca="1">COUNTIF(Simulation2!B122:V122,TRUE)</f>
        <v>0</v>
      </c>
      <c r="AV122" s="2">
        <f ca="1">COUNTIF(Simulation3!B125:V125,TRUE)</f>
        <v>0</v>
      </c>
    </row>
    <row r="123" spans="45:48" x14ac:dyDescent="0.2">
      <c r="AS123" s="2" t="s">
        <v>167</v>
      </c>
      <c r="AT123" s="2">
        <f ca="1">COUNTIF(Simulation1!B121:V121,TRUE)</f>
        <v>0</v>
      </c>
      <c r="AU123" s="2">
        <f ca="1">COUNTIF(Simulation2!B123:V123,TRUE)</f>
        <v>0</v>
      </c>
      <c r="AV123" s="2">
        <f ca="1">COUNTIF(Simulation3!B126:V126,TRUE)</f>
        <v>0</v>
      </c>
    </row>
    <row r="124" spans="45:48" x14ac:dyDescent="0.2">
      <c r="AS124" s="2" t="s">
        <v>168</v>
      </c>
      <c r="AT124" s="2">
        <f ca="1">COUNTIF(Simulation1!B122:V122,TRUE)</f>
        <v>0</v>
      </c>
      <c r="AU124" s="2">
        <f ca="1">COUNTIF(Simulation2!B124:V124,TRUE)</f>
        <v>0</v>
      </c>
      <c r="AV124" s="2">
        <f ca="1">COUNTIF(Simulation3!B127:V127,TRUE)</f>
        <v>0</v>
      </c>
    </row>
    <row r="125" spans="45:48" x14ac:dyDescent="0.2">
      <c r="AS125" s="2" t="s">
        <v>169</v>
      </c>
      <c r="AT125" s="2">
        <f ca="1">COUNTIF(Simulation1!B123:V123,TRUE)</f>
        <v>0</v>
      </c>
      <c r="AU125" s="2">
        <f ca="1">COUNTIF(Simulation2!B125:V125,TRUE)</f>
        <v>0</v>
      </c>
      <c r="AV125" s="2">
        <f ca="1">COUNTIF(Simulation3!B128:V128,TRUE)</f>
        <v>0</v>
      </c>
    </row>
    <row r="126" spans="45:48" x14ac:dyDescent="0.2">
      <c r="AS126" s="2" t="s">
        <v>170</v>
      </c>
      <c r="AT126" s="2">
        <f ca="1">COUNTIF(Simulation1!B124:V124,TRUE)</f>
        <v>0</v>
      </c>
      <c r="AU126" s="2">
        <f ca="1">COUNTIF(Simulation2!B126:V126,TRUE)</f>
        <v>0</v>
      </c>
      <c r="AV126" s="2">
        <f ca="1">COUNTIF(Simulation3!B129:V129,TRUE)</f>
        <v>0</v>
      </c>
    </row>
    <row r="127" spans="45:48" x14ac:dyDescent="0.2">
      <c r="AS127" s="2" t="s">
        <v>171</v>
      </c>
      <c r="AT127" s="2">
        <f ca="1">COUNTIF(Simulation1!B125:V125,TRUE)</f>
        <v>0</v>
      </c>
      <c r="AU127" s="2">
        <f ca="1">COUNTIF(Simulation2!B127:V127,TRUE)</f>
        <v>0</v>
      </c>
      <c r="AV127" s="2">
        <f ca="1">COUNTIF(Simulation3!B130:V130,TRUE)</f>
        <v>0</v>
      </c>
    </row>
    <row r="128" spans="45:48" x14ac:dyDescent="0.2">
      <c r="AS128" s="2" t="s">
        <v>172</v>
      </c>
      <c r="AT128" s="2">
        <f ca="1">COUNTIF(Simulation1!B126:V126,TRUE)</f>
        <v>0</v>
      </c>
      <c r="AU128" s="2">
        <f ca="1">COUNTIF(Simulation2!B128:V128,TRUE)</f>
        <v>0</v>
      </c>
      <c r="AV128" s="2">
        <f ca="1">COUNTIF(Simulation3!B131:V131,TRUE)</f>
        <v>0</v>
      </c>
    </row>
    <row r="129" spans="45:48" x14ac:dyDescent="0.2">
      <c r="AS129" s="2" t="s">
        <v>173</v>
      </c>
      <c r="AT129" s="2">
        <f ca="1">COUNTIF(Simulation1!B127:V127,TRUE)</f>
        <v>0</v>
      </c>
      <c r="AU129" s="2">
        <f ca="1">COUNTIF(Simulation2!B129:V129,TRUE)</f>
        <v>0</v>
      </c>
      <c r="AV129" s="2">
        <f ca="1">COUNTIF(Simulation3!B132:V132,TRUE)</f>
        <v>0</v>
      </c>
    </row>
    <row r="130" spans="45:48" x14ac:dyDescent="0.2">
      <c r="AS130" s="2" t="s">
        <v>174</v>
      </c>
      <c r="AT130" s="2">
        <f ca="1">COUNTIF(Simulation1!B128:V128,TRUE)</f>
        <v>0</v>
      </c>
      <c r="AU130" s="2">
        <f ca="1">COUNTIF(Simulation2!B130:V130,TRUE)</f>
        <v>0</v>
      </c>
      <c r="AV130" s="2">
        <f ca="1">COUNTIF(Simulation3!B133:V133,TRUE)</f>
        <v>0</v>
      </c>
    </row>
    <row r="131" spans="45:48" x14ac:dyDescent="0.2">
      <c r="AS131" s="2" t="s">
        <v>175</v>
      </c>
      <c r="AT131" s="2">
        <f ca="1">COUNTIF(Simulation1!B129:V129,TRUE)</f>
        <v>0</v>
      </c>
      <c r="AU131" s="2">
        <f ca="1">COUNTIF(Simulation2!B131:V131,TRUE)</f>
        <v>0</v>
      </c>
      <c r="AV131" s="2">
        <f ca="1">COUNTIF(Simulation3!B134:V134,TRUE)</f>
        <v>0</v>
      </c>
    </row>
    <row r="132" spans="45:48" x14ac:dyDescent="0.2">
      <c r="AS132" s="2" t="s">
        <v>176</v>
      </c>
      <c r="AT132" s="2">
        <f ca="1">COUNTIF(Simulation1!B130:V130,TRUE)</f>
        <v>0</v>
      </c>
      <c r="AU132" s="2">
        <f ca="1">COUNTIF(Simulation2!B132:V132,TRUE)</f>
        <v>0</v>
      </c>
      <c r="AV132" s="2">
        <f ca="1">COUNTIF(Simulation3!B135:V135,TRUE)</f>
        <v>0</v>
      </c>
    </row>
    <row r="133" spans="45:48" x14ac:dyDescent="0.2">
      <c r="AS133" s="2" t="s">
        <v>177</v>
      </c>
      <c r="AT133" s="2">
        <f ca="1">COUNTIF(Simulation1!B131:V131,TRUE)</f>
        <v>0</v>
      </c>
      <c r="AU133" s="2">
        <f ca="1">COUNTIF(Simulation2!B133:V133,TRUE)</f>
        <v>0</v>
      </c>
      <c r="AV133" s="2">
        <f ca="1">COUNTIF(Simulation3!B136:V136,TRUE)</f>
        <v>0</v>
      </c>
    </row>
    <row r="134" spans="45:48" x14ac:dyDescent="0.2">
      <c r="AS134" s="2" t="s">
        <v>178</v>
      </c>
      <c r="AT134" s="2">
        <f ca="1">COUNTIF(Simulation1!B132:V132,TRUE)</f>
        <v>0</v>
      </c>
      <c r="AU134" s="2">
        <f ca="1">COUNTIF(Simulation2!B134:V134,TRUE)</f>
        <v>0</v>
      </c>
      <c r="AV134" s="2">
        <f ca="1">COUNTIF(Simulation3!B137:V137,TRUE)</f>
        <v>0</v>
      </c>
    </row>
    <row r="135" spans="45:48" x14ac:dyDescent="0.2">
      <c r="AS135" s="2" t="s">
        <v>179</v>
      </c>
      <c r="AT135" s="2">
        <f ca="1">COUNTIF(Simulation1!B133:V133,TRUE)</f>
        <v>0</v>
      </c>
      <c r="AU135" s="2">
        <f ca="1">COUNTIF(Simulation2!B135:V135,TRUE)</f>
        <v>0</v>
      </c>
      <c r="AV135" s="2">
        <f ca="1">COUNTIF(Simulation3!B138:V138,TRUE)</f>
        <v>0</v>
      </c>
    </row>
    <row r="136" spans="45:48" x14ac:dyDescent="0.2">
      <c r="AS136" s="2" t="s">
        <v>180</v>
      </c>
      <c r="AT136" s="2">
        <f ca="1">COUNTIF(Simulation1!B134:V134,TRUE)</f>
        <v>0</v>
      </c>
      <c r="AU136" s="2">
        <f ca="1">COUNTIF(Simulation2!B136:V136,TRUE)</f>
        <v>0</v>
      </c>
      <c r="AV136" s="2">
        <f ca="1">COUNTIF(Simulation3!B139:V139,TRUE)</f>
        <v>0</v>
      </c>
    </row>
    <row r="137" spans="45:48" x14ac:dyDescent="0.2">
      <c r="AS137" s="2" t="s">
        <v>181</v>
      </c>
      <c r="AT137" s="2">
        <f ca="1">COUNTIF(Simulation1!B135:V135,TRUE)</f>
        <v>0</v>
      </c>
      <c r="AU137" s="2">
        <f ca="1">COUNTIF(Simulation2!B137:V137,TRUE)</f>
        <v>0</v>
      </c>
      <c r="AV137" s="2">
        <f ca="1">COUNTIF(Simulation3!B140:V140,TRUE)</f>
        <v>0</v>
      </c>
    </row>
    <row r="138" spans="45:48" x14ac:dyDescent="0.2">
      <c r="AS138" s="2" t="s">
        <v>182</v>
      </c>
      <c r="AT138" s="2">
        <f ca="1">COUNTIF(Simulation1!B136:V136,TRUE)</f>
        <v>0</v>
      </c>
      <c r="AU138" s="2">
        <f ca="1">COUNTIF(Simulation2!B138:V138,TRUE)</f>
        <v>0</v>
      </c>
      <c r="AV138" s="2">
        <f ca="1">COUNTIF(Simulation3!B141:V141,TRUE)</f>
        <v>0</v>
      </c>
    </row>
    <row r="139" spans="45:48" x14ac:dyDescent="0.2">
      <c r="AS139" s="2" t="s">
        <v>183</v>
      </c>
      <c r="AT139" s="2">
        <f ca="1">COUNTIF(Simulation1!B137:V137,TRUE)</f>
        <v>0</v>
      </c>
      <c r="AU139" s="2">
        <f ca="1">COUNTIF(Simulation2!B139:V139,TRUE)</f>
        <v>0</v>
      </c>
      <c r="AV139" s="2">
        <f ca="1">COUNTIF(Simulation3!B142:V142,TRUE)</f>
        <v>0</v>
      </c>
    </row>
    <row r="140" spans="45:48" x14ac:dyDescent="0.2">
      <c r="AS140" s="2" t="s">
        <v>184</v>
      </c>
      <c r="AT140" s="2">
        <f ca="1">COUNTIF(Simulation1!B138:V138,TRUE)</f>
        <v>0</v>
      </c>
      <c r="AU140" s="2">
        <f ca="1">COUNTIF(Simulation2!B140:V140,TRUE)</f>
        <v>0</v>
      </c>
      <c r="AV140" s="2">
        <f ca="1">COUNTIF(Simulation3!B143:V143,TRUE)</f>
        <v>0</v>
      </c>
    </row>
    <row r="141" spans="45:48" x14ac:dyDescent="0.2">
      <c r="AS141" s="2" t="s">
        <v>185</v>
      </c>
      <c r="AT141" s="2">
        <f ca="1">COUNTIF(Simulation1!B139:V139,TRUE)</f>
        <v>0</v>
      </c>
      <c r="AU141" s="2">
        <f ca="1">COUNTIF(Simulation2!B141:V141,TRUE)</f>
        <v>0</v>
      </c>
      <c r="AV141" s="2">
        <f ca="1">COUNTIF(Simulation3!B144:V144,TRUE)</f>
        <v>0</v>
      </c>
    </row>
    <row r="142" spans="45:48" x14ac:dyDescent="0.2">
      <c r="AS142" s="2" t="s">
        <v>186</v>
      </c>
      <c r="AT142" s="2">
        <f ca="1">COUNTIF(Simulation1!B140:V140,TRUE)</f>
        <v>0</v>
      </c>
      <c r="AU142" s="2">
        <f ca="1">COUNTIF(Simulation2!B142:V142,TRUE)</f>
        <v>0</v>
      </c>
      <c r="AV142" s="2">
        <f ca="1">COUNTIF(Simulation3!B145:V145,TRUE)</f>
        <v>0</v>
      </c>
    </row>
    <row r="143" spans="45:48" x14ac:dyDescent="0.2">
      <c r="AS143" s="2" t="s">
        <v>187</v>
      </c>
      <c r="AT143" s="2">
        <f ca="1">COUNTIF(Simulation1!B141:V141,TRUE)</f>
        <v>0</v>
      </c>
      <c r="AU143" s="2">
        <f ca="1">COUNTIF(Simulation2!B143:V143,TRUE)</f>
        <v>0</v>
      </c>
      <c r="AV143" s="2">
        <f ca="1">COUNTIF(Simulation3!B146:V146,TRUE)</f>
        <v>0</v>
      </c>
    </row>
    <row r="144" spans="45:48" x14ac:dyDescent="0.2">
      <c r="AS144" s="2" t="s">
        <v>188</v>
      </c>
      <c r="AT144" s="2">
        <f ca="1">COUNTIF(Simulation1!B142:V142,TRUE)</f>
        <v>0</v>
      </c>
      <c r="AU144" s="2">
        <f ca="1">COUNTIF(Simulation2!B144:V144,TRUE)</f>
        <v>0</v>
      </c>
      <c r="AV144" s="2">
        <f ca="1">COUNTIF(Simulation3!B147:V147,TRUE)</f>
        <v>0</v>
      </c>
    </row>
    <row r="145" spans="45:48" x14ac:dyDescent="0.2">
      <c r="AS145" s="2" t="s">
        <v>189</v>
      </c>
      <c r="AT145" s="2">
        <f ca="1">COUNTIF(Simulation1!B143:V143,TRUE)</f>
        <v>0</v>
      </c>
      <c r="AU145" s="2">
        <f ca="1">COUNTIF(Simulation2!B145:V145,TRUE)</f>
        <v>0</v>
      </c>
      <c r="AV145" s="2">
        <f ca="1">COUNTIF(Simulation3!B148:V148,TRUE)</f>
        <v>0</v>
      </c>
    </row>
    <row r="146" spans="45:48" x14ac:dyDescent="0.2">
      <c r="AS146" s="2" t="s">
        <v>190</v>
      </c>
      <c r="AT146" s="2">
        <f ca="1">COUNTIF(Simulation1!B144:V144,TRUE)</f>
        <v>0</v>
      </c>
      <c r="AU146" s="2">
        <f ca="1">COUNTIF(Simulation2!B146:V146,TRUE)</f>
        <v>0</v>
      </c>
      <c r="AV146" s="2">
        <f ca="1">COUNTIF(Simulation3!B149:V149,TRUE)</f>
        <v>0</v>
      </c>
    </row>
    <row r="147" spans="45:48" x14ac:dyDescent="0.2">
      <c r="AS147" s="2" t="s">
        <v>191</v>
      </c>
      <c r="AT147" s="2">
        <f ca="1">COUNTIF(Simulation1!B145:V145,TRUE)</f>
        <v>0</v>
      </c>
      <c r="AU147" s="2">
        <f ca="1">COUNTIF(Simulation2!B147:V147,TRUE)</f>
        <v>0</v>
      </c>
      <c r="AV147" s="2">
        <f ca="1">COUNTIF(Simulation3!B150:V150,TRUE)</f>
        <v>0</v>
      </c>
    </row>
    <row r="148" spans="45:48" x14ac:dyDescent="0.2">
      <c r="AS148" s="2" t="s">
        <v>192</v>
      </c>
      <c r="AT148" s="2">
        <f ca="1">COUNTIF(Simulation1!B146:V146,TRUE)</f>
        <v>0</v>
      </c>
      <c r="AU148" s="2">
        <f ca="1">COUNTIF(Simulation2!B148:V148,TRUE)</f>
        <v>0</v>
      </c>
      <c r="AV148" s="2">
        <f ca="1">COUNTIF(Simulation3!B151:V151,TRUE)</f>
        <v>0</v>
      </c>
    </row>
    <row r="149" spans="45:48" x14ac:dyDescent="0.2">
      <c r="AS149" s="2" t="s">
        <v>193</v>
      </c>
      <c r="AT149" s="2">
        <f ca="1">COUNTIF(Simulation1!B147:V147,TRUE)</f>
        <v>0</v>
      </c>
      <c r="AU149" s="2">
        <f ca="1">COUNTIF(Simulation2!B149:V149,TRUE)</f>
        <v>0</v>
      </c>
      <c r="AV149" s="2">
        <f ca="1">COUNTIF(Simulation3!B152:V152,TRUE)</f>
        <v>0</v>
      </c>
    </row>
    <row r="150" spans="45:48" x14ac:dyDescent="0.2">
      <c r="AS150" s="2" t="s">
        <v>194</v>
      </c>
      <c r="AT150" s="2">
        <f ca="1">COUNTIF(Simulation1!B148:V148,TRUE)</f>
        <v>0</v>
      </c>
      <c r="AU150" s="2">
        <f ca="1">COUNTIF(Simulation2!B150:V150,TRUE)</f>
        <v>0</v>
      </c>
      <c r="AV150" s="2">
        <f ca="1">COUNTIF(Simulation3!B153:V153,TRUE)</f>
        <v>0</v>
      </c>
    </row>
    <row r="151" spans="45:48" x14ac:dyDescent="0.2">
      <c r="AS151" s="2" t="s">
        <v>195</v>
      </c>
      <c r="AT151" s="2">
        <f ca="1">COUNTIF(Simulation1!B149:V149,TRUE)</f>
        <v>0</v>
      </c>
      <c r="AU151" s="2">
        <f ca="1">COUNTIF(Simulation2!B151:V151,TRUE)</f>
        <v>0</v>
      </c>
      <c r="AV151" s="2">
        <f ca="1">COUNTIF(Simulation3!B154:V154,TRUE)</f>
        <v>0</v>
      </c>
    </row>
    <row r="152" spans="45:48" x14ac:dyDescent="0.2">
      <c r="AS152" s="2" t="s">
        <v>196</v>
      </c>
      <c r="AT152" s="2">
        <f ca="1">COUNTIF(Simulation1!B150:V150,TRUE)</f>
        <v>0</v>
      </c>
      <c r="AU152" s="2">
        <f ca="1">COUNTIF(Simulation2!B152:V152,TRUE)</f>
        <v>0</v>
      </c>
      <c r="AV152" s="2">
        <f ca="1">COUNTIF(Simulation3!B155:V155,TRUE)</f>
        <v>0</v>
      </c>
    </row>
    <row r="153" spans="45:48" x14ac:dyDescent="0.2">
      <c r="AS153" s="2" t="s">
        <v>197</v>
      </c>
      <c r="AT153" s="2">
        <f ca="1">COUNTIF(Simulation1!B151:V151,TRUE)</f>
        <v>0</v>
      </c>
      <c r="AU153" s="2">
        <f ca="1">COUNTIF(Simulation2!B153:V153,TRUE)</f>
        <v>0</v>
      </c>
      <c r="AV153" s="2">
        <f ca="1">COUNTIF(Simulation3!B156:V156,TRUE)</f>
        <v>0</v>
      </c>
    </row>
    <row r="154" spans="45:48" x14ac:dyDescent="0.2">
      <c r="AS154" s="2" t="s">
        <v>198</v>
      </c>
      <c r="AT154" s="2">
        <f ca="1">COUNTIF(Simulation1!B152:V152,TRUE)</f>
        <v>0</v>
      </c>
      <c r="AU154" s="2">
        <f ca="1">COUNTIF(Simulation2!B154:V154,TRUE)</f>
        <v>0</v>
      </c>
      <c r="AV154" s="2">
        <f ca="1">COUNTIF(Simulation3!B157:V157,TRUE)</f>
        <v>0</v>
      </c>
    </row>
    <row r="155" spans="45:48" x14ac:dyDescent="0.2">
      <c r="AS155" s="2" t="s">
        <v>199</v>
      </c>
      <c r="AT155" s="2">
        <f ca="1">COUNTIF(Simulation1!B153:V153,TRUE)</f>
        <v>0</v>
      </c>
      <c r="AU155" s="2">
        <f ca="1">COUNTIF(Simulation2!B155:V155,TRUE)</f>
        <v>0</v>
      </c>
      <c r="AV155" s="2">
        <f ca="1">COUNTIF(Simulation3!B158:V158,TRUE)</f>
        <v>0</v>
      </c>
    </row>
    <row r="156" spans="45:48" x14ac:dyDescent="0.2">
      <c r="AS156" s="2" t="s">
        <v>200</v>
      </c>
      <c r="AT156" s="2">
        <f ca="1">COUNTIF(Simulation1!B154:V154,TRUE)</f>
        <v>0</v>
      </c>
      <c r="AU156" s="2">
        <f ca="1">COUNTIF(Simulation2!B156:V156,TRUE)</f>
        <v>0</v>
      </c>
      <c r="AV156" s="2">
        <f ca="1">COUNTIF(Simulation3!B159:V159,TRUE)</f>
        <v>0</v>
      </c>
    </row>
    <row r="157" spans="45:48" x14ac:dyDescent="0.2">
      <c r="AS157" s="2" t="s">
        <v>201</v>
      </c>
      <c r="AT157" s="2">
        <f ca="1">COUNTIF(Simulation1!B155:V155,TRUE)</f>
        <v>0</v>
      </c>
      <c r="AU157" s="2">
        <f ca="1">COUNTIF(Simulation2!B157:V157,TRUE)</f>
        <v>0</v>
      </c>
      <c r="AV157" s="2">
        <f ca="1">COUNTIF(Simulation3!B160:V160,TRUE)</f>
        <v>0</v>
      </c>
    </row>
    <row r="158" spans="45:48" x14ac:dyDescent="0.2">
      <c r="AS158" s="2" t="s">
        <v>202</v>
      </c>
      <c r="AT158" s="2">
        <f ca="1">COUNTIF(Simulation1!B156:V156,TRUE)</f>
        <v>0</v>
      </c>
      <c r="AU158" s="2">
        <f ca="1">COUNTIF(Simulation2!B158:V158,TRUE)</f>
        <v>0</v>
      </c>
      <c r="AV158" s="2">
        <f ca="1">COUNTIF(Simulation3!B161:V161,TRUE)</f>
        <v>0</v>
      </c>
    </row>
    <row r="159" spans="45:48" x14ac:dyDescent="0.2">
      <c r="AS159" s="2" t="s">
        <v>203</v>
      </c>
      <c r="AT159" s="2">
        <f ca="1">COUNTIF(Simulation1!B157:V157,TRUE)</f>
        <v>0</v>
      </c>
      <c r="AU159" s="2">
        <f ca="1">COUNTIF(Simulation2!B159:V159,TRUE)</f>
        <v>0</v>
      </c>
      <c r="AV159" s="2">
        <f ca="1">COUNTIF(Simulation3!B162:V162,TRUE)</f>
        <v>0</v>
      </c>
    </row>
    <row r="160" spans="45:48" x14ac:dyDescent="0.2">
      <c r="AS160" s="2" t="s">
        <v>204</v>
      </c>
      <c r="AT160" s="2">
        <f ca="1">COUNTIF(Simulation1!B158:V158,TRUE)</f>
        <v>0</v>
      </c>
      <c r="AU160" s="2">
        <f ca="1">COUNTIF(Simulation2!B160:V160,TRUE)</f>
        <v>0</v>
      </c>
      <c r="AV160" s="2">
        <f ca="1">COUNTIF(Simulation3!B163:V163,TRUE)</f>
        <v>0</v>
      </c>
    </row>
    <row r="161" spans="45:48" x14ac:dyDescent="0.2">
      <c r="AS161" s="2" t="s">
        <v>205</v>
      </c>
      <c r="AT161" s="2">
        <f ca="1">COUNTIF(Simulation1!B159:V159,TRUE)</f>
        <v>0</v>
      </c>
      <c r="AU161" s="2">
        <f ca="1">COUNTIF(Simulation2!B161:V161,TRUE)</f>
        <v>0</v>
      </c>
      <c r="AV161" s="2">
        <f ca="1">COUNTIF(Simulation3!B164:V164,TRUE)</f>
        <v>0</v>
      </c>
    </row>
    <row r="162" spans="45:48" x14ac:dyDescent="0.2">
      <c r="AS162" s="2" t="s">
        <v>206</v>
      </c>
      <c r="AT162" s="2">
        <f ca="1">COUNTIF(Simulation1!B160:V160,TRUE)</f>
        <v>0</v>
      </c>
      <c r="AU162" s="2">
        <f ca="1">COUNTIF(Simulation2!B162:V162,TRUE)</f>
        <v>0</v>
      </c>
      <c r="AV162" s="2">
        <f ca="1">COUNTIF(Simulation3!B165:V165,TRUE)</f>
        <v>0</v>
      </c>
    </row>
    <row r="163" spans="45:48" x14ac:dyDescent="0.2">
      <c r="AS163" s="2" t="s">
        <v>207</v>
      </c>
      <c r="AT163" s="2">
        <f ca="1">COUNTIF(Simulation1!B161:V161,TRUE)</f>
        <v>0</v>
      </c>
      <c r="AU163" s="2">
        <f ca="1">COUNTIF(Simulation2!B163:V163,TRUE)</f>
        <v>0</v>
      </c>
      <c r="AV163" s="2">
        <f ca="1">COUNTIF(Simulation3!B166:V166,TRUE)</f>
        <v>0</v>
      </c>
    </row>
    <row r="164" spans="45:48" x14ac:dyDescent="0.2">
      <c r="AS164" s="2" t="s">
        <v>208</v>
      </c>
      <c r="AT164" s="2">
        <f ca="1">COUNTIF(Simulation1!B162:V162,TRUE)</f>
        <v>0</v>
      </c>
      <c r="AU164" s="2">
        <f ca="1">COUNTIF(Simulation2!B164:V164,TRUE)</f>
        <v>0</v>
      </c>
      <c r="AV164" s="2">
        <f ca="1">COUNTIF(Simulation3!B167:V167,TRUE)</f>
        <v>0</v>
      </c>
    </row>
    <row r="165" spans="45:48" x14ac:dyDescent="0.2">
      <c r="AS165" s="2" t="s">
        <v>209</v>
      </c>
      <c r="AT165" s="2">
        <f ca="1">COUNTIF(Simulation1!B163:V163,TRUE)</f>
        <v>0</v>
      </c>
      <c r="AU165" s="2">
        <f ca="1">COUNTIF(Simulation2!B165:V165,TRUE)</f>
        <v>0</v>
      </c>
      <c r="AV165" s="2">
        <f ca="1">COUNTIF(Simulation3!B168:V168,TRUE)</f>
        <v>0</v>
      </c>
    </row>
    <row r="166" spans="45:48" x14ac:dyDescent="0.2">
      <c r="AS166" s="2" t="s">
        <v>210</v>
      </c>
      <c r="AT166" s="2">
        <f ca="1">COUNTIF(Simulation1!B164:V164,TRUE)</f>
        <v>0</v>
      </c>
      <c r="AU166" s="2">
        <f ca="1">COUNTIF(Simulation2!B166:V166,TRUE)</f>
        <v>0</v>
      </c>
      <c r="AV166" s="2">
        <f ca="1">COUNTIF(Simulation3!B169:V169,TRUE)</f>
        <v>0</v>
      </c>
    </row>
    <row r="167" spans="45:48" x14ac:dyDescent="0.2">
      <c r="AS167" s="2" t="s">
        <v>211</v>
      </c>
      <c r="AT167" s="2">
        <f ca="1">COUNTIF(Simulation1!B165:V165,TRUE)</f>
        <v>0</v>
      </c>
      <c r="AU167" s="2">
        <f ca="1">COUNTIF(Simulation2!B167:V167,TRUE)</f>
        <v>0</v>
      </c>
      <c r="AV167" s="2">
        <f ca="1">COUNTIF(Simulation3!B170:V170,TRUE)</f>
        <v>0</v>
      </c>
    </row>
    <row r="168" spans="45:48" x14ac:dyDescent="0.2">
      <c r="AS168" s="2" t="s">
        <v>212</v>
      </c>
      <c r="AT168" s="2">
        <f ca="1">COUNTIF(Simulation1!B166:V166,TRUE)</f>
        <v>0</v>
      </c>
      <c r="AU168" s="2">
        <f ca="1">COUNTIF(Simulation2!B168:V168,TRUE)</f>
        <v>0</v>
      </c>
      <c r="AV168" s="2">
        <f ca="1">COUNTIF(Simulation3!B171:V171,TRUE)</f>
        <v>0</v>
      </c>
    </row>
    <row r="169" spans="45:48" x14ac:dyDescent="0.2">
      <c r="AS169" s="2" t="s">
        <v>213</v>
      </c>
      <c r="AT169" s="2">
        <f ca="1">COUNTIF(Simulation1!B167:V167,TRUE)</f>
        <v>0</v>
      </c>
      <c r="AU169" s="2">
        <f ca="1">COUNTIF(Simulation2!B169:V169,TRUE)</f>
        <v>0</v>
      </c>
      <c r="AV169" s="2">
        <f ca="1">COUNTIF(Simulation3!B172:V172,TRUE)</f>
        <v>0</v>
      </c>
    </row>
    <row r="170" spans="45:48" x14ac:dyDescent="0.2">
      <c r="AS170" s="2" t="s">
        <v>214</v>
      </c>
      <c r="AT170" s="2">
        <f ca="1">COUNTIF(Simulation1!B168:V168,TRUE)</f>
        <v>0</v>
      </c>
      <c r="AU170" s="2">
        <f ca="1">COUNTIF(Simulation2!B170:V170,TRUE)</f>
        <v>0</v>
      </c>
      <c r="AV170" s="2">
        <f ca="1">COUNTIF(Simulation3!B173:V173,TRUE)</f>
        <v>0</v>
      </c>
    </row>
    <row r="171" spans="45:48" x14ac:dyDescent="0.2">
      <c r="AS171" s="2" t="s">
        <v>215</v>
      </c>
      <c r="AT171" s="2">
        <f ca="1">COUNTIF(Simulation1!B169:V169,TRUE)</f>
        <v>0</v>
      </c>
      <c r="AU171" s="2">
        <f ca="1">COUNTIF(Simulation2!B171:V171,TRUE)</f>
        <v>0</v>
      </c>
      <c r="AV171" s="2">
        <f ca="1">COUNTIF(Simulation3!B174:V174,TRUE)</f>
        <v>0</v>
      </c>
    </row>
    <row r="172" spans="45:48" x14ac:dyDescent="0.2">
      <c r="AS172" s="2" t="s">
        <v>216</v>
      </c>
      <c r="AT172" s="2">
        <f ca="1">COUNTIF(Simulation1!B170:V170,TRUE)</f>
        <v>0</v>
      </c>
      <c r="AU172" s="2">
        <f ca="1">COUNTIF(Simulation2!B172:V172,TRUE)</f>
        <v>0</v>
      </c>
      <c r="AV172" s="2">
        <f ca="1">COUNTIF(Simulation3!B175:V175,TRUE)</f>
        <v>0</v>
      </c>
    </row>
    <row r="173" spans="45:48" x14ac:dyDescent="0.2">
      <c r="AS173" s="2" t="s">
        <v>217</v>
      </c>
      <c r="AT173" s="2">
        <f ca="1">COUNTIF(Simulation1!B171:V171,TRUE)</f>
        <v>0</v>
      </c>
      <c r="AU173" s="2">
        <f ca="1">COUNTIF(Simulation2!B173:V173,TRUE)</f>
        <v>0</v>
      </c>
      <c r="AV173" s="2">
        <f ca="1">COUNTIF(Simulation3!B176:V176,TRUE)</f>
        <v>0</v>
      </c>
    </row>
    <row r="174" spans="45:48" x14ac:dyDescent="0.2">
      <c r="AS174" s="2" t="s">
        <v>218</v>
      </c>
      <c r="AT174" s="2">
        <f ca="1">COUNTIF(Simulation1!B172:V172,TRUE)</f>
        <v>0</v>
      </c>
      <c r="AU174" s="2">
        <f ca="1">COUNTIF(Simulation2!B174:V174,TRUE)</f>
        <v>0</v>
      </c>
      <c r="AV174" s="2">
        <f ca="1">COUNTIF(Simulation3!B177:V177,TRUE)</f>
        <v>0</v>
      </c>
    </row>
    <row r="175" spans="45:48" x14ac:dyDescent="0.2">
      <c r="AS175" s="2" t="s">
        <v>219</v>
      </c>
      <c r="AT175" s="2">
        <f ca="1">COUNTIF(Simulation1!B173:V173,TRUE)</f>
        <v>0</v>
      </c>
      <c r="AU175" s="2">
        <f ca="1">COUNTIF(Simulation2!B175:V175,TRUE)</f>
        <v>0</v>
      </c>
      <c r="AV175" s="2">
        <f ca="1">COUNTIF(Simulation3!B178:V178,TRUE)</f>
        <v>0</v>
      </c>
    </row>
    <row r="176" spans="45:48" x14ac:dyDescent="0.2">
      <c r="AS176" s="2" t="s">
        <v>220</v>
      </c>
      <c r="AT176" s="2">
        <f ca="1">COUNTIF(Simulation1!B174:V174,TRUE)</f>
        <v>0</v>
      </c>
      <c r="AU176" s="2">
        <f ca="1">COUNTIF(Simulation2!B176:V176,TRUE)</f>
        <v>0</v>
      </c>
      <c r="AV176" s="2">
        <f ca="1">COUNTIF(Simulation3!B179:V179,TRUE)</f>
        <v>0</v>
      </c>
    </row>
    <row r="177" spans="1:48" x14ac:dyDescent="0.2">
      <c r="AS177" s="2" t="s">
        <v>221</v>
      </c>
      <c r="AT177" s="2">
        <f ca="1">COUNTIF(Simulation1!B175:V175,TRUE)</f>
        <v>0</v>
      </c>
      <c r="AU177" s="2">
        <f ca="1">COUNTIF(Simulation2!B177:V177,TRUE)</f>
        <v>0</v>
      </c>
      <c r="AV177" s="2">
        <f ca="1">COUNTIF(Simulation3!B180:V180,TRUE)</f>
        <v>0</v>
      </c>
    </row>
    <row r="178" spans="1:48" x14ac:dyDescent="0.2">
      <c r="AS178" s="2" t="s">
        <v>222</v>
      </c>
      <c r="AT178" s="2">
        <f ca="1">COUNTIF(Simulation1!B176:V176,TRUE)</f>
        <v>0</v>
      </c>
      <c r="AU178" s="2">
        <f ca="1">COUNTIF(Simulation2!B178:V178,TRUE)</f>
        <v>0</v>
      </c>
      <c r="AV178" s="2">
        <f ca="1">COUNTIF(Simulation3!B181:V181,TRUE)</f>
        <v>0</v>
      </c>
    </row>
    <row r="179" spans="1:48" x14ac:dyDescent="0.2">
      <c r="AS179" s="2" t="s">
        <v>223</v>
      </c>
      <c r="AT179" s="2">
        <f ca="1">COUNTIF(Simulation1!B177:V177,TRUE)</f>
        <v>0</v>
      </c>
      <c r="AU179" s="2">
        <f ca="1">COUNTIF(Simulation2!B179:V179,TRUE)</f>
        <v>0</v>
      </c>
      <c r="AV179" s="2">
        <f ca="1">COUNTIF(Simulation3!B182:V182,TRUE)</f>
        <v>0</v>
      </c>
    </row>
    <row r="180" spans="1:48" x14ac:dyDescent="0.2">
      <c r="AS180" s="2" t="s">
        <v>224</v>
      </c>
      <c r="AT180" s="2">
        <f ca="1">COUNTIF(Simulation1!B178:V178,TRUE)</f>
        <v>0</v>
      </c>
      <c r="AU180" s="2">
        <f ca="1">COUNTIF(Simulation2!B180:V180,TRUE)</f>
        <v>0</v>
      </c>
      <c r="AV180" s="2">
        <f ca="1">COUNTIF(Simulation3!B183:V183,TRUE)</f>
        <v>0</v>
      </c>
    </row>
    <row r="181" spans="1:48" x14ac:dyDescent="0.2">
      <c r="AS181" s="2" t="s">
        <v>225</v>
      </c>
      <c r="AT181" s="2">
        <f ca="1">COUNTIF(Simulation1!B179:V179,TRUE)</f>
        <v>0</v>
      </c>
      <c r="AU181" s="2">
        <f ca="1">COUNTIF(Simulation2!B181:V181,TRUE)</f>
        <v>0</v>
      </c>
      <c r="AV181" s="2">
        <f ca="1">COUNTIF(Simulation3!B184:V184,TRUE)</f>
        <v>0</v>
      </c>
    </row>
    <row r="182" spans="1:48" x14ac:dyDescent="0.2">
      <c r="AS182" s="2" t="s">
        <v>226</v>
      </c>
      <c r="AT182" s="2">
        <f ca="1">COUNTIF(Simulation1!B180:V180,TRUE)</f>
        <v>0</v>
      </c>
      <c r="AU182" s="2">
        <f ca="1">COUNTIF(Simulation2!B182:V182,TRUE)</f>
        <v>0</v>
      </c>
      <c r="AV182" s="2">
        <f ca="1">COUNTIF(Simulation3!B185:V185,TRUE)</f>
        <v>0</v>
      </c>
    </row>
    <row r="183" spans="1:48" x14ac:dyDescent="0.2">
      <c r="AS183" s="2" t="s">
        <v>227</v>
      </c>
      <c r="AT183" s="2">
        <f ca="1">COUNTIF(Simulation1!B181:V181,TRUE)</f>
        <v>0</v>
      </c>
      <c r="AU183" s="2">
        <f ca="1">COUNTIF(Simulation2!B183:V183,TRUE)</f>
        <v>0</v>
      </c>
      <c r="AV183" s="2">
        <f ca="1">COUNTIF(Simulation3!B186:V186,TRUE)</f>
        <v>0</v>
      </c>
    </row>
    <row r="185" spans="1:48" x14ac:dyDescent="0.2">
      <c r="A185" s="2" t="s">
        <v>228</v>
      </c>
      <c r="B185" s="2" t="str">
        <f t="array" ref="B185:V185">TRANSPOSE(A4:A24)</f>
        <v xml:space="preserve">Tommy </v>
      </c>
      <c r="C185" s="2" t="str">
        <v>Rose</v>
      </c>
      <c r="D185" s="2" t="str">
        <v>Chelsea</v>
      </c>
      <c r="E185" s="2" t="str">
        <v>Giorgio</v>
      </c>
      <c r="F185" s="2" t="str">
        <v>Scarlette</v>
      </c>
      <c r="G185" s="2" t="str">
        <v>Maddy</v>
      </c>
      <c r="H185" s="2" t="str">
        <v>Carl</v>
      </c>
      <c r="I185" s="2" t="str">
        <v>Allen</v>
      </c>
      <c r="J185" s="2" t="str">
        <v>Damon</v>
      </c>
      <c r="K185" s="2" t="str">
        <v>Jimmy</v>
      </c>
      <c r="L185" s="2" t="str">
        <v>Derrick</v>
      </c>
      <c r="M185" s="2" t="str">
        <v>Jordan</v>
      </c>
      <c r="N185" s="2" t="str">
        <v>Ciara</v>
      </c>
      <c r="O185" s="2" t="str">
        <v>Veronica</v>
      </c>
      <c r="P185" s="2" t="str">
        <v>Elisa</v>
      </c>
      <c r="Q185" s="2" t="str">
        <v>Bettie</v>
      </c>
      <c r="R185" s="2" t="str">
        <v>Callum</v>
      </c>
      <c r="S185" s="2" t="str">
        <v>Calbin</v>
      </c>
      <c r="T185" s="2" t="str">
        <v>Brett</v>
      </c>
      <c r="U185" s="2" t="str">
        <v>Jay</v>
      </c>
      <c r="V185" s="2" t="str">
        <v>Donna</v>
      </c>
      <c r="W185" s="2" t="str">
        <f t="array" ref="W185:AQ185">TRANSPOSE(A4:A24)</f>
        <v xml:space="preserve">Tommy </v>
      </c>
      <c r="X185" s="2" t="str">
        <v>Rose</v>
      </c>
      <c r="Y185" s="2" t="str">
        <v>Chelsea</v>
      </c>
      <c r="Z185" s="2" t="str">
        <v>Giorgio</v>
      </c>
      <c r="AA185" s="2" t="str">
        <v>Scarlette</v>
      </c>
      <c r="AB185" s="2" t="str">
        <v>Maddy</v>
      </c>
      <c r="AC185" s="2" t="str">
        <v>Carl</v>
      </c>
      <c r="AD185" s="2" t="str">
        <v>Allen</v>
      </c>
      <c r="AE185" s="2" t="str">
        <v>Damon</v>
      </c>
      <c r="AF185" s="2" t="str">
        <v>Jimmy</v>
      </c>
      <c r="AG185" s="2" t="str">
        <v>Derrick</v>
      </c>
      <c r="AH185" s="2" t="str">
        <v>Jordan</v>
      </c>
      <c r="AI185" s="2" t="str">
        <v>Ciara</v>
      </c>
      <c r="AJ185" s="2" t="str">
        <v>Veronica</v>
      </c>
      <c r="AK185" s="2" t="str">
        <v>Elisa</v>
      </c>
      <c r="AL185" s="2" t="str">
        <v>Bettie</v>
      </c>
      <c r="AM185" s="2" t="str">
        <v>Callum</v>
      </c>
      <c r="AN185" s="2" t="str">
        <v>Calbin</v>
      </c>
      <c r="AO185" s="2" t="str">
        <v>Brett</v>
      </c>
      <c r="AP185" s="2" t="str">
        <v>Jay</v>
      </c>
      <c r="AQ185" s="2" t="str">
        <v>Donna</v>
      </c>
    </row>
    <row r="186" spans="1:48" x14ac:dyDescent="0.2">
      <c r="A186" s="2" t="e">
        <f t="array" aca="1" ref="A186:A365" ca="1">_xludf.SEQUENCE(180)</f>
        <v>#NAME?</v>
      </c>
      <c r="B186" s="2">
        <f>MOD(48271*E5,2^31-1)</f>
        <v>1730839414</v>
      </c>
      <c r="C186" s="2">
        <f t="shared" ref="C186:V186" si="1">MOD(48271*B365,2^31-1)</f>
        <v>2042772224</v>
      </c>
      <c r="D186" s="2">
        <f t="shared" si="1"/>
        <v>1483527442</v>
      </c>
      <c r="E186" s="2">
        <f t="shared" si="1"/>
        <v>1022358891</v>
      </c>
      <c r="F186" s="2">
        <f t="shared" si="1"/>
        <v>2124960563</v>
      </c>
      <c r="G186" s="2">
        <f t="shared" si="1"/>
        <v>145349159</v>
      </c>
      <c r="H186" s="2">
        <f t="shared" si="1"/>
        <v>733546577</v>
      </c>
      <c r="I186" s="2">
        <f t="shared" si="1"/>
        <v>2097929951</v>
      </c>
      <c r="J186" s="2">
        <f t="shared" si="1"/>
        <v>1376438771</v>
      </c>
      <c r="K186" s="2">
        <f t="shared" si="1"/>
        <v>1503778493</v>
      </c>
      <c r="L186" s="2">
        <f t="shared" si="1"/>
        <v>496674767</v>
      </c>
      <c r="M186" s="2">
        <f t="shared" si="1"/>
        <v>880415629</v>
      </c>
      <c r="N186" s="2">
        <f t="shared" si="1"/>
        <v>424434782</v>
      </c>
      <c r="O186" s="2">
        <f t="shared" si="1"/>
        <v>2141896034</v>
      </c>
      <c r="P186" s="2">
        <f t="shared" si="1"/>
        <v>839120940</v>
      </c>
      <c r="Q186" s="2">
        <f t="shared" si="1"/>
        <v>1894581855</v>
      </c>
      <c r="R186" s="2">
        <f t="shared" si="1"/>
        <v>1907735674</v>
      </c>
      <c r="S186" s="2">
        <f t="shared" si="1"/>
        <v>1221298495</v>
      </c>
      <c r="T186" s="2">
        <f t="shared" si="1"/>
        <v>1828787983</v>
      </c>
      <c r="U186" s="2">
        <f t="shared" si="1"/>
        <v>790562268</v>
      </c>
      <c r="V186" s="2">
        <f t="shared" si="1"/>
        <v>56169917</v>
      </c>
      <c r="W186" s="2">
        <f t="shared" ref="W186:AQ186" si="2">B186/(2^31-1)</f>
        <v>0.80598491002152906</v>
      </c>
      <c r="X186" s="2">
        <f t="shared" si="2"/>
        <v>0.95123994394728917</v>
      </c>
      <c r="Y186" s="2">
        <f t="shared" si="2"/>
        <v>0.69082129871976627</v>
      </c>
      <c r="Z186" s="2">
        <f t="shared" si="2"/>
        <v>0.47607295749526141</v>
      </c>
      <c r="AA186" s="2">
        <f t="shared" si="2"/>
        <v>0.98951187170553578</v>
      </c>
      <c r="AB186" s="2">
        <f t="shared" si="2"/>
        <v>6.7683476520554856E-2</v>
      </c>
      <c r="AC186" s="2">
        <f t="shared" si="2"/>
        <v>0.34158424350506822</v>
      </c>
      <c r="AD186" s="2">
        <f t="shared" si="2"/>
        <v>0.97692476211903834</v>
      </c>
      <c r="AE186" s="2">
        <f t="shared" si="2"/>
        <v>0.64095425030261011</v>
      </c>
      <c r="AF186" s="2">
        <f t="shared" si="2"/>
        <v>0.70025142920215211</v>
      </c>
      <c r="AG186" s="2">
        <f t="shared" si="2"/>
        <v>0.23128221148219064</v>
      </c>
      <c r="AH186" s="2">
        <f t="shared" si="2"/>
        <v>0.40997547535690271</v>
      </c>
      <c r="AI186" s="2">
        <f t="shared" si="2"/>
        <v>0.19764284705633431</v>
      </c>
      <c r="AJ186" s="2">
        <f t="shared" si="2"/>
        <v>0.99739806493623095</v>
      </c>
      <c r="AK186" s="2">
        <f t="shared" si="2"/>
        <v>0.39074613730923557</v>
      </c>
      <c r="AL186" s="2">
        <f t="shared" si="2"/>
        <v>0.88223342592000653</v>
      </c>
      <c r="AM186" s="2">
        <f t="shared" si="2"/>
        <v>0.8883586502114118</v>
      </c>
      <c r="AN186" s="2">
        <f t="shared" si="2"/>
        <v>0.5687114296335315</v>
      </c>
      <c r="AO186" s="2">
        <f t="shared" si="2"/>
        <v>0.85159576677325921</v>
      </c>
      <c r="AP186" s="2">
        <f t="shared" si="2"/>
        <v>0.36813424358523184</v>
      </c>
      <c r="AQ186" s="2">
        <f t="shared" si="2"/>
        <v>2.6156155870368777E-2</v>
      </c>
    </row>
    <row r="187" spans="1:48" x14ac:dyDescent="0.2">
      <c r="A187" s="2" t="e">
        <f ca="1"/>
        <v>#NAME?</v>
      </c>
      <c r="B187" s="2">
        <f t="shared" ref="B187:V187" si="3">MOD(48271*B186,2^31-1)</f>
        <v>1498066659</v>
      </c>
      <c r="C187" s="2">
        <f t="shared" si="3"/>
        <v>651405405</v>
      </c>
      <c r="D187" s="2">
        <f t="shared" si="3"/>
        <v>1363459920</v>
      </c>
      <c r="E187" s="2">
        <f t="shared" si="3"/>
        <v>1111819401</v>
      </c>
      <c r="F187" s="2">
        <f t="shared" si="3"/>
        <v>1562421265</v>
      </c>
      <c r="G187" s="2">
        <f t="shared" si="3"/>
        <v>320179340</v>
      </c>
      <c r="H187" s="2">
        <f t="shared" si="3"/>
        <v>1316446631</v>
      </c>
      <c r="I187" s="2">
        <f t="shared" si="3"/>
        <v>290323142</v>
      </c>
      <c r="J187" s="2">
        <f t="shared" si="3"/>
        <v>1079360408</v>
      </c>
      <c r="K187" s="2">
        <f t="shared" si="3"/>
        <v>1796883356</v>
      </c>
      <c r="L187" s="2">
        <f t="shared" si="3"/>
        <v>480242749</v>
      </c>
      <c r="M187" s="2">
        <f t="shared" si="3"/>
        <v>1988936976</v>
      </c>
      <c r="N187" s="2">
        <f t="shared" si="3"/>
        <v>897369542</v>
      </c>
      <c r="O187" s="2">
        <f t="shared" si="3"/>
        <v>863272399</v>
      </c>
      <c r="P187" s="2">
        <f t="shared" si="3"/>
        <v>1517828673</v>
      </c>
      <c r="Q187" s="2">
        <f t="shared" si="3"/>
        <v>622131563</v>
      </c>
      <c r="R187" s="2">
        <f t="shared" si="3"/>
        <v>2062452647</v>
      </c>
      <c r="S187" s="2">
        <f t="shared" si="3"/>
        <v>578574701</v>
      </c>
      <c r="T187" s="2">
        <f t="shared" si="3"/>
        <v>814450164</v>
      </c>
      <c r="U187" s="2">
        <f t="shared" si="3"/>
        <v>446831438</v>
      </c>
      <c r="V187" s="2">
        <f t="shared" si="3"/>
        <v>1253700993</v>
      </c>
      <c r="W187" s="2">
        <f t="shared" ref="W187:AQ187" si="4">B187/(2^31-1)</f>
        <v>0.69759164922758543</v>
      </c>
      <c r="X187" s="2">
        <f t="shared" si="4"/>
        <v>0.30333427959277026</v>
      </c>
      <c r="Y187" s="2">
        <f t="shared" si="4"/>
        <v>0.63491050183536046</v>
      </c>
      <c r="Z187" s="2">
        <f t="shared" si="4"/>
        <v>0.51773125376446694</v>
      </c>
      <c r="AA187" s="2">
        <f t="shared" si="4"/>
        <v>0.72755909791568252</v>
      </c>
      <c r="AB187" s="2">
        <f t="shared" si="4"/>
        <v>0.14909512370317016</v>
      </c>
      <c r="AC187" s="2">
        <f t="shared" si="4"/>
        <v>0.61301823314885528</v>
      </c>
      <c r="AD187" s="2">
        <f t="shared" si="4"/>
        <v>0.13519224810190139</v>
      </c>
      <c r="AE187" s="2">
        <f t="shared" si="4"/>
        <v>0.50261635729233567</v>
      </c>
      <c r="AF187" s="2">
        <f t="shared" si="4"/>
        <v>0.83673901708644771</v>
      </c>
      <c r="AG187" s="2">
        <f t="shared" si="4"/>
        <v>0.22363045682368354</v>
      </c>
      <c r="AH187" s="2">
        <f t="shared" si="4"/>
        <v>0.92617095304940411</v>
      </c>
      <c r="AI187" s="2">
        <f t="shared" si="4"/>
        <v>0.4178702563130624</v>
      </c>
      <c r="AJ187" s="2">
        <f t="shared" si="4"/>
        <v>0.40199253680277269</v>
      </c>
      <c r="AK187" s="2">
        <f t="shared" si="4"/>
        <v>0.70679405411090424</v>
      </c>
      <c r="AL187" s="2">
        <f t="shared" si="4"/>
        <v>0.28970258463625914</v>
      </c>
      <c r="AM187" s="2">
        <f t="shared" si="4"/>
        <v>0.96040435506049748</v>
      </c>
      <c r="AN187" s="2">
        <f t="shared" si="4"/>
        <v>0.2694198401968087</v>
      </c>
      <c r="AO187" s="2">
        <f t="shared" si="4"/>
        <v>0.37925791199284509</v>
      </c>
      <c r="AP187" s="2">
        <f t="shared" si="4"/>
        <v>0.20807210272553942</v>
      </c>
      <c r="AQ187" s="2">
        <f t="shared" si="4"/>
        <v>0.5838000185712241</v>
      </c>
    </row>
    <row r="188" spans="1:48" x14ac:dyDescent="0.2">
      <c r="A188" s="2" t="e">
        <f ca="1"/>
        <v>#NAME?</v>
      </c>
      <c r="B188" s="2">
        <f t="shared" ref="B188:V188" si="5">MOD(48271*B187,2^31-1)</f>
        <v>958851158</v>
      </c>
      <c r="C188" s="2">
        <f t="shared" si="5"/>
        <v>534745381</v>
      </c>
      <c r="D188" s="2">
        <f t="shared" si="5"/>
        <v>1642468711</v>
      </c>
      <c r="E188" s="2">
        <f t="shared" si="5"/>
        <v>870483494</v>
      </c>
      <c r="F188" s="2">
        <f t="shared" si="5"/>
        <v>11200175</v>
      </c>
      <c r="G188" s="2">
        <f t="shared" si="5"/>
        <v>2084597328</v>
      </c>
      <c r="H188" s="2">
        <f t="shared" si="5"/>
        <v>6726624</v>
      </c>
      <c r="I188" s="2">
        <f t="shared" si="5"/>
        <v>1857590807</v>
      </c>
      <c r="J188" s="2">
        <f t="shared" si="5"/>
        <v>1705494701</v>
      </c>
      <c r="K188" s="2">
        <f t="shared" si="5"/>
        <v>491975146</v>
      </c>
      <c r="L188" s="2">
        <f t="shared" si="5"/>
        <v>1859251261</v>
      </c>
      <c r="M188" s="2">
        <f t="shared" si="5"/>
        <v>425362067</v>
      </c>
      <c r="N188" s="2">
        <f t="shared" si="5"/>
        <v>32518245</v>
      </c>
      <c r="O188" s="2">
        <f t="shared" si="5"/>
        <v>1249285741</v>
      </c>
      <c r="P188" s="2">
        <f t="shared" si="5"/>
        <v>1408289684</v>
      </c>
      <c r="Q188" s="2">
        <f t="shared" si="5"/>
        <v>501357925</v>
      </c>
      <c r="R188" s="2">
        <f t="shared" si="5"/>
        <v>1457332064</v>
      </c>
      <c r="S188" s="2">
        <f t="shared" si="5"/>
        <v>354562736</v>
      </c>
      <c r="T188" s="2">
        <f t="shared" si="5"/>
        <v>340740815</v>
      </c>
      <c r="U188" s="2">
        <f t="shared" si="5"/>
        <v>1822076877</v>
      </c>
      <c r="V188" s="2">
        <f t="shared" si="5"/>
        <v>1311460643</v>
      </c>
      <c r="W188" s="2">
        <f t="shared" ref="W188:AQ188" si="6">B188/(2^31-1)</f>
        <v>0.44649986477871417</v>
      </c>
      <c r="X188" s="2">
        <f t="shared" si="6"/>
        <v>0.24901022261428191</v>
      </c>
      <c r="Y188" s="2">
        <f t="shared" si="6"/>
        <v>0.76483409468309682</v>
      </c>
      <c r="Z188" s="2">
        <f t="shared" si="6"/>
        <v>0.40535046458493473</v>
      </c>
      <c r="AA188" s="2">
        <f t="shared" si="6"/>
        <v>5.2154879110006096E-3</v>
      </c>
      <c r="AB188" s="2">
        <f t="shared" si="6"/>
        <v>0.97071627572677854</v>
      </c>
      <c r="AC188" s="2">
        <f t="shared" si="6"/>
        <v>3.1323283925337383E-3</v>
      </c>
      <c r="AD188" s="2">
        <f t="shared" si="6"/>
        <v>0.86500812688144302</v>
      </c>
      <c r="AE188" s="2">
        <f t="shared" si="6"/>
        <v>0.79418285833400803</v>
      </c>
      <c r="AF188" s="2">
        <f t="shared" si="6"/>
        <v>0.22909377991645308</v>
      </c>
      <c r="AG188" s="2">
        <f t="shared" si="6"/>
        <v>0.86578133602895835</v>
      </c>
      <c r="AH188" s="2">
        <f t="shared" si="6"/>
        <v>0.19807464778333653</v>
      </c>
      <c r="AI188" s="2">
        <f t="shared" si="6"/>
        <v>1.5142487834739727E-2</v>
      </c>
      <c r="AJ188" s="2">
        <f t="shared" si="6"/>
        <v>0.58174400664015857</v>
      </c>
      <c r="AK188" s="2">
        <f t="shared" si="6"/>
        <v>0.6557859874590235</v>
      </c>
      <c r="AL188" s="2">
        <f t="shared" si="6"/>
        <v>0.23346297686615167</v>
      </c>
      <c r="AM188" s="2">
        <f t="shared" si="6"/>
        <v>0.67862312527309321</v>
      </c>
      <c r="AN188" s="2">
        <f t="shared" si="6"/>
        <v>0.16510614015399763</v>
      </c>
      <c r="AO188" s="2">
        <f t="shared" si="6"/>
        <v>0.15866980662507463</v>
      </c>
      <c r="AP188" s="2">
        <f t="shared" si="6"/>
        <v>0.84847066451258524</v>
      </c>
      <c r="AQ188" s="2">
        <f t="shared" si="6"/>
        <v>0.61069645155719321</v>
      </c>
    </row>
    <row r="189" spans="1:48" x14ac:dyDescent="0.2">
      <c r="A189" s="2" t="e">
        <f ca="1"/>
        <v>#NAME?</v>
      </c>
      <c r="B189" s="2">
        <f t="shared" ref="B189:V189" si="7">MOD(48271*B188,2^31-1)</f>
        <v>2136687674</v>
      </c>
      <c r="C189" s="2">
        <f t="shared" si="7"/>
        <v>2088332958</v>
      </c>
      <c r="D189" s="2">
        <f t="shared" si="7"/>
        <v>658385088</v>
      </c>
      <c r="E189" s="2">
        <f t="shared" si="7"/>
        <v>1443701672</v>
      </c>
      <c r="F189" s="2">
        <f t="shared" si="7"/>
        <v>1625252028</v>
      </c>
      <c r="G189" s="2">
        <f t="shared" si="7"/>
        <v>956372409</v>
      </c>
      <c r="H189" s="2">
        <f t="shared" si="7"/>
        <v>430836407</v>
      </c>
      <c r="I189" s="2">
        <f t="shared" si="7"/>
        <v>1733647859</v>
      </c>
      <c r="J189" s="2">
        <f t="shared" si="7"/>
        <v>1620579</v>
      </c>
      <c r="K189" s="2">
        <f t="shared" si="7"/>
        <v>1258104040</v>
      </c>
      <c r="L189" s="2">
        <f t="shared" si="7"/>
        <v>281044307</v>
      </c>
      <c r="M189" s="2">
        <f t="shared" si="7"/>
        <v>561187190</v>
      </c>
      <c r="N189" s="2">
        <f t="shared" si="7"/>
        <v>2025142085</v>
      </c>
      <c r="O189" s="2">
        <f t="shared" si="7"/>
        <v>783712404</v>
      </c>
      <c r="P189" s="2">
        <f t="shared" si="7"/>
        <v>956490579</v>
      </c>
      <c r="Q189" s="2">
        <f t="shared" si="7"/>
        <v>1055179632</v>
      </c>
      <c r="R189" s="2">
        <f t="shared" si="7"/>
        <v>1754236565</v>
      </c>
      <c r="S189" s="2">
        <f t="shared" si="7"/>
        <v>1800646513</v>
      </c>
      <c r="T189" s="2">
        <f t="shared" si="7"/>
        <v>322628492</v>
      </c>
      <c r="U189" s="2">
        <f t="shared" si="7"/>
        <v>1132683135</v>
      </c>
      <c r="V189" s="2">
        <f t="shared" si="7"/>
        <v>1993751987</v>
      </c>
      <c r="W189" s="2">
        <f t="shared" ref="W189:AQ189" si="8">B189/(2^31-1)</f>
        <v>0.99497273331273939</v>
      </c>
      <c r="X189" s="2">
        <f t="shared" si="8"/>
        <v>0.97245581400229397</v>
      </c>
      <c r="Y189" s="2">
        <f t="shared" si="8"/>
        <v>0.30658444776506372</v>
      </c>
      <c r="Z189" s="2">
        <f t="shared" si="8"/>
        <v>0.67227597938490846</v>
      </c>
      <c r="AA189" s="2">
        <f t="shared" si="8"/>
        <v>0.7568169519104142</v>
      </c>
      <c r="AB189" s="2">
        <f t="shared" si="8"/>
        <v>0.44534560732792394</v>
      </c>
      <c r="AC189" s="2">
        <f t="shared" si="8"/>
        <v>0.20062383599608383</v>
      </c>
      <c r="AD189" s="2">
        <f t="shared" si="8"/>
        <v>0.807292694136171</v>
      </c>
      <c r="AE189" s="2">
        <f t="shared" si="8"/>
        <v>7.5464090367529583E-4</v>
      </c>
      <c r="AF189" s="2">
        <f t="shared" si="8"/>
        <v>0.58585034710627526</v>
      </c>
      <c r="AG189" s="2">
        <f t="shared" si="8"/>
        <v>0.13087145384907325</v>
      </c>
      <c r="AH189" s="2">
        <f t="shared" si="8"/>
        <v>0.26132314943770091</v>
      </c>
      <c r="AI189" s="2">
        <f t="shared" si="8"/>
        <v>0.94303027072131185</v>
      </c>
      <c r="AJ189" s="2">
        <f t="shared" si="8"/>
        <v>0.36494452709562358</v>
      </c>
      <c r="AK189" s="2">
        <f t="shared" si="8"/>
        <v>0.44540063452227069</v>
      </c>
      <c r="AL189" s="2">
        <f t="shared" si="8"/>
        <v>0.49135630600683217</v>
      </c>
      <c r="AM189" s="2">
        <f t="shared" si="8"/>
        <v>0.816880057480596</v>
      </c>
      <c r="AN189" s="2">
        <f t="shared" si="8"/>
        <v>0.83849137362022486</v>
      </c>
      <c r="AO189" s="2">
        <f t="shared" si="8"/>
        <v>0.15023559897683356</v>
      </c>
      <c r="AP189" s="2">
        <f t="shared" si="8"/>
        <v>0.52744668700147734</v>
      </c>
      <c r="AQ189" s="2">
        <f t="shared" si="8"/>
        <v>0.92841311727110909</v>
      </c>
    </row>
    <row r="190" spans="1:48" x14ac:dyDescent="0.2">
      <c r="A190" s="2" t="e">
        <f ca="1"/>
        <v>#NAME?</v>
      </c>
      <c r="B190" s="2">
        <f t="shared" ref="B190:V190" si="9">MOD(48271*B189,2^31-1)</f>
        <v>706113538</v>
      </c>
      <c r="C190" s="2">
        <f t="shared" si="9"/>
        <v>890341791</v>
      </c>
      <c r="D190" s="2">
        <f t="shared" si="9"/>
        <v>296090895</v>
      </c>
      <c r="E190" s="2">
        <f t="shared" si="9"/>
        <v>931580315</v>
      </c>
      <c r="F190" s="2">
        <f t="shared" si="9"/>
        <v>668051384</v>
      </c>
      <c r="G190" s="2">
        <f t="shared" si="9"/>
        <v>596595280</v>
      </c>
      <c r="H190" s="2">
        <f t="shared" si="9"/>
        <v>672564749</v>
      </c>
      <c r="I190" s="2">
        <f t="shared" si="9"/>
        <v>1773045493</v>
      </c>
      <c r="J190" s="2">
        <f t="shared" si="9"/>
        <v>917557617</v>
      </c>
      <c r="K190" s="2">
        <f t="shared" si="9"/>
        <v>1250061327</v>
      </c>
      <c r="L190" s="2">
        <f t="shared" si="9"/>
        <v>635545098</v>
      </c>
      <c r="M190" s="2">
        <f t="shared" si="9"/>
        <v>708125232</v>
      </c>
      <c r="N190" s="2">
        <f t="shared" si="9"/>
        <v>30489948</v>
      </c>
      <c r="O190" s="2">
        <f t="shared" si="9"/>
        <v>509527932</v>
      </c>
      <c r="P190" s="2">
        <f t="shared" si="9"/>
        <v>2005812056</v>
      </c>
      <c r="Q190" s="2">
        <f t="shared" si="9"/>
        <v>558876726</v>
      </c>
      <c r="R190" s="2">
        <f t="shared" si="9"/>
        <v>1325544258</v>
      </c>
      <c r="S190" s="2">
        <f t="shared" si="9"/>
        <v>1754700345</v>
      </c>
      <c r="T190" s="2">
        <f t="shared" si="9"/>
        <v>48529288</v>
      </c>
      <c r="U190" s="2">
        <f t="shared" si="9"/>
        <v>813956965</v>
      </c>
      <c r="V190" s="2">
        <f t="shared" si="9"/>
        <v>922524172</v>
      </c>
      <c r="W190" s="2">
        <f t="shared" ref="W190:AQ190" si="10">B190/(2^31-1)</f>
        <v>0.32880973924361623</v>
      </c>
      <c r="X190" s="2">
        <f t="shared" si="10"/>
        <v>0.41459770473400026</v>
      </c>
      <c r="Y190" s="2">
        <f t="shared" si="10"/>
        <v>0.13787806739000513</v>
      </c>
      <c r="Z190" s="2">
        <f t="shared" si="10"/>
        <v>0.43380088891545354</v>
      </c>
      <c r="AA190" s="2">
        <f t="shared" si="10"/>
        <v>0.31108566760601741</v>
      </c>
      <c r="AB190" s="2">
        <f t="shared" si="10"/>
        <v>0.27781132621588711</v>
      </c>
      <c r="AC190" s="2">
        <f t="shared" si="10"/>
        <v>0.31318736696298577</v>
      </c>
      <c r="AD190" s="2">
        <f t="shared" si="10"/>
        <v>0.8256386471100331</v>
      </c>
      <c r="AE190" s="2">
        <f t="shared" si="10"/>
        <v>0.42727106131020515</v>
      </c>
      <c r="AF190" s="2">
        <f t="shared" si="10"/>
        <v>0.58210516701550463</v>
      </c>
      <c r="AG190" s="2">
        <f t="shared" si="10"/>
        <v>0.29594874861461518</v>
      </c>
      <c r="AH190" s="2">
        <f t="shared" si="10"/>
        <v>0.32974650726176169</v>
      </c>
      <c r="AI190" s="2">
        <f t="shared" si="10"/>
        <v>1.4197988442237484E-2</v>
      </c>
      <c r="AJ190" s="2">
        <f t="shared" si="10"/>
        <v>0.23726743284485649</v>
      </c>
      <c r="AK190" s="2">
        <f t="shared" si="10"/>
        <v>0.93402902452928438</v>
      </c>
      <c r="AL190" s="2">
        <f t="shared" si="10"/>
        <v>0.26024725579668173</v>
      </c>
      <c r="AM190" s="2">
        <f t="shared" si="10"/>
        <v>0.61725464585109369</v>
      </c>
      <c r="AN190" s="2">
        <f t="shared" si="10"/>
        <v>0.81709602187252417</v>
      </c>
      <c r="AO190" s="2">
        <f t="shared" si="10"/>
        <v>2.2598210732731137E-2</v>
      </c>
      <c r="AP190" s="2">
        <f t="shared" si="10"/>
        <v>0.37902824831149923</v>
      </c>
      <c r="AQ190" s="2">
        <f t="shared" si="10"/>
        <v>0.42958379370606681</v>
      </c>
    </row>
    <row r="191" spans="1:48" x14ac:dyDescent="0.2">
      <c r="A191" s="2" t="e">
        <f ca="1"/>
        <v>#NAME?</v>
      </c>
      <c r="B191" s="2">
        <f t="shared" ref="B191:V191" si="11">MOD(48271*B190,2^31-1)</f>
        <v>2093631261</v>
      </c>
      <c r="C191" s="2">
        <f t="shared" si="11"/>
        <v>98365950</v>
      </c>
      <c r="D191" s="2">
        <f t="shared" si="11"/>
        <v>1099921760</v>
      </c>
      <c r="E191" s="2">
        <f t="shared" si="11"/>
        <v>5817185</v>
      </c>
      <c r="F191" s="2">
        <f t="shared" si="11"/>
        <v>893913712</v>
      </c>
      <c r="G191" s="2">
        <f t="shared" si="11"/>
        <v>495054610</v>
      </c>
      <c r="H191" s="2">
        <f t="shared" si="11"/>
        <v>1862707280</v>
      </c>
      <c r="I191" s="2">
        <f t="shared" si="11"/>
        <v>865725065</v>
      </c>
      <c r="J191" s="2">
        <f t="shared" si="11"/>
        <v>1720994479</v>
      </c>
      <c r="K191" s="2">
        <f t="shared" si="11"/>
        <v>1714802211</v>
      </c>
      <c r="L191" s="2">
        <f t="shared" si="11"/>
        <v>1593528163</v>
      </c>
      <c r="M191" s="2">
        <f t="shared" si="11"/>
        <v>415864573</v>
      </c>
      <c r="N191" s="2">
        <f t="shared" si="11"/>
        <v>753981713</v>
      </c>
      <c r="O191" s="2">
        <f t="shared" si="11"/>
        <v>292596481</v>
      </c>
      <c r="P191" s="2">
        <f t="shared" si="11"/>
        <v>1106046534</v>
      </c>
      <c r="Q191" s="2">
        <f t="shared" si="11"/>
        <v>848867132</v>
      </c>
      <c r="R191" s="2">
        <f t="shared" si="11"/>
        <v>1071615553</v>
      </c>
      <c r="S191" s="2">
        <f t="shared" si="11"/>
        <v>90348521</v>
      </c>
      <c r="T191" s="2">
        <f t="shared" si="11"/>
        <v>1800085818</v>
      </c>
      <c r="U191" s="2">
        <f t="shared" si="11"/>
        <v>155852003</v>
      </c>
      <c r="V191" s="2">
        <f t="shared" si="11"/>
        <v>943402420</v>
      </c>
      <c r="W191" s="2">
        <f t="shared" ref="W191:AQ191" si="12">B191/(2^31-1)</f>
        <v>0.9749230285989694</v>
      </c>
      <c r="X191" s="2">
        <f t="shared" si="12"/>
        <v>4.580521492557843E-2</v>
      </c>
      <c r="Y191" s="2">
        <f t="shared" si="12"/>
        <v>0.51219098293790177</v>
      </c>
      <c r="Z191" s="2">
        <f t="shared" si="12"/>
        <v>2.7088378568686723E-3</v>
      </c>
      <c r="AA191" s="2">
        <f t="shared" si="12"/>
        <v>0.4162610100657963</v>
      </c>
      <c r="AB191" s="2">
        <f t="shared" si="12"/>
        <v>0.23052776708757866</v>
      </c>
      <c r="AC191" s="2">
        <f t="shared" si="12"/>
        <v>0.86739067028620775</v>
      </c>
      <c r="AD191" s="2">
        <f t="shared" si="12"/>
        <v>0.40313464841020047</v>
      </c>
      <c r="AE191" s="2">
        <f t="shared" si="12"/>
        <v>0.80140050491383319</v>
      </c>
      <c r="AF191" s="2">
        <f t="shared" si="12"/>
        <v>0.79851700542425597</v>
      </c>
      <c r="AG191" s="2">
        <f t="shared" si="12"/>
        <v>0.74204437608925833</v>
      </c>
      <c r="AH191" s="2">
        <f t="shared" si="12"/>
        <v>0.19365203249903956</v>
      </c>
      <c r="AI191" s="2">
        <f t="shared" si="12"/>
        <v>0.35110009524556812</v>
      </c>
      <c r="AJ191" s="2">
        <f t="shared" si="12"/>
        <v>0.13625085406762122</v>
      </c>
      <c r="AK191" s="2">
        <f t="shared" si="12"/>
        <v>0.51504305308453879</v>
      </c>
      <c r="AL191" s="2">
        <f t="shared" si="12"/>
        <v>0.39528456162441733</v>
      </c>
      <c r="AM191" s="2">
        <f t="shared" si="12"/>
        <v>0.49900987814134445</v>
      </c>
      <c r="AN191" s="2">
        <f t="shared" si="12"/>
        <v>4.2071808614801524E-2</v>
      </c>
      <c r="AO191" s="2">
        <f t="shared" si="12"/>
        <v>0.83823027966461627</v>
      </c>
      <c r="AP191" s="2">
        <f t="shared" si="12"/>
        <v>7.2574244380264663E-2</v>
      </c>
      <c r="AQ191" s="2">
        <f t="shared" si="12"/>
        <v>0.43930598555100431</v>
      </c>
    </row>
    <row r="192" spans="1:48" x14ac:dyDescent="0.2">
      <c r="A192" s="2" t="e">
        <f ca="1"/>
        <v>#NAME?</v>
      </c>
      <c r="B192" s="2">
        <f t="shared" ref="B192:V192" si="13">MOD(48271*B191,2^31-1)</f>
        <v>1094171911</v>
      </c>
      <c r="C192" s="2">
        <f t="shared" si="13"/>
        <v>136428933</v>
      </c>
      <c r="D192" s="2">
        <f t="shared" si="13"/>
        <v>2085072179</v>
      </c>
      <c r="E192" s="2">
        <f t="shared" si="13"/>
        <v>1628463025</v>
      </c>
      <c r="F192" s="2">
        <f t="shared" si="13"/>
        <v>719872781</v>
      </c>
      <c r="G192" s="2">
        <f t="shared" si="13"/>
        <v>1730539141</v>
      </c>
      <c r="H192" s="2">
        <f t="shared" si="13"/>
        <v>1750296637</v>
      </c>
      <c r="I192" s="2">
        <f t="shared" si="13"/>
        <v>1530325642</v>
      </c>
      <c r="J192" s="2">
        <f t="shared" si="13"/>
        <v>867095261</v>
      </c>
      <c r="K192" s="2">
        <f t="shared" si="13"/>
        <v>460353566</v>
      </c>
      <c r="L192" s="2">
        <f t="shared" si="13"/>
        <v>481204280</v>
      </c>
      <c r="M192" s="2">
        <f t="shared" si="13"/>
        <v>1669154774</v>
      </c>
      <c r="N192" s="2">
        <f t="shared" si="13"/>
        <v>2045902514</v>
      </c>
      <c r="O192" s="2">
        <f t="shared" si="13"/>
        <v>2072271679</v>
      </c>
      <c r="P192" s="2">
        <f t="shared" si="13"/>
        <v>1381294647</v>
      </c>
      <c r="Q192" s="2">
        <f t="shared" si="13"/>
        <v>1677344012</v>
      </c>
      <c r="R192" s="2">
        <f t="shared" si="13"/>
        <v>1515753574</v>
      </c>
      <c r="S192" s="2">
        <f t="shared" si="13"/>
        <v>1821653781</v>
      </c>
      <c r="T192" s="2">
        <f t="shared" si="13"/>
        <v>459195764</v>
      </c>
      <c r="U192" s="2">
        <f t="shared" si="13"/>
        <v>496821372</v>
      </c>
      <c r="V192" s="2">
        <f t="shared" si="13"/>
        <v>1587481185</v>
      </c>
      <c r="W192" s="2">
        <f t="shared" ref="W192:AQ192" si="14">B192/(2^31-1)</f>
        <v>0.50951350084948988</v>
      </c>
      <c r="X192" s="2">
        <f t="shared" si="14"/>
        <v>6.3529672596384618E-2</v>
      </c>
      <c r="Y192" s="2">
        <f t="shared" si="14"/>
        <v>0.97093739545482094</v>
      </c>
      <c r="Z192" s="2">
        <f t="shared" si="14"/>
        <v>0.75831218890767182</v>
      </c>
      <c r="AA192" s="2">
        <f t="shared" si="14"/>
        <v>0.33521688605435979</v>
      </c>
      <c r="AB192" s="2">
        <f t="shared" si="14"/>
        <v>0.80584508450974013</v>
      </c>
      <c r="AC192" s="2">
        <f t="shared" si="14"/>
        <v>0.81504538553536188</v>
      </c>
      <c r="AD192" s="2">
        <f t="shared" si="14"/>
        <v>0.71261340878559898</v>
      </c>
      <c r="AE192" s="2">
        <f t="shared" si="14"/>
        <v>0.40377269564372148</v>
      </c>
      <c r="AF192" s="2">
        <f t="shared" si="14"/>
        <v>0.21436883426009157</v>
      </c>
      <c r="AG192" s="2">
        <f t="shared" si="14"/>
        <v>0.22407820458713834</v>
      </c>
      <c r="AH192" s="2">
        <f t="shared" si="14"/>
        <v>0.77726076113863884</v>
      </c>
      <c r="AI192" s="2">
        <f t="shared" si="14"/>
        <v>0.95269759881901439</v>
      </c>
      <c r="AJ192" s="2">
        <f t="shared" si="14"/>
        <v>0.96497669814386255</v>
      </c>
      <c r="AK192" s="2">
        <f t="shared" si="14"/>
        <v>0.6432154437728298</v>
      </c>
      <c r="AL192" s="2">
        <f t="shared" si="14"/>
        <v>0.7810741722495641</v>
      </c>
      <c r="AM192" s="2">
        <f t="shared" si="14"/>
        <v>0.70582776083882326</v>
      </c>
      <c r="AN192" s="2">
        <f t="shared" si="14"/>
        <v>0.84827364508447878</v>
      </c>
      <c r="AO192" s="2">
        <f t="shared" si="14"/>
        <v>0.21382969069007304</v>
      </c>
      <c r="AP192" s="2">
        <f t="shared" si="14"/>
        <v>0.23135047975524817</v>
      </c>
      <c r="AQ192" s="2">
        <f t="shared" si="14"/>
        <v>0.73922853252814547</v>
      </c>
    </row>
    <row r="193" spans="1:43" x14ac:dyDescent="0.2">
      <c r="A193" s="2" t="e">
        <f ca="1"/>
        <v>#NAME?</v>
      </c>
      <c r="B193" s="2">
        <f t="shared" ref="B193:V193" si="15">MOD(48271*B192,2^31-1)</f>
        <v>1559501563</v>
      </c>
      <c r="C193" s="2">
        <f t="shared" si="15"/>
        <v>1376163141</v>
      </c>
      <c r="D193" s="2">
        <f t="shared" si="15"/>
        <v>255584913</v>
      </c>
      <c r="E193" s="2">
        <f t="shared" si="15"/>
        <v>1047264987</v>
      </c>
      <c r="F193" s="2">
        <f t="shared" si="15"/>
        <v>546119544</v>
      </c>
      <c r="G193" s="2">
        <f t="shared" si="15"/>
        <v>2035974205</v>
      </c>
      <c r="H193" s="2">
        <f t="shared" si="15"/>
        <v>119840706</v>
      </c>
      <c r="I193" s="2">
        <f t="shared" si="15"/>
        <v>1206575476</v>
      </c>
      <c r="J193" s="2">
        <f t="shared" si="15"/>
        <v>1099063701</v>
      </c>
      <c r="K193" s="2">
        <f t="shared" si="15"/>
        <v>1713688877</v>
      </c>
      <c r="L193" s="2">
        <f t="shared" si="15"/>
        <v>1028673928</v>
      </c>
      <c r="M193" s="2">
        <f t="shared" si="15"/>
        <v>331143961</v>
      </c>
      <c r="N193" s="2">
        <f t="shared" si="15"/>
        <v>1429778705</v>
      </c>
      <c r="O193" s="2">
        <f t="shared" si="15"/>
        <v>837939749</v>
      </c>
      <c r="P193" s="2">
        <f t="shared" si="15"/>
        <v>1401633281</v>
      </c>
      <c r="Q193" s="2">
        <f t="shared" si="15"/>
        <v>496860411</v>
      </c>
      <c r="R193" s="2">
        <f t="shared" si="15"/>
        <v>25433617</v>
      </c>
      <c r="S193" s="2">
        <f t="shared" si="15"/>
        <v>36768942</v>
      </c>
      <c r="T193" s="2">
        <f t="shared" si="15"/>
        <v>1660003357</v>
      </c>
      <c r="U193" s="2">
        <f t="shared" si="15"/>
        <v>1114561763</v>
      </c>
      <c r="V193" s="2">
        <f t="shared" si="15"/>
        <v>645305234</v>
      </c>
      <c r="W193" s="2">
        <f t="shared" ref="W193:AQ193" si="16">B193/(2^31-1)</f>
        <v>0.72619950572317438</v>
      </c>
      <c r="X193" s="2">
        <f t="shared" si="16"/>
        <v>0.64082590008192974</v>
      </c>
      <c r="Y193" s="2">
        <f t="shared" si="16"/>
        <v>0.11901599965943768</v>
      </c>
      <c r="Z193" s="2">
        <f t="shared" si="16"/>
        <v>0.48767076222583222</v>
      </c>
      <c r="AA193" s="2">
        <f t="shared" si="16"/>
        <v>0.25430673000137632</v>
      </c>
      <c r="AB193" s="2">
        <f t="shared" si="16"/>
        <v>0.94807436966713254</v>
      </c>
      <c r="AC193" s="2">
        <f t="shared" si="16"/>
        <v>5.5805177453814622E-2</v>
      </c>
      <c r="AD193" s="2">
        <f t="shared" si="16"/>
        <v>0.56185548964974263</v>
      </c>
      <c r="AE193" s="2">
        <f t="shared" si="16"/>
        <v>0.51179141807918971</v>
      </c>
      <c r="AF193" s="2">
        <f t="shared" si="16"/>
        <v>0.79799856888037113</v>
      </c>
      <c r="AG193" s="2">
        <f t="shared" si="16"/>
        <v>0.47901362575544681</v>
      </c>
      <c r="AH193" s="2">
        <f t="shared" si="16"/>
        <v>0.1542009232352492</v>
      </c>
      <c r="AI193" s="2">
        <f t="shared" si="16"/>
        <v>0.66579259264552626</v>
      </c>
      <c r="AJ193" s="2">
        <f t="shared" si="16"/>
        <v>0.39019610238736313</v>
      </c>
      <c r="AK193" s="2">
        <f t="shared" si="16"/>
        <v>0.652686358267761</v>
      </c>
      <c r="AL193" s="2">
        <f t="shared" si="16"/>
        <v>0.23136865870625184</v>
      </c>
      <c r="AM193" s="2">
        <f t="shared" si="16"/>
        <v>1.1843450838627038E-2</v>
      </c>
      <c r="AN193" s="2">
        <f t="shared" si="16"/>
        <v>1.7121872872636595E-2</v>
      </c>
      <c r="AO193" s="2">
        <f t="shared" si="16"/>
        <v>0.7729993005157445</v>
      </c>
      <c r="AP193" s="2">
        <f t="shared" si="16"/>
        <v>0.5190082655842454</v>
      </c>
      <c r="AQ193" s="2">
        <f t="shared" si="16"/>
        <v>0.3004936661107902</v>
      </c>
    </row>
    <row r="194" spans="1:43" x14ac:dyDescent="0.2">
      <c r="A194" s="2" t="e">
        <f ca="1"/>
        <v>#NAME?</v>
      </c>
      <c r="B194" s="2">
        <f t="shared" ref="B194:V194" si="17">MOD(48271*B193,2^31-1)</f>
        <v>808185635</v>
      </c>
      <c r="C194" s="2">
        <f t="shared" si="17"/>
        <v>659326560</v>
      </c>
      <c r="D194" s="2">
        <f t="shared" si="17"/>
        <v>45783408</v>
      </c>
      <c r="E194" s="2">
        <f t="shared" si="17"/>
        <v>763137097</v>
      </c>
      <c r="F194" s="2">
        <f t="shared" si="17"/>
        <v>1374741499</v>
      </c>
      <c r="G194" s="2">
        <f t="shared" si="17"/>
        <v>1069228247</v>
      </c>
      <c r="H194" s="2">
        <f t="shared" si="17"/>
        <v>1657257955</v>
      </c>
      <c r="I194" s="2">
        <f t="shared" si="17"/>
        <v>700811709</v>
      </c>
      <c r="J194" s="2">
        <f t="shared" si="17"/>
        <v>1467895483</v>
      </c>
      <c r="K194" s="2">
        <f t="shared" si="17"/>
        <v>405699227</v>
      </c>
      <c r="L194" s="2">
        <f t="shared" si="17"/>
        <v>1002292554</v>
      </c>
      <c r="M194" s="2">
        <f t="shared" si="17"/>
        <v>929356810</v>
      </c>
      <c r="N194" s="2">
        <f t="shared" si="17"/>
        <v>1018421769</v>
      </c>
      <c r="O194" s="2">
        <f t="shared" si="17"/>
        <v>335132734</v>
      </c>
      <c r="P194" s="2">
        <f t="shared" si="17"/>
        <v>1767808416</v>
      </c>
      <c r="Q194" s="2">
        <f t="shared" si="17"/>
        <v>851529685</v>
      </c>
      <c r="R194" s="2">
        <f t="shared" si="17"/>
        <v>1492963770</v>
      </c>
      <c r="S194" s="2">
        <f t="shared" si="17"/>
        <v>1052106860</v>
      </c>
      <c r="T194" s="2">
        <f t="shared" si="17"/>
        <v>964725236</v>
      </c>
      <c r="U194" s="2">
        <f t="shared" si="17"/>
        <v>103053482</v>
      </c>
      <c r="V194" s="2">
        <f t="shared" si="17"/>
        <v>278650679</v>
      </c>
      <c r="W194" s="2">
        <f t="shared" ref="W194:AQ194" si="18">B194/(2^31-1)</f>
        <v>0.37634076335297001</v>
      </c>
      <c r="X194" s="2">
        <f t="shared" si="18"/>
        <v>0.30702285482875202</v>
      </c>
      <c r="Y194" s="2">
        <f t="shared" si="18"/>
        <v>2.1319560716543142E-2</v>
      </c>
      <c r="Z194" s="2">
        <f t="shared" si="18"/>
        <v>0.35536340314679005</v>
      </c>
      <c r="AA194" s="2">
        <f t="shared" si="18"/>
        <v>0.64016389643781069</v>
      </c>
      <c r="AB194" s="2">
        <f t="shared" si="18"/>
        <v>0.49789820215566932</v>
      </c>
      <c r="AC194" s="2">
        <f t="shared" si="18"/>
        <v>0.77172087308565196</v>
      </c>
      <c r="AD194" s="2">
        <f t="shared" si="18"/>
        <v>0.32634088272524109</v>
      </c>
      <c r="AE194" s="2">
        <f t="shared" si="18"/>
        <v>0.68354210056529474</v>
      </c>
      <c r="AF194" s="2">
        <f t="shared" si="18"/>
        <v>0.18891842439254672</v>
      </c>
      <c r="AG194" s="2">
        <f t="shared" si="18"/>
        <v>0.4667288411719393</v>
      </c>
      <c r="AH194" s="2">
        <f t="shared" si="18"/>
        <v>0.43276548871433618</v>
      </c>
      <c r="AI194" s="2">
        <f t="shared" si="18"/>
        <v>0.47423959219560008</v>
      </c>
      <c r="AJ194" s="2">
        <f t="shared" si="18"/>
        <v>0.15605834040607247</v>
      </c>
      <c r="AK194" s="2">
        <f t="shared" si="18"/>
        <v>0.82319994309134781</v>
      </c>
      <c r="AL194" s="2">
        <f t="shared" si="18"/>
        <v>0.39652440948249978</v>
      </c>
      <c r="AM194" s="2">
        <f t="shared" si="18"/>
        <v>0.69521543136575048</v>
      </c>
      <c r="AN194" s="2">
        <f t="shared" si="18"/>
        <v>0.48992543504104269</v>
      </c>
      <c r="AO194" s="2">
        <f t="shared" si="18"/>
        <v>0.449235195503214</v>
      </c>
      <c r="AP194" s="2">
        <f t="shared" si="18"/>
        <v>4.7988017112011096E-2</v>
      </c>
      <c r="AQ194" s="2">
        <f t="shared" si="18"/>
        <v>0.12975683395273835</v>
      </c>
    </row>
    <row r="195" spans="1:43" x14ac:dyDescent="0.2">
      <c r="A195" s="2" t="e">
        <f ca="1"/>
        <v>#NAME?</v>
      </c>
      <c r="B195" s="2">
        <f t="shared" ref="B195:V195" si="19">MOD(48271*B194,2^31-1)</f>
        <v>740855683</v>
      </c>
      <c r="C195" s="2">
        <f t="shared" si="19"/>
        <v>644729220</v>
      </c>
      <c r="D195" s="2">
        <f t="shared" si="19"/>
        <v>250214805</v>
      </c>
      <c r="E195" s="2">
        <f t="shared" si="19"/>
        <v>1603812296</v>
      </c>
      <c r="F195" s="2">
        <f t="shared" si="19"/>
        <v>754722282</v>
      </c>
      <c r="G195" s="2">
        <f t="shared" si="19"/>
        <v>94738939</v>
      </c>
      <c r="H195" s="2">
        <f t="shared" si="19"/>
        <v>1585411408</v>
      </c>
      <c r="I195" s="2">
        <f t="shared" si="19"/>
        <v>1719597595</v>
      </c>
      <c r="J195" s="2">
        <f t="shared" si="19"/>
        <v>559927128</v>
      </c>
      <c r="K195" s="2">
        <f t="shared" si="19"/>
        <v>604009524</v>
      </c>
      <c r="L195" s="2">
        <f t="shared" si="19"/>
        <v>1004790871</v>
      </c>
      <c r="M195" s="2">
        <f t="shared" si="19"/>
        <v>49189680</v>
      </c>
      <c r="N195" s="2">
        <f t="shared" si="19"/>
        <v>41564275</v>
      </c>
      <c r="O195" s="2">
        <f t="shared" si="19"/>
        <v>197890063</v>
      </c>
      <c r="P195" s="2">
        <f t="shared" si="19"/>
        <v>1469851544</v>
      </c>
      <c r="Q195" s="2">
        <f t="shared" si="19"/>
        <v>1352421055</v>
      </c>
      <c r="R195" s="2">
        <f t="shared" si="19"/>
        <v>1597915644</v>
      </c>
      <c r="S195" s="2">
        <f t="shared" si="19"/>
        <v>409471157</v>
      </c>
      <c r="T195" s="2">
        <f t="shared" si="19"/>
        <v>68981761</v>
      </c>
      <c r="U195" s="2">
        <f t="shared" si="19"/>
        <v>922503170</v>
      </c>
      <c r="V195" s="2">
        <f t="shared" si="19"/>
        <v>1056844848</v>
      </c>
      <c r="W195" s="2">
        <f t="shared" ref="W195:AQ195" si="20">B195/(2^31-1)</f>
        <v>0.34498781121568189</v>
      </c>
      <c r="X195" s="2">
        <f t="shared" si="20"/>
        <v>0.30022543868991802</v>
      </c>
      <c r="Y195" s="2">
        <f t="shared" si="20"/>
        <v>0.11651534825401164</v>
      </c>
      <c r="Z195" s="2">
        <f t="shared" si="20"/>
        <v>0.74683329870311232</v>
      </c>
      <c r="AA195" s="2">
        <f t="shared" si="20"/>
        <v>0.35144494955960892</v>
      </c>
      <c r="AB195" s="2">
        <f t="shared" si="20"/>
        <v>4.4116256313452618E-2</v>
      </c>
      <c r="AC195" s="2">
        <f t="shared" si="20"/>
        <v>0.73826471750543676</v>
      </c>
      <c r="AD195" s="2">
        <f t="shared" si="20"/>
        <v>0.80075003011187074</v>
      </c>
      <c r="AE195" s="2">
        <f t="shared" si="20"/>
        <v>0.26073638734442012</v>
      </c>
      <c r="AF195" s="2">
        <f t="shared" si="20"/>
        <v>0.28126385262294851</v>
      </c>
      <c r="AG195" s="2">
        <f t="shared" si="20"/>
        <v>0.46789221068280384</v>
      </c>
      <c r="AH195" s="2">
        <f t="shared" si="20"/>
        <v>2.2905729721722067E-2</v>
      </c>
      <c r="AI195" s="2">
        <f t="shared" si="20"/>
        <v>1.9354873811525699E-2</v>
      </c>
      <c r="AJ195" s="2">
        <f t="shared" si="20"/>
        <v>9.2149741524900186E-2</v>
      </c>
      <c r="AK195" s="2">
        <f t="shared" si="20"/>
        <v>0.68445296244903142</v>
      </c>
      <c r="AL195" s="2">
        <f t="shared" si="20"/>
        <v>0.62977012974665036</v>
      </c>
      <c r="AM195" s="2">
        <f t="shared" si="20"/>
        <v>0.74408745614070793</v>
      </c>
      <c r="AN195" s="2">
        <f t="shared" si="20"/>
        <v>0.1906748661727993</v>
      </c>
      <c r="AO195" s="2">
        <f t="shared" si="20"/>
        <v>3.2122135642972838E-2</v>
      </c>
      <c r="AP195" s="2">
        <f t="shared" si="20"/>
        <v>0.42957401388770622</v>
      </c>
      <c r="AQ195" s="2">
        <f t="shared" si="20"/>
        <v>0.49213173263339871</v>
      </c>
    </row>
    <row r="196" spans="1:43" x14ac:dyDescent="0.2">
      <c r="A196" s="2" t="e">
        <f ca="1"/>
        <v>#NAME?</v>
      </c>
      <c r="B196" s="2">
        <f t="shared" ref="B196:V196" si="21">MOD(48271*B195,2^31-1)</f>
        <v>1946984249</v>
      </c>
      <c r="C196" s="2">
        <f t="shared" si="21"/>
        <v>391166296</v>
      </c>
      <c r="D196" s="2">
        <f t="shared" si="21"/>
        <v>670821427</v>
      </c>
      <c r="E196" s="2">
        <f t="shared" si="21"/>
        <v>837865866</v>
      </c>
      <c r="F196" s="2">
        <f t="shared" si="21"/>
        <v>1286686714</v>
      </c>
      <c r="G196" s="2">
        <f t="shared" si="21"/>
        <v>1150640006</v>
      </c>
      <c r="H196" s="2">
        <f t="shared" si="21"/>
        <v>1666831076</v>
      </c>
      <c r="I196" s="2">
        <f t="shared" si="21"/>
        <v>10100754</v>
      </c>
      <c r="J196" s="2">
        <f t="shared" si="21"/>
        <v>13214546</v>
      </c>
      <c r="K196" s="2">
        <f t="shared" si="21"/>
        <v>1905741332</v>
      </c>
      <c r="L196" s="2">
        <f t="shared" si="21"/>
        <v>1341966546</v>
      </c>
      <c r="M196" s="2">
        <f t="shared" si="21"/>
        <v>1465613345</v>
      </c>
      <c r="N196" s="2">
        <f t="shared" si="21"/>
        <v>599392227</v>
      </c>
      <c r="O196" s="2">
        <f t="shared" si="21"/>
        <v>343969217</v>
      </c>
      <c r="P196" s="2">
        <f t="shared" si="21"/>
        <v>491667191</v>
      </c>
      <c r="Q196" s="2">
        <f t="shared" si="21"/>
        <v>1361360752</v>
      </c>
      <c r="R196" s="2">
        <f t="shared" si="21"/>
        <v>1815902225</v>
      </c>
      <c r="S196" s="2">
        <f t="shared" si="21"/>
        <v>142732559</v>
      </c>
      <c r="T196" s="2">
        <f t="shared" si="21"/>
        <v>1218932381</v>
      </c>
      <c r="U196" s="2">
        <f t="shared" si="21"/>
        <v>2077098525</v>
      </c>
      <c r="V196" s="2">
        <f t="shared" si="21"/>
        <v>1483623323</v>
      </c>
      <c r="W196" s="2">
        <f t="shared" ref="W196:AQ196" si="22">B196/(2^31-1)</f>
        <v>0.9066351921794169</v>
      </c>
      <c r="X196" s="2">
        <f t="shared" si="22"/>
        <v>0.18215100103158086</v>
      </c>
      <c r="Y196" s="2">
        <f t="shared" si="22"/>
        <v>0.31237556939589584</v>
      </c>
      <c r="Z196" s="2">
        <f t="shared" si="22"/>
        <v>0.39016169793445699</v>
      </c>
      <c r="AA196" s="2">
        <f t="shared" si="22"/>
        <v>0.59916019188201064</v>
      </c>
      <c r="AB196" s="2">
        <f t="shared" si="22"/>
        <v>0.53580850667125013</v>
      </c>
      <c r="AC196" s="2">
        <f t="shared" si="22"/>
        <v>0.7761787049361405</v>
      </c>
      <c r="AD196" s="2">
        <f t="shared" si="22"/>
        <v>4.7035301126090489E-3</v>
      </c>
      <c r="AE196" s="2">
        <f t="shared" si="22"/>
        <v>6.1535025044127849E-3</v>
      </c>
      <c r="AF196" s="2">
        <f t="shared" si="22"/>
        <v>0.88742996234792748</v>
      </c>
      <c r="AG196" s="2">
        <f t="shared" si="22"/>
        <v>0.62490186962527305</v>
      </c>
      <c r="AH196" s="2">
        <f t="shared" si="22"/>
        <v>0.68247939724590601</v>
      </c>
      <c r="AI196" s="2">
        <f t="shared" si="22"/>
        <v>0.27911375615704515</v>
      </c>
      <c r="AJ196" s="2">
        <f t="shared" si="22"/>
        <v>0.16017314845704156</v>
      </c>
      <c r="AK196" s="2">
        <f t="shared" si="22"/>
        <v>0.22895037719465344</v>
      </c>
      <c r="AL196" s="2">
        <f t="shared" si="22"/>
        <v>0.63393300056175006</v>
      </c>
      <c r="AM196" s="2">
        <f t="shared" si="22"/>
        <v>0.845595368112249</v>
      </c>
      <c r="AN196" s="2">
        <f t="shared" si="22"/>
        <v>6.6465027195618032E-2</v>
      </c>
      <c r="AO196" s="2">
        <f t="shared" si="22"/>
        <v>0.56760962194186149</v>
      </c>
      <c r="AP196" s="2">
        <f t="shared" si="22"/>
        <v>0.96722437346690537</v>
      </c>
      <c r="AQ196" s="2">
        <f t="shared" si="22"/>
        <v>0.69086594678967539</v>
      </c>
    </row>
    <row r="197" spans="1:43" x14ac:dyDescent="0.2">
      <c r="A197" s="2" t="e">
        <f ca="1"/>
        <v>#NAME?</v>
      </c>
      <c r="B197" s="2">
        <f t="shared" ref="B197:V197" si="23">MOD(48271*B196,2^31-1)</f>
        <v>402356171</v>
      </c>
      <c r="C197" s="2">
        <f t="shared" si="23"/>
        <v>1312049792</v>
      </c>
      <c r="D197" s="2">
        <f t="shared" si="23"/>
        <v>1462673251</v>
      </c>
      <c r="E197" s="2">
        <f t="shared" si="23"/>
        <v>1063693735</v>
      </c>
      <c r="F197" s="2">
        <f t="shared" si="23"/>
        <v>132332960</v>
      </c>
      <c r="G197" s="2">
        <f t="shared" si="23"/>
        <v>26683618</v>
      </c>
      <c r="H197" s="2">
        <f t="shared" si="23"/>
        <v>1980551094</v>
      </c>
      <c r="I197" s="2">
        <f t="shared" si="23"/>
        <v>94708465</v>
      </c>
      <c r="J197" s="2">
        <f t="shared" si="23"/>
        <v>76706807</v>
      </c>
      <c r="K197" s="2">
        <f t="shared" si="23"/>
        <v>282850433</v>
      </c>
      <c r="L197" s="2">
        <f t="shared" si="23"/>
        <v>1370413858</v>
      </c>
      <c r="M197" s="2">
        <f t="shared" si="23"/>
        <v>2067993374</v>
      </c>
      <c r="N197" s="2">
        <f t="shared" si="23"/>
        <v>215013486</v>
      </c>
      <c r="O197" s="2">
        <f t="shared" si="23"/>
        <v>1541998850</v>
      </c>
      <c r="P197" s="2">
        <f t="shared" si="23"/>
        <v>1425193764</v>
      </c>
      <c r="Q197" s="2">
        <f t="shared" si="23"/>
        <v>1245261592</v>
      </c>
      <c r="R197" s="2">
        <f t="shared" si="23"/>
        <v>1576283376</v>
      </c>
      <c r="S197" s="2">
        <f t="shared" si="23"/>
        <v>715815913</v>
      </c>
      <c r="T197" s="2">
        <f t="shared" si="23"/>
        <v>180519098</v>
      </c>
      <c r="U197" s="2">
        <f t="shared" si="23"/>
        <v>1906389139</v>
      </c>
      <c r="V197" s="2">
        <f t="shared" si="23"/>
        <v>1696764377</v>
      </c>
      <c r="W197" s="2">
        <f t="shared" ref="W197:AQ197" si="24">B197/(2^31-1)</f>
        <v>0.18736169263131996</v>
      </c>
      <c r="X197" s="2">
        <f t="shared" si="24"/>
        <v>0.61097079543907695</v>
      </c>
      <c r="Y197" s="2">
        <f t="shared" si="24"/>
        <v>0.68111030928842276</v>
      </c>
      <c r="Z197" s="2">
        <f t="shared" si="24"/>
        <v>0.4953209941719291</v>
      </c>
      <c r="AA197" s="2">
        <f t="shared" si="24"/>
        <v>6.1622336535538703E-2</v>
      </c>
      <c r="AB197" s="2">
        <f t="shared" si="24"/>
        <v>1.242552791369405E-2</v>
      </c>
      <c r="AC197" s="2">
        <f t="shared" si="24"/>
        <v>0.92226597244025488</v>
      </c>
      <c r="AD197" s="2">
        <f t="shared" si="24"/>
        <v>4.4102065751376596E-2</v>
      </c>
      <c r="AE197" s="2">
        <f t="shared" si="24"/>
        <v>3.5719390509519444E-2</v>
      </c>
      <c r="AF197" s="2">
        <f t="shared" si="24"/>
        <v>0.13171249680766486</v>
      </c>
      <c r="AG197" s="2">
        <f t="shared" si="24"/>
        <v>0.63814868155780657</v>
      </c>
      <c r="AH197" s="2">
        <f t="shared" si="24"/>
        <v>0.96298445712913971</v>
      </c>
      <c r="AI197" s="2">
        <f t="shared" si="24"/>
        <v>0.10012345672590819</v>
      </c>
      <c r="AJ197" s="2">
        <f t="shared" si="24"/>
        <v>0.71804916985242129</v>
      </c>
      <c r="AK197" s="2">
        <f t="shared" si="24"/>
        <v>0.66365756311624202</v>
      </c>
      <c r="AL197" s="2">
        <f t="shared" si="24"/>
        <v>0.5798701162356279</v>
      </c>
      <c r="AM197" s="2">
        <f t="shared" si="24"/>
        <v>0.73401414637175111</v>
      </c>
      <c r="AN197" s="2">
        <f t="shared" si="24"/>
        <v>0.33332775967816253</v>
      </c>
      <c r="AO197" s="2">
        <f t="shared" si="24"/>
        <v>8.406075559745578E-2</v>
      </c>
      <c r="AP197" s="2">
        <f t="shared" si="24"/>
        <v>0.88773162098961489</v>
      </c>
      <c r="AQ197" s="2">
        <f t="shared" si="24"/>
        <v>0.79011748441966134</v>
      </c>
    </row>
    <row r="198" spans="1:43" x14ac:dyDescent="0.2">
      <c r="A198" s="2" t="e">
        <f ca="1"/>
        <v>#NAME?</v>
      </c>
      <c r="B198" s="2">
        <f t="shared" ref="B198:V198" si="25">MOD(48271*B197,2^31-1)</f>
        <v>292626873</v>
      </c>
      <c r="C198" s="2">
        <f t="shared" si="25"/>
        <v>367792308</v>
      </c>
      <c r="D198" s="2">
        <f t="shared" si="25"/>
        <v>1880636602</v>
      </c>
      <c r="E198" s="2">
        <f t="shared" si="25"/>
        <v>1373766062</v>
      </c>
      <c r="F198" s="2">
        <f t="shared" si="25"/>
        <v>1227945982</v>
      </c>
      <c r="G198" s="2">
        <f t="shared" si="25"/>
        <v>1702219925</v>
      </c>
      <c r="H198" s="2">
        <f t="shared" si="25"/>
        <v>1504861328</v>
      </c>
      <c r="I198" s="2">
        <f t="shared" si="25"/>
        <v>1827113199</v>
      </c>
      <c r="J198" s="2">
        <f t="shared" si="25"/>
        <v>452473269</v>
      </c>
      <c r="K198" s="2">
        <f t="shared" si="25"/>
        <v>1919707364</v>
      </c>
      <c r="L198" s="2">
        <f t="shared" si="25"/>
        <v>161077330</v>
      </c>
      <c r="M198" s="2">
        <f t="shared" si="25"/>
        <v>478309206</v>
      </c>
      <c r="N198" s="2">
        <f t="shared" si="25"/>
        <v>127516755</v>
      </c>
      <c r="O198" s="2">
        <f t="shared" si="25"/>
        <v>2043283330</v>
      </c>
      <c r="P198" s="2">
        <f t="shared" si="25"/>
        <v>889550399</v>
      </c>
      <c r="Q198" s="2">
        <f t="shared" si="25"/>
        <v>1955027902</v>
      </c>
      <c r="R198" s="2">
        <f t="shared" si="25"/>
        <v>1281746039</v>
      </c>
      <c r="S198" s="2">
        <f t="shared" si="25"/>
        <v>138056193</v>
      </c>
      <c r="T198" s="2">
        <f t="shared" si="25"/>
        <v>1496223679</v>
      </c>
      <c r="U198" s="2">
        <f t="shared" si="25"/>
        <v>1488371072</v>
      </c>
      <c r="V198" s="2">
        <f t="shared" si="25"/>
        <v>1634429234</v>
      </c>
      <c r="W198" s="2">
        <f t="shared" ref="W198:AQ198" si="26">B198/(2^31-1)</f>
        <v>0.13626500644547165</v>
      </c>
      <c r="X198" s="2">
        <f t="shared" si="26"/>
        <v>0.17126663968491676</v>
      </c>
      <c r="Y198" s="2">
        <f t="shared" si="26"/>
        <v>0.8757396614531705</v>
      </c>
      <c r="Z198" s="2">
        <f t="shared" si="26"/>
        <v>0.63970967318849159</v>
      </c>
      <c r="AA198" s="2">
        <f t="shared" si="26"/>
        <v>0.57180690698875436</v>
      </c>
      <c r="AB198" s="2">
        <f t="shared" si="26"/>
        <v>0.79265792192549345</v>
      </c>
      <c r="AC198" s="2">
        <f t="shared" si="26"/>
        <v>0.7007556635424288</v>
      </c>
      <c r="AD198" s="2">
        <f t="shared" si="26"/>
        <v>0.85081588469949354</v>
      </c>
      <c r="AE198" s="2">
        <f t="shared" si="26"/>
        <v>0.21069928501299548</v>
      </c>
      <c r="AF198" s="2">
        <f t="shared" si="26"/>
        <v>0.89393340279065692</v>
      </c>
      <c r="AG198" s="2">
        <f t="shared" si="26"/>
        <v>7.5007476878821602E-2</v>
      </c>
      <c r="AH198" s="2">
        <f t="shared" si="26"/>
        <v>0.22273008070081943</v>
      </c>
      <c r="AI198" s="2">
        <f t="shared" si="26"/>
        <v>5.9379616314256388E-2</v>
      </c>
      <c r="AJ198" s="2">
        <f t="shared" si="26"/>
        <v>0.95147794622531068</v>
      </c>
      <c r="AK198" s="2">
        <f t="shared" si="26"/>
        <v>0.41422918411634357</v>
      </c>
      <c r="AL198" s="2">
        <f t="shared" si="26"/>
        <v>0.91038080999179782</v>
      </c>
      <c r="AM198" s="2">
        <f t="shared" si="26"/>
        <v>0.59685951080027011</v>
      </c>
      <c r="AN198" s="2">
        <f t="shared" si="26"/>
        <v>6.4287424583121866E-2</v>
      </c>
      <c r="AO198" s="2">
        <f t="shared" si="26"/>
        <v>0.69673344478790344</v>
      </c>
      <c r="AP198" s="2">
        <f t="shared" si="26"/>
        <v>0.69307678970185893</v>
      </c>
      <c r="AQ198" s="2">
        <f t="shared" si="26"/>
        <v>0.76109042147225259</v>
      </c>
    </row>
    <row r="199" spans="1:43" x14ac:dyDescent="0.2">
      <c r="A199" s="2" t="e">
        <f ca="1"/>
        <v>#NAME?</v>
      </c>
      <c r="B199" s="2">
        <f t="shared" ref="B199:V199" si="27">MOD(48271*B198,2^31-1)</f>
        <v>1391840264</v>
      </c>
      <c r="C199" s="2">
        <f t="shared" si="27"/>
        <v>455189719</v>
      </c>
      <c r="D199" s="2">
        <f t="shared" si="27"/>
        <v>1780689158</v>
      </c>
      <c r="E199" s="2">
        <f t="shared" si="27"/>
        <v>914043089</v>
      </c>
      <c r="F199" s="2">
        <f t="shared" si="27"/>
        <v>1484356275</v>
      </c>
      <c r="G199" s="2">
        <f t="shared" si="27"/>
        <v>838698161</v>
      </c>
      <c r="H199" s="2">
        <f t="shared" si="27"/>
        <v>379320466</v>
      </c>
      <c r="I199" s="2">
        <f t="shared" si="27"/>
        <v>1575330286</v>
      </c>
      <c r="J199" s="2">
        <f t="shared" si="27"/>
        <v>1428477909</v>
      </c>
      <c r="K199" s="2">
        <f t="shared" si="27"/>
        <v>127315947</v>
      </c>
      <c r="L199" s="2">
        <f t="shared" si="27"/>
        <v>1472994290</v>
      </c>
      <c r="M199" s="2">
        <f t="shared" si="27"/>
        <v>866993929</v>
      </c>
      <c r="N199" s="2">
        <f t="shared" si="27"/>
        <v>673148303</v>
      </c>
      <c r="O199" s="2">
        <f t="shared" si="27"/>
        <v>1700683014</v>
      </c>
      <c r="P199" s="2">
        <f t="shared" si="27"/>
        <v>551788364</v>
      </c>
      <c r="Q199" s="2">
        <f t="shared" si="27"/>
        <v>2130473674</v>
      </c>
      <c r="R199" s="2">
        <f t="shared" si="27"/>
        <v>11694852</v>
      </c>
      <c r="S199" s="2">
        <f t="shared" si="27"/>
        <v>468735662</v>
      </c>
      <c r="T199" s="2">
        <f t="shared" si="27"/>
        <v>43193105</v>
      </c>
      <c r="U199" s="2">
        <f t="shared" si="27"/>
        <v>1094606127</v>
      </c>
      <c r="V199" s="2">
        <f t="shared" si="27"/>
        <v>1279330928</v>
      </c>
      <c r="W199" s="2">
        <f t="shared" ref="W199:AQ199" si="28">B199/(2^31-1)</f>
        <v>0.6481261293627909</v>
      </c>
      <c r="X199" s="2">
        <f t="shared" si="28"/>
        <v>0.21196423061749164</v>
      </c>
      <c r="Y199" s="2">
        <f t="shared" si="28"/>
        <v>0.82919800599533977</v>
      </c>
      <c r="Z199" s="2">
        <f t="shared" si="28"/>
        <v>0.425634481676684</v>
      </c>
      <c r="AA199" s="2">
        <f t="shared" si="28"/>
        <v>0.69120725416168904</v>
      </c>
      <c r="AB199" s="2">
        <f t="shared" si="28"/>
        <v>0.39054926549575725</v>
      </c>
      <c r="AC199" s="2">
        <f t="shared" si="28"/>
        <v>0.17663485658198355</v>
      </c>
      <c r="AD199" s="2">
        <f t="shared" si="28"/>
        <v>0.73357032925522436</v>
      </c>
      <c r="AE199" s="2">
        <f t="shared" si="28"/>
        <v>0.66518686230535939</v>
      </c>
      <c r="AF199" s="2">
        <f t="shared" si="28"/>
        <v>5.9286107802431147E-2</v>
      </c>
      <c r="AG199" s="2">
        <f t="shared" si="28"/>
        <v>0.68591641759775412</v>
      </c>
      <c r="AH199" s="2">
        <f t="shared" si="28"/>
        <v>0.40372550925413403</v>
      </c>
      <c r="AI199" s="2">
        <f t="shared" si="28"/>
        <v>0.31345910546996592</v>
      </c>
      <c r="AJ199" s="2">
        <f t="shared" si="28"/>
        <v>0.79194224197042284</v>
      </c>
      <c r="AK199" s="2">
        <f t="shared" si="28"/>
        <v>0.25694648002132142</v>
      </c>
      <c r="AL199" s="2">
        <f t="shared" si="28"/>
        <v>0.99207911407206162</v>
      </c>
      <c r="AM199" s="2">
        <f t="shared" si="28"/>
        <v>5.4458398397294059E-3</v>
      </c>
      <c r="AN199" s="2">
        <f t="shared" si="28"/>
        <v>0.21827205187560619</v>
      </c>
      <c r="AO199" s="2">
        <f t="shared" si="28"/>
        <v>2.0113356886484361E-2</v>
      </c>
      <c r="AP199" s="2">
        <f t="shared" si="28"/>
        <v>0.50971569843111364</v>
      </c>
      <c r="AQ199" s="2">
        <f t="shared" si="28"/>
        <v>0.59573488710249534</v>
      </c>
    </row>
    <row r="200" spans="1:43" x14ac:dyDescent="0.2">
      <c r="A200" s="2" t="e">
        <f ca="1"/>
        <v>#NAME?</v>
      </c>
      <c r="B200" s="2">
        <f t="shared" ref="B200:V200" si="29">MOD(48271*B199,2^31-1)</f>
        <v>1495487149</v>
      </c>
      <c r="C200" s="2">
        <f t="shared" si="29"/>
        <v>1557733392</v>
      </c>
      <c r="D200" s="2">
        <f t="shared" si="29"/>
        <v>465890996</v>
      </c>
      <c r="E200" s="2">
        <f t="shared" si="29"/>
        <v>1722421504</v>
      </c>
      <c r="F200" s="2">
        <f t="shared" si="29"/>
        <v>569868370</v>
      </c>
      <c r="G200" s="2">
        <f t="shared" si="29"/>
        <v>437216387</v>
      </c>
      <c r="H200" s="2">
        <f t="shared" si="29"/>
        <v>732639964</v>
      </c>
      <c r="I200" s="2">
        <f t="shared" si="29"/>
        <v>372295236</v>
      </c>
      <c r="J200" s="2">
        <f t="shared" si="29"/>
        <v>504723816</v>
      </c>
      <c r="K200" s="2">
        <f t="shared" si="29"/>
        <v>1717363570</v>
      </c>
      <c r="L200" s="2">
        <f t="shared" si="29"/>
        <v>1871304067</v>
      </c>
      <c r="M200" s="2">
        <f t="shared" si="29"/>
        <v>502634023</v>
      </c>
      <c r="N200" s="2">
        <f t="shared" si="29"/>
        <v>2114155003</v>
      </c>
      <c r="O200" s="2">
        <f t="shared" si="29"/>
        <v>1812394925</v>
      </c>
      <c r="P200" s="2">
        <f t="shared" si="29"/>
        <v>136444903</v>
      </c>
      <c r="Q200" s="2">
        <f t="shared" si="29"/>
        <v>1397830118</v>
      </c>
      <c r="R200" s="2">
        <f t="shared" si="29"/>
        <v>1881485378</v>
      </c>
      <c r="S200" s="2">
        <f t="shared" si="29"/>
        <v>451435610</v>
      </c>
      <c r="T200" s="2">
        <f t="shared" si="29"/>
        <v>1915233865</v>
      </c>
      <c r="U200" s="2">
        <f t="shared" si="29"/>
        <v>1044705629</v>
      </c>
      <c r="V200" s="2">
        <f t="shared" si="29"/>
        <v>1543472356</v>
      </c>
      <c r="W200" s="2">
        <f t="shared" ref="W200:AQ200" si="30">B200/(2^31-1)</f>
        <v>0.69639047127980291</v>
      </c>
      <c r="X200" s="2">
        <f t="shared" si="30"/>
        <v>0.7253761369387508</v>
      </c>
      <c r="Y200" s="2">
        <f t="shared" si="30"/>
        <v>0.2169474010434688</v>
      </c>
      <c r="Z200" s="2">
        <f t="shared" si="30"/>
        <v>0.80206501521266305</v>
      </c>
      <c r="AA200" s="2">
        <f t="shared" si="30"/>
        <v>0.26536563889373355</v>
      </c>
      <c r="AB200" s="2">
        <f t="shared" si="30"/>
        <v>0.20359474569726491</v>
      </c>
      <c r="AC200" s="2">
        <f t="shared" si="30"/>
        <v>0.34116206892820172</v>
      </c>
      <c r="AD200" s="2">
        <f t="shared" si="30"/>
        <v>0.17336347893502727</v>
      </c>
      <c r="AE200" s="2">
        <f t="shared" si="30"/>
        <v>0.23503034200287906</v>
      </c>
      <c r="AF200" s="2">
        <f t="shared" si="30"/>
        <v>0.79970973115400867</v>
      </c>
      <c r="AG200" s="2">
        <f t="shared" si="30"/>
        <v>0.87139386118920237</v>
      </c>
      <c r="AH200" s="2">
        <f t="shared" si="30"/>
        <v>0.23405720630383919</v>
      </c>
      <c r="AI200" s="2">
        <f t="shared" si="30"/>
        <v>0.98448014072351164</v>
      </c>
      <c r="AJ200" s="2">
        <f t="shared" si="30"/>
        <v>0.84396215427851407</v>
      </c>
      <c r="AK200" s="2">
        <f t="shared" si="30"/>
        <v>6.3537109207146392E-2</v>
      </c>
      <c r="AL200" s="2">
        <f t="shared" si="30"/>
        <v>0.65091537248851516</v>
      </c>
      <c r="AM200" s="2">
        <f t="shared" si="30"/>
        <v>0.87613490357815049</v>
      </c>
      <c r="AN200" s="2">
        <f t="shared" si="30"/>
        <v>0.21021608738704403</v>
      </c>
      <c r="AO200" s="2">
        <f t="shared" si="30"/>
        <v>0.89185026748657703</v>
      </c>
      <c r="AP200" s="2">
        <f t="shared" si="30"/>
        <v>0.48647896828431586</v>
      </c>
      <c r="AQ200" s="2">
        <f t="shared" si="30"/>
        <v>0.71873532455355638</v>
      </c>
    </row>
    <row r="201" spans="1:43" x14ac:dyDescent="0.2">
      <c r="A201" s="2" t="e">
        <f ca="1"/>
        <v>#NAME?</v>
      </c>
      <c r="B201" s="2">
        <f t="shared" ref="B201:V201" si="31">MOD(48271*B200,2^31-1)</f>
        <v>997375474</v>
      </c>
      <c r="C201" s="2">
        <f t="shared" si="31"/>
        <v>1356149174</v>
      </c>
      <c r="D201" s="2">
        <f t="shared" si="31"/>
        <v>575516532</v>
      </c>
      <c r="E201" s="2">
        <f t="shared" si="31"/>
        <v>1031542332</v>
      </c>
      <c r="F201" s="2">
        <f t="shared" si="31"/>
        <v>998053847</v>
      </c>
      <c r="G201" s="2">
        <f t="shared" si="31"/>
        <v>1550417808</v>
      </c>
      <c r="H201" s="2">
        <f t="shared" si="31"/>
        <v>503003448</v>
      </c>
      <c r="I201" s="2">
        <f t="shared" si="31"/>
        <v>920178860</v>
      </c>
      <c r="J201" s="2">
        <f t="shared" si="31"/>
        <v>321346921</v>
      </c>
      <c r="K201" s="2">
        <f t="shared" si="31"/>
        <v>1693145976</v>
      </c>
      <c r="L201" s="2">
        <f t="shared" si="31"/>
        <v>113974396</v>
      </c>
      <c r="M201" s="2">
        <f t="shared" si="31"/>
        <v>376680427</v>
      </c>
      <c r="N201" s="2">
        <f t="shared" si="31"/>
        <v>1805760726</v>
      </c>
      <c r="O201" s="2">
        <f t="shared" si="31"/>
        <v>1926613189</v>
      </c>
      <c r="P201" s="2">
        <f t="shared" si="31"/>
        <v>2147051011</v>
      </c>
      <c r="Q201" s="2">
        <f t="shared" si="31"/>
        <v>721437238</v>
      </c>
      <c r="R201" s="2">
        <f t="shared" si="31"/>
        <v>1949766161</v>
      </c>
      <c r="S201" s="2">
        <f t="shared" si="31"/>
        <v>731764201</v>
      </c>
      <c r="T201" s="2">
        <f t="shared" si="31"/>
        <v>1082894065</v>
      </c>
      <c r="U201" s="2">
        <f t="shared" si="31"/>
        <v>1774418605</v>
      </c>
      <c r="V201" s="2">
        <f t="shared" si="31"/>
        <v>156447458</v>
      </c>
      <c r="W201" s="2">
        <f t="shared" ref="W201:AQ201" si="32">B201/(2^31-1)</f>
        <v>0.46443914736827796</v>
      </c>
      <c r="X201" s="2">
        <f t="shared" si="32"/>
        <v>0.63150617044023527</v>
      </c>
      <c r="Y201" s="2">
        <f t="shared" si="32"/>
        <v>0.26799576928280094</v>
      </c>
      <c r="Z201" s="2">
        <f t="shared" si="32"/>
        <v>0.48034933045522743</v>
      </c>
      <c r="AA201" s="2">
        <f t="shared" si="32"/>
        <v>0.46475503941287988</v>
      </c>
      <c r="AB201" s="2">
        <f t="shared" si="32"/>
        <v>0.72196955267431662</v>
      </c>
      <c r="AC201" s="2">
        <f t="shared" si="32"/>
        <v>0.23422923322498296</v>
      </c>
      <c r="AD201" s="2">
        <f t="shared" si="32"/>
        <v>0.42849167270049998</v>
      </c>
      <c r="AE201" s="2">
        <f t="shared" si="32"/>
        <v>0.1496388209749194</v>
      </c>
      <c r="AF201" s="2">
        <f t="shared" si="32"/>
        <v>0.78843253515122114</v>
      </c>
      <c r="AG201" s="2">
        <f t="shared" si="32"/>
        <v>5.3073463986196306E-2</v>
      </c>
      <c r="AH201" s="2">
        <f t="shared" si="32"/>
        <v>0.17540549262212846</v>
      </c>
      <c r="AI201" s="2">
        <f t="shared" si="32"/>
        <v>0.84087286463047972</v>
      </c>
      <c r="AJ201" s="2">
        <f t="shared" si="32"/>
        <v>0.89714917815157635</v>
      </c>
      <c r="AK201" s="2">
        <f t="shared" si="32"/>
        <v>0.99979853816321052</v>
      </c>
      <c r="AL201" s="2">
        <f t="shared" si="32"/>
        <v>0.33594539311525662</v>
      </c>
      <c r="AM201" s="2">
        <f t="shared" si="32"/>
        <v>0.90793062090311694</v>
      </c>
      <c r="AN201" s="2">
        <f t="shared" si="32"/>
        <v>0.34075426000205533</v>
      </c>
      <c r="AO201" s="2">
        <f t="shared" si="32"/>
        <v>0.50426184456062584</v>
      </c>
      <c r="AP201" s="2">
        <f t="shared" si="32"/>
        <v>0.82627805221186856</v>
      </c>
      <c r="AQ201" s="2">
        <f t="shared" si="32"/>
        <v>7.2851524722227612E-2</v>
      </c>
    </row>
    <row r="202" spans="1:43" x14ac:dyDescent="0.2">
      <c r="A202" s="2" t="e">
        <f ca="1"/>
        <v>#NAME?</v>
      </c>
      <c r="B202" s="2">
        <f t="shared" ref="B202:V202" si="33">MOD(48271*B201,2^31-1)</f>
        <v>2023107008</v>
      </c>
      <c r="C202" s="2">
        <f t="shared" si="33"/>
        <v>932766653</v>
      </c>
      <c r="D202" s="2">
        <f t="shared" si="33"/>
        <v>910058580</v>
      </c>
      <c r="E202" s="2">
        <f t="shared" si="33"/>
        <v>2024068630</v>
      </c>
      <c r="F202" s="2">
        <f t="shared" si="33"/>
        <v>409111739</v>
      </c>
      <c r="G202" s="2">
        <f t="shared" si="33"/>
        <v>412912018</v>
      </c>
      <c r="H202" s="2">
        <f t="shared" si="33"/>
        <v>1029325426</v>
      </c>
      <c r="I202" s="2">
        <f t="shared" si="33"/>
        <v>1549480159</v>
      </c>
      <c r="J202" s="2">
        <f t="shared" si="33"/>
        <v>462841310</v>
      </c>
      <c r="K202" s="2">
        <f t="shared" si="33"/>
        <v>916769970</v>
      </c>
      <c r="L202" s="2">
        <f t="shared" si="33"/>
        <v>1952449349</v>
      </c>
      <c r="M202" s="2">
        <f t="shared" si="33"/>
        <v>2144336215</v>
      </c>
      <c r="N202" s="2">
        <f t="shared" si="33"/>
        <v>1662256663</v>
      </c>
      <c r="O202" s="2">
        <f t="shared" si="33"/>
        <v>618429237</v>
      </c>
      <c r="P202" s="2">
        <f t="shared" si="33"/>
        <v>591064114</v>
      </c>
      <c r="Q202" s="2">
        <f t="shared" si="33"/>
        <v>902095746</v>
      </c>
      <c r="R202" s="2">
        <f t="shared" si="33"/>
        <v>1544044209</v>
      </c>
      <c r="S202" s="2">
        <f t="shared" si="33"/>
        <v>1178720615</v>
      </c>
      <c r="T202" s="2">
        <f t="shared" si="33"/>
        <v>479959988</v>
      </c>
      <c r="U202" s="2">
        <f t="shared" si="33"/>
        <v>575221360</v>
      </c>
      <c r="V202" s="2">
        <f t="shared" si="33"/>
        <v>1322742266</v>
      </c>
      <c r="W202" s="2">
        <f t="shared" ref="W202:AQ202" si="34">B202/(2^31-1)</f>
        <v>0.94208261414528016</v>
      </c>
      <c r="X202" s="2">
        <f t="shared" si="34"/>
        <v>0.43435332059597287</v>
      </c>
      <c r="Y202" s="2">
        <f t="shared" si="34"/>
        <v>0.42377905008559069</v>
      </c>
      <c r="Z202" s="2">
        <f t="shared" si="34"/>
        <v>0.9425304042839121</v>
      </c>
      <c r="AA202" s="2">
        <f t="shared" si="34"/>
        <v>0.19050749912415979</v>
      </c>
      <c r="AB202" s="2">
        <f t="shared" si="34"/>
        <v>0.19227714193625242</v>
      </c>
      <c r="AC202" s="2">
        <f t="shared" si="34"/>
        <v>0.47931700315294645</v>
      </c>
      <c r="AD202" s="2">
        <f t="shared" si="34"/>
        <v>0.72153292583373041</v>
      </c>
      <c r="AE202" s="2">
        <f t="shared" si="34"/>
        <v>0.21552728033416313</v>
      </c>
      <c r="AF202" s="2">
        <f t="shared" si="34"/>
        <v>0.42690428459407032</v>
      </c>
      <c r="AG202" s="2">
        <f t="shared" si="34"/>
        <v>0.90918007768186748</v>
      </c>
      <c r="AH202" s="2">
        <f t="shared" si="34"/>
        <v>0.99853436276248397</v>
      </c>
      <c r="AI202" s="2">
        <f t="shared" si="34"/>
        <v>0.77404857788889136</v>
      </c>
      <c r="AJ202" s="2">
        <f t="shared" si="34"/>
        <v>0.28797855474426343</v>
      </c>
      <c r="AK202" s="2">
        <f t="shared" si="34"/>
        <v>0.27523567633481494</v>
      </c>
      <c r="AL202" s="2">
        <f t="shared" si="34"/>
        <v>0.42007106655280624</v>
      </c>
      <c r="AM202" s="2">
        <f t="shared" si="34"/>
        <v>0.71900161435781118</v>
      </c>
      <c r="AN202" s="2">
        <f t="shared" si="34"/>
        <v>0.54888455921266444</v>
      </c>
      <c r="AO202" s="2">
        <f t="shared" si="34"/>
        <v>0.22349878597236181</v>
      </c>
      <c r="AP202" s="2">
        <f t="shared" si="34"/>
        <v>0.26785831910923974</v>
      </c>
      <c r="AQ202" s="2">
        <f t="shared" si="34"/>
        <v>0.61594986664874007</v>
      </c>
    </row>
    <row r="203" spans="1:43" x14ac:dyDescent="0.2">
      <c r="A203" s="2" t="e">
        <f ca="1"/>
        <v>#NAME?</v>
      </c>
      <c r="B203" s="2">
        <f t="shared" ref="B203:V203" si="35">MOD(48271*B202,2^31-1)</f>
        <v>579535843</v>
      </c>
      <c r="C203" s="2">
        <f t="shared" si="35"/>
        <v>1436963961</v>
      </c>
      <c r="D203" s="2">
        <f t="shared" si="35"/>
        <v>512232148</v>
      </c>
      <c r="E203" s="2">
        <f t="shared" si="35"/>
        <v>1900834818</v>
      </c>
      <c r="F203" s="2">
        <f t="shared" si="35"/>
        <v>2120619104</v>
      </c>
      <c r="G203" s="2">
        <f t="shared" si="35"/>
        <v>880293071</v>
      </c>
      <c r="H203" s="2">
        <f t="shared" si="35"/>
        <v>238497807</v>
      </c>
      <c r="I203" s="2">
        <f t="shared" si="35"/>
        <v>248813726</v>
      </c>
      <c r="J203" s="2">
        <f t="shared" si="35"/>
        <v>1540495269</v>
      </c>
      <c r="K203" s="2">
        <f t="shared" si="35"/>
        <v>207708141</v>
      </c>
      <c r="L203" s="2">
        <f t="shared" si="35"/>
        <v>67709690</v>
      </c>
      <c r="M203" s="2">
        <f t="shared" si="35"/>
        <v>541648865</v>
      </c>
      <c r="N203" s="2">
        <f t="shared" si="35"/>
        <v>212393165</v>
      </c>
      <c r="O203" s="2">
        <f t="shared" si="35"/>
        <v>27522280</v>
      </c>
      <c r="P203" s="2">
        <f t="shared" si="35"/>
        <v>1935596499</v>
      </c>
      <c r="Q203" s="2">
        <f t="shared" si="35"/>
        <v>537844947</v>
      </c>
      <c r="R203" s="2">
        <f t="shared" si="35"/>
        <v>1990559857</v>
      </c>
      <c r="S203" s="2">
        <f t="shared" si="35"/>
        <v>443579400</v>
      </c>
      <c r="T203" s="2">
        <f t="shared" si="35"/>
        <v>1094996912</v>
      </c>
      <c r="U203" s="2">
        <f t="shared" si="35"/>
        <v>1694196497</v>
      </c>
      <c r="V203" s="2">
        <f t="shared" si="35"/>
        <v>1108129482</v>
      </c>
      <c r="W203" s="2">
        <f t="shared" ref="W203:AQ203" si="36">B203/(2^31-1)</f>
        <v>0.26986740681802268</v>
      </c>
      <c r="X203" s="2">
        <f t="shared" si="36"/>
        <v>0.66913848820567989</v>
      </c>
      <c r="Y203" s="2">
        <f t="shared" si="36"/>
        <v>0.23852668154916107</v>
      </c>
      <c r="Z203" s="2">
        <f t="shared" si="36"/>
        <v>0.88514518872143011</v>
      </c>
      <c r="AA203" s="2">
        <f t="shared" si="36"/>
        <v>0.98749022231786054</v>
      </c>
      <c r="AB203" s="2">
        <f t="shared" si="36"/>
        <v>0.40991840484082626</v>
      </c>
      <c r="AC203" s="2">
        <f t="shared" si="36"/>
        <v>0.11105919587940871</v>
      </c>
      <c r="AD203" s="2">
        <f t="shared" si="36"/>
        <v>0.11586292000294798</v>
      </c>
      <c r="AE203" s="2">
        <f t="shared" si="36"/>
        <v>0.71734901038806376</v>
      </c>
      <c r="AF203" s="2">
        <f t="shared" si="36"/>
        <v>9.6721640367396944E-2</v>
      </c>
      <c r="AG203" s="2">
        <f t="shared" si="36"/>
        <v>3.152978142329016E-2</v>
      </c>
      <c r="AH203" s="2">
        <f t="shared" si="36"/>
        <v>0.25222490786212726</v>
      </c>
      <c r="AI203" s="2">
        <f t="shared" si="36"/>
        <v>9.8903274675320493E-2</v>
      </c>
      <c r="AJ203" s="2">
        <f t="shared" si="36"/>
        <v>1.2816060340411989E-2</v>
      </c>
      <c r="AK203" s="2">
        <f t="shared" si="36"/>
        <v>0.90133235785240884</v>
      </c>
      <c r="AL203" s="2">
        <f t="shared" si="36"/>
        <v>0.25045357050860934</v>
      </c>
      <c r="AM203" s="2">
        <f t="shared" si="36"/>
        <v>0.92692666590536321</v>
      </c>
      <c r="AN203" s="2">
        <f t="shared" si="36"/>
        <v>0.20655775452338054</v>
      </c>
      <c r="AO203" s="2">
        <f t="shared" si="36"/>
        <v>0.5098976718773589</v>
      </c>
      <c r="AP203" s="2">
        <f t="shared" si="36"/>
        <v>0.78892172211265277</v>
      </c>
      <c r="AQ203" s="2">
        <f t="shared" si="36"/>
        <v>0.51601300133206551</v>
      </c>
    </row>
    <row r="204" spans="1:43" x14ac:dyDescent="0.2">
      <c r="A204" s="2" t="e">
        <f ca="1"/>
        <v>#NAME?</v>
      </c>
      <c r="B204" s="2">
        <f t="shared" ref="B204:V204" si="37">MOD(48271*B203,2^31-1)</f>
        <v>1652691631</v>
      </c>
      <c r="C204" s="2">
        <f t="shared" si="37"/>
        <v>2113046978</v>
      </c>
      <c r="D204" s="2">
        <f t="shared" si="37"/>
        <v>1978788197</v>
      </c>
      <c r="E204" s="2">
        <f t="shared" si="37"/>
        <v>1811197956</v>
      </c>
      <c r="F204" s="2">
        <f t="shared" si="37"/>
        <v>301767635</v>
      </c>
      <c r="G204" s="2">
        <f t="shared" si="37"/>
        <v>367907052</v>
      </c>
      <c r="H204" s="2">
        <f t="shared" si="37"/>
        <v>2015293777</v>
      </c>
      <c r="I204" s="2">
        <f t="shared" si="37"/>
        <v>1758813722</v>
      </c>
      <c r="J204" s="2">
        <f t="shared" si="37"/>
        <v>330885230</v>
      </c>
      <c r="K204" s="2">
        <f t="shared" si="37"/>
        <v>1826010015</v>
      </c>
      <c r="L204" s="2">
        <f t="shared" si="37"/>
        <v>2091818903</v>
      </c>
      <c r="M204" s="2">
        <f t="shared" si="37"/>
        <v>318960190</v>
      </c>
      <c r="N204" s="2">
        <f t="shared" si="37"/>
        <v>343536937</v>
      </c>
      <c r="O204" s="2">
        <f t="shared" si="37"/>
        <v>1383084034</v>
      </c>
      <c r="P204" s="2">
        <f t="shared" si="37"/>
        <v>460089553</v>
      </c>
      <c r="Q204" s="2">
        <f t="shared" si="37"/>
        <v>1383628054</v>
      </c>
      <c r="R204" s="2">
        <f t="shared" si="37"/>
        <v>1454039526</v>
      </c>
      <c r="S204" s="2">
        <f t="shared" si="37"/>
        <v>1609256810</v>
      </c>
      <c r="T204" s="2">
        <f t="shared" si="37"/>
        <v>580935541</v>
      </c>
      <c r="U204" s="2">
        <f t="shared" si="37"/>
        <v>86861633</v>
      </c>
      <c r="V204" s="2">
        <f t="shared" si="37"/>
        <v>995546146</v>
      </c>
      <c r="W204" s="2">
        <f t="shared" ref="W204:AQ204" si="38">B204/(2^31-1)</f>
        <v>0.76959451277255753</v>
      </c>
      <c r="X204" s="2">
        <f t="shared" si="38"/>
        <v>0.98396417637540223</v>
      </c>
      <c r="Y204" s="2">
        <f t="shared" si="38"/>
        <v>0.92144505955346168</v>
      </c>
      <c r="Z204" s="2">
        <f t="shared" si="38"/>
        <v>0.84340477215284704</v>
      </c>
      <c r="AA204" s="2">
        <f t="shared" si="38"/>
        <v>0.14052150544734743</v>
      </c>
      <c r="AB204" s="2">
        <f t="shared" si="38"/>
        <v>0.1713200715236925</v>
      </c>
      <c r="AC204" s="2">
        <f t="shared" si="38"/>
        <v>0.93844429493809323</v>
      </c>
      <c r="AD204" s="2">
        <f t="shared" si="38"/>
        <v>0.81901146230241817</v>
      </c>
      <c r="AE204" s="2">
        <f t="shared" si="38"/>
        <v>0.15408044222466669</v>
      </c>
      <c r="AF204" s="2">
        <f t="shared" si="38"/>
        <v>0.8503021746176771</v>
      </c>
      <c r="AG204" s="2">
        <f t="shared" si="38"/>
        <v>0.9740790836392339</v>
      </c>
      <c r="AH204" s="2">
        <f t="shared" si="38"/>
        <v>0.14852741274448455</v>
      </c>
      <c r="AI204" s="2">
        <f t="shared" si="38"/>
        <v>0.15997185239567041</v>
      </c>
      <c r="AJ204" s="2">
        <f t="shared" si="38"/>
        <v>0.64404869202712955</v>
      </c>
      <c r="AK204" s="2">
        <f t="shared" si="38"/>
        <v>0.21424589362658836</v>
      </c>
      <c r="AL204" s="2">
        <f t="shared" si="38"/>
        <v>0.64430202108076873</v>
      </c>
      <c r="AM204" s="2">
        <f t="shared" si="38"/>
        <v>0.67708991778878957</v>
      </c>
      <c r="AN204" s="2">
        <f t="shared" si="38"/>
        <v>0.74936859810229794</v>
      </c>
      <c r="AO204" s="2">
        <f t="shared" si="38"/>
        <v>0.27051919199084823</v>
      </c>
      <c r="AP204" s="2">
        <f t="shared" si="38"/>
        <v>4.0448099859267519E-2</v>
      </c>
      <c r="AQ204" s="2">
        <f t="shared" si="38"/>
        <v>0.46358730013649319</v>
      </c>
    </row>
    <row r="205" spans="1:43" x14ac:dyDescent="0.2">
      <c r="A205" s="2" t="e">
        <f ca="1"/>
        <v>#NAME?</v>
      </c>
      <c r="B205" s="2">
        <f t="shared" ref="B205:V205" si="39">MOD(48271*B204,2^31-1)</f>
        <v>207717598</v>
      </c>
      <c r="C205" s="2">
        <f t="shared" si="39"/>
        <v>2007377126</v>
      </c>
      <c r="D205" s="2">
        <f t="shared" si="39"/>
        <v>159922474</v>
      </c>
      <c r="E205" s="2">
        <f t="shared" si="39"/>
        <v>2129781059</v>
      </c>
      <c r="F205" s="2">
        <f t="shared" si="39"/>
        <v>243931484</v>
      </c>
      <c r="G205" s="2">
        <f t="shared" si="39"/>
        <v>1699030049</v>
      </c>
      <c r="H205" s="2">
        <f t="shared" si="39"/>
        <v>1384184114</v>
      </c>
      <c r="I205" s="2">
        <f t="shared" si="39"/>
        <v>1078674164</v>
      </c>
      <c r="J205" s="2">
        <f t="shared" si="39"/>
        <v>1325054591</v>
      </c>
      <c r="K205" s="2">
        <f t="shared" si="39"/>
        <v>2010626597</v>
      </c>
      <c r="L205" s="2">
        <f t="shared" si="39"/>
        <v>1656668420</v>
      </c>
      <c r="M205" s="2">
        <f t="shared" si="39"/>
        <v>1217066147</v>
      </c>
      <c r="N205" s="2">
        <f t="shared" si="39"/>
        <v>2763793</v>
      </c>
      <c r="O205" s="2">
        <f t="shared" si="39"/>
        <v>1877787278</v>
      </c>
      <c r="P205" s="2">
        <f t="shared" si="39"/>
        <v>1854419236</v>
      </c>
      <c r="Q205" s="2">
        <f t="shared" si="39"/>
        <v>220889287</v>
      </c>
      <c r="R205" s="2">
        <f t="shared" si="39"/>
        <v>1733924645</v>
      </c>
      <c r="S205" s="2">
        <f t="shared" si="39"/>
        <v>1656996226</v>
      </c>
      <c r="T205" s="2">
        <f t="shared" si="39"/>
        <v>498037085</v>
      </c>
      <c r="U205" s="2">
        <f t="shared" si="39"/>
        <v>1009807599</v>
      </c>
      <c r="V205" s="2">
        <f t="shared" si="39"/>
        <v>1766444647</v>
      </c>
      <c r="W205" s="2">
        <f t="shared" ref="W205:AQ205" si="40">B205/(2^31-1)</f>
        <v>9.6726044126193053E-2</v>
      </c>
      <c r="X205" s="2">
        <f t="shared" si="40"/>
        <v>0.93475781704055039</v>
      </c>
      <c r="Y205" s="2">
        <f t="shared" si="40"/>
        <v>7.4469705146956125E-2</v>
      </c>
      <c r="Z205" s="2">
        <f t="shared" si="40"/>
        <v>0.99175659007940287</v>
      </c>
      <c r="AA205" s="2">
        <f t="shared" si="40"/>
        <v>0.1135894489072214</v>
      </c>
      <c r="AB205" s="2">
        <f t="shared" si="40"/>
        <v>0.79117252016028972</v>
      </c>
      <c r="AC205" s="2">
        <f t="shared" si="40"/>
        <v>0.64456095669630964</v>
      </c>
      <c r="AD205" s="2">
        <f t="shared" si="40"/>
        <v>0.50229680002773958</v>
      </c>
      <c r="AE205" s="2">
        <f t="shared" si="40"/>
        <v>0.61702662688541532</v>
      </c>
      <c r="AF205" s="2">
        <f t="shared" si="40"/>
        <v>0.93627096989018421</v>
      </c>
      <c r="AG205" s="2">
        <f t="shared" si="40"/>
        <v>0.7714463494585112</v>
      </c>
      <c r="AH205" s="2">
        <f t="shared" si="40"/>
        <v>0.56674058901459934</v>
      </c>
      <c r="AI205" s="2">
        <f t="shared" si="40"/>
        <v>1.2869914068314207E-3</v>
      </c>
      <c r="AJ205" s="2">
        <f t="shared" si="40"/>
        <v>0.87441284157075583</v>
      </c>
      <c r="AK205" s="2">
        <f t="shared" si="40"/>
        <v>0.86353124904610745</v>
      </c>
      <c r="AL205" s="2">
        <f t="shared" si="40"/>
        <v>0.1028595897848064</v>
      </c>
      <c r="AM205" s="2">
        <f t="shared" si="40"/>
        <v>0.80742158266129982</v>
      </c>
      <c r="AN205" s="2">
        <f t="shared" si="40"/>
        <v>0.77159899602252946</v>
      </c>
      <c r="AO205" s="2">
        <f t="shared" si="40"/>
        <v>0.23191659023608854</v>
      </c>
      <c r="AP205" s="2">
        <f t="shared" si="40"/>
        <v>0.47022830670244448</v>
      </c>
      <c r="AQ205" s="2">
        <f t="shared" si="40"/>
        <v>0.82256488866292166</v>
      </c>
    </row>
    <row r="206" spans="1:43" x14ac:dyDescent="0.2">
      <c r="A206" s="2" t="e">
        <f ca="1"/>
        <v>#NAME?</v>
      </c>
      <c r="B206" s="2">
        <f t="shared" ref="B206:V206" si="41">MOD(48271*B205,2^31-1)</f>
        <v>135025215</v>
      </c>
      <c r="C206" s="2">
        <f t="shared" si="41"/>
        <v>1491612859</v>
      </c>
      <c r="D206" s="2">
        <f t="shared" si="41"/>
        <v>1561515136</v>
      </c>
      <c r="E206" s="2">
        <f t="shared" si="41"/>
        <v>176866158</v>
      </c>
      <c r="F206" s="2">
        <f t="shared" si="41"/>
        <v>163827663</v>
      </c>
      <c r="G206" s="2">
        <f t="shared" si="41"/>
        <v>1479016349</v>
      </c>
      <c r="H206" s="2">
        <f t="shared" si="41"/>
        <v>1292657783</v>
      </c>
      <c r="I206" s="2">
        <f t="shared" si="41"/>
        <v>792065282</v>
      </c>
      <c r="J206" s="2">
        <f t="shared" si="41"/>
        <v>1057219913</v>
      </c>
      <c r="K206" s="2">
        <f t="shared" si="41"/>
        <v>1580521269</v>
      </c>
      <c r="L206" s="2">
        <f t="shared" si="41"/>
        <v>1045254834</v>
      </c>
      <c r="M206" s="2">
        <f t="shared" si="41"/>
        <v>289850858</v>
      </c>
      <c r="N206" s="2">
        <f t="shared" si="41"/>
        <v>267065789</v>
      </c>
      <c r="O206" s="2">
        <f t="shared" si="41"/>
        <v>1679923762</v>
      </c>
      <c r="P206" s="2">
        <f t="shared" si="41"/>
        <v>1110083055</v>
      </c>
      <c r="Q206" s="2">
        <f t="shared" si="41"/>
        <v>290465422</v>
      </c>
      <c r="R206" s="2">
        <f t="shared" si="41"/>
        <v>101396970</v>
      </c>
      <c r="S206" s="2">
        <f t="shared" si="41"/>
        <v>1836392731</v>
      </c>
      <c r="T206" s="2">
        <f t="shared" si="41"/>
        <v>1816185517</v>
      </c>
      <c r="U206" s="2">
        <f t="shared" si="41"/>
        <v>838791723</v>
      </c>
      <c r="V206" s="2">
        <f t="shared" si="41"/>
        <v>63867555</v>
      </c>
      <c r="W206" s="2">
        <f t="shared" ref="W206:AQ206" si="42">B206/(2^31-1)</f>
        <v>6.2876015465183191E-2</v>
      </c>
      <c r="X206" s="2">
        <f t="shared" si="42"/>
        <v>0.69458636441015931</v>
      </c>
      <c r="Y206" s="2">
        <f t="shared" si="42"/>
        <v>0.72713714871887913</v>
      </c>
      <c r="Z206" s="2">
        <f t="shared" si="42"/>
        <v>8.2359722853805745E-2</v>
      </c>
      <c r="AA206" s="2">
        <f t="shared" si="42"/>
        <v>7.6288200484722943E-2</v>
      </c>
      <c r="AB206" s="2">
        <f t="shared" si="42"/>
        <v>0.68872065734524313</v>
      </c>
      <c r="AC206" s="2">
        <f t="shared" si="42"/>
        <v>0.60194068756044872</v>
      </c>
      <c r="AD206" s="2">
        <f t="shared" si="42"/>
        <v>0.3688341390196393</v>
      </c>
      <c r="AE206" s="2">
        <f t="shared" si="42"/>
        <v>0.49230638588420411</v>
      </c>
      <c r="AF206" s="2">
        <f t="shared" si="42"/>
        <v>0.73598756908252261</v>
      </c>
      <c r="AG206" s="2">
        <f t="shared" si="42"/>
        <v>0.48673471179173083</v>
      </c>
      <c r="AH206" s="2">
        <f t="shared" si="42"/>
        <v>0.13497232372638412</v>
      </c>
      <c r="AI206" s="2">
        <f t="shared" si="42"/>
        <v>0.12436219915950773</v>
      </c>
      <c r="AJ206" s="2">
        <f t="shared" si="42"/>
        <v>0.78227546195605557</v>
      </c>
      <c r="AK206" s="2">
        <f t="shared" si="42"/>
        <v>0.51692270465051882</v>
      </c>
      <c r="AL206" s="2">
        <f t="shared" si="42"/>
        <v>0.13525850238989037</v>
      </c>
      <c r="AM206" s="2">
        <f t="shared" si="42"/>
        <v>4.7216643601291179E-2</v>
      </c>
      <c r="AN206" s="2">
        <f t="shared" si="42"/>
        <v>0.85513700351823918</v>
      </c>
      <c r="AO206" s="2">
        <f t="shared" si="42"/>
        <v>0.84572728622971438</v>
      </c>
      <c r="AP206" s="2">
        <f t="shared" si="42"/>
        <v>0.3905928336971406</v>
      </c>
      <c r="AQ206" s="2">
        <f t="shared" si="42"/>
        <v>2.9740647892346907E-2</v>
      </c>
    </row>
    <row r="207" spans="1:43" x14ac:dyDescent="0.2">
      <c r="A207" s="2" t="e">
        <f ca="1"/>
        <v>#NAME?</v>
      </c>
      <c r="B207" s="2">
        <f t="shared" ref="B207:V207" si="43">MOD(48271*B206,2^31-1)</f>
        <v>189284620</v>
      </c>
      <c r="C207" s="2">
        <f t="shared" si="43"/>
        <v>812600173</v>
      </c>
      <c r="D207" s="2">
        <f t="shared" si="43"/>
        <v>1368603803</v>
      </c>
      <c r="E207" s="2">
        <f t="shared" si="43"/>
        <v>1258815993</v>
      </c>
      <c r="F207" s="2">
        <f t="shared" si="43"/>
        <v>1090332419</v>
      </c>
      <c r="G207" s="2">
        <f t="shared" si="43"/>
        <v>504338064</v>
      </c>
      <c r="H207" s="2">
        <f t="shared" si="43"/>
        <v>598995961</v>
      </c>
      <c r="I207" s="2">
        <f t="shared" si="43"/>
        <v>2131859881</v>
      </c>
      <c r="J207" s="2">
        <f t="shared" si="43"/>
        <v>261033115</v>
      </c>
      <c r="K207" s="2">
        <f t="shared" si="43"/>
        <v>1838132577</v>
      </c>
      <c r="L207" s="2">
        <f t="shared" si="43"/>
        <v>367805749</v>
      </c>
      <c r="M207" s="2">
        <f t="shared" si="43"/>
        <v>534806313</v>
      </c>
      <c r="N207" s="2">
        <f t="shared" si="43"/>
        <v>188367878</v>
      </c>
      <c r="O207" s="2">
        <f t="shared" si="43"/>
        <v>469921135</v>
      </c>
      <c r="P207" s="2">
        <f t="shared" si="43"/>
        <v>807187961</v>
      </c>
      <c r="Q207" s="2">
        <f t="shared" si="43"/>
        <v>135654099</v>
      </c>
      <c r="R207" s="2">
        <f t="shared" si="43"/>
        <v>417907357</v>
      </c>
      <c r="S207" s="2">
        <f t="shared" si="43"/>
        <v>683537235</v>
      </c>
      <c r="T207" s="2">
        <f t="shared" si="43"/>
        <v>218685979</v>
      </c>
      <c r="U207" s="2">
        <f t="shared" si="43"/>
        <v>658580395</v>
      </c>
      <c r="V207" s="2">
        <f t="shared" si="43"/>
        <v>1311713960</v>
      </c>
      <c r="W207" s="2">
        <f t="shared" ref="W207:AQ207" si="44">B207/(2^31-1)</f>
        <v>8.8142519857800805E-2</v>
      </c>
      <c r="X207" s="2">
        <f t="shared" si="44"/>
        <v>0.37839644280187618</v>
      </c>
      <c r="Y207" s="2">
        <f t="shared" si="44"/>
        <v>0.63730580901601619</v>
      </c>
      <c r="Z207" s="2">
        <f t="shared" si="44"/>
        <v>0.5861818760569123</v>
      </c>
      <c r="AA207" s="2">
        <f t="shared" si="44"/>
        <v>0.50772559806132955</v>
      </c>
      <c r="AB207" s="2">
        <f t="shared" si="44"/>
        <v>0.23485071222989387</v>
      </c>
      <c r="AC207" s="2">
        <f t="shared" si="44"/>
        <v>0.27892923042128293</v>
      </c>
      <c r="AD207" s="2">
        <f t="shared" si="44"/>
        <v>0.99272461700845727</v>
      </c>
      <c r="AE207" s="2">
        <f t="shared" si="44"/>
        <v>0.12155301641745167</v>
      </c>
      <c r="AF207" s="2">
        <f t="shared" si="44"/>
        <v>0.85594718244669366</v>
      </c>
      <c r="AG207" s="2">
        <f t="shared" si="44"/>
        <v>0.17127289863828238</v>
      </c>
      <c r="AH207" s="2">
        <f t="shared" si="44"/>
        <v>0.24903859628785335</v>
      </c>
      <c r="AI207" s="2">
        <f t="shared" si="44"/>
        <v>8.7715628597752948E-2</v>
      </c>
      <c r="AJ207" s="2">
        <f t="shared" si="44"/>
        <v>0.21882408075911183</v>
      </c>
      <c r="AK207" s="2">
        <f t="shared" si="44"/>
        <v>0.37587618519360022</v>
      </c>
      <c r="AL207" s="2">
        <f t="shared" si="44"/>
        <v>6.3168862398326794E-2</v>
      </c>
      <c r="AM207" s="2">
        <f t="shared" si="44"/>
        <v>0.19460327792661417</v>
      </c>
      <c r="AN207" s="2">
        <f t="shared" si="44"/>
        <v>0.31829682892109118</v>
      </c>
      <c r="AO207" s="2">
        <f t="shared" si="44"/>
        <v>0.10183359454471319</v>
      </c>
      <c r="AP207" s="2">
        <f t="shared" si="44"/>
        <v>0.30667539467414628</v>
      </c>
      <c r="AQ207" s="2">
        <f t="shared" si="44"/>
        <v>0.61081441147756499</v>
      </c>
    </row>
    <row r="208" spans="1:43" x14ac:dyDescent="0.2">
      <c r="A208" s="2" t="e">
        <f ca="1"/>
        <v>#NAME?</v>
      </c>
      <c r="B208" s="2">
        <f t="shared" ref="B208:V208" si="45">MOD(48271*B207,2^31-1)</f>
        <v>1562457682</v>
      </c>
      <c r="C208" s="2">
        <f t="shared" si="45"/>
        <v>1234138428</v>
      </c>
      <c r="D208" s="2">
        <f t="shared" si="45"/>
        <v>834741952</v>
      </c>
      <c r="E208" s="2">
        <f t="shared" si="45"/>
        <v>1257006238</v>
      </c>
      <c r="F208" s="2">
        <f t="shared" si="45"/>
        <v>906976873</v>
      </c>
      <c r="G208" s="2">
        <f t="shared" si="45"/>
        <v>1028064952</v>
      </c>
      <c r="H208" s="2">
        <f t="shared" si="45"/>
        <v>414210223</v>
      </c>
      <c r="I208" s="2">
        <f t="shared" si="45"/>
        <v>1739435158</v>
      </c>
      <c r="J208" s="2">
        <f t="shared" si="45"/>
        <v>1042937216</v>
      </c>
      <c r="K208" s="2">
        <f t="shared" si="45"/>
        <v>915781268</v>
      </c>
      <c r="L208" s="2">
        <f t="shared" si="45"/>
        <v>1104000230</v>
      </c>
      <c r="M208" s="2">
        <f t="shared" si="45"/>
        <v>734614236</v>
      </c>
      <c r="N208" s="2">
        <f t="shared" si="45"/>
        <v>260077540</v>
      </c>
      <c r="O208" s="2">
        <f t="shared" si="45"/>
        <v>1840827971</v>
      </c>
      <c r="P208" s="2">
        <f t="shared" si="45"/>
        <v>1974257910</v>
      </c>
      <c r="Q208" s="2">
        <f t="shared" si="45"/>
        <v>481373126</v>
      </c>
      <c r="R208" s="2">
        <f t="shared" si="45"/>
        <v>1492133476</v>
      </c>
      <c r="S208" s="2">
        <f t="shared" si="45"/>
        <v>1087118177</v>
      </c>
      <c r="T208" s="2">
        <f t="shared" si="45"/>
        <v>1308767304</v>
      </c>
      <c r="U208" s="2">
        <f t="shared" si="45"/>
        <v>1133820504</v>
      </c>
      <c r="V208" s="2">
        <f t="shared" si="45"/>
        <v>1336715012</v>
      </c>
      <c r="W208" s="2">
        <f t="shared" ref="W208:AQ208" si="46">B208/(2^31-1)</f>
        <v>0.72757605590279029</v>
      </c>
      <c r="X208" s="2">
        <f t="shared" si="46"/>
        <v>0.57469048936604084</v>
      </c>
      <c r="Y208" s="2">
        <f t="shared" si="46"/>
        <v>0.38870701211910091</v>
      </c>
      <c r="Z208" s="2">
        <f t="shared" si="46"/>
        <v>0.58533914321350822</v>
      </c>
      <c r="AA208" s="2">
        <f t="shared" si="46"/>
        <v>0.42234401843619718</v>
      </c>
      <c r="AB208" s="2">
        <f t="shared" si="46"/>
        <v>0.47873004920721524</v>
      </c>
      <c r="AC208" s="2">
        <f t="shared" si="46"/>
        <v>0.19288166574802326</v>
      </c>
      <c r="AD208" s="2">
        <f t="shared" si="46"/>
        <v>0.80998761523980067</v>
      </c>
      <c r="AE208" s="2">
        <f t="shared" si="46"/>
        <v>0.4856554868098607</v>
      </c>
      <c r="AF208" s="2">
        <f t="shared" si="46"/>
        <v>0.4264438843477722</v>
      </c>
      <c r="AG208" s="2">
        <f t="shared" si="46"/>
        <v>0.51409016852923206</v>
      </c>
      <c r="AH208" s="2">
        <f t="shared" si="46"/>
        <v>0.34208141096964545</v>
      </c>
      <c r="AI208" s="2">
        <f t="shared" si="46"/>
        <v>0.12110804213262538</v>
      </c>
      <c r="AJ208" s="2">
        <f t="shared" si="46"/>
        <v>0.85720232308711963</v>
      </c>
      <c r="AK208" s="2">
        <f t="shared" si="46"/>
        <v>0.91933548027618572</v>
      </c>
      <c r="AL208" s="2">
        <f t="shared" si="46"/>
        <v>0.22415682963289174</v>
      </c>
      <c r="AM208" s="2">
        <f t="shared" si="46"/>
        <v>0.69482879559268651</v>
      </c>
      <c r="AN208" s="2">
        <f t="shared" si="46"/>
        <v>0.50622884999319395</v>
      </c>
      <c r="AO208" s="2">
        <f t="shared" si="46"/>
        <v>0.60944226785071298</v>
      </c>
      <c r="AP208" s="2">
        <f t="shared" si="46"/>
        <v>0.52797631571440784</v>
      </c>
      <c r="AQ208" s="2">
        <f t="shared" si="46"/>
        <v>0.62245643354135405</v>
      </c>
    </row>
    <row r="209" spans="1:43" x14ac:dyDescent="0.2">
      <c r="A209" s="2" t="e">
        <f ca="1"/>
        <v>#NAME?</v>
      </c>
      <c r="B209" s="2">
        <f t="shared" ref="B209:V209" si="47">MOD(48271*B208,2^31-1)</f>
        <v>1769085182</v>
      </c>
      <c r="C209" s="2">
        <f t="shared" si="47"/>
        <v>1899690208</v>
      </c>
      <c r="D209" s="2">
        <f t="shared" si="47"/>
        <v>593096331</v>
      </c>
      <c r="E209" s="2">
        <f t="shared" si="47"/>
        <v>1945152160</v>
      </c>
      <c r="F209" s="2">
        <f t="shared" si="47"/>
        <v>2079008841</v>
      </c>
      <c r="G209" s="2">
        <f t="shared" si="47"/>
        <v>1671183116</v>
      </c>
      <c r="H209" s="2">
        <f t="shared" si="47"/>
        <v>1268920863</v>
      </c>
      <c r="I209" s="2">
        <f t="shared" si="47"/>
        <v>1958881412</v>
      </c>
      <c r="J209" s="2">
        <f t="shared" si="47"/>
        <v>163216915</v>
      </c>
      <c r="K209" s="2">
        <f t="shared" si="47"/>
        <v>1874197780</v>
      </c>
      <c r="L209" s="2">
        <f t="shared" si="47"/>
        <v>1388402025</v>
      </c>
      <c r="M209" s="2">
        <f t="shared" si="47"/>
        <v>1313806692</v>
      </c>
      <c r="N209" s="2">
        <f t="shared" si="47"/>
        <v>13532978</v>
      </c>
      <c r="O209" s="2">
        <f t="shared" si="47"/>
        <v>28642575</v>
      </c>
      <c r="P209" s="2">
        <f t="shared" si="47"/>
        <v>521770691</v>
      </c>
      <c r="Q209" s="2">
        <f t="shared" si="47"/>
        <v>589104606</v>
      </c>
      <c r="R209" s="2">
        <f t="shared" si="47"/>
        <v>173499616</v>
      </c>
      <c r="S209" s="2">
        <f t="shared" si="47"/>
        <v>371123875</v>
      </c>
      <c r="T209" s="2">
        <f t="shared" si="47"/>
        <v>832603938</v>
      </c>
      <c r="U209" s="2">
        <f t="shared" si="47"/>
        <v>2028804789</v>
      </c>
      <c r="V209" s="2">
        <f t="shared" si="47"/>
        <v>1276686490</v>
      </c>
      <c r="W209" s="2">
        <f t="shared" ref="W209:AQ209" si="48">B209/(2^31-1)</f>
        <v>0.82379448359077534</v>
      </c>
      <c r="X209" s="2">
        <f t="shared" si="48"/>
        <v>0.88461218815511655</v>
      </c>
      <c r="Y209" s="2">
        <f t="shared" si="48"/>
        <v>0.27618200111956431</v>
      </c>
      <c r="Z209" s="2">
        <f t="shared" si="48"/>
        <v>0.90578205925681721</v>
      </c>
      <c r="AA209" s="2">
        <f t="shared" si="48"/>
        <v>0.96811393367504417</v>
      </c>
      <c r="AB209" s="2">
        <f t="shared" si="48"/>
        <v>0.77820528148589907</v>
      </c>
      <c r="AC209" s="2">
        <f t="shared" si="48"/>
        <v>0.59088732283138079</v>
      </c>
      <c r="AD209" s="2">
        <f t="shared" si="48"/>
        <v>0.91217524041988662</v>
      </c>
      <c r="AE209" s="2">
        <f t="shared" si="48"/>
        <v>7.600379878468988E-2</v>
      </c>
      <c r="AF209" s="2">
        <f t="shared" si="48"/>
        <v>0.87274135131050901</v>
      </c>
      <c r="AG209" s="2">
        <f t="shared" si="48"/>
        <v>0.64652507456323371</v>
      </c>
      <c r="AH209" s="2">
        <f t="shared" si="48"/>
        <v>0.61178891575512895</v>
      </c>
      <c r="AI209" s="2">
        <f t="shared" si="48"/>
        <v>6.3017839595218119E-3</v>
      </c>
      <c r="AJ209" s="2">
        <f t="shared" si="48"/>
        <v>1.3337738352519338E-2</v>
      </c>
      <c r="AK209" s="2">
        <f t="shared" si="48"/>
        <v>0.24296841176364964</v>
      </c>
      <c r="AL209" s="2">
        <f t="shared" si="48"/>
        <v>0.27432320931662024</v>
      </c>
      <c r="AM209" s="2">
        <f t="shared" si="48"/>
        <v>8.0792054571580174E-2</v>
      </c>
      <c r="AN209" s="2">
        <f t="shared" si="48"/>
        <v>0.17281802146361117</v>
      </c>
      <c r="AO209" s="2">
        <f t="shared" si="48"/>
        <v>0.38771142176711532</v>
      </c>
      <c r="AP209" s="2">
        <f t="shared" si="48"/>
        <v>0.9447358501817732</v>
      </c>
      <c r="AQ209" s="2">
        <f t="shared" si="48"/>
        <v>0.5945034746986364</v>
      </c>
    </row>
    <row r="210" spans="1:43" x14ac:dyDescent="0.2">
      <c r="A210" s="2" t="e">
        <f ca="1"/>
        <v>#NAME?</v>
      </c>
      <c r="B210" s="2">
        <f t="shared" ref="B210:V210" si="49">MOD(48271*B209,2^31-1)</f>
        <v>823597367</v>
      </c>
      <c r="C210" s="2">
        <f t="shared" si="49"/>
        <v>246819821</v>
      </c>
      <c r="D210" s="2">
        <f t="shared" si="49"/>
        <v>1248495544</v>
      </c>
      <c r="E210" s="2">
        <f t="shared" si="49"/>
        <v>12417579</v>
      </c>
      <c r="F210" s="2">
        <f t="shared" si="49"/>
        <v>1777455954</v>
      </c>
      <c r="G210" s="2">
        <f t="shared" si="49"/>
        <v>1604476528</v>
      </c>
      <c r="H210" s="2">
        <f t="shared" si="49"/>
        <v>1550398139</v>
      </c>
      <c r="I210" s="2">
        <f t="shared" si="49"/>
        <v>1312177595</v>
      </c>
      <c r="J210" s="2">
        <f t="shared" si="49"/>
        <v>1673686769</v>
      </c>
      <c r="K210" s="2">
        <f t="shared" si="49"/>
        <v>209957564</v>
      </c>
      <c r="L210" s="2">
        <f t="shared" si="49"/>
        <v>884493199</v>
      </c>
      <c r="M210" s="2">
        <f t="shared" si="49"/>
        <v>1423249975</v>
      </c>
      <c r="N210" s="2">
        <f t="shared" si="49"/>
        <v>415352350</v>
      </c>
      <c r="O210" s="2">
        <f t="shared" si="49"/>
        <v>1773752804</v>
      </c>
      <c r="P210" s="2">
        <f t="shared" si="49"/>
        <v>704813245</v>
      </c>
      <c r="Q210" s="2">
        <f t="shared" si="49"/>
        <v>1837466299</v>
      </c>
      <c r="R210" s="2">
        <f t="shared" si="49"/>
        <v>1961224283</v>
      </c>
      <c r="S210" s="2">
        <f t="shared" si="49"/>
        <v>211986851</v>
      </c>
      <c r="T210" s="2">
        <f t="shared" si="49"/>
        <v>468237593</v>
      </c>
      <c r="U210" s="2">
        <f t="shared" si="49"/>
        <v>739215678</v>
      </c>
      <c r="V210" s="2">
        <f t="shared" si="49"/>
        <v>595340831</v>
      </c>
      <c r="W210" s="2">
        <f t="shared" ref="W210:AQ210" si="50">B210/(2^31-1)</f>
        <v>0.38351741031907377</v>
      </c>
      <c r="X210" s="2">
        <f t="shared" si="50"/>
        <v>0.1149344356334463</v>
      </c>
      <c r="Y210" s="2">
        <f t="shared" si="50"/>
        <v>0.58137604248774055</v>
      </c>
      <c r="Z210" s="2">
        <f t="shared" si="50"/>
        <v>5.782385825078183E-3</v>
      </c>
      <c r="AA210" s="2">
        <f t="shared" si="50"/>
        <v>0.82769242805787013</v>
      </c>
      <c r="AB210" s="2">
        <f t="shared" si="50"/>
        <v>0.74714260583144732</v>
      </c>
      <c r="AC210" s="2">
        <f t="shared" si="50"/>
        <v>0.72196039358245223</v>
      </c>
      <c r="AD210" s="2">
        <f t="shared" si="50"/>
        <v>0.6110303083486065</v>
      </c>
      <c r="AE210" s="2">
        <f t="shared" si="50"/>
        <v>0.77937113576539374</v>
      </c>
      <c r="AF210" s="2">
        <f t="shared" si="50"/>
        <v>9.7769109577764343E-2</v>
      </c>
      <c r="AG210" s="2">
        <f t="shared" si="50"/>
        <v>0.41187424185307431</v>
      </c>
      <c r="AH210" s="2">
        <f t="shared" si="50"/>
        <v>0.66275241582782585</v>
      </c>
      <c r="AI210" s="2">
        <f t="shared" si="50"/>
        <v>0.19341351007735985</v>
      </c>
      <c r="AJ210" s="2">
        <f t="shared" si="50"/>
        <v>0.82596801446097345</v>
      </c>
      <c r="AK210" s="2">
        <f t="shared" si="50"/>
        <v>0.32820424313107704</v>
      </c>
      <c r="AL210" s="2">
        <f t="shared" si="50"/>
        <v>0.85563692257536428</v>
      </c>
      <c r="AM210" s="2">
        <f t="shared" si="50"/>
        <v>0.91326622474625063</v>
      </c>
      <c r="AN210" s="2">
        <f t="shared" si="50"/>
        <v>9.871406997494124E-2</v>
      </c>
      <c r="AO210" s="2">
        <f t="shared" si="50"/>
        <v>0.21804012042379012</v>
      </c>
      <c r="AP210" s="2">
        <f t="shared" si="50"/>
        <v>0.34422412437583511</v>
      </c>
      <c r="AQ210" s="2">
        <f t="shared" si="50"/>
        <v>0.2772271778794132</v>
      </c>
    </row>
    <row r="211" spans="1:43" x14ac:dyDescent="0.2">
      <c r="A211" s="2" t="e">
        <f ca="1"/>
        <v>#NAME?</v>
      </c>
      <c r="B211" s="2">
        <f t="shared" ref="B211:V211" si="51">MOD(48271*B210,2^31-1)</f>
        <v>1651229193</v>
      </c>
      <c r="C211" s="2">
        <f t="shared" si="51"/>
        <v>305935</v>
      </c>
      <c r="D211" s="2">
        <f t="shared" si="51"/>
        <v>1294818663</v>
      </c>
      <c r="E211" s="2">
        <f t="shared" si="51"/>
        <v>261018396</v>
      </c>
      <c r="F211" s="2">
        <f t="shared" si="51"/>
        <v>1162206943</v>
      </c>
      <c r="G211" s="2">
        <f t="shared" si="51"/>
        <v>688754033</v>
      </c>
      <c r="H211" s="2">
        <f t="shared" si="51"/>
        <v>1610953366</v>
      </c>
      <c r="I211" s="2">
        <f t="shared" si="51"/>
        <v>94519980</v>
      </c>
      <c r="J211" s="2">
        <f t="shared" si="51"/>
        <v>51742612</v>
      </c>
      <c r="K211" s="2">
        <f t="shared" si="51"/>
        <v>886241651</v>
      </c>
      <c r="L211" s="2">
        <f t="shared" si="51"/>
        <v>1248822922</v>
      </c>
      <c r="M211" s="2">
        <f t="shared" si="51"/>
        <v>1550192048</v>
      </c>
      <c r="N211" s="2">
        <f t="shared" si="51"/>
        <v>565958458</v>
      </c>
      <c r="O211" s="2">
        <f t="shared" si="51"/>
        <v>648595994</v>
      </c>
      <c r="P211" s="2">
        <f t="shared" si="51"/>
        <v>1604213621</v>
      </c>
      <c r="Q211" s="2">
        <f t="shared" si="51"/>
        <v>966130635</v>
      </c>
      <c r="R211" s="2">
        <f t="shared" si="51"/>
        <v>588270345</v>
      </c>
      <c r="S211" s="2">
        <f t="shared" si="51"/>
        <v>57706666</v>
      </c>
      <c r="T211" s="2">
        <f t="shared" si="51"/>
        <v>31467028</v>
      </c>
      <c r="U211" s="2">
        <f t="shared" si="51"/>
        <v>91714186</v>
      </c>
      <c r="V211" s="2">
        <f t="shared" si="51"/>
        <v>71089047</v>
      </c>
      <c r="W211" s="2">
        <f t="shared" ref="W211:AQ211" si="52">B211/(2^31-1)</f>
        <v>0.76891351201055269</v>
      </c>
      <c r="X211" s="2">
        <f t="shared" si="52"/>
        <v>1.4246208599883229E-4</v>
      </c>
      <c r="Y211" s="2">
        <f t="shared" si="52"/>
        <v>0.60294692572343489</v>
      </c>
      <c r="Z211" s="2">
        <f t="shared" si="52"/>
        <v>0.1215461623489606</v>
      </c>
      <c r="AA211" s="2">
        <f t="shared" si="52"/>
        <v>0.54119478144738575</v>
      </c>
      <c r="AB211" s="2">
        <f t="shared" si="52"/>
        <v>0.32072608979452683</v>
      </c>
      <c r="AC211" s="2">
        <f t="shared" si="52"/>
        <v>0.75015861855361543</v>
      </c>
      <c r="AD211" s="2">
        <f t="shared" si="52"/>
        <v>4.4014295583597519E-2</v>
      </c>
      <c r="AE211" s="2">
        <f t="shared" si="52"/>
        <v>2.4094531323804767E-2</v>
      </c>
      <c r="AF211" s="2">
        <f t="shared" si="52"/>
        <v>0.41268842826256918</v>
      </c>
      <c r="AG211" s="2">
        <f t="shared" si="52"/>
        <v>0.58152848974872773</v>
      </c>
      <c r="AH211" s="2">
        <f t="shared" si="52"/>
        <v>0.72186442498204506</v>
      </c>
      <c r="AI211" s="2">
        <f t="shared" si="52"/>
        <v>0.26354494423770575</v>
      </c>
      <c r="AJ211" s="2">
        <f t="shared" si="52"/>
        <v>0.30202604564932456</v>
      </c>
      <c r="AK211" s="2">
        <f t="shared" si="52"/>
        <v>0.74702018021932814</v>
      </c>
      <c r="AL211" s="2">
        <f t="shared" si="52"/>
        <v>0.44988963541103977</v>
      </c>
      <c r="AM211" s="2">
        <f t="shared" si="52"/>
        <v>0.27393472626522869</v>
      </c>
      <c r="AN211" s="2">
        <f t="shared" si="52"/>
        <v>2.6871760388310888E-2</v>
      </c>
      <c r="AO211" s="2">
        <f t="shared" si="52"/>
        <v>1.4652976773052001E-2</v>
      </c>
      <c r="AP211" s="2">
        <f t="shared" si="52"/>
        <v>4.2707745937028779E-2</v>
      </c>
      <c r="AQ211" s="2">
        <f t="shared" si="52"/>
        <v>3.3103417154915361E-2</v>
      </c>
    </row>
    <row r="212" spans="1:43" x14ac:dyDescent="0.2">
      <c r="A212" s="2" t="e">
        <f ca="1"/>
        <v>#NAME?</v>
      </c>
      <c r="B212" s="2">
        <f t="shared" ref="B212:V212" si="53">MOD(48271*B211,2^31-1)</f>
        <v>481333251</v>
      </c>
      <c r="C212" s="2">
        <f t="shared" si="53"/>
        <v>1882886503</v>
      </c>
      <c r="D212" s="2">
        <f t="shared" si="53"/>
        <v>1827619385</v>
      </c>
      <c r="E212" s="2">
        <f t="shared" si="53"/>
        <v>332436367</v>
      </c>
      <c r="F212" s="2">
        <f t="shared" si="53"/>
        <v>28551325</v>
      </c>
      <c r="G212" s="2">
        <f t="shared" si="53"/>
        <v>1651587736</v>
      </c>
      <c r="H212" s="2">
        <f t="shared" si="53"/>
        <v>1947072316</v>
      </c>
      <c r="I212" s="2">
        <f t="shared" si="53"/>
        <v>1318688352</v>
      </c>
      <c r="J212" s="2">
        <f t="shared" si="53"/>
        <v>144142391</v>
      </c>
      <c r="K212" s="2">
        <f t="shared" si="53"/>
        <v>1896487181</v>
      </c>
      <c r="L212" s="2">
        <f t="shared" si="53"/>
        <v>2065296572</v>
      </c>
      <c r="M212" s="2">
        <f t="shared" si="53"/>
        <v>252669293</v>
      </c>
      <c r="N212" s="2">
        <f t="shared" si="53"/>
        <v>1241252631</v>
      </c>
      <c r="O212" s="2">
        <f t="shared" si="53"/>
        <v>213136761</v>
      </c>
      <c r="P212" s="2">
        <f t="shared" si="53"/>
        <v>882872118</v>
      </c>
      <c r="Q212" s="2">
        <f t="shared" si="53"/>
        <v>1337003833</v>
      </c>
      <c r="R212" s="2">
        <f t="shared" si="53"/>
        <v>221559214</v>
      </c>
      <c r="S212" s="2">
        <f t="shared" si="53"/>
        <v>272184327</v>
      </c>
      <c r="T212" s="2">
        <f t="shared" si="53"/>
        <v>673970159</v>
      </c>
      <c r="U212" s="2">
        <f t="shared" si="53"/>
        <v>1171675939</v>
      </c>
      <c r="V212" s="2">
        <f t="shared" si="53"/>
        <v>2008003478</v>
      </c>
      <c r="W212" s="2">
        <f t="shared" ref="W212:AQ212" si="54">B212/(2^31-1)</f>
        <v>0.22413826138905169</v>
      </c>
      <c r="X212" s="2">
        <f t="shared" si="54"/>
        <v>0.87678735324963342</v>
      </c>
      <c r="Y212" s="2">
        <f t="shared" si="54"/>
        <v>0.8510515959239805</v>
      </c>
      <c r="Z212" s="2">
        <f t="shared" si="54"/>
        <v>0.15480274667721369</v>
      </c>
      <c r="AA212" s="2">
        <f t="shared" si="54"/>
        <v>1.3295246760032721E-2</v>
      </c>
      <c r="AB212" s="2">
        <f t="shared" si="54"/>
        <v>0.76908047160556559</v>
      </c>
      <c r="AC212" s="2">
        <f t="shared" si="54"/>
        <v>0.90667620157202533</v>
      </c>
      <c r="AD212" s="2">
        <f t="shared" si="54"/>
        <v>0.61406211583598613</v>
      </c>
      <c r="AE212" s="2">
        <f t="shared" si="54"/>
        <v>6.712153137993139E-2</v>
      </c>
      <c r="AF212" s="2">
        <f t="shared" si="54"/>
        <v>0.88312066247832066</v>
      </c>
      <c r="AG212" s="2">
        <f t="shared" si="54"/>
        <v>0.96172866083762076</v>
      </c>
      <c r="AH212" s="2">
        <f t="shared" si="54"/>
        <v>0.11765830829630528</v>
      </c>
      <c r="AI212" s="2">
        <f t="shared" si="54"/>
        <v>0.57800329829473207</v>
      </c>
      <c r="AJ212" s="2">
        <f t="shared" si="54"/>
        <v>9.9249538546078625E-2</v>
      </c>
      <c r="AK212" s="2">
        <f t="shared" si="54"/>
        <v>0.41111936718743264</v>
      </c>
      <c r="AL212" s="2">
        <f t="shared" si="54"/>
        <v>0.62259092630007817</v>
      </c>
      <c r="AM212" s="2">
        <f t="shared" si="54"/>
        <v>0.10317154885417389</v>
      </c>
      <c r="AN212" s="2">
        <f t="shared" si="54"/>
        <v>0.12674570415483122</v>
      </c>
      <c r="AO212" s="2">
        <f t="shared" si="54"/>
        <v>0.3138418119930857</v>
      </c>
      <c r="AP212" s="2">
        <f t="shared" si="54"/>
        <v>0.54560412631631094</v>
      </c>
      <c r="AQ212" s="2">
        <f t="shared" si="54"/>
        <v>0.93504948491931406</v>
      </c>
    </row>
    <row r="213" spans="1:43" x14ac:dyDescent="0.2">
      <c r="A213" s="2" t="e">
        <f ca="1"/>
        <v>#NAME?</v>
      </c>
      <c r="B213" s="2">
        <f t="shared" ref="B213:V213" si="55">MOD(48271*B212,2^31-1)</f>
        <v>811782128</v>
      </c>
      <c r="C213" s="2">
        <f t="shared" si="55"/>
        <v>863994332</v>
      </c>
      <c r="D213" s="2">
        <f t="shared" si="55"/>
        <v>239630928</v>
      </c>
      <c r="E213" s="2">
        <f t="shared" si="55"/>
        <v>1038061073</v>
      </c>
      <c r="F213" s="2">
        <f t="shared" si="55"/>
        <v>1663991348</v>
      </c>
      <c r="G213" s="2">
        <f t="shared" si="55"/>
        <v>608693228</v>
      </c>
      <c r="H213" s="2">
        <f t="shared" si="55"/>
        <v>358471034</v>
      </c>
      <c r="I213" s="2">
        <f t="shared" si="55"/>
        <v>842658665</v>
      </c>
      <c r="J213" s="2">
        <f t="shared" si="55"/>
        <v>50339681</v>
      </c>
      <c r="K213" s="2">
        <f t="shared" si="55"/>
        <v>252326088</v>
      </c>
      <c r="L213" s="2">
        <f t="shared" si="55"/>
        <v>1297482331</v>
      </c>
      <c r="M213" s="2">
        <f t="shared" si="55"/>
        <v>1039811090</v>
      </c>
      <c r="N213" s="2">
        <f t="shared" si="55"/>
        <v>1711999701</v>
      </c>
      <c r="O213" s="2">
        <f t="shared" si="55"/>
        <v>1877921101</v>
      </c>
      <c r="P213" s="2">
        <f t="shared" si="55"/>
        <v>307033263</v>
      </c>
      <c r="Q213" s="2">
        <f t="shared" si="55"/>
        <v>185979452</v>
      </c>
      <c r="R213" s="2">
        <f t="shared" si="55"/>
        <v>416256934</v>
      </c>
      <c r="S213" s="2">
        <f t="shared" si="55"/>
        <v>304696271</v>
      </c>
      <c r="T213" s="2">
        <f t="shared" si="55"/>
        <v>983776686</v>
      </c>
      <c r="U213" s="2">
        <f t="shared" si="55"/>
        <v>1839924077</v>
      </c>
      <c r="V213" s="2">
        <f t="shared" si="55"/>
        <v>1661479193</v>
      </c>
      <c r="W213" s="2">
        <f t="shared" ref="W213:AQ213" si="56">B213/(2^31-1)</f>
        <v>0.37801551091392316</v>
      </c>
      <c r="X213" s="2">
        <f t="shared" si="56"/>
        <v>0.40232871305305917</v>
      </c>
      <c r="Y213" s="2">
        <f t="shared" si="56"/>
        <v>0.11158684646318985</v>
      </c>
      <c r="Z213" s="2">
        <f t="shared" si="56"/>
        <v>0.48338485578232671</v>
      </c>
      <c r="AA213" s="2">
        <f t="shared" si="56"/>
        <v>0.77485635353944093</v>
      </c>
      <c r="AB213" s="2">
        <f t="shared" si="56"/>
        <v>0.28344487225797255</v>
      </c>
      <c r="AC213" s="2">
        <f t="shared" si="56"/>
        <v>0.16692608323270738</v>
      </c>
      <c r="AD213" s="2">
        <f t="shared" si="56"/>
        <v>0.39239351888764346</v>
      </c>
      <c r="AE213" s="2">
        <f t="shared" si="56"/>
        <v>2.3441240668036621E-2</v>
      </c>
      <c r="AF213" s="2">
        <f t="shared" si="56"/>
        <v>0.1174984910141204</v>
      </c>
      <c r="AG213" s="2">
        <f t="shared" si="56"/>
        <v>0.60418729279385286</v>
      </c>
      <c r="AH213" s="2">
        <f t="shared" si="56"/>
        <v>0.48419977095173661</v>
      </c>
      <c r="AI213" s="2">
        <f t="shared" si="56"/>
        <v>0.79721198500935542</v>
      </c>
      <c r="AJ213" s="2">
        <f t="shared" si="56"/>
        <v>0.8744751577612363</v>
      </c>
      <c r="AK213" s="2">
        <f t="shared" si="56"/>
        <v>0.14297350456145289</v>
      </c>
      <c r="AL213" s="2">
        <f t="shared" si="56"/>
        <v>8.6603431071435769E-2</v>
      </c>
      <c r="AM213" s="2">
        <f t="shared" si="56"/>
        <v>0.19383473982747398</v>
      </c>
      <c r="AN213" s="2">
        <f t="shared" si="56"/>
        <v>0.14188525785779826</v>
      </c>
      <c r="AO213" s="2">
        <f t="shared" si="56"/>
        <v>0.45810671823942417</v>
      </c>
      <c r="AP213" s="2">
        <f t="shared" si="56"/>
        <v>0.85678141464329394</v>
      </c>
      <c r="AQ213" s="2">
        <f t="shared" si="56"/>
        <v>0.77368654020767968</v>
      </c>
    </row>
    <row r="214" spans="1:43" x14ac:dyDescent="0.2">
      <c r="A214" s="2" t="e">
        <f ca="1"/>
        <v>#NAME?</v>
      </c>
      <c r="B214" s="2">
        <f t="shared" ref="B214:V214" si="57">MOD(48271*B213,2^31-1)</f>
        <v>400993879</v>
      </c>
      <c r="C214" s="2">
        <f t="shared" si="57"/>
        <v>1737975232</v>
      </c>
      <c r="D214" s="2">
        <f t="shared" si="57"/>
        <v>877602746</v>
      </c>
      <c r="E214" s="2">
        <f t="shared" si="57"/>
        <v>1010119332</v>
      </c>
      <c r="F214" s="2">
        <f t="shared" si="57"/>
        <v>195510567</v>
      </c>
      <c r="G214" s="2">
        <f t="shared" si="57"/>
        <v>359550534</v>
      </c>
      <c r="H214" s="2">
        <f t="shared" si="57"/>
        <v>1479538335</v>
      </c>
      <c r="I214" s="2">
        <f t="shared" si="57"/>
        <v>488660388</v>
      </c>
      <c r="J214" s="2">
        <f t="shared" si="57"/>
        <v>1142736794</v>
      </c>
      <c r="K214" s="2">
        <f t="shared" si="57"/>
        <v>1652831711</v>
      </c>
      <c r="L214" s="2">
        <f t="shared" si="57"/>
        <v>1556518593</v>
      </c>
      <c r="M214" s="2">
        <f t="shared" si="57"/>
        <v>1733327706</v>
      </c>
      <c r="N214" s="2">
        <f t="shared" si="57"/>
        <v>471863117</v>
      </c>
      <c r="O214" s="2">
        <f t="shared" si="57"/>
        <v>1697242854</v>
      </c>
      <c r="P214" s="2">
        <f t="shared" si="57"/>
        <v>1017990326</v>
      </c>
      <c r="Q214" s="2">
        <f t="shared" si="57"/>
        <v>932483032</v>
      </c>
      <c r="R214" s="2">
        <f t="shared" si="57"/>
        <v>1281459782</v>
      </c>
      <c r="S214" s="2">
        <f t="shared" si="57"/>
        <v>2025682785</v>
      </c>
      <c r="T214" s="2">
        <f t="shared" si="57"/>
        <v>578523795</v>
      </c>
      <c r="U214" s="2">
        <f t="shared" si="57"/>
        <v>1493931888</v>
      </c>
      <c r="V214" s="2">
        <f t="shared" si="57"/>
        <v>1337844441</v>
      </c>
      <c r="W214" s="2">
        <f t="shared" ref="W214:AQ214" si="58">B214/(2^31-1)</f>
        <v>0.18672732598461553</v>
      </c>
      <c r="X214" s="2">
        <f t="shared" si="58"/>
        <v>0.80930778421895011</v>
      </c>
      <c r="Y214" s="2">
        <f t="shared" si="58"/>
        <v>0.4086656246374667</v>
      </c>
      <c r="Z214" s="2">
        <f t="shared" si="58"/>
        <v>0.47037346869258839</v>
      </c>
      <c r="AA214" s="2">
        <f t="shared" si="58"/>
        <v>9.1041702353880608E-2</v>
      </c>
      <c r="AB214" s="2">
        <f t="shared" si="58"/>
        <v>0.16742876459259018</v>
      </c>
      <c r="AC214" s="2">
        <f t="shared" si="58"/>
        <v>0.68896372601807288</v>
      </c>
      <c r="AD214" s="2">
        <f t="shared" si="58"/>
        <v>0.22755022543834066</v>
      </c>
      <c r="AE214" s="2">
        <f t="shared" si="58"/>
        <v>0.53212828679575042</v>
      </c>
      <c r="AF214" s="2">
        <f t="shared" si="58"/>
        <v>0.76965974260571401</v>
      </c>
      <c r="AG214" s="2">
        <f t="shared" si="58"/>
        <v>0.72481045207232719</v>
      </c>
      <c r="AH214" s="2">
        <f t="shared" si="58"/>
        <v>0.80714361127798617</v>
      </c>
      <c r="AI214" s="2">
        <f t="shared" si="58"/>
        <v>0.2197283865975814</v>
      </c>
      <c r="AJ214" s="2">
        <f t="shared" si="58"/>
        <v>0.79034029263553218</v>
      </c>
      <c r="AK214" s="2">
        <f t="shared" si="58"/>
        <v>0.47403868589272663</v>
      </c>
      <c r="AL214" s="2">
        <f t="shared" si="58"/>
        <v>0.43422124927594385</v>
      </c>
      <c r="AM214" s="2">
        <f t="shared" si="58"/>
        <v>0.5967262119970872</v>
      </c>
      <c r="AN214" s="2">
        <f t="shared" si="58"/>
        <v>0.94328205377947638</v>
      </c>
      <c r="AO214" s="2">
        <f t="shared" si="58"/>
        <v>0.26939613524330602</v>
      </c>
      <c r="AP214" s="2">
        <f t="shared" si="58"/>
        <v>0.69566624644010622</v>
      </c>
      <c r="AQ214" s="2">
        <f t="shared" si="58"/>
        <v>0.62298236490366155</v>
      </c>
    </row>
    <row r="215" spans="1:43" x14ac:dyDescent="0.2">
      <c r="A215" s="2" t="e">
        <f ca="1"/>
        <v>#NAME?</v>
      </c>
      <c r="B215" s="2">
        <f t="shared" ref="B215:V215" si="59">MOD(48271*B214,2^31-1)</f>
        <v>1105422798</v>
      </c>
      <c r="C215" s="2">
        <f t="shared" si="59"/>
        <v>206270170</v>
      </c>
      <c r="D215" s="2">
        <f t="shared" si="59"/>
        <v>1499731444</v>
      </c>
      <c r="E215" s="2">
        <f t="shared" si="59"/>
        <v>854069837</v>
      </c>
      <c r="F215" s="2">
        <f t="shared" si="59"/>
        <v>1447434739</v>
      </c>
      <c r="G215" s="2">
        <f t="shared" si="59"/>
        <v>2048475307</v>
      </c>
      <c r="H215" s="2">
        <f t="shared" si="59"/>
        <v>2078804153</v>
      </c>
      <c r="I215" s="2">
        <f t="shared" si="59"/>
        <v>165210500</v>
      </c>
      <c r="J215" s="2">
        <f t="shared" si="59"/>
        <v>782826332</v>
      </c>
      <c r="K215" s="2">
        <f t="shared" si="59"/>
        <v>527068337</v>
      </c>
      <c r="L215" s="2">
        <f t="shared" si="59"/>
        <v>698645114</v>
      </c>
      <c r="M215" s="2">
        <f t="shared" si="59"/>
        <v>1351325559</v>
      </c>
      <c r="N215" s="2">
        <f t="shared" si="59"/>
        <v>1092960625</v>
      </c>
      <c r="O215" s="2">
        <f t="shared" si="59"/>
        <v>1108672384</v>
      </c>
      <c r="P215" s="2">
        <f t="shared" si="59"/>
        <v>690215692</v>
      </c>
      <c r="Q215" s="2">
        <f t="shared" si="59"/>
        <v>631196552</v>
      </c>
      <c r="R215" s="2">
        <f t="shared" si="59"/>
        <v>1226168734</v>
      </c>
      <c r="S215" s="2">
        <f t="shared" si="59"/>
        <v>360815884</v>
      </c>
      <c r="T215" s="2">
        <f t="shared" si="59"/>
        <v>44762857</v>
      </c>
      <c r="U215" s="2">
        <f t="shared" si="59"/>
        <v>1085299388</v>
      </c>
      <c r="V215" s="2">
        <f t="shared" si="59"/>
        <v>2108262574</v>
      </c>
      <c r="W215" s="2">
        <f t="shared" ref="W215:AQ215" si="60">B215/(2^31-1)</f>
        <v>0.51475260337570339</v>
      </c>
      <c r="X215" s="2">
        <f t="shared" si="60"/>
        <v>9.6052032940113927E-2</v>
      </c>
      <c r="Y215" s="2">
        <f t="shared" si="60"/>
        <v>0.69836687515413709</v>
      </c>
      <c r="Z215" s="2">
        <f t="shared" si="60"/>
        <v>0.39770725993332789</v>
      </c>
      <c r="AA215" s="2">
        <f t="shared" si="60"/>
        <v>0.67401432417054397</v>
      </c>
      <c r="AB215" s="2">
        <f t="shared" si="60"/>
        <v>0.95389564891992862</v>
      </c>
      <c r="AC215" s="2">
        <f t="shared" si="60"/>
        <v>0.96801861839742331</v>
      </c>
      <c r="AD215" s="2">
        <f t="shared" si="60"/>
        <v>7.6932134142579572E-2</v>
      </c>
      <c r="AE215" s="2">
        <f t="shared" si="60"/>
        <v>0.36453191766726406</v>
      </c>
      <c r="AF215" s="2">
        <f t="shared" si="60"/>
        <v>0.24543532042085905</v>
      </c>
      <c r="AG215" s="2">
        <f t="shared" si="60"/>
        <v>0.32533198330799673</v>
      </c>
      <c r="AH215" s="2">
        <f t="shared" si="60"/>
        <v>0.62925999966881241</v>
      </c>
      <c r="AI215" s="2">
        <f t="shared" si="60"/>
        <v>0.50894945185116935</v>
      </c>
      <c r="AJ215" s="2">
        <f t="shared" si="60"/>
        <v>0.51626580977638525</v>
      </c>
      <c r="AK215" s="2">
        <f t="shared" si="60"/>
        <v>0.32140672780638874</v>
      </c>
      <c r="AL215" s="2">
        <f t="shared" si="60"/>
        <v>0.29392379908539534</v>
      </c>
      <c r="AM215" s="2">
        <f t="shared" si="60"/>
        <v>0.5709793113968239</v>
      </c>
      <c r="AN215" s="2">
        <f t="shared" si="60"/>
        <v>0.16801798910275939</v>
      </c>
      <c r="AO215" s="2">
        <f t="shared" si="60"/>
        <v>2.0844329623898646E-2</v>
      </c>
      <c r="AP215" s="2">
        <f t="shared" si="60"/>
        <v>0.50538191036571833</v>
      </c>
      <c r="AQ215" s="2">
        <f t="shared" si="60"/>
        <v>0.98173626464872443</v>
      </c>
    </row>
    <row r="216" spans="1:43" x14ac:dyDescent="0.2">
      <c r="A216" s="2" t="e">
        <f ca="1"/>
        <v>#NAME?</v>
      </c>
      <c r="B216" s="2">
        <f t="shared" ref="B216:V216" si="61">MOD(48271*B215,2^31-1)</f>
        <v>1337705249</v>
      </c>
      <c r="C216" s="2">
        <f t="shared" si="61"/>
        <v>1133188578</v>
      </c>
      <c r="D216" s="2">
        <f t="shared" si="61"/>
        <v>1862792954</v>
      </c>
      <c r="E216" s="2">
        <f t="shared" si="61"/>
        <v>1561530368</v>
      </c>
      <c r="F216" s="2">
        <f t="shared" si="61"/>
        <v>741831124</v>
      </c>
      <c r="G216" s="2">
        <f t="shared" si="61"/>
        <v>1067018082</v>
      </c>
      <c r="H216" s="2">
        <f t="shared" si="61"/>
        <v>486896094</v>
      </c>
      <c r="I216" s="2">
        <f t="shared" si="61"/>
        <v>1269264189</v>
      </c>
      <c r="J216" s="2">
        <f t="shared" si="61"/>
        <v>687619360</v>
      </c>
      <c r="K216" s="2">
        <f t="shared" si="61"/>
        <v>876929318</v>
      </c>
      <c r="L216" s="2">
        <f t="shared" si="61"/>
        <v>215105406</v>
      </c>
      <c r="M216" s="2">
        <f t="shared" si="61"/>
        <v>20280864</v>
      </c>
      <c r="N216" s="2">
        <f t="shared" si="61"/>
        <v>1071573526</v>
      </c>
      <c r="O216" s="2">
        <f t="shared" si="61"/>
        <v>1432164824</v>
      </c>
      <c r="P216" s="2">
        <f t="shared" si="61"/>
        <v>1340368974</v>
      </c>
      <c r="Q216" s="2">
        <f t="shared" si="61"/>
        <v>2138261603</v>
      </c>
      <c r="R216" s="2">
        <f t="shared" si="61"/>
        <v>1594163947</v>
      </c>
      <c r="S216" s="2">
        <f t="shared" si="61"/>
        <v>851159394</v>
      </c>
      <c r="T216" s="2">
        <f t="shared" si="61"/>
        <v>379321365</v>
      </c>
      <c r="U216" s="2">
        <f t="shared" si="61"/>
        <v>623189583</v>
      </c>
      <c r="V216" s="2">
        <f t="shared" si="61"/>
        <v>840161871</v>
      </c>
      <c r="W216" s="2">
        <f t="shared" ref="W216:AQ216" si="62">B216/(2^31-1)</f>
        <v>0.62291754857772852</v>
      </c>
      <c r="X216" s="2">
        <f t="shared" si="62"/>
        <v>0.52768205223962761</v>
      </c>
      <c r="Y216" s="2">
        <f t="shared" si="62"/>
        <v>0.8674305653513551</v>
      </c>
      <c r="Z216" s="2">
        <f t="shared" si="62"/>
        <v>0.72714424167161074</v>
      </c>
      <c r="AA216" s="2">
        <f t="shared" si="62"/>
        <v>0.34544203632764614</v>
      </c>
      <c r="AB216" s="2">
        <f t="shared" si="62"/>
        <v>0.49686901387612753</v>
      </c>
      <c r="AC216" s="2">
        <f t="shared" si="62"/>
        <v>0.22672866202272879</v>
      </c>
      <c r="AD216" s="2">
        <f t="shared" si="62"/>
        <v>0.5910471964585815</v>
      </c>
      <c r="AE216" s="2">
        <f t="shared" si="62"/>
        <v>0.32019771650442747</v>
      </c>
      <c r="AF216" s="2">
        <f t="shared" si="62"/>
        <v>0.40835203528793157</v>
      </c>
      <c r="AG216" s="2">
        <f t="shared" si="62"/>
        <v>0.10016626031145745</v>
      </c>
      <c r="AH216" s="2">
        <f t="shared" si="62"/>
        <v>9.4440132423508974E-3</v>
      </c>
      <c r="AI216" s="2">
        <f t="shared" si="62"/>
        <v>0.49899030779441367</v>
      </c>
      <c r="AJ216" s="2">
        <f t="shared" si="62"/>
        <v>0.66690371589125308</v>
      </c>
      <c r="AK216" s="2">
        <f t="shared" si="62"/>
        <v>0.62415794219083987</v>
      </c>
      <c r="AL216" s="2">
        <f t="shared" si="62"/>
        <v>0.99570565111735165</v>
      </c>
      <c r="AM216" s="2">
        <f t="shared" si="62"/>
        <v>0.74234043608528577</v>
      </c>
      <c r="AN216" s="2">
        <f t="shared" si="62"/>
        <v>0.39635197929868099</v>
      </c>
      <c r="AO216" s="2">
        <f t="shared" si="62"/>
        <v>0.17663527521148104</v>
      </c>
      <c r="AP216" s="2">
        <f t="shared" si="62"/>
        <v>0.2901952635916859</v>
      </c>
      <c r="AQ216" s="2">
        <f t="shared" si="62"/>
        <v>0.39123085857891982</v>
      </c>
    </row>
    <row r="217" spans="1:43" x14ac:dyDescent="0.2">
      <c r="A217" s="2" t="e">
        <f ca="1"/>
        <v>#NAME?</v>
      </c>
      <c r="B217" s="2">
        <f t="shared" ref="B217:V217" si="63">MOD(48271*B216,2^31-1)</f>
        <v>1831776483</v>
      </c>
      <c r="C217" s="2">
        <f t="shared" si="63"/>
        <v>1589875901</v>
      </c>
      <c r="D217" s="2">
        <f t="shared" si="63"/>
        <v>1590898997</v>
      </c>
      <c r="E217" s="2">
        <f t="shared" si="63"/>
        <v>2103867675</v>
      </c>
      <c r="F217" s="2">
        <f t="shared" si="63"/>
        <v>1787856526</v>
      </c>
      <c r="G217" s="2">
        <f t="shared" si="63"/>
        <v>782046574</v>
      </c>
      <c r="H217" s="2">
        <f t="shared" si="63"/>
        <v>900320706</v>
      </c>
      <c r="I217" s="2">
        <f t="shared" si="63"/>
        <v>943218309</v>
      </c>
      <c r="J217" s="2">
        <f t="shared" si="63"/>
        <v>566878528</v>
      </c>
      <c r="K217" s="2">
        <f t="shared" si="63"/>
        <v>1204943161</v>
      </c>
      <c r="L217" s="2">
        <f t="shared" si="63"/>
        <v>269619781</v>
      </c>
      <c r="M217" s="2">
        <f t="shared" si="63"/>
        <v>1872526759</v>
      </c>
      <c r="N217" s="2">
        <f t="shared" si="63"/>
        <v>1634551904</v>
      </c>
      <c r="O217" s="2">
        <f t="shared" si="63"/>
        <v>234655080</v>
      </c>
      <c r="P217" s="2">
        <f t="shared" si="63"/>
        <v>1563427138</v>
      </c>
      <c r="Q217" s="2">
        <f t="shared" si="63"/>
        <v>1519312652</v>
      </c>
      <c r="R217" s="2">
        <f t="shared" si="63"/>
        <v>1106362686</v>
      </c>
      <c r="S217" s="2">
        <f t="shared" si="63"/>
        <v>657973370</v>
      </c>
      <c r="T217" s="2">
        <f t="shared" si="63"/>
        <v>776035593</v>
      </c>
      <c r="U217" s="2">
        <f t="shared" si="63"/>
        <v>33433817</v>
      </c>
      <c r="V217" s="2">
        <f t="shared" si="63"/>
        <v>225001446</v>
      </c>
      <c r="W217" s="2">
        <f t="shared" ref="W217:AQ217" si="64">B217/(2^31-1)</f>
        <v>0.85298739553102632</v>
      </c>
      <c r="X217" s="2">
        <f t="shared" si="64"/>
        <v>0.74034365906396116</v>
      </c>
      <c r="Y217" s="2">
        <f t="shared" si="64"/>
        <v>0.74082007526458249</v>
      </c>
      <c r="Z217" s="2">
        <f t="shared" si="64"/>
        <v>0.97968973032184403</v>
      </c>
      <c r="AA217" s="2">
        <f t="shared" si="64"/>
        <v>0.83253557180638216</v>
      </c>
      <c r="AB217" s="2">
        <f t="shared" si="64"/>
        <v>0.36416881455302647</v>
      </c>
      <c r="AC217" s="2">
        <f t="shared" si="64"/>
        <v>0.41924449914099859</v>
      </c>
      <c r="AD217" s="2">
        <f t="shared" si="64"/>
        <v>0.43922025218569688</v>
      </c>
      <c r="AE217" s="2">
        <f t="shared" si="64"/>
        <v>0.26397338521851849</v>
      </c>
      <c r="AF217" s="2">
        <f t="shared" si="64"/>
        <v>0.56109538374519696</v>
      </c>
      <c r="AG217" s="2">
        <f t="shared" si="64"/>
        <v>0.12555149436255522</v>
      </c>
      <c r="AH217" s="2">
        <f t="shared" si="64"/>
        <v>0.87196322152016836</v>
      </c>
      <c r="AI217" s="2">
        <f t="shared" si="64"/>
        <v>0.76114754414239316</v>
      </c>
      <c r="AJ217" s="2">
        <f t="shared" si="64"/>
        <v>0.10926978667698325</v>
      </c>
      <c r="AK217" s="2">
        <f t="shared" si="64"/>
        <v>0.72802749403194877</v>
      </c>
      <c r="AL217" s="2">
        <f t="shared" si="64"/>
        <v>0.70748508568270374</v>
      </c>
      <c r="AM217" s="2">
        <f t="shared" si="64"/>
        <v>0.51519027283191232</v>
      </c>
      <c r="AN217" s="2">
        <f t="shared" si="64"/>
        <v>0.30639272663108663</v>
      </c>
      <c r="AO217" s="2">
        <f t="shared" si="64"/>
        <v>0.3613697334012807</v>
      </c>
      <c r="AP217" s="2">
        <f t="shared" si="64"/>
        <v>1.556883427108118E-2</v>
      </c>
      <c r="AQ217" s="2">
        <f t="shared" si="64"/>
        <v>0.1047744630392522</v>
      </c>
    </row>
    <row r="218" spans="1:43" x14ac:dyDescent="0.2">
      <c r="A218" s="2" t="e">
        <f ca="1"/>
        <v>#NAME?</v>
      </c>
      <c r="B218" s="2">
        <f t="shared" ref="B218:V218" si="65">MOD(48271*B217,2^31-1)</f>
        <v>1190929315</v>
      </c>
      <c r="C218" s="2">
        <f t="shared" si="65"/>
        <v>276524332</v>
      </c>
      <c r="D218" s="2">
        <f t="shared" si="65"/>
        <v>270267467</v>
      </c>
      <c r="E218" s="2">
        <f t="shared" si="65"/>
        <v>1294873295</v>
      </c>
      <c r="F218" s="2">
        <f t="shared" si="65"/>
        <v>697044557</v>
      </c>
      <c r="G218" s="2">
        <f t="shared" si="65"/>
        <v>1702626588</v>
      </c>
      <c r="H218" s="2">
        <f t="shared" si="65"/>
        <v>754234987</v>
      </c>
      <c r="I218" s="2">
        <f t="shared" si="65"/>
        <v>1290193692</v>
      </c>
      <c r="J218" s="2">
        <f t="shared" si="65"/>
        <v>556795014</v>
      </c>
      <c r="K218" s="2">
        <f t="shared" si="65"/>
        <v>1364229283</v>
      </c>
      <c r="L218" s="2">
        <f t="shared" si="65"/>
        <v>1065547831</v>
      </c>
      <c r="M218" s="2">
        <f t="shared" si="65"/>
        <v>1152481459</v>
      </c>
      <c r="N218" s="2">
        <f t="shared" si="65"/>
        <v>758283557</v>
      </c>
      <c r="O218" s="2">
        <f t="shared" si="65"/>
        <v>1206612402</v>
      </c>
      <c r="P218" s="2">
        <f t="shared" si="65"/>
        <v>1321055524</v>
      </c>
      <c r="Q218" s="2">
        <f t="shared" si="65"/>
        <v>26995995</v>
      </c>
      <c r="R218" s="2">
        <f t="shared" si="65"/>
        <v>1609882310</v>
      </c>
      <c r="S218" s="2">
        <f t="shared" si="65"/>
        <v>1896887787</v>
      </c>
      <c r="T218" s="2">
        <f t="shared" si="65"/>
        <v>1456855082</v>
      </c>
      <c r="U218" s="2">
        <f t="shared" si="65"/>
        <v>1123561510</v>
      </c>
      <c r="V218" s="2">
        <f t="shared" si="65"/>
        <v>1219996987</v>
      </c>
      <c r="W218" s="2">
        <f t="shared" ref="W218:AQ218" si="66">B218/(2^31-1)</f>
        <v>0.55456967817366576</v>
      </c>
      <c r="X218" s="2">
        <f t="shared" si="66"/>
        <v>0.12876667647099432</v>
      </c>
      <c r="Y218" s="2">
        <f t="shared" si="66"/>
        <v>0.12585309665922687</v>
      </c>
      <c r="Z218" s="2">
        <f t="shared" si="66"/>
        <v>0.60297236573089485</v>
      </c>
      <c r="AA218" s="2">
        <f t="shared" si="66"/>
        <v>0.32458666587462026</v>
      </c>
      <c r="AB218" s="2">
        <f t="shared" si="66"/>
        <v>0.79284728914166214</v>
      </c>
      <c r="AC218" s="2">
        <f t="shared" si="66"/>
        <v>0.3512180351425046</v>
      </c>
      <c r="AD218" s="2">
        <f t="shared" si="66"/>
        <v>0.60079325577281106</v>
      </c>
      <c r="AE218" s="2">
        <f t="shared" si="66"/>
        <v>0.2592778831065064</v>
      </c>
      <c r="AF218" s="2">
        <f t="shared" si="66"/>
        <v>0.63526876440051416</v>
      </c>
      <c r="AG218" s="2">
        <f t="shared" si="66"/>
        <v>0.49618437490248324</v>
      </c>
      <c r="AH218" s="2">
        <f t="shared" si="66"/>
        <v>0.53666600004614606</v>
      </c>
      <c r="AI218" s="2">
        <f t="shared" si="66"/>
        <v>0.35310329746133801</v>
      </c>
      <c r="AJ218" s="2">
        <f t="shared" si="66"/>
        <v>0.56187268465844575</v>
      </c>
      <c r="AK218" s="2">
        <f t="shared" si="66"/>
        <v>0.61516441619729834</v>
      </c>
      <c r="AL218" s="2">
        <f t="shared" si="66"/>
        <v>1.2570989789707115E-2</v>
      </c>
      <c r="AM218" s="2">
        <f t="shared" si="66"/>
        <v>0.74965986923764449</v>
      </c>
      <c r="AN218" s="2">
        <f t="shared" si="66"/>
        <v>0.88330720918407069</v>
      </c>
      <c r="AO218" s="2">
        <f t="shared" si="66"/>
        <v>0.67840101322084712</v>
      </c>
      <c r="AP218" s="2">
        <f t="shared" si="66"/>
        <v>0.52319909935966091</v>
      </c>
      <c r="AQ218" s="2">
        <f t="shared" si="66"/>
        <v>0.56810536774252796</v>
      </c>
    </row>
    <row r="219" spans="1:43" x14ac:dyDescent="0.2">
      <c r="A219" s="2" t="e">
        <f ca="1"/>
        <v>#NAME?</v>
      </c>
      <c r="B219" s="2">
        <f t="shared" ref="B219:V219" si="67">MOD(48271*B218,2^31-1)</f>
        <v>1359217822</v>
      </c>
      <c r="C219" s="2">
        <f t="shared" si="67"/>
        <v>1495163867</v>
      </c>
      <c r="D219" s="2">
        <f t="shared" si="67"/>
        <v>117744032</v>
      </c>
      <c r="E219" s="2">
        <f t="shared" si="67"/>
        <v>169793363</v>
      </c>
      <c r="F219" s="2">
        <f t="shared" si="67"/>
        <v>264029751</v>
      </c>
      <c r="G219" s="2">
        <f t="shared" si="67"/>
        <v>1141375011</v>
      </c>
      <c r="H219" s="2">
        <f t="shared" si="67"/>
        <v>1386789886</v>
      </c>
      <c r="I219" s="2">
        <f t="shared" si="67"/>
        <v>1913943532</v>
      </c>
      <c r="J219" s="2">
        <f t="shared" si="67"/>
        <v>1294278589</v>
      </c>
      <c r="K219" s="2">
        <f t="shared" si="67"/>
        <v>125684438</v>
      </c>
      <c r="L219" s="2">
        <f t="shared" si="67"/>
        <v>678520904</v>
      </c>
      <c r="M219" s="2">
        <f t="shared" si="67"/>
        <v>868631854</v>
      </c>
      <c r="N219" s="2">
        <f t="shared" si="67"/>
        <v>1394300479</v>
      </c>
      <c r="O219" s="2">
        <f t="shared" si="67"/>
        <v>335783008</v>
      </c>
      <c r="P219" s="2">
        <f t="shared" si="67"/>
        <v>1291784986</v>
      </c>
      <c r="Q219" s="2">
        <f t="shared" si="67"/>
        <v>1748584563</v>
      </c>
      <c r="R219" s="2">
        <f t="shared" si="67"/>
        <v>1785735668</v>
      </c>
      <c r="S219" s="2">
        <f t="shared" si="67"/>
        <v>262625491</v>
      </c>
      <c r="T219" s="2">
        <f t="shared" si="67"/>
        <v>204674913</v>
      </c>
      <c r="U219" s="2">
        <f t="shared" si="67"/>
        <v>738144225</v>
      </c>
      <c r="V219" s="2">
        <f t="shared" si="67"/>
        <v>30507796</v>
      </c>
      <c r="W219" s="2">
        <f t="shared" ref="W219:AQ219" si="68">B219/(2^31-1)</f>
        <v>0.63293512101887495</v>
      </c>
      <c r="X219" s="2">
        <f t="shared" si="68"/>
        <v>0.69623993136744944</v>
      </c>
      <c r="Y219" s="2">
        <f t="shared" si="68"/>
        <v>5.4828837539455312E-2</v>
      </c>
      <c r="Z219" s="2">
        <f t="shared" si="68"/>
        <v>7.9066196027708327E-2</v>
      </c>
      <c r="AA219" s="2">
        <f t="shared" si="68"/>
        <v>0.12294843379545418</v>
      </c>
      <c r="AB219" s="2">
        <f t="shared" si="68"/>
        <v>0.5314941571706413</v>
      </c>
      <c r="AC219" s="2">
        <f t="shared" si="68"/>
        <v>0.64577436384082509</v>
      </c>
      <c r="AD219" s="2">
        <f t="shared" si="68"/>
        <v>0.8912494093604616</v>
      </c>
      <c r="AE219" s="2">
        <f t="shared" si="68"/>
        <v>0.60269543416923632</v>
      </c>
      <c r="AF219" s="2">
        <f t="shared" si="68"/>
        <v>5.8526377220883212E-2</v>
      </c>
      <c r="AG219" s="2">
        <f t="shared" si="68"/>
        <v>0.31596091776898172</v>
      </c>
      <c r="AH219" s="2">
        <f t="shared" si="68"/>
        <v>0.40448822751850272</v>
      </c>
      <c r="AI219" s="2">
        <f t="shared" si="68"/>
        <v>0.64927175624727818</v>
      </c>
      <c r="AJ219" s="2">
        <f t="shared" si="68"/>
        <v>0.15636114783415625</v>
      </c>
      <c r="AK219" s="2">
        <f t="shared" si="68"/>
        <v>0.6015342597856812</v>
      </c>
      <c r="AL219" s="2">
        <f t="shared" si="68"/>
        <v>0.81424813895218451</v>
      </c>
      <c r="AM219" s="2">
        <f t="shared" si="68"/>
        <v>0.83154797033944539</v>
      </c>
      <c r="AN219" s="2">
        <f t="shared" si="68"/>
        <v>0.12229452427583491</v>
      </c>
      <c r="AO219" s="2">
        <f t="shared" si="68"/>
        <v>9.5309183511561341E-2</v>
      </c>
      <c r="AP219" s="2">
        <f t="shared" si="68"/>
        <v>0.34372519019233305</v>
      </c>
      <c r="AQ219" s="2">
        <f t="shared" si="68"/>
        <v>1.4206299564897223E-2</v>
      </c>
    </row>
    <row r="220" spans="1:43" x14ac:dyDescent="0.2">
      <c r="A220" s="2" t="e">
        <f ca="1"/>
        <v>#NAME?</v>
      </c>
      <c r="B220" s="2">
        <f t="shared" ref="B220:V220" si="69">MOD(48271*B219,2^31-1)</f>
        <v>883102618</v>
      </c>
      <c r="C220" s="2">
        <f t="shared" si="69"/>
        <v>424615581</v>
      </c>
      <c r="D220" s="2">
        <f t="shared" si="69"/>
        <v>1380438710</v>
      </c>
      <c r="E220" s="2">
        <f t="shared" si="69"/>
        <v>1297828421</v>
      </c>
      <c r="F220" s="2">
        <f t="shared" si="69"/>
        <v>1812149223</v>
      </c>
      <c r="G220" s="2">
        <f t="shared" si="69"/>
        <v>1620192196</v>
      </c>
      <c r="H220" s="2">
        <f t="shared" si="69"/>
        <v>374342822</v>
      </c>
      <c r="I220" s="2">
        <f t="shared" si="69"/>
        <v>1074255585</v>
      </c>
      <c r="J220" s="2">
        <f t="shared" si="69"/>
        <v>1527511095</v>
      </c>
      <c r="K220" s="2">
        <f t="shared" si="69"/>
        <v>272203923</v>
      </c>
      <c r="L220" s="2">
        <f t="shared" si="69"/>
        <v>1609456587</v>
      </c>
      <c r="M220" s="2">
        <f t="shared" si="69"/>
        <v>110016759</v>
      </c>
      <c r="N220" s="2">
        <f t="shared" si="69"/>
        <v>2140924829</v>
      </c>
      <c r="O220" s="2">
        <f t="shared" si="69"/>
        <v>1522495259</v>
      </c>
      <c r="P220" s="2">
        <f t="shared" si="69"/>
        <v>1417884914</v>
      </c>
      <c r="Q220" s="2">
        <f t="shared" si="69"/>
        <v>1228178885</v>
      </c>
      <c r="R220" s="2">
        <f t="shared" si="69"/>
        <v>1400323095</v>
      </c>
      <c r="S220" s="2">
        <f t="shared" si="69"/>
        <v>599107820</v>
      </c>
      <c r="T220" s="2">
        <f t="shared" si="69"/>
        <v>1437949223</v>
      </c>
      <c r="U220" s="2">
        <f t="shared" si="69"/>
        <v>2058697598</v>
      </c>
      <c r="V220" s="2">
        <f t="shared" si="69"/>
        <v>1615522521</v>
      </c>
      <c r="W220" s="2">
        <f t="shared" ref="W220:AQ220" si="70">B220/(2^31-1)</f>
        <v>0.41122670211420709</v>
      </c>
      <c r="X220" s="2">
        <f t="shared" si="70"/>
        <v>0.19772703815145745</v>
      </c>
      <c r="Y220" s="2">
        <f t="shared" si="70"/>
        <v>0.64281686704736984</v>
      </c>
      <c r="Z220" s="2">
        <f t="shared" si="70"/>
        <v>0.60434845350885225</v>
      </c>
      <c r="AA220" s="2">
        <f t="shared" si="70"/>
        <v>0.84384774036884669</v>
      </c>
      <c r="AB220" s="2">
        <f t="shared" si="70"/>
        <v>0.75446078402663619</v>
      </c>
      <c r="AC220" s="2">
        <f t="shared" si="70"/>
        <v>0.17431696046810455</v>
      </c>
      <c r="AD220" s="2">
        <f t="shared" si="70"/>
        <v>0.50023923884157051</v>
      </c>
      <c r="AE220" s="2">
        <f t="shared" si="70"/>
        <v>0.71130278320578055</v>
      </c>
      <c r="AF220" s="2">
        <f t="shared" si="70"/>
        <v>0.12675482925342155</v>
      </c>
      <c r="AG220" s="2">
        <f t="shared" si="70"/>
        <v>0.74946162651733572</v>
      </c>
      <c r="AH220" s="2">
        <f t="shared" si="70"/>
        <v>5.1230545645221393E-2</v>
      </c>
      <c r="AI220" s="2">
        <f t="shared" si="70"/>
        <v>0.99694581236548063</v>
      </c>
      <c r="AJ220" s="2">
        <f t="shared" si="70"/>
        <v>0.70896710255600848</v>
      </c>
      <c r="AK220" s="2">
        <f t="shared" si="70"/>
        <v>0.6602541146149179</v>
      </c>
      <c r="AL220" s="2">
        <f t="shared" si="70"/>
        <v>0.57191536089960271</v>
      </c>
      <c r="AM220" s="2">
        <f t="shared" si="70"/>
        <v>0.65207625536810432</v>
      </c>
      <c r="AN220" s="2">
        <f t="shared" si="70"/>
        <v>0.27898131882724414</v>
      </c>
      <c r="AO220" s="2">
        <f t="shared" si="70"/>
        <v>0.66959728657714901</v>
      </c>
      <c r="AP220" s="2">
        <f t="shared" si="70"/>
        <v>0.95865577410843961</v>
      </c>
      <c r="AQ220" s="2">
        <f t="shared" si="70"/>
        <v>0.75228629715381479</v>
      </c>
    </row>
    <row r="221" spans="1:43" x14ac:dyDescent="0.2">
      <c r="A221" s="2" t="e">
        <f ca="1"/>
        <v>#NAME?</v>
      </c>
      <c r="B221" s="2">
        <f t="shared" ref="B221:V221" si="71">MOD(48271*B220,2^31-1)</f>
        <v>696080528</v>
      </c>
      <c r="C221" s="2">
        <f t="shared" si="71"/>
        <v>1034783483</v>
      </c>
      <c r="D221" s="2">
        <f t="shared" si="71"/>
        <v>886887647</v>
      </c>
      <c r="E221" s="2">
        <f t="shared" si="71"/>
        <v>1082759807</v>
      </c>
      <c r="F221" s="2">
        <f t="shared" si="71"/>
        <v>803750182</v>
      </c>
      <c r="G221" s="2">
        <f t="shared" si="71"/>
        <v>1238036670</v>
      </c>
      <c r="H221" s="2">
        <f t="shared" si="71"/>
        <v>974954904</v>
      </c>
      <c r="I221" s="2">
        <f t="shared" si="71"/>
        <v>103719426</v>
      </c>
      <c r="J221" s="2">
        <f t="shared" si="71"/>
        <v>637047000</v>
      </c>
      <c r="K221" s="2">
        <f t="shared" si="71"/>
        <v>1250614787</v>
      </c>
      <c r="L221" s="2">
        <f t="shared" si="71"/>
        <v>563013558</v>
      </c>
      <c r="M221" s="2">
        <f t="shared" si="71"/>
        <v>2039398305</v>
      </c>
      <c r="N221" s="2">
        <f t="shared" si="71"/>
        <v>1226876078</v>
      </c>
      <c r="O221" s="2">
        <f t="shared" si="71"/>
        <v>1183279555</v>
      </c>
      <c r="P221" s="2">
        <f t="shared" si="71"/>
        <v>271370157</v>
      </c>
      <c r="Q221" s="2">
        <f t="shared" si="71"/>
        <v>1989398753</v>
      </c>
      <c r="R221" s="2">
        <f t="shared" si="71"/>
        <v>800845773</v>
      </c>
      <c r="S221" s="2">
        <f t="shared" si="71"/>
        <v>1518788718</v>
      </c>
      <c r="T221" s="2">
        <f t="shared" si="71"/>
        <v>280505099</v>
      </c>
      <c r="U221" s="2">
        <f t="shared" si="71"/>
        <v>585988133</v>
      </c>
      <c r="V221" s="2">
        <f t="shared" si="71"/>
        <v>1313937680</v>
      </c>
      <c r="W221" s="2">
        <f t="shared" ref="W221:AQ221" si="72">B221/(2^31-1)</f>
        <v>0.32413775488926927</v>
      </c>
      <c r="X221" s="2">
        <f t="shared" si="72"/>
        <v>0.48185860900294902</v>
      </c>
      <c r="Y221" s="2">
        <f t="shared" si="72"/>
        <v>0.41298924359166495</v>
      </c>
      <c r="Z221" s="2">
        <f t="shared" si="72"/>
        <v>0.50419932580748539</v>
      </c>
      <c r="AA221" s="2">
        <f t="shared" si="72"/>
        <v>0.37427534459823525</v>
      </c>
      <c r="AB221" s="2">
        <f t="shared" si="72"/>
        <v>0.57650574975484314</v>
      </c>
      <c r="AC221" s="2">
        <f t="shared" si="72"/>
        <v>0.45399875587504301</v>
      </c>
      <c r="AD221" s="2">
        <f t="shared" si="72"/>
        <v>4.8298121452470366E-2</v>
      </c>
      <c r="AE221" s="2">
        <f t="shared" si="72"/>
        <v>0.29664812623367093</v>
      </c>
      <c r="AF221" s="2">
        <f t="shared" si="72"/>
        <v>0.58236289191169799</v>
      </c>
      <c r="AG221" s="2">
        <f t="shared" si="72"/>
        <v>0.26217361831207464</v>
      </c>
      <c r="AH221" s="2">
        <f t="shared" si="72"/>
        <v>0.94966884048174549</v>
      </c>
      <c r="AI221" s="2">
        <f t="shared" si="72"/>
        <v>0.57130869411458662</v>
      </c>
      <c r="AJ221" s="2">
        <f t="shared" si="72"/>
        <v>0.55100748108281172</v>
      </c>
      <c r="AK221" s="2">
        <f t="shared" si="72"/>
        <v>0.12636657670436732</v>
      </c>
      <c r="AL221" s="2">
        <f t="shared" si="72"/>
        <v>0.92638598472177325</v>
      </c>
      <c r="AM221" s="2">
        <f t="shared" si="72"/>
        <v>0.37292287376379729</v>
      </c>
      <c r="AN221" s="2">
        <f t="shared" si="72"/>
        <v>0.70724110990168576</v>
      </c>
      <c r="AO221" s="2">
        <f t="shared" si="72"/>
        <v>0.13062036555754969</v>
      </c>
      <c r="AP221" s="2">
        <f t="shared" si="72"/>
        <v>0.27287198848690464</v>
      </c>
      <c r="AQ221" s="2">
        <f t="shared" si="72"/>
        <v>0.61184991179585924</v>
      </c>
    </row>
    <row r="222" spans="1:43" x14ac:dyDescent="0.2">
      <c r="A222" s="2" t="e">
        <f ca="1"/>
        <v>#NAME?</v>
      </c>
      <c r="B222" s="2">
        <f t="shared" ref="B222:V222" si="73">MOD(48271*B221,2^31-1)</f>
        <v>974026126</v>
      </c>
      <c r="C222" s="2">
        <f t="shared" si="73"/>
        <v>1711362320</v>
      </c>
      <c r="D222" s="2">
        <f t="shared" si="73"/>
        <v>867105392</v>
      </c>
      <c r="E222" s="2">
        <f t="shared" si="73"/>
        <v>441643011</v>
      </c>
      <c r="F222" s="2">
        <f t="shared" si="73"/>
        <v>1385468620</v>
      </c>
      <c r="G222" s="2">
        <f t="shared" si="73"/>
        <v>1093168854</v>
      </c>
      <c r="H222" s="2">
        <f t="shared" si="73"/>
        <v>2091530626</v>
      </c>
      <c r="I222" s="2">
        <f t="shared" si="73"/>
        <v>856031289</v>
      </c>
      <c r="J222" s="2">
        <f t="shared" si="73"/>
        <v>1077395607</v>
      </c>
      <c r="K222" s="2">
        <f t="shared" si="73"/>
        <v>513582460</v>
      </c>
      <c r="L222" s="2">
        <f t="shared" si="73"/>
        <v>821905433</v>
      </c>
      <c r="M222" s="2">
        <f t="shared" si="73"/>
        <v>997718528</v>
      </c>
      <c r="N222" s="2">
        <f t="shared" si="73"/>
        <v>1378627819</v>
      </c>
      <c r="O222" s="2">
        <f t="shared" si="73"/>
        <v>1464840146</v>
      </c>
      <c r="P222" s="2">
        <f t="shared" si="73"/>
        <v>1806085494</v>
      </c>
      <c r="Q222" s="2">
        <f t="shared" si="73"/>
        <v>1240963164</v>
      </c>
      <c r="R222" s="2">
        <f t="shared" si="73"/>
        <v>773178836</v>
      </c>
      <c r="S222" s="2">
        <f t="shared" si="73"/>
        <v>505981645</v>
      </c>
      <c r="T222" s="2">
        <f t="shared" si="73"/>
        <v>377239494</v>
      </c>
      <c r="U222" s="2">
        <f t="shared" si="73"/>
        <v>1726053406</v>
      </c>
      <c r="V222" s="2">
        <f t="shared" si="73"/>
        <v>1303720782</v>
      </c>
      <c r="W222" s="2">
        <f t="shared" ref="W222:AQ222" si="74">B222/(2^31-1)</f>
        <v>0.45356625991573851</v>
      </c>
      <c r="X222" s="2">
        <f t="shared" si="74"/>
        <v>0.79691518135225181</v>
      </c>
      <c r="Y222" s="2">
        <f t="shared" si="74"/>
        <v>0.40377741325822536</v>
      </c>
      <c r="Z222" s="2">
        <f t="shared" si="74"/>
        <v>0.20565605312849211</v>
      </c>
      <c r="AA222" s="2">
        <f t="shared" si="74"/>
        <v>0.6451591014141026</v>
      </c>
      <c r="AB222" s="2">
        <f t="shared" si="74"/>
        <v>0.50904641603540923</v>
      </c>
      <c r="AC222" s="2">
        <f t="shared" si="74"/>
        <v>0.97394484420025018</v>
      </c>
      <c r="AD222" s="2">
        <f t="shared" si="74"/>
        <v>0.39862063219706556</v>
      </c>
      <c r="AE222" s="2">
        <f t="shared" si="74"/>
        <v>0.50170142552894603</v>
      </c>
      <c r="AF222" s="2">
        <f t="shared" si="74"/>
        <v>0.23915546957364095</v>
      </c>
      <c r="AG222" s="2">
        <f t="shared" si="74"/>
        <v>0.38272954215422716</v>
      </c>
      <c r="AH222" s="2">
        <f t="shared" si="74"/>
        <v>0.46459889433560841</v>
      </c>
      <c r="AI222" s="2">
        <f t="shared" si="74"/>
        <v>0.64197360521274316</v>
      </c>
      <c r="AJ222" s="2">
        <f t="shared" si="74"/>
        <v>0.68211934840405331</v>
      </c>
      <c r="AK222" s="2">
        <f t="shared" si="74"/>
        <v>0.84102409651550658</v>
      </c>
      <c r="AL222" s="2">
        <f t="shared" si="74"/>
        <v>0.57786850471881612</v>
      </c>
      <c r="AM222" s="2">
        <f t="shared" si="74"/>
        <v>0.36003945225851586</v>
      </c>
      <c r="AN222" s="2">
        <f t="shared" si="74"/>
        <v>0.23561606427450482</v>
      </c>
      <c r="AO222" s="2">
        <f t="shared" si="74"/>
        <v>0.17566582848116097</v>
      </c>
      <c r="AP222" s="2">
        <f t="shared" si="74"/>
        <v>0.80375625137414608</v>
      </c>
      <c r="AQ222" s="2">
        <f t="shared" si="74"/>
        <v>0.60709229791867192</v>
      </c>
    </row>
    <row r="223" spans="1:43" x14ac:dyDescent="0.2">
      <c r="A223" s="2" t="e">
        <f ca="1"/>
        <v>#NAME?</v>
      </c>
      <c r="B223" s="2">
        <f t="shared" ref="B223:V223" si="75">MOD(48271*B222,2^31-1)</f>
        <v>208160728</v>
      </c>
      <c r="C223" s="2">
        <f t="shared" si="75"/>
        <v>1917099571</v>
      </c>
      <c r="D223" s="2">
        <f t="shared" si="75"/>
        <v>1588097202</v>
      </c>
      <c r="E223" s="2">
        <f t="shared" si="75"/>
        <v>479620212</v>
      </c>
      <c r="F223" s="2">
        <f t="shared" si="75"/>
        <v>1020021146</v>
      </c>
      <c r="G223" s="2">
        <f t="shared" si="75"/>
        <v>385577350</v>
      </c>
      <c r="H223" s="2">
        <f t="shared" si="75"/>
        <v>626151235</v>
      </c>
      <c r="I223" s="2">
        <f t="shared" si="75"/>
        <v>1753499392</v>
      </c>
      <c r="J223" s="2">
        <f t="shared" si="75"/>
        <v>1351866098</v>
      </c>
      <c r="K223" s="2">
        <f t="shared" si="75"/>
        <v>587705692</v>
      </c>
      <c r="L223" s="2">
        <f t="shared" si="75"/>
        <v>1584261665</v>
      </c>
      <c r="M223" s="2">
        <f t="shared" si="75"/>
        <v>1402797466</v>
      </c>
      <c r="N223" s="2">
        <f t="shared" si="75"/>
        <v>1520197713</v>
      </c>
      <c r="O223" s="2">
        <f t="shared" si="75"/>
        <v>1252126444</v>
      </c>
      <c r="P223" s="2">
        <f t="shared" si="75"/>
        <v>159263615</v>
      </c>
      <c r="Q223" s="2">
        <f t="shared" si="75"/>
        <v>624040026</v>
      </c>
      <c r="R223" s="2">
        <f t="shared" si="75"/>
        <v>997291343</v>
      </c>
      <c r="S223" s="2">
        <f t="shared" si="75"/>
        <v>908468464</v>
      </c>
      <c r="T223" s="2">
        <f t="shared" si="75"/>
        <v>1213771961</v>
      </c>
      <c r="U223" s="2">
        <f t="shared" si="75"/>
        <v>253424720</v>
      </c>
      <c r="V223" s="2">
        <f t="shared" si="75"/>
        <v>2045076234</v>
      </c>
      <c r="W223" s="2">
        <f t="shared" ref="W223:AQ223" si="76">B223/(2^31-1)</f>
        <v>9.6932392612533821E-2</v>
      </c>
      <c r="X223" s="2">
        <f t="shared" si="76"/>
        <v>0.89271905454467937</v>
      </c>
      <c r="Y223" s="2">
        <f t="shared" si="76"/>
        <v>0.73951538779750248</v>
      </c>
      <c r="Z223" s="2">
        <f t="shared" si="76"/>
        <v>0.22334056544273187</v>
      </c>
      <c r="AA223" s="2">
        <f t="shared" si="76"/>
        <v>0.4749843601486573</v>
      </c>
      <c r="AB223" s="2">
        <f t="shared" si="76"/>
        <v>0.1795484452413155</v>
      </c>
      <c r="AC223" s="2">
        <f t="shared" si="76"/>
        <v>0.29157439027520565</v>
      </c>
      <c r="AD223" s="2">
        <f t="shared" si="76"/>
        <v>0.81653678455228773</v>
      </c>
      <c r="AE223" s="2">
        <f t="shared" si="76"/>
        <v>0.62951170775550958</v>
      </c>
      <c r="AF223" s="2">
        <f t="shared" si="76"/>
        <v>0.27367178922224406</v>
      </c>
      <c r="AG223" s="2">
        <f t="shared" si="76"/>
        <v>0.73772932669973434</v>
      </c>
      <c r="AH223" s="2">
        <f t="shared" si="76"/>
        <v>0.65322847415377783</v>
      </c>
      <c r="AI223" s="2">
        <f t="shared" si="76"/>
        <v>0.70789722432750146</v>
      </c>
      <c r="AJ223" s="2">
        <f t="shared" si="76"/>
        <v>0.58306681205661348</v>
      </c>
      <c r="AK223" s="2">
        <f t="shared" si="76"/>
        <v>7.4162900016718963E-2</v>
      </c>
      <c r="AL223" s="2">
        <f t="shared" si="76"/>
        <v>0.29059128197403217</v>
      </c>
      <c r="AM223" s="2">
        <f t="shared" si="76"/>
        <v>0.46439997081849721</v>
      </c>
      <c r="AN223" s="2">
        <f t="shared" si="76"/>
        <v>0.42303859462171728</v>
      </c>
      <c r="AO223" s="2">
        <f t="shared" si="76"/>
        <v>0.56520661412049389</v>
      </c>
      <c r="AP223" s="2">
        <f t="shared" si="76"/>
        <v>0.1180100814057561</v>
      </c>
      <c r="AQ223" s="2">
        <f t="shared" si="76"/>
        <v>0.95231283221035867</v>
      </c>
    </row>
    <row r="224" spans="1:43" x14ac:dyDescent="0.2">
      <c r="A224" s="2" t="e">
        <f ca="1"/>
        <v>#NAME?</v>
      </c>
      <c r="B224" s="2">
        <f t="shared" ref="B224:V224" si="77">MOD(48271*B223,2^31-1)</f>
        <v>50516975</v>
      </c>
      <c r="C224" s="2">
        <f t="shared" si="77"/>
        <v>948075217</v>
      </c>
      <c r="D224" s="2">
        <f t="shared" si="77"/>
        <v>316290783</v>
      </c>
      <c r="E224" s="2">
        <f t="shared" si="77"/>
        <v>1873538792</v>
      </c>
      <c r="F224" s="2">
        <f t="shared" si="77"/>
        <v>2083163797</v>
      </c>
      <c r="G224" s="2">
        <f t="shared" si="77"/>
        <v>2110976948</v>
      </c>
      <c r="H224" s="2">
        <f t="shared" si="77"/>
        <v>1261416807</v>
      </c>
      <c r="I224" s="2">
        <f t="shared" si="77"/>
        <v>101204727</v>
      </c>
      <c r="J224" s="2">
        <f t="shared" si="77"/>
        <v>342835169</v>
      </c>
      <c r="K224" s="2">
        <f t="shared" si="77"/>
        <v>882481662</v>
      </c>
      <c r="L224" s="2">
        <f t="shared" si="77"/>
        <v>2002161545</v>
      </c>
      <c r="M224" s="2">
        <f t="shared" si="77"/>
        <v>2129607729</v>
      </c>
      <c r="N224" s="2">
        <f t="shared" si="77"/>
        <v>1947586233</v>
      </c>
      <c r="O224" s="2">
        <f t="shared" si="77"/>
        <v>468333509</v>
      </c>
      <c r="P224" s="2">
        <f t="shared" si="77"/>
        <v>1969987052</v>
      </c>
      <c r="Q224" s="2">
        <f t="shared" si="77"/>
        <v>282978577</v>
      </c>
      <c r="R224" s="2">
        <f t="shared" si="77"/>
        <v>109503154</v>
      </c>
      <c r="S224" s="2">
        <f t="shared" si="77"/>
        <v>1065154004</v>
      </c>
      <c r="T224" s="2">
        <f t="shared" si="77"/>
        <v>189988330</v>
      </c>
      <c r="U224" s="2">
        <f t="shared" si="77"/>
        <v>997805808</v>
      </c>
      <c r="V224" s="2">
        <f t="shared" si="77"/>
        <v>199122471</v>
      </c>
      <c r="W224" s="2">
        <f t="shared" ref="W224:AQ224" si="78">B224/(2^31-1)</f>
        <v>2.3523799620347004E-2</v>
      </c>
      <c r="X224" s="2">
        <f t="shared" si="78"/>
        <v>0.44148192621836529</v>
      </c>
      <c r="Y224" s="2">
        <f t="shared" si="78"/>
        <v>0.14728437324393745</v>
      </c>
      <c r="Z224" s="2">
        <f t="shared" si="78"/>
        <v>0.87243448610996566</v>
      </c>
      <c r="AA224" s="2">
        <f t="shared" si="78"/>
        <v>0.97004873583561213</v>
      </c>
      <c r="AB224" s="2">
        <f t="shared" si="78"/>
        <v>0.98300024354038773</v>
      </c>
      <c r="AC224" s="2">
        <f t="shared" si="78"/>
        <v>0.58739297445276428</v>
      </c>
      <c r="AD224" s="2">
        <f t="shared" si="78"/>
        <v>4.7127123478393596E-2</v>
      </c>
      <c r="AE224" s="2">
        <f t="shared" si="78"/>
        <v>0.15964506620524688</v>
      </c>
      <c r="AF224" s="2">
        <f t="shared" si="78"/>
        <v>0.41093754694375095</v>
      </c>
      <c r="AG224" s="2">
        <f t="shared" si="78"/>
        <v>0.93232912287690173</v>
      </c>
      <c r="AH224" s="2">
        <f t="shared" si="78"/>
        <v>0.99167587700843618</v>
      </c>
      <c r="AI224" s="2">
        <f t="shared" si="78"/>
        <v>0.90691551282392602</v>
      </c>
      <c r="AJ224" s="2">
        <f t="shared" si="78"/>
        <v>0.21808478479184434</v>
      </c>
      <c r="AK224" s="2">
        <f t="shared" si="78"/>
        <v>0.91734670704107113</v>
      </c>
      <c r="AL224" s="2">
        <f t="shared" si="78"/>
        <v>0.13177216850769341</v>
      </c>
      <c r="AM224" s="2">
        <f t="shared" si="78"/>
        <v>5.0991379679642332E-2</v>
      </c>
      <c r="AN224" s="2">
        <f t="shared" si="78"/>
        <v>0.49600098491460132</v>
      </c>
      <c r="AO224" s="2">
        <f t="shared" si="78"/>
        <v>8.8470210362444734E-2</v>
      </c>
      <c r="AP224" s="2">
        <f t="shared" si="78"/>
        <v>0.46463953725278356</v>
      </c>
      <c r="AQ224" s="2">
        <f t="shared" si="78"/>
        <v>9.2723626220935787E-2</v>
      </c>
    </row>
    <row r="225" spans="1:43" x14ac:dyDescent="0.2">
      <c r="A225" s="2" t="e">
        <f ca="1"/>
        <v>#NAME?</v>
      </c>
      <c r="B225" s="2">
        <f t="shared" ref="B225:V225" si="79">MOD(48271*B224,2^31-1)</f>
        <v>1110960880</v>
      </c>
      <c r="C225" s="2">
        <f t="shared" si="79"/>
        <v>1662282237</v>
      </c>
      <c r="D225" s="2">
        <f t="shared" si="79"/>
        <v>1211139670</v>
      </c>
      <c r="E225" s="2">
        <f t="shared" si="79"/>
        <v>612202521</v>
      </c>
      <c r="F225" s="2">
        <f t="shared" si="79"/>
        <v>477874212</v>
      </c>
      <c r="G225" s="2">
        <f t="shared" si="79"/>
        <v>869206758</v>
      </c>
      <c r="H225" s="2">
        <f t="shared" si="79"/>
        <v>99363659</v>
      </c>
      <c r="I225" s="2">
        <f t="shared" si="79"/>
        <v>1875563739</v>
      </c>
      <c r="J225" s="2">
        <f t="shared" si="79"/>
        <v>487459017</v>
      </c>
      <c r="K225" s="2">
        <f t="shared" si="79"/>
        <v>786684510</v>
      </c>
      <c r="L225" s="2">
        <f t="shared" si="79"/>
        <v>985889107</v>
      </c>
      <c r="M225" s="2">
        <f t="shared" si="79"/>
        <v>399988316</v>
      </c>
      <c r="N225" s="2">
        <f t="shared" si="79"/>
        <v>1543438424</v>
      </c>
      <c r="O225" s="2">
        <f t="shared" si="79"/>
        <v>366460970</v>
      </c>
      <c r="P225" s="2">
        <f t="shared" si="79"/>
        <v>521614285</v>
      </c>
      <c r="Q225" s="2">
        <f t="shared" si="79"/>
        <v>1662895447</v>
      </c>
      <c r="R225" s="2">
        <f t="shared" si="79"/>
        <v>869491467</v>
      </c>
      <c r="S225" s="2">
        <f t="shared" si="79"/>
        <v>995450610</v>
      </c>
      <c r="T225" s="2">
        <f t="shared" si="79"/>
        <v>1171504740</v>
      </c>
      <c r="U225" s="2">
        <f t="shared" si="79"/>
        <v>1320923052</v>
      </c>
      <c r="V225" s="2">
        <f t="shared" si="79"/>
        <v>1851477316</v>
      </c>
      <c r="W225" s="2">
        <f t="shared" ref="W225:AQ225" si="80">B225/(2^31-1)</f>
        <v>0.51733147377024002</v>
      </c>
      <c r="X225" s="2">
        <f t="shared" si="80"/>
        <v>0.77406048671065852</v>
      </c>
      <c r="Y225" s="2">
        <f t="shared" si="80"/>
        <v>0.56398085810429455</v>
      </c>
      <c r="Z225" s="2">
        <f t="shared" si="80"/>
        <v>0.28507901415465353</v>
      </c>
      <c r="AA225" s="2">
        <f t="shared" si="80"/>
        <v>0.22252752083471394</v>
      </c>
      <c r="AB225" s="2">
        <f t="shared" si="80"/>
        <v>0.40475593805534577</v>
      </c>
      <c r="AC225" s="2">
        <f t="shared" si="80"/>
        <v>4.6269809383093288E-2</v>
      </c>
      <c r="AD225" s="2">
        <f t="shared" si="80"/>
        <v>0.87337742553715469</v>
      </c>
      <c r="AE225" s="2">
        <f t="shared" si="80"/>
        <v>0.22699079347168599</v>
      </c>
      <c r="AF225" s="2">
        <f t="shared" si="80"/>
        <v>0.36632852180224307</v>
      </c>
      <c r="AG225" s="2">
        <f t="shared" si="80"/>
        <v>0.4590903909220781</v>
      </c>
      <c r="AH225" s="2">
        <f t="shared" si="80"/>
        <v>0.18625907422334845</v>
      </c>
      <c r="AI225" s="2">
        <f t="shared" si="80"/>
        <v>0.71871952373474812</v>
      </c>
      <c r="AJ225" s="2">
        <f t="shared" si="80"/>
        <v>0.17064668711770636</v>
      </c>
      <c r="AK225" s="2">
        <f t="shared" si="80"/>
        <v>0.24289557954431307</v>
      </c>
      <c r="AL225" s="2">
        <f t="shared" si="80"/>
        <v>0.77434603486878151</v>
      </c>
      <c r="AM225" s="2">
        <f t="shared" si="80"/>
        <v>0.40488851601485559</v>
      </c>
      <c r="AN225" s="2">
        <f t="shared" si="80"/>
        <v>0.46354281271972825</v>
      </c>
      <c r="AO225" s="2">
        <f t="shared" si="80"/>
        <v>0.54552440556954795</v>
      </c>
      <c r="AP225" s="2">
        <f t="shared" si="80"/>
        <v>0.61510272911521735</v>
      </c>
      <c r="AQ225" s="2">
        <f t="shared" si="80"/>
        <v>0.86216131079111313</v>
      </c>
    </row>
    <row r="226" spans="1:43" x14ac:dyDescent="0.2">
      <c r="A226" s="2" t="e">
        <f ca="1"/>
        <v>#NAME?</v>
      </c>
      <c r="B226" s="2">
        <f t="shared" ref="B226:V226" si="81">MOD(48271*B225,2^31-1)</f>
        <v>231005596</v>
      </c>
      <c r="C226" s="2">
        <f t="shared" si="81"/>
        <v>1446875719</v>
      </c>
      <c r="D226" s="2">
        <f t="shared" si="81"/>
        <v>1975688289</v>
      </c>
      <c r="E226" s="2">
        <f t="shared" si="81"/>
        <v>105424824</v>
      </c>
      <c r="F226" s="2">
        <f t="shared" si="81"/>
        <v>1344235025</v>
      </c>
      <c r="G226" s="2">
        <f t="shared" si="81"/>
        <v>2091403979</v>
      </c>
      <c r="H226" s="2">
        <f t="shared" si="81"/>
        <v>1052199838</v>
      </c>
      <c r="I226" s="2">
        <f t="shared" si="81"/>
        <v>1721655043</v>
      </c>
      <c r="J226" s="2">
        <f t="shared" si="81"/>
        <v>155889428</v>
      </c>
      <c r="K226" s="2">
        <f t="shared" si="81"/>
        <v>94652309</v>
      </c>
      <c r="L226" s="2">
        <f t="shared" si="81"/>
        <v>1615466477</v>
      </c>
      <c r="M226" s="2">
        <f t="shared" si="81"/>
        <v>1958015106</v>
      </c>
      <c r="N226" s="2">
        <f t="shared" si="81"/>
        <v>665999533</v>
      </c>
      <c r="O226" s="2">
        <f t="shared" si="81"/>
        <v>614682531</v>
      </c>
      <c r="P226" s="2">
        <f t="shared" si="81"/>
        <v>1744873807</v>
      </c>
      <c r="Q226" s="2">
        <f t="shared" si="81"/>
        <v>982364571</v>
      </c>
      <c r="R226" s="2">
        <f t="shared" si="81"/>
        <v>802206589</v>
      </c>
      <c r="S226" s="2">
        <f t="shared" si="81"/>
        <v>1449793685</v>
      </c>
      <c r="T226" s="2">
        <f t="shared" si="81"/>
        <v>18428089</v>
      </c>
      <c r="U226" s="2">
        <f t="shared" si="81"/>
        <v>1339680015</v>
      </c>
      <c r="V226" s="2">
        <f t="shared" si="81"/>
        <v>834583437</v>
      </c>
      <c r="W226" s="2">
        <f t="shared" ref="W226:AQ226" si="82">B226/(2^31-1)</f>
        <v>0.10757036325874289</v>
      </c>
      <c r="X226" s="2">
        <f t="shared" si="82"/>
        <v>0.67375401019759196</v>
      </c>
      <c r="Y226" s="2">
        <f t="shared" si="82"/>
        <v>0.92000155240297388</v>
      </c>
      <c r="Z226" s="2">
        <f t="shared" si="82"/>
        <v>4.9092259280892211E-2</v>
      </c>
      <c r="AA226" s="2">
        <f t="shared" si="82"/>
        <v>0.62595821247713557</v>
      </c>
      <c r="AB226" s="2">
        <f t="shared" si="82"/>
        <v>0.97388586959516898</v>
      </c>
      <c r="AC226" s="2">
        <f t="shared" si="82"/>
        <v>0.48996873129623419</v>
      </c>
      <c r="AD226" s="2">
        <f t="shared" si="82"/>
        <v>0.80170810399656567</v>
      </c>
      <c r="AE226" s="2">
        <f t="shared" si="82"/>
        <v>7.259167175395026E-2</v>
      </c>
      <c r="AF226" s="2">
        <f t="shared" si="82"/>
        <v>4.4075916076114365E-2</v>
      </c>
      <c r="AG226" s="2">
        <f t="shared" si="82"/>
        <v>0.75226019963261681</v>
      </c>
      <c r="AH226" s="2">
        <f t="shared" si="82"/>
        <v>0.91177183525253636</v>
      </c>
      <c r="AI226" s="2">
        <f t="shared" si="82"/>
        <v>0.31013020002754882</v>
      </c>
      <c r="AJ226" s="2">
        <f t="shared" si="82"/>
        <v>0.28623385880432739</v>
      </c>
      <c r="AK226" s="2">
        <f t="shared" si="82"/>
        <v>0.81252018353553501</v>
      </c>
      <c r="AL226" s="2">
        <f t="shared" si="82"/>
        <v>0.4574491509503914</v>
      </c>
      <c r="AM226" s="2">
        <f t="shared" si="82"/>
        <v>0.3735565530944413</v>
      </c>
      <c r="AN226" s="2">
        <f t="shared" si="82"/>
        <v>0.67511279400210489</v>
      </c>
      <c r="AO226" s="2">
        <f t="shared" si="82"/>
        <v>8.581247650357544E-3</v>
      </c>
      <c r="AP226" s="2">
        <f t="shared" si="82"/>
        <v>0.62383712065584829</v>
      </c>
      <c r="AQ226" s="2">
        <f t="shared" si="82"/>
        <v>0.38863319782010897</v>
      </c>
    </row>
    <row r="227" spans="1:43" x14ac:dyDescent="0.2">
      <c r="A227" s="2" t="e">
        <f ca="1"/>
        <v>#NAME?</v>
      </c>
      <c r="B227" s="2">
        <f t="shared" ref="B227:V227" si="83">MOD(48271*B226,2^31-1)</f>
        <v>1136029292</v>
      </c>
      <c r="C227" s="2">
        <f t="shared" si="83"/>
        <v>1674664115</v>
      </c>
      <c r="D227" s="2">
        <f t="shared" si="83"/>
        <v>848118696</v>
      </c>
      <c r="E227" s="2">
        <f t="shared" si="83"/>
        <v>1572919561</v>
      </c>
      <c r="F227" s="2">
        <f t="shared" si="83"/>
        <v>1350497670</v>
      </c>
      <c r="G227" s="2">
        <f t="shared" si="83"/>
        <v>955224839</v>
      </c>
      <c r="H227" s="2">
        <f t="shared" si="83"/>
        <v>602644901</v>
      </c>
      <c r="I227" s="2">
        <f t="shared" si="83"/>
        <v>540925400</v>
      </c>
      <c r="J227" s="2">
        <f t="shared" si="83"/>
        <v>155879900</v>
      </c>
      <c r="K227" s="2">
        <f t="shared" si="83"/>
        <v>1263890570</v>
      </c>
      <c r="L227" s="2">
        <f t="shared" si="83"/>
        <v>756121403</v>
      </c>
      <c r="M227" s="2">
        <f t="shared" si="83"/>
        <v>296909962</v>
      </c>
      <c r="N227" s="2">
        <f t="shared" si="83"/>
        <v>633261853</v>
      </c>
      <c r="O227" s="2">
        <f t="shared" si="83"/>
        <v>1706386949</v>
      </c>
      <c r="P227" s="2">
        <f t="shared" si="83"/>
        <v>347418710</v>
      </c>
      <c r="Q227" s="2">
        <f t="shared" si="83"/>
        <v>1133797334</v>
      </c>
      <c r="R227" s="2">
        <f t="shared" si="83"/>
        <v>2036618562</v>
      </c>
      <c r="S227" s="2">
        <f t="shared" si="83"/>
        <v>793880199</v>
      </c>
      <c r="T227" s="2">
        <f t="shared" si="83"/>
        <v>484054261</v>
      </c>
      <c r="U227" s="2">
        <f t="shared" si="83"/>
        <v>518941954</v>
      </c>
      <c r="V227" s="2">
        <f t="shared" si="83"/>
        <v>1531353354</v>
      </c>
      <c r="W227" s="2">
        <f t="shared" ref="W227:AQ227" si="84">B227/(2^31-1)</f>
        <v>0.52900486277835668</v>
      </c>
      <c r="X227" s="2">
        <f t="shared" si="84"/>
        <v>0.77982624796211075</v>
      </c>
      <c r="Y227" s="2">
        <f t="shared" si="84"/>
        <v>0.39493604395302762</v>
      </c>
      <c r="Z227" s="2">
        <f t="shared" si="84"/>
        <v>0.73244774794785672</v>
      </c>
      <c r="AA227" s="2">
        <f t="shared" si="84"/>
        <v>0.62887448381114497</v>
      </c>
      <c r="AB227" s="2">
        <f t="shared" si="84"/>
        <v>0.44481122840419934</v>
      </c>
      <c r="AC227" s="2">
        <f t="shared" si="84"/>
        <v>0.28062840051978288</v>
      </c>
      <c r="AD227" s="2">
        <f t="shared" si="84"/>
        <v>0.25188801821874829</v>
      </c>
      <c r="AE227" s="2">
        <f t="shared" si="84"/>
        <v>7.2587234933202724E-2</v>
      </c>
      <c r="AF227" s="2">
        <f t="shared" si="84"/>
        <v>0.58854491011637489</v>
      </c>
      <c r="AG227" s="2">
        <f t="shared" si="84"/>
        <v>0.35209646604587158</v>
      </c>
      <c r="AH227" s="2">
        <f t="shared" si="84"/>
        <v>0.13825947518379403</v>
      </c>
      <c r="AI227" s="2">
        <f t="shared" si="84"/>
        <v>0.29488552980818111</v>
      </c>
      <c r="AJ227" s="2">
        <f t="shared" si="84"/>
        <v>0.7945983436864793</v>
      </c>
      <c r="AK227" s="2">
        <f t="shared" si="84"/>
        <v>0.16177944380872858</v>
      </c>
      <c r="AL227" s="2">
        <f t="shared" si="84"/>
        <v>0.52796552634237592</v>
      </c>
      <c r="AM227" s="2">
        <f t="shared" si="84"/>
        <v>0.94837442177737807</v>
      </c>
      <c r="AN227" s="2">
        <f t="shared" si="84"/>
        <v>0.36967927560660957</v>
      </c>
      <c r="AO227" s="2">
        <f t="shared" si="84"/>
        <v>0.22540533040901894</v>
      </c>
      <c r="AP227" s="2">
        <f t="shared" si="84"/>
        <v>0.24165117845016121</v>
      </c>
      <c r="AQ227" s="2">
        <f t="shared" si="84"/>
        <v>0.71309197447872352</v>
      </c>
    </row>
    <row r="228" spans="1:43" x14ac:dyDescent="0.2">
      <c r="A228" s="2" t="e">
        <f ca="1"/>
        <v>#NAME?</v>
      </c>
      <c r="B228" s="2">
        <f t="shared" ref="B228:V228" si="85">MOD(48271*B227,2^31-1)</f>
        <v>1275027987</v>
      </c>
      <c r="C228" s="2">
        <f t="shared" si="85"/>
        <v>2132054791</v>
      </c>
      <c r="D228" s="2">
        <f t="shared" si="85"/>
        <v>2056811855</v>
      </c>
      <c r="E228" s="2">
        <f t="shared" si="85"/>
        <v>2115789346</v>
      </c>
      <c r="F228" s="2">
        <f t="shared" si="85"/>
        <v>859440238</v>
      </c>
      <c r="G228" s="2">
        <f t="shared" si="85"/>
        <v>1036818632</v>
      </c>
      <c r="H228" s="2">
        <f t="shared" si="85"/>
        <v>458533909</v>
      </c>
      <c r="I228" s="2">
        <f t="shared" si="85"/>
        <v>1903803174</v>
      </c>
      <c r="J228" s="2">
        <f t="shared" si="85"/>
        <v>1843437459</v>
      </c>
      <c r="K228" s="2">
        <f t="shared" si="85"/>
        <v>1398776847</v>
      </c>
      <c r="L228" s="2">
        <f t="shared" si="85"/>
        <v>104179801</v>
      </c>
      <c r="M228" s="2">
        <f t="shared" si="85"/>
        <v>1982399271</v>
      </c>
      <c r="N228" s="2">
        <f t="shared" si="85"/>
        <v>900674765</v>
      </c>
      <c r="O228" s="2">
        <f t="shared" si="85"/>
        <v>121650847</v>
      </c>
      <c r="P228" s="2">
        <f t="shared" si="85"/>
        <v>548750987</v>
      </c>
      <c r="Q228" s="2">
        <f t="shared" si="85"/>
        <v>910365719</v>
      </c>
      <c r="R228" s="2">
        <f t="shared" si="85"/>
        <v>2108213936</v>
      </c>
      <c r="S228" s="2">
        <f t="shared" si="85"/>
        <v>1692888861</v>
      </c>
      <c r="T228" s="2">
        <f t="shared" si="85"/>
        <v>1161153371</v>
      </c>
      <c r="U228" s="2">
        <f t="shared" si="85"/>
        <v>1597802926</v>
      </c>
      <c r="V228" s="2">
        <f t="shared" si="85"/>
        <v>1423137547</v>
      </c>
      <c r="W228" s="2">
        <f t="shared" ref="W228:AQ228" si="86">B228/(2^31-1)</f>
        <v>0.59373117405629305</v>
      </c>
      <c r="X228" s="2">
        <f t="shared" si="86"/>
        <v>0.99281537905000872</v>
      </c>
      <c r="Y228" s="2">
        <f t="shared" si="86"/>
        <v>0.95777765659511915</v>
      </c>
      <c r="Z228" s="2">
        <f t="shared" si="86"/>
        <v>0.98524119098914842</v>
      </c>
      <c r="AA228" s="2">
        <f t="shared" si="86"/>
        <v>0.40020804777751118</v>
      </c>
      <c r="AB228" s="2">
        <f t="shared" si="86"/>
        <v>0.4828062991065934</v>
      </c>
      <c r="AC228" s="2">
        <f t="shared" si="86"/>
        <v>0.21352149043861846</v>
      </c>
      <c r="AD228" s="2">
        <f t="shared" si="86"/>
        <v>0.88652743719822147</v>
      </c>
      <c r="AE228" s="2">
        <f t="shared" si="86"/>
        <v>0.85841746062897961</v>
      </c>
      <c r="AF228" s="2">
        <f t="shared" si="86"/>
        <v>0.65135622753359201</v>
      </c>
      <c r="AG228" s="2">
        <f t="shared" si="86"/>
        <v>4.8512500267714496E-2</v>
      </c>
      <c r="AH228" s="2">
        <f t="shared" si="86"/>
        <v>0.92312659692164822</v>
      </c>
      <c r="AI228" s="2">
        <f t="shared" si="86"/>
        <v>0.41940937071079826</v>
      </c>
      <c r="AJ228" s="2">
        <f t="shared" si="86"/>
        <v>5.6648090042475653E-2</v>
      </c>
      <c r="AK228" s="2">
        <f t="shared" si="86"/>
        <v>0.25553209113680392</v>
      </c>
      <c r="AL228" s="2">
        <f t="shared" si="86"/>
        <v>0.42392207282777972</v>
      </c>
      <c r="AM228" s="2">
        <f t="shared" si="86"/>
        <v>0.98171361581502181</v>
      </c>
      <c r="AN228" s="2">
        <f t="shared" si="86"/>
        <v>0.78831280664927927</v>
      </c>
      <c r="AO228" s="2">
        <f t="shared" si="86"/>
        <v>0.54070417375336599</v>
      </c>
      <c r="AP228" s="2">
        <f t="shared" si="86"/>
        <v>0.74403496773170075</v>
      </c>
      <c r="AQ228" s="2">
        <f t="shared" si="86"/>
        <v>0.6627000624605921</v>
      </c>
    </row>
    <row r="229" spans="1:43" x14ac:dyDescent="0.2">
      <c r="A229" s="2" t="e">
        <f ca="1"/>
        <v>#NAME?</v>
      </c>
      <c r="B229" s="2">
        <f t="shared" ref="B229:V229" si="87">MOD(48271*B228,2^31-1)</f>
        <v>2142121104</v>
      </c>
      <c r="C229" s="2">
        <f t="shared" si="87"/>
        <v>410517533</v>
      </c>
      <c r="D229" s="2">
        <f t="shared" si="87"/>
        <v>1901084601</v>
      </c>
      <c r="E229" s="2">
        <f t="shared" si="87"/>
        <v>1240236740</v>
      </c>
      <c r="F229" s="2">
        <f t="shared" si="87"/>
        <v>950635752</v>
      </c>
      <c r="G229" s="2">
        <f t="shared" si="87"/>
        <v>1165791937</v>
      </c>
      <c r="H229" s="2">
        <f t="shared" si="87"/>
        <v>1923855357</v>
      </c>
      <c r="I229" s="2">
        <f t="shared" si="87"/>
        <v>1215306083</v>
      </c>
      <c r="J229" s="2">
        <f t="shared" si="87"/>
        <v>1437186297</v>
      </c>
      <c r="K229" s="2">
        <f t="shared" si="87"/>
        <v>1323836210</v>
      </c>
      <c r="L229" s="2">
        <f t="shared" si="87"/>
        <v>1603956444</v>
      </c>
      <c r="M229" s="2">
        <f t="shared" si="87"/>
        <v>523900121</v>
      </c>
      <c r="N229" s="2">
        <f t="shared" si="87"/>
        <v>665147800</v>
      </c>
      <c r="O229" s="2">
        <f t="shared" si="87"/>
        <v>987744639</v>
      </c>
      <c r="P229" s="2">
        <f t="shared" si="87"/>
        <v>1695591379</v>
      </c>
      <c r="Q229" s="2">
        <f t="shared" si="87"/>
        <v>305753288</v>
      </c>
      <c r="R229" s="2">
        <f t="shared" si="87"/>
        <v>639840620</v>
      </c>
      <c r="S229" s="2">
        <f t="shared" si="87"/>
        <v>1390473687</v>
      </c>
      <c r="T229" s="2">
        <f t="shared" si="87"/>
        <v>711184841</v>
      </c>
      <c r="U229" s="2">
        <f t="shared" si="87"/>
        <v>669858941</v>
      </c>
      <c r="V229" s="2">
        <f t="shared" si="87"/>
        <v>418147354</v>
      </c>
      <c r="W229" s="2">
        <f t="shared" ref="W229:AQ229" si="88">B229/(2^31-1)</f>
        <v>0.99750287132221405</v>
      </c>
      <c r="X229" s="2">
        <f t="shared" si="88"/>
        <v>0.19116212296819413</v>
      </c>
      <c r="Y229" s="2">
        <f t="shared" si="88"/>
        <v>0.88526150299481188</v>
      </c>
      <c r="Z229" s="2">
        <f t="shared" si="88"/>
        <v>0.57753023718368734</v>
      </c>
      <c r="AA229" s="2">
        <f t="shared" si="88"/>
        <v>0.44267426824321704</v>
      </c>
      <c r="AB229" s="2">
        <f t="shared" si="88"/>
        <v>0.54286417436919365</v>
      </c>
      <c r="AC229" s="2">
        <f t="shared" si="88"/>
        <v>0.89586496255167991</v>
      </c>
      <c r="AD229" s="2">
        <f t="shared" si="88"/>
        <v>0.56592099534623375</v>
      </c>
      <c r="AE229" s="2">
        <f t="shared" si="88"/>
        <v>0.66924202147370293</v>
      </c>
      <c r="AF229" s="2">
        <f t="shared" si="88"/>
        <v>0.61645927402025991</v>
      </c>
      <c r="AG229" s="2">
        <f t="shared" si="88"/>
        <v>0.74690042284638636</v>
      </c>
      <c r="AH229" s="2">
        <f t="shared" si="88"/>
        <v>0.2439600048791431</v>
      </c>
      <c r="AI229" s="2">
        <f t="shared" si="88"/>
        <v>0.30973358094214165</v>
      </c>
      <c r="AJ229" s="2">
        <f t="shared" si="88"/>
        <v>0.45995444034224114</v>
      </c>
      <c r="AK229" s="2">
        <f t="shared" si="88"/>
        <v>0.78957126466071759</v>
      </c>
      <c r="AL229" s="2">
        <f t="shared" si="88"/>
        <v>0.14237746975495363</v>
      </c>
      <c r="AM229" s="2">
        <f t="shared" si="88"/>
        <v>0.29794900691972531</v>
      </c>
      <c r="AN229" s="2">
        <f t="shared" si="88"/>
        <v>0.64748976735746944</v>
      </c>
      <c r="AO229" s="2">
        <f t="shared" si="88"/>
        <v>0.3311712487280235</v>
      </c>
      <c r="AP229" s="2">
        <f t="shared" si="88"/>
        <v>0.31192737692591144</v>
      </c>
      <c r="AQ229" s="2">
        <f t="shared" si="88"/>
        <v>0.1947150352386362</v>
      </c>
    </row>
    <row r="230" spans="1:43" x14ac:dyDescent="0.2">
      <c r="A230" s="2" t="e">
        <f ca="1"/>
        <v>#NAME?</v>
      </c>
      <c r="B230" s="2">
        <f t="shared" ref="B230:V230" si="89">MOD(48271*B229,2^31-1)</f>
        <v>990208134</v>
      </c>
      <c r="C230" s="2">
        <f t="shared" si="89"/>
        <v>1260224574</v>
      </c>
      <c r="D230" s="2">
        <f t="shared" si="89"/>
        <v>983571267</v>
      </c>
      <c r="E230" s="2">
        <f t="shared" si="89"/>
        <v>2066049121</v>
      </c>
      <c r="F230" s="2">
        <f t="shared" si="89"/>
        <v>707815696</v>
      </c>
      <c r="G230" s="2">
        <f t="shared" si="89"/>
        <v>1281104939</v>
      </c>
      <c r="H230" s="2">
        <f t="shared" si="89"/>
        <v>639106879</v>
      </c>
      <c r="I230" s="2">
        <f t="shared" si="89"/>
        <v>1229147394</v>
      </c>
      <c r="J230" s="2">
        <f t="shared" si="89"/>
        <v>2108009799</v>
      </c>
      <c r="K230" s="2">
        <f t="shared" si="89"/>
        <v>226809131</v>
      </c>
      <c r="L230" s="2">
        <f t="shared" si="89"/>
        <v>1353583033</v>
      </c>
      <c r="M230" s="2">
        <f t="shared" si="89"/>
        <v>415313719</v>
      </c>
      <c r="N230" s="2">
        <f t="shared" si="89"/>
        <v>321447503</v>
      </c>
      <c r="O230" s="2">
        <f t="shared" si="89"/>
        <v>989538475</v>
      </c>
      <c r="P230" s="2">
        <f t="shared" si="89"/>
        <v>847217598</v>
      </c>
      <c r="Q230" s="2">
        <f t="shared" si="89"/>
        <v>1509342864</v>
      </c>
      <c r="R230" s="2">
        <f t="shared" si="89"/>
        <v>636756866</v>
      </c>
      <c r="S230" s="2">
        <f t="shared" si="89"/>
        <v>2101441839</v>
      </c>
      <c r="T230" s="2">
        <f t="shared" si="89"/>
        <v>2077362616</v>
      </c>
      <c r="U230" s="2">
        <f t="shared" si="89"/>
        <v>99668132</v>
      </c>
      <c r="V230" s="2">
        <f t="shared" si="89"/>
        <v>192126781</v>
      </c>
      <c r="W230" s="2">
        <f t="shared" ref="W230:AQ230" si="90">B230/(2^31-1)</f>
        <v>0.46110159459575156</v>
      </c>
      <c r="X230" s="2">
        <f t="shared" si="90"/>
        <v>0.58683779769895494</v>
      </c>
      <c r="Y230" s="2">
        <f t="shared" si="90"/>
        <v>0.45801106256340213</v>
      </c>
      <c r="Z230" s="2">
        <f t="shared" si="90"/>
        <v>0.96207909377388612</v>
      </c>
      <c r="AA230" s="2">
        <f t="shared" si="90"/>
        <v>0.32960236832946649</v>
      </c>
      <c r="AB230" s="2">
        <f t="shared" si="90"/>
        <v>0.59656097534883812</v>
      </c>
      <c r="AC230" s="2">
        <f t="shared" si="90"/>
        <v>0.29760733214095575</v>
      </c>
      <c r="AD230" s="2">
        <f t="shared" si="90"/>
        <v>0.57236635804752189</v>
      </c>
      <c r="AE230" s="2">
        <f t="shared" si="90"/>
        <v>0.98161855711677048</v>
      </c>
      <c r="AF230" s="2">
        <f t="shared" si="90"/>
        <v>0.10561623196379107</v>
      </c>
      <c r="AG230" s="2">
        <f t="shared" si="90"/>
        <v>0.63031121791820566</v>
      </c>
      <c r="AH230" s="2">
        <f t="shared" si="90"/>
        <v>0.19339552111616148</v>
      </c>
      <c r="AI230" s="2">
        <f t="shared" si="90"/>
        <v>0.1496856581185412</v>
      </c>
      <c r="AJ230" s="2">
        <f t="shared" si="90"/>
        <v>0.46078976032360913</v>
      </c>
      <c r="AK230" s="2">
        <f t="shared" si="90"/>
        <v>0.39451643749816179</v>
      </c>
      <c r="AL230" s="2">
        <f t="shared" si="90"/>
        <v>0.70284254136627655</v>
      </c>
      <c r="AM230" s="2">
        <f t="shared" si="90"/>
        <v>0.29651302206167629</v>
      </c>
      <c r="AN230" s="2">
        <f t="shared" si="90"/>
        <v>0.97856011240676055</v>
      </c>
      <c r="AO230" s="2">
        <f t="shared" si="90"/>
        <v>0.96734735042198905</v>
      </c>
      <c r="AP230" s="2">
        <f t="shared" si="90"/>
        <v>4.6411590672289761E-2</v>
      </c>
      <c r="AQ230" s="2">
        <f t="shared" si="90"/>
        <v>8.9466004208412955E-2</v>
      </c>
    </row>
    <row r="231" spans="1:43" x14ac:dyDescent="0.2">
      <c r="A231" s="2" t="e">
        <f ca="1"/>
        <v>#NAME?</v>
      </c>
      <c r="B231" s="2">
        <f t="shared" ref="B231:V231" si="91">MOD(48271*B230,2^31-1)</f>
        <v>1793305035</v>
      </c>
      <c r="C231" s="2">
        <f t="shared" si="91"/>
        <v>531142985</v>
      </c>
      <c r="D231" s="2">
        <f t="shared" si="91"/>
        <v>1400161481</v>
      </c>
      <c r="E231" s="2">
        <f t="shared" si="91"/>
        <v>1116553111</v>
      </c>
      <c r="F231" s="2">
        <f t="shared" si="91"/>
        <v>506637846</v>
      </c>
      <c r="G231" s="2">
        <f t="shared" si="91"/>
        <v>1277411457</v>
      </c>
      <c r="H231" s="2">
        <f t="shared" si="91"/>
        <v>1725567054</v>
      </c>
      <c r="I231" s="2">
        <f t="shared" si="91"/>
        <v>1495656458</v>
      </c>
      <c r="J231" s="2">
        <f t="shared" si="91"/>
        <v>1523361728</v>
      </c>
      <c r="K231" s="2">
        <f t="shared" si="91"/>
        <v>431930095</v>
      </c>
      <c r="L231" s="2">
        <f t="shared" si="91"/>
        <v>1616625968</v>
      </c>
      <c r="M231" s="2">
        <f t="shared" si="91"/>
        <v>848685104</v>
      </c>
      <c r="N231" s="2">
        <f t="shared" si="91"/>
        <v>1023067738</v>
      </c>
      <c r="O231" s="2">
        <f t="shared" si="91"/>
        <v>1680450151</v>
      </c>
      <c r="P231" s="2">
        <f t="shared" si="91"/>
        <v>1509583237</v>
      </c>
      <c r="Q231" s="2">
        <f t="shared" si="91"/>
        <v>1959180022</v>
      </c>
      <c r="R231" s="2">
        <f t="shared" si="91"/>
        <v>2104722822</v>
      </c>
      <c r="S231" s="2">
        <f t="shared" si="91"/>
        <v>161460677</v>
      </c>
      <c r="T231" s="2">
        <f t="shared" si="91"/>
        <v>1769423918</v>
      </c>
      <c r="U231" s="2">
        <f t="shared" si="91"/>
        <v>717030492</v>
      </c>
      <c r="V231" s="2">
        <f t="shared" si="91"/>
        <v>1317457905</v>
      </c>
      <c r="W231" s="2">
        <f t="shared" ref="W231:AQ231" si="92">B231/(2^31-1)</f>
        <v>0.83507273152241146</v>
      </c>
      <c r="X231" s="2">
        <f t="shared" si="92"/>
        <v>0.24733272625474853</v>
      </c>
      <c r="Y231" s="2">
        <f t="shared" si="92"/>
        <v>0.65200099798478228</v>
      </c>
      <c r="Z231" s="2">
        <f t="shared" si="92"/>
        <v>0.51993555925783497</v>
      </c>
      <c r="AA231" s="2">
        <f t="shared" si="92"/>
        <v>0.23592163167703972</v>
      </c>
      <c r="AB231" s="2">
        <f t="shared" si="92"/>
        <v>0.59484106376526924</v>
      </c>
      <c r="AC231" s="2">
        <f t="shared" si="92"/>
        <v>0.80352977607563592</v>
      </c>
      <c r="AD231" s="2">
        <f t="shared" si="92"/>
        <v>0.69646931192673245</v>
      </c>
      <c r="AE231" s="2">
        <f t="shared" si="92"/>
        <v>0.70937058362614858</v>
      </c>
      <c r="AF231" s="2">
        <f t="shared" si="92"/>
        <v>0.20113312415831403</v>
      </c>
      <c r="AG231" s="2">
        <f t="shared" si="92"/>
        <v>0.75280012970455001</v>
      </c>
      <c r="AH231" s="2">
        <f t="shared" si="92"/>
        <v>0.39519979823157181</v>
      </c>
      <c r="AI231" s="2">
        <f t="shared" si="92"/>
        <v>0.47640304010193935</v>
      </c>
      <c r="AJ231" s="2">
        <f t="shared" si="92"/>
        <v>0.78252058093553434</v>
      </c>
      <c r="AK231" s="2">
        <f t="shared" si="92"/>
        <v>0.70295447376694276</v>
      </c>
      <c r="AL231" s="2">
        <f t="shared" si="92"/>
        <v>0.91231429153695431</v>
      </c>
      <c r="AM231" s="2">
        <f t="shared" si="92"/>
        <v>0.98008793917488679</v>
      </c>
      <c r="AN231" s="2">
        <f t="shared" si="92"/>
        <v>7.518598673641029E-2</v>
      </c>
      <c r="AO231" s="2">
        <f t="shared" si="92"/>
        <v>0.82395221983266631</v>
      </c>
      <c r="AP231" s="2">
        <f t="shared" si="92"/>
        <v>0.33389334209910282</v>
      </c>
      <c r="AQ231" s="2">
        <f t="shared" si="92"/>
        <v>0.6134891443017354</v>
      </c>
    </row>
    <row r="232" spans="1:43" x14ac:dyDescent="0.2">
      <c r="A232" s="2" t="e">
        <f ca="1"/>
        <v>#NAME?</v>
      </c>
      <c r="B232" s="2">
        <f t="shared" ref="B232:V232" si="93">MOD(48271*B231,2^31-1)</f>
        <v>1709017562</v>
      </c>
      <c r="C232" s="2">
        <f t="shared" si="93"/>
        <v>2143251049</v>
      </c>
      <c r="D232" s="2">
        <f t="shared" si="93"/>
        <v>1589510967</v>
      </c>
      <c r="E232" s="2">
        <f t="shared" si="93"/>
        <v>1738132322</v>
      </c>
      <c r="F232" s="2">
        <f t="shared" si="93"/>
        <v>371692230</v>
      </c>
      <c r="G232" s="2">
        <f t="shared" si="93"/>
        <v>1230484536</v>
      </c>
      <c r="H232" s="2">
        <f t="shared" si="93"/>
        <v>399047445</v>
      </c>
      <c r="I232" s="2">
        <f t="shared" si="93"/>
        <v>580155625</v>
      </c>
      <c r="J232" s="2">
        <f t="shared" si="93"/>
        <v>58931714</v>
      </c>
      <c r="K232" s="2">
        <f t="shared" si="93"/>
        <v>1926370669</v>
      </c>
      <c r="L232" s="2">
        <f t="shared" si="93"/>
        <v>891336642</v>
      </c>
      <c r="M232" s="2">
        <f t="shared" si="93"/>
        <v>1480605012</v>
      </c>
      <c r="N232" s="2">
        <f t="shared" si="93"/>
        <v>968834586</v>
      </c>
      <c r="O232" s="2">
        <f t="shared" si="93"/>
        <v>109440790</v>
      </c>
      <c r="P232" s="2">
        <f t="shared" si="93"/>
        <v>677323223</v>
      </c>
      <c r="Q232" s="2">
        <f t="shared" si="93"/>
        <v>693995376</v>
      </c>
      <c r="R232" s="2">
        <f t="shared" si="93"/>
        <v>1771484839</v>
      </c>
      <c r="S232" s="2">
        <f t="shared" si="93"/>
        <v>650184504</v>
      </c>
      <c r="T232" s="2">
        <f t="shared" si="93"/>
        <v>2142337294</v>
      </c>
      <c r="U232" s="2">
        <f t="shared" si="93"/>
        <v>784940633</v>
      </c>
      <c r="V232" s="2">
        <f t="shared" si="93"/>
        <v>1577293644</v>
      </c>
      <c r="W232" s="2">
        <f t="shared" ref="W232:AQ232" si="94">B232/(2^31-1)</f>
        <v>0.79582331832303821</v>
      </c>
      <c r="X232" s="2">
        <f t="shared" si="94"/>
        <v>0.99802904296574602</v>
      </c>
      <c r="Y232" s="2">
        <f t="shared" si="94"/>
        <v>0.74017372342765975</v>
      </c>
      <c r="Z232" s="2">
        <f t="shared" si="94"/>
        <v>0.80938093495060737</v>
      </c>
      <c r="AA232" s="2">
        <f t="shared" si="94"/>
        <v>0.17308268238468222</v>
      </c>
      <c r="AB232" s="2">
        <f t="shared" si="94"/>
        <v>0.57298901331284502</v>
      </c>
      <c r="AC232" s="2">
        <f t="shared" si="94"/>
        <v>0.1858209470220939</v>
      </c>
      <c r="AD232" s="2">
        <f t="shared" si="94"/>
        <v>0.27015601530212724</v>
      </c>
      <c r="AE232" s="2">
        <f t="shared" si="94"/>
        <v>2.7442217817270298E-2</v>
      </c>
      <c r="AF232" s="2">
        <f t="shared" si="94"/>
        <v>0.89703624597612597</v>
      </c>
      <c r="AG232" s="2">
        <f t="shared" si="94"/>
        <v>0.41506096833155537</v>
      </c>
      <c r="AH232" s="2">
        <f t="shared" si="94"/>
        <v>0.6894604362032658</v>
      </c>
      <c r="AI232" s="2">
        <f t="shared" si="94"/>
        <v>0.45114876071510313</v>
      </c>
      <c r="AJ232" s="2">
        <f t="shared" si="94"/>
        <v>5.0962339179107148E-2</v>
      </c>
      <c r="AK232" s="2">
        <f t="shared" si="94"/>
        <v>0.31540320409247802</v>
      </c>
      <c r="AL232" s="2">
        <f t="shared" si="94"/>
        <v>0.32316678032426477</v>
      </c>
      <c r="AM232" s="2">
        <f t="shared" si="94"/>
        <v>0.82491191095901273</v>
      </c>
      <c r="AN232" s="2">
        <f t="shared" si="94"/>
        <v>0.30276575326117022</v>
      </c>
      <c r="AO232" s="2">
        <f t="shared" si="94"/>
        <v>0.99760354263596407</v>
      </c>
      <c r="AP232" s="2">
        <f t="shared" si="94"/>
        <v>0.36551646579313857</v>
      </c>
      <c r="AQ232" s="2">
        <f t="shared" si="94"/>
        <v>0.73448458906937608</v>
      </c>
    </row>
    <row r="233" spans="1:43" x14ac:dyDescent="0.2">
      <c r="A233" s="2" t="e">
        <f ca="1"/>
        <v>#NAME?</v>
      </c>
      <c r="B233" s="2">
        <f t="shared" ref="B233:V233" si="95">MOD(48271*B232,2^31-1)</f>
        <v>402435797</v>
      </c>
      <c r="C233" s="2">
        <f t="shared" si="95"/>
        <v>1846692054</v>
      </c>
      <c r="D233" s="2">
        <f t="shared" si="95"/>
        <v>1988148041</v>
      </c>
      <c r="E233" s="2">
        <f t="shared" si="95"/>
        <v>1346710619</v>
      </c>
      <c r="F233" s="2">
        <f t="shared" si="95"/>
        <v>1877247292</v>
      </c>
      <c r="G233" s="2">
        <f t="shared" si="95"/>
        <v>1616328530</v>
      </c>
      <c r="H233" s="2">
        <f t="shared" si="95"/>
        <v>1638387652</v>
      </c>
      <c r="I233" s="2">
        <f t="shared" si="95"/>
        <v>1505417495</v>
      </c>
      <c r="J233" s="2">
        <f t="shared" si="95"/>
        <v>1424417866</v>
      </c>
      <c r="K233" s="2">
        <f t="shared" si="95"/>
        <v>1796648199</v>
      </c>
      <c r="L233" s="2">
        <f t="shared" si="95"/>
        <v>876178337</v>
      </c>
      <c r="M233" s="2">
        <f t="shared" si="95"/>
        <v>2028762092</v>
      </c>
      <c r="N233" s="2">
        <f t="shared" si="95"/>
        <v>862920087</v>
      </c>
      <c r="O233" s="2">
        <f t="shared" si="95"/>
        <v>6602470</v>
      </c>
      <c r="P233" s="2">
        <f t="shared" si="95"/>
        <v>1778255505</v>
      </c>
      <c r="Q233" s="2">
        <f t="shared" si="95"/>
        <v>1253385343</v>
      </c>
      <c r="R233" s="2">
        <f t="shared" si="95"/>
        <v>693323476</v>
      </c>
      <c r="S233" s="2">
        <f t="shared" si="95"/>
        <v>1730175326</v>
      </c>
      <c r="T233" s="2">
        <f t="shared" si="95"/>
        <v>688497389</v>
      </c>
      <c r="U233" s="2">
        <f t="shared" si="95"/>
        <v>1815311522</v>
      </c>
      <c r="V233" s="2">
        <f t="shared" si="95"/>
        <v>656268786</v>
      </c>
      <c r="W233" s="2">
        <f t="shared" ref="W233:AQ233" si="96">B233/(2^31-1)</f>
        <v>0.18739877137700039</v>
      </c>
      <c r="X233" s="2">
        <f t="shared" si="96"/>
        <v>0.8599329995270506</v>
      </c>
      <c r="Y233" s="2">
        <f t="shared" si="96"/>
        <v>0.92580357656153089</v>
      </c>
      <c r="Z233" s="2">
        <f t="shared" si="96"/>
        <v>0.62711100076656368</v>
      </c>
      <c r="AA233" s="2">
        <f t="shared" si="96"/>
        <v>0.87416139099475065</v>
      </c>
      <c r="AB233" s="2">
        <f t="shared" si="96"/>
        <v>0.75266162434251127</v>
      </c>
      <c r="AC233" s="2">
        <f t="shared" si="96"/>
        <v>0.76293370349469303</v>
      </c>
      <c r="AD233" s="2">
        <f t="shared" si="96"/>
        <v>0.70101464898372756</v>
      </c>
      <c r="AE233" s="2">
        <f t="shared" si="96"/>
        <v>0.66329625745457421</v>
      </c>
      <c r="AF233" s="2">
        <f t="shared" si="96"/>
        <v>0.83662951357505733</v>
      </c>
      <c r="AG233" s="2">
        <f t="shared" si="96"/>
        <v>0.4080023325085651</v>
      </c>
      <c r="AH233" s="2">
        <f t="shared" si="96"/>
        <v>0.9447159678417798</v>
      </c>
      <c r="AI233" s="2">
        <f t="shared" si="96"/>
        <v>0.40182847874324235</v>
      </c>
      <c r="AJ233" s="2">
        <f t="shared" si="96"/>
        <v>3.0745146810424117E-3</v>
      </c>
      <c r="AK233" s="2">
        <f t="shared" si="96"/>
        <v>0.82806474800597163</v>
      </c>
      <c r="AL233" s="2">
        <f t="shared" si="96"/>
        <v>0.58365303258581691</v>
      </c>
      <c r="AM233" s="2">
        <f t="shared" si="96"/>
        <v>0.32285390250517704</v>
      </c>
      <c r="AN233" s="2">
        <f t="shared" si="96"/>
        <v>0.80567566994841944</v>
      </c>
      <c r="AO233" s="2">
        <f t="shared" si="96"/>
        <v>0.3206065806190514</v>
      </c>
      <c r="AP233" s="2">
        <f t="shared" si="96"/>
        <v>0.84532030059272434</v>
      </c>
      <c r="AQ233" s="2">
        <f t="shared" si="96"/>
        <v>0.30559896785095286</v>
      </c>
    </row>
    <row r="234" spans="1:43" x14ac:dyDescent="0.2">
      <c r="A234" s="2" t="e">
        <f ca="1"/>
        <v>#NAME?</v>
      </c>
      <c r="B234" s="2">
        <f t="shared" ref="B234:V234" si="97">MOD(48271*B233,2^31-1)</f>
        <v>1988769872</v>
      </c>
      <c r="C234" s="2">
        <f t="shared" si="97"/>
        <v>1773435311</v>
      </c>
      <c r="D234" s="2">
        <f t="shared" si="97"/>
        <v>997386328</v>
      </c>
      <c r="E234" s="2">
        <f t="shared" si="97"/>
        <v>590811412</v>
      </c>
      <c r="F234" s="2">
        <f t="shared" si="97"/>
        <v>1384063320</v>
      </c>
      <c r="G234" s="2">
        <f t="shared" si="97"/>
        <v>1566092473</v>
      </c>
      <c r="H234" s="2">
        <f t="shared" si="97"/>
        <v>1230081623</v>
      </c>
      <c r="I234" s="2">
        <f t="shared" si="97"/>
        <v>1456253959</v>
      </c>
      <c r="J234" s="2">
        <f t="shared" si="97"/>
        <v>2090883687</v>
      </c>
      <c r="K234" s="2">
        <f t="shared" si="97"/>
        <v>2025613481</v>
      </c>
      <c r="L234" s="2">
        <f t="shared" si="97"/>
        <v>1461561309</v>
      </c>
      <c r="M234" s="2">
        <f t="shared" si="97"/>
        <v>825672438</v>
      </c>
      <c r="N234" s="2">
        <f t="shared" si="97"/>
        <v>1422702365</v>
      </c>
      <c r="O234" s="2">
        <f t="shared" si="97"/>
        <v>880249614</v>
      </c>
      <c r="P234" s="2">
        <f t="shared" si="97"/>
        <v>1102627618</v>
      </c>
      <c r="Q234" s="2">
        <f t="shared" si="97"/>
        <v>1107105022</v>
      </c>
      <c r="R234" s="2">
        <f t="shared" si="97"/>
        <v>1032355148</v>
      </c>
      <c r="S234" s="2">
        <f t="shared" si="97"/>
        <v>1654129516</v>
      </c>
      <c r="T234" s="2">
        <f t="shared" si="97"/>
        <v>543447</v>
      </c>
      <c r="U234" s="2">
        <f t="shared" si="97"/>
        <v>979746274</v>
      </c>
      <c r="V234" s="2">
        <f t="shared" si="97"/>
        <v>1219292109</v>
      </c>
      <c r="W234" s="2">
        <f t="shared" ref="W234:AQ234" si="98">B234/(2^31-1)</f>
        <v>0.92609313918561353</v>
      </c>
      <c r="X234" s="2">
        <f t="shared" si="98"/>
        <v>0.82582017026181342</v>
      </c>
      <c r="Y234" s="2">
        <f t="shared" si="98"/>
        <v>0.46444420165589273</v>
      </c>
      <c r="Z234" s="2">
        <f t="shared" si="98"/>
        <v>0.27511800279613491</v>
      </c>
      <c r="AA234" s="2">
        <f t="shared" si="98"/>
        <v>0.64450470760674439</v>
      </c>
      <c r="AB234" s="2">
        <f t="shared" si="98"/>
        <v>0.72926863735973302</v>
      </c>
      <c r="AC234" s="2">
        <f t="shared" si="98"/>
        <v>0.57280139232650462</v>
      </c>
      <c r="AD234" s="2">
        <f t="shared" si="98"/>
        <v>0.67812109351070649</v>
      </c>
      <c r="AE234" s="2">
        <f t="shared" si="98"/>
        <v>0.97364358975256027</v>
      </c>
      <c r="AF234" s="2">
        <f t="shared" si="98"/>
        <v>0.94324978158960571</v>
      </c>
      <c r="AG234" s="2">
        <f t="shared" si="98"/>
        <v>0.68059252094505007</v>
      </c>
      <c r="AH234" s="2">
        <f t="shared" si="98"/>
        <v>0.3844836905526387</v>
      </c>
      <c r="AI234" s="2">
        <f t="shared" si="98"/>
        <v>0.66249741505016457</v>
      </c>
      <c r="AJ234" s="2">
        <f t="shared" si="98"/>
        <v>0.40989816859825429</v>
      </c>
      <c r="AK234" s="2">
        <f t="shared" si="98"/>
        <v>0.51345099625804047</v>
      </c>
      <c r="AL234" s="2">
        <f t="shared" si="98"/>
        <v>0.51553594996944807</v>
      </c>
      <c r="AM234" s="2">
        <f t="shared" si="98"/>
        <v>0.48072782740030801</v>
      </c>
      <c r="AN234" s="2">
        <f t="shared" si="98"/>
        <v>0.77026408015296988</v>
      </c>
      <c r="AO234" s="2">
        <f t="shared" si="98"/>
        <v>2.5306222972137026E-4</v>
      </c>
      <c r="AP234" s="2">
        <f t="shared" si="98"/>
        <v>0.45622991139824964</v>
      </c>
      <c r="AQ234" s="2">
        <f t="shared" si="98"/>
        <v>0.56777713334550017</v>
      </c>
    </row>
    <row r="235" spans="1:43" x14ac:dyDescent="0.2">
      <c r="A235" s="2" t="e">
        <f ca="1"/>
        <v>#NAME?</v>
      </c>
      <c r="B235" s="2">
        <f t="shared" ref="B235:V235" si="99">MOD(48271*B234,2^31-1)</f>
        <v>949019471</v>
      </c>
      <c r="C235" s="2">
        <f t="shared" si="99"/>
        <v>355276920</v>
      </c>
      <c r="D235" s="2">
        <f t="shared" si="99"/>
        <v>399556795</v>
      </c>
      <c r="E235" s="2">
        <f t="shared" si="99"/>
        <v>474836492</v>
      </c>
      <c r="F235" s="2">
        <f t="shared" si="99"/>
        <v>1904261550</v>
      </c>
      <c r="G235" s="2">
        <f t="shared" si="99"/>
        <v>1130422489</v>
      </c>
      <c r="H235" s="2">
        <f t="shared" si="99"/>
        <v>1494667930</v>
      </c>
      <c r="I235" s="2">
        <f t="shared" si="99"/>
        <v>1252637638</v>
      </c>
      <c r="J235" s="2">
        <f t="shared" si="99"/>
        <v>1610013471</v>
      </c>
      <c r="K235" s="2">
        <f t="shared" si="99"/>
        <v>1310409794</v>
      </c>
      <c r="L235" s="2">
        <f t="shared" si="99"/>
        <v>1893175495</v>
      </c>
      <c r="M235" s="2">
        <f t="shared" si="99"/>
        <v>885250025</v>
      </c>
      <c r="N235" s="2">
        <f t="shared" si="99"/>
        <v>886313502</v>
      </c>
      <c r="O235" s="2">
        <f t="shared" si="99"/>
        <v>417677852</v>
      </c>
      <c r="P235" s="2">
        <f t="shared" si="99"/>
        <v>1703041230</v>
      </c>
      <c r="Q235" s="2">
        <f t="shared" si="99"/>
        <v>935961367</v>
      </c>
      <c r="R235" s="2">
        <f t="shared" si="99"/>
        <v>457320473</v>
      </c>
      <c r="S235" s="2">
        <f t="shared" si="99"/>
        <v>896387729</v>
      </c>
      <c r="T235" s="2">
        <f t="shared" si="99"/>
        <v>462926373</v>
      </c>
      <c r="U235" s="2">
        <f t="shared" si="99"/>
        <v>1447518020</v>
      </c>
      <c r="V235" s="2">
        <f t="shared" si="99"/>
        <v>365080210</v>
      </c>
      <c r="W235" s="2">
        <f t="shared" ref="W235:AQ235" si="100">B235/(2^31-1)</f>
        <v>0.4419216287517555</v>
      </c>
      <c r="X235" s="2">
        <f t="shared" si="100"/>
        <v>0.1654387079949671</v>
      </c>
      <c r="Y235" s="2">
        <f t="shared" si="100"/>
        <v>0.18605813159889453</v>
      </c>
      <c r="Z235" s="2">
        <f t="shared" si="100"/>
        <v>0.22111297222837478</v>
      </c>
      <c r="AA235" s="2">
        <f t="shared" si="100"/>
        <v>0.88674088515655181</v>
      </c>
      <c r="AB235" s="2">
        <f t="shared" si="100"/>
        <v>0.52639399167447998</v>
      </c>
      <c r="AC235" s="2">
        <f t="shared" si="100"/>
        <v>0.69600899270549832</v>
      </c>
      <c r="AD235" s="2">
        <f t="shared" si="100"/>
        <v>0.58330485531282839</v>
      </c>
      <c r="AE235" s="2">
        <f t="shared" si="100"/>
        <v>0.7497209458377776</v>
      </c>
      <c r="AF235" s="2">
        <f t="shared" si="100"/>
        <v>0.61020711185885923</v>
      </c>
      <c r="AG235" s="2">
        <f t="shared" si="100"/>
        <v>0.88157853851168344</v>
      </c>
      <c r="AH235" s="2">
        <f t="shared" si="100"/>
        <v>0.41222666642266637</v>
      </c>
      <c r="AI235" s="2">
        <f t="shared" si="100"/>
        <v>0.41272188649173913</v>
      </c>
      <c r="AJ235" s="2">
        <f t="shared" si="100"/>
        <v>0.19449640633282084</v>
      </c>
      <c r="AK235" s="2">
        <f t="shared" si="100"/>
        <v>0.79304037186924381</v>
      </c>
      <c r="AL235" s="2">
        <f t="shared" si="100"/>
        <v>0.43584097523048565</v>
      </c>
      <c r="AM235" s="2">
        <f t="shared" si="100"/>
        <v>0.21295644026852978</v>
      </c>
      <c r="AN235" s="2">
        <f t="shared" si="100"/>
        <v>0.41741306400737405</v>
      </c>
      <c r="AO235" s="2">
        <f t="shared" si="100"/>
        <v>0.21556689088026382</v>
      </c>
      <c r="AP235" s="2">
        <f t="shared" si="100"/>
        <v>0.67405310490823034</v>
      </c>
      <c r="AQ235" s="2">
        <f t="shared" si="100"/>
        <v>0.17000372063834393</v>
      </c>
    </row>
    <row r="236" spans="1:43" x14ac:dyDescent="0.2">
      <c r="A236" s="2" t="e">
        <f ca="1"/>
        <v>#NAME?</v>
      </c>
      <c r="B236" s="2">
        <f t="shared" ref="B236:V236" si="101">MOD(48271*B235,2^31-1)</f>
        <v>2145210484</v>
      </c>
      <c r="C236" s="2">
        <f t="shared" si="101"/>
        <v>1915284025</v>
      </c>
      <c r="D236" s="2">
        <f t="shared" si="101"/>
        <v>455417738</v>
      </c>
      <c r="E236" s="2">
        <f t="shared" si="101"/>
        <v>739340901</v>
      </c>
      <c r="F236" s="2">
        <f t="shared" si="101"/>
        <v>1866737509</v>
      </c>
      <c r="G236" s="2">
        <f t="shared" si="101"/>
        <v>1211979896</v>
      </c>
      <c r="H236" s="2">
        <f t="shared" si="101"/>
        <v>107560771</v>
      </c>
      <c r="I236" s="2">
        <f t="shared" si="101"/>
        <v>1521858966</v>
      </c>
      <c r="J236" s="2">
        <f t="shared" si="101"/>
        <v>1674557358</v>
      </c>
      <c r="K236" s="2">
        <f t="shared" si="101"/>
        <v>660343789</v>
      </c>
      <c r="L236" s="2">
        <f t="shared" si="101"/>
        <v>1455204707</v>
      </c>
      <c r="M236" s="2">
        <f t="shared" si="101"/>
        <v>1274348769</v>
      </c>
      <c r="N236" s="2">
        <f t="shared" si="101"/>
        <v>1069839508</v>
      </c>
      <c r="O236" s="2">
        <f t="shared" si="101"/>
        <v>1151115856</v>
      </c>
      <c r="P236" s="2">
        <f t="shared" si="101"/>
        <v>1829206170</v>
      </c>
      <c r="Q236" s="2">
        <f t="shared" si="101"/>
        <v>1030180871</v>
      </c>
      <c r="R236" s="2">
        <f t="shared" si="101"/>
        <v>1332144670</v>
      </c>
      <c r="S236" s="2">
        <f t="shared" si="101"/>
        <v>2031546803</v>
      </c>
      <c r="T236" s="2">
        <f t="shared" si="101"/>
        <v>1351604048</v>
      </c>
      <c r="U236" s="2">
        <f t="shared" si="101"/>
        <v>466920981</v>
      </c>
      <c r="V236" s="2">
        <f t="shared" si="101"/>
        <v>536009628</v>
      </c>
      <c r="W236" s="2">
        <f t="shared" ref="W236:AQ236" si="102">B236/(2^31-1)</f>
        <v>0.99894147599066674</v>
      </c>
      <c r="X236" s="2">
        <f t="shared" si="102"/>
        <v>0.89187362505675927</v>
      </c>
      <c r="Y236" s="2">
        <f t="shared" si="102"/>
        <v>0.2120704102386117</v>
      </c>
      <c r="Z236" s="2">
        <f t="shared" si="102"/>
        <v>0.34428243587924279</v>
      </c>
      <c r="AA236" s="2">
        <f t="shared" si="102"/>
        <v>0.8692673919113667</v>
      </c>
      <c r="AB236" s="2">
        <f t="shared" si="102"/>
        <v>0.56437211882526617</v>
      </c>
      <c r="AC236" s="2">
        <f t="shared" si="102"/>
        <v>5.0086887110996473E-2</v>
      </c>
      <c r="AD236" s="2">
        <f t="shared" si="102"/>
        <v>0.70867080553838557</v>
      </c>
      <c r="AE236" s="2">
        <f t="shared" si="102"/>
        <v>0.77977653536003855</v>
      </c>
      <c r="AF236" s="2">
        <f t="shared" si="102"/>
        <v>0.30749653899459939</v>
      </c>
      <c r="AG236" s="2">
        <f t="shared" si="102"/>
        <v>0.67763249747344878</v>
      </c>
      <c r="AH236" s="2">
        <f t="shared" si="102"/>
        <v>0.59341488852790314</v>
      </c>
      <c r="AI236" s="2">
        <f t="shared" si="102"/>
        <v>0.4981828427399429</v>
      </c>
      <c r="AJ236" s="2">
        <f t="shared" si="102"/>
        <v>0.53603009159491866</v>
      </c>
      <c r="AK236" s="2">
        <f t="shared" si="102"/>
        <v>0.85179050027010517</v>
      </c>
      <c r="AL236" s="2">
        <f t="shared" si="102"/>
        <v>0.47971535077305294</v>
      </c>
      <c r="AM236" s="2">
        <f t="shared" si="102"/>
        <v>0.62032820220120632</v>
      </c>
      <c r="AN236" s="2">
        <f t="shared" si="102"/>
        <v>0.94601269995142367</v>
      </c>
      <c r="AO236" s="2">
        <f t="shared" si="102"/>
        <v>0.62938968121511385</v>
      </c>
      <c r="AP236" s="2">
        <f t="shared" si="102"/>
        <v>0.21742702518469981</v>
      </c>
      <c r="AQ236" s="2">
        <f t="shared" si="102"/>
        <v>0.249598933500051</v>
      </c>
    </row>
    <row r="237" spans="1:43" x14ac:dyDescent="0.2">
      <c r="A237" s="2" t="e">
        <f ca="1"/>
        <v>#NAME?</v>
      </c>
      <c r="B237" s="2">
        <f t="shared" ref="B237:V237" si="103">MOD(48271*B236,2^31-1)</f>
        <v>1941298471</v>
      </c>
      <c r="C237" s="2">
        <f t="shared" si="103"/>
        <v>1356683778</v>
      </c>
      <c r="D237" s="2">
        <f t="shared" si="103"/>
        <v>1827020306</v>
      </c>
      <c r="E237" s="2">
        <f t="shared" si="103"/>
        <v>1841386325</v>
      </c>
      <c r="F237" s="2">
        <f t="shared" si="103"/>
        <v>872468819</v>
      </c>
      <c r="G237" s="2">
        <f t="shared" si="103"/>
        <v>1732048242</v>
      </c>
      <c r="H237" s="2">
        <f t="shared" si="103"/>
        <v>1598002142</v>
      </c>
      <c r="I237" s="2">
        <f t="shared" si="103"/>
        <v>533551210</v>
      </c>
      <c r="J237" s="2">
        <f t="shared" si="103"/>
        <v>1273754938</v>
      </c>
      <c r="K237" s="2">
        <f t="shared" si="103"/>
        <v>355266398</v>
      </c>
      <c r="L237" s="2">
        <f t="shared" si="103"/>
        <v>2143801874</v>
      </c>
      <c r="M237" s="2">
        <f t="shared" si="103"/>
        <v>1567843731</v>
      </c>
      <c r="N237" s="2">
        <f t="shared" si="103"/>
        <v>1683631259</v>
      </c>
      <c r="O237" s="2">
        <f t="shared" si="103"/>
        <v>1521602498</v>
      </c>
      <c r="P237" s="2">
        <f t="shared" si="103"/>
        <v>1673402018</v>
      </c>
      <c r="Q237" s="2">
        <f t="shared" si="103"/>
        <v>729494109</v>
      </c>
      <c r="R237" s="2">
        <f t="shared" si="103"/>
        <v>1852523449</v>
      </c>
      <c r="S237" s="2">
        <f t="shared" si="103"/>
        <v>2102471005</v>
      </c>
      <c r="T237" s="2">
        <f t="shared" si="103"/>
        <v>578321501</v>
      </c>
      <c r="U237" s="2">
        <f t="shared" si="103"/>
        <v>901798586</v>
      </c>
      <c r="V237" s="2">
        <f t="shared" si="103"/>
        <v>837774132</v>
      </c>
      <c r="W237" s="2">
        <f t="shared" ref="W237:AQ237" si="104">B237/(2^31-1)</f>
        <v>0.90398754547535798</v>
      </c>
      <c r="X237" s="2">
        <f t="shared" si="104"/>
        <v>0.63175511482719104</v>
      </c>
      <c r="Y237" s="2">
        <f t="shared" si="104"/>
        <v>0.85077262802551157</v>
      </c>
      <c r="Z237" s="2">
        <f t="shared" si="104"/>
        <v>0.85746232692965418</v>
      </c>
      <c r="AA237" s="2">
        <f t="shared" si="104"/>
        <v>0.40627495358058946</v>
      </c>
      <c r="AB237" s="2">
        <f t="shared" si="104"/>
        <v>0.80654781442440482</v>
      </c>
      <c r="AC237" s="2">
        <f t="shared" si="104"/>
        <v>0.74412773491075623</v>
      </c>
      <c r="AD237" s="2">
        <f t="shared" si="104"/>
        <v>0.2484541434088974</v>
      </c>
      <c r="AE237" s="2">
        <f t="shared" si="104"/>
        <v>0.59313836441987122</v>
      </c>
      <c r="AF237" s="2">
        <f t="shared" si="104"/>
        <v>0.16543380830689977</v>
      </c>
      <c r="AG237" s="2">
        <f t="shared" si="104"/>
        <v>0.99828554084444676</v>
      </c>
      <c r="AH237" s="2">
        <f t="shared" si="104"/>
        <v>0.7300841304148008</v>
      </c>
      <c r="AI237" s="2">
        <f t="shared" si="104"/>
        <v>0.78400189978256907</v>
      </c>
      <c r="AJ237" s="2">
        <f t="shared" si="104"/>
        <v>0.70855137831929671</v>
      </c>
      <c r="AK237" s="2">
        <f t="shared" si="104"/>
        <v>0.77923853824810985</v>
      </c>
      <c r="AL237" s="2">
        <f t="shared" si="104"/>
        <v>0.33969716603853606</v>
      </c>
      <c r="AM237" s="2">
        <f t="shared" si="104"/>
        <v>0.86264845443081506</v>
      </c>
      <c r="AN237" s="2">
        <f t="shared" si="104"/>
        <v>0.97903935517139706</v>
      </c>
      <c r="AO237" s="2">
        <f t="shared" si="104"/>
        <v>0.26930193475880748</v>
      </c>
      <c r="AP237" s="2">
        <f t="shared" si="104"/>
        <v>0.41993269064460542</v>
      </c>
      <c r="AQ237" s="2">
        <f t="shared" si="104"/>
        <v>0.39011898096190717</v>
      </c>
    </row>
    <row r="238" spans="1:43" x14ac:dyDescent="0.2">
      <c r="A238" s="2" t="e">
        <f ca="1"/>
        <v>#NAME?</v>
      </c>
      <c r="B238" s="2">
        <f t="shared" ref="B238:V238" si="105">MOD(48271*B237,2^31-1)</f>
        <v>822073149</v>
      </c>
      <c r="C238" s="2">
        <f t="shared" si="105"/>
        <v>968832573</v>
      </c>
      <c r="D238" s="2">
        <f t="shared" si="105"/>
        <v>1386259577</v>
      </c>
      <c r="E238" s="2">
        <f t="shared" si="105"/>
        <v>1211144745</v>
      </c>
      <c r="F238" s="2">
        <f t="shared" si="105"/>
        <v>640560632</v>
      </c>
      <c r="G238" s="2">
        <f t="shared" si="105"/>
        <v>1867344578</v>
      </c>
      <c r="H238" s="2">
        <f t="shared" si="105"/>
        <v>1696279889</v>
      </c>
      <c r="I238" s="2">
        <f t="shared" si="105"/>
        <v>279079439</v>
      </c>
      <c r="J238" s="2">
        <f t="shared" si="105"/>
        <v>820314941</v>
      </c>
      <c r="K238" s="2">
        <f t="shared" si="105"/>
        <v>1407376563</v>
      </c>
      <c r="L238" s="2">
        <f t="shared" si="105"/>
        <v>518278218</v>
      </c>
      <c r="M238" s="2">
        <f t="shared" si="105"/>
        <v>1913535174</v>
      </c>
      <c r="N238" s="2">
        <f t="shared" si="105"/>
        <v>1193366121</v>
      </c>
      <c r="O238" s="2">
        <f t="shared" si="105"/>
        <v>1038486264</v>
      </c>
      <c r="P238" s="2">
        <f t="shared" si="105"/>
        <v>1338912620</v>
      </c>
      <c r="Q238" s="2">
        <f t="shared" si="105"/>
        <v>1120775680</v>
      </c>
      <c r="R238" s="2">
        <f t="shared" si="105"/>
        <v>1940345599</v>
      </c>
      <c r="S238" s="2">
        <f t="shared" si="105"/>
        <v>448208782</v>
      </c>
      <c r="T238" s="2">
        <f t="shared" si="105"/>
        <v>1017247418</v>
      </c>
      <c r="U238" s="2">
        <f t="shared" si="105"/>
        <v>1226020116</v>
      </c>
      <c r="V238" s="2">
        <f t="shared" si="105"/>
        <v>930569115</v>
      </c>
      <c r="W238" s="2">
        <f t="shared" ref="W238:AQ238" si="106">B238/(2^31-1)</f>
        <v>0.38280764100272563</v>
      </c>
      <c r="X238" s="2">
        <f t="shared" si="106"/>
        <v>0.45114782333893133</v>
      </c>
      <c r="Y238" s="2">
        <f t="shared" si="106"/>
        <v>0.6455274194690992</v>
      </c>
      <c r="Z238" s="2">
        <f t="shared" si="106"/>
        <v>0.56398322133532874</v>
      </c>
      <c r="AA238" s="2">
        <f t="shared" si="106"/>
        <v>0.29828428863467848</v>
      </c>
      <c r="AB238" s="2">
        <f t="shared" si="106"/>
        <v>0.86955008044352289</v>
      </c>
      <c r="AC238" s="2">
        <f t="shared" si="106"/>
        <v>0.78989187711379116</v>
      </c>
      <c r="AD238" s="2">
        <f t="shared" si="106"/>
        <v>0.1299564908863774</v>
      </c>
      <c r="AE238" s="2">
        <f t="shared" si="106"/>
        <v>0.38198891160170961</v>
      </c>
      <c r="AF238" s="2">
        <f t="shared" si="106"/>
        <v>0.65536078235849771</v>
      </c>
      <c r="AG238" s="2">
        <f t="shared" si="106"/>
        <v>0.24134210228982481</v>
      </c>
      <c r="AH238" s="2">
        <f t="shared" si="106"/>
        <v>0.89105925284841059</v>
      </c>
      <c r="AI238" s="2">
        <f t="shared" si="106"/>
        <v>0.55570440439307334</v>
      </c>
      <c r="AJ238" s="2">
        <f t="shared" si="106"/>
        <v>0.48358285077083057</v>
      </c>
      <c r="AK238" s="2">
        <f t="shared" si="106"/>
        <v>0.62347977451210834</v>
      </c>
      <c r="AL238" s="2">
        <f t="shared" si="106"/>
        <v>0.52190184617503632</v>
      </c>
      <c r="AM238" s="2">
        <f t="shared" si="106"/>
        <v>0.90354382987299187</v>
      </c>
      <c r="AN238" s="2">
        <f t="shared" si="106"/>
        <v>0.20871347850594366</v>
      </c>
      <c r="AO238" s="2">
        <f t="shared" si="106"/>
        <v>0.47369274239693432</v>
      </c>
      <c r="AP238" s="2">
        <f t="shared" si="106"/>
        <v>0.5709101057475946</v>
      </c>
      <c r="AQ238" s="2">
        <f t="shared" si="106"/>
        <v>0.43333001222150869</v>
      </c>
    </row>
    <row r="239" spans="1:43" x14ac:dyDescent="0.2">
      <c r="A239" s="2" t="e">
        <f ca="1"/>
        <v>#NAME?</v>
      </c>
      <c r="B239" s="2">
        <f t="shared" ref="B239:V239" si="107">MOD(48271*B238,2^31-1)</f>
        <v>1090146113</v>
      </c>
      <c r="C239" s="2">
        <f t="shared" si="107"/>
        <v>765750564</v>
      </c>
      <c r="D239" s="2">
        <f t="shared" si="107"/>
        <v>545600847</v>
      </c>
      <c r="E239" s="2">
        <f t="shared" si="107"/>
        <v>73179967</v>
      </c>
      <c r="F239" s="2">
        <f t="shared" si="107"/>
        <v>1032717766</v>
      </c>
      <c r="G239" s="2">
        <f t="shared" si="107"/>
        <v>111525460</v>
      </c>
      <c r="H239" s="2">
        <f t="shared" si="107"/>
        <v>1870029103</v>
      </c>
      <c r="I239" s="2">
        <f t="shared" si="107"/>
        <v>278682338</v>
      </c>
      <c r="J239" s="2">
        <f t="shared" si="107"/>
        <v>2119033625</v>
      </c>
      <c r="K239" s="2">
        <f t="shared" si="107"/>
        <v>1976383375</v>
      </c>
      <c r="L239" s="2">
        <f t="shared" si="107"/>
        <v>1770857175</v>
      </c>
      <c r="M239" s="2">
        <f t="shared" si="107"/>
        <v>689759390</v>
      </c>
      <c r="N239" s="2">
        <f t="shared" si="107"/>
        <v>874679663</v>
      </c>
      <c r="O239" s="2">
        <f t="shared" si="107"/>
        <v>59677623</v>
      </c>
      <c r="P239" s="2">
        <f t="shared" si="107"/>
        <v>2130723555</v>
      </c>
      <c r="Q239" s="2">
        <f t="shared" si="107"/>
        <v>1554814056</v>
      </c>
      <c r="R239" s="2">
        <f t="shared" si="107"/>
        <v>2070629071</v>
      </c>
      <c r="S239" s="2">
        <f t="shared" si="107"/>
        <v>1735856044</v>
      </c>
      <c r="T239" s="2">
        <f t="shared" si="107"/>
        <v>1336525623</v>
      </c>
      <c r="U239" s="2">
        <f t="shared" si="107"/>
        <v>862675410</v>
      </c>
      <c r="V239" s="2">
        <f t="shared" si="107"/>
        <v>586305866</v>
      </c>
      <c r="W239" s="2">
        <f t="shared" ref="W239:AQ239" si="108">B239/(2^31-1)</f>
        <v>0.50763884256949598</v>
      </c>
      <c r="X239" s="2">
        <f t="shared" si="108"/>
        <v>0.35658039355491306</v>
      </c>
      <c r="Y239" s="2">
        <f t="shared" si="108"/>
        <v>0.2540651928885212</v>
      </c>
      <c r="Z239" s="2">
        <f t="shared" si="108"/>
        <v>3.4077077654226254E-2</v>
      </c>
      <c r="AA239" s="2">
        <f t="shared" si="108"/>
        <v>0.48089668456506762</v>
      </c>
      <c r="AB239" s="2">
        <f t="shared" si="108"/>
        <v>5.1933089295371014E-2</v>
      </c>
      <c r="AC239" s="2">
        <f t="shared" si="108"/>
        <v>0.8708001598114149</v>
      </c>
      <c r="AD239" s="2">
        <f t="shared" si="108"/>
        <v>0.12977157632344011</v>
      </c>
      <c r="AE239" s="2">
        <f t="shared" si="108"/>
        <v>0.98675192612537743</v>
      </c>
      <c r="AF239" s="2">
        <f t="shared" si="108"/>
        <v>0.92032522704467423</v>
      </c>
      <c r="AG239" s="2">
        <f t="shared" si="108"/>
        <v>0.82461963213263989</v>
      </c>
      <c r="AH239" s="2">
        <f t="shared" si="108"/>
        <v>0.32119424562956872</v>
      </c>
      <c r="AI239" s="2">
        <f t="shared" si="108"/>
        <v>0.40730445804414545</v>
      </c>
      <c r="AJ239" s="2">
        <f t="shared" si="108"/>
        <v>2.7789558762586469E-2</v>
      </c>
      <c r="AK239" s="2">
        <f t="shared" si="108"/>
        <v>0.99219547398024954</v>
      </c>
      <c r="AL239" s="2">
        <f t="shared" si="108"/>
        <v>0.72401671517827393</v>
      </c>
      <c r="AM239" s="2">
        <f t="shared" si="108"/>
        <v>0.96421179918768429</v>
      </c>
      <c r="AN239" s="2">
        <f t="shared" si="108"/>
        <v>0.80832096040636348</v>
      </c>
      <c r="AO239" s="2">
        <f t="shared" si="108"/>
        <v>0.62236824241577104</v>
      </c>
      <c r="AP239" s="2">
        <f t="shared" si="108"/>
        <v>0.40171454213639468</v>
      </c>
      <c r="AQ239" s="2">
        <f t="shared" si="108"/>
        <v>0.27301994444477368</v>
      </c>
    </row>
    <row r="240" spans="1:43" x14ac:dyDescent="0.2">
      <c r="A240" s="2" t="e">
        <f ca="1"/>
        <v>#NAME?</v>
      </c>
      <c r="B240" s="2">
        <f t="shared" ref="B240:V240" si="109">MOD(48271*B239,2^31-1)</f>
        <v>503734535</v>
      </c>
      <c r="C240" s="2">
        <f t="shared" si="109"/>
        <v>1056942680</v>
      </c>
      <c r="D240" s="2">
        <f t="shared" si="109"/>
        <v>2106522376</v>
      </c>
      <c r="E240" s="2">
        <f t="shared" si="109"/>
        <v>2007071389</v>
      </c>
      <c r="F240" s="2">
        <f t="shared" si="109"/>
        <v>781384775</v>
      </c>
      <c r="G240" s="2">
        <f t="shared" si="109"/>
        <v>1851460278</v>
      </c>
      <c r="H240" s="2">
        <f t="shared" si="109"/>
        <v>847212915</v>
      </c>
      <c r="I240" s="2">
        <f t="shared" si="109"/>
        <v>437572790</v>
      </c>
      <c r="J240" s="2">
        <f t="shared" si="109"/>
        <v>1078522118</v>
      </c>
      <c r="K240" s="2">
        <f t="shared" si="109"/>
        <v>40876650</v>
      </c>
      <c r="L240" s="2">
        <f t="shared" si="109"/>
        <v>460125590</v>
      </c>
      <c r="M240" s="2">
        <f t="shared" si="109"/>
        <v>789051602</v>
      </c>
      <c r="N240" s="2">
        <f t="shared" si="109"/>
        <v>2133512653</v>
      </c>
      <c r="O240" s="2">
        <f t="shared" si="109"/>
        <v>922969206</v>
      </c>
      <c r="P240" s="2">
        <f t="shared" si="109"/>
        <v>574933987</v>
      </c>
      <c r="Q240" s="2">
        <f t="shared" si="109"/>
        <v>23318173</v>
      </c>
      <c r="R240" s="2">
        <f t="shared" si="109"/>
        <v>1004503920</v>
      </c>
      <c r="S240" s="2">
        <f t="shared" si="109"/>
        <v>990161278</v>
      </c>
      <c r="T240" s="2">
        <f t="shared" si="109"/>
        <v>724624659</v>
      </c>
      <c r="U240" s="2">
        <f t="shared" si="109"/>
        <v>349317133</v>
      </c>
      <c r="V240" s="2">
        <f t="shared" si="109"/>
        <v>2030957520</v>
      </c>
      <c r="W240" s="2">
        <f t="shared" ref="W240:AQ240" si="110">B240/(2^31-1)</f>
        <v>0.23456967213869545</v>
      </c>
      <c r="X240" s="2">
        <f t="shared" si="110"/>
        <v>0.49217728920847981</v>
      </c>
      <c r="Y240" s="2">
        <f t="shared" si="110"/>
        <v>0.98092592180749683</v>
      </c>
      <c r="Z240" s="2">
        <f t="shared" si="110"/>
        <v>0.9346154471554865</v>
      </c>
      <c r="AA240" s="2">
        <f t="shared" si="110"/>
        <v>0.36386064037860399</v>
      </c>
      <c r="AB240" s="2">
        <f t="shared" si="110"/>
        <v>0.86215337685409621</v>
      </c>
      <c r="AC240" s="2">
        <f t="shared" si="110"/>
        <v>0.39451425680635227</v>
      </c>
      <c r="AD240" s="2">
        <f t="shared" si="110"/>
        <v>0.20376070877712252</v>
      </c>
      <c r="AE240" s="2">
        <f t="shared" si="110"/>
        <v>0.50222599809161672</v>
      </c>
      <c r="AF240" s="2">
        <f t="shared" si="110"/>
        <v>1.9034673468691612E-2</v>
      </c>
      <c r="AG240" s="2">
        <f t="shared" si="110"/>
        <v>0.21426267466240687</v>
      </c>
      <c r="AH240" s="2">
        <f t="shared" si="110"/>
        <v>0.36743078491065223</v>
      </c>
      <c r="AI240" s="2">
        <f t="shared" si="110"/>
        <v>0.99349424894596183</v>
      </c>
      <c r="AJ240" s="2">
        <f t="shared" si="110"/>
        <v>0.429791028811499</v>
      </c>
      <c r="AK240" s="2">
        <f t="shared" si="110"/>
        <v>0.26772450062805997</v>
      </c>
      <c r="AL240" s="2">
        <f t="shared" si="110"/>
        <v>1.0858370461900892E-2</v>
      </c>
      <c r="AM240" s="2">
        <f t="shared" si="110"/>
        <v>0.46775858871068737</v>
      </c>
      <c r="AN240" s="2">
        <f t="shared" si="110"/>
        <v>0.46107977557046326</v>
      </c>
      <c r="AO240" s="2">
        <f t="shared" si="110"/>
        <v>0.33742965168199951</v>
      </c>
      <c r="AP240" s="2">
        <f t="shared" si="110"/>
        <v>0.16266346590717484</v>
      </c>
      <c r="AQ240" s="2">
        <f t="shared" si="110"/>
        <v>0.94573829367092732</v>
      </c>
    </row>
    <row r="241" spans="1:43" x14ac:dyDescent="0.2">
      <c r="A241" s="2" t="e">
        <f ca="1"/>
        <v>#NAME?</v>
      </c>
      <c r="B241" s="2">
        <f t="shared" ref="B241:V241" si="111">MOD(48271*B240,2^31-1)</f>
        <v>1959887651</v>
      </c>
      <c r="C241" s="2">
        <f t="shared" si="111"/>
        <v>1911104501</v>
      </c>
      <c r="D241" s="2">
        <f t="shared" si="111"/>
        <v>590926446</v>
      </c>
      <c r="E241" s="2">
        <f t="shared" si="111"/>
        <v>1765767661</v>
      </c>
      <c r="F241" s="2">
        <f t="shared" si="111"/>
        <v>1969181764</v>
      </c>
      <c r="G241" s="2">
        <f t="shared" si="111"/>
        <v>12142139</v>
      </c>
      <c r="H241" s="2">
        <f t="shared" si="111"/>
        <v>1283530144</v>
      </c>
      <c r="I241" s="2">
        <f t="shared" si="111"/>
        <v>1574477845</v>
      </c>
      <c r="J241" s="2">
        <f t="shared" si="111"/>
        <v>2042587404</v>
      </c>
      <c r="K241" s="2">
        <f t="shared" si="111"/>
        <v>1766784204</v>
      </c>
      <c r="L241" s="2">
        <f t="shared" si="111"/>
        <v>1446477616</v>
      </c>
      <c r="M241" s="2">
        <f t="shared" si="111"/>
        <v>539916950</v>
      </c>
      <c r="N241" s="2">
        <f t="shared" si="111"/>
        <v>2063497431</v>
      </c>
      <c r="O241" s="2">
        <f t="shared" si="111"/>
        <v>950802164</v>
      </c>
      <c r="P241" s="2">
        <f t="shared" si="111"/>
        <v>707316296</v>
      </c>
      <c r="Q241" s="2">
        <f t="shared" si="111"/>
        <v>310097855</v>
      </c>
      <c r="R241" s="2">
        <f t="shared" si="111"/>
        <v>375456707</v>
      </c>
      <c r="S241" s="2">
        <f t="shared" si="111"/>
        <v>1679002706</v>
      </c>
      <c r="T241" s="2">
        <f t="shared" si="111"/>
        <v>143272253</v>
      </c>
      <c r="U241" s="2">
        <f t="shared" si="111"/>
        <v>1993214446</v>
      </c>
      <c r="V241" s="2">
        <f t="shared" si="111"/>
        <v>1574478723</v>
      </c>
      <c r="W241" s="2">
        <f t="shared" ref="W241:AQ241" si="112">B241/(2^31-1)</f>
        <v>0.91264380696818415</v>
      </c>
      <c r="X241" s="2">
        <f t="shared" si="112"/>
        <v>0.8899273825296794</v>
      </c>
      <c r="Y241" s="2">
        <f t="shared" si="112"/>
        <v>0.27517156967668399</v>
      </c>
      <c r="Z241" s="2">
        <f t="shared" si="112"/>
        <v>0.82224964249052557</v>
      </c>
      <c r="AA241" s="2">
        <f t="shared" si="112"/>
        <v>0.91697171559416302</v>
      </c>
      <c r="AB241" s="2">
        <f t="shared" si="112"/>
        <v>5.6541240800424128E-3</v>
      </c>
      <c r="AC241" s="2">
        <f t="shared" si="112"/>
        <v>0.5976902994316492</v>
      </c>
      <c r="AD241" s="2">
        <f t="shared" si="112"/>
        <v>0.73317338048162561</v>
      </c>
      <c r="AE241" s="2">
        <f t="shared" si="112"/>
        <v>0.95115388042812887</v>
      </c>
      <c r="AF241" s="2">
        <f t="shared" si="112"/>
        <v>0.82272300721272962</v>
      </c>
      <c r="AG241" s="2">
        <f t="shared" si="112"/>
        <v>0.67356862904204462</v>
      </c>
      <c r="AH241" s="2">
        <f t="shared" si="112"/>
        <v>0.25141842209334414</v>
      </c>
      <c r="AI241" s="2">
        <f t="shared" si="112"/>
        <v>0.9608908705231225</v>
      </c>
      <c r="AJ241" s="2">
        <f t="shared" si="112"/>
        <v>0.44275175986939658</v>
      </c>
      <c r="AK241" s="2">
        <f t="shared" si="112"/>
        <v>0.3293698170824767</v>
      </c>
      <c r="AL241" s="2">
        <f t="shared" si="112"/>
        <v>0.14440056641791041</v>
      </c>
      <c r="AM241" s="2">
        <f t="shared" si="112"/>
        <v>0.17483565359135889</v>
      </c>
      <c r="AN241" s="2">
        <f t="shared" si="112"/>
        <v>0.78184656183321333</v>
      </c>
      <c r="AO241" s="2">
        <f t="shared" si="112"/>
        <v>6.6716341798527326E-2</v>
      </c>
      <c r="AP241" s="2">
        <f t="shared" si="112"/>
        <v>0.92816280523695183</v>
      </c>
      <c r="AQ241" s="2">
        <f t="shared" si="112"/>
        <v>0.73317378933223609</v>
      </c>
    </row>
    <row r="242" spans="1:43" x14ac:dyDescent="0.2">
      <c r="A242" s="2" t="e">
        <f ca="1"/>
        <v>#NAME?</v>
      </c>
      <c r="B242" s="2">
        <f t="shared" ref="B242:V242" si="113">MOD(48271*B241,2^31-1)</f>
        <v>492216483</v>
      </c>
      <c r="C242" s="2">
        <f t="shared" si="113"/>
        <v>1470343592</v>
      </c>
      <c r="D242" s="2">
        <f t="shared" si="113"/>
        <v>1732675412</v>
      </c>
      <c r="E242" s="2">
        <f t="shared" si="113"/>
        <v>1744814701</v>
      </c>
      <c r="F242" s="2">
        <f t="shared" si="113"/>
        <v>304262883</v>
      </c>
      <c r="G242" s="2">
        <f t="shared" si="113"/>
        <v>1997639685</v>
      </c>
      <c r="H242" s="2">
        <f t="shared" si="113"/>
        <v>232881427</v>
      </c>
      <c r="I242" s="2">
        <f t="shared" si="113"/>
        <v>26305018</v>
      </c>
      <c r="J242" s="2">
        <f t="shared" si="113"/>
        <v>319893773</v>
      </c>
      <c r="K242" s="2">
        <f t="shared" si="113"/>
        <v>1422237973</v>
      </c>
      <c r="L242" s="2">
        <f t="shared" si="113"/>
        <v>1785187025</v>
      </c>
      <c r="M242" s="2">
        <f t="shared" si="113"/>
        <v>469553458</v>
      </c>
      <c r="N242" s="2">
        <f t="shared" si="113"/>
        <v>350493000</v>
      </c>
      <c r="O242" s="2">
        <f t="shared" si="113"/>
        <v>150754760</v>
      </c>
      <c r="P242" s="2">
        <f t="shared" si="113"/>
        <v>22420563</v>
      </c>
      <c r="Q242" s="2">
        <f t="shared" si="113"/>
        <v>772539115</v>
      </c>
      <c r="R242" s="2">
        <f t="shared" si="113"/>
        <v>1056206564</v>
      </c>
      <c r="S242" s="2">
        <f t="shared" si="113"/>
        <v>1106783546</v>
      </c>
      <c r="T242" s="2">
        <f t="shared" si="113"/>
        <v>997581223</v>
      </c>
      <c r="U242" s="2">
        <f t="shared" si="113"/>
        <v>744686325</v>
      </c>
      <c r="V242" s="2">
        <f t="shared" si="113"/>
        <v>68686956</v>
      </c>
      <c r="W242" s="2">
        <f t="shared" ref="W242:AQ242" si="114">B242/(2^31-1)</f>
        <v>0.22920616121460038</v>
      </c>
      <c r="X242" s="2">
        <f t="shared" si="114"/>
        <v>0.68468209015423531</v>
      </c>
      <c r="Y242" s="2">
        <f t="shared" si="114"/>
        <v>0.80683986321410162</v>
      </c>
      <c r="Z242" s="2">
        <f t="shared" si="114"/>
        <v>0.81249266015947452</v>
      </c>
      <c r="AA242" s="2">
        <f t="shared" si="114"/>
        <v>0.14168344584372056</v>
      </c>
      <c r="AB242" s="2">
        <f t="shared" si="114"/>
        <v>0.93022346772729581</v>
      </c>
      <c r="AC242" s="2">
        <f t="shared" si="114"/>
        <v>0.10844386513738141</v>
      </c>
      <c r="AD242" s="2">
        <f t="shared" si="114"/>
        <v>1.2249228550237244E-2</v>
      </c>
      <c r="AE242" s="2">
        <f t="shared" si="114"/>
        <v>0.14896214620627563</v>
      </c>
      <c r="AF242" s="2">
        <f t="shared" si="114"/>
        <v>0.66228116567352846</v>
      </c>
      <c r="AG242" s="2">
        <f t="shared" si="114"/>
        <v>0.83129248853367399</v>
      </c>
      <c r="AH242" s="2">
        <f t="shared" si="114"/>
        <v>0.21865286781389864</v>
      </c>
      <c r="AI242" s="2">
        <f t="shared" si="114"/>
        <v>0.16321102164835252</v>
      </c>
      <c r="AJ242" s="2">
        <f t="shared" si="114"/>
        <v>7.0200655642059004E-2</v>
      </c>
      <c r="AK242" s="2">
        <f t="shared" si="114"/>
        <v>1.0440388233605952E-2</v>
      </c>
      <c r="AL242" s="2">
        <f t="shared" si="114"/>
        <v>0.35974155895399934</v>
      </c>
      <c r="AM242" s="2">
        <f t="shared" si="114"/>
        <v>0.49183450848415239</v>
      </c>
      <c r="AN242" s="2">
        <f t="shared" si="114"/>
        <v>0.51538625104137992</v>
      </c>
      <c r="AO242" s="2">
        <f t="shared" si="114"/>
        <v>0.46453495671252487</v>
      </c>
      <c r="AP242" s="2">
        <f t="shared" si="114"/>
        <v>0.3467715929014476</v>
      </c>
      <c r="AQ242" s="2">
        <f t="shared" si="114"/>
        <v>3.1984856367104152E-2</v>
      </c>
    </row>
    <row r="243" spans="1:43" x14ac:dyDescent="0.2">
      <c r="A243" s="2" t="e">
        <f ca="1"/>
        <v>#NAME?</v>
      </c>
      <c r="B243" s="2">
        <f t="shared" ref="B243:V243" si="115">MOD(48271*B242,2^31-1)</f>
        <v>22780485</v>
      </c>
      <c r="C243" s="2">
        <f t="shared" si="115"/>
        <v>620996082</v>
      </c>
      <c r="D243" s="2">
        <f t="shared" si="115"/>
        <v>2076696590</v>
      </c>
      <c r="E243" s="2">
        <f t="shared" si="115"/>
        <v>1789280278</v>
      </c>
      <c r="F243" s="2">
        <f t="shared" si="115"/>
        <v>432963460</v>
      </c>
      <c r="G243" s="2">
        <f t="shared" si="115"/>
        <v>1754517041</v>
      </c>
      <c r="H243" s="2">
        <f t="shared" si="115"/>
        <v>1489954319</v>
      </c>
      <c r="I243" s="2">
        <f t="shared" si="115"/>
        <v>606688501</v>
      </c>
      <c r="J243" s="2">
        <f t="shared" si="115"/>
        <v>1184894553</v>
      </c>
      <c r="K243" s="2">
        <f t="shared" si="115"/>
        <v>2091967387</v>
      </c>
      <c r="L243" s="2">
        <f t="shared" si="115"/>
        <v>686580606</v>
      </c>
      <c r="M243" s="2">
        <f t="shared" si="115"/>
        <v>1272560680</v>
      </c>
      <c r="N243" s="2">
        <f t="shared" si="115"/>
        <v>771431934</v>
      </c>
      <c r="O243" s="2">
        <f t="shared" si="115"/>
        <v>1408423924</v>
      </c>
      <c r="P243" s="2">
        <f t="shared" si="115"/>
        <v>2078722132</v>
      </c>
      <c r="Q243" s="2">
        <f t="shared" si="115"/>
        <v>182090010</v>
      </c>
      <c r="R243" s="2">
        <f t="shared" si="115"/>
        <v>737787417</v>
      </c>
      <c r="S243" s="2">
        <f t="shared" si="115"/>
        <v>450378900</v>
      </c>
      <c r="T243" s="2">
        <f t="shared" si="115"/>
        <v>1217398752</v>
      </c>
      <c r="U243" s="2">
        <f t="shared" si="115"/>
        <v>24826942</v>
      </c>
      <c r="V243" s="2">
        <f t="shared" si="115"/>
        <v>2020785755</v>
      </c>
      <c r="W243" s="2">
        <f t="shared" ref="W243:AQ243" si="116">B243/(2^31-1)</f>
        <v>1.0607989975534375E-2</v>
      </c>
      <c r="X243" s="2">
        <f t="shared" si="116"/>
        <v>0.28917383509183947</v>
      </c>
      <c r="Y243" s="2">
        <f t="shared" si="116"/>
        <v>0.96703720789730419</v>
      </c>
      <c r="Z243" s="2">
        <f t="shared" si="116"/>
        <v>0.83319855799581788</v>
      </c>
      <c r="AA243" s="2">
        <f t="shared" si="116"/>
        <v>0.20161432223469686</v>
      </c>
      <c r="AB243" s="2">
        <f t="shared" si="116"/>
        <v>0.81701066429587577</v>
      </c>
      <c r="AC243" s="2">
        <f t="shared" si="116"/>
        <v>0.69381404653834833</v>
      </c>
      <c r="AD243" s="2">
        <f t="shared" si="116"/>
        <v>0.28251134850201726</v>
      </c>
      <c r="AE243" s="2">
        <f t="shared" si="116"/>
        <v>0.55175952313084131</v>
      </c>
      <c r="AF243" s="2">
        <f t="shared" si="116"/>
        <v>0.9741482268898507</v>
      </c>
      <c r="AG243" s="2">
        <f t="shared" si="116"/>
        <v>0.31971400897936614</v>
      </c>
      <c r="AH243" s="2">
        <f t="shared" si="116"/>
        <v>0.59258224470195464</v>
      </c>
      <c r="AI243" s="2">
        <f t="shared" si="116"/>
        <v>0.35922598762401659</v>
      </c>
      <c r="AJ243" s="2">
        <f t="shared" si="116"/>
        <v>0.65584849783026078</v>
      </c>
      <c r="AK243" s="2">
        <f t="shared" si="116"/>
        <v>0.96798042439295928</v>
      </c>
      <c r="AL243" s="2">
        <f t="shared" si="116"/>
        <v>8.4792268501963586E-2</v>
      </c>
      <c r="AM243" s="2">
        <f t="shared" si="116"/>
        <v>0.34355903851965397</v>
      </c>
      <c r="AN243" s="2">
        <f t="shared" si="116"/>
        <v>0.20972401844790392</v>
      </c>
      <c r="AO243" s="2">
        <f t="shared" si="116"/>
        <v>0.56689547028713649</v>
      </c>
      <c r="AP243" s="2">
        <f t="shared" si="116"/>
        <v>1.1560945777018064E-2</v>
      </c>
      <c r="AQ243" s="2">
        <f t="shared" si="116"/>
        <v>0.94100169648462983</v>
      </c>
    </row>
    <row r="244" spans="1:43" x14ac:dyDescent="0.2">
      <c r="A244" s="2" t="e">
        <f ca="1"/>
        <v>#NAME?</v>
      </c>
      <c r="B244" s="2">
        <f t="shared" ref="B244:V244" si="117">MOD(48271*B243,2^31-1)</f>
        <v>125164171</v>
      </c>
      <c r="C244" s="2">
        <f t="shared" si="117"/>
        <v>1525129396</v>
      </c>
      <c r="D244" s="2">
        <f t="shared" si="117"/>
        <v>1831937577</v>
      </c>
      <c r="E244" s="2">
        <f t="shared" si="117"/>
        <v>703500645</v>
      </c>
      <c r="F244" s="2">
        <f t="shared" si="117"/>
        <v>268325056</v>
      </c>
      <c r="G244" s="2">
        <f t="shared" si="117"/>
        <v>1979499372</v>
      </c>
      <c r="H244" s="2">
        <f t="shared" si="117"/>
        <v>210110772</v>
      </c>
      <c r="I244" s="2">
        <f t="shared" si="117"/>
        <v>226137632</v>
      </c>
      <c r="J244" s="2">
        <f t="shared" si="117"/>
        <v>2112997312</v>
      </c>
      <c r="K244" s="2">
        <f t="shared" si="117"/>
        <v>234204996</v>
      </c>
      <c r="L244" s="2">
        <f t="shared" si="117"/>
        <v>1964791722</v>
      </c>
      <c r="M244" s="2">
        <f t="shared" si="117"/>
        <v>1154345492</v>
      </c>
      <c r="N244" s="2">
        <f t="shared" si="117"/>
        <v>424447134</v>
      </c>
      <c r="O244" s="2">
        <f t="shared" si="117"/>
        <v>993938678</v>
      </c>
      <c r="P244" s="2">
        <f t="shared" si="117"/>
        <v>822627697</v>
      </c>
      <c r="Q244" s="2">
        <f t="shared" si="117"/>
        <v>16305539</v>
      </c>
      <c r="R244" s="2">
        <f t="shared" si="117"/>
        <v>2015087806</v>
      </c>
      <c r="S244" s="2">
        <f t="shared" si="117"/>
        <v>1262923319</v>
      </c>
      <c r="T244" s="2">
        <f t="shared" si="117"/>
        <v>1312641284</v>
      </c>
      <c r="U244" s="2">
        <f t="shared" si="117"/>
        <v>125442256</v>
      </c>
      <c r="V244" s="2">
        <f t="shared" si="117"/>
        <v>199481924</v>
      </c>
      <c r="W244" s="2">
        <f t="shared" ref="W244:AQ244" si="118">B244/(2^31-1)</f>
        <v>5.8284109019806657E-2</v>
      </c>
      <c r="X244" s="2">
        <f t="shared" si="118"/>
        <v>0.71019371818294452</v>
      </c>
      <c r="Y244" s="2">
        <f t="shared" si="118"/>
        <v>0.85306241077047884</v>
      </c>
      <c r="Z244" s="2">
        <f t="shared" si="118"/>
        <v>0.32759301612507224</v>
      </c>
      <c r="AA244" s="2">
        <f t="shared" si="118"/>
        <v>0.12494859105206495</v>
      </c>
      <c r="AB244" s="2">
        <f t="shared" si="118"/>
        <v>0.92177622621961697</v>
      </c>
      <c r="AC244" s="2">
        <f t="shared" si="118"/>
        <v>9.7840452612303411E-2</v>
      </c>
      <c r="AD244" s="2">
        <f t="shared" si="118"/>
        <v>0.1053035408748796</v>
      </c>
      <c r="AE244" s="2">
        <f t="shared" si="118"/>
        <v>0.98394104884189604</v>
      </c>
      <c r="AF244" s="2">
        <f t="shared" si="118"/>
        <v>0.10906019998204904</v>
      </c>
      <c r="AG244" s="2">
        <f t="shared" si="118"/>
        <v>0.91492744298415607</v>
      </c>
      <c r="AH244" s="2">
        <f t="shared" si="118"/>
        <v>0.5375340080529144</v>
      </c>
      <c r="AI244" s="2">
        <f t="shared" si="118"/>
        <v>0.1976485989045578</v>
      </c>
      <c r="AJ244" s="2">
        <f t="shared" si="118"/>
        <v>0.46283876451795863</v>
      </c>
      <c r="AK244" s="2">
        <f t="shared" si="118"/>
        <v>0.3830658725383998</v>
      </c>
      <c r="AL244" s="2">
        <f t="shared" si="118"/>
        <v>7.5928582845222478E-3</v>
      </c>
      <c r="AM244" s="2">
        <f t="shared" si="118"/>
        <v>0.93834838221704042</v>
      </c>
      <c r="AN244" s="2">
        <f t="shared" si="118"/>
        <v>0.58809449877035547</v>
      </c>
      <c r="AO244" s="2">
        <f t="shared" si="118"/>
        <v>0.61124623036535752</v>
      </c>
      <c r="AP244" s="2">
        <f t="shared" si="118"/>
        <v>5.8413602438947936E-2</v>
      </c>
      <c r="AQ244" s="2">
        <f t="shared" si="118"/>
        <v>9.2891009567720353E-2</v>
      </c>
    </row>
    <row r="245" spans="1:43" x14ac:dyDescent="0.2">
      <c r="A245" s="2" t="e">
        <f ca="1"/>
        <v>#NAME?</v>
      </c>
      <c r="B245" s="2">
        <f t="shared" ref="B245:V245" si="119">MOD(48271*B244,2^31-1)</f>
        <v>928199330</v>
      </c>
      <c r="C245" s="2">
        <f t="shared" si="119"/>
        <v>1634171509</v>
      </c>
      <c r="D245" s="2">
        <f t="shared" si="119"/>
        <v>377163201</v>
      </c>
      <c r="E245" s="2">
        <f t="shared" si="119"/>
        <v>520724784</v>
      </c>
      <c r="F245" s="2">
        <f t="shared" si="119"/>
        <v>844903119</v>
      </c>
      <c r="G245" s="2">
        <f t="shared" si="119"/>
        <v>129312547</v>
      </c>
      <c r="H245" s="2">
        <f t="shared" si="119"/>
        <v>1839294078</v>
      </c>
      <c r="I245" s="2">
        <f t="shared" si="119"/>
        <v>230256571</v>
      </c>
      <c r="J245" s="2">
        <f t="shared" si="119"/>
        <v>1757433287</v>
      </c>
      <c r="K245" s="2">
        <f t="shared" si="119"/>
        <v>955444108</v>
      </c>
      <c r="L245" s="2">
        <f t="shared" si="119"/>
        <v>993426554</v>
      </c>
      <c r="M245" s="2">
        <f t="shared" si="119"/>
        <v>653055623</v>
      </c>
      <c r="N245" s="2">
        <f t="shared" si="119"/>
        <v>1493612934</v>
      </c>
      <c r="O245" s="2">
        <f t="shared" si="119"/>
        <v>1481768111</v>
      </c>
      <c r="P245" s="2">
        <f t="shared" si="119"/>
        <v>2088928857</v>
      </c>
      <c r="Q245" s="2">
        <f t="shared" si="119"/>
        <v>1105658267</v>
      </c>
      <c r="R245" s="2">
        <f t="shared" si="119"/>
        <v>31692561</v>
      </c>
      <c r="S245" s="2">
        <f t="shared" si="119"/>
        <v>1953244060</v>
      </c>
      <c r="T245" s="2">
        <f t="shared" si="119"/>
        <v>1002415229</v>
      </c>
      <c r="U245" s="2">
        <f t="shared" si="119"/>
        <v>1466738483</v>
      </c>
      <c r="V245" s="2">
        <f t="shared" si="119"/>
        <v>2022763903</v>
      </c>
      <c r="W245" s="2">
        <f t="shared" ref="W245:AQ245" si="120">B245/(2^31-1)</f>
        <v>0.43222649508725225</v>
      </c>
      <c r="X245" s="2">
        <f t="shared" si="120"/>
        <v>0.76097040891692525</v>
      </c>
      <c r="Y245" s="2">
        <f t="shared" si="120"/>
        <v>0.17563030178455186</v>
      </c>
      <c r="Z245" s="2">
        <f t="shared" si="120"/>
        <v>0.24248137336339864</v>
      </c>
      <c r="AA245" s="2">
        <f t="shared" si="120"/>
        <v>0.39343867422707318</v>
      </c>
      <c r="AB245" s="2">
        <f t="shared" si="120"/>
        <v>6.0215847129102724E-2</v>
      </c>
      <c r="AC245" s="2">
        <f t="shared" si="120"/>
        <v>0.85648804849781468</v>
      </c>
      <c r="AD245" s="2">
        <f t="shared" si="120"/>
        <v>0.1072215713128548</v>
      </c>
      <c r="AE245" s="2">
        <f t="shared" si="120"/>
        <v>0.81836864716297419</v>
      </c>
      <c r="AF245" s="2">
        <f t="shared" si="120"/>
        <v>0.4449133334890536</v>
      </c>
      <c r="AG245" s="2">
        <f t="shared" si="120"/>
        <v>0.46260028819674637</v>
      </c>
      <c r="AH245" s="2">
        <f t="shared" si="120"/>
        <v>0.30410272223134655</v>
      </c>
      <c r="AI245" s="2">
        <f t="shared" si="120"/>
        <v>0.6955177219098051</v>
      </c>
      <c r="AJ245" s="2">
        <f t="shared" si="120"/>
        <v>0.69000204638112428</v>
      </c>
      <c r="AK245" s="2">
        <f t="shared" si="120"/>
        <v>0.9727333010978686</v>
      </c>
      <c r="AL245" s="2">
        <f t="shared" si="120"/>
        <v>0.51486225217341552</v>
      </c>
      <c r="AM245" s="2">
        <f t="shared" si="120"/>
        <v>1.4757998760211281E-2</v>
      </c>
      <c r="AN245" s="2">
        <f t="shared" si="120"/>
        <v>0.90955014382933741</v>
      </c>
      <c r="AO245" s="2">
        <f t="shared" si="120"/>
        <v>0.46678596617038637</v>
      </c>
      <c r="AP245" s="2">
        <f t="shared" si="120"/>
        <v>0.68300333045562889</v>
      </c>
      <c r="AQ245" s="2">
        <f t="shared" si="120"/>
        <v>0.94192284342922405</v>
      </c>
    </row>
    <row r="246" spans="1:43" x14ac:dyDescent="0.2">
      <c r="A246" s="2" t="e">
        <f ca="1"/>
        <v>#NAME?</v>
      </c>
      <c r="B246" s="2">
        <f t="shared" ref="B246:V246" si="121">MOD(48271*B245,2^31-1)</f>
        <v>11047422</v>
      </c>
      <c r="C246" s="2">
        <f t="shared" si="121"/>
        <v>1723589335</v>
      </c>
      <c r="D246" s="2">
        <f t="shared" si="121"/>
        <v>1825999852</v>
      </c>
      <c r="E246" s="2">
        <f t="shared" si="121"/>
        <v>1757443976</v>
      </c>
      <c r="F246" s="2">
        <f t="shared" si="121"/>
        <v>1456517072</v>
      </c>
      <c r="G246" s="2">
        <f t="shared" si="121"/>
        <v>1458478055</v>
      </c>
      <c r="H246" s="2">
        <f t="shared" si="121"/>
        <v>1148021217</v>
      </c>
      <c r="I246" s="2">
        <f t="shared" si="121"/>
        <v>1487065516</v>
      </c>
      <c r="J246" s="2">
        <f t="shared" si="121"/>
        <v>1015689336</v>
      </c>
      <c r="K246" s="2">
        <f t="shared" si="121"/>
        <v>883734296</v>
      </c>
      <c r="L246" s="2">
        <f t="shared" si="121"/>
        <v>383350624</v>
      </c>
      <c r="M246" s="2">
        <f t="shared" si="121"/>
        <v>735523520</v>
      </c>
      <c r="N246" s="2">
        <f t="shared" si="121"/>
        <v>721456383</v>
      </c>
      <c r="O246" s="2">
        <f t="shared" si="121"/>
        <v>190655452</v>
      </c>
      <c r="P246" s="2">
        <f t="shared" si="121"/>
        <v>1737695009</v>
      </c>
      <c r="Q246" s="2">
        <f t="shared" si="121"/>
        <v>1966611113</v>
      </c>
      <c r="R246" s="2">
        <f t="shared" si="121"/>
        <v>823255367</v>
      </c>
      <c r="S246" s="2">
        <f t="shared" si="121"/>
        <v>1921982372</v>
      </c>
      <c r="T246" s="2">
        <f t="shared" si="121"/>
        <v>483984855</v>
      </c>
      <c r="U246" s="2">
        <f t="shared" si="121"/>
        <v>544954950</v>
      </c>
      <c r="V246" s="2">
        <f t="shared" si="121"/>
        <v>1197383564</v>
      </c>
      <c r="W246" s="2">
        <f t="shared" ref="W246:AQ246" si="122">B246/(2^31-1)</f>
        <v>5.1443567523473677E-3</v>
      </c>
      <c r="X246" s="2">
        <f t="shared" si="122"/>
        <v>0.80260882889973406</v>
      </c>
      <c r="Y246" s="2">
        <f t="shared" si="122"/>
        <v>0.85029744210201197</v>
      </c>
      <c r="Z246" s="2">
        <f t="shared" si="122"/>
        <v>0.81837362461647656</v>
      </c>
      <c r="AA246" s="2">
        <f t="shared" si="122"/>
        <v>0.67824361504905095</v>
      </c>
      <c r="AB246" s="2">
        <f t="shared" si="122"/>
        <v>0.67915676891764476</v>
      </c>
      <c r="AC246" s="2">
        <f t="shared" si="122"/>
        <v>0.5345890380137549</v>
      </c>
      <c r="AD246" s="2">
        <f t="shared" si="122"/>
        <v>0.69246884281396348</v>
      </c>
      <c r="AE246" s="2">
        <f t="shared" si="122"/>
        <v>0.47296720392674541</v>
      </c>
      <c r="AF246" s="2">
        <f t="shared" si="122"/>
        <v>0.41152085010498801</v>
      </c>
      <c r="AG246" s="2">
        <f t="shared" si="122"/>
        <v>0.17851154514519105</v>
      </c>
      <c r="AH246" s="2">
        <f t="shared" si="122"/>
        <v>0.34250482932781096</v>
      </c>
      <c r="AI246" s="2">
        <f t="shared" si="122"/>
        <v>0.33595430820060629</v>
      </c>
      <c r="AJ246" s="2">
        <f t="shared" si="122"/>
        <v>8.8780863251900696E-2</v>
      </c>
      <c r="AK246" s="2">
        <f t="shared" si="122"/>
        <v>0.80917729521597614</v>
      </c>
      <c r="AL246" s="2">
        <f t="shared" si="122"/>
        <v>0.91577466293972665</v>
      </c>
      <c r="AM246" s="2">
        <f t="shared" si="122"/>
        <v>0.38335815415874036</v>
      </c>
      <c r="AN246" s="2">
        <f t="shared" si="122"/>
        <v>0.89499278594506571</v>
      </c>
      <c r="AO246" s="2">
        <f t="shared" si="122"/>
        <v>0.22537301072169702</v>
      </c>
      <c r="AP246" s="2">
        <f t="shared" si="122"/>
        <v>0.25376442365989293</v>
      </c>
      <c r="AQ246" s="2">
        <f t="shared" si="122"/>
        <v>0.55757517207300999</v>
      </c>
    </row>
    <row r="247" spans="1:43" x14ac:dyDescent="0.2">
      <c r="A247" s="2" t="e">
        <f ca="1"/>
        <v>#NAME?</v>
      </c>
      <c r="B247" s="2">
        <f t="shared" ref="B247:V247" si="123">MOD(48271*B246,2^31-1)</f>
        <v>694162906</v>
      </c>
      <c r="C247" s="2">
        <f t="shared" si="123"/>
        <v>1569337711</v>
      </c>
      <c r="D247" s="2">
        <f t="shared" si="123"/>
        <v>1520048424</v>
      </c>
      <c r="E247" s="2">
        <f t="shared" si="123"/>
        <v>1531658055</v>
      </c>
      <c r="F247" s="2">
        <f t="shared" si="123"/>
        <v>1068463379</v>
      </c>
      <c r="G247" s="2">
        <f t="shared" si="123"/>
        <v>1237793304</v>
      </c>
      <c r="H247" s="2">
        <f t="shared" si="123"/>
        <v>316654972</v>
      </c>
      <c r="I247" s="2">
        <f t="shared" si="123"/>
        <v>351138214</v>
      </c>
      <c r="J247" s="2">
        <f t="shared" si="123"/>
        <v>1288277046</v>
      </c>
      <c r="K247" s="2">
        <f t="shared" si="123"/>
        <v>1123038208</v>
      </c>
      <c r="L247" s="2">
        <f t="shared" si="123"/>
        <v>1998868552</v>
      </c>
      <c r="M247" s="2">
        <f t="shared" si="123"/>
        <v>108698069</v>
      </c>
      <c r="N247" s="2">
        <f t="shared" si="123"/>
        <v>1826244041</v>
      </c>
      <c r="O247" s="2">
        <f t="shared" si="123"/>
        <v>1161896097</v>
      </c>
      <c r="P247" s="2">
        <f t="shared" si="123"/>
        <v>1712011266</v>
      </c>
      <c r="Q247" s="2">
        <f t="shared" si="123"/>
        <v>770419988</v>
      </c>
      <c r="R247" s="2">
        <f t="shared" si="123"/>
        <v>174932722</v>
      </c>
      <c r="S247" s="2">
        <f t="shared" si="123"/>
        <v>422561118</v>
      </c>
      <c r="T247" s="2">
        <f t="shared" si="123"/>
        <v>2105823639</v>
      </c>
      <c r="U247" s="2">
        <f t="shared" si="123"/>
        <v>993199347</v>
      </c>
      <c r="V247" s="2">
        <f t="shared" si="123"/>
        <v>1527142486</v>
      </c>
      <c r="W247" s="2">
        <f t="shared" ref="W247:AQ247" si="124">B247/(2^31-1)</f>
        <v>0.32324479255976379</v>
      </c>
      <c r="X247" s="2">
        <f t="shared" si="124"/>
        <v>0.73077981906513678</v>
      </c>
      <c r="Y247" s="2">
        <f t="shared" si="124"/>
        <v>0.70782770621954827</v>
      </c>
      <c r="Z247" s="2">
        <f t="shared" si="124"/>
        <v>0.71323386193869354</v>
      </c>
      <c r="AA247" s="2">
        <f t="shared" si="124"/>
        <v>0.49754203273800296</v>
      </c>
      <c r="AB247" s="2">
        <f t="shared" si="124"/>
        <v>0.57639242362994347</v>
      </c>
      <c r="AC247" s="2">
        <f t="shared" si="124"/>
        <v>0.14745396196257973</v>
      </c>
      <c r="AD247" s="2">
        <f t="shared" si="124"/>
        <v>0.16351147283032139</v>
      </c>
      <c r="AE247" s="2">
        <f t="shared" si="124"/>
        <v>0.59990074792872217</v>
      </c>
      <c r="AF247" s="2">
        <f t="shared" si="124"/>
        <v>0.52295541787657673</v>
      </c>
      <c r="AG247" s="2">
        <f t="shared" si="124"/>
        <v>0.93079570351671226</v>
      </c>
      <c r="AH247" s="2">
        <f t="shared" si="124"/>
        <v>5.0616482761975605E-2</v>
      </c>
      <c r="AI247" s="2">
        <f t="shared" si="124"/>
        <v>0.85041115146615132</v>
      </c>
      <c r="AJ247" s="2">
        <f t="shared" si="124"/>
        <v>0.5410500324988039</v>
      </c>
      <c r="AK247" s="2">
        <f t="shared" si="124"/>
        <v>0.79721737038214568</v>
      </c>
      <c r="AL247" s="2">
        <f t="shared" si="124"/>
        <v>0.35875476354675123</v>
      </c>
      <c r="AM247" s="2">
        <f t="shared" si="124"/>
        <v>8.1459396556699371E-2</v>
      </c>
      <c r="AN247" s="2">
        <f t="shared" si="124"/>
        <v>0.19677035426570585</v>
      </c>
      <c r="AO247" s="2">
        <f t="shared" si="124"/>
        <v>0.98060054703643573</v>
      </c>
      <c r="AP247" s="2">
        <f t="shared" si="124"/>
        <v>0.4624944866925918</v>
      </c>
      <c r="AQ247" s="2">
        <f t="shared" si="124"/>
        <v>0.7111311362642474</v>
      </c>
    </row>
    <row r="248" spans="1:43" x14ac:dyDescent="0.2">
      <c r="A248" s="2" t="e">
        <f ca="1"/>
        <v>#NAME?</v>
      </c>
      <c r="B248" s="2">
        <f t="shared" ref="B248:V248" si="125">MOD(48271*B247,2^31-1)</f>
        <v>750291385</v>
      </c>
      <c r="C248" s="2">
        <f t="shared" si="125"/>
        <v>1014999756</v>
      </c>
      <c r="D248" s="2">
        <f t="shared" si="125"/>
        <v>1183707855</v>
      </c>
      <c r="E248" s="2">
        <f t="shared" si="125"/>
        <v>1098973989</v>
      </c>
      <c r="F248" s="2">
        <f t="shared" si="125"/>
        <v>1828501357</v>
      </c>
      <c r="G248" s="2">
        <f t="shared" si="125"/>
        <v>83066903</v>
      </c>
      <c r="H248" s="2">
        <f t="shared" si="125"/>
        <v>1611037713</v>
      </c>
      <c r="I248" s="2">
        <f t="shared" si="125"/>
        <v>1851785870</v>
      </c>
      <c r="J248" s="2">
        <f t="shared" si="125"/>
        <v>1737321287</v>
      </c>
      <c r="K248" s="2">
        <f t="shared" si="125"/>
        <v>1247637147</v>
      </c>
      <c r="L248" s="2">
        <f t="shared" si="125"/>
        <v>943613882</v>
      </c>
      <c r="M248" s="2">
        <f t="shared" si="125"/>
        <v>661939078</v>
      </c>
      <c r="N248" s="2">
        <f t="shared" si="125"/>
        <v>422393761</v>
      </c>
      <c r="O248" s="2">
        <f t="shared" si="125"/>
        <v>56089588</v>
      </c>
      <c r="P248" s="2">
        <f t="shared" si="125"/>
        <v>1030117232</v>
      </c>
      <c r="Q248" s="2">
        <f t="shared" si="125"/>
        <v>968925649</v>
      </c>
      <c r="R248" s="2">
        <f t="shared" si="125"/>
        <v>271723658</v>
      </c>
      <c r="S248" s="2">
        <f t="shared" si="125"/>
        <v>648047772</v>
      </c>
      <c r="T248" s="2">
        <f t="shared" si="125"/>
        <v>1221931071</v>
      </c>
      <c r="U248" s="2">
        <f t="shared" si="125"/>
        <v>153259762</v>
      </c>
      <c r="V248" s="2">
        <f t="shared" si="125"/>
        <v>23791137</v>
      </c>
      <c r="W248" s="2">
        <f t="shared" ref="W248:AQ248" si="126">B248/(2^31-1)</f>
        <v>0.34938165235770013</v>
      </c>
      <c r="X248" s="2">
        <f t="shared" si="126"/>
        <v>0.47264609321609424</v>
      </c>
      <c r="Y248" s="2">
        <f t="shared" si="126"/>
        <v>0.55120692381225844</v>
      </c>
      <c r="Z248" s="2">
        <f t="shared" si="126"/>
        <v>0.51174964267376333</v>
      </c>
      <c r="AA248" s="2">
        <f t="shared" si="126"/>
        <v>0.85146229614106117</v>
      </c>
      <c r="AB248" s="2">
        <f t="shared" si="126"/>
        <v>3.8681041001659373E-2</v>
      </c>
      <c r="AC248" s="2">
        <f t="shared" si="126"/>
        <v>0.7501978956862343</v>
      </c>
      <c r="AD248" s="2">
        <f t="shared" si="126"/>
        <v>0.86230499244402392</v>
      </c>
      <c r="AE248" s="2">
        <f t="shared" si="126"/>
        <v>0.80900326734827988</v>
      </c>
      <c r="AF248" s="2">
        <f t="shared" si="126"/>
        <v>0.58097632023551327</v>
      </c>
      <c r="AG248" s="2">
        <f t="shared" si="126"/>
        <v>0.43940445521818683</v>
      </c>
      <c r="AH248" s="2">
        <f t="shared" si="126"/>
        <v>0.30823940332431321</v>
      </c>
      <c r="AI248" s="2">
        <f t="shared" si="126"/>
        <v>0.19669242258960959</v>
      </c>
      <c r="AJ248" s="2">
        <f t="shared" si="126"/>
        <v>2.6118749764803214E-2</v>
      </c>
      <c r="AK248" s="2">
        <f t="shared" si="126"/>
        <v>0.47968571655437614</v>
      </c>
      <c r="AL248" s="2">
        <f t="shared" si="126"/>
        <v>0.45119116522892899</v>
      </c>
      <c r="AM248" s="2">
        <f t="shared" si="126"/>
        <v>0.12653118843516856</v>
      </c>
      <c r="AN248" s="2">
        <f t="shared" si="126"/>
        <v>0.30177075988695529</v>
      </c>
      <c r="AO248" s="2">
        <f t="shared" si="126"/>
        <v>0.56900599578814859</v>
      </c>
      <c r="AP248" s="2">
        <f t="shared" si="126"/>
        <v>7.1367138098630656E-2</v>
      </c>
      <c r="AQ248" s="2">
        <f t="shared" si="126"/>
        <v>1.1078611487093666E-2</v>
      </c>
    </row>
    <row r="249" spans="1:43" x14ac:dyDescent="0.2">
      <c r="A249" s="2" t="e">
        <f ca="1"/>
        <v>#NAME?</v>
      </c>
      <c r="B249" s="2">
        <f t="shared" ref="B249:V249" si="127">MOD(48271*B248,2^31-1)</f>
        <v>3738680</v>
      </c>
      <c r="C249" s="2">
        <f t="shared" si="127"/>
        <v>213815571</v>
      </c>
      <c r="D249" s="2">
        <f t="shared" si="127"/>
        <v>664472976</v>
      </c>
      <c r="E249" s="2">
        <f t="shared" si="127"/>
        <v>1432374825</v>
      </c>
      <c r="F249" s="2">
        <f t="shared" si="127"/>
        <v>2011112047</v>
      </c>
      <c r="G249" s="2">
        <f t="shared" si="127"/>
        <v>370505764</v>
      </c>
      <c r="H249" s="2">
        <f t="shared" si="127"/>
        <v>1723619059</v>
      </c>
      <c r="I249" s="2">
        <f t="shared" si="127"/>
        <v>696408042</v>
      </c>
      <c r="J249" s="2">
        <f t="shared" si="127"/>
        <v>851945780</v>
      </c>
      <c r="K249" s="2">
        <f t="shared" si="127"/>
        <v>661326369</v>
      </c>
      <c r="L249" s="2">
        <f t="shared" si="127"/>
        <v>1057545152</v>
      </c>
      <c r="M249" s="2">
        <f t="shared" si="127"/>
        <v>52050425</v>
      </c>
      <c r="N249" s="2">
        <f t="shared" si="127"/>
        <v>1159492613</v>
      </c>
      <c r="O249" s="2">
        <f t="shared" si="127"/>
        <v>1671107128</v>
      </c>
      <c r="P249" s="2">
        <f t="shared" si="127"/>
        <v>1952543234</v>
      </c>
      <c r="Q249" s="2">
        <f t="shared" si="127"/>
        <v>963654866</v>
      </c>
      <c r="R249" s="2">
        <f t="shared" si="127"/>
        <v>1690063089</v>
      </c>
      <c r="S249" s="2">
        <f t="shared" si="127"/>
        <v>1667200010</v>
      </c>
      <c r="T249" s="2">
        <f t="shared" si="127"/>
        <v>1048879739</v>
      </c>
      <c r="U249" s="2">
        <f t="shared" si="127"/>
        <v>2068291234</v>
      </c>
      <c r="V249" s="2">
        <f t="shared" si="127"/>
        <v>1665706629</v>
      </c>
      <c r="W249" s="2">
        <f t="shared" ref="W249:AQ249" si="128">B249/(2^31-1)</f>
        <v>1.7409585424423956E-3</v>
      </c>
      <c r="X249" s="2">
        <f t="shared" si="128"/>
        <v>9.9565634084663179E-2</v>
      </c>
      <c r="Y249" s="2">
        <f t="shared" si="128"/>
        <v>0.30941934152944917</v>
      </c>
      <c r="Z249" s="2">
        <f t="shared" si="128"/>
        <v>0.66700150522729451</v>
      </c>
      <c r="AA249" s="2">
        <f t="shared" si="128"/>
        <v>0.936497025162213</v>
      </c>
      <c r="AB249" s="2">
        <f t="shared" si="128"/>
        <v>0.17253019109951806</v>
      </c>
      <c r="AC249" s="2">
        <f t="shared" si="128"/>
        <v>0.80262267021584444</v>
      </c>
      <c r="AD249" s="2">
        <f t="shared" si="128"/>
        <v>0.32429026548019158</v>
      </c>
      <c r="AE249" s="2">
        <f t="shared" si="128"/>
        <v>0.3967181688159323</v>
      </c>
      <c r="AF249" s="2">
        <f t="shared" si="128"/>
        <v>0.30795408846249528</v>
      </c>
      <c r="AG249" s="2">
        <f t="shared" si="128"/>
        <v>0.49245783709569735</v>
      </c>
      <c r="AH249" s="2">
        <f t="shared" si="128"/>
        <v>2.4237867921701572E-2</v>
      </c>
      <c r="AI249" s="2">
        <f t="shared" si="128"/>
        <v>0.53993082304481921</v>
      </c>
      <c r="AJ249" s="2">
        <f t="shared" si="128"/>
        <v>0.77816989681598259</v>
      </c>
      <c r="AK249" s="2">
        <f t="shared" si="128"/>
        <v>0.90922379629184669</v>
      </c>
      <c r="AL249" s="2">
        <f t="shared" si="128"/>
        <v>0.44873676563088633</v>
      </c>
      <c r="AM249" s="2">
        <f t="shared" si="128"/>
        <v>0.78699695402150827</v>
      </c>
      <c r="AN249" s="2">
        <f t="shared" si="128"/>
        <v>0.77635050321759214</v>
      </c>
      <c r="AO249" s="2">
        <f t="shared" si="128"/>
        <v>0.48842268972118508</v>
      </c>
      <c r="AP249" s="2">
        <f t="shared" si="128"/>
        <v>0.9631231590002417</v>
      </c>
      <c r="AQ249" s="2">
        <f t="shared" si="128"/>
        <v>0.77565509349836737</v>
      </c>
    </row>
    <row r="250" spans="1:43" x14ac:dyDescent="0.2">
      <c r="A250" s="2" t="e">
        <f ca="1"/>
        <v>#NAME?</v>
      </c>
      <c r="B250" s="2">
        <f t="shared" ref="B250:V250" si="129">MOD(48271*B249,2^31-1)</f>
        <v>81195932</v>
      </c>
      <c r="C250" s="2">
        <f t="shared" si="129"/>
        <v>285020259</v>
      </c>
      <c r="D250" s="2">
        <f t="shared" si="129"/>
        <v>2106756551</v>
      </c>
      <c r="E250" s="2">
        <f t="shared" si="129"/>
        <v>1781678763</v>
      </c>
      <c r="F250" s="2">
        <f t="shared" si="129"/>
        <v>1391358102</v>
      </c>
      <c r="G250" s="2">
        <f t="shared" si="129"/>
        <v>439921828</v>
      </c>
      <c r="H250" s="2">
        <f t="shared" si="129"/>
        <v>856661268</v>
      </c>
      <c r="I250" s="2">
        <f t="shared" si="129"/>
        <v>1751068891</v>
      </c>
      <c r="J250" s="2">
        <f t="shared" si="129"/>
        <v>2110389977</v>
      </c>
      <c r="K250" s="2">
        <f t="shared" si="129"/>
        <v>540745344</v>
      </c>
      <c r="L250" s="2">
        <f t="shared" si="129"/>
        <v>928259355</v>
      </c>
      <c r="M250" s="2">
        <f t="shared" si="129"/>
        <v>2117681832</v>
      </c>
      <c r="N250" s="2">
        <f t="shared" si="129"/>
        <v>1630362</v>
      </c>
      <c r="O250" s="2">
        <f t="shared" si="129"/>
        <v>83943427</v>
      </c>
      <c r="P250" s="2">
        <f t="shared" si="129"/>
        <v>304665231</v>
      </c>
      <c r="Q250" s="2">
        <f t="shared" si="129"/>
        <v>2088242666</v>
      </c>
      <c r="R250" s="2">
        <f t="shared" si="129"/>
        <v>279103236</v>
      </c>
      <c r="S250" s="2">
        <f t="shared" si="129"/>
        <v>462011385</v>
      </c>
      <c r="T250" s="2">
        <f t="shared" si="129"/>
        <v>1399419597</v>
      </c>
      <c r="U250" s="2">
        <f t="shared" si="129"/>
        <v>1971407384</v>
      </c>
      <c r="V250" s="2">
        <f t="shared" si="129"/>
        <v>1389461132</v>
      </c>
      <c r="W250" s="2">
        <f t="shared" ref="W250:AQ250" si="130">B250/(2^31-1)</f>
        <v>3.7809802236878222E-2</v>
      </c>
      <c r="X250" s="2">
        <f t="shared" si="130"/>
        <v>0.13272290077652918</v>
      </c>
      <c r="Y250" s="2">
        <f t="shared" si="130"/>
        <v>0.98103496803950285</v>
      </c>
      <c r="Z250" s="2">
        <f t="shared" si="130"/>
        <v>0.82965882673378044</v>
      </c>
      <c r="AA250" s="2">
        <f t="shared" si="130"/>
        <v>0.64790160518507545</v>
      </c>
      <c r="AB250" s="2">
        <f t="shared" si="130"/>
        <v>0.20485456483664669</v>
      </c>
      <c r="AC250" s="2">
        <f t="shared" si="130"/>
        <v>0.39891398902931902</v>
      </c>
      <c r="AD250" s="2">
        <f t="shared" si="130"/>
        <v>0.81540499432729785</v>
      </c>
      <c r="AE250" s="2">
        <f t="shared" si="130"/>
        <v>0.98272691386878808</v>
      </c>
      <c r="AF250" s="2">
        <f t="shared" si="130"/>
        <v>0.25180417310996178</v>
      </c>
      <c r="AG250" s="2">
        <f t="shared" si="130"/>
        <v>0.43225444640603589</v>
      </c>
      <c r="AH250" s="2">
        <f t="shared" si="130"/>
        <v>0.98612244845653063</v>
      </c>
      <c r="AI250" s="2">
        <f t="shared" si="130"/>
        <v>7.591964680511488E-4</v>
      </c>
      <c r="AJ250" s="2">
        <f t="shared" si="130"/>
        <v>3.9089204296045565E-2</v>
      </c>
      <c r="AK250" s="2">
        <f t="shared" si="130"/>
        <v>0.14187080373143349</v>
      </c>
      <c r="AL250" s="2">
        <f t="shared" si="130"/>
        <v>0.97241376851332084</v>
      </c>
      <c r="AM250" s="2">
        <f t="shared" si="130"/>
        <v>0.12996757222803662</v>
      </c>
      <c r="AN250" s="2">
        <f t="shared" si="130"/>
        <v>0.21514081639011429</v>
      </c>
      <c r="AO250" s="2">
        <f t="shared" si="130"/>
        <v>0.6516555313261484</v>
      </c>
      <c r="AP250" s="2">
        <f t="shared" si="130"/>
        <v>0.91800810066890348</v>
      </c>
      <c r="AQ250" s="2">
        <f t="shared" si="130"/>
        <v>0.64701825969247995</v>
      </c>
    </row>
    <row r="251" spans="1:43" x14ac:dyDescent="0.2">
      <c r="A251" s="2" t="e">
        <f ca="1"/>
        <v>#NAME?</v>
      </c>
      <c r="B251" s="2">
        <f t="shared" ref="B251:V251" si="131">MOD(48271*B250,2^31-1)</f>
        <v>251177797</v>
      </c>
      <c r="C251" s="2">
        <f t="shared" si="131"/>
        <v>1432679507</v>
      </c>
      <c r="D251" s="2">
        <f t="shared" si="131"/>
        <v>1157369636</v>
      </c>
      <c r="E251" s="2">
        <f t="shared" si="131"/>
        <v>990473717</v>
      </c>
      <c r="F251" s="2">
        <f t="shared" si="131"/>
        <v>1843365364</v>
      </c>
      <c r="G251" s="2">
        <f t="shared" si="131"/>
        <v>1148257852</v>
      </c>
      <c r="H251" s="2">
        <f t="shared" si="131"/>
        <v>2098444643</v>
      </c>
      <c r="I251" s="2">
        <f t="shared" si="131"/>
        <v>890091541</v>
      </c>
      <c r="J251" s="2">
        <f t="shared" si="131"/>
        <v>452817028</v>
      </c>
      <c r="K251" s="2">
        <f t="shared" si="131"/>
        <v>1802254586</v>
      </c>
      <c r="L251" s="2">
        <f t="shared" si="131"/>
        <v>761030550</v>
      </c>
      <c r="M251" s="2">
        <f t="shared" si="131"/>
        <v>250631625</v>
      </c>
      <c r="N251" s="2">
        <f t="shared" si="131"/>
        <v>1389792810</v>
      </c>
      <c r="O251" s="2">
        <f t="shared" si="131"/>
        <v>1879006475</v>
      </c>
      <c r="P251" s="2">
        <f t="shared" si="131"/>
        <v>527350945</v>
      </c>
      <c r="Q251" s="2">
        <f t="shared" si="131"/>
        <v>826823953</v>
      </c>
      <c r="R251" s="2">
        <f t="shared" si="131"/>
        <v>1427387325</v>
      </c>
      <c r="S251" s="2">
        <f t="shared" si="131"/>
        <v>133891240</v>
      </c>
      <c r="T251" s="2">
        <f t="shared" si="131"/>
        <v>137766755</v>
      </c>
      <c r="U251" s="2">
        <f t="shared" si="131"/>
        <v>362983553</v>
      </c>
      <c r="V251" s="2">
        <f t="shared" si="131"/>
        <v>469039668</v>
      </c>
      <c r="W251" s="2">
        <f t="shared" ref="W251:AQ251" si="132">B251/(2^31-1)</f>
        <v>0.11696377634860751</v>
      </c>
      <c r="X251" s="2">
        <f t="shared" si="132"/>
        <v>0.66714338383970007</v>
      </c>
      <c r="Y251" s="2">
        <f t="shared" si="132"/>
        <v>0.53894223484161419</v>
      </c>
      <c r="Z251" s="2">
        <f t="shared" si="132"/>
        <v>0.46122526631747618</v>
      </c>
      <c r="AA251" s="2">
        <f t="shared" si="132"/>
        <v>0.85838388877845551</v>
      </c>
      <c r="AB251" s="2">
        <f t="shared" si="132"/>
        <v>0.53469922977252826</v>
      </c>
      <c r="AC251" s="2">
        <f t="shared" si="132"/>
        <v>0.97716443425843702</v>
      </c>
      <c r="AD251" s="2">
        <f t="shared" si="132"/>
        <v>0.41448117299679721</v>
      </c>
      <c r="AE251" s="2">
        <f t="shared" si="132"/>
        <v>0.21085936027153365</v>
      </c>
      <c r="AF251" s="2">
        <f t="shared" si="132"/>
        <v>0.83924019096383828</v>
      </c>
      <c r="AG251" s="2">
        <f t="shared" si="132"/>
        <v>0.35438246575853904</v>
      </c>
      <c r="AH251" s="2">
        <f t="shared" si="132"/>
        <v>0.11670944519187763</v>
      </c>
      <c r="AI251" s="2">
        <f t="shared" si="132"/>
        <v>0.64717270929700355</v>
      </c>
      <c r="AJ251" s="2">
        <f t="shared" si="132"/>
        <v>0.87498057441552202</v>
      </c>
      <c r="AK251" s="2">
        <f t="shared" si="132"/>
        <v>0.2455669200260038</v>
      </c>
      <c r="AL251" s="2">
        <f t="shared" si="132"/>
        <v>0.38501990651014256</v>
      </c>
      <c r="AM251" s="2">
        <f t="shared" si="132"/>
        <v>0.66467901955576569</v>
      </c>
      <c r="AN251" s="2">
        <f t="shared" si="132"/>
        <v>6.2347967206662504E-2</v>
      </c>
      <c r="AO251" s="2">
        <f t="shared" si="132"/>
        <v>6.4152644511383333E-2</v>
      </c>
      <c r="AP251" s="2">
        <f t="shared" si="132"/>
        <v>0.16902738864022651</v>
      </c>
      <c r="AQ251" s="2">
        <f t="shared" si="132"/>
        <v>0.21841361570098139</v>
      </c>
    </row>
    <row r="252" spans="1:43" x14ac:dyDescent="0.2">
      <c r="A252" s="2" t="e">
        <f ca="1"/>
        <v>#NAME?</v>
      </c>
      <c r="B252" s="2">
        <f t="shared" ref="B252:V252" si="133">MOD(48271*B251,2^31-1)</f>
        <v>2058251672</v>
      </c>
      <c r="C252" s="2">
        <f t="shared" si="133"/>
        <v>1456598056</v>
      </c>
      <c r="D252" s="2">
        <f t="shared" si="133"/>
        <v>602622651</v>
      </c>
      <c r="E252" s="2">
        <f t="shared" si="133"/>
        <v>1728360146</v>
      </c>
      <c r="F252" s="2">
        <f t="shared" si="133"/>
        <v>104572199</v>
      </c>
      <c r="G252" s="2">
        <f t="shared" si="133"/>
        <v>1001844822</v>
      </c>
      <c r="H252" s="2">
        <f t="shared" si="133"/>
        <v>1512700557</v>
      </c>
      <c r="I252" s="2">
        <f t="shared" si="133"/>
        <v>903450082</v>
      </c>
      <c r="J252" s="2">
        <f t="shared" si="133"/>
        <v>842199422</v>
      </c>
      <c r="K252" s="2">
        <f t="shared" si="133"/>
        <v>2068580836</v>
      </c>
      <c r="L252" s="2">
        <f t="shared" si="133"/>
        <v>850413468</v>
      </c>
      <c r="M252" s="2">
        <f t="shared" si="133"/>
        <v>1463786824</v>
      </c>
      <c r="N252" s="2">
        <f t="shared" si="133"/>
        <v>1447082877</v>
      </c>
      <c r="O252" s="2">
        <f t="shared" si="133"/>
        <v>402240033</v>
      </c>
      <c r="P252" s="2">
        <f t="shared" si="133"/>
        <v>1633798204</v>
      </c>
      <c r="Q252" s="2">
        <f t="shared" si="133"/>
        <v>635455768</v>
      </c>
      <c r="R252" s="2">
        <f t="shared" si="133"/>
        <v>1548234727</v>
      </c>
      <c r="S252" s="2">
        <f t="shared" si="133"/>
        <v>1285752217</v>
      </c>
      <c r="T252" s="2">
        <f t="shared" si="133"/>
        <v>1529659493</v>
      </c>
      <c r="U252" s="2">
        <f t="shared" si="133"/>
        <v>260010990</v>
      </c>
      <c r="V252" s="2">
        <f t="shared" si="133"/>
        <v>93723707</v>
      </c>
      <c r="W252" s="2">
        <f t="shared" ref="W252:AQ252" si="134">B252/(2^31-1)</f>
        <v>0.95844812363313892</v>
      </c>
      <c r="X252" s="2">
        <f t="shared" si="134"/>
        <v>0.67828132616275982</v>
      </c>
      <c r="Y252" s="2">
        <f t="shared" si="134"/>
        <v>0.28061803955613546</v>
      </c>
      <c r="Z252" s="2">
        <f t="shared" si="134"/>
        <v>0.80483041089253049</v>
      </c>
      <c r="AA252" s="2">
        <f t="shared" si="134"/>
        <v>4.8695224825616563E-2</v>
      </c>
      <c r="AB252" s="2">
        <f t="shared" si="134"/>
        <v>0.46652034971235334</v>
      </c>
      <c r="AC252" s="2">
        <f t="shared" si="134"/>
        <v>0.70440608901176882</v>
      </c>
      <c r="AD252" s="2">
        <f t="shared" si="134"/>
        <v>0.42070172839830711</v>
      </c>
      <c r="AE252" s="2">
        <f t="shared" si="134"/>
        <v>0.3921796672009768</v>
      </c>
      <c r="AF252" s="2">
        <f t="shared" si="134"/>
        <v>0.96325801544043144</v>
      </c>
      <c r="AG252" s="2">
        <f t="shared" si="134"/>
        <v>0.39600463043712297</v>
      </c>
      <c r="AH252" s="2">
        <f t="shared" si="134"/>
        <v>0.68162885712535537</v>
      </c>
      <c r="AI252" s="2">
        <f t="shared" si="134"/>
        <v>0.67385047565859302</v>
      </c>
      <c r="AJ252" s="2">
        <f t="shared" si="134"/>
        <v>0.18730761166070942</v>
      </c>
      <c r="AK252" s="2">
        <f t="shared" si="134"/>
        <v>0.76079657522998589</v>
      </c>
      <c r="AL252" s="2">
        <f t="shared" si="134"/>
        <v>0.2959071510918006</v>
      </c>
      <c r="AM252" s="2">
        <f t="shared" si="134"/>
        <v>0.72095297636508615</v>
      </c>
      <c r="AN252" s="2">
        <f t="shared" si="134"/>
        <v>0.5987250328058028</v>
      </c>
      <c r="AO252" s="2">
        <f t="shared" si="134"/>
        <v>0.71230320898457578</v>
      </c>
      <c r="AP252" s="2">
        <f t="shared" si="134"/>
        <v>0.12107705237394062</v>
      </c>
      <c r="AQ252" s="2">
        <f t="shared" si="134"/>
        <v>4.3643502073196463E-2</v>
      </c>
    </row>
    <row r="253" spans="1:43" x14ac:dyDescent="0.2">
      <c r="A253" s="2" t="e">
        <f ca="1"/>
        <v>#NAME?</v>
      </c>
      <c r="B253" s="2">
        <f t="shared" ref="B253:V253" si="135">MOD(48271*B252,2^31-1)</f>
        <v>535530657</v>
      </c>
      <c r="C253" s="2">
        <f t="shared" si="135"/>
        <v>682674749</v>
      </c>
      <c r="D253" s="2">
        <f t="shared" si="135"/>
        <v>1531987806</v>
      </c>
      <c r="E253" s="2">
        <f t="shared" si="135"/>
        <v>2080405263</v>
      </c>
      <c r="F253" s="2">
        <f t="shared" si="135"/>
        <v>1218047479</v>
      </c>
      <c r="G253" s="2">
        <f t="shared" si="135"/>
        <v>867155969</v>
      </c>
      <c r="H253" s="2">
        <f t="shared" si="135"/>
        <v>829621653</v>
      </c>
      <c r="I253" s="2">
        <f t="shared" si="135"/>
        <v>1488488593</v>
      </c>
      <c r="J253" s="2">
        <f t="shared" si="135"/>
        <v>1942861652</v>
      </c>
      <c r="K253" s="2">
        <f t="shared" si="135"/>
        <v>918399997</v>
      </c>
      <c r="L253" s="2">
        <f t="shared" si="135"/>
        <v>1158601423</v>
      </c>
      <c r="M253" s="2">
        <f t="shared" si="135"/>
        <v>1946827710</v>
      </c>
      <c r="N253" s="2">
        <f t="shared" si="135"/>
        <v>936969698</v>
      </c>
      <c r="O253" s="2">
        <f t="shared" si="135"/>
        <v>1128980416</v>
      </c>
      <c r="P253" s="2">
        <f t="shared" si="135"/>
        <v>883652856</v>
      </c>
      <c r="Q253" s="2">
        <f t="shared" si="135"/>
        <v>1576447027</v>
      </c>
      <c r="R253" s="2">
        <f t="shared" si="135"/>
        <v>260107770</v>
      </c>
      <c r="S253" s="2">
        <f t="shared" si="135"/>
        <v>120384860</v>
      </c>
      <c r="T253" s="2">
        <f t="shared" si="135"/>
        <v>1263151802</v>
      </c>
      <c r="U253" s="2">
        <f t="shared" si="135"/>
        <v>1096065222</v>
      </c>
      <c r="V253" s="2">
        <f t="shared" si="135"/>
        <v>1536500015</v>
      </c>
      <c r="W253" s="2">
        <f t="shared" ref="W253:AQ253" si="136">B253/(2^31-1)</f>
        <v>0.24937589524750406</v>
      </c>
      <c r="X253" s="2">
        <f t="shared" si="136"/>
        <v>0.31789520257985926</v>
      </c>
      <c r="Y253" s="2">
        <f t="shared" si="136"/>
        <v>0.71338741421391605</v>
      </c>
      <c r="Z253" s="2">
        <f t="shared" si="136"/>
        <v>0.96876419334149189</v>
      </c>
      <c r="AA253" s="2">
        <f t="shared" si="136"/>
        <v>0.56719755733720845</v>
      </c>
      <c r="AB253" s="2">
        <f t="shared" si="136"/>
        <v>0.40380096500916451</v>
      </c>
      <c r="AC253" s="2">
        <f t="shared" si="136"/>
        <v>0.38632268709425011</v>
      </c>
      <c r="AD253" s="2">
        <f t="shared" si="136"/>
        <v>0.69313151468203005</v>
      </c>
      <c r="AE253" s="2">
        <f t="shared" si="136"/>
        <v>0.90471545835245193</v>
      </c>
      <c r="AF253" s="2">
        <f t="shared" si="136"/>
        <v>0.42766332506559013</v>
      </c>
      <c r="AG253" s="2">
        <f t="shared" si="136"/>
        <v>0.53951583036199013</v>
      </c>
      <c r="AH253" s="2">
        <f t="shared" si="136"/>
        <v>0.90656229802712907</v>
      </c>
      <c r="AI253" s="2">
        <f t="shared" si="136"/>
        <v>0.43631051594219661</v>
      </c>
      <c r="AJ253" s="2">
        <f t="shared" si="136"/>
        <v>0.52572247410459561</v>
      </c>
      <c r="AK253" s="2">
        <f t="shared" si="136"/>
        <v>0.41148292664973202</v>
      </c>
      <c r="AL253" s="2">
        <f t="shared" si="136"/>
        <v>0.73409035230711583</v>
      </c>
      <c r="AM253" s="2">
        <f t="shared" si="136"/>
        <v>0.12112211907334725</v>
      </c>
      <c r="AN253" s="2">
        <f t="shared" si="136"/>
        <v>5.6058568906066274E-2</v>
      </c>
      <c r="AO253" s="2">
        <f t="shared" si="136"/>
        <v>0.58820089445831292</v>
      </c>
      <c r="AP253" s="2">
        <f t="shared" si="136"/>
        <v>0.51039514248743423</v>
      </c>
      <c r="AQ253" s="2">
        <f t="shared" si="136"/>
        <v>0.71548857526643606</v>
      </c>
    </row>
    <row r="254" spans="1:43" x14ac:dyDescent="0.2">
      <c r="A254" s="2" t="e">
        <f ca="1"/>
        <v>#NAME?</v>
      </c>
      <c r="B254" s="2">
        <f t="shared" ref="B254:V254" si="137">MOD(48271*B253,2^31-1)</f>
        <v>1339685108</v>
      </c>
      <c r="C254" s="2">
        <f t="shared" si="137"/>
        <v>256245764</v>
      </c>
      <c r="D254" s="2">
        <f t="shared" si="137"/>
        <v>1983998981</v>
      </c>
      <c r="E254" s="2">
        <f t="shared" si="137"/>
        <v>464665612</v>
      </c>
      <c r="F254" s="2">
        <f t="shared" si="137"/>
        <v>415087596</v>
      </c>
      <c r="G254" s="2">
        <f t="shared" si="137"/>
        <v>1882015922</v>
      </c>
      <c r="H254" s="2">
        <f t="shared" si="137"/>
        <v>391762707</v>
      </c>
      <c r="I254" s="2">
        <f t="shared" si="137"/>
        <v>325011377</v>
      </c>
      <c r="J254" s="2">
        <f t="shared" si="137"/>
        <v>1116455555</v>
      </c>
      <c r="K254" s="2">
        <f t="shared" si="137"/>
        <v>1581330166</v>
      </c>
      <c r="L254" s="2">
        <f t="shared" si="137"/>
        <v>2080154459</v>
      </c>
      <c r="M254" s="2">
        <f t="shared" si="137"/>
        <v>1435996690</v>
      </c>
      <c r="N254" s="2">
        <f t="shared" si="137"/>
        <v>311202691</v>
      </c>
      <c r="O254" s="2">
        <f t="shared" si="137"/>
        <v>321150817</v>
      </c>
      <c r="P254" s="2">
        <f t="shared" si="137"/>
        <v>1486815262</v>
      </c>
      <c r="Q254" s="2">
        <f t="shared" si="137"/>
        <v>591408872</v>
      </c>
      <c r="R254" s="2">
        <f t="shared" si="137"/>
        <v>1472765308</v>
      </c>
      <c r="S254" s="2">
        <f t="shared" si="137"/>
        <v>6828278</v>
      </c>
      <c r="T254" s="2">
        <f t="shared" si="137"/>
        <v>97445071</v>
      </c>
      <c r="U254" s="2">
        <f t="shared" si="137"/>
        <v>609720023</v>
      </c>
      <c r="V254" s="2">
        <f t="shared" si="137"/>
        <v>749507626</v>
      </c>
      <c r="W254" s="2">
        <f t="shared" ref="W254:AQ254" si="138">B254/(2^31-1)</f>
        <v>0.62383949226878554</v>
      </c>
      <c r="X254" s="2">
        <f t="shared" si="138"/>
        <v>0.11932373238695959</v>
      </c>
      <c r="Y254" s="2">
        <f t="shared" si="138"/>
        <v>0.92387151993991412</v>
      </c>
      <c r="Z254" s="2">
        <f t="shared" si="138"/>
        <v>0.21637678715231679</v>
      </c>
      <c r="AA254" s="2">
        <f t="shared" si="138"/>
        <v>0.19329022438884258</v>
      </c>
      <c r="AB254" s="2">
        <f t="shared" si="138"/>
        <v>0.87638195738027891</v>
      </c>
      <c r="AC254" s="2">
        <f t="shared" si="138"/>
        <v>0.18242872654573467</v>
      </c>
      <c r="AD254" s="2">
        <f t="shared" si="138"/>
        <v>0.15134521627395656</v>
      </c>
      <c r="AE254" s="2">
        <f t="shared" si="138"/>
        <v>0.51989013120526917</v>
      </c>
      <c r="AF254" s="2">
        <f t="shared" si="138"/>
        <v>0.73636424110101728</v>
      </c>
      <c r="AG254" s="2">
        <f t="shared" si="138"/>
        <v>0.96864740362793555</v>
      </c>
      <c r="AH254" s="2">
        <f t="shared" si="138"/>
        <v>0.66868806754643473</v>
      </c>
      <c r="AI254" s="2">
        <f t="shared" si="138"/>
        <v>0.14491504577217393</v>
      </c>
      <c r="AJ254" s="2">
        <f t="shared" si="138"/>
        <v>0.14954750293379068</v>
      </c>
      <c r="AK254" s="2">
        <f t="shared" si="138"/>
        <v>0.69235230921411528</v>
      </c>
      <c r="AL254" s="2">
        <f t="shared" si="138"/>
        <v>0.27539621678897935</v>
      </c>
      <c r="AM254" s="2">
        <f t="shared" si="138"/>
        <v>0.6858097895448142</v>
      </c>
      <c r="AN254" s="2">
        <f t="shared" si="138"/>
        <v>3.179664725055762E-3</v>
      </c>
      <c r="AO254" s="2">
        <f t="shared" si="138"/>
        <v>4.5376397224784079E-2</v>
      </c>
      <c r="AP254" s="2">
        <f t="shared" si="138"/>
        <v>0.28392301093969635</v>
      </c>
      <c r="AQ254" s="2">
        <f t="shared" si="138"/>
        <v>0.34901668613265113</v>
      </c>
    </row>
    <row r="255" spans="1:43" x14ac:dyDescent="0.2">
      <c r="A255" s="2" t="e">
        <f ca="1"/>
        <v>#NAME?</v>
      </c>
      <c r="B255" s="2">
        <f t="shared" ref="B255:V255" si="139">MOD(48271*B254,2^31-1)</f>
        <v>764786157</v>
      </c>
      <c r="C255" s="2">
        <f t="shared" si="139"/>
        <v>1880950971</v>
      </c>
      <c r="D255" s="2">
        <f t="shared" si="139"/>
        <v>434090239</v>
      </c>
      <c r="E255" s="2">
        <f t="shared" si="139"/>
        <v>1554547584</v>
      </c>
      <c r="F255" s="2">
        <f t="shared" si="139"/>
        <v>670920006</v>
      </c>
      <c r="G255" s="2">
        <f t="shared" si="139"/>
        <v>1789851821</v>
      </c>
      <c r="H255" s="2">
        <f t="shared" si="139"/>
        <v>36634115</v>
      </c>
      <c r="I255" s="2">
        <f t="shared" si="139"/>
        <v>1256137832</v>
      </c>
      <c r="J255" s="2">
        <f t="shared" si="139"/>
        <v>1323973940</v>
      </c>
      <c r="K255" s="2">
        <f t="shared" si="139"/>
        <v>82210371</v>
      </c>
      <c r="L255" s="2">
        <f t="shared" si="139"/>
        <v>1243007610</v>
      </c>
      <c r="M255" s="2">
        <f t="shared" si="139"/>
        <v>519065124</v>
      </c>
      <c r="N255" s="2">
        <f t="shared" si="139"/>
        <v>416986496</v>
      </c>
      <c r="O255" s="2">
        <f t="shared" si="139"/>
        <v>1734123361</v>
      </c>
      <c r="P255" s="2">
        <f t="shared" si="139"/>
        <v>1156029262</v>
      </c>
      <c r="Q255" s="2">
        <f t="shared" si="139"/>
        <v>1397540741</v>
      </c>
      <c r="R255" s="2">
        <f t="shared" si="139"/>
        <v>1555532180</v>
      </c>
      <c r="S255" s="2">
        <f t="shared" si="139"/>
        <v>1042809347</v>
      </c>
      <c r="T255" s="2">
        <f t="shared" si="139"/>
        <v>781835311</v>
      </c>
      <c r="U255" s="2">
        <f t="shared" si="139"/>
        <v>531848098</v>
      </c>
      <c r="V255" s="2">
        <f t="shared" si="139"/>
        <v>825613637</v>
      </c>
      <c r="W255" s="2">
        <f t="shared" ref="W255:AQ255" si="140">B255/(2^31-1)</f>
        <v>0.35613130654959535</v>
      </c>
      <c r="X255" s="2">
        <f t="shared" si="140"/>
        <v>0.87588605092646832</v>
      </c>
      <c r="Y255" s="2">
        <f t="shared" si="140"/>
        <v>0.20213901959459252</v>
      </c>
      <c r="Z255" s="2">
        <f t="shared" si="140"/>
        <v>0.72389262948366473</v>
      </c>
      <c r="AA255" s="2">
        <f t="shared" si="140"/>
        <v>0.31242147381995872</v>
      </c>
      <c r="AB255" s="2">
        <f t="shared" si="140"/>
        <v>0.83346470344507351</v>
      </c>
      <c r="AC255" s="2">
        <f t="shared" si="140"/>
        <v>1.7059089158223517E-2</v>
      </c>
      <c r="AD255" s="2">
        <f t="shared" si="140"/>
        <v>0.58493476015745416</v>
      </c>
      <c r="AE255" s="2">
        <f t="shared" si="140"/>
        <v>0.61652340954939067</v>
      </c>
      <c r="AF255" s="2">
        <f t="shared" si="140"/>
        <v>3.8282187207733367E-2</v>
      </c>
      <c r="AG255" s="2">
        <f t="shared" si="140"/>
        <v>0.57882052407545059</v>
      </c>
      <c r="AH255" s="2">
        <f t="shared" si="140"/>
        <v>0.2417085339509456</v>
      </c>
      <c r="AI255" s="2">
        <f t="shared" si="140"/>
        <v>0.194174468607723</v>
      </c>
      <c r="AJ255" s="2">
        <f t="shared" si="140"/>
        <v>0.80751411700971154</v>
      </c>
      <c r="AK255" s="2">
        <f t="shared" si="140"/>
        <v>0.53831807455900971</v>
      </c>
      <c r="AL255" s="2">
        <f t="shared" si="140"/>
        <v>0.65078062082211519</v>
      </c>
      <c r="AM255" s="2">
        <f t="shared" si="140"/>
        <v>0.72435111772471628</v>
      </c>
      <c r="AN255" s="2">
        <f t="shared" si="140"/>
        <v>0.48559594316668619</v>
      </c>
      <c r="AO255" s="2">
        <f t="shared" si="140"/>
        <v>0.36407043755244017</v>
      </c>
      <c r="AP255" s="2">
        <f t="shared" si="140"/>
        <v>0.24766107008217883</v>
      </c>
      <c r="AQ255" s="2">
        <f t="shared" si="140"/>
        <v>0.38445630920327095</v>
      </c>
    </row>
    <row r="256" spans="1:43" x14ac:dyDescent="0.2">
      <c r="A256" s="2" t="e">
        <f ca="1"/>
        <v>#NAME?</v>
      </c>
      <c r="B256" s="2">
        <f t="shared" ref="B256:V256" si="141">MOD(48271*B255,2^31-1)</f>
        <v>1748692617</v>
      </c>
      <c r="C256" s="2">
        <f t="shared" si="141"/>
        <v>1923209628</v>
      </c>
      <c r="D256" s="2">
        <f t="shared" si="141"/>
        <v>971982990</v>
      </c>
      <c r="E256" s="2">
        <f t="shared" si="141"/>
        <v>45350143</v>
      </c>
      <c r="F256" s="2">
        <f t="shared" si="141"/>
        <v>1926212866</v>
      </c>
      <c r="G256" s="2">
        <f t="shared" si="141"/>
        <v>375165387</v>
      </c>
      <c r="H256" s="2">
        <f t="shared" si="141"/>
        <v>986323684</v>
      </c>
      <c r="I256" s="2">
        <f t="shared" si="141"/>
        <v>828515427</v>
      </c>
      <c r="J256" s="2">
        <f t="shared" si="141"/>
        <v>432723020</v>
      </c>
      <c r="K256" s="2">
        <f t="shared" si="141"/>
        <v>1974522532</v>
      </c>
      <c r="L256" s="2">
        <f t="shared" si="141"/>
        <v>527245130</v>
      </c>
      <c r="M256" s="2">
        <f t="shared" si="141"/>
        <v>1100891055</v>
      </c>
      <c r="N256" s="2">
        <f t="shared" si="141"/>
        <v>2138408732</v>
      </c>
      <c r="O256" s="2">
        <f t="shared" si="141"/>
        <v>1103682418</v>
      </c>
      <c r="P256" s="2">
        <f t="shared" si="141"/>
        <v>325938707</v>
      </c>
      <c r="Q256" s="2">
        <f t="shared" si="141"/>
        <v>1785305600</v>
      </c>
      <c r="R256" s="2">
        <f t="shared" si="141"/>
        <v>328143425</v>
      </c>
      <c r="S256" s="2">
        <f t="shared" si="141"/>
        <v>433303357</v>
      </c>
      <c r="T256" s="2">
        <f t="shared" si="141"/>
        <v>94684903</v>
      </c>
      <c r="U256" s="2">
        <f t="shared" si="141"/>
        <v>1820022320</v>
      </c>
      <c r="V256" s="2">
        <f t="shared" si="141"/>
        <v>194350601</v>
      </c>
      <c r="W256" s="2">
        <f t="shared" ref="W256:AQ256" si="142">B256/(2^31-1)</f>
        <v>0.81429845551694668</v>
      </c>
      <c r="X256" s="2">
        <f t="shared" si="142"/>
        <v>0.89556427155414797</v>
      </c>
      <c r="Y256" s="2">
        <f t="shared" si="142"/>
        <v>0.45261485057539069</v>
      </c>
      <c r="Z256" s="2">
        <f t="shared" si="142"/>
        <v>2.1117805978803805E-2</v>
      </c>
      <c r="AA256" s="2">
        <f t="shared" si="142"/>
        <v>0.89696276322797075</v>
      </c>
      <c r="AB256" s="2">
        <f t="shared" si="142"/>
        <v>0.17469999714507722</v>
      </c>
      <c r="AC256" s="2">
        <f t="shared" si="142"/>
        <v>0.45929275660742669</v>
      </c>
      <c r="AD256" s="2">
        <f t="shared" si="142"/>
        <v>0.3858075604707969</v>
      </c>
      <c r="AE256" s="2">
        <f t="shared" si="142"/>
        <v>0.20150235863472446</v>
      </c>
      <c r="AF256" s="2">
        <f t="shared" si="142"/>
        <v>0.91945870449741307</v>
      </c>
      <c r="AG256" s="2">
        <f t="shared" si="142"/>
        <v>0.24551764607686441</v>
      </c>
      <c r="AH256" s="2">
        <f t="shared" si="142"/>
        <v>0.51264234609559289</v>
      </c>
      <c r="AI256" s="2">
        <f t="shared" si="142"/>
        <v>0.99577416339692393</v>
      </c>
      <c r="AJ256" s="2">
        <f t="shared" si="142"/>
        <v>0.51394217578412138</v>
      </c>
      <c r="AK256" s="2">
        <f t="shared" si="142"/>
        <v>0.15177703795571673</v>
      </c>
      <c r="AL256" s="2">
        <f t="shared" si="142"/>
        <v>0.83134770432084226</v>
      </c>
      <c r="AM256" s="2">
        <f t="shared" si="142"/>
        <v>0.15280368977822537</v>
      </c>
      <c r="AN256" s="2">
        <f t="shared" si="142"/>
        <v>0.20177259910934259</v>
      </c>
      <c r="AO256" s="2">
        <f t="shared" si="142"/>
        <v>4.4091093840119937E-2</v>
      </c>
      <c r="AP256" s="2">
        <f t="shared" si="142"/>
        <v>0.84751393685467258</v>
      </c>
      <c r="AQ256" s="2">
        <f t="shared" si="142"/>
        <v>9.0501551092835864E-2</v>
      </c>
    </row>
    <row r="257" spans="1:43" x14ac:dyDescent="0.2">
      <c r="A257" s="2" t="e">
        <f ca="1"/>
        <v>#NAME?</v>
      </c>
      <c r="B257" s="2">
        <f t="shared" ref="B257:V257" si="143">MOD(48271*B256,2^31-1)</f>
        <v>1602578</v>
      </c>
      <c r="C257" s="2">
        <f t="shared" si="143"/>
        <v>1681377025</v>
      </c>
      <c r="D257" s="2">
        <f t="shared" si="143"/>
        <v>368190634</v>
      </c>
      <c r="E257" s="2">
        <f t="shared" si="143"/>
        <v>810916460</v>
      </c>
      <c r="F257" s="2">
        <f t="shared" si="143"/>
        <v>621790527</v>
      </c>
      <c r="G257" s="2">
        <f t="shared" si="143"/>
        <v>2026284373</v>
      </c>
      <c r="H257" s="2">
        <f t="shared" si="143"/>
        <v>1118096374</v>
      </c>
      <c r="I257" s="2">
        <f t="shared" si="143"/>
        <v>680218636</v>
      </c>
      <c r="J257" s="2">
        <f t="shared" si="143"/>
        <v>1546947698</v>
      </c>
      <c r="K257" s="2">
        <f t="shared" si="143"/>
        <v>410437371</v>
      </c>
      <c r="L257" s="2">
        <f t="shared" si="143"/>
        <v>820969633</v>
      </c>
      <c r="M257" s="2">
        <f t="shared" si="143"/>
        <v>1629270890</v>
      </c>
      <c r="N257" s="2">
        <f t="shared" si="143"/>
        <v>31442023</v>
      </c>
      <c r="O257" s="2">
        <f t="shared" si="143"/>
        <v>1079684502</v>
      </c>
      <c r="P257" s="2">
        <f t="shared" si="143"/>
        <v>922127675</v>
      </c>
      <c r="Q257" s="2">
        <f t="shared" si="143"/>
        <v>2115347137</v>
      </c>
      <c r="R257" s="2">
        <f t="shared" si="143"/>
        <v>2119371550</v>
      </c>
      <c r="S257" s="2">
        <f t="shared" si="143"/>
        <v>1643107614</v>
      </c>
      <c r="T257" s="2">
        <f t="shared" si="143"/>
        <v>689751897</v>
      </c>
      <c r="U257" s="2">
        <f t="shared" si="143"/>
        <v>741409950</v>
      </c>
      <c r="V257" s="2">
        <f t="shared" si="143"/>
        <v>1289290775</v>
      </c>
      <c r="W257" s="2">
        <f t="shared" ref="W257:AQ257" si="144">B257/(2^31-1)</f>
        <v>7.4625853483856587E-4</v>
      </c>
      <c r="X257" s="2">
        <f t="shared" si="144"/>
        <v>0.78295219027574747</v>
      </c>
      <c r="Y257" s="2">
        <f t="shared" si="144"/>
        <v>0.17145212468293128</v>
      </c>
      <c r="Z257" s="2">
        <f t="shared" si="144"/>
        <v>0.3776124028384743</v>
      </c>
      <c r="AA257" s="2">
        <f t="shared" si="144"/>
        <v>0.28954377737340692</v>
      </c>
      <c r="AB257" s="2">
        <f t="shared" si="144"/>
        <v>0.94356219002211572</v>
      </c>
      <c r="AC257" s="2">
        <f t="shared" si="144"/>
        <v>0.52065419709340399</v>
      </c>
      <c r="AD257" s="2">
        <f t="shared" si="144"/>
        <v>0.31675148583797341</v>
      </c>
      <c r="AE257" s="2">
        <f t="shared" si="144"/>
        <v>0.72035365678386465</v>
      </c>
      <c r="AF257" s="2">
        <f t="shared" si="144"/>
        <v>0.19112479462806359</v>
      </c>
      <c r="AG257" s="2">
        <f t="shared" si="144"/>
        <v>0.38229377632136169</v>
      </c>
      <c r="AH257" s="2">
        <f t="shared" si="144"/>
        <v>0.75868838036371788</v>
      </c>
      <c r="AI257" s="2">
        <f t="shared" si="144"/>
        <v>1.4641332912557448E-2</v>
      </c>
      <c r="AJ257" s="2">
        <f t="shared" si="144"/>
        <v>0.50276727532165466</v>
      </c>
      <c r="AK257" s="2">
        <f t="shared" si="144"/>
        <v>0.42939916040254716</v>
      </c>
      <c r="AL257" s="2">
        <f t="shared" si="144"/>
        <v>0.98503527137685343</v>
      </c>
      <c r="AM257" s="2">
        <f t="shared" si="144"/>
        <v>0.98690928471596417</v>
      </c>
      <c r="AN257" s="2">
        <f t="shared" si="144"/>
        <v>0.76513160707668015</v>
      </c>
      <c r="AO257" s="2">
        <f t="shared" si="144"/>
        <v>0.32119075642954126</v>
      </c>
      <c r="AP257" s="2">
        <f t="shared" si="144"/>
        <v>0.34524591190053427</v>
      </c>
      <c r="AQ257" s="2">
        <f t="shared" si="144"/>
        <v>0.60037280228006318</v>
      </c>
    </row>
    <row r="258" spans="1:43" x14ac:dyDescent="0.2">
      <c r="A258" s="2" t="e">
        <f ca="1"/>
        <v>#NAME?</v>
      </c>
      <c r="B258" s="2">
        <f t="shared" ref="B258:V258" si="145">MOD(48271*B257,2^31-1)</f>
        <v>48631346</v>
      </c>
      <c r="C258" s="2">
        <f t="shared" si="145"/>
        <v>1900902704</v>
      </c>
      <c r="D258" s="2">
        <f t="shared" si="145"/>
        <v>355431242</v>
      </c>
      <c r="E258" s="2">
        <f t="shared" si="145"/>
        <v>1564006791</v>
      </c>
      <c r="F258" s="2">
        <f t="shared" si="145"/>
        <v>1219078345</v>
      </c>
      <c r="G258" s="2">
        <f t="shared" si="145"/>
        <v>1482782821</v>
      </c>
      <c r="H258" s="2">
        <f t="shared" si="145"/>
        <v>1071052950</v>
      </c>
      <c r="I258" s="2">
        <f t="shared" si="145"/>
        <v>1956299373</v>
      </c>
      <c r="J258" s="2">
        <f t="shared" si="145"/>
        <v>410956674</v>
      </c>
      <c r="K258" s="2">
        <f t="shared" si="145"/>
        <v>1685691966</v>
      </c>
      <c r="L258" s="2">
        <f t="shared" si="145"/>
        <v>1509416452</v>
      </c>
      <c r="M258" s="2">
        <f t="shared" si="145"/>
        <v>1389010756</v>
      </c>
      <c r="N258" s="2">
        <f t="shared" si="145"/>
        <v>1614437451</v>
      </c>
      <c r="O258" s="2">
        <f t="shared" si="145"/>
        <v>169966999</v>
      </c>
      <c r="P258" s="2">
        <f t="shared" si="145"/>
        <v>1131448556</v>
      </c>
      <c r="Q258" s="2">
        <f t="shared" si="145"/>
        <v>1369202571</v>
      </c>
      <c r="R258" s="2">
        <f t="shared" si="145"/>
        <v>210630617</v>
      </c>
      <c r="S258" s="2">
        <f t="shared" si="145"/>
        <v>1434100743</v>
      </c>
      <c r="T258" s="2">
        <f t="shared" si="145"/>
        <v>427356999</v>
      </c>
      <c r="U258" s="2">
        <f t="shared" si="145"/>
        <v>784719195</v>
      </c>
      <c r="V258" s="2">
        <f t="shared" si="145"/>
        <v>1278909965</v>
      </c>
      <c r="W258" s="2">
        <f t="shared" ref="W258:AQ258" si="146">B258/(2^31-1)</f>
        <v>2.2645735192413318E-2</v>
      </c>
      <c r="X258" s="2">
        <f t="shared" si="146"/>
        <v>0.88517680060359505</v>
      </c>
      <c r="Y258" s="2">
        <f t="shared" si="146"/>
        <v>0.16551056977618048</v>
      </c>
      <c r="Z258" s="2">
        <f t="shared" si="146"/>
        <v>0.72829741599424624</v>
      </c>
      <c r="AA258" s="2">
        <f t="shared" si="146"/>
        <v>0.56767759172603371</v>
      </c>
      <c r="AB258" s="2">
        <f t="shared" si="146"/>
        <v>0.69047455754618836</v>
      </c>
      <c r="AC258" s="2">
        <f t="shared" si="146"/>
        <v>0.4987478957039993</v>
      </c>
      <c r="AD258" s="2">
        <f t="shared" si="146"/>
        <v>0.91097288481470795</v>
      </c>
      <c r="AE258" s="2">
        <f t="shared" si="146"/>
        <v>0.19136661393165896</v>
      </c>
      <c r="AF258" s="2">
        <f t="shared" si="146"/>
        <v>0.7849614912574</v>
      </c>
      <c r="AG258" s="2">
        <f t="shared" si="146"/>
        <v>0.70287680844910294</v>
      </c>
      <c r="AH258" s="2">
        <f t="shared" si="146"/>
        <v>0.64680853702444985</v>
      </c>
      <c r="AI258" s="2">
        <f t="shared" si="146"/>
        <v>0.75178102206056052</v>
      </c>
      <c r="AJ258" s="2">
        <f t="shared" si="146"/>
        <v>7.9147051591028944E-2</v>
      </c>
      <c r="AK258" s="2">
        <f t="shared" si="146"/>
        <v>0.52687179135478646</v>
      </c>
      <c r="AL258" s="2">
        <f t="shared" si="146"/>
        <v>0.63758463209382477</v>
      </c>
      <c r="AM258" s="2">
        <f t="shared" si="146"/>
        <v>9.8082524304316618E-2</v>
      </c>
      <c r="AN258" s="2">
        <f t="shared" si="146"/>
        <v>0.66780519842533637</v>
      </c>
      <c r="AO258" s="2">
        <f t="shared" si="146"/>
        <v>0.19900361038698053</v>
      </c>
      <c r="AP258" s="2">
        <f t="shared" si="146"/>
        <v>0.3654133506889517</v>
      </c>
      <c r="AQ258" s="2">
        <f t="shared" si="146"/>
        <v>0.59553886092991515</v>
      </c>
    </row>
    <row r="259" spans="1:43" x14ac:dyDescent="0.2">
      <c r="A259" s="2" t="e">
        <f ca="1"/>
        <v>#NAME?</v>
      </c>
      <c r="B259" s="2">
        <f t="shared" ref="B259:V259" si="147">MOD(48271*B258,2^31-1)</f>
        <v>284076595</v>
      </c>
      <c r="C259" s="2">
        <f t="shared" si="147"/>
        <v>793155768</v>
      </c>
      <c r="D259" s="2">
        <f t="shared" si="147"/>
        <v>774626699</v>
      </c>
      <c r="E259" s="2">
        <f t="shared" si="147"/>
        <v>1384198076</v>
      </c>
      <c r="F259" s="2">
        <f t="shared" si="147"/>
        <v>783896401</v>
      </c>
      <c r="G259" s="2">
        <f t="shared" si="147"/>
        <v>1927081628</v>
      </c>
      <c r="H259" s="2">
        <f t="shared" si="147"/>
        <v>128147925</v>
      </c>
      <c r="I259" s="2">
        <f t="shared" si="147"/>
        <v>1228624552</v>
      </c>
      <c r="J259" s="2">
        <f t="shared" si="147"/>
        <v>983163315</v>
      </c>
      <c r="K259" s="2">
        <f t="shared" si="147"/>
        <v>1881505956</v>
      </c>
      <c r="L259" s="2">
        <f t="shared" si="147"/>
        <v>1216379076</v>
      </c>
      <c r="M259" s="2">
        <f t="shared" si="147"/>
        <v>203776242</v>
      </c>
      <c r="N259" s="2">
        <f t="shared" si="147"/>
        <v>476131238</v>
      </c>
      <c r="O259" s="2">
        <f t="shared" si="147"/>
        <v>1089477189</v>
      </c>
      <c r="P259" s="2">
        <f t="shared" si="147"/>
        <v>1349136172</v>
      </c>
      <c r="Q259" s="2">
        <f t="shared" si="147"/>
        <v>1820584669</v>
      </c>
      <c r="R259" s="2">
        <f t="shared" si="147"/>
        <v>1162928309</v>
      </c>
      <c r="S259" s="2">
        <f t="shared" si="147"/>
        <v>1341604308</v>
      </c>
      <c r="T259" s="2">
        <f t="shared" si="147"/>
        <v>221785647</v>
      </c>
      <c r="U259" s="2">
        <f t="shared" si="147"/>
        <v>1863696059</v>
      </c>
      <c r="V259" s="2">
        <f t="shared" si="147"/>
        <v>550520206</v>
      </c>
      <c r="W259" s="2">
        <f t="shared" ref="W259:AQ259" si="148">B259/(2^31-1)</f>
        <v>0.13228347298329857</v>
      </c>
      <c r="X259" s="2">
        <f t="shared" si="148"/>
        <v>0.36934193613442684</v>
      </c>
      <c r="Y259" s="2">
        <f t="shared" si="148"/>
        <v>0.36071366600725507</v>
      </c>
      <c r="Z259" s="2">
        <f t="shared" si="148"/>
        <v>0.64456745825920603</v>
      </c>
      <c r="AA259" s="2">
        <f t="shared" si="148"/>
        <v>0.3650302073755442</v>
      </c>
      <c r="AB259" s="2">
        <f t="shared" si="148"/>
        <v>0.89736731205944309</v>
      </c>
      <c r="AC259" s="2">
        <f t="shared" si="148"/>
        <v>5.9673527749103276E-2</v>
      </c>
      <c r="AD259" s="2">
        <f t="shared" si="148"/>
        <v>0.57212289076862988</v>
      </c>
      <c r="AE259" s="2">
        <f t="shared" si="148"/>
        <v>0.45782109510983393</v>
      </c>
      <c r="AF259" s="2">
        <f t="shared" si="148"/>
        <v>0.87614448595612515</v>
      </c>
      <c r="AG259" s="2">
        <f t="shared" si="148"/>
        <v>0.56642064664811853</v>
      </c>
      <c r="AH259" s="2">
        <f t="shared" si="148"/>
        <v>9.4890707216640335E-2</v>
      </c>
      <c r="AI259" s="2">
        <f t="shared" si="148"/>
        <v>0.22171588531775208</v>
      </c>
      <c r="AJ259" s="2">
        <f t="shared" si="148"/>
        <v>0.50732735055839984</v>
      </c>
      <c r="AK259" s="2">
        <f t="shared" si="148"/>
        <v>0.62824048689950285</v>
      </c>
      <c r="AL259" s="2">
        <f t="shared" si="148"/>
        <v>0.8477758010140507</v>
      </c>
      <c r="AM259" s="2">
        <f t="shared" si="148"/>
        <v>0.54153069366772222</v>
      </c>
      <c r="AN259" s="2">
        <f t="shared" si="148"/>
        <v>0.62473318941180278</v>
      </c>
      <c r="AO259" s="2">
        <f t="shared" si="148"/>
        <v>0.10327698993649194</v>
      </c>
      <c r="AP259" s="2">
        <f t="shared" si="148"/>
        <v>0.867851106388425</v>
      </c>
      <c r="AQ259" s="2">
        <f t="shared" si="148"/>
        <v>0.25635594793425687</v>
      </c>
    </row>
    <row r="260" spans="1:43" x14ac:dyDescent="0.2">
      <c r="A260" s="2" t="e">
        <f ca="1"/>
        <v>#NAME?</v>
      </c>
      <c r="B260" s="2">
        <f t="shared" ref="B260:V260" si="149">MOD(48271*B259,2^31-1)</f>
        <v>978231150</v>
      </c>
      <c r="C260" s="2">
        <f t="shared" si="149"/>
        <v>1083618412</v>
      </c>
      <c r="D260" s="2">
        <f t="shared" si="149"/>
        <v>20125865</v>
      </c>
      <c r="E260" s="2">
        <f t="shared" si="149"/>
        <v>1966617485</v>
      </c>
      <c r="F260" s="2">
        <f t="shared" si="149"/>
        <v>801312531</v>
      </c>
      <c r="G260" s="2">
        <f t="shared" si="149"/>
        <v>1755611736</v>
      </c>
      <c r="H260" s="2">
        <f t="shared" si="149"/>
        <v>1075584315</v>
      </c>
      <c r="I260" s="2">
        <f t="shared" si="149"/>
        <v>2027354040</v>
      </c>
      <c r="J260" s="2">
        <f t="shared" si="149"/>
        <v>1035263312</v>
      </c>
      <c r="K260" s="2">
        <f t="shared" si="149"/>
        <v>795603152</v>
      </c>
      <c r="L260" s="2">
        <f t="shared" si="149"/>
        <v>1483984969</v>
      </c>
      <c r="M260" s="2">
        <f t="shared" si="149"/>
        <v>1007874322</v>
      </c>
      <c r="N260" s="2">
        <f t="shared" si="149"/>
        <v>960999304</v>
      </c>
      <c r="O260" s="2">
        <f t="shared" si="149"/>
        <v>426358836</v>
      </c>
      <c r="P260" s="2">
        <f t="shared" si="149"/>
        <v>1710563337</v>
      </c>
      <c r="Q260" s="2">
        <f t="shared" si="149"/>
        <v>2116754765</v>
      </c>
      <c r="R260" s="2">
        <f t="shared" si="149"/>
        <v>489871159</v>
      </c>
      <c r="S260" s="2">
        <f t="shared" si="149"/>
        <v>1064692536</v>
      </c>
      <c r="T260" s="2">
        <f t="shared" si="149"/>
        <v>608986042</v>
      </c>
      <c r="U260" s="2">
        <f t="shared" si="149"/>
        <v>87523865</v>
      </c>
      <c r="V260" s="2">
        <f t="shared" si="149"/>
        <v>1198215848</v>
      </c>
      <c r="W260" s="2">
        <f t="shared" ref="W260:AQ260" si="150">B260/(2^31-1)</f>
        <v>0.45552437680565022</v>
      </c>
      <c r="X260" s="2">
        <f t="shared" si="150"/>
        <v>0.50459914491726043</v>
      </c>
      <c r="Y260" s="2">
        <f t="shared" si="150"/>
        <v>9.3718362084458749E-3</v>
      </c>
      <c r="Z260" s="2">
        <f t="shared" si="150"/>
        <v>0.91577763013345082</v>
      </c>
      <c r="AA260" s="2">
        <f t="shared" si="150"/>
        <v>0.37314022489503967</v>
      </c>
      <c r="AB260" s="2">
        <f t="shared" si="150"/>
        <v>0.81752042137902248</v>
      </c>
      <c r="AC260" s="2">
        <f t="shared" si="150"/>
        <v>0.50085797696414314</v>
      </c>
      <c r="AD260" s="2">
        <f t="shared" si="150"/>
        <v>0.94406029253455825</v>
      </c>
      <c r="AE260" s="2">
        <f t="shared" si="150"/>
        <v>0.48208204679288064</v>
      </c>
      <c r="AF260" s="2">
        <f t="shared" si="150"/>
        <v>0.37048158811893389</v>
      </c>
      <c r="AG260" s="2">
        <f t="shared" si="150"/>
        <v>0.69103435133166347</v>
      </c>
      <c r="AH260" s="2">
        <f t="shared" si="150"/>
        <v>0.46932805444548281</v>
      </c>
      <c r="AI260" s="2">
        <f t="shared" si="150"/>
        <v>0.44750017321086499</v>
      </c>
      <c r="AJ260" s="2">
        <f t="shared" si="150"/>
        <v>0.19853880451924111</v>
      </c>
      <c r="AK260" s="2">
        <f t="shared" si="150"/>
        <v>0.79654312589976151</v>
      </c>
      <c r="AL260" s="2">
        <f t="shared" si="150"/>
        <v>0.98569074924368916</v>
      </c>
      <c r="AM260" s="2">
        <f t="shared" si="150"/>
        <v>0.22811403462109808</v>
      </c>
      <c r="AN260" s="2">
        <f t="shared" si="150"/>
        <v>0.4957860971315699</v>
      </c>
      <c r="AO260" s="2">
        <f t="shared" si="150"/>
        <v>0.28358122440221778</v>
      </c>
      <c r="AP260" s="2">
        <f t="shared" si="150"/>
        <v>4.0756475665027499E-2</v>
      </c>
      <c r="AQ260" s="2">
        <f t="shared" si="150"/>
        <v>0.55796273451203604</v>
      </c>
    </row>
    <row r="261" spans="1:43" x14ac:dyDescent="0.2">
      <c r="A261" s="2" t="e">
        <f ca="1"/>
        <v>#NAME?</v>
      </c>
      <c r="B261" s="2">
        <f t="shared" ref="B261:V261" si="151">MOD(48271*B260,2^31-1)</f>
        <v>1325411414</v>
      </c>
      <c r="C261" s="2">
        <f t="shared" si="151"/>
        <v>1085175673</v>
      </c>
      <c r="D261" s="2">
        <f t="shared" si="151"/>
        <v>833020971</v>
      </c>
      <c r="E261" s="2">
        <f t="shared" si="151"/>
        <v>1078002800</v>
      </c>
      <c r="F261" s="2">
        <f t="shared" si="151"/>
        <v>1829217784</v>
      </c>
      <c r="G261" s="2">
        <f t="shared" si="151"/>
        <v>1134430542</v>
      </c>
      <c r="H261" s="2">
        <f t="shared" si="151"/>
        <v>1965819493</v>
      </c>
      <c r="I261" s="2">
        <f t="shared" si="151"/>
        <v>1577071050</v>
      </c>
      <c r="J261" s="2">
        <f t="shared" si="151"/>
        <v>1250867862</v>
      </c>
      <c r="K261" s="2">
        <f t="shared" si="151"/>
        <v>1109690891</v>
      </c>
      <c r="L261" s="2">
        <f t="shared" si="151"/>
        <v>1973909267</v>
      </c>
      <c r="M261" s="2">
        <f t="shared" si="151"/>
        <v>2006858124</v>
      </c>
      <c r="N261" s="2">
        <f t="shared" si="151"/>
        <v>603144537</v>
      </c>
      <c r="O261" s="2">
        <f t="shared" si="151"/>
        <v>1431583355</v>
      </c>
      <c r="P261" s="2">
        <f t="shared" si="151"/>
        <v>2004096824</v>
      </c>
      <c r="Q261" s="2">
        <f t="shared" si="151"/>
        <v>597337055</v>
      </c>
      <c r="R261" s="2">
        <f t="shared" si="151"/>
        <v>628278972</v>
      </c>
      <c r="S261" s="2">
        <f t="shared" si="151"/>
        <v>194765252</v>
      </c>
      <c r="T261" s="2">
        <f t="shared" si="151"/>
        <v>1609073246</v>
      </c>
      <c r="U261" s="2">
        <f t="shared" si="151"/>
        <v>764153766</v>
      </c>
      <c r="V261" s="2">
        <f t="shared" si="151"/>
        <v>900134157</v>
      </c>
      <c r="W261" s="2">
        <f t="shared" ref="W261:AQ261" si="152">B261/(2^31-1)</f>
        <v>0.61719278554301371</v>
      </c>
      <c r="X261" s="2">
        <f t="shared" si="152"/>
        <v>0.5053243010795323</v>
      </c>
      <c r="Y261" s="2">
        <f t="shared" si="152"/>
        <v>0.38790561789083555</v>
      </c>
      <c r="Z261" s="2">
        <f t="shared" si="152"/>
        <v>0.50198417180310195</v>
      </c>
      <c r="AA261" s="2">
        <f t="shared" si="152"/>
        <v>0.85179590846029851</v>
      </c>
      <c r="AB261" s="2">
        <f t="shared" si="152"/>
        <v>0.52826038679492682</v>
      </c>
      <c r="AC261" s="2">
        <f t="shared" si="152"/>
        <v>0.91540603615129645</v>
      </c>
      <c r="AD261" s="2">
        <f t="shared" si="152"/>
        <v>0.73438093566074081</v>
      </c>
      <c r="AE261" s="2">
        <f t="shared" si="152"/>
        <v>0.58248073914203824</v>
      </c>
      <c r="AF261" s="2">
        <f t="shared" si="152"/>
        <v>0.51674008905735802</v>
      </c>
      <c r="AG261" s="2">
        <f t="shared" si="152"/>
        <v>0.9191731307279194</v>
      </c>
      <c r="AH261" s="2">
        <f t="shared" si="152"/>
        <v>0.93451613790100263</v>
      </c>
      <c r="AI261" s="2">
        <f t="shared" si="152"/>
        <v>0.28086106166283648</v>
      </c>
      <c r="AJ261" s="2">
        <f t="shared" si="152"/>
        <v>0.66663294828805741</v>
      </c>
      <c r="AK261" s="2">
        <f t="shared" si="152"/>
        <v>0.93323030738776103</v>
      </c>
      <c r="AL261" s="2">
        <f t="shared" si="152"/>
        <v>0.27815674211744068</v>
      </c>
      <c r="AM261" s="2">
        <f t="shared" si="152"/>
        <v>0.29256519502613937</v>
      </c>
      <c r="AN261" s="2">
        <f t="shared" si="152"/>
        <v>9.0694638011369219E-2</v>
      </c>
      <c r="AO261" s="2">
        <f t="shared" si="152"/>
        <v>0.74928311945371473</v>
      </c>
      <c r="AP261" s="2">
        <f t="shared" si="152"/>
        <v>0.35583682654231641</v>
      </c>
      <c r="AQ261" s="2">
        <f t="shared" si="152"/>
        <v>0.41915763049347216</v>
      </c>
    </row>
    <row r="262" spans="1:43" x14ac:dyDescent="0.2">
      <c r="A262" s="2" t="e">
        <f ca="1"/>
        <v>#NAME?</v>
      </c>
      <c r="B262" s="2">
        <f t="shared" ref="B262:V262" si="153">MOD(48271*B261,2^31-1)</f>
        <v>1101553770</v>
      </c>
      <c r="C262" s="2">
        <f t="shared" si="153"/>
        <v>1093793759</v>
      </c>
      <c r="D262" s="2">
        <f t="shared" si="153"/>
        <v>1271484713</v>
      </c>
      <c r="E262" s="2">
        <f t="shared" si="153"/>
        <v>596908343</v>
      </c>
      <c r="F262" s="2">
        <f t="shared" si="153"/>
        <v>86537765</v>
      </c>
      <c r="G262" s="2">
        <f t="shared" si="153"/>
        <v>1411178029</v>
      </c>
      <c r="H262" s="2">
        <f t="shared" si="153"/>
        <v>1212836614</v>
      </c>
      <c r="I262" s="2">
        <f t="shared" si="153"/>
        <v>648852047</v>
      </c>
      <c r="J262" s="2">
        <f t="shared" si="153"/>
        <v>1992347550</v>
      </c>
      <c r="K262" s="2">
        <f t="shared" si="153"/>
        <v>1204392340</v>
      </c>
      <c r="L262" s="2">
        <f t="shared" si="153"/>
        <v>872293614</v>
      </c>
      <c r="M262" s="2">
        <f t="shared" si="153"/>
        <v>61187434</v>
      </c>
      <c r="N262" s="2">
        <f t="shared" si="153"/>
        <v>954143148</v>
      </c>
      <c r="O262" s="2">
        <f t="shared" si="153"/>
        <v>83852392</v>
      </c>
      <c r="P262" s="2">
        <f t="shared" si="153"/>
        <v>2061944895</v>
      </c>
      <c r="Q262" s="2">
        <f t="shared" si="153"/>
        <v>1941537283</v>
      </c>
      <c r="R262" s="2">
        <f t="shared" si="153"/>
        <v>890194478</v>
      </c>
      <c r="S262" s="2">
        <f t="shared" si="153"/>
        <v>1977556373</v>
      </c>
      <c r="T262" s="2">
        <f t="shared" si="153"/>
        <v>1386112970</v>
      </c>
      <c r="U262" s="2">
        <f t="shared" si="153"/>
        <v>1287317714</v>
      </c>
      <c r="V262" s="2">
        <f t="shared" si="153"/>
        <v>339262796</v>
      </c>
      <c r="W262" s="2">
        <f t="shared" ref="W262:AQ262" si="154">B262/(2^31-1)</f>
        <v>0.5129509468157547</v>
      </c>
      <c r="X262" s="2">
        <f t="shared" si="154"/>
        <v>0.50933741010228983</v>
      </c>
      <c r="Y262" s="2">
        <f t="shared" si="154"/>
        <v>0.59208120852340074</v>
      </c>
      <c r="Z262" s="2">
        <f t="shared" si="154"/>
        <v>0.27795710753554342</v>
      </c>
      <c r="AA262" s="2">
        <f t="shared" si="154"/>
        <v>4.0297287069399508E-2</v>
      </c>
      <c r="AB262" s="2">
        <f t="shared" si="154"/>
        <v>0.65713097791053865</v>
      </c>
      <c r="AC262" s="2">
        <f t="shared" si="154"/>
        <v>0.56477105923219173</v>
      </c>
      <c r="AD262" s="2">
        <f t="shared" si="154"/>
        <v>0.30214527961897908</v>
      </c>
      <c r="AE262" s="2">
        <f t="shared" si="154"/>
        <v>0.92775912532944194</v>
      </c>
      <c r="AF262" s="2">
        <f t="shared" si="154"/>
        <v>0.56083888772914137</v>
      </c>
      <c r="AG262" s="2">
        <f t="shared" si="154"/>
        <v>0.40619336739470874</v>
      </c>
      <c r="AH262" s="2">
        <f t="shared" si="154"/>
        <v>2.8492619296765245E-2</v>
      </c>
      <c r="AI262" s="2">
        <f t="shared" si="154"/>
        <v>0.44430752678043561</v>
      </c>
      <c r="AJ262" s="2">
        <f t="shared" si="154"/>
        <v>3.9046812820735764E-2</v>
      </c>
      <c r="AK262" s="2">
        <f t="shared" si="154"/>
        <v>0.96016791461043427</v>
      </c>
      <c r="AL262" s="2">
        <f t="shared" si="154"/>
        <v>0.90409875097875425</v>
      </c>
      <c r="AM262" s="2">
        <f t="shared" si="154"/>
        <v>0.41452910677275112</v>
      </c>
      <c r="AN262" s="2">
        <f t="shared" si="154"/>
        <v>0.92087144680361799</v>
      </c>
      <c r="AO262" s="2">
        <f t="shared" si="154"/>
        <v>0.64545915026471912</v>
      </c>
      <c r="AP262" s="2">
        <f t="shared" si="154"/>
        <v>0.5994540241544386</v>
      </c>
      <c r="AQ262" s="2">
        <f t="shared" si="154"/>
        <v>0.15798155039454884</v>
      </c>
    </row>
    <row r="263" spans="1:43" x14ac:dyDescent="0.2">
      <c r="A263" s="2" t="e">
        <f ca="1"/>
        <v>#NAME?</v>
      </c>
      <c r="B263" s="2">
        <f t="shared" ref="B263:V263" si="155">MOD(48271*B262,2^31-1)</f>
        <v>1406931950</v>
      </c>
      <c r="C263" s="2">
        <f t="shared" si="155"/>
        <v>485595547</v>
      </c>
      <c r="D263" s="2">
        <f t="shared" si="155"/>
        <v>755949963</v>
      </c>
      <c r="E263" s="2">
        <f t="shared" si="155"/>
        <v>574533154</v>
      </c>
      <c r="F263" s="2">
        <f t="shared" si="155"/>
        <v>408760900</v>
      </c>
      <c r="G263" s="2">
        <f t="shared" si="155"/>
        <v>793355019</v>
      </c>
      <c r="H263" s="2">
        <f t="shared" si="155"/>
        <v>137009880</v>
      </c>
      <c r="I263" s="2">
        <f t="shared" si="155"/>
        <v>1835652889</v>
      </c>
      <c r="J263" s="2">
        <f t="shared" si="155"/>
        <v>1848422449</v>
      </c>
      <c r="K263" s="2">
        <f t="shared" si="155"/>
        <v>545352556</v>
      </c>
      <c r="L263" s="2">
        <f t="shared" si="155"/>
        <v>773174665</v>
      </c>
      <c r="M263" s="2">
        <f t="shared" si="155"/>
        <v>788611989</v>
      </c>
      <c r="N263" s="2">
        <f t="shared" si="155"/>
        <v>362119899</v>
      </c>
      <c r="O263" s="2">
        <f t="shared" si="155"/>
        <v>1779623284</v>
      </c>
      <c r="P263" s="2">
        <f t="shared" si="155"/>
        <v>569955389</v>
      </c>
      <c r="Q263" s="2">
        <f t="shared" si="155"/>
        <v>1612348966</v>
      </c>
      <c r="R263" s="2">
        <f t="shared" si="155"/>
        <v>1577354715</v>
      </c>
      <c r="S263" s="2">
        <f t="shared" si="155"/>
        <v>828088286</v>
      </c>
      <c r="T263" s="2">
        <f t="shared" si="155"/>
        <v>2058668938</v>
      </c>
      <c r="U263" s="2">
        <f t="shared" si="155"/>
        <v>526562902</v>
      </c>
      <c r="V263" s="2">
        <f t="shared" si="155"/>
        <v>1991617341</v>
      </c>
      <c r="W263" s="2">
        <f t="shared" ref="W263:AQ263" si="156">B263/(2^31-1)</f>
        <v>0.65515374329646758</v>
      </c>
      <c r="X263" s="2">
        <f t="shared" si="156"/>
        <v>0.22612304763222255</v>
      </c>
      <c r="Y263" s="2">
        <f t="shared" si="156"/>
        <v>0.35201663307473841</v>
      </c>
      <c r="Z263" s="2">
        <f t="shared" si="156"/>
        <v>0.26753784821719762</v>
      </c>
      <c r="AA263" s="2">
        <f t="shared" si="156"/>
        <v>0.19034412698370598</v>
      </c>
      <c r="AB263" s="2">
        <f t="shared" si="156"/>
        <v>0.36943471961162738</v>
      </c>
      <c r="AC263" s="2">
        <f t="shared" si="156"/>
        <v>6.3800197124388155E-2</v>
      </c>
      <c r="AD263" s="2">
        <f t="shared" si="156"/>
        <v>0.85479248773995442</v>
      </c>
      <c r="AE263" s="2">
        <f t="shared" si="156"/>
        <v>0.86073877749067673</v>
      </c>
      <c r="AF263" s="2">
        <f t="shared" si="156"/>
        <v>0.25394957338178042</v>
      </c>
      <c r="AG263" s="2">
        <f t="shared" si="156"/>
        <v>0.36003750998528561</v>
      </c>
      <c r="AH263" s="2">
        <f t="shared" si="156"/>
        <v>0.3672260741550597</v>
      </c>
      <c r="AI263" s="2">
        <f t="shared" si="156"/>
        <v>0.16862521840661077</v>
      </c>
      <c r="AJ263" s="2">
        <f t="shared" si="156"/>
        <v>0.82870166973616077</v>
      </c>
      <c r="AK263" s="2">
        <f t="shared" si="156"/>
        <v>0.26540616027331265</v>
      </c>
      <c r="AL263" s="2">
        <f t="shared" si="156"/>
        <v>0.75080849544648476</v>
      </c>
      <c r="AM263" s="2">
        <f t="shared" si="156"/>
        <v>0.73451302746986646</v>
      </c>
      <c r="AN263" s="2">
        <f t="shared" si="156"/>
        <v>0.38560865744278239</v>
      </c>
      <c r="AO263" s="2">
        <f t="shared" si="156"/>
        <v>0.95864242825593915</v>
      </c>
      <c r="AP263" s="2">
        <f t="shared" si="156"/>
        <v>0.24519995890799909</v>
      </c>
      <c r="AQ263" s="2">
        <f t="shared" si="156"/>
        <v>0.92741909526633992</v>
      </c>
    </row>
    <row r="264" spans="1:43" x14ac:dyDescent="0.2">
      <c r="A264" s="2" t="e">
        <f ca="1"/>
        <v>#NAME?</v>
      </c>
      <c r="B264" s="2">
        <f t="shared" ref="B264:V264" si="157">MOD(48271*B263,2^31-1)</f>
        <v>1989305722</v>
      </c>
      <c r="C264" s="2">
        <f t="shared" si="157"/>
        <v>398642232</v>
      </c>
      <c r="D264" s="2">
        <f t="shared" si="157"/>
        <v>418534149</v>
      </c>
      <c r="E264" s="2">
        <f t="shared" si="157"/>
        <v>686059376</v>
      </c>
      <c r="F264" s="2">
        <f t="shared" si="157"/>
        <v>217655264</v>
      </c>
      <c r="G264" s="2">
        <f t="shared" si="157"/>
        <v>2111728845</v>
      </c>
      <c r="H264" s="2">
        <f t="shared" si="157"/>
        <v>1501768367</v>
      </c>
      <c r="I264" s="2">
        <f t="shared" si="157"/>
        <v>1477846052</v>
      </c>
      <c r="J264" s="2">
        <f t="shared" si="157"/>
        <v>1549470123</v>
      </c>
      <c r="K264" s="2">
        <f t="shared" si="157"/>
        <v>858685750</v>
      </c>
      <c r="L264" s="2">
        <f t="shared" si="157"/>
        <v>795953002</v>
      </c>
      <c r="M264" s="2">
        <f t="shared" si="157"/>
        <v>794194297</v>
      </c>
      <c r="N264" s="2">
        <f t="shared" si="157"/>
        <v>1520241696</v>
      </c>
      <c r="O264" s="2">
        <f t="shared" si="157"/>
        <v>554694670</v>
      </c>
      <c r="P264" s="2">
        <f t="shared" si="157"/>
        <v>903580702</v>
      </c>
      <c r="Q264" s="2">
        <f t="shared" si="157"/>
        <v>594603212</v>
      </c>
      <c r="R264" s="2">
        <f t="shared" si="157"/>
        <v>1456743380</v>
      </c>
      <c r="S264" s="2">
        <f t="shared" si="157"/>
        <v>1536531895</v>
      </c>
      <c r="T264" s="2">
        <f t="shared" si="157"/>
        <v>1350024920</v>
      </c>
      <c r="U264" s="2">
        <f t="shared" si="157"/>
        <v>101396550</v>
      </c>
      <c r="V264" s="2">
        <f t="shared" si="157"/>
        <v>960242162</v>
      </c>
      <c r="W264" s="2">
        <f t="shared" ref="W264:AQ264" si="158">B264/(2^31-1)</f>
        <v>0.92634266378653363</v>
      </c>
      <c r="X264" s="2">
        <f t="shared" si="158"/>
        <v>0.18563225501479219</v>
      </c>
      <c r="Y264" s="2">
        <f t="shared" si="158"/>
        <v>0.19489515069634428</v>
      </c>
      <c r="Z264" s="2">
        <f t="shared" si="158"/>
        <v>0.3194712923464697</v>
      </c>
      <c r="AA264" s="2">
        <f t="shared" si="158"/>
        <v>0.10135363047074231</v>
      </c>
      <c r="AB264" s="2">
        <f t="shared" si="158"/>
        <v>0.98335037286549354</v>
      </c>
      <c r="AC264" s="2">
        <f t="shared" si="158"/>
        <v>0.69931539134090548</v>
      </c>
      <c r="AD264" s="2">
        <f t="shared" si="158"/>
        <v>0.68817569533743694</v>
      </c>
      <c r="AE264" s="2">
        <f t="shared" si="158"/>
        <v>0.72152825245704888</v>
      </c>
      <c r="AF264" s="2">
        <f t="shared" si="158"/>
        <v>0.39985671192400934</v>
      </c>
      <c r="AG264" s="2">
        <f t="shared" si="158"/>
        <v>0.37064449972037433</v>
      </c>
      <c r="AH264" s="2">
        <f t="shared" si="158"/>
        <v>0.36982553888569841</v>
      </c>
      <c r="AI264" s="2">
        <f t="shared" si="158"/>
        <v>0.70791770550791067</v>
      </c>
      <c r="AJ264" s="2">
        <f t="shared" si="158"/>
        <v>0.25829983421522185</v>
      </c>
      <c r="AK264" s="2">
        <f t="shared" si="158"/>
        <v>0.42076255307568355</v>
      </c>
      <c r="AL264" s="2">
        <f t="shared" si="158"/>
        <v>0.27688369726617063</v>
      </c>
      <c r="AM264" s="2">
        <f t="shared" si="158"/>
        <v>0.67834899792370806</v>
      </c>
      <c r="AN264" s="2">
        <f t="shared" si="158"/>
        <v>0.71550342054828231</v>
      </c>
      <c r="AO264" s="2">
        <f t="shared" si="158"/>
        <v>0.62865434243746765</v>
      </c>
      <c r="AP264" s="2">
        <f t="shared" si="158"/>
        <v>4.721644802355042E-2</v>
      </c>
      <c r="AQ264" s="2">
        <f t="shared" si="158"/>
        <v>0.44714760149230603</v>
      </c>
    </row>
    <row r="265" spans="1:43" x14ac:dyDescent="0.2">
      <c r="A265" s="2" t="e">
        <f ca="1"/>
        <v>#NAME?</v>
      </c>
      <c r="B265" s="2">
        <f t="shared" ref="B265:V265" si="159">MOD(48271*B264,2^31-1)</f>
        <v>1045231057</v>
      </c>
      <c r="C265" s="2">
        <f t="shared" si="159"/>
        <v>1405703752</v>
      </c>
      <c r="D265" s="2">
        <f t="shared" si="159"/>
        <v>1683239050</v>
      </c>
      <c r="E265" s="2">
        <f t="shared" si="159"/>
        <v>426818509</v>
      </c>
      <c r="F265" s="2">
        <f t="shared" si="159"/>
        <v>947247420</v>
      </c>
      <c r="G265" s="2">
        <f t="shared" si="159"/>
        <v>656804846</v>
      </c>
      <c r="H265" s="2">
        <f t="shared" si="159"/>
        <v>1402855325</v>
      </c>
      <c r="I265" s="2">
        <f t="shared" si="159"/>
        <v>1994990046</v>
      </c>
      <c r="J265" s="2">
        <f t="shared" si="159"/>
        <v>1911849617</v>
      </c>
      <c r="K265" s="2">
        <f t="shared" si="159"/>
        <v>1037967503</v>
      </c>
      <c r="L265" s="2">
        <f t="shared" si="159"/>
        <v>817431065</v>
      </c>
      <c r="M265" s="2">
        <f t="shared" si="159"/>
        <v>1822327890</v>
      </c>
      <c r="N265" s="2">
        <f t="shared" si="159"/>
        <v>1923205979</v>
      </c>
      <c r="O265" s="2">
        <f t="shared" si="159"/>
        <v>840304774</v>
      </c>
      <c r="P265" s="2">
        <f t="shared" si="159"/>
        <v>1351195672</v>
      </c>
      <c r="Q265" s="2">
        <f t="shared" si="159"/>
        <v>972704297</v>
      </c>
      <c r="R265" s="2">
        <f t="shared" si="159"/>
        <v>1255158612</v>
      </c>
      <c r="S265" s="2">
        <f t="shared" si="159"/>
        <v>140903459</v>
      </c>
      <c r="T265" s="2">
        <f t="shared" si="159"/>
        <v>1661645105</v>
      </c>
      <c r="U265" s="2">
        <f t="shared" si="159"/>
        <v>397633537</v>
      </c>
      <c r="V265" s="2">
        <f t="shared" si="159"/>
        <v>562365054</v>
      </c>
      <c r="W265" s="2">
        <f t="shared" ref="W265:AQ265" si="160">B265/(2^31-1)</f>
        <v>0.48672363976329736</v>
      </c>
      <c r="X265" s="2">
        <f t="shared" si="160"/>
        <v>0.65458181903445245</v>
      </c>
      <c r="Y265" s="2">
        <f t="shared" si="160"/>
        <v>0.78381926323465034</v>
      </c>
      <c r="Z265" s="2">
        <f t="shared" si="160"/>
        <v>0.19875285644026142</v>
      </c>
      <c r="AA265" s="2">
        <f t="shared" si="160"/>
        <v>0.44109645320153629</v>
      </c>
      <c r="AB265" s="2">
        <f t="shared" si="160"/>
        <v>0.30584859024074329</v>
      </c>
      <c r="AC265" s="2">
        <f t="shared" si="160"/>
        <v>0.65325541685021271</v>
      </c>
      <c r="AD265" s="2">
        <f t="shared" si="160"/>
        <v>0.92898963341908047</v>
      </c>
      <c r="AE265" s="2">
        <f t="shared" si="160"/>
        <v>0.89027435420559453</v>
      </c>
      <c r="AF265" s="2">
        <f t="shared" si="160"/>
        <v>0.48334128385565306</v>
      </c>
      <c r="AG265" s="2">
        <f t="shared" si="160"/>
        <v>0.38064600219048839</v>
      </c>
      <c r="AH265" s="2">
        <f t="shared" si="160"/>
        <v>0.84858755154935062</v>
      </c>
      <c r="AI265" s="2">
        <f t="shared" si="160"/>
        <v>0.89556257235610981</v>
      </c>
      <c r="AJ265" s="2">
        <f t="shared" si="160"/>
        <v>0.39129740297389098</v>
      </c>
      <c r="AK265" s="2">
        <f t="shared" si="160"/>
        <v>0.62919951632115967</v>
      </c>
      <c r="AL265" s="2">
        <f t="shared" si="160"/>
        <v>0.45295073532171115</v>
      </c>
      <c r="AM265" s="2">
        <f t="shared" si="160"/>
        <v>0.5844787753114844</v>
      </c>
      <c r="AN265" s="2">
        <f t="shared" si="160"/>
        <v>6.5613286134606832E-2</v>
      </c>
      <c r="AO265" s="2">
        <f t="shared" si="160"/>
        <v>0.77376379900321546</v>
      </c>
      <c r="AP265" s="2">
        <f t="shared" si="160"/>
        <v>0.1851625448023726</v>
      </c>
      <c r="AQ265" s="2">
        <f t="shared" si="160"/>
        <v>0.26187163510446976</v>
      </c>
    </row>
    <row r="266" spans="1:43" x14ac:dyDescent="0.2">
      <c r="A266" s="2" t="e">
        <f ca="1"/>
        <v>#NAME?</v>
      </c>
      <c r="B266" s="2">
        <f t="shared" ref="B266:V266" si="161">MOD(48271*B265,2^31-1)</f>
        <v>1367549829</v>
      </c>
      <c r="C266" s="2">
        <f t="shared" si="161"/>
        <v>685018533</v>
      </c>
      <c r="D266" s="2">
        <f t="shared" si="161"/>
        <v>1588398305</v>
      </c>
      <c r="E266" s="2">
        <f t="shared" si="161"/>
        <v>2145622268</v>
      </c>
      <c r="F266" s="2">
        <f t="shared" si="161"/>
        <v>358398896</v>
      </c>
      <c r="G266" s="2">
        <f t="shared" si="161"/>
        <v>1325640605</v>
      </c>
      <c r="H266" s="2">
        <f t="shared" si="161"/>
        <v>627552224</v>
      </c>
      <c r="I266" s="2">
        <f t="shared" si="161"/>
        <v>555328045</v>
      </c>
      <c r="J266" s="2">
        <f t="shared" si="161"/>
        <v>930616029</v>
      </c>
      <c r="K266" s="2">
        <f t="shared" si="161"/>
        <v>788369156</v>
      </c>
      <c r="L266" s="2">
        <f t="shared" si="161"/>
        <v>350408637</v>
      </c>
      <c r="M266" s="2">
        <f t="shared" si="161"/>
        <v>364429776</v>
      </c>
      <c r="N266" s="2">
        <f t="shared" si="161"/>
        <v>1505236146</v>
      </c>
      <c r="O266" s="2">
        <f t="shared" si="161"/>
        <v>680621218</v>
      </c>
      <c r="P266" s="2">
        <f t="shared" si="161"/>
        <v>192956428</v>
      </c>
      <c r="Q266" s="2">
        <f t="shared" si="161"/>
        <v>826662479</v>
      </c>
      <c r="R266" s="2">
        <f t="shared" si="161"/>
        <v>805227041</v>
      </c>
      <c r="S266" s="2">
        <f t="shared" si="161"/>
        <v>470159340</v>
      </c>
      <c r="T266" s="2">
        <f t="shared" si="161"/>
        <v>756648005</v>
      </c>
      <c r="U266" s="2">
        <f t="shared" si="161"/>
        <v>2107111288</v>
      </c>
      <c r="V266" s="2">
        <f t="shared" si="161"/>
        <v>1730223554</v>
      </c>
      <c r="W266" s="2">
        <f t="shared" ref="W266:AQ266" si="162">B266/(2^31-1)</f>
        <v>0.63681501412615882</v>
      </c>
      <c r="X266" s="2">
        <f t="shared" si="162"/>
        <v>0.3189866120549788</v>
      </c>
      <c r="Y266" s="2">
        <f t="shared" si="162"/>
        <v>0.73965559980815998</v>
      </c>
      <c r="Z266" s="2">
        <f t="shared" si="162"/>
        <v>0.99913322785828873</v>
      </c>
      <c r="AA266" s="2">
        <f t="shared" si="162"/>
        <v>0.16689249135874792</v>
      </c>
      <c r="AB266" s="2">
        <f t="shared" si="162"/>
        <v>0.6172995109191628</v>
      </c>
      <c r="AC266" s="2">
        <f t="shared" si="162"/>
        <v>0.29222677661675345</v>
      </c>
      <c r="AD266" s="2">
        <f t="shared" si="162"/>
        <v>0.25859477243320772</v>
      </c>
      <c r="AE266" s="2">
        <f t="shared" si="162"/>
        <v>0.4333518582551516</v>
      </c>
      <c r="AF266" s="2">
        <f t="shared" si="162"/>
        <v>0.36711299622762622</v>
      </c>
      <c r="AG266" s="2">
        <f t="shared" si="162"/>
        <v>0.16317173706515306</v>
      </c>
      <c r="AH266" s="2">
        <f t="shared" si="162"/>
        <v>0.16970083870445418</v>
      </c>
      <c r="AI266" s="2">
        <f t="shared" si="162"/>
        <v>0.70093020177489618</v>
      </c>
      <c r="AJ266" s="2">
        <f t="shared" si="162"/>
        <v>0.31693895269042766</v>
      </c>
      <c r="AK266" s="2">
        <f t="shared" si="162"/>
        <v>8.9852338698623857E-2</v>
      </c>
      <c r="AL266" s="2">
        <f t="shared" si="162"/>
        <v>0.3849447143194008</v>
      </c>
      <c r="AM266" s="2">
        <f t="shared" si="162"/>
        <v>0.37496306066166751</v>
      </c>
      <c r="AN266" s="2">
        <f t="shared" si="162"/>
        <v>0.21893500360610663</v>
      </c>
      <c r="AO266" s="2">
        <f t="shared" si="162"/>
        <v>0.3523416842112046</v>
      </c>
      <c r="AP266" s="2">
        <f t="shared" si="162"/>
        <v>0.98120015532765548</v>
      </c>
      <c r="AQ266" s="2">
        <f t="shared" si="162"/>
        <v>0.80569812786099415</v>
      </c>
    </row>
    <row r="267" spans="1:43" x14ac:dyDescent="0.2">
      <c r="A267" s="2" t="e">
        <f ca="1"/>
        <v>#NAME?</v>
      </c>
      <c r="B267" s="2">
        <f t="shared" ref="B267:V267" si="163">MOD(48271*B266,2^31-1)</f>
        <v>1497970526</v>
      </c>
      <c r="C267" s="2">
        <f t="shared" si="163"/>
        <v>1723893584</v>
      </c>
      <c r="D267" s="2">
        <f t="shared" si="163"/>
        <v>1965931814</v>
      </c>
      <c r="E267" s="2">
        <f t="shared" si="163"/>
        <v>343687465</v>
      </c>
      <c r="F267" s="2">
        <f t="shared" si="163"/>
        <v>144848584</v>
      </c>
      <c r="G267" s="2">
        <f t="shared" si="163"/>
        <v>1427414296</v>
      </c>
      <c r="H267" s="2">
        <f t="shared" si="163"/>
        <v>169080122</v>
      </c>
      <c r="I267" s="2">
        <f t="shared" si="163"/>
        <v>1349178341</v>
      </c>
      <c r="J267" s="2">
        <f t="shared" si="163"/>
        <v>703407913</v>
      </c>
      <c r="K267" s="2">
        <f t="shared" si="163"/>
        <v>1957304436</v>
      </c>
      <c r="L267" s="2">
        <f t="shared" si="163"/>
        <v>994112855</v>
      </c>
      <c r="M267" s="2">
        <f t="shared" si="163"/>
        <v>1351164719</v>
      </c>
      <c r="N267" s="2">
        <f t="shared" si="163"/>
        <v>1292290968</v>
      </c>
      <c r="O267" s="2">
        <f t="shared" si="163"/>
        <v>2061982272</v>
      </c>
      <c r="P267" s="2">
        <f t="shared" si="163"/>
        <v>563158949</v>
      </c>
      <c r="Q267" s="2">
        <f t="shared" si="163"/>
        <v>1430878902</v>
      </c>
      <c r="R267" s="2">
        <f t="shared" si="163"/>
        <v>1807969058</v>
      </c>
      <c r="S267" s="2">
        <f t="shared" si="163"/>
        <v>454319644</v>
      </c>
      <c r="T267" s="2">
        <f t="shared" si="163"/>
        <v>1901464826</v>
      </c>
      <c r="U267" s="2">
        <f t="shared" si="163"/>
        <v>1101010187</v>
      </c>
      <c r="V267" s="2">
        <f t="shared" si="163"/>
        <v>1834659657</v>
      </c>
      <c r="W267" s="2">
        <f t="shared" ref="W267:AQ267" si="164">B267/(2^31-1)</f>
        <v>0.69754688381103191</v>
      </c>
      <c r="X267" s="2">
        <f t="shared" si="164"/>
        <v>0.80275050588080221</v>
      </c>
      <c r="Y267" s="2">
        <f t="shared" si="164"/>
        <v>0.91545833969277257</v>
      </c>
      <c r="Z267" s="2">
        <f t="shared" si="164"/>
        <v>0.16004194745795891</v>
      </c>
      <c r="AA267" s="2">
        <f t="shared" si="164"/>
        <v>6.7450378121552232E-2</v>
      </c>
      <c r="AB267" s="2">
        <f t="shared" si="164"/>
        <v>0.66469157890635155</v>
      </c>
      <c r="AC267" s="2">
        <f t="shared" si="164"/>
        <v>7.8734067305333014E-2</v>
      </c>
      <c r="AD267" s="2">
        <f t="shared" si="164"/>
        <v>0.62826012337033643</v>
      </c>
      <c r="AE267" s="2">
        <f t="shared" si="164"/>
        <v>0.32754983442255753</v>
      </c>
      <c r="AF267" s="2">
        <f t="shared" si="164"/>
        <v>0.91144090374533127</v>
      </c>
      <c r="AG267" s="2">
        <f t="shared" si="164"/>
        <v>0.46291987200403578</v>
      </c>
      <c r="AH267" s="2">
        <f t="shared" si="164"/>
        <v>0.62918510270732697</v>
      </c>
      <c r="AI267" s="2">
        <f t="shared" si="164"/>
        <v>0.60176987601526544</v>
      </c>
      <c r="AJ267" s="2">
        <f t="shared" si="164"/>
        <v>0.96018531963237808</v>
      </c>
      <c r="AK267" s="2">
        <f t="shared" si="164"/>
        <v>0.26224132127232913</v>
      </c>
      <c r="AL267" s="2">
        <f t="shared" si="164"/>
        <v>0.66630491179707685</v>
      </c>
      <c r="AM267" s="2">
        <f t="shared" si="164"/>
        <v>0.84190119935288155</v>
      </c>
      <c r="AN267" s="2">
        <f t="shared" si="164"/>
        <v>0.21155907037274868</v>
      </c>
      <c r="AO267" s="2">
        <f t="shared" si="164"/>
        <v>0.88543855905786084</v>
      </c>
      <c r="AP267" s="2">
        <f t="shared" si="164"/>
        <v>0.51269782125609831</v>
      </c>
      <c r="AQ267" s="2">
        <f t="shared" si="164"/>
        <v>0.8543299780480238</v>
      </c>
    </row>
    <row r="268" spans="1:43" x14ac:dyDescent="0.2">
      <c r="A268" s="2" t="e">
        <f ca="1"/>
        <v>#NAME?</v>
      </c>
      <c r="B268" s="2">
        <f t="shared" ref="B268:V268" si="165">MOD(48271*B267,2^31-1)</f>
        <v>613382409</v>
      </c>
      <c r="C268" s="2">
        <f t="shared" si="165"/>
        <v>1223355661</v>
      </c>
      <c r="D268" s="2">
        <f t="shared" si="165"/>
        <v>192232664</v>
      </c>
      <c r="E268" s="2">
        <f t="shared" si="165"/>
        <v>826449940</v>
      </c>
      <c r="F268" s="2">
        <f t="shared" si="165"/>
        <v>1926727279</v>
      </c>
      <c r="G268" s="2">
        <f t="shared" si="165"/>
        <v>702668221</v>
      </c>
      <c r="H268" s="2">
        <f t="shared" si="165"/>
        <v>1228710462</v>
      </c>
      <c r="I268" s="2">
        <f t="shared" si="165"/>
        <v>1598619489</v>
      </c>
      <c r="J268" s="2">
        <f t="shared" si="165"/>
        <v>339425706</v>
      </c>
      <c r="K268" s="2">
        <f t="shared" si="165"/>
        <v>351896744</v>
      </c>
      <c r="L268" s="2">
        <f t="shared" si="165"/>
        <v>1299531490</v>
      </c>
      <c r="M268" s="2">
        <f t="shared" si="165"/>
        <v>846307812</v>
      </c>
      <c r="N268" s="2">
        <f t="shared" si="165"/>
        <v>72338272</v>
      </c>
      <c r="O268" s="2">
        <f t="shared" si="165"/>
        <v>226696909</v>
      </c>
      <c r="P268" s="2">
        <f t="shared" si="165"/>
        <v>1397623453</v>
      </c>
      <c r="Q268" s="2">
        <f t="shared" si="165"/>
        <v>438939981</v>
      </c>
      <c r="R268" s="2">
        <f t="shared" si="165"/>
        <v>886468285</v>
      </c>
      <c r="S268" s="2">
        <f t="shared" si="165"/>
        <v>360532360</v>
      </c>
      <c r="T268" s="2">
        <f t="shared" si="165"/>
        <v>10059419</v>
      </c>
      <c r="U268" s="2">
        <f t="shared" si="165"/>
        <v>937440721</v>
      </c>
      <c r="V268" s="2">
        <f t="shared" si="165"/>
        <v>778184414</v>
      </c>
      <c r="W268" s="2">
        <f t="shared" ref="W268:AQ268" si="166">B268/(2^31-1)</f>
        <v>0.28562844231986834</v>
      </c>
      <c r="X268" s="2">
        <f t="shared" si="166"/>
        <v>0.5696693722017433</v>
      </c>
      <c r="Y268" s="2">
        <f t="shared" si="166"/>
        <v>8.9515309822519915E-2</v>
      </c>
      <c r="Z268" s="2">
        <f t="shared" si="166"/>
        <v>0.38484574313501163</v>
      </c>
      <c r="AA268" s="2">
        <f t="shared" si="166"/>
        <v>0.89720230544787005</v>
      </c>
      <c r="AB268" s="2">
        <f t="shared" si="166"/>
        <v>0.32720538849346592</v>
      </c>
      <c r="AC268" s="2">
        <f t="shared" si="166"/>
        <v>0.57216289572984114</v>
      </c>
      <c r="AD268" s="2">
        <f t="shared" si="166"/>
        <v>0.7444152095096257</v>
      </c>
      <c r="AE268" s="2">
        <f t="shared" si="166"/>
        <v>0.15805741127489945</v>
      </c>
      <c r="AF268" s="2">
        <f t="shared" si="166"/>
        <v>0.16386469088674741</v>
      </c>
      <c r="AG268" s="2">
        <f t="shared" si="166"/>
        <v>0.60514150681213541</v>
      </c>
      <c r="AH268" s="2">
        <f t="shared" si="166"/>
        <v>0.39409278537802994</v>
      </c>
      <c r="AI268" s="2">
        <f t="shared" si="166"/>
        <v>3.3685132876823252E-2</v>
      </c>
      <c r="AJ268" s="2">
        <f t="shared" si="166"/>
        <v>0.10556397452278247</v>
      </c>
      <c r="AK268" s="2">
        <f t="shared" si="166"/>
        <v>0.65081913659852886</v>
      </c>
      <c r="AL268" s="2">
        <f t="shared" si="166"/>
        <v>0.20439735669847456</v>
      </c>
      <c r="AM268" s="2">
        <f t="shared" si="166"/>
        <v>0.41279396294280607</v>
      </c>
      <c r="AN268" s="2">
        <f t="shared" si="166"/>
        <v>0.16788596295187527</v>
      </c>
      <c r="AO268" s="2">
        <f t="shared" si="166"/>
        <v>4.6842820032892201E-3</v>
      </c>
      <c r="AP268" s="2">
        <f t="shared" si="166"/>
        <v>0.4365298531188303</v>
      </c>
      <c r="AQ268" s="2">
        <f t="shared" si="166"/>
        <v>0.36237035615480057</v>
      </c>
    </row>
    <row r="269" spans="1:43" x14ac:dyDescent="0.2">
      <c r="A269" s="2" t="e">
        <f ca="1"/>
        <v>#NAME?</v>
      </c>
      <c r="B269" s="2">
        <f t="shared" ref="B269:V269" si="167">MOD(48271*B268,2^31-1)</f>
        <v>1225223650</v>
      </c>
      <c r="C269" s="2">
        <f t="shared" si="167"/>
        <v>1095786925</v>
      </c>
      <c r="D269" s="2">
        <f t="shared" si="167"/>
        <v>2133568904</v>
      </c>
      <c r="E269" s="2">
        <f t="shared" si="167"/>
        <v>1908827068</v>
      </c>
      <c r="F269" s="2">
        <f t="shared" si="167"/>
        <v>1830700333</v>
      </c>
      <c r="G269" s="2">
        <f t="shared" si="167"/>
        <v>1140975173</v>
      </c>
      <c r="H269" s="2">
        <f t="shared" si="167"/>
        <v>1879348356</v>
      </c>
      <c r="I269" s="2">
        <f t="shared" si="167"/>
        <v>1431465868</v>
      </c>
      <c r="J269" s="2">
        <f t="shared" si="167"/>
        <v>1265511363</v>
      </c>
      <c r="K269" s="2">
        <f t="shared" si="167"/>
        <v>1959565501</v>
      </c>
      <c r="L269" s="2">
        <f t="shared" si="167"/>
        <v>1687224920</v>
      </c>
      <c r="M269" s="2">
        <f t="shared" si="167"/>
        <v>542976171</v>
      </c>
      <c r="N269" s="2">
        <f t="shared" si="167"/>
        <v>32317690</v>
      </c>
      <c r="O269" s="2">
        <f t="shared" si="167"/>
        <v>1457312874</v>
      </c>
      <c r="P269" s="2">
        <f t="shared" si="167"/>
        <v>1482929258</v>
      </c>
      <c r="Q269" s="2">
        <f t="shared" si="167"/>
        <v>998161549</v>
      </c>
      <c r="R269" s="2">
        <f t="shared" si="167"/>
        <v>2098918760</v>
      </c>
      <c r="S269" s="2">
        <f t="shared" si="167"/>
        <v>50074272</v>
      </c>
      <c r="T269" s="2">
        <f t="shared" si="167"/>
        <v>246910327</v>
      </c>
      <c r="U269" s="2">
        <f t="shared" si="167"/>
        <v>1573117454</v>
      </c>
      <c r="V269" s="2">
        <f t="shared" si="167"/>
        <v>2103378517</v>
      </c>
      <c r="W269" s="2">
        <f t="shared" ref="W269:AQ269" si="168">B269/(2^31-1)</f>
        <v>0.570539222364565</v>
      </c>
      <c r="X269" s="2">
        <f t="shared" si="168"/>
        <v>0.51026555034810006</v>
      </c>
      <c r="Y269" s="2">
        <f t="shared" si="168"/>
        <v>0.99352044285904639</v>
      </c>
      <c r="Z269" s="2">
        <f t="shared" si="168"/>
        <v>0.88886687014664845</v>
      </c>
      <c r="AA269" s="2">
        <f t="shared" si="168"/>
        <v>0.85248627413645683</v>
      </c>
      <c r="AB269" s="2">
        <f t="shared" si="168"/>
        <v>0.53130796809276004</v>
      </c>
      <c r="AC269" s="2">
        <f t="shared" si="168"/>
        <v>0.87513977516216213</v>
      </c>
      <c r="AD269" s="2">
        <f t="shared" si="168"/>
        <v>0.66657823914037007</v>
      </c>
      <c r="AE269" s="2">
        <f t="shared" si="168"/>
        <v>0.58929965067156576</v>
      </c>
      <c r="AF269" s="2">
        <f t="shared" si="168"/>
        <v>0.91249379418440801</v>
      </c>
      <c r="AG269" s="2">
        <f t="shared" si="168"/>
        <v>0.78567532859075595</v>
      </c>
      <c r="AH269" s="2">
        <f t="shared" si="168"/>
        <v>0.25284298288302637</v>
      </c>
      <c r="AI269" s="2">
        <f t="shared" si="168"/>
        <v>1.5049097135220233E-2</v>
      </c>
      <c r="AJ269" s="2">
        <f t="shared" si="168"/>
        <v>0.67861418923298555</v>
      </c>
      <c r="AK269" s="2">
        <f t="shared" si="168"/>
        <v>0.6905427475881496</v>
      </c>
      <c r="AL269" s="2">
        <f t="shared" si="168"/>
        <v>0.46480519206486887</v>
      </c>
      <c r="AM269" s="2">
        <f t="shared" si="168"/>
        <v>0.97738521219109431</v>
      </c>
      <c r="AN269" s="2">
        <f t="shared" si="168"/>
        <v>2.331764997137601E-2</v>
      </c>
      <c r="AO269" s="2">
        <f t="shared" si="168"/>
        <v>0.11497658077393499</v>
      </c>
      <c r="AP269" s="2">
        <f t="shared" si="168"/>
        <v>0.73253989905702876</v>
      </c>
      <c r="AQ269" s="2">
        <f t="shared" si="168"/>
        <v>0.97946194837776102</v>
      </c>
    </row>
    <row r="270" spans="1:43" x14ac:dyDescent="0.2">
      <c r="A270" s="2" t="e">
        <f ca="1"/>
        <v>#NAME?</v>
      </c>
      <c r="B270" s="2">
        <f t="shared" ref="B270:V270" si="169">MOD(48271*B269,2^31-1)</f>
        <v>1071170770</v>
      </c>
      <c r="C270" s="2">
        <f t="shared" si="169"/>
        <v>60947418</v>
      </c>
      <c r="D270" s="2">
        <f t="shared" si="169"/>
        <v>483822158</v>
      </c>
      <c r="E270" s="2">
        <f t="shared" si="169"/>
        <v>1058041246</v>
      </c>
      <c r="F270" s="2">
        <f t="shared" si="169"/>
        <v>783700193</v>
      </c>
      <c r="G270" s="2">
        <f t="shared" si="169"/>
        <v>1646964921</v>
      </c>
      <c r="H270" s="2">
        <f t="shared" si="169"/>
        <v>1872792255</v>
      </c>
      <c r="I270" s="2">
        <f t="shared" si="169"/>
        <v>855088356</v>
      </c>
      <c r="J270" s="2">
        <f t="shared" si="169"/>
        <v>179180811</v>
      </c>
      <c r="K270" s="2">
        <f t="shared" si="169"/>
        <v>2121583009</v>
      </c>
      <c r="L270" s="2">
        <f t="shared" si="169"/>
        <v>716800845</v>
      </c>
      <c r="M270" s="2">
        <f t="shared" si="169"/>
        <v>2112322353</v>
      </c>
      <c r="N270" s="2">
        <f t="shared" si="169"/>
        <v>934086268</v>
      </c>
      <c r="O270" s="2">
        <f t="shared" si="169"/>
        <v>827916075</v>
      </c>
      <c r="P270" s="2">
        <f t="shared" si="169"/>
        <v>405807467</v>
      </c>
      <c r="Q270" s="2">
        <f t="shared" si="169"/>
        <v>1313027687</v>
      </c>
      <c r="R270" s="2">
        <f t="shared" si="169"/>
        <v>776482147</v>
      </c>
      <c r="S270" s="2">
        <f t="shared" si="169"/>
        <v>1216080837</v>
      </c>
      <c r="T270" s="2">
        <f t="shared" si="169"/>
        <v>74153767</v>
      </c>
      <c r="U270" s="2">
        <f t="shared" si="169"/>
        <v>930864114</v>
      </c>
      <c r="V270" s="2">
        <f t="shared" si="169"/>
        <v>1305047594</v>
      </c>
      <c r="W270" s="2">
        <f t="shared" ref="W270:AQ270" si="170">B270/(2^31-1)</f>
        <v>0.49880275991689543</v>
      </c>
      <c r="X270" s="2">
        <f t="shared" si="170"/>
        <v>2.8380853137178745E-2</v>
      </c>
      <c r="Y270" s="2">
        <f t="shared" si="170"/>
        <v>0.22529724902720064</v>
      </c>
      <c r="Z270" s="2">
        <f t="shared" si="170"/>
        <v>0.49268884886647057</v>
      </c>
      <c r="AA270" s="2">
        <f t="shared" si="170"/>
        <v>0.3649388409056416</v>
      </c>
      <c r="AB270" s="2">
        <f t="shared" si="170"/>
        <v>0.76692780562067764</v>
      </c>
      <c r="AC270" s="2">
        <f t="shared" si="170"/>
        <v>0.87208685272936093</v>
      </c>
      <c r="AD270" s="2">
        <f t="shared" si="170"/>
        <v>0.39818154480223616</v>
      </c>
      <c r="AE270" s="2">
        <f t="shared" si="170"/>
        <v>8.3437567149958369E-2</v>
      </c>
      <c r="AF270" s="2">
        <f t="shared" si="170"/>
        <v>0.98793907556121197</v>
      </c>
      <c r="AG270" s="2">
        <f t="shared" si="170"/>
        <v>0.33378640438140667</v>
      </c>
      <c r="AH270" s="2">
        <f t="shared" si="170"/>
        <v>0.98362674656492977</v>
      </c>
      <c r="AI270" s="2">
        <f t="shared" si="170"/>
        <v>0.43496781421590958</v>
      </c>
      <c r="AJ270" s="2">
        <f t="shared" si="170"/>
        <v>0.38552846544679648</v>
      </c>
      <c r="AK270" s="2">
        <f t="shared" si="170"/>
        <v>0.18896882757030839</v>
      </c>
      <c r="AL270" s="2">
        <f t="shared" si="170"/>
        <v>0.61142616328384081</v>
      </c>
      <c r="AM270" s="2">
        <f t="shared" si="170"/>
        <v>0.36157767631186993</v>
      </c>
      <c r="AN270" s="2">
        <f t="shared" si="170"/>
        <v>0.56628176829138854</v>
      </c>
      <c r="AO270" s="2">
        <f t="shared" si="170"/>
        <v>3.4530538616017688E-2</v>
      </c>
      <c r="AP270" s="2">
        <f t="shared" si="170"/>
        <v>0.43346738183566713</v>
      </c>
      <c r="AQ270" s="2">
        <f t="shared" si="170"/>
        <v>0.60771014290289493</v>
      </c>
    </row>
    <row r="271" spans="1:43" x14ac:dyDescent="0.2">
      <c r="A271" s="2" t="e">
        <f ca="1"/>
        <v>#NAME?</v>
      </c>
      <c r="B271" s="2">
        <f t="shared" ref="B271:V271" si="171">MOD(48271*B270,2^31-1)</f>
        <v>1520469851</v>
      </c>
      <c r="C271" s="2">
        <f t="shared" si="171"/>
        <v>2087701535</v>
      </c>
      <c r="D271" s="2">
        <f t="shared" si="171"/>
        <v>694727693</v>
      </c>
      <c r="E271" s="2">
        <f t="shared" si="171"/>
        <v>1252892712</v>
      </c>
      <c r="F271" s="2">
        <f t="shared" si="171"/>
        <v>2067574398</v>
      </c>
      <c r="G271" s="2">
        <f t="shared" si="171"/>
        <v>799089651</v>
      </c>
      <c r="H271" s="2">
        <f t="shared" si="171"/>
        <v>1083336993</v>
      </c>
      <c r="I271" s="2">
        <f t="shared" si="171"/>
        <v>1334337136</v>
      </c>
      <c r="J271" s="2">
        <f t="shared" si="171"/>
        <v>1320281312</v>
      </c>
      <c r="K271" s="2">
        <f t="shared" si="171"/>
        <v>1733269303</v>
      </c>
      <c r="L271" s="2">
        <f t="shared" si="171"/>
        <v>437068531</v>
      </c>
      <c r="M271" s="2">
        <f t="shared" si="171"/>
        <v>1388742103</v>
      </c>
      <c r="N271" s="2">
        <f t="shared" si="171"/>
        <v>711590216</v>
      </c>
      <c r="O271" s="2">
        <f t="shared" si="171"/>
        <v>1813669302</v>
      </c>
      <c r="P271" s="2">
        <f t="shared" si="171"/>
        <v>1533895270</v>
      </c>
      <c r="Q271" s="2">
        <f t="shared" si="171"/>
        <v>327121619</v>
      </c>
      <c r="R271" s="2">
        <f t="shared" si="171"/>
        <v>1537626746</v>
      </c>
      <c r="S271" s="2">
        <f t="shared" si="171"/>
        <v>2120075729</v>
      </c>
      <c r="T271" s="2">
        <f t="shared" si="171"/>
        <v>1768730955</v>
      </c>
      <c r="U271" s="2">
        <f t="shared" si="171"/>
        <v>1941300713</v>
      </c>
      <c r="V271" s="2">
        <f t="shared" si="171"/>
        <v>1667108876</v>
      </c>
      <c r="W271" s="2">
        <f t="shared" ref="W271:AQ271" si="172">B271/(2^31-1)</f>
        <v>0.70802394845896588</v>
      </c>
      <c r="X271" s="2">
        <f t="shared" si="172"/>
        <v>0.97216178475514137</v>
      </c>
      <c r="Y271" s="2">
        <f t="shared" si="172"/>
        <v>0.32350779200136093</v>
      </c>
      <c r="Z271" s="2">
        <f t="shared" si="172"/>
        <v>0.58342363340008241</v>
      </c>
      <c r="AA271" s="2">
        <f t="shared" si="172"/>
        <v>0.96278935622553774</v>
      </c>
      <c r="AB271" s="2">
        <f t="shared" si="172"/>
        <v>0.37210511573222704</v>
      </c>
      <c r="AC271" s="2">
        <f t="shared" si="172"/>
        <v>0.50446809898338663</v>
      </c>
      <c r="AD271" s="2">
        <f t="shared" si="172"/>
        <v>0.62134914874162017</v>
      </c>
      <c r="AE271" s="2">
        <f t="shared" si="172"/>
        <v>0.61480389564056126</v>
      </c>
      <c r="AF271" s="2">
        <f t="shared" si="172"/>
        <v>0.80711641526181088</v>
      </c>
      <c r="AG271" s="2">
        <f t="shared" si="172"/>
        <v>0.20352589488193668</v>
      </c>
      <c r="AH271" s="2">
        <f t="shared" si="172"/>
        <v>0.64668343572257247</v>
      </c>
      <c r="AI271" s="2">
        <f t="shared" si="172"/>
        <v>0.33136001617245375</v>
      </c>
      <c r="AJ271" s="2">
        <f t="shared" si="172"/>
        <v>0.84455558231312577</v>
      </c>
      <c r="AK271" s="2">
        <f t="shared" si="172"/>
        <v>0.71427564635606278</v>
      </c>
      <c r="AL271" s="2">
        <f t="shared" si="172"/>
        <v>0.15232787428066502</v>
      </c>
      <c r="AM271" s="2">
        <f t="shared" si="172"/>
        <v>0.71601325027458984</v>
      </c>
      <c r="AN271" s="2">
        <f t="shared" si="172"/>
        <v>0.98723719361575191</v>
      </c>
      <c r="AO271" s="2">
        <f t="shared" si="172"/>
        <v>0.82362953378987946</v>
      </c>
      <c r="AP271" s="2">
        <f t="shared" si="172"/>
        <v>0.90398858948796457</v>
      </c>
      <c r="AQ271" s="2">
        <f t="shared" si="172"/>
        <v>0.77630806564181487</v>
      </c>
    </row>
    <row r="272" spans="1:43" x14ac:dyDescent="0.2">
      <c r="A272" s="2" t="e">
        <f ca="1"/>
        <v>#NAME?</v>
      </c>
      <c r="B272" s="2">
        <f t="shared" ref="B272:V272" si="173">MOD(48271*B271,2^31-1)</f>
        <v>51574102</v>
      </c>
      <c r="C272" s="2">
        <f t="shared" si="173"/>
        <v>475693216</v>
      </c>
      <c r="D272" s="2">
        <f t="shared" si="173"/>
        <v>95837251</v>
      </c>
      <c r="E272" s="2">
        <f t="shared" si="173"/>
        <v>949634138</v>
      </c>
      <c r="F272" s="2">
        <f t="shared" si="173"/>
        <v>1728755180</v>
      </c>
      <c r="G272" s="2">
        <f t="shared" si="173"/>
        <v>1902759654</v>
      </c>
      <c r="H272" s="2">
        <f t="shared" si="173"/>
        <v>385701006</v>
      </c>
      <c r="I272" s="2">
        <f t="shared" si="173"/>
        <v>310867385</v>
      </c>
      <c r="J272" s="2">
        <f t="shared" si="173"/>
        <v>427019533</v>
      </c>
      <c r="K272" s="2">
        <f t="shared" si="173"/>
        <v>679637993</v>
      </c>
      <c r="L272" s="2">
        <f t="shared" si="173"/>
        <v>855711773</v>
      </c>
      <c r="M272" s="2">
        <f t="shared" si="173"/>
        <v>120529161</v>
      </c>
      <c r="N272" s="2">
        <f t="shared" si="173"/>
        <v>170382771</v>
      </c>
      <c r="O272" s="2">
        <f t="shared" si="173"/>
        <v>1165039593</v>
      </c>
      <c r="P272" s="2">
        <f t="shared" si="173"/>
        <v>1717396904</v>
      </c>
      <c r="Q272" s="2">
        <f t="shared" si="173"/>
        <v>40414358</v>
      </c>
      <c r="R272" s="2">
        <f t="shared" si="173"/>
        <v>1450848552</v>
      </c>
      <c r="S272" s="2">
        <f t="shared" si="173"/>
        <v>1989800421</v>
      </c>
      <c r="T272" s="2">
        <f t="shared" si="173"/>
        <v>904575026</v>
      </c>
      <c r="U272" s="2">
        <f t="shared" si="173"/>
        <v>930296731</v>
      </c>
      <c r="V272" s="2">
        <f t="shared" si="173"/>
        <v>357849365</v>
      </c>
      <c r="W272" s="2">
        <f t="shared" ref="W272:AQ272" si="174">B272/(2^31-1)</f>
        <v>2.4016062740243999E-2</v>
      </c>
      <c r="X272" s="2">
        <f t="shared" si="174"/>
        <v>0.22151191542926799</v>
      </c>
      <c r="Y272" s="2">
        <f t="shared" si="174"/>
        <v>4.4627697693476312E-2</v>
      </c>
      <c r="Z272" s="2">
        <f t="shared" si="174"/>
        <v>0.44220785537837437</v>
      </c>
      <c r="AA272" s="2">
        <f t="shared" si="174"/>
        <v>0.80501436293358652</v>
      </c>
      <c r="AB272" s="2">
        <f t="shared" si="174"/>
        <v>0.88604151033146372</v>
      </c>
      <c r="AC272" s="2">
        <f t="shared" si="174"/>
        <v>0.17960602705348563</v>
      </c>
      <c r="AD272" s="2">
        <f t="shared" si="174"/>
        <v>0.1447589067484992</v>
      </c>
      <c r="AE272" s="2">
        <f t="shared" si="174"/>
        <v>0.19884646553492474</v>
      </c>
      <c r="AF272" s="2">
        <f t="shared" si="174"/>
        <v>0.31648110287100129</v>
      </c>
      <c r="AG272" s="2">
        <f t="shared" si="174"/>
        <v>0.39847184596512086</v>
      </c>
      <c r="AH272" s="2">
        <f t="shared" si="174"/>
        <v>5.6125764295517355E-2</v>
      </c>
      <c r="AI272" s="2">
        <f t="shared" si="174"/>
        <v>7.9340660515865621E-2</v>
      </c>
      <c r="AJ272" s="2">
        <f t="shared" si="174"/>
        <v>0.54251383689349231</v>
      </c>
      <c r="AK272" s="2">
        <f t="shared" si="174"/>
        <v>0.79972525350736701</v>
      </c>
      <c r="AL272" s="2">
        <f t="shared" si="174"/>
        <v>1.8819401980759296E-2</v>
      </c>
      <c r="AM272" s="2">
        <f t="shared" si="174"/>
        <v>0.67560400472749216</v>
      </c>
      <c r="AN272" s="2">
        <f t="shared" si="174"/>
        <v>0.92657302595981073</v>
      </c>
      <c r="AO272" s="2">
        <f t="shared" si="174"/>
        <v>0.42122557126974014</v>
      </c>
      <c r="AP272" s="2">
        <f t="shared" si="174"/>
        <v>0.43320317353736759</v>
      </c>
      <c r="AQ272" s="2">
        <f t="shared" si="174"/>
        <v>0.16663659604575326</v>
      </c>
    </row>
    <row r="273" spans="1:43" x14ac:dyDescent="0.2">
      <c r="A273" s="2" t="e">
        <f ca="1"/>
        <v>#NAME?</v>
      </c>
      <c r="B273" s="2">
        <f t="shared" ref="B273:V273" si="175">MOD(48271*B272,2^31-1)</f>
        <v>599930769</v>
      </c>
      <c r="C273" s="2">
        <f t="shared" si="175"/>
        <v>1292075812</v>
      </c>
      <c r="D273" s="2">
        <f t="shared" si="175"/>
        <v>480167383</v>
      </c>
      <c r="E273" s="2">
        <f t="shared" si="175"/>
        <v>1751030183</v>
      </c>
      <c r="F273" s="2">
        <f t="shared" si="175"/>
        <v>1821738654</v>
      </c>
      <c r="G273" s="2">
        <f t="shared" si="175"/>
        <v>235676044</v>
      </c>
      <c r="H273" s="2">
        <f t="shared" si="175"/>
        <v>1637524783</v>
      </c>
      <c r="I273" s="2">
        <f t="shared" si="175"/>
        <v>1411299746</v>
      </c>
      <c r="J273" s="2">
        <f t="shared" si="175"/>
        <v>1111833537</v>
      </c>
      <c r="K273" s="2">
        <f t="shared" si="175"/>
        <v>1845368531</v>
      </c>
      <c r="L273" s="2">
        <f t="shared" si="175"/>
        <v>1362528085</v>
      </c>
      <c r="M273" s="2">
        <f t="shared" si="175"/>
        <v>529930908</v>
      </c>
      <c r="N273" s="2">
        <f t="shared" si="175"/>
        <v>1831854578</v>
      </c>
      <c r="O273" s="2">
        <f t="shared" si="175"/>
        <v>1471929714</v>
      </c>
      <c r="P273" s="2">
        <f t="shared" si="175"/>
        <v>1154727843</v>
      </c>
      <c r="Q273" s="2">
        <f t="shared" si="175"/>
        <v>926323542</v>
      </c>
      <c r="R273" s="2">
        <f t="shared" si="175"/>
        <v>173757628</v>
      </c>
      <c r="S273" s="2">
        <f t="shared" si="175"/>
        <v>1302526369</v>
      </c>
      <c r="T273" s="2">
        <f t="shared" si="175"/>
        <v>2103569242</v>
      </c>
      <c r="U273" s="2">
        <f t="shared" si="175"/>
        <v>322959684</v>
      </c>
      <c r="V273" s="2">
        <f t="shared" si="175"/>
        <v>1535725094</v>
      </c>
      <c r="W273" s="2">
        <f t="shared" ref="W273:AQ273" si="176">B273/(2^31-1)</f>
        <v>0.27936453431815123</v>
      </c>
      <c r="X273" s="2">
        <f t="shared" si="176"/>
        <v>0.60166968619528682</v>
      </c>
      <c r="Y273" s="2">
        <f t="shared" si="176"/>
        <v>0.22359536179508799</v>
      </c>
      <c r="Z273" s="2">
        <f t="shared" si="176"/>
        <v>0.81538696951018041</v>
      </c>
      <c r="AA273" s="2">
        <f t="shared" si="176"/>
        <v>0.84831316715493477</v>
      </c>
      <c r="AB273" s="2">
        <f t="shared" si="176"/>
        <v>0.10974521008773949</v>
      </c>
      <c r="AC273" s="2">
        <f t="shared" si="176"/>
        <v>0.76253189880518801</v>
      </c>
      <c r="AD273" s="2">
        <f t="shared" si="176"/>
        <v>0.65718765680547231</v>
      </c>
      <c r="AE273" s="2">
        <f t="shared" si="176"/>
        <v>0.51773783635242743</v>
      </c>
      <c r="AF273" s="2">
        <f t="shared" si="176"/>
        <v>0.85931668610280221</v>
      </c>
      <c r="AG273" s="2">
        <f t="shared" si="176"/>
        <v>0.6344765823495</v>
      </c>
      <c r="AH273" s="2">
        <f t="shared" si="176"/>
        <v>0.24676830891834958</v>
      </c>
      <c r="AI273" s="2">
        <f t="shared" si="176"/>
        <v>0.8530237613492756</v>
      </c>
      <c r="AJ273" s="2">
        <f t="shared" si="176"/>
        <v>0.68542068576692639</v>
      </c>
      <c r="AK273" s="2">
        <f t="shared" si="176"/>
        <v>0.53771205411186074</v>
      </c>
      <c r="AL273" s="2">
        <f t="shared" si="176"/>
        <v>0.43135301323204905</v>
      </c>
      <c r="AM273" s="2">
        <f t="shared" si="176"/>
        <v>8.091220077169696E-2</v>
      </c>
      <c r="AN273" s="2">
        <f t="shared" si="176"/>
        <v>0.60653610602325581</v>
      </c>
      <c r="AO273" s="2">
        <f t="shared" si="176"/>
        <v>0.9795507616268242</v>
      </c>
      <c r="AP273" s="2">
        <f t="shared" si="176"/>
        <v>0.15038982226997141</v>
      </c>
      <c r="AQ273" s="2">
        <f t="shared" si="176"/>
        <v>0.71512772455584617</v>
      </c>
    </row>
    <row r="274" spans="1:43" x14ac:dyDescent="0.2">
      <c r="A274" s="2" t="e">
        <f ca="1"/>
        <v>#NAME?</v>
      </c>
      <c r="B274" s="2">
        <f t="shared" ref="B274:V274" si="177">MOD(48271*B273,2^31-1)</f>
        <v>441170604</v>
      </c>
      <c r="C274" s="2">
        <f t="shared" si="177"/>
        <v>423961231</v>
      </c>
      <c r="D274" s="2">
        <f t="shared" si="177"/>
        <v>368742722</v>
      </c>
      <c r="E274" s="2">
        <f t="shared" si="177"/>
        <v>1169101320</v>
      </c>
      <c r="F274" s="2">
        <f t="shared" si="177"/>
        <v>1986189878</v>
      </c>
      <c r="G274" s="2">
        <f t="shared" si="177"/>
        <v>1097441765</v>
      </c>
      <c r="H274" s="2">
        <f t="shared" si="177"/>
        <v>380721417</v>
      </c>
      <c r="I274" s="2">
        <f t="shared" si="177"/>
        <v>226305385</v>
      </c>
      <c r="J274" s="2">
        <f t="shared" si="177"/>
        <v>1552842350</v>
      </c>
      <c r="K274" s="2">
        <f t="shared" si="177"/>
        <v>162682341</v>
      </c>
      <c r="L274" s="2">
        <f t="shared" si="177"/>
        <v>1759018013</v>
      </c>
      <c r="M274" s="2">
        <f t="shared" si="177"/>
        <v>1617140651</v>
      </c>
      <c r="N274" s="2">
        <f t="shared" si="177"/>
        <v>665685766</v>
      </c>
      <c r="O274" s="2">
        <f t="shared" si="177"/>
        <v>2022763499</v>
      </c>
      <c r="P274" s="2">
        <f t="shared" si="177"/>
        <v>1929651568</v>
      </c>
      <c r="Q274" s="2">
        <f t="shared" si="177"/>
        <v>1806681695</v>
      </c>
      <c r="R274" s="2">
        <f t="shared" si="177"/>
        <v>1530819653</v>
      </c>
      <c r="S274" s="2">
        <f t="shared" si="177"/>
        <v>224141133</v>
      </c>
      <c r="T274" s="2">
        <f t="shared" si="177"/>
        <v>1921599481</v>
      </c>
      <c r="U274" s="2">
        <f t="shared" si="177"/>
        <v>1003112791</v>
      </c>
      <c r="V274" s="2">
        <f t="shared" si="177"/>
        <v>1998001681</v>
      </c>
      <c r="W274" s="2">
        <f t="shared" ref="W274:AQ274" si="178">B274/(2^31-1)</f>
        <v>0.20543607147663648</v>
      </c>
      <c r="X274" s="2">
        <f t="shared" si="178"/>
        <v>0.19742233268796575</v>
      </c>
      <c r="Y274" s="2">
        <f t="shared" si="178"/>
        <v>0.17170921069183817</v>
      </c>
      <c r="Z274" s="2">
        <f t="shared" si="178"/>
        <v>0.54440522591788565</v>
      </c>
      <c r="AA274" s="2">
        <f t="shared" si="178"/>
        <v>0.92489173585776785</v>
      </c>
      <c r="AB274" s="2">
        <f t="shared" si="178"/>
        <v>0.51103614527314722</v>
      </c>
      <c r="AC274" s="2">
        <f t="shared" si="178"/>
        <v>0.1772872252284024</v>
      </c>
      <c r="AD274" s="2">
        <f t="shared" si="178"/>
        <v>0.10538165695284571</v>
      </c>
      <c r="AE274" s="2">
        <f t="shared" si="178"/>
        <v>0.72309856802369399</v>
      </c>
      <c r="AF274" s="2">
        <f t="shared" si="178"/>
        <v>7.5754868367572725E-2</v>
      </c>
      <c r="AG274" s="2">
        <f t="shared" si="178"/>
        <v>0.81910659271250785</v>
      </c>
      <c r="AH274" s="2">
        <f t="shared" si="178"/>
        <v>0.753039797652997</v>
      </c>
      <c r="AI274" s="2">
        <f t="shared" si="178"/>
        <v>0.30998409088234608</v>
      </c>
      <c r="AJ274" s="2">
        <f t="shared" si="178"/>
        <v>0.94192265530206387</v>
      </c>
      <c r="AK274" s="2">
        <f t="shared" si="178"/>
        <v>0.89856403362870407</v>
      </c>
      <c r="AL274" s="2">
        <f t="shared" si="178"/>
        <v>0.84130172424078997</v>
      </c>
      <c r="AM274" s="2">
        <f t="shared" si="178"/>
        <v>0.7128434505839103</v>
      </c>
      <c r="AN274" s="2">
        <f t="shared" si="178"/>
        <v>0.10437384857999805</v>
      </c>
      <c r="AO274" s="2">
        <f t="shared" si="178"/>
        <v>0.89481448842902411</v>
      </c>
      <c r="AP274" s="2">
        <f t="shared" si="178"/>
        <v>0.4671107937894346</v>
      </c>
      <c r="AQ274" s="2">
        <f t="shared" si="178"/>
        <v>0.93039203525073455</v>
      </c>
    </row>
    <row r="275" spans="1:43" x14ac:dyDescent="0.2">
      <c r="A275" s="2" t="e">
        <f ca="1"/>
        <v>#NAME?</v>
      </c>
      <c r="B275" s="2">
        <f t="shared" ref="B275:V275" si="179">MOD(48271*B274,2^31-1)</f>
        <v>1298382032</v>
      </c>
      <c r="C275" s="2">
        <f t="shared" si="179"/>
        <v>1660909338</v>
      </c>
      <c r="D275" s="2">
        <f t="shared" si="179"/>
        <v>1235467326</v>
      </c>
      <c r="E275" s="2">
        <f t="shared" si="179"/>
        <v>2114541854</v>
      </c>
      <c r="F275" s="2">
        <f t="shared" si="179"/>
        <v>964180623</v>
      </c>
      <c r="G275" s="2">
        <f t="shared" si="179"/>
        <v>484834119</v>
      </c>
      <c r="H275" s="2">
        <f t="shared" si="179"/>
        <v>1785952628</v>
      </c>
      <c r="I275" s="2">
        <f t="shared" si="179"/>
        <v>1885410693</v>
      </c>
      <c r="J275" s="2">
        <f t="shared" si="179"/>
        <v>1483861962</v>
      </c>
      <c r="K275" s="2">
        <f t="shared" si="179"/>
        <v>1639068979</v>
      </c>
      <c r="L275" s="2">
        <f t="shared" si="179"/>
        <v>202586790</v>
      </c>
      <c r="M275" s="2">
        <f t="shared" si="179"/>
        <v>2113279618</v>
      </c>
      <c r="N275" s="2">
        <f t="shared" si="179"/>
        <v>519800525</v>
      </c>
      <c r="O275" s="2">
        <f t="shared" si="179"/>
        <v>1177882080</v>
      </c>
      <c r="P275" s="2">
        <f t="shared" si="179"/>
        <v>1255133950</v>
      </c>
      <c r="Q275" s="2">
        <f t="shared" si="179"/>
        <v>1021194675</v>
      </c>
      <c r="R275" s="2">
        <f t="shared" si="179"/>
        <v>1430660340</v>
      </c>
      <c r="S275" s="2">
        <f t="shared" si="179"/>
        <v>494017457</v>
      </c>
      <c r="T275" s="2">
        <f t="shared" si="179"/>
        <v>1267382480</v>
      </c>
      <c r="U275" s="2">
        <f t="shared" si="179"/>
        <v>1943745452</v>
      </c>
      <c r="V275" s="2">
        <f t="shared" si="179"/>
        <v>2048556781</v>
      </c>
      <c r="W275" s="2">
        <f t="shared" ref="W275:AQ275" si="180">B275/(2^31-1)</f>
        <v>0.60460624871989999</v>
      </c>
      <c r="X275" s="2">
        <f t="shared" si="180"/>
        <v>0.77342118079467737</v>
      </c>
      <c r="Y275" s="2">
        <f t="shared" si="180"/>
        <v>0.57530930571970962</v>
      </c>
      <c r="Z275" s="2">
        <f t="shared" si="180"/>
        <v>0.98466028225825186</v>
      </c>
      <c r="AA275" s="2">
        <f t="shared" si="180"/>
        <v>0.4489815903124314</v>
      </c>
      <c r="AB275" s="2">
        <f t="shared" si="180"/>
        <v>0.2257684800893853</v>
      </c>
      <c r="AC275" s="2">
        <f t="shared" si="180"/>
        <v>0.83164900021238675</v>
      </c>
      <c r="AD275" s="2">
        <f t="shared" si="180"/>
        <v>0.87796277081499008</v>
      </c>
      <c r="AE275" s="2">
        <f t="shared" si="180"/>
        <v>0.69097707173366896</v>
      </c>
      <c r="AF275" s="2">
        <f t="shared" si="180"/>
        <v>0.76325097110273832</v>
      </c>
      <c r="AG275" s="2">
        <f t="shared" si="180"/>
        <v>9.4336825466871652E-2</v>
      </c>
      <c r="AH275" s="2">
        <f t="shared" si="180"/>
        <v>0.98407250781733191</v>
      </c>
      <c r="AI275" s="2">
        <f t="shared" si="180"/>
        <v>0.24205098172745249</v>
      </c>
      <c r="AJ275" s="2">
        <f t="shared" si="180"/>
        <v>0.54849408592492999</v>
      </c>
      <c r="AK275" s="2">
        <f t="shared" si="180"/>
        <v>0.58446729117281138</v>
      </c>
      <c r="AL275" s="2">
        <f t="shared" si="180"/>
        <v>0.47553082717374473</v>
      </c>
      <c r="AM275" s="2">
        <f t="shared" si="180"/>
        <v>0.66620313593475289</v>
      </c>
      <c r="AN275" s="2">
        <f t="shared" si="180"/>
        <v>0.23004480508623867</v>
      </c>
      <c r="AO275" s="2">
        <f t="shared" si="180"/>
        <v>0.59017095742289483</v>
      </c>
      <c r="AP275" s="2">
        <f t="shared" si="180"/>
        <v>0.90512700979836613</v>
      </c>
      <c r="AQ275" s="2">
        <f t="shared" si="180"/>
        <v>0.95393358820766838</v>
      </c>
    </row>
    <row r="276" spans="1:43" x14ac:dyDescent="0.2">
      <c r="A276" s="2" t="e">
        <f ca="1"/>
        <v>#NAME?</v>
      </c>
      <c r="B276" s="2">
        <f t="shared" ref="B276:V276" si="181">MOD(48271*B275,2^31-1)</f>
        <v>2036312624</v>
      </c>
      <c r="C276" s="2">
        <f t="shared" si="181"/>
        <v>1747661147</v>
      </c>
      <c r="D276" s="2">
        <f t="shared" si="181"/>
        <v>1622416156</v>
      </c>
      <c r="E276" s="2">
        <f t="shared" si="181"/>
        <v>1152092524</v>
      </c>
      <c r="F276" s="2">
        <f t="shared" si="181"/>
        <v>1697255049</v>
      </c>
      <c r="G276" s="2">
        <f t="shared" si="181"/>
        <v>150973243</v>
      </c>
      <c r="H276" s="2">
        <f t="shared" si="181"/>
        <v>1135781020</v>
      </c>
      <c r="I276" s="2">
        <f t="shared" si="181"/>
        <v>302601943</v>
      </c>
      <c r="J276" s="2">
        <f t="shared" si="181"/>
        <v>331205664</v>
      </c>
      <c r="K276" s="2">
        <f t="shared" si="181"/>
        <v>1906162535</v>
      </c>
      <c r="L276" s="2">
        <f t="shared" si="181"/>
        <v>1573895299</v>
      </c>
      <c r="M276" s="2">
        <f t="shared" si="181"/>
        <v>352240684</v>
      </c>
      <c r="N276" s="2">
        <f t="shared" si="181"/>
        <v>92210727</v>
      </c>
      <c r="O276" s="2">
        <f t="shared" si="181"/>
        <v>768845708</v>
      </c>
      <c r="P276" s="2">
        <f t="shared" si="181"/>
        <v>1762251286</v>
      </c>
      <c r="Q276" s="2">
        <f t="shared" si="181"/>
        <v>748523687</v>
      </c>
      <c r="R276" s="2">
        <f t="shared" si="181"/>
        <v>626151914</v>
      </c>
      <c r="S276" s="2">
        <f t="shared" si="181"/>
        <v>1058250559</v>
      </c>
      <c r="T276" s="2">
        <f t="shared" si="181"/>
        <v>305556344</v>
      </c>
      <c r="U276" s="2">
        <f t="shared" si="181"/>
        <v>828692415</v>
      </c>
      <c r="V276" s="2">
        <f t="shared" si="181"/>
        <v>704882242</v>
      </c>
      <c r="W276" s="2">
        <f t="shared" ref="W276:AQ276" si="182">B276/(2^31-1)</f>
        <v>0.94823195829439533</v>
      </c>
      <c r="X276" s="2">
        <f t="shared" si="182"/>
        <v>0.81381813986870377</v>
      </c>
      <c r="Y276" s="2">
        <f t="shared" si="182"/>
        <v>0.75549639610363939</v>
      </c>
      <c r="Z276" s="2">
        <f t="shared" si="182"/>
        <v>0.53648488807328276</v>
      </c>
      <c r="AA276" s="2">
        <f t="shared" si="182"/>
        <v>0.79034597137493356</v>
      </c>
      <c r="AB276" s="2">
        <f t="shared" si="182"/>
        <v>7.0302394717141239E-2</v>
      </c>
      <c r="AC276" s="2">
        <f t="shared" si="182"/>
        <v>0.52888925211918036</v>
      </c>
      <c r="AD276" s="2">
        <f t="shared" si="182"/>
        <v>0.14091001038481948</v>
      </c>
      <c r="AE276" s="2">
        <f t="shared" si="182"/>
        <v>0.15422965593367333</v>
      </c>
      <c r="AF276" s="2">
        <f t="shared" si="182"/>
        <v>0.88762610027921673</v>
      </c>
      <c r="AG276" s="2">
        <f t="shared" si="182"/>
        <v>0.7329021113612233</v>
      </c>
      <c r="AH276" s="2">
        <f t="shared" si="182"/>
        <v>0.16402485042997861</v>
      </c>
      <c r="AI276" s="2">
        <f t="shared" si="182"/>
        <v>4.2938965858397522E-2</v>
      </c>
      <c r="AJ276" s="2">
        <f t="shared" si="182"/>
        <v>0.35802168229502707</v>
      </c>
      <c r="AK276" s="2">
        <f t="shared" si="182"/>
        <v>0.82061220278060631</v>
      </c>
      <c r="AL276" s="2">
        <f t="shared" si="182"/>
        <v>0.34855850383106551</v>
      </c>
      <c r="AM276" s="2">
        <f t="shared" si="182"/>
        <v>0.2915747064592199</v>
      </c>
      <c r="AN276" s="2">
        <f t="shared" si="182"/>
        <v>0.49278631782754617</v>
      </c>
      <c r="AO276" s="2">
        <f t="shared" si="182"/>
        <v>0.14228576055834338</v>
      </c>
      <c r="AP276" s="2">
        <f t="shared" si="182"/>
        <v>0.38588997693075333</v>
      </c>
      <c r="AQ276" s="2">
        <f t="shared" si="182"/>
        <v>0.32823637236293235</v>
      </c>
    </row>
    <row r="277" spans="1:43" x14ac:dyDescent="0.2">
      <c r="A277" s="2" t="e">
        <f ca="1"/>
        <v>#NAME?</v>
      </c>
      <c r="B277" s="2">
        <f t="shared" ref="B277:V277" si="183">MOD(48271*B276,2^31-1)</f>
        <v>225182620</v>
      </c>
      <c r="C277" s="2">
        <f t="shared" si="183"/>
        <v>1751121736</v>
      </c>
      <c r="D277" s="2">
        <f t="shared" si="183"/>
        <v>1216627480</v>
      </c>
      <c r="E277" s="2">
        <f t="shared" si="183"/>
        <v>1421703292</v>
      </c>
      <c r="F277" s="2">
        <f t="shared" si="183"/>
        <v>1697337229</v>
      </c>
      <c r="G277" s="2">
        <f t="shared" si="183"/>
        <v>1217398582</v>
      </c>
      <c r="H277" s="2">
        <f t="shared" si="183"/>
        <v>28108510</v>
      </c>
      <c r="I277" s="2">
        <f t="shared" si="183"/>
        <v>1862107306</v>
      </c>
      <c r="J277" s="2">
        <f t="shared" si="183"/>
        <v>1760338676</v>
      </c>
      <c r="K277" s="2">
        <f t="shared" si="183"/>
        <v>1287387623</v>
      </c>
      <c r="L277" s="2">
        <f t="shared" si="183"/>
        <v>1970998110</v>
      </c>
      <c r="M277" s="2">
        <f t="shared" si="183"/>
        <v>1382024065</v>
      </c>
      <c r="N277" s="2">
        <f t="shared" si="183"/>
        <v>1517886433</v>
      </c>
      <c r="O277" s="2">
        <f t="shared" si="183"/>
        <v>138783414</v>
      </c>
      <c r="P277" s="2">
        <f t="shared" si="183"/>
        <v>1657085189</v>
      </c>
      <c r="Q277" s="2">
        <f t="shared" si="183"/>
        <v>574534402</v>
      </c>
      <c r="R277" s="2">
        <f t="shared" si="183"/>
        <v>1294192816</v>
      </c>
      <c r="S277" s="2">
        <f t="shared" si="183"/>
        <v>619222300</v>
      </c>
      <c r="T277" s="2">
        <f t="shared" si="183"/>
        <v>592593628</v>
      </c>
      <c r="U277" s="2">
        <f t="shared" si="183"/>
        <v>633671796</v>
      </c>
      <c r="V277" s="2">
        <f t="shared" si="183"/>
        <v>639800514</v>
      </c>
      <c r="W277" s="2">
        <f t="shared" ref="W277:AQ277" si="184">B277/(2^31-1)</f>
        <v>0.10485882875735816</v>
      </c>
      <c r="X277" s="2">
        <f t="shared" si="184"/>
        <v>0.81542960219803717</v>
      </c>
      <c r="Y277" s="2">
        <f t="shared" si="184"/>
        <v>0.56653631877458488</v>
      </c>
      <c r="Z277" s="2">
        <f t="shared" si="184"/>
        <v>0.66203218543065345</v>
      </c>
      <c r="AA277" s="2">
        <f t="shared" si="184"/>
        <v>0.79038423941954239</v>
      </c>
      <c r="AB277" s="2">
        <f t="shared" si="184"/>
        <v>0.56689539112471765</v>
      </c>
      <c r="AC277" s="2">
        <f t="shared" si="184"/>
        <v>1.3089044956997524E-2</v>
      </c>
      <c r="AD277" s="2">
        <f t="shared" si="184"/>
        <v>0.86711128562088646</v>
      </c>
      <c r="AE277" s="2">
        <f t="shared" si="184"/>
        <v>0.81972157434547388</v>
      </c>
      <c r="AF277" s="2">
        <f t="shared" si="184"/>
        <v>0.59948657806938821</v>
      </c>
      <c r="AG277" s="2">
        <f t="shared" si="184"/>
        <v>0.91781751761111319</v>
      </c>
      <c r="AH277" s="2">
        <f t="shared" si="184"/>
        <v>0.64355510549785344</v>
      </c>
      <c r="AI277" s="2">
        <f t="shared" si="184"/>
        <v>0.70682095070687168</v>
      </c>
      <c r="AJ277" s="2">
        <f t="shared" si="184"/>
        <v>6.4626063250296781E-2</v>
      </c>
      <c r="AK277" s="2">
        <f t="shared" si="184"/>
        <v>0.77164042264765154</v>
      </c>
      <c r="AL277" s="2">
        <f t="shared" si="184"/>
        <v>0.26753842936248445</v>
      </c>
      <c r="AM277" s="2">
        <f t="shared" si="184"/>
        <v>0.60265549300362142</v>
      </c>
      <c r="AN277" s="2">
        <f t="shared" si="184"/>
        <v>0.28834785348193154</v>
      </c>
      <c r="AO277" s="2">
        <f t="shared" si="184"/>
        <v>0.27594791179334183</v>
      </c>
      <c r="AP277" s="2">
        <f t="shared" si="184"/>
        <v>0.29507642439337278</v>
      </c>
      <c r="AQ277" s="2">
        <f t="shared" si="184"/>
        <v>0.29793033110812789</v>
      </c>
    </row>
    <row r="278" spans="1:43" x14ac:dyDescent="0.2">
      <c r="A278" s="2" t="e">
        <f ca="1"/>
        <v>#NAME?</v>
      </c>
      <c r="B278" s="2">
        <f t="shared" ref="B278:V278" si="185">MOD(48271*B277,2^31-1)</f>
        <v>1375512553</v>
      </c>
      <c r="C278" s="2">
        <f t="shared" si="185"/>
        <v>1293488889</v>
      </c>
      <c r="D278" s="2">
        <f t="shared" si="185"/>
        <v>589792571</v>
      </c>
      <c r="E278" s="2">
        <f t="shared" si="185"/>
        <v>2052184600</v>
      </c>
      <c r="F278" s="2">
        <f t="shared" si="185"/>
        <v>1369280715</v>
      </c>
      <c r="G278" s="2">
        <f t="shared" si="185"/>
        <v>1304435214</v>
      </c>
      <c r="H278" s="2">
        <f t="shared" si="185"/>
        <v>1763704953</v>
      </c>
      <c r="I278" s="2">
        <f t="shared" si="185"/>
        <v>706239094</v>
      </c>
      <c r="J278" s="2">
        <f t="shared" si="185"/>
        <v>1675284700</v>
      </c>
      <c r="K278" s="2">
        <f t="shared" si="185"/>
        <v>1753656594</v>
      </c>
      <c r="L278" s="2">
        <f t="shared" si="185"/>
        <v>2081754769</v>
      </c>
      <c r="M278" s="2">
        <f t="shared" si="185"/>
        <v>104147560</v>
      </c>
      <c r="N278" s="2">
        <f t="shared" si="185"/>
        <v>2048938997</v>
      </c>
      <c r="O278" s="2">
        <f t="shared" si="185"/>
        <v>1212682201</v>
      </c>
      <c r="P278" s="2">
        <f t="shared" si="185"/>
        <v>1835758410</v>
      </c>
      <c r="Q278" s="2">
        <f t="shared" si="185"/>
        <v>746301584</v>
      </c>
      <c r="R278" s="2">
        <f t="shared" si="185"/>
        <v>1682129906</v>
      </c>
      <c r="S278" s="2">
        <f t="shared" si="185"/>
        <v>1802244354</v>
      </c>
      <c r="T278" s="2">
        <f t="shared" si="185"/>
        <v>604839148</v>
      </c>
      <c r="U278" s="2">
        <f t="shared" si="185"/>
        <v>1361680495</v>
      </c>
      <c r="V278" s="2">
        <f t="shared" si="185"/>
        <v>848283787</v>
      </c>
      <c r="W278" s="2">
        <f t="shared" ref="W278:AQ278" si="186">B278/(2^31-1)</f>
        <v>0.64052294643620167</v>
      </c>
      <c r="X278" s="2">
        <f t="shared" si="186"/>
        <v>0.60232770145047809</v>
      </c>
      <c r="Y278" s="2">
        <f t="shared" si="186"/>
        <v>0.27464356798429207</v>
      </c>
      <c r="Z278" s="2">
        <f t="shared" si="186"/>
        <v>0.95562292307411456</v>
      </c>
      <c r="AA278" s="2">
        <f t="shared" si="186"/>
        <v>0.63762102072947702</v>
      </c>
      <c r="AB278" s="2">
        <f t="shared" si="186"/>
        <v>0.60742498124364064</v>
      </c>
      <c r="AC278" s="2">
        <f t="shared" si="186"/>
        <v>0.82128911922745829</v>
      </c>
      <c r="AD278" s="2">
        <f t="shared" si="186"/>
        <v>0.32886820581223264</v>
      </c>
      <c r="AE278" s="2">
        <f t="shared" si="186"/>
        <v>0.78011523037222918</v>
      </c>
      <c r="AF278" s="2">
        <f t="shared" si="186"/>
        <v>0.81660998743800917</v>
      </c>
      <c r="AG278" s="2">
        <f t="shared" si="186"/>
        <v>0.96939260604297395</v>
      </c>
      <c r="AH278" s="2">
        <f t="shared" si="186"/>
        <v>4.8497486882143413E-2</v>
      </c>
      <c r="AI278" s="2">
        <f t="shared" si="186"/>
        <v>0.95411157140234093</v>
      </c>
      <c r="AJ278" s="2">
        <f t="shared" si="186"/>
        <v>0.56469915507580115</v>
      </c>
      <c r="AK278" s="2">
        <f t="shared" si="186"/>
        <v>0.85484162478467529</v>
      </c>
      <c r="AL278" s="2">
        <f t="shared" si="186"/>
        <v>0.34752375648707329</v>
      </c>
      <c r="AM278" s="2">
        <f t="shared" si="186"/>
        <v>0.78330277781156021</v>
      </c>
      <c r="AN278" s="2">
        <f t="shared" si="186"/>
        <v>0.83923542631754444</v>
      </c>
      <c r="AO278" s="2">
        <f t="shared" si="186"/>
        <v>0.28165017640294981</v>
      </c>
      <c r="AP278" s="2">
        <f t="shared" si="186"/>
        <v>0.63408189249880698</v>
      </c>
      <c r="AQ278" s="2">
        <f t="shared" si="186"/>
        <v>0.39501292044064634</v>
      </c>
    </row>
    <row r="279" spans="1:43" x14ac:dyDescent="0.2">
      <c r="A279" s="2" t="e">
        <f ca="1"/>
        <v>#NAME?</v>
      </c>
      <c r="B279" s="2">
        <f t="shared" ref="B279:V279" si="187">MOD(48271*B278,2^31-1)</f>
        <v>1467047917</v>
      </c>
      <c r="C279" s="2">
        <f t="shared" si="187"/>
        <v>2062608041</v>
      </c>
      <c r="D279" s="2">
        <f t="shared" si="187"/>
        <v>686486462</v>
      </c>
      <c r="E279" s="2">
        <f t="shared" si="187"/>
        <v>1877157784</v>
      </c>
      <c r="F279" s="2">
        <f t="shared" si="187"/>
        <v>1297706399</v>
      </c>
      <c r="G279" s="2">
        <f t="shared" si="187"/>
        <v>24201307</v>
      </c>
      <c r="H279" s="2">
        <f t="shared" si="187"/>
        <v>960084595</v>
      </c>
      <c r="I279" s="2">
        <f t="shared" si="187"/>
        <v>1711893996</v>
      </c>
      <c r="J279" s="2">
        <f t="shared" si="187"/>
        <v>2023542268</v>
      </c>
      <c r="K279" s="2">
        <f t="shared" si="187"/>
        <v>1247051528</v>
      </c>
      <c r="L279" s="2">
        <f t="shared" si="187"/>
        <v>1182160328</v>
      </c>
      <c r="M279" s="2">
        <f t="shared" si="187"/>
        <v>47651133</v>
      </c>
      <c r="N279" s="2">
        <f t="shared" si="187"/>
        <v>1974961602</v>
      </c>
      <c r="O279" s="2">
        <f t="shared" si="187"/>
        <v>1273274545</v>
      </c>
      <c r="P279" s="2">
        <f t="shared" si="187"/>
        <v>128999302</v>
      </c>
      <c r="Q279" s="2">
        <f t="shared" si="187"/>
        <v>685582839</v>
      </c>
      <c r="R279" s="2">
        <f t="shared" si="187"/>
        <v>1735999456</v>
      </c>
      <c r="S279" s="2">
        <f t="shared" si="187"/>
        <v>1574671964</v>
      </c>
      <c r="T279" s="2">
        <f t="shared" si="187"/>
        <v>1150332143</v>
      </c>
      <c r="U279" s="2">
        <f t="shared" si="187"/>
        <v>1647190416</v>
      </c>
      <c r="V279" s="2">
        <f t="shared" si="187"/>
        <v>1435984928</v>
      </c>
      <c r="W279" s="2">
        <f t="shared" ref="W279:AQ279" si="188">B279/(2^31-1)</f>
        <v>0.68314742189047273</v>
      </c>
      <c r="X279" s="2">
        <f t="shared" si="188"/>
        <v>0.96047671603061102</v>
      </c>
      <c r="Y279" s="2">
        <f t="shared" si="188"/>
        <v>0.31967016976311347</v>
      </c>
      <c r="Z279" s="2">
        <f t="shared" si="188"/>
        <v>0.87411971058422688</v>
      </c>
      <c r="AA279" s="2">
        <f t="shared" si="188"/>
        <v>0.60429163258722596</v>
      </c>
      <c r="AB279" s="2">
        <f t="shared" si="188"/>
        <v>1.1269611777397623E-2</v>
      </c>
      <c r="AC279" s="2">
        <f t="shared" si="188"/>
        <v>0.44707422864021462</v>
      </c>
      <c r="AD279" s="2">
        <f t="shared" si="188"/>
        <v>0.79716276228295768</v>
      </c>
      <c r="AE279" s="2">
        <f t="shared" si="188"/>
        <v>0.9422852978772881</v>
      </c>
      <c r="AF279" s="2">
        <f t="shared" si="188"/>
        <v>0.5807036201379745</v>
      </c>
      <c r="AG279" s="2">
        <f t="shared" si="188"/>
        <v>0.55048630039695945</v>
      </c>
      <c r="AH279" s="2">
        <f t="shared" si="188"/>
        <v>2.2189287944784988E-2</v>
      </c>
      <c r="AI279" s="2">
        <f t="shared" si="188"/>
        <v>0.91966316239892654</v>
      </c>
      <c r="AJ279" s="2">
        <f t="shared" si="188"/>
        <v>0.59291466399697335</v>
      </c>
      <c r="AK279" s="2">
        <f t="shared" si="188"/>
        <v>6.0069981059092087E-2</v>
      </c>
      <c r="AL279" s="2">
        <f t="shared" si="188"/>
        <v>0.31924938751349663</v>
      </c>
      <c r="AM279" s="2">
        <f t="shared" si="188"/>
        <v>0.80838774182292994</v>
      </c>
      <c r="AN279" s="2">
        <f t="shared" si="188"/>
        <v>0.73326377418509858</v>
      </c>
      <c r="AO279" s="2">
        <f t="shared" si="188"/>
        <v>0.53566514679028887</v>
      </c>
      <c r="AP279" s="2">
        <f t="shared" si="188"/>
        <v>0.76703280991270806</v>
      </c>
      <c r="AQ279" s="2">
        <f t="shared" si="188"/>
        <v>0.66868259043837086</v>
      </c>
    </row>
    <row r="280" spans="1:43" x14ac:dyDescent="0.2">
      <c r="A280" s="2" t="e">
        <f ca="1"/>
        <v>#NAME?</v>
      </c>
      <c r="B280" s="2">
        <f t="shared" ref="B280:V280" si="189">MOD(48271*B279,2^31-1)</f>
        <v>449258035</v>
      </c>
      <c r="C280" s="2">
        <f t="shared" si="189"/>
        <v>368421250</v>
      </c>
      <c r="D280" s="2">
        <f t="shared" si="189"/>
        <v>1715333992</v>
      </c>
      <c r="E280" s="2">
        <f t="shared" si="189"/>
        <v>1358389946</v>
      </c>
      <c r="F280" s="2">
        <f t="shared" si="189"/>
        <v>1635086786</v>
      </c>
      <c r="G280" s="2">
        <f t="shared" si="189"/>
        <v>2137669876</v>
      </c>
      <c r="H280" s="2">
        <f t="shared" si="189"/>
        <v>1546382985</v>
      </c>
      <c r="I280" s="2">
        <f t="shared" si="189"/>
        <v>1811828003</v>
      </c>
      <c r="J280" s="2">
        <f t="shared" si="189"/>
        <v>115134833</v>
      </c>
      <c r="K280" s="2">
        <f t="shared" si="189"/>
        <v>310199031</v>
      </c>
      <c r="L280" s="2">
        <f t="shared" si="189"/>
        <v>1125724804</v>
      </c>
      <c r="M280" s="2">
        <f t="shared" si="189"/>
        <v>212855106</v>
      </c>
      <c r="N280" s="2">
        <f t="shared" si="189"/>
        <v>129948871</v>
      </c>
      <c r="O280" s="2">
        <f t="shared" si="189"/>
        <v>1253584555</v>
      </c>
      <c r="P280" s="2">
        <f t="shared" si="189"/>
        <v>1370214189</v>
      </c>
      <c r="Q280" s="2">
        <f t="shared" si="189"/>
        <v>1046221099</v>
      </c>
      <c r="R280" s="2">
        <f t="shared" si="189"/>
        <v>1470350989</v>
      </c>
      <c r="S280" s="2">
        <f t="shared" si="189"/>
        <v>806688679</v>
      </c>
      <c r="T280" s="2">
        <f t="shared" si="189"/>
        <v>198214274</v>
      </c>
      <c r="U280" s="2">
        <f t="shared" si="189"/>
        <v>946540561</v>
      </c>
      <c r="V280" s="2">
        <f t="shared" si="189"/>
        <v>2098785269</v>
      </c>
      <c r="W280" s="2">
        <f t="shared" ref="W280:AQ280" si="190">B280/(2^31-1)</f>
        <v>0.20920207500886268</v>
      </c>
      <c r="X280" s="2">
        <f t="shared" si="190"/>
        <v>0.17155951362641506</v>
      </c>
      <c r="Y280" s="2">
        <f t="shared" si="190"/>
        <v>0.79876463524939711</v>
      </c>
      <c r="Z280" s="2">
        <f t="shared" si="190"/>
        <v>0.63254961121480424</v>
      </c>
      <c r="AA280" s="2">
        <f t="shared" si="190"/>
        <v>0.76139661798318692</v>
      </c>
      <c r="AB280" s="2">
        <f t="shared" si="190"/>
        <v>0.99543010676066856</v>
      </c>
      <c r="AC280" s="2">
        <f t="shared" si="190"/>
        <v>0.72009069180120278</v>
      </c>
      <c r="AD280" s="2">
        <f t="shared" si="190"/>
        <v>0.84369816065006809</v>
      </c>
      <c r="AE280" s="2">
        <f t="shared" si="190"/>
        <v>5.361383457370747E-2</v>
      </c>
      <c r="AF280" s="2">
        <f t="shared" si="190"/>
        <v>0.14444768016433701</v>
      </c>
      <c r="AG280" s="2">
        <f t="shared" si="190"/>
        <v>0.52420646162899509</v>
      </c>
      <c r="AH280" s="2">
        <f t="shared" si="190"/>
        <v>9.9118382716140888E-2</v>
      </c>
      <c r="AI280" s="2">
        <f t="shared" si="190"/>
        <v>6.0512158582225514E-2</v>
      </c>
      <c r="AJ280" s="2">
        <f t="shared" si="190"/>
        <v>0.58374579790222725</v>
      </c>
      <c r="AK280" s="2">
        <f t="shared" si="190"/>
        <v>0.63805570343418783</v>
      </c>
      <c r="AL280" s="2">
        <f t="shared" si="190"/>
        <v>0.48718466399572075</v>
      </c>
      <c r="AM280" s="2">
        <f t="shared" si="190"/>
        <v>0.68468553465077908</v>
      </c>
      <c r="AN280" s="2">
        <f t="shared" si="190"/>
        <v>0.37564368889464239</v>
      </c>
      <c r="AO280" s="2">
        <f t="shared" si="190"/>
        <v>9.230071403658982E-2</v>
      </c>
      <c r="AP280" s="2">
        <f t="shared" si="190"/>
        <v>0.44076729632949796</v>
      </c>
      <c r="AQ280" s="2">
        <f t="shared" si="190"/>
        <v>0.97732305060016134</v>
      </c>
    </row>
    <row r="281" spans="1:43" x14ac:dyDescent="0.2">
      <c r="A281" s="2" t="e">
        <f ca="1"/>
        <v>#NAME?</v>
      </c>
      <c r="B281" s="2">
        <f t="shared" ref="B281:V281" si="191">MOD(48271*B280,2^31-1)</f>
        <v>844740079</v>
      </c>
      <c r="C281" s="2">
        <f t="shared" si="191"/>
        <v>750077943</v>
      </c>
      <c r="D281" s="2">
        <f t="shared" si="191"/>
        <v>360150453</v>
      </c>
      <c r="E281" s="2">
        <f t="shared" si="191"/>
        <v>1722889515</v>
      </c>
      <c r="F281" s="2">
        <f t="shared" si="191"/>
        <v>807768815</v>
      </c>
      <c r="G281" s="2">
        <f t="shared" si="191"/>
        <v>873346046</v>
      </c>
      <c r="H281" s="2">
        <f t="shared" si="191"/>
        <v>1068982862</v>
      </c>
      <c r="I281" s="2">
        <f t="shared" si="191"/>
        <v>330525091</v>
      </c>
      <c r="J281" s="2">
        <f t="shared" si="191"/>
        <v>2133328954</v>
      </c>
      <c r="K281" s="2">
        <f t="shared" si="191"/>
        <v>1361438517</v>
      </c>
      <c r="L281" s="2">
        <f t="shared" si="191"/>
        <v>2083293843</v>
      </c>
      <c r="M281" s="2">
        <f t="shared" si="191"/>
        <v>1167054478</v>
      </c>
      <c r="N281" s="2">
        <f t="shared" si="191"/>
        <v>2109702801</v>
      </c>
      <c r="O281" s="2">
        <f t="shared" si="191"/>
        <v>2133332886</v>
      </c>
      <c r="P281" s="2">
        <f t="shared" si="191"/>
        <v>1260273266</v>
      </c>
      <c r="Q281" s="2">
        <f t="shared" si="191"/>
        <v>1913226977</v>
      </c>
      <c r="R281" s="2">
        <f t="shared" si="191"/>
        <v>978056669</v>
      </c>
      <c r="S281" s="2">
        <f t="shared" si="191"/>
        <v>1495736605</v>
      </c>
      <c r="T281" s="2">
        <f t="shared" si="191"/>
        <v>961572869</v>
      </c>
      <c r="U281" s="2">
        <f t="shared" si="191"/>
        <v>597346459</v>
      </c>
      <c r="V281" s="2">
        <f t="shared" si="191"/>
        <v>775189027</v>
      </c>
      <c r="W281" s="2">
        <f t="shared" ref="W281:AQ281" si="192">B281/(2^31-1)</f>
        <v>0.39336275281075517</v>
      </c>
      <c r="X281" s="2">
        <f t="shared" si="192"/>
        <v>0.3492822606811683</v>
      </c>
      <c r="Y281" s="2">
        <f t="shared" si="192"/>
        <v>0.16770812364654061</v>
      </c>
      <c r="Z281" s="2">
        <f t="shared" si="192"/>
        <v>0.8022829498174987</v>
      </c>
      <c r="AA281" s="2">
        <f t="shared" si="192"/>
        <v>0.37614666641510403</v>
      </c>
      <c r="AB281" s="2">
        <f t="shared" si="192"/>
        <v>0.4066834442348608</v>
      </c>
      <c r="AC281" s="2">
        <f t="shared" si="192"/>
        <v>0.49778393586063008</v>
      </c>
      <c r="AD281" s="2">
        <f t="shared" si="192"/>
        <v>0.15391273943423886</v>
      </c>
      <c r="AE281" s="2">
        <f t="shared" si="192"/>
        <v>0.99340870743310483</v>
      </c>
      <c r="AF281" s="2">
        <f t="shared" si="192"/>
        <v>0.63396921271177442</v>
      </c>
      <c r="AG281" s="2">
        <f t="shared" si="192"/>
        <v>0.97010929322340955</v>
      </c>
      <c r="AH281" s="2">
        <f t="shared" si="192"/>
        <v>0.54345209083680623</v>
      </c>
      <c r="AI281" s="2">
        <f t="shared" si="192"/>
        <v>0.9824069226078721</v>
      </c>
      <c r="AJ281" s="2">
        <f t="shared" si="192"/>
        <v>0.99341053841328741</v>
      </c>
      <c r="AK281" s="2">
        <f t="shared" si="192"/>
        <v>0.58686047167836708</v>
      </c>
      <c r="AL281" s="2">
        <f t="shared" si="192"/>
        <v>0.89091573743657937</v>
      </c>
      <c r="AM281" s="2">
        <f t="shared" si="192"/>
        <v>0.45544312775854168</v>
      </c>
      <c r="AN281" s="2">
        <f t="shared" si="192"/>
        <v>0.69650663328194373</v>
      </c>
      <c r="AO281" s="2">
        <f t="shared" si="192"/>
        <v>0.447767260227244</v>
      </c>
      <c r="AP281" s="2">
        <f t="shared" si="192"/>
        <v>0.27816112119618858</v>
      </c>
      <c r="AQ281" s="2">
        <f t="shared" si="192"/>
        <v>0.36097552038774616</v>
      </c>
    </row>
    <row r="282" spans="1:43" x14ac:dyDescent="0.2">
      <c r="A282" s="2" t="e">
        <f ca="1"/>
        <v>#NAME?</v>
      </c>
      <c r="B282" s="2">
        <f t="shared" ref="B282:V282" si="193">MOD(48271*B281,2^31-1)</f>
        <v>28864173</v>
      </c>
      <c r="C282" s="2">
        <f t="shared" si="193"/>
        <v>438098133</v>
      </c>
      <c r="D282" s="2">
        <f t="shared" si="193"/>
        <v>942394298</v>
      </c>
      <c r="E282" s="2">
        <f t="shared" si="193"/>
        <v>581196</v>
      </c>
      <c r="F282" s="2">
        <f t="shared" si="193"/>
        <v>2095373933</v>
      </c>
      <c r="G282" s="2">
        <f t="shared" si="193"/>
        <v>35512209</v>
      </c>
      <c r="H282" s="2">
        <f t="shared" si="193"/>
        <v>1134661486</v>
      </c>
      <c r="I282" s="2">
        <f t="shared" si="193"/>
        <v>1120654098</v>
      </c>
      <c r="J282" s="2">
        <f t="shared" si="193"/>
        <v>1786097590</v>
      </c>
      <c r="K282" s="2">
        <f t="shared" si="193"/>
        <v>704088613</v>
      </c>
      <c r="L282" s="2">
        <f t="shared" si="193"/>
        <v>312873737</v>
      </c>
      <c r="M282" s="2">
        <f t="shared" si="193"/>
        <v>2095679434</v>
      </c>
      <c r="N282" s="2">
        <f t="shared" si="193"/>
        <v>1641882684</v>
      </c>
      <c r="O282" s="2">
        <f t="shared" si="193"/>
        <v>1975899162</v>
      </c>
      <c r="P282" s="2">
        <f t="shared" si="193"/>
        <v>734070870</v>
      </c>
      <c r="Q282" s="2">
        <f t="shared" si="193"/>
        <v>845167532</v>
      </c>
      <c r="R282" s="2">
        <f t="shared" si="193"/>
        <v>1492973651</v>
      </c>
      <c r="S282" s="2">
        <f t="shared" si="193"/>
        <v>153964168</v>
      </c>
      <c r="T282" s="2">
        <f t="shared" si="193"/>
        <v>372413241</v>
      </c>
      <c r="U282" s="2">
        <f t="shared" si="193"/>
        <v>247994120</v>
      </c>
      <c r="V282" s="2">
        <f t="shared" si="193"/>
        <v>1394456989</v>
      </c>
      <c r="W282" s="2">
        <f t="shared" ref="W282:AQ282" si="194">B282/(2^31-1)</f>
        <v>1.3440927962512211E-2</v>
      </c>
      <c r="X282" s="2">
        <f t="shared" si="194"/>
        <v>0.20400534067489456</v>
      </c>
      <c r="Y282" s="2">
        <f t="shared" si="194"/>
        <v>0.43883654216250245</v>
      </c>
      <c r="Z282" s="2">
        <f t="shared" si="194"/>
        <v>2.7064047766413562E-4</v>
      </c>
      <c r="AA282" s="2">
        <f t="shared" si="194"/>
        <v>0.97573452348622236</v>
      </c>
      <c r="AB282" s="2">
        <f t="shared" si="194"/>
        <v>1.6536660965781966E-2</v>
      </c>
      <c r="AC282" s="2">
        <f t="shared" si="194"/>
        <v>0.52836792847531289</v>
      </c>
      <c r="AD282" s="2">
        <f t="shared" si="194"/>
        <v>0.52184523014437656</v>
      </c>
      <c r="AE282" s="2">
        <f t="shared" si="194"/>
        <v>0.83171650340394887</v>
      </c>
      <c r="AF282" s="2">
        <f t="shared" si="194"/>
        <v>0.32786681006097551</v>
      </c>
      <c r="AG282" s="2">
        <f t="shared" si="194"/>
        <v>0.14569318720404673</v>
      </c>
      <c r="AH282" s="2">
        <f t="shared" si="194"/>
        <v>0.97587678347522244</v>
      </c>
      <c r="AI282" s="2">
        <f t="shared" si="194"/>
        <v>0.76456120459575261</v>
      </c>
      <c r="AJ282" s="2">
        <f t="shared" si="194"/>
        <v>0.92009974779565806</v>
      </c>
      <c r="AK282" s="2">
        <f t="shared" si="194"/>
        <v>0.34182838645848834</v>
      </c>
      <c r="AL282" s="2">
        <f t="shared" si="194"/>
        <v>0.39356180112509143</v>
      </c>
      <c r="AM282" s="2">
        <f t="shared" si="194"/>
        <v>0.69522003256493248</v>
      </c>
      <c r="AN282" s="2">
        <f t="shared" si="194"/>
        <v>7.169515270353069E-2</v>
      </c>
      <c r="AO282" s="2">
        <f t="shared" si="194"/>
        <v>0.17341842929526158</v>
      </c>
      <c r="AP282" s="2">
        <f t="shared" si="194"/>
        <v>0.11548126121772512</v>
      </c>
      <c r="AQ282" s="2">
        <f t="shared" si="194"/>
        <v>0.64934463689538868</v>
      </c>
    </row>
    <row r="283" spans="1:43" x14ac:dyDescent="0.2">
      <c r="A283" s="2" t="e">
        <f ca="1"/>
        <v>#NAME?</v>
      </c>
      <c r="B283" s="2">
        <f t="shared" ref="B283:V283" si="195">MOD(48271*B282,2^31-1)</f>
        <v>1733091627</v>
      </c>
      <c r="C283" s="2">
        <f t="shared" si="195"/>
        <v>1163506034</v>
      </c>
      <c r="D283" s="2">
        <f t="shared" si="195"/>
        <v>169064357</v>
      </c>
      <c r="E283" s="2">
        <f t="shared" si="195"/>
        <v>137624705</v>
      </c>
      <c r="F283" s="2">
        <f t="shared" si="195"/>
        <v>1462829790</v>
      </c>
      <c r="G283" s="2">
        <f t="shared" si="195"/>
        <v>517890333</v>
      </c>
      <c r="H283" s="2">
        <f t="shared" si="195"/>
        <v>1821657618</v>
      </c>
      <c r="I283" s="2">
        <f t="shared" si="195"/>
        <v>2128380275</v>
      </c>
      <c r="J283" s="2">
        <f t="shared" si="195"/>
        <v>1690790781</v>
      </c>
      <c r="K283" s="2">
        <f t="shared" si="195"/>
        <v>985240701</v>
      </c>
      <c r="L283" s="2">
        <f t="shared" si="195"/>
        <v>1623153023</v>
      </c>
      <c r="M283" s="2">
        <f t="shared" si="195"/>
        <v>1177283032</v>
      </c>
      <c r="N283" s="2">
        <f t="shared" si="195"/>
        <v>287563182</v>
      </c>
      <c r="O283" s="2">
        <f t="shared" si="195"/>
        <v>289751044</v>
      </c>
      <c r="P283" s="2">
        <f t="shared" si="195"/>
        <v>854790270</v>
      </c>
      <c r="Q283" s="2">
        <f t="shared" si="195"/>
        <v>1335095113</v>
      </c>
      <c r="R283" s="2">
        <f t="shared" si="195"/>
        <v>2074881395</v>
      </c>
      <c r="S283" s="2">
        <f t="shared" si="195"/>
        <v>1710934908</v>
      </c>
      <c r="T283" s="2">
        <f t="shared" si="195"/>
        <v>173947274</v>
      </c>
      <c r="U283" s="2">
        <f t="shared" si="195"/>
        <v>850318142</v>
      </c>
      <c r="V283" s="2">
        <f t="shared" si="195"/>
        <v>1105884451</v>
      </c>
      <c r="W283" s="2">
        <f t="shared" ref="W283:AQ283" si="196">B283/(2^31-1)</f>
        <v>0.80703367842688867</v>
      </c>
      <c r="X283" s="2">
        <f t="shared" si="196"/>
        <v>0.54179971783505743</v>
      </c>
      <c r="Y283" s="2">
        <f t="shared" si="196"/>
        <v>7.8726726155135193E-2</v>
      </c>
      <c r="Z283" s="2">
        <f t="shared" si="196"/>
        <v>6.408649732549046E-2</v>
      </c>
      <c r="AA283" s="2">
        <f t="shared" si="196"/>
        <v>0.68118320344071048</v>
      </c>
      <c r="AB283" s="2">
        <f t="shared" si="196"/>
        <v>0.24116147926131332</v>
      </c>
      <c r="AC283" s="2">
        <f t="shared" si="196"/>
        <v>0.84827543182683895</v>
      </c>
      <c r="AD283" s="2">
        <f t="shared" si="196"/>
        <v>0.99110429919841903</v>
      </c>
      <c r="AE283" s="2">
        <f t="shared" si="196"/>
        <v>0.78733581201514968</v>
      </c>
      <c r="AF283" s="2">
        <f t="shared" si="196"/>
        <v>0.45878845334927942</v>
      </c>
      <c r="AG283" s="2">
        <f t="shared" si="196"/>
        <v>0.75583952653959374</v>
      </c>
      <c r="AH283" s="2">
        <f t="shared" si="196"/>
        <v>0.54821513246196096</v>
      </c>
      <c r="AI283" s="2">
        <f t="shared" si="196"/>
        <v>0.13390704157478503</v>
      </c>
      <c r="AJ283" s="2">
        <f t="shared" si="196"/>
        <v>0.13492584421063114</v>
      </c>
      <c r="AK283" s="2">
        <f t="shared" si="196"/>
        <v>0.39804273769168308</v>
      </c>
      <c r="AL283" s="2">
        <f t="shared" si="196"/>
        <v>0.62170210928735425</v>
      </c>
      <c r="AM283" s="2">
        <f t="shared" si="196"/>
        <v>0.96619194185649604</v>
      </c>
      <c r="AN283" s="2">
        <f t="shared" si="196"/>
        <v>0.79671615213002833</v>
      </c>
      <c r="AO283" s="2">
        <f t="shared" si="196"/>
        <v>8.1000511572230843E-2</v>
      </c>
      <c r="AP283" s="2">
        <f t="shared" si="196"/>
        <v>0.39596024080922837</v>
      </c>
      <c r="AQ283" s="2">
        <f t="shared" si="196"/>
        <v>0.51496757730607301</v>
      </c>
    </row>
    <row r="284" spans="1:43" x14ac:dyDescent="0.2">
      <c r="A284" s="2" t="e">
        <f ca="1"/>
        <v>#NAME?</v>
      </c>
      <c r="B284" s="2">
        <f t="shared" ref="B284:V284" si="197">MOD(48271*B283,2^31-1)</f>
        <v>692974385</v>
      </c>
      <c r="C284" s="2">
        <f t="shared" si="197"/>
        <v>459947223</v>
      </c>
      <c r="D284" s="2">
        <f t="shared" si="197"/>
        <v>467718147</v>
      </c>
      <c r="E284" s="2">
        <f t="shared" si="197"/>
        <v>1115214884</v>
      </c>
      <c r="F284" s="2">
        <f t="shared" si="197"/>
        <v>846996083</v>
      </c>
      <c r="G284" s="2">
        <f t="shared" si="197"/>
        <v>227129516</v>
      </c>
      <c r="H284" s="2">
        <f t="shared" si="197"/>
        <v>221984769</v>
      </c>
      <c r="I284" s="2">
        <f t="shared" si="197"/>
        <v>1279098398</v>
      </c>
      <c r="J284" s="2">
        <f t="shared" si="197"/>
        <v>1045785416</v>
      </c>
      <c r="K284" s="2">
        <f t="shared" si="197"/>
        <v>381031509</v>
      </c>
      <c r="L284" s="2">
        <f t="shared" si="197"/>
        <v>278712438</v>
      </c>
      <c r="M284" s="2">
        <f t="shared" si="197"/>
        <v>1916970758</v>
      </c>
      <c r="N284" s="2">
        <f t="shared" si="197"/>
        <v>1775547761</v>
      </c>
      <c r="O284" s="2">
        <f t="shared" si="197"/>
        <v>11652013</v>
      </c>
      <c r="P284" s="2">
        <f t="shared" si="197"/>
        <v>1977813359</v>
      </c>
      <c r="Q284" s="2">
        <f t="shared" si="197"/>
        <v>391953153</v>
      </c>
      <c r="R284" s="2">
        <f t="shared" si="197"/>
        <v>110005612</v>
      </c>
      <c r="S284" s="2">
        <f t="shared" si="197"/>
        <v>612847742</v>
      </c>
      <c r="T284" s="2">
        <f t="shared" si="197"/>
        <v>2095287131</v>
      </c>
      <c r="U284" s="2">
        <f t="shared" si="197"/>
        <v>852087371</v>
      </c>
      <c r="V284" s="2">
        <f t="shared" si="197"/>
        <v>2147320742</v>
      </c>
      <c r="W284" s="2">
        <f t="shared" ref="W284:AQ284" si="198">B284/(2^31-1)</f>
        <v>0.32269134434065377</v>
      </c>
      <c r="X284" s="2">
        <f t="shared" si="198"/>
        <v>0.21417961605553498</v>
      </c>
      <c r="Y284" s="2">
        <f t="shared" si="198"/>
        <v>0.21779823453063063</v>
      </c>
      <c r="Z284" s="2">
        <f t="shared" si="198"/>
        <v>0.51931239875001478</v>
      </c>
      <c r="AA284" s="2">
        <f t="shared" si="198"/>
        <v>0.39441328653805574</v>
      </c>
      <c r="AB284" s="2">
        <f t="shared" si="198"/>
        <v>0.10576542285539463</v>
      </c>
      <c r="AC284" s="2">
        <f t="shared" si="198"/>
        <v>0.1033697133433864</v>
      </c>
      <c r="AD284" s="2">
        <f t="shared" si="198"/>
        <v>0.59562660688330726</v>
      </c>
      <c r="AE284" s="2">
        <f t="shared" si="198"/>
        <v>0.48698178328898817</v>
      </c>
      <c r="AF284" s="2">
        <f t="shared" si="198"/>
        <v>0.17743162306837348</v>
      </c>
      <c r="AG284" s="2">
        <f t="shared" si="198"/>
        <v>0.12978559272819459</v>
      </c>
      <c r="AH284" s="2">
        <f t="shared" si="198"/>
        <v>0.89265907131724953</v>
      </c>
      <c r="AI284" s="2">
        <f t="shared" si="198"/>
        <v>0.82680385644864474</v>
      </c>
      <c r="AJ284" s="2">
        <f t="shared" si="198"/>
        <v>5.4258913758331402E-3</v>
      </c>
      <c r="AK284" s="2">
        <f t="shared" si="198"/>
        <v>0.92099111523525379</v>
      </c>
      <c r="AL284" s="2">
        <f t="shared" si="198"/>
        <v>0.18251740987529858</v>
      </c>
      <c r="AM284" s="2">
        <f t="shared" si="198"/>
        <v>5.1225354918849351E-2</v>
      </c>
      <c r="AN284" s="2">
        <f t="shared" si="198"/>
        <v>0.28537946859625141</v>
      </c>
      <c r="AO284" s="2">
        <f t="shared" si="198"/>
        <v>0.97569410315514271</v>
      </c>
      <c r="AP284" s="2">
        <f t="shared" si="198"/>
        <v>0.39678410226329419</v>
      </c>
      <c r="AQ284" s="2">
        <f t="shared" si="198"/>
        <v>0.99992414144795583</v>
      </c>
    </row>
    <row r="285" spans="1:43" x14ac:dyDescent="0.2">
      <c r="A285" s="2" t="e">
        <f ca="1"/>
        <v>#NAME?</v>
      </c>
      <c r="B285" s="2">
        <f t="shared" ref="B285:V285" si="199">MOD(48271*B284,2^31-1)</f>
        <v>1361252663</v>
      </c>
      <c r="C285" s="2">
        <f t="shared" si="199"/>
        <v>1426458747</v>
      </c>
      <c r="D285" s="2">
        <f t="shared" si="199"/>
        <v>727092926</v>
      </c>
      <c r="E285" s="2">
        <f t="shared" si="199"/>
        <v>1565086215</v>
      </c>
      <c r="F285" s="2">
        <f t="shared" si="199"/>
        <v>1554250907</v>
      </c>
      <c r="G285" s="2">
        <f t="shared" si="199"/>
        <v>864848901</v>
      </c>
      <c r="H285" s="2">
        <f t="shared" si="199"/>
        <v>1630869516</v>
      </c>
      <c r="I285" s="2">
        <f t="shared" si="199"/>
        <v>1056434961</v>
      </c>
      <c r="J285" s="2">
        <f t="shared" si="199"/>
        <v>209725707</v>
      </c>
      <c r="K285" s="2">
        <f t="shared" si="199"/>
        <v>1722018031</v>
      </c>
      <c r="L285" s="2">
        <f t="shared" si="199"/>
        <v>1890529890</v>
      </c>
      <c r="M285" s="2">
        <f t="shared" si="199"/>
        <v>1172593835</v>
      </c>
      <c r="N285" s="2">
        <f t="shared" si="199"/>
        <v>1393619461</v>
      </c>
      <c r="O285" s="2">
        <f t="shared" si="199"/>
        <v>1961087656</v>
      </c>
      <c r="P285" s="2">
        <f t="shared" si="199"/>
        <v>348157610</v>
      </c>
      <c r="Q285" s="2">
        <f t="shared" si="199"/>
        <v>639718393</v>
      </c>
      <c r="R285" s="2">
        <f t="shared" si="199"/>
        <v>1501321468</v>
      </c>
      <c r="S285" s="2">
        <f t="shared" si="199"/>
        <v>1186116657</v>
      </c>
      <c r="T285" s="2">
        <f t="shared" si="199"/>
        <v>1567777742</v>
      </c>
      <c r="U285" s="2">
        <f t="shared" si="199"/>
        <v>355194550</v>
      </c>
      <c r="V285" s="2">
        <f t="shared" si="199"/>
        <v>726347333</v>
      </c>
      <c r="W285" s="2">
        <f t="shared" ref="W285:AQ285" si="200">B285/(2^31-1)</f>
        <v>0.63388266769884283</v>
      </c>
      <c r="X285" s="2">
        <f t="shared" si="200"/>
        <v>0.66424661672871865</v>
      </c>
      <c r="Y285" s="2">
        <f t="shared" si="200"/>
        <v>0.33857902807117396</v>
      </c>
      <c r="Z285" s="2">
        <f t="shared" si="200"/>
        <v>0.72880006196387115</v>
      </c>
      <c r="AA285" s="2">
        <f t="shared" si="200"/>
        <v>0.72375447848986574</v>
      </c>
      <c r="AB285" s="2">
        <f t="shared" si="200"/>
        <v>0.40272665275387776</v>
      </c>
      <c r="AC285" s="2">
        <f t="shared" si="200"/>
        <v>0.75943279860514812</v>
      </c>
      <c r="AD285" s="2">
        <f t="shared" si="200"/>
        <v>0.49194086412523913</v>
      </c>
      <c r="AE285" s="2">
        <f t="shared" si="200"/>
        <v>9.7661142748622753E-2</v>
      </c>
      <c r="AF285" s="2">
        <f t="shared" si="200"/>
        <v>0.80187713345600153</v>
      </c>
      <c r="AG285" s="2">
        <f t="shared" si="200"/>
        <v>0.880346582681102</v>
      </c>
      <c r="AH285" s="2">
        <f t="shared" si="200"/>
        <v>0.54603155494948452</v>
      </c>
      <c r="AI285" s="2">
        <f t="shared" si="200"/>
        <v>0.64895463252857077</v>
      </c>
      <c r="AJ285" s="2">
        <f t="shared" si="200"/>
        <v>0.91320260284151999</v>
      </c>
      <c r="AK285" s="2">
        <f t="shared" si="200"/>
        <v>0.16212352093408047</v>
      </c>
      <c r="AL285" s="2">
        <f t="shared" si="200"/>
        <v>0.29789209053753507</v>
      </c>
      <c r="AM285" s="2">
        <f t="shared" si="200"/>
        <v>0.69910728777717202</v>
      </c>
      <c r="AN285" s="2">
        <f t="shared" si="200"/>
        <v>0.55232860965297026</v>
      </c>
      <c r="AO285" s="2">
        <f t="shared" si="200"/>
        <v>0.73005340189209833</v>
      </c>
      <c r="AP285" s="2">
        <f t="shared" si="200"/>
        <v>0.16540035147471369</v>
      </c>
      <c r="AQ285" s="2">
        <f t="shared" si="200"/>
        <v>0.33823183427482462</v>
      </c>
    </row>
    <row r="286" spans="1:43" x14ac:dyDescent="0.2">
      <c r="A286" s="2" t="e">
        <f ca="1"/>
        <v>#NAME?</v>
      </c>
      <c r="B286" s="2">
        <f t="shared" ref="B286:V286" si="201">MOD(48271*B285,2^31-1)</f>
        <v>322664767</v>
      </c>
      <c r="C286" s="2">
        <f t="shared" si="201"/>
        <v>1822002676</v>
      </c>
      <c r="D286" s="2">
        <f t="shared" si="201"/>
        <v>1177388025</v>
      </c>
      <c r="E286" s="2">
        <f t="shared" si="201"/>
        <v>1949466452</v>
      </c>
      <c r="F286" s="2">
        <f t="shared" si="201"/>
        <v>756840205</v>
      </c>
      <c r="G286" s="2">
        <f t="shared" si="201"/>
        <v>39202491</v>
      </c>
      <c r="H286" s="2">
        <f t="shared" si="201"/>
        <v>1246875110</v>
      </c>
      <c r="I286" s="2">
        <f t="shared" si="201"/>
        <v>1025320769</v>
      </c>
      <c r="J286" s="2">
        <f t="shared" si="201"/>
        <v>431690639</v>
      </c>
      <c r="K286" s="2">
        <f t="shared" si="201"/>
        <v>882849972</v>
      </c>
      <c r="L286" s="2">
        <f t="shared" si="201"/>
        <v>450740925</v>
      </c>
      <c r="M286" s="2">
        <f t="shared" si="201"/>
        <v>1050525306</v>
      </c>
      <c r="N286" s="2">
        <f t="shared" si="201"/>
        <v>1479759656</v>
      </c>
      <c r="O286" s="2">
        <f t="shared" si="201"/>
        <v>435599369</v>
      </c>
      <c r="P286" s="2">
        <f t="shared" si="201"/>
        <v>1856454535</v>
      </c>
      <c r="Q286" s="2">
        <f t="shared" si="201"/>
        <v>1179188290</v>
      </c>
      <c r="R286" s="2">
        <f t="shared" si="201"/>
        <v>1305430166</v>
      </c>
      <c r="S286" s="2">
        <f t="shared" si="201"/>
        <v>975637380</v>
      </c>
      <c r="T286" s="2">
        <f t="shared" si="201"/>
        <v>875663802</v>
      </c>
      <c r="U286" s="2">
        <f t="shared" si="201"/>
        <v>86685402</v>
      </c>
      <c r="V286" s="2">
        <f t="shared" si="201"/>
        <v>1694090321</v>
      </c>
      <c r="W286" s="2">
        <f t="shared" ref="W286:AQ286" si="202">B286/(2^31-1)</f>
        <v>0.1502524908400385</v>
      </c>
      <c r="X286" s="2">
        <f t="shared" si="202"/>
        <v>0.84843611197938962</v>
      </c>
      <c r="Y286" s="2">
        <f t="shared" si="202"/>
        <v>0.54826402363752202</v>
      </c>
      <c r="Z286" s="2">
        <f t="shared" si="202"/>
        <v>0.90779105802429427</v>
      </c>
      <c r="AA286" s="2">
        <f t="shared" si="202"/>
        <v>0.35243118431066683</v>
      </c>
      <c r="AB286" s="2">
        <f t="shared" si="202"/>
        <v>1.8255082433230749E-2</v>
      </c>
      <c r="AC286" s="2">
        <f t="shared" si="202"/>
        <v>0.58062146910495194</v>
      </c>
      <c r="AD286" s="2">
        <f t="shared" si="202"/>
        <v>0.47745218941823214</v>
      </c>
      <c r="AE286" s="2">
        <f t="shared" si="202"/>
        <v>0.20102161876904853</v>
      </c>
      <c r="AF286" s="2">
        <f t="shared" si="202"/>
        <v>0.41110905465255915</v>
      </c>
      <c r="AG286" s="2">
        <f t="shared" si="202"/>
        <v>0.20989259947552</v>
      </c>
      <c r="AH286" s="2">
        <f t="shared" si="202"/>
        <v>0.48918896656911304</v>
      </c>
      <c r="AI286" s="2">
        <f t="shared" si="202"/>
        <v>0.68906678663988918</v>
      </c>
      <c r="AJ286" s="2">
        <f t="shared" si="202"/>
        <v>0.20284176301343448</v>
      </c>
      <c r="AK286" s="2">
        <f t="shared" si="202"/>
        <v>0.86447900899894492</v>
      </c>
      <c r="AL286" s="2">
        <f t="shared" si="202"/>
        <v>0.54910233735530745</v>
      </c>
      <c r="AM286" s="2">
        <f t="shared" si="202"/>
        <v>0.60788829187298576</v>
      </c>
      <c r="AN286" s="2">
        <f t="shared" si="202"/>
        <v>0.45431655852790764</v>
      </c>
      <c r="AO286" s="2">
        <f t="shared" si="202"/>
        <v>0.40776273347798864</v>
      </c>
      <c r="AP286" s="2">
        <f t="shared" si="202"/>
        <v>4.0366035904905777E-2</v>
      </c>
      <c r="AQ286" s="2">
        <f t="shared" si="202"/>
        <v>0.78887228005978849</v>
      </c>
    </row>
    <row r="287" spans="1:43" x14ac:dyDescent="0.2">
      <c r="A287" s="2" t="e">
        <f ca="1"/>
        <v>#NAME?</v>
      </c>
      <c r="B287" s="2">
        <f t="shared" ref="B287:V287" si="203">MOD(48271*B286,2^31-1)</f>
        <v>1799559813</v>
      </c>
      <c r="C287" s="2">
        <f t="shared" si="203"/>
        <v>1845893958</v>
      </c>
      <c r="D287" s="2">
        <f t="shared" si="203"/>
        <v>542636920</v>
      </c>
      <c r="E287" s="2">
        <f t="shared" si="203"/>
        <v>2109176599</v>
      </c>
      <c r="F287" s="2">
        <f t="shared" si="203"/>
        <v>441732791</v>
      </c>
      <c r="G287" s="2">
        <f t="shared" si="203"/>
        <v>410350054</v>
      </c>
      <c r="H287" s="2">
        <f t="shared" si="203"/>
        <v>384260341</v>
      </c>
      <c r="I287" s="2">
        <f t="shared" si="203"/>
        <v>203227990</v>
      </c>
      <c r="J287" s="2">
        <f t="shared" si="203"/>
        <v>1105008328</v>
      </c>
      <c r="K287" s="2">
        <f t="shared" si="203"/>
        <v>1385507344</v>
      </c>
      <c r="L287" s="2">
        <f t="shared" si="203"/>
        <v>1558362918</v>
      </c>
      <c r="M287" s="2">
        <f t="shared" si="203"/>
        <v>1375689315</v>
      </c>
      <c r="N287" s="2">
        <f t="shared" si="203"/>
        <v>2024771909</v>
      </c>
      <c r="O287" s="2">
        <f t="shared" si="203"/>
        <v>804753222</v>
      </c>
      <c r="P287" s="2">
        <f t="shared" si="203"/>
        <v>571753322</v>
      </c>
      <c r="Q287" s="2">
        <f t="shared" si="203"/>
        <v>1543882855</v>
      </c>
      <c r="R287" s="2">
        <f t="shared" si="203"/>
        <v>806889065</v>
      </c>
      <c r="S287" s="2">
        <f t="shared" si="203"/>
        <v>675591270</v>
      </c>
      <c r="T287" s="2">
        <f t="shared" si="203"/>
        <v>246762441</v>
      </c>
      <c r="U287" s="2">
        <f t="shared" si="203"/>
        <v>1092895586</v>
      </c>
      <c r="V287" s="2">
        <f t="shared" si="203"/>
        <v>1404090878</v>
      </c>
      <c r="W287" s="2">
        <f t="shared" ref="W287:AQ287" si="204">B287/(2^31-1)</f>
        <v>0.83798533949907184</v>
      </c>
      <c r="X287" s="2">
        <f t="shared" si="204"/>
        <v>0.85956135711612247</v>
      </c>
      <c r="Y287" s="2">
        <f t="shared" si="204"/>
        <v>0.25268500682557232</v>
      </c>
      <c r="Z287" s="2">
        <f t="shared" si="204"/>
        <v>0.98216189070705417</v>
      </c>
      <c r="AA287" s="2">
        <f t="shared" si="204"/>
        <v>0.20569786019888606</v>
      </c>
      <c r="AB287" s="2">
        <f t="shared" si="204"/>
        <v>0.19108413448142081</v>
      </c>
      <c r="AC287" s="2">
        <f t="shared" si="204"/>
        <v>0.17893516513469404</v>
      </c>
      <c r="AD287" s="2">
        <f t="shared" si="204"/>
        <v>9.4635407484432402E-2</v>
      </c>
      <c r="AE287" s="2">
        <f t="shared" si="204"/>
        <v>0.51455960074186302</v>
      </c>
      <c r="AF287" s="2">
        <f t="shared" si="204"/>
        <v>0.64517713368180074</v>
      </c>
      <c r="AG287" s="2">
        <f t="shared" si="204"/>
        <v>0.72566928282644105</v>
      </c>
      <c r="AH287" s="2">
        <f t="shared" si="204"/>
        <v>0.64060525765670706</v>
      </c>
      <c r="AI287" s="2">
        <f t="shared" si="204"/>
        <v>0.94285789408854115</v>
      </c>
      <c r="AJ287" s="2">
        <f t="shared" si="204"/>
        <v>0.3747424214960739</v>
      </c>
      <c r="AK287" s="2">
        <f t="shared" si="204"/>
        <v>0.26624338806897557</v>
      </c>
      <c r="AL287" s="2">
        <f t="shared" si="204"/>
        <v>0.71892647804642396</v>
      </c>
      <c r="AM287" s="2">
        <f t="shared" si="204"/>
        <v>0.37573700089740425</v>
      </c>
      <c r="AN287" s="2">
        <f t="shared" si="204"/>
        <v>0.31459670062856593</v>
      </c>
      <c r="AO287" s="2">
        <f t="shared" si="204"/>
        <v>0.11490771598876813</v>
      </c>
      <c r="AP287" s="2">
        <f t="shared" si="204"/>
        <v>0.50891916570669005</v>
      </c>
      <c r="AQ287" s="2">
        <f t="shared" si="204"/>
        <v>0.65383076605099755</v>
      </c>
    </row>
    <row r="288" spans="1:43" x14ac:dyDescent="0.2">
      <c r="A288" s="2" t="e">
        <f ca="1"/>
        <v>#NAME?</v>
      </c>
      <c r="B288" s="2">
        <f t="shared" ref="B288:V288" si="205">MOD(48271*B287,2^31-1)</f>
        <v>838212173</v>
      </c>
      <c r="C288" s="2">
        <f t="shared" si="205"/>
        <v>1903248941</v>
      </c>
      <c r="D288" s="2">
        <f t="shared" si="205"/>
        <v>768722861</v>
      </c>
      <c r="E288" s="2">
        <f t="shared" si="205"/>
        <v>2011389706</v>
      </c>
      <c r="F288" s="2">
        <f t="shared" si="205"/>
        <v>518423298</v>
      </c>
      <c r="G288" s="2">
        <f t="shared" si="205"/>
        <v>1765780353</v>
      </c>
      <c r="H288" s="2">
        <f t="shared" si="205"/>
        <v>814661272</v>
      </c>
      <c r="I288" s="2">
        <f t="shared" si="205"/>
        <v>313005794</v>
      </c>
      <c r="J288" s="2">
        <f t="shared" si="205"/>
        <v>658176702</v>
      </c>
      <c r="K288" s="2">
        <f t="shared" si="205"/>
        <v>741783703</v>
      </c>
      <c r="L288" s="2">
        <f t="shared" si="205"/>
        <v>1679227662</v>
      </c>
      <c r="M288" s="2">
        <f t="shared" si="205"/>
        <v>1409591831</v>
      </c>
      <c r="N288" s="2">
        <f t="shared" si="205"/>
        <v>1489077075</v>
      </c>
      <c r="O288" s="2">
        <f t="shared" si="205"/>
        <v>411088579</v>
      </c>
      <c r="P288" s="2">
        <f t="shared" si="205"/>
        <v>1792258665</v>
      </c>
      <c r="Q288" s="2">
        <f t="shared" si="205"/>
        <v>644291864</v>
      </c>
      <c r="R288" s="2">
        <f t="shared" si="205"/>
        <v>431150976</v>
      </c>
      <c r="S288" s="2">
        <f t="shared" si="205"/>
        <v>1927014475</v>
      </c>
      <c r="T288" s="2">
        <f t="shared" si="205"/>
        <v>1525483249</v>
      </c>
      <c r="U288" s="2">
        <f t="shared" si="205"/>
        <v>79559604</v>
      </c>
      <c r="V288" s="2">
        <f t="shared" si="205"/>
        <v>139388971</v>
      </c>
      <c r="W288" s="2">
        <f t="shared" ref="W288:AQ288" si="206">B288/(2^31-1)</f>
        <v>0.39032295969795572</v>
      </c>
      <c r="X288" s="2">
        <f t="shared" si="206"/>
        <v>0.8862693523458528</v>
      </c>
      <c r="Y288" s="2">
        <f t="shared" si="206"/>
        <v>0.35796447720283853</v>
      </c>
      <c r="Z288" s="2">
        <f t="shared" si="206"/>
        <v>0.93662632020964587</v>
      </c>
      <c r="AA288" s="2">
        <f t="shared" si="206"/>
        <v>0.24140966042941886</v>
      </c>
      <c r="AB288" s="2">
        <f t="shared" si="206"/>
        <v>0.82225555266358685</v>
      </c>
      <c r="AC288" s="2">
        <f t="shared" si="206"/>
        <v>0.37935621681593185</v>
      </c>
      <c r="AD288" s="2">
        <f t="shared" si="206"/>
        <v>0.14575468103669337</v>
      </c>
      <c r="AE288" s="2">
        <f t="shared" si="206"/>
        <v>0.30648741047200162</v>
      </c>
      <c r="AF288" s="2">
        <f t="shared" si="206"/>
        <v>0.34541995420373045</v>
      </c>
      <c r="AG288" s="2">
        <f t="shared" si="206"/>
        <v>0.78195131513380978</v>
      </c>
      <c r="AH288" s="2">
        <f t="shared" si="206"/>
        <v>0.65639234690758974</v>
      </c>
      <c r="AI288" s="2">
        <f t="shared" si="206"/>
        <v>0.69340554796783516</v>
      </c>
      <c r="AJ288" s="2">
        <f t="shared" si="206"/>
        <v>0.19142803698378991</v>
      </c>
      <c r="AK288" s="2">
        <f t="shared" si="206"/>
        <v>0.83458547752098433</v>
      </c>
      <c r="AL288" s="2">
        <f t="shared" si="206"/>
        <v>0.30002177893185139</v>
      </c>
      <c r="AM288" s="2">
        <f t="shared" si="206"/>
        <v>0.20077031860163916</v>
      </c>
      <c r="AN288" s="2">
        <f t="shared" si="206"/>
        <v>0.89733604150700197</v>
      </c>
      <c r="AO288" s="2">
        <f t="shared" si="206"/>
        <v>0.71035849382651894</v>
      </c>
      <c r="AP288" s="2">
        <f t="shared" si="206"/>
        <v>3.7047827633585703E-2</v>
      </c>
      <c r="AQ288" s="2">
        <f t="shared" si="206"/>
        <v>6.4908047702586305E-2</v>
      </c>
    </row>
    <row r="289" spans="1:43" x14ac:dyDescent="0.2">
      <c r="A289" s="2" t="e">
        <f ca="1"/>
        <v>#NAME?</v>
      </c>
      <c r="B289" s="2">
        <f t="shared" ref="B289:V289" si="207">MOD(48271*B288,2^31-1)</f>
        <v>600409756</v>
      </c>
      <c r="C289" s="2">
        <f t="shared" si="207"/>
        <v>231728704</v>
      </c>
      <c r="D289" s="2">
        <f t="shared" si="207"/>
        <v>651286818</v>
      </c>
      <c r="E289" s="2">
        <f t="shared" si="207"/>
        <v>1909333809</v>
      </c>
      <c r="F289" s="2">
        <f t="shared" si="207"/>
        <v>184079267</v>
      </c>
      <c r="G289" s="2">
        <f t="shared" si="207"/>
        <v>209986586</v>
      </c>
      <c r="H289" s="2">
        <f t="shared" si="207"/>
        <v>1941200495</v>
      </c>
      <c r="I289" s="2">
        <f t="shared" si="207"/>
        <v>1555225529</v>
      </c>
      <c r="J289" s="2">
        <f t="shared" si="207"/>
        <v>974508524</v>
      </c>
      <c r="K289" s="2">
        <f t="shared" si="207"/>
        <v>1646281082</v>
      </c>
      <c r="L289" s="2">
        <f t="shared" si="207"/>
        <v>1228216387</v>
      </c>
      <c r="M289" s="2">
        <f t="shared" si="207"/>
        <v>1535402653</v>
      </c>
      <c r="N289" s="2">
        <f t="shared" si="207"/>
        <v>814338588</v>
      </c>
      <c r="O289" s="2">
        <f t="shared" si="207"/>
        <v>907898629</v>
      </c>
      <c r="P289" s="2">
        <f t="shared" si="207"/>
        <v>591815173</v>
      </c>
      <c r="Q289" s="2">
        <f t="shared" si="207"/>
        <v>754391290</v>
      </c>
      <c r="R289" s="2">
        <f t="shared" si="207"/>
        <v>824739419</v>
      </c>
      <c r="S289" s="2">
        <f t="shared" si="207"/>
        <v>661552920</v>
      </c>
      <c r="T289" s="2">
        <f t="shared" si="207"/>
        <v>1535140496</v>
      </c>
      <c r="U289" s="2">
        <f t="shared" si="207"/>
        <v>720883848</v>
      </c>
      <c r="V289" s="2">
        <f t="shared" si="207"/>
        <v>378753090</v>
      </c>
      <c r="W289" s="2">
        <f t="shared" ref="W289:AQ289" si="208">B289/(2^31-1)</f>
        <v>0.27958758002127876</v>
      </c>
      <c r="X289" s="2">
        <f t="shared" si="208"/>
        <v>0.10790708666104222</v>
      </c>
      <c r="Y289" s="2">
        <f t="shared" si="208"/>
        <v>0.3032790582176666</v>
      </c>
      <c r="Z289" s="2">
        <f t="shared" si="208"/>
        <v>0.88910283981314997</v>
      </c>
      <c r="AA289" s="2">
        <f t="shared" si="208"/>
        <v>8.5718588477800881E-2</v>
      </c>
      <c r="AB289" s="2">
        <f t="shared" si="208"/>
        <v>9.7782623999650875E-2</v>
      </c>
      <c r="AC289" s="2">
        <f t="shared" si="208"/>
        <v>0.9039419218450514</v>
      </c>
      <c r="AD289" s="2">
        <f t="shared" si="208"/>
        <v>0.72420832222523557</v>
      </c>
      <c r="AE289" s="2">
        <f t="shared" si="208"/>
        <v>0.45379089398951777</v>
      </c>
      <c r="AF289" s="2">
        <f t="shared" si="208"/>
        <v>0.76660936827147819</v>
      </c>
      <c r="AG289" s="2">
        <f t="shared" si="208"/>
        <v>0.57193282412920743</v>
      </c>
      <c r="AH289" s="2">
        <f t="shared" si="208"/>
        <v>0.71497757626463543</v>
      </c>
      <c r="AI289" s="2">
        <f t="shared" si="208"/>
        <v>0.37920595536902824</v>
      </c>
      <c r="AJ289" s="2">
        <f t="shared" si="208"/>
        <v>0.42277324452194071</v>
      </c>
      <c r="AK289" s="2">
        <f t="shared" si="208"/>
        <v>0.27558541543576187</v>
      </c>
      <c r="AL289" s="2">
        <f t="shared" si="208"/>
        <v>0.35129081939872858</v>
      </c>
      <c r="AM289" s="2">
        <f t="shared" si="208"/>
        <v>0.38404921972381378</v>
      </c>
      <c r="AN289" s="2">
        <f t="shared" si="208"/>
        <v>0.30805958449284526</v>
      </c>
      <c r="AO289" s="2">
        <f t="shared" si="208"/>
        <v>0.71485549989848185</v>
      </c>
      <c r="AP289" s="2">
        <f t="shared" si="208"/>
        <v>0.33568770081535343</v>
      </c>
      <c r="AQ289" s="2">
        <f t="shared" si="208"/>
        <v>0.17637065154331302</v>
      </c>
    </row>
    <row r="290" spans="1:43" x14ac:dyDescent="0.2">
      <c r="A290" s="2" t="e">
        <f ca="1"/>
        <v>#NAME?</v>
      </c>
      <c r="B290" s="2">
        <f t="shared" ref="B290:V290" si="209">MOD(48271*B289,2^31-1)</f>
        <v>2087515611</v>
      </c>
      <c r="C290" s="2">
        <f t="shared" si="209"/>
        <v>1681437208</v>
      </c>
      <c r="D290" s="2">
        <f t="shared" si="209"/>
        <v>1252883245</v>
      </c>
      <c r="E290" s="2">
        <f t="shared" si="209"/>
        <v>1896615940</v>
      </c>
      <c r="F290" s="2">
        <f t="shared" si="209"/>
        <v>1550449718</v>
      </c>
      <c r="G290" s="2">
        <f t="shared" si="209"/>
        <v>139678966</v>
      </c>
      <c r="H290" s="2">
        <f t="shared" si="209"/>
        <v>387640947</v>
      </c>
      <c r="I290" s="2">
        <f t="shared" si="209"/>
        <v>558178533</v>
      </c>
      <c r="J290" s="2">
        <f t="shared" si="209"/>
        <v>2019158116</v>
      </c>
      <c r="K290" s="2">
        <f t="shared" si="209"/>
        <v>1751987</v>
      </c>
      <c r="L290" s="2">
        <f t="shared" si="209"/>
        <v>1652174148</v>
      </c>
      <c r="M290" s="2">
        <f t="shared" si="209"/>
        <v>1465837699</v>
      </c>
      <c r="N290" s="2">
        <f t="shared" si="209"/>
        <v>1397306660</v>
      </c>
      <c r="O290" s="2">
        <f t="shared" si="209"/>
        <v>1475936130</v>
      </c>
      <c r="P290" s="2">
        <f t="shared" si="209"/>
        <v>1682743489</v>
      </c>
      <c r="Q290" s="2">
        <f t="shared" si="209"/>
        <v>341757411</v>
      </c>
      <c r="R290" s="2">
        <f t="shared" si="209"/>
        <v>944646463</v>
      </c>
      <c r="S290" s="2">
        <f t="shared" si="209"/>
        <v>739170430</v>
      </c>
      <c r="T290" s="2">
        <f t="shared" si="209"/>
        <v>1696159034</v>
      </c>
      <c r="U290" s="2">
        <f t="shared" si="209"/>
        <v>2106694467</v>
      </c>
      <c r="V290" s="2">
        <f t="shared" si="209"/>
        <v>1262120479</v>
      </c>
      <c r="W290" s="2">
        <f t="shared" ref="W290:AQ290" si="210">B290/(2^31-1)</f>
        <v>0.97207520714591966</v>
      </c>
      <c r="X290" s="2">
        <f t="shared" si="210"/>
        <v>0.7829802151690145</v>
      </c>
      <c r="Y290" s="2">
        <f t="shared" si="210"/>
        <v>0.58341922498467347</v>
      </c>
      <c r="Z290" s="2">
        <f t="shared" si="210"/>
        <v>0.88318062056004099</v>
      </c>
      <c r="AA290" s="2">
        <f t="shared" si="210"/>
        <v>0.72198441192600149</v>
      </c>
      <c r="AB290" s="2">
        <f t="shared" si="210"/>
        <v>6.5043087147661993E-2</v>
      </c>
      <c r="AC290" s="2">
        <f t="shared" si="210"/>
        <v>0.18050938247726736</v>
      </c>
      <c r="AD290" s="2">
        <f t="shared" si="210"/>
        <v>0.2599221343453611</v>
      </c>
      <c r="AE290" s="2">
        <f t="shared" si="210"/>
        <v>0.94024376801226461</v>
      </c>
      <c r="AF290" s="2">
        <f t="shared" si="210"/>
        <v>8.158325221463258E-4</v>
      </c>
      <c r="AG290" s="2">
        <f t="shared" si="210"/>
        <v>0.76935354097250552</v>
      </c>
      <c r="AH290" s="2">
        <f t="shared" si="210"/>
        <v>0.68258387021840727</v>
      </c>
      <c r="AI290" s="2">
        <f t="shared" si="210"/>
        <v>0.65067161836227017</v>
      </c>
      <c r="AJ290" s="2">
        <f t="shared" si="210"/>
        <v>0.68728631859984546</v>
      </c>
      <c r="AK290" s="2">
        <f t="shared" si="210"/>
        <v>0.78358849966134336</v>
      </c>
      <c r="AL290" s="2">
        <f t="shared" si="210"/>
        <v>0.15914319602732696</v>
      </c>
      <c r="AM290" s="2">
        <f t="shared" si="210"/>
        <v>0.43988528821612022</v>
      </c>
      <c r="AN290" s="2">
        <f t="shared" si="210"/>
        <v>0.34420305413389718</v>
      </c>
      <c r="AO290" s="2">
        <f t="shared" si="210"/>
        <v>0.78983559961888739</v>
      </c>
      <c r="AP290" s="2">
        <f t="shared" si="210"/>
        <v>0.98100605792412821</v>
      </c>
      <c r="AQ290" s="2">
        <f t="shared" si="210"/>
        <v>0.58772064726227924</v>
      </c>
    </row>
    <row r="291" spans="1:43" x14ac:dyDescent="0.2">
      <c r="A291" s="2" t="e">
        <f ca="1"/>
        <v>#NAME?</v>
      </c>
      <c r="B291" s="2">
        <f t="shared" ref="B291:V291" si="211">MOD(48271*B290,2^31-1)</f>
        <v>90890400</v>
      </c>
      <c r="C291" s="2">
        <f t="shared" si="211"/>
        <v>511029003</v>
      </c>
      <c r="D291" s="2">
        <f t="shared" si="211"/>
        <v>492652581</v>
      </c>
      <c r="E291" s="2">
        <f t="shared" si="211"/>
        <v>25200836</v>
      </c>
      <c r="F291" s="2">
        <f t="shared" si="211"/>
        <v>1953239628</v>
      </c>
      <c r="G291" s="2">
        <f t="shared" si="211"/>
        <v>1492199853</v>
      </c>
      <c r="H291" s="2">
        <f t="shared" si="211"/>
        <v>791136326</v>
      </c>
      <c r="I291" s="2">
        <f t="shared" si="211"/>
        <v>1506131181</v>
      </c>
      <c r="J291" s="2">
        <f t="shared" si="211"/>
        <v>1088614694</v>
      </c>
      <c r="K291" s="2">
        <f t="shared" si="211"/>
        <v>818302244</v>
      </c>
      <c r="L291" s="2">
        <f t="shared" si="211"/>
        <v>998099469</v>
      </c>
      <c r="M291" s="2">
        <f t="shared" si="211"/>
        <v>12883426</v>
      </c>
      <c r="N291" s="2">
        <f t="shared" si="211"/>
        <v>1223399884</v>
      </c>
      <c r="O291" s="2">
        <f t="shared" si="211"/>
        <v>2142942005</v>
      </c>
      <c r="P291" s="2">
        <f t="shared" si="211"/>
        <v>1289493391</v>
      </c>
      <c r="Q291" s="2">
        <f t="shared" si="211"/>
        <v>2610127</v>
      </c>
      <c r="R291" s="2">
        <f t="shared" si="211"/>
        <v>1509138722</v>
      </c>
      <c r="S291" s="2">
        <f t="shared" si="211"/>
        <v>55031625</v>
      </c>
      <c r="T291" s="2">
        <f t="shared" si="211"/>
        <v>331204692</v>
      </c>
      <c r="U291" s="2">
        <f t="shared" si="211"/>
        <v>307996519</v>
      </c>
      <c r="V291" s="2">
        <f t="shared" si="211"/>
        <v>1854060066</v>
      </c>
      <c r="W291" s="2">
        <f t="shared" ref="W291:AQ291" si="212">B291/(2^31-1)</f>
        <v>4.2324140687624058E-2</v>
      </c>
      <c r="X291" s="2">
        <f t="shared" si="212"/>
        <v>0.2379664234993823</v>
      </c>
      <c r="Y291" s="2">
        <f t="shared" si="212"/>
        <v>0.22940923517076728</v>
      </c>
      <c r="Z291" s="2">
        <f t="shared" si="212"/>
        <v>1.173505373845578E-2</v>
      </c>
      <c r="AA291" s="2">
        <f t="shared" si="212"/>
        <v>0.90954808001851106</v>
      </c>
      <c r="AB291" s="2">
        <f t="shared" si="212"/>
        <v>0.69485970479196857</v>
      </c>
      <c r="AC291" s="2">
        <f t="shared" si="212"/>
        <v>0.3684015601726256</v>
      </c>
      <c r="AD291" s="2">
        <f t="shared" si="212"/>
        <v>0.70134698492537573</v>
      </c>
      <c r="AE291" s="2">
        <f t="shared" si="212"/>
        <v>0.50692572002621639</v>
      </c>
      <c r="AF291" s="2">
        <f t="shared" si="212"/>
        <v>0.38105167652529276</v>
      </c>
      <c r="AG291" s="2">
        <f t="shared" si="212"/>
        <v>0.46477628381213931</v>
      </c>
      <c r="AH291" s="2">
        <f t="shared" si="212"/>
        <v>5.9993127388876461E-3</v>
      </c>
      <c r="AI291" s="2">
        <f t="shared" si="212"/>
        <v>0.56968996514086145</v>
      </c>
      <c r="AJ291" s="2">
        <f t="shared" si="212"/>
        <v>0.99788513313880434</v>
      </c>
      <c r="AK291" s="2">
        <f t="shared" si="212"/>
        <v>0.60046715270749629</v>
      </c>
      <c r="AL291" s="2">
        <f t="shared" si="212"/>
        <v>1.2154350994226686E-3</v>
      </c>
      <c r="AM291" s="2">
        <f t="shared" si="212"/>
        <v>0.70274748033971879</v>
      </c>
      <c r="AN291" s="2">
        <f t="shared" si="212"/>
        <v>2.5626097352069849E-2</v>
      </c>
      <c r="AO291" s="2">
        <f t="shared" si="212"/>
        <v>0.15422920331090187</v>
      </c>
      <c r="AP291" s="2">
        <f t="shared" si="212"/>
        <v>0.14342205559062868</v>
      </c>
      <c r="AQ291" s="2">
        <f t="shared" si="212"/>
        <v>0.86336399748146719</v>
      </c>
    </row>
    <row r="292" spans="1:43" x14ac:dyDescent="0.2">
      <c r="A292" s="2" t="e">
        <f ca="1"/>
        <v>#NAME?</v>
      </c>
      <c r="B292" s="2">
        <f t="shared" ref="B292:V292" si="213">MOD(48271*B291,2^31-1)</f>
        <v>61407579</v>
      </c>
      <c r="C292" s="2">
        <f t="shared" si="213"/>
        <v>1883834371</v>
      </c>
      <c r="D292" s="2">
        <f t="shared" si="213"/>
        <v>1746314220</v>
      </c>
      <c r="E292" s="2">
        <f t="shared" si="213"/>
        <v>993810354</v>
      </c>
      <c r="F292" s="2">
        <f t="shared" si="213"/>
        <v>1708045300</v>
      </c>
      <c r="G292" s="2">
        <f t="shared" si="213"/>
        <v>1230100136</v>
      </c>
      <c r="H292" s="2">
        <f t="shared" si="213"/>
        <v>239897745</v>
      </c>
      <c r="I292" s="2">
        <f t="shared" si="213"/>
        <v>1546852513</v>
      </c>
      <c r="J292" s="2">
        <f t="shared" si="213"/>
        <v>1742535631</v>
      </c>
      <c r="K292" s="2">
        <f t="shared" si="213"/>
        <v>1600900853</v>
      </c>
      <c r="L292" s="2">
        <f t="shared" si="213"/>
        <v>463847654</v>
      </c>
      <c r="M292" s="2">
        <f t="shared" si="213"/>
        <v>1273082463</v>
      </c>
      <c r="N292" s="2">
        <f t="shared" si="213"/>
        <v>1082991711</v>
      </c>
      <c r="O292" s="2">
        <f t="shared" si="213"/>
        <v>1961214659</v>
      </c>
      <c r="P292" s="2">
        <f t="shared" si="213"/>
        <v>321968666</v>
      </c>
      <c r="Q292" s="2">
        <f t="shared" si="213"/>
        <v>1439388891</v>
      </c>
      <c r="R292" s="2">
        <f t="shared" si="213"/>
        <v>694976128</v>
      </c>
      <c r="S292" s="2">
        <f t="shared" si="213"/>
        <v>2141782683</v>
      </c>
      <c r="T292" s="2">
        <f t="shared" si="213"/>
        <v>1713419264</v>
      </c>
      <c r="U292" s="2">
        <f t="shared" si="213"/>
        <v>270680468</v>
      </c>
      <c r="V292" s="2">
        <f t="shared" si="213"/>
        <v>952457161</v>
      </c>
      <c r="W292" s="2">
        <f t="shared" ref="W292:AQ292" si="214">B292/(2^31-1)</f>
        <v>2.8595132300907343E-2</v>
      </c>
      <c r="X292" s="2">
        <f t="shared" si="214"/>
        <v>0.87722873868291673</v>
      </c>
      <c r="Y292" s="2">
        <f t="shared" si="214"/>
        <v>0.81319092810768212</v>
      </c>
      <c r="Z292" s="2">
        <f t="shared" si="214"/>
        <v>0.46277900899889834</v>
      </c>
      <c r="AA292" s="2">
        <f t="shared" si="214"/>
        <v>0.79537057354830698</v>
      </c>
      <c r="AB292" s="2">
        <f t="shared" si="214"/>
        <v>0.57281001311392055</v>
      </c>
      <c r="AC292" s="2">
        <f t="shared" si="214"/>
        <v>0.1117110928109433</v>
      </c>
      <c r="AD292" s="2">
        <f t="shared" si="214"/>
        <v>0.72030933281421161</v>
      </c>
      <c r="AE292" s="2">
        <f t="shared" si="214"/>
        <v>0.81143138548891591</v>
      </c>
      <c r="AF292" s="2">
        <f t="shared" si="214"/>
        <v>0.74547755240717783</v>
      </c>
      <c r="AG292" s="2">
        <f t="shared" si="214"/>
        <v>0.21599589577689576</v>
      </c>
      <c r="AH292" s="2">
        <f t="shared" si="214"/>
        <v>0.59282521884554307</v>
      </c>
      <c r="AI292" s="2">
        <f t="shared" si="214"/>
        <v>0.50430731452270749</v>
      </c>
      <c r="AJ292" s="2">
        <f t="shared" si="214"/>
        <v>0.91326174322201947</v>
      </c>
      <c r="AK292" s="2">
        <f t="shared" si="214"/>
        <v>0.14992834355213136</v>
      </c>
      <c r="AL292" s="2">
        <f t="shared" si="214"/>
        <v>0.67026768423163685</v>
      </c>
      <c r="AM292" s="2">
        <f t="shared" si="214"/>
        <v>0.32362347856332713</v>
      </c>
      <c r="AN292" s="2">
        <f t="shared" si="214"/>
        <v>0.99734528176362869</v>
      </c>
      <c r="AO292" s="2">
        <f t="shared" si="214"/>
        <v>0.79787302054365772</v>
      </c>
      <c r="AP292" s="2">
        <f t="shared" si="214"/>
        <v>0.12604541523663579</v>
      </c>
      <c r="AQ292" s="2">
        <f t="shared" si="214"/>
        <v>0.4435224279032659</v>
      </c>
    </row>
    <row r="293" spans="1:43" x14ac:dyDescent="0.2">
      <c r="A293" s="2" t="e">
        <f ca="1"/>
        <v>#NAME?</v>
      </c>
      <c r="B293" s="2">
        <f t="shared" ref="B293:V293" si="215">MOD(48271*B292,2^31-1)</f>
        <v>677813049</v>
      </c>
      <c r="C293" s="2">
        <f t="shared" si="215"/>
        <v>1521373973</v>
      </c>
      <c r="D293" s="2">
        <f t="shared" si="215"/>
        <v>1158117929</v>
      </c>
      <c r="E293" s="2">
        <f t="shared" si="215"/>
        <v>1729891248</v>
      </c>
      <c r="F293" s="2">
        <f t="shared" si="215"/>
        <v>715017029</v>
      </c>
      <c r="G293" s="2">
        <f t="shared" si="215"/>
        <v>240825306</v>
      </c>
      <c r="H293" s="2">
        <f t="shared" si="215"/>
        <v>872224271</v>
      </c>
      <c r="I293" s="2">
        <f t="shared" si="215"/>
        <v>111248833</v>
      </c>
      <c r="J293" s="2">
        <f t="shared" si="215"/>
        <v>1297958305</v>
      </c>
      <c r="K293" s="2">
        <f t="shared" si="215"/>
        <v>2033521515</v>
      </c>
      <c r="L293" s="2">
        <f t="shared" si="215"/>
        <v>725602612</v>
      </c>
      <c r="M293" s="2">
        <f t="shared" si="215"/>
        <v>571528921</v>
      </c>
      <c r="N293" s="2">
        <f t="shared" si="215"/>
        <v>898462760</v>
      </c>
      <c r="O293" s="2">
        <f t="shared" si="215"/>
        <v>123710241</v>
      </c>
      <c r="P293" s="2">
        <f t="shared" si="215"/>
        <v>410323147</v>
      </c>
      <c r="Q293" s="2">
        <f t="shared" si="215"/>
        <v>1055242423</v>
      </c>
      <c r="R293" s="2">
        <f t="shared" si="215"/>
        <v>1350624901</v>
      </c>
      <c r="S293" s="2">
        <f t="shared" si="215"/>
        <v>1834157219</v>
      </c>
      <c r="T293" s="2">
        <f t="shared" si="215"/>
        <v>276111986</v>
      </c>
      <c r="U293" s="2">
        <f t="shared" si="215"/>
        <v>726362480</v>
      </c>
      <c r="V293" s="2">
        <f t="shared" si="215"/>
        <v>582220008</v>
      </c>
      <c r="W293" s="2">
        <f t="shared" ref="W293:AQ293" si="216">B293/(2^31-1)</f>
        <v>0.31563129709830101</v>
      </c>
      <c r="X293" s="2">
        <f t="shared" si="216"/>
        <v>0.70844496307356519</v>
      </c>
      <c r="Y293" s="2">
        <f t="shared" si="216"/>
        <v>0.53929068592343976</v>
      </c>
      <c r="Z293" s="2">
        <f t="shared" si="216"/>
        <v>0.80554338582118201</v>
      </c>
      <c r="AA293" s="2">
        <f t="shared" si="216"/>
        <v>0.33295575032613972</v>
      </c>
      <c r="AB293" s="2">
        <f t="shared" si="216"/>
        <v>0.11214302206046088</v>
      </c>
      <c r="AC293" s="2">
        <f t="shared" si="216"/>
        <v>0.40616107704404791</v>
      </c>
      <c r="AD293" s="2">
        <f t="shared" si="216"/>
        <v>5.1804274810386949E-2</v>
      </c>
      <c r="AE293" s="2">
        <f t="shared" si="216"/>
        <v>0.60440893545952112</v>
      </c>
      <c r="AF293" s="2">
        <f t="shared" si="216"/>
        <v>0.94693224688383393</v>
      </c>
      <c r="AG293" s="2">
        <f t="shared" si="216"/>
        <v>0.33788504653511803</v>
      </c>
      <c r="AH293" s="2">
        <f t="shared" si="216"/>
        <v>0.2661388932103938</v>
      </c>
      <c r="AI293" s="2">
        <f t="shared" si="216"/>
        <v>0.41837932561448743</v>
      </c>
      <c r="AJ293" s="2">
        <f t="shared" si="216"/>
        <v>5.7607070104036047E-2</v>
      </c>
      <c r="AK293" s="2">
        <f t="shared" si="216"/>
        <v>0.19107160493315739</v>
      </c>
      <c r="AL293" s="2">
        <f t="shared" si="216"/>
        <v>0.49138554534473716</v>
      </c>
      <c r="AM293" s="2">
        <f t="shared" si="216"/>
        <v>0.62893373036241795</v>
      </c>
      <c r="AN293" s="2">
        <f t="shared" si="216"/>
        <v>0.85409601212204245</v>
      </c>
      <c r="AO293" s="2">
        <f t="shared" si="216"/>
        <v>0.12857466290172873</v>
      </c>
      <c r="AP293" s="2">
        <f t="shared" si="216"/>
        <v>0.33823888764634674</v>
      </c>
      <c r="AQ293" s="2">
        <f t="shared" si="216"/>
        <v>0.27111731854785109</v>
      </c>
    </row>
    <row r="294" spans="1:43" x14ac:dyDescent="0.2">
      <c r="A294" s="2" t="e">
        <f ca="1"/>
        <v>#NAME?</v>
      </c>
      <c r="B294" s="2">
        <f t="shared" ref="B294:V294" si="217">MOD(48271*B293,2^31-1)</f>
        <v>1800326234</v>
      </c>
      <c r="C294" s="2">
        <f t="shared" si="217"/>
        <v>744774224</v>
      </c>
      <c r="D294" s="2">
        <f t="shared" si="217"/>
        <v>216252055</v>
      </c>
      <c r="E294" s="2">
        <f t="shared" si="217"/>
        <v>826302260</v>
      </c>
      <c r="F294" s="2">
        <f t="shared" si="217"/>
        <v>229832275</v>
      </c>
      <c r="G294" s="2">
        <f t="shared" si="217"/>
        <v>549364715</v>
      </c>
      <c r="H294" s="2">
        <f t="shared" si="217"/>
        <v>1720886006</v>
      </c>
      <c r="I294" s="2">
        <f t="shared" si="217"/>
        <v>1383300243</v>
      </c>
      <c r="J294" s="2">
        <f t="shared" si="217"/>
        <v>909939430</v>
      </c>
      <c r="K294" s="2">
        <f t="shared" si="217"/>
        <v>787029842</v>
      </c>
      <c r="L294" s="2">
        <f t="shared" si="217"/>
        <v>105401282</v>
      </c>
      <c r="M294" s="2">
        <f t="shared" si="217"/>
        <v>1697616229</v>
      </c>
      <c r="N294" s="2">
        <f t="shared" si="217"/>
        <v>1263636795</v>
      </c>
      <c r="O294" s="2">
        <f t="shared" si="217"/>
        <v>1612504651</v>
      </c>
      <c r="P294" s="2">
        <f t="shared" si="217"/>
        <v>466952556</v>
      </c>
      <c r="Q294" s="2">
        <f t="shared" si="217"/>
        <v>1442377440</v>
      </c>
      <c r="R294" s="2">
        <f t="shared" si="217"/>
        <v>558556898</v>
      </c>
      <c r="S294" s="2">
        <f t="shared" si="217"/>
        <v>147319833</v>
      </c>
      <c r="T294" s="2">
        <f t="shared" si="217"/>
        <v>918162924</v>
      </c>
      <c r="U294" s="2">
        <f t="shared" si="217"/>
        <v>277767511</v>
      </c>
      <c r="V294" s="2">
        <f t="shared" si="217"/>
        <v>223517879</v>
      </c>
      <c r="W294" s="2">
        <f t="shared" ref="W294:AQ294" si="218">B294/(2^31-1)</f>
        <v>0.83834223208871772</v>
      </c>
      <c r="X294" s="2">
        <f t="shared" si="218"/>
        <v>0.3468125240629597</v>
      </c>
      <c r="Y294" s="2">
        <f t="shared" si="218"/>
        <v>0.10070021036113622</v>
      </c>
      <c r="Z294" s="2">
        <f t="shared" si="218"/>
        <v>0.38477697427606999</v>
      </c>
      <c r="AA294" s="2">
        <f t="shared" si="218"/>
        <v>0.10702399309120326</v>
      </c>
      <c r="AB294" s="2">
        <f t="shared" si="218"/>
        <v>0.25581788050747378</v>
      </c>
      <c r="AC294" s="2">
        <f t="shared" si="218"/>
        <v>0.80134999323699152</v>
      </c>
      <c r="AD294" s="2">
        <f t="shared" si="218"/>
        <v>0.64414937218844392</v>
      </c>
      <c r="AE294" s="2">
        <f t="shared" si="218"/>
        <v>0.42372356654318216</v>
      </c>
      <c r="AF294" s="2">
        <f t="shared" si="218"/>
        <v>0.36648932954598651</v>
      </c>
      <c r="AG294" s="2">
        <f t="shared" si="218"/>
        <v>4.9081296682861306E-2</v>
      </c>
      <c r="AH294" s="2">
        <f t="shared" si="218"/>
        <v>0.79051415891876176</v>
      </c>
      <c r="AI294" s="2">
        <f t="shared" si="218"/>
        <v>0.58842673692313341</v>
      </c>
      <c r="AJ294" s="2">
        <f t="shared" si="218"/>
        <v>0.75088099192403301</v>
      </c>
      <c r="AK294" s="2">
        <f t="shared" si="218"/>
        <v>0.2174417284398534</v>
      </c>
      <c r="AL294" s="2">
        <f t="shared" si="218"/>
        <v>0.67165933580680715</v>
      </c>
      <c r="AM294" s="2">
        <f t="shared" si="218"/>
        <v>0.26009832427841534</v>
      </c>
      <c r="AN294" s="2">
        <f t="shared" si="218"/>
        <v>6.8601143112686058E-2</v>
      </c>
      <c r="AO294" s="2">
        <f t="shared" si="218"/>
        <v>0.42755292934717282</v>
      </c>
      <c r="AP294" s="2">
        <f t="shared" si="218"/>
        <v>0.12934557680475786</v>
      </c>
      <c r="AQ294" s="2">
        <f t="shared" si="218"/>
        <v>0.10408362331990322</v>
      </c>
    </row>
    <row r="295" spans="1:43" x14ac:dyDescent="0.2">
      <c r="A295" s="2" t="e">
        <f ca="1"/>
        <v>#NAME?</v>
      </c>
      <c r="B295" s="2">
        <f t="shared" ref="B295:V295" si="219">MOD(48271*B294,2^31-1)</f>
        <v>1326898265</v>
      </c>
      <c r="C295" s="2">
        <f t="shared" si="219"/>
        <v>2120315924</v>
      </c>
      <c r="D295" s="2">
        <f t="shared" si="219"/>
        <v>1932422485</v>
      </c>
      <c r="E295" s="2">
        <f t="shared" si="219"/>
        <v>1222616729</v>
      </c>
      <c r="F295" s="2">
        <f t="shared" si="219"/>
        <v>333226123</v>
      </c>
      <c r="G295" s="2">
        <f t="shared" si="219"/>
        <v>1256084609</v>
      </c>
      <c r="H295" s="2">
        <f t="shared" si="219"/>
        <v>2073446019</v>
      </c>
      <c r="I295" s="2">
        <f t="shared" si="219"/>
        <v>1576993682</v>
      </c>
      <c r="J295" s="2">
        <f t="shared" si="219"/>
        <v>1203193439</v>
      </c>
      <c r="K295" s="2">
        <f t="shared" si="219"/>
        <v>1731787752</v>
      </c>
      <c r="L295" s="2">
        <f t="shared" si="219"/>
        <v>436523679</v>
      </c>
      <c r="M295" s="2">
        <f t="shared" si="219"/>
        <v>1951987833</v>
      </c>
      <c r="N295" s="2">
        <f t="shared" si="219"/>
        <v>2033705704</v>
      </c>
      <c r="O295" s="2">
        <f t="shared" si="219"/>
        <v>1667222906</v>
      </c>
      <c r="P295" s="2">
        <f t="shared" si="219"/>
        <v>278471764</v>
      </c>
      <c r="Q295" s="2">
        <f t="shared" si="219"/>
        <v>1434086853</v>
      </c>
      <c r="R295" s="2">
        <f t="shared" si="219"/>
        <v>442835273</v>
      </c>
      <c r="S295" s="2">
        <f t="shared" si="219"/>
        <v>957303526</v>
      </c>
      <c r="T295" s="2">
        <f t="shared" si="219"/>
        <v>874997618</v>
      </c>
      <c r="U295" s="2">
        <f t="shared" si="219"/>
        <v>1375115260</v>
      </c>
      <c r="V295" s="2">
        <f t="shared" si="219"/>
        <v>473694681</v>
      </c>
      <c r="W295" s="2">
        <f t="shared" ref="W295:AQ295" si="220">B295/(2^31-1)</f>
        <v>0.61788515449403092</v>
      </c>
      <c r="X295" s="2">
        <f t="shared" si="220"/>
        <v>0.98734904312870886</v>
      </c>
      <c r="Y295" s="2">
        <f t="shared" si="220"/>
        <v>0.89985434240654782</v>
      </c>
      <c r="Z295" s="2">
        <f t="shared" si="220"/>
        <v>0.5693252801752301</v>
      </c>
      <c r="AA295" s="2">
        <f t="shared" si="220"/>
        <v>0.15517050547300396</v>
      </c>
      <c r="AB295" s="2">
        <f t="shared" si="220"/>
        <v>0.58490997626674823</v>
      </c>
      <c r="AC295" s="2">
        <f t="shared" si="220"/>
        <v>0.9655235428202541</v>
      </c>
      <c r="AD295" s="2">
        <f t="shared" si="220"/>
        <v>0.73434490837824762</v>
      </c>
      <c r="AE295" s="2">
        <f t="shared" si="220"/>
        <v>0.56028060594586682</v>
      </c>
      <c r="AF295" s="2">
        <f t="shared" si="220"/>
        <v>0.80642651431561752</v>
      </c>
      <c r="AG295" s="2">
        <f t="shared" si="220"/>
        <v>0.20327217839810632</v>
      </c>
      <c r="AH295" s="2">
        <f t="shared" si="220"/>
        <v>0.90896516754709422</v>
      </c>
      <c r="AI295" s="2">
        <f t="shared" si="220"/>
        <v>0.94701801657072171</v>
      </c>
      <c r="AJ295" s="2">
        <f t="shared" si="220"/>
        <v>0.77636116499843133</v>
      </c>
      <c r="AK295" s="2">
        <f t="shared" si="220"/>
        <v>0.12967352016348091</v>
      </c>
      <c r="AL295" s="2">
        <f t="shared" si="220"/>
        <v>0.66779873039005266</v>
      </c>
      <c r="AM295" s="2">
        <f t="shared" si="220"/>
        <v>0.20621124338647875</v>
      </c>
      <c r="AN295" s="2">
        <f t="shared" si="220"/>
        <v>0.44577919246897996</v>
      </c>
      <c r="AO295" s="2">
        <f t="shared" si="220"/>
        <v>0.40745251737882032</v>
      </c>
      <c r="AP295" s="2">
        <f t="shared" si="220"/>
        <v>0.64033794246629716</v>
      </c>
      <c r="AQ295" s="2">
        <f t="shared" si="220"/>
        <v>0.22058127504800507</v>
      </c>
    </row>
    <row r="296" spans="1:43" x14ac:dyDescent="0.2">
      <c r="A296" s="2" t="e">
        <f ca="1"/>
        <v>#NAME?</v>
      </c>
      <c r="B296" s="2">
        <f t="shared" ref="B296:V296" si="221">MOD(48271*B295,2^31-1)</f>
        <v>2006378040</v>
      </c>
      <c r="C296" s="2">
        <f t="shared" si="221"/>
        <v>699351384</v>
      </c>
      <c r="D296" s="2">
        <f t="shared" si="221"/>
        <v>1866082343</v>
      </c>
      <c r="E296" s="2">
        <f t="shared" si="221"/>
        <v>1934022352</v>
      </c>
      <c r="F296" s="2">
        <f t="shared" si="221"/>
        <v>505667303</v>
      </c>
      <c r="G296" s="2">
        <f t="shared" si="221"/>
        <v>406871641</v>
      </c>
      <c r="H296" s="2">
        <f t="shared" si="221"/>
        <v>1689931067</v>
      </c>
      <c r="I296" s="2">
        <f t="shared" si="221"/>
        <v>1209188613</v>
      </c>
      <c r="J296" s="2">
        <f t="shared" si="221"/>
        <v>655260854</v>
      </c>
      <c r="K296" s="2">
        <f t="shared" si="221"/>
        <v>30650023</v>
      </c>
      <c r="L296" s="2">
        <f t="shared" si="221"/>
        <v>324964645</v>
      </c>
      <c r="M296" s="2">
        <f t="shared" si="221"/>
        <v>1412190971</v>
      </c>
      <c r="N296" s="2">
        <f t="shared" si="221"/>
        <v>1088082473</v>
      </c>
      <c r="O296" s="2">
        <f t="shared" si="221"/>
        <v>1567224201</v>
      </c>
      <c r="P296" s="2">
        <f t="shared" si="221"/>
        <v>1010373471</v>
      </c>
      <c r="Q296" s="2">
        <f t="shared" si="221"/>
        <v>671120118</v>
      </c>
      <c r="R296" s="2">
        <f t="shared" si="221"/>
        <v>49240745</v>
      </c>
      <c r="S296" s="2">
        <f t="shared" si="221"/>
        <v>445387400</v>
      </c>
      <c r="T296" s="2">
        <f t="shared" si="221"/>
        <v>301649282</v>
      </c>
      <c r="U296" s="2">
        <f t="shared" si="221"/>
        <v>1616670337</v>
      </c>
      <c r="V296" s="2">
        <f t="shared" si="221"/>
        <v>1457556942</v>
      </c>
      <c r="W296" s="2">
        <f t="shared" ref="W296:AQ296" si="222">B296/(2^31-1)</f>
        <v>0.93429258136744264</v>
      </c>
      <c r="X296" s="2">
        <f t="shared" si="222"/>
        <v>0.32566086590553672</v>
      </c>
      <c r="Y296" s="2">
        <f t="shared" si="222"/>
        <v>0.86896230646826433</v>
      </c>
      <c r="Z296" s="2">
        <f t="shared" si="222"/>
        <v>0.90059933853363583</v>
      </c>
      <c r="AA296" s="2">
        <f t="shared" si="222"/>
        <v>0.23546968737406176</v>
      </c>
      <c r="AB296" s="2">
        <f t="shared" si="222"/>
        <v>0.18946437220529858</v>
      </c>
      <c r="AC296" s="2">
        <f t="shared" si="222"/>
        <v>0.78693547648700679</v>
      </c>
      <c r="AD296" s="2">
        <f t="shared" si="222"/>
        <v>0.56307232638964078</v>
      </c>
      <c r="AE296" s="2">
        <f t="shared" si="222"/>
        <v>0.30512961293809565</v>
      </c>
      <c r="AF296" s="2">
        <f t="shared" si="222"/>
        <v>1.4272529172837981E-2</v>
      </c>
      <c r="AG296" s="2">
        <f t="shared" si="222"/>
        <v>0.15132345499066796</v>
      </c>
      <c r="AH296" s="2">
        <f t="shared" si="222"/>
        <v>0.65760266578644633</v>
      </c>
      <c r="AI296" s="2">
        <f t="shared" si="222"/>
        <v>0.50667788531010871</v>
      </c>
      <c r="AJ296" s="2">
        <f t="shared" si="222"/>
        <v>0.7297956392773407</v>
      </c>
      <c r="AK296" s="2">
        <f t="shared" si="222"/>
        <v>0.47049181138653856</v>
      </c>
      <c r="AL296" s="2">
        <f t="shared" si="222"/>
        <v>0.31251465823152785</v>
      </c>
      <c r="AM296" s="2">
        <f t="shared" si="222"/>
        <v>2.2929508715369511E-2</v>
      </c>
      <c r="AN296" s="2">
        <f t="shared" si="222"/>
        <v>0.20739967013122498</v>
      </c>
      <c r="AO296" s="2">
        <f t="shared" si="222"/>
        <v>0.14046639303698502</v>
      </c>
      <c r="AP296" s="2">
        <f t="shared" si="222"/>
        <v>0.75282079063021612</v>
      </c>
      <c r="AQ296" s="2">
        <f t="shared" si="222"/>
        <v>0.67872784225210914</v>
      </c>
    </row>
    <row r="297" spans="1:43" x14ac:dyDescent="0.2">
      <c r="A297" s="2" t="e">
        <f ca="1"/>
        <v>#NAME?</v>
      </c>
      <c r="B297" s="2">
        <f t="shared" ref="B297:V297" si="223">MOD(48271*B296,2^31-1)</f>
        <v>509372787</v>
      </c>
      <c r="C297" s="2">
        <f t="shared" si="223"/>
        <v>2095209871</v>
      </c>
      <c r="D297" s="2">
        <f t="shared" si="223"/>
        <v>1459205538</v>
      </c>
      <c r="E297" s="2">
        <f t="shared" si="223"/>
        <v>1783851008</v>
      </c>
      <c r="F297" s="2">
        <f t="shared" si="223"/>
        <v>767251311</v>
      </c>
      <c r="G297" s="2">
        <f t="shared" si="223"/>
        <v>1363030896</v>
      </c>
      <c r="H297" s="2">
        <f t="shared" si="223"/>
        <v>348720215</v>
      </c>
      <c r="I297" s="2">
        <f t="shared" si="223"/>
        <v>138012663</v>
      </c>
      <c r="J297" s="2">
        <f t="shared" si="223"/>
        <v>1957530418</v>
      </c>
      <c r="K297" s="2">
        <f t="shared" si="223"/>
        <v>2038511097</v>
      </c>
      <c r="L297" s="2">
        <f t="shared" si="223"/>
        <v>1147821107</v>
      </c>
      <c r="M297" s="2">
        <f t="shared" si="223"/>
        <v>296954420</v>
      </c>
      <c r="N297" s="2">
        <f t="shared" si="223"/>
        <v>1821499504</v>
      </c>
      <c r="O297" s="2">
        <f t="shared" si="223"/>
        <v>2072973602</v>
      </c>
      <c r="P297" s="2">
        <f t="shared" si="223"/>
        <v>236711624</v>
      </c>
      <c r="Q297" s="2">
        <f t="shared" si="223"/>
        <v>848400983</v>
      </c>
      <c r="R297" s="2">
        <f t="shared" si="223"/>
        <v>1783088313</v>
      </c>
      <c r="S297" s="2">
        <f t="shared" si="223"/>
        <v>836395283</v>
      </c>
      <c r="T297" s="2">
        <f t="shared" si="223"/>
        <v>973364762</v>
      </c>
      <c r="U297" s="2">
        <f t="shared" si="223"/>
        <v>885588994</v>
      </c>
      <c r="V297" s="2">
        <f t="shared" si="223"/>
        <v>1871904268</v>
      </c>
      <c r="W297" s="2">
        <f t="shared" ref="W297:AQ297" si="224">B297/(2^31-1)</f>
        <v>0.23719518782440349</v>
      </c>
      <c r="X297" s="2">
        <f t="shared" si="224"/>
        <v>0.97565812616406855</v>
      </c>
      <c r="Y297" s="2">
        <f t="shared" si="224"/>
        <v>0.67949552958807702</v>
      </c>
      <c r="Z297" s="2">
        <f t="shared" si="224"/>
        <v>0.83067035713729931</v>
      </c>
      <c r="AA297" s="2">
        <f t="shared" si="224"/>
        <v>0.35727923333518169</v>
      </c>
      <c r="AB297" s="2">
        <f t="shared" si="224"/>
        <v>0.63471072196714151</v>
      </c>
      <c r="AC297" s="2">
        <f t="shared" si="224"/>
        <v>0.16238550430274826</v>
      </c>
      <c r="AD297" s="2">
        <f t="shared" si="224"/>
        <v>6.4267154347275923E-2</v>
      </c>
      <c r="AE297" s="2">
        <f t="shared" si="224"/>
        <v>0.91154613481440872</v>
      </c>
      <c r="AF297" s="2">
        <f t="shared" si="224"/>
        <v>0.94925570206216336</v>
      </c>
      <c r="AG297" s="2">
        <f t="shared" si="224"/>
        <v>0.53449585453350834</v>
      </c>
      <c r="AH297" s="2">
        <f t="shared" si="224"/>
        <v>0.13828017755331479</v>
      </c>
      <c r="AI297" s="2">
        <f t="shared" si="224"/>
        <v>0.84820180425802327</v>
      </c>
      <c r="AJ297" s="2">
        <f t="shared" si="224"/>
        <v>0.96530355651178568</v>
      </c>
      <c r="AK297" s="2">
        <f t="shared" si="224"/>
        <v>0.1102274396038742</v>
      </c>
      <c r="AL297" s="2">
        <f t="shared" si="224"/>
        <v>0.39506749408089903</v>
      </c>
      <c r="AM297" s="2">
        <f t="shared" si="224"/>
        <v>0.83031519960161071</v>
      </c>
      <c r="AN297" s="2">
        <f t="shared" si="224"/>
        <v>0.3894769043612652</v>
      </c>
      <c r="AO297" s="2">
        <f t="shared" si="224"/>
        <v>0.45325828830397608</v>
      </c>
      <c r="AP297" s="2">
        <f t="shared" si="224"/>
        <v>0.41238451116363728</v>
      </c>
      <c r="AQ297" s="2">
        <f t="shared" si="224"/>
        <v>0.87167335155963588</v>
      </c>
    </row>
    <row r="298" spans="1:43" x14ac:dyDescent="0.2">
      <c r="A298" s="2" t="e">
        <f ca="1"/>
        <v>#NAME?</v>
      </c>
      <c r="B298" s="2">
        <f t="shared" ref="B298:V298" si="225">MOD(48271*B297,2^31-1)</f>
        <v>1393526774</v>
      </c>
      <c r="C298" s="2">
        <f t="shared" si="225"/>
        <v>2133327576</v>
      </c>
      <c r="D298" s="2">
        <f t="shared" si="225"/>
        <v>1994386845</v>
      </c>
      <c r="E298" s="2">
        <f t="shared" si="225"/>
        <v>620213409</v>
      </c>
      <c r="F298" s="2">
        <f t="shared" si="225"/>
        <v>485057119</v>
      </c>
      <c r="G298" s="2">
        <f t="shared" si="225"/>
        <v>260404030</v>
      </c>
      <c r="H298" s="2">
        <f t="shared" si="225"/>
        <v>1096673079</v>
      </c>
      <c r="I298" s="2">
        <f t="shared" si="225"/>
        <v>514982679</v>
      </c>
      <c r="J298" s="2">
        <f t="shared" si="225"/>
        <v>522855631</v>
      </c>
      <c r="K298" s="2">
        <f t="shared" si="225"/>
        <v>1120974100</v>
      </c>
      <c r="L298" s="2">
        <f t="shared" si="225"/>
        <v>1394563397</v>
      </c>
      <c r="M298" s="2">
        <f t="shared" si="225"/>
        <v>1980947742</v>
      </c>
      <c r="N298" s="2">
        <f t="shared" si="225"/>
        <v>1179598463</v>
      </c>
      <c r="O298" s="2">
        <f t="shared" si="225"/>
        <v>360726530</v>
      </c>
      <c r="P298" s="2">
        <f t="shared" si="225"/>
        <v>1693800064</v>
      </c>
      <c r="Q298" s="2">
        <f t="shared" si="225"/>
        <v>650702103</v>
      </c>
      <c r="R298" s="2">
        <f t="shared" si="225"/>
        <v>311385063</v>
      </c>
      <c r="S298" s="2">
        <f t="shared" si="225"/>
        <v>944142093</v>
      </c>
      <c r="T298" s="2">
        <f t="shared" si="225"/>
        <v>495713789</v>
      </c>
      <c r="U298" s="2">
        <f t="shared" si="225"/>
        <v>456852192</v>
      </c>
      <c r="V298" s="2">
        <f t="shared" si="225"/>
        <v>1168989456</v>
      </c>
      <c r="W298" s="2">
        <f t="shared" ref="W298:AQ298" si="226">B298/(2^31-1)</f>
        <v>0.64891147178081399</v>
      </c>
      <c r="X298" s="2">
        <f t="shared" si="226"/>
        <v>0.99340806575185059</v>
      </c>
      <c r="Y298" s="2">
        <f t="shared" si="226"/>
        <v>0.92870874606478437</v>
      </c>
      <c r="Z298" s="2">
        <f t="shared" si="226"/>
        <v>0.28880937457494876</v>
      </c>
      <c r="AA298" s="2">
        <f t="shared" si="226"/>
        <v>0.22587232255650327</v>
      </c>
      <c r="AB298" s="2">
        <f t="shared" si="226"/>
        <v>0.12126007588638928</v>
      </c>
      <c r="AC298" s="2">
        <f t="shared" si="226"/>
        <v>0.51067819796068514</v>
      </c>
      <c r="AD298" s="2">
        <f t="shared" si="226"/>
        <v>0.23980749735599732</v>
      </c>
      <c r="AE298" s="2">
        <f t="shared" si="226"/>
        <v>0.24347362632093655</v>
      </c>
      <c r="AF298" s="2">
        <f t="shared" si="226"/>
        <v>0.521994242687707</v>
      </c>
      <c r="AG298" s="2">
        <f t="shared" si="226"/>
        <v>0.64939418698167162</v>
      </c>
      <c r="AH298" s="2">
        <f t="shared" si="226"/>
        <v>0.92245067605862896</v>
      </c>
      <c r="AI298" s="2">
        <f t="shared" si="226"/>
        <v>0.54929333904259525</v>
      </c>
      <c r="AJ298" s="2">
        <f t="shared" si="226"/>
        <v>0.16797638040407392</v>
      </c>
      <c r="AK298" s="2">
        <f t="shared" si="226"/>
        <v>0.78873711861145546</v>
      </c>
      <c r="AL298" s="2">
        <f t="shared" si="226"/>
        <v>0.30300677907793166</v>
      </c>
      <c r="AM298" s="2">
        <f t="shared" si="226"/>
        <v>0.14499996935250237</v>
      </c>
      <c r="AN298" s="2">
        <f t="shared" si="226"/>
        <v>0.43965042263253146</v>
      </c>
      <c r="AO298" s="2">
        <f t="shared" si="226"/>
        <v>0.23083472122942783</v>
      </c>
      <c r="AP298" s="2">
        <f t="shared" si="226"/>
        <v>0.21273837993514649</v>
      </c>
      <c r="AQ298" s="2">
        <f t="shared" si="226"/>
        <v>0.54435313518361805</v>
      </c>
    </row>
    <row r="299" spans="1:43" x14ac:dyDescent="0.2">
      <c r="A299" s="2" t="e">
        <f ca="1"/>
        <v>#NAME?</v>
      </c>
      <c r="B299" s="2">
        <f t="shared" ref="B299:V299" si="227">MOD(48271*B298,2^31-1)</f>
        <v>1300632773</v>
      </c>
      <c r="C299" s="2">
        <f t="shared" si="227"/>
        <v>1719580152</v>
      </c>
      <c r="D299" s="2">
        <f t="shared" si="227"/>
        <v>1502983632</v>
      </c>
      <c r="E299" s="2">
        <f t="shared" si="227"/>
        <v>251943012</v>
      </c>
      <c r="F299" s="2">
        <f t="shared" si="227"/>
        <v>177988008</v>
      </c>
      <c r="G299" s="2">
        <f t="shared" si="227"/>
        <v>741146239</v>
      </c>
      <c r="H299" s="2">
        <f t="shared" si="227"/>
        <v>2034297859</v>
      </c>
      <c r="I299" s="2">
        <f t="shared" si="227"/>
        <v>1605683984</v>
      </c>
      <c r="J299" s="2">
        <f t="shared" si="227"/>
        <v>1536344457</v>
      </c>
      <c r="K299" s="2">
        <f t="shared" si="227"/>
        <v>395327641</v>
      </c>
      <c r="L299" s="2">
        <f t="shared" si="227"/>
        <v>1947337725</v>
      </c>
      <c r="M299" s="2">
        <f t="shared" si="227"/>
        <v>1324104113</v>
      </c>
      <c r="N299" s="2">
        <f t="shared" si="227"/>
        <v>2015990915</v>
      </c>
      <c r="O299" s="2">
        <f t="shared" si="227"/>
        <v>832919754</v>
      </c>
      <c r="P299" s="2">
        <f t="shared" si="227"/>
        <v>277997113</v>
      </c>
      <c r="Q299" s="2">
        <f t="shared" si="227"/>
        <v>945392891</v>
      </c>
      <c r="R299" s="2">
        <f t="shared" si="227"/>
        <v>630330720</v>
      </c>
      <c r="S299" s="2">
        <f t="shared" si="227"/>
        <v>785014569</v>
      </c>
      <c r="T299" s="2">
        <f t="shared" si="227"/>
        <v>1337513945</v>
      </c>
      <c r="U299" s="2">
        <f t="shared" si="227"/>
        <v>202588989</v>
      </c>
      <c r="V299" s="2">
        <f t="shared" si="227"/>
        <v>1009722004</v>
      </c>
      <c r="W299" s="2">
        <f t="shared" ref="W299:AQ299" si="228">B299/(2^31-1)</f>
        <v>0.60565433167184435</v>
      </c>
      <c r="X299" s="2">
        <f t="shared" si="228"/>
        <v>0.80074190758203245</v>
      </c>
      <c r="Y299" s="2">
        <f t="shared" si="228"/>
        <v>0.69988129320548909</v>
      </c>
      <c r="Z299" s="2">
        <f t="shared" si="228"/>
        <v>0.11732010735074064</v>
      </c>
      <c r="AA299" s="2">
        <f t="shared" si="228"/>
        <v>8.2882124969215196E-2</v>
      </c>
      <c r="AB299" s="2">
        <f t="shared" si="228"/>
        <v>0.34512311189673983</v>
      </c>
      <c r="AC299" s="2">
        <f t="shared" si="228"/>
        <v>0.94729376023043588</v>
      </c>
      <c r="AD299" s="2">
        <f t="shared" si="228"/>
        <v>0.74770487134703667</v>
      </c>
      <c r="AE299" s="2">
        <f t="shared" si="228"/>
        <v>0.71541613792787129</v>
      </c>
      <c r="AF299" s="2">
        <f t="shared" si="228"/>
        <v>0.18408877830211481</v>
      </c>
      <c r="AG299" s="2">
        <f t="shared" si="228"/>
        <v>0.9067997922686859</v>
      </c>
      <c r="AH299" s="2">
        <f t="shared" si="228"/>
        <v>0.61658402607617158</v>
      </c>
      <c r="AI299" s="2">
        <f t="shared" si="228"/>
        <v>0.93876892511675547</v>
      </c>
      <c r="AJ299" s="2">
        <f t="shared" si="228"/>
        <v>0.3878584850522962</v>
      </c>
      <c r="AK299" s="2">
        <f t="shared" si="228"/>
        <v>0.12945249356769606</v>
      </c>
      <c r="AL299" s="2">
        <f t="shared" si="228"/>
        <v>0.44023287083964463</v>
      </c>
      <c r="AM299" s="2">
        <f t="shared" si="228"/>
        <v>0.29352061464149531</v>
      </c>
      <c r="AN299" s="2">
        <f t="shared" si="228"/>
        <v>0.365550894926093</v>
      </c>
      <c r="AO299" s="2">
        <f t="shared" si="228"/>
        <v>0.62282846571077988</v>
      </c>
      <c r="AP299" s="2">
        <f t="shared" si="228"/>
        <v>9.4337849456042913E-2</v>
      </c>
      <c r="AQ299" s="2">
        <f t="shared" si="228"/>
        <v>0.47018844842453883</v>
      </c>
    </row>
    <row r="300" spans="1:43" x14ac:dyDescent="0.2">
      <c r="A300" s="2" t="e">
        <f ca="1"/>
        <v>#NAME?</v>
      </c>
      <c r="B300" s="2">
        <f t="shared" ref="B300:V300" si="229">MOD(48271*B299,2^31-1)</f>
        <v>1160165438</v>
      </c>
      <c r="C300" s="2">
        <f t="shared" si="229"/>
        <v>1315593348</v>
      </c>
      <c r="D300" s="2">
        <f t="shared" si="229"/>
        <v>2082853671</v>
      </c>
      <c r="E300" s="2">
        <f t="shared" si="229"/>
        <v>341239291</v>
      </c>
      <c r="F300" s="2">
        <f t="shared" si="229"/>
        <v>1724546168</v>
      </c>
      <c r="G300" s="2">
        <f t="shared" si="229"/>
        <v>940027396</v>
      </c>
      <c r="H300" s="2">
        <f t="shared" si="229"/>
        <v>1754709067</v>
      </c>
      <c r="I300" s="2">
        <f t="shared" si="229"/>
        <v>991804140</v>
      </c>
      <c r="J300" s="2">
        <f t="shared" si="229"/>
        <v>1830501996</v>
      </c>
      <c r="K300" s="2">
        <f t="shared" si="229"/>
        <v>320871469</v>
      </c>
      <c r="L300" s="2">
        <f t="shared" si="229"/>
        <v>285126991</v>
      </c>
      <c r="M300" s="2">
        <f t="shared" si="229"/>
        <v>273852962</v>
      </c>
      <c r="N300" s="2">
        <f t="shared" si="229"/>
        <v>675994160</v>
      </c>
      <c r="O300" s="2">
        <f t="shared" si="229"/>
        <v>680606200</v>
      </c>
      <c r="P300" s="2">
        <f t="shared" si="229"/>
        <v>1720815167</v>
      </c>
      <c r="Q300" s="2">
        <f t="shared" si="229"/>
        <v>1032742711</v>
      </c>
      <c r="R300" s="2">
        <f t="shared" si="229"/>
        <v>1145874424</v>
      </c>
      <c r="S300" s="2">
        <f t="shared" si="229"/>
        <v>1089308884</v>
      </c>
      <c r="T300" s="2">
        <f t="shared" si="229"/>
        <v>1187275687</v>
      </c>
      <c r="U300" s="2">
        <f t="shared" si="229"/>
        <v>1680043228</v>
      </c>
      <c r="V300" s="2">
        <f t="shared" si="229"/>
        <v>1002002772</v>
      </c>
      <c r="W300" s="2">
        <f t="shared" ref="W300:AQ300" si="230">B300/(2^31-1)</f>
        <v>0.54024413160059792</v>
      </c>
      <c r="X300" s="2">
        <f t="shared" si="230"/>
        <v>0.6126208922884524</v>
      </c>
      <c r="Y300" s="2">
        <f t="shared" si="230"/>
        <v>0.96990432216315736</v>
      </c>
      <c r="Z300" s="2">
        <f t="shared" si="230"/>
        <v>0.15890192760103472</v>
      </c>
      <c r="AA300" s="2">
        <f t="shared" si="230"/>
        <v>0.80305438898646009</v>
      </c>
      <c r="AB300" s="2">
        <f t="shared" si="230"/>
        <v>0.43773436752973793</v>
      </c>
      <c r="AC300" s="2">
        <f t="shared" si="230"/>
        <v>0.81710008337027396</v>
      </c>
      <c r="AD300" s="2">
        <f t="shared" si="230"/>
        <v>0.46184479280460849</v>
      </c>
      <c r="AE300" s="2">
        <f t="shared" si="230"/>
        <v>0.852393916273673</v>
      </c>
      <c r="AF300" s="2">
        <f t="shared" si="230"/>
        <v>0.14941742138444325</v>
      </c>
      <c r="AG300" s="2">
        <f t="shared" si="230"/>
        <v>0.13277260173706926</v>
      </c>
      <c r="AH300" s="2">
        <f t="shared" si="230"/>
        <v>0.12752272287733979</v>
      </c>
      <c r="AI300" s="2">
        <f t="shared" si="230"/>
        <v>0.31478431090469672</v>
      </c>
      <c r="AJ300" s="2">
        <f t="shared" si="230"/>
        <v>0.31693195938921159</v>
      </c>
      <c r="AK300" s="2">
        <f t="shared" si="230"/>
        <v>0.80131700625704461</v>
      </c>
      <c r="AL300" s="2">
        <f t="shared" si="230"/>
        <v>0.4809083004858849</v>
      </c>
      <c r="AM300" s="2">
        <f t="shared" si="230"/>
        <v>0.53358935962132614</v>
      </c>
      <c r="AN300" s="2">
        <f t="shared" si="230"/>
        <v>0.50724897743540298</v>
      </c>
      <c r="AO300" s="2">
        <f t="shared" si="230"/>
        <v>0.5528683250550499</v>
      </c>
      <c r="AP300" s="2">
        <f t="shared" si="230"/>
        <v>0.78233109264743095</v>
      </c>
      <c r="AQ300" s="2">
        <f t="shared" si="230"/>
        <v>0.46659390091271785</v>
      </c>
    </row>
    <row r="301" spans="1:43" x14ac:dyDescent="0.2">
      <c r="A301" s="2" t="e">
        <f ca="1"/>
        <v>#NAME?</v>
      </c>
      <c r="B301" s="2">
        <f t="shared" ref="B301:V301" si="231">MOD(48271*B300,2^31-1)</f>
        <v>267311232</v>
      </c>
      <c r="C301" s="2">
        <f t="shared" si="231"/>
        <v>1767575871</v>
      </c>
      <c r="D301" s="2">
        <f t="shared" si="231"/>
        <v>540167595</v>
      </c>
      <c r="E301" s="2">
        <f t="shared" si="231"/>
        <v>762243371</v>
      </c>
      <c r="F301" s="2">
        <f t="shared" si="231"/>
        <v>511983220</v>
      </c>
      <c r="G301" s="2">
        <f t="shared" si="231"/>
        <v>1880454853</v>
      </c>
      <c r="H301" s="2">
        <f t="shared" si="231"/>
        <v>511368183</v>
      </c>
      <c r="I301" s="2">
        <f t="shared" si="231"/>
        <v>1524699369</v>
      </c>
      <c r="J301" s="2">
        <f t="shared" si="231"/>
        <v>1947193101</v>
      </c>
      <c r="K301" s="2">
        <f t="shared" si="231"/>
        <v>1134617935</v>
      </c>
      <c r="L301" s="2">
        <f t="shared" si="231"/>
        <v>142288938</v>
      </c>
      <c r="M301" s="2">
        <f t="shared" si="231"/>
        <v>1394481417</v>
      </c>
      <c r="N301" s="2">
        <f t="shared" si="231"/>
        <v>2047564842</v>
      </c>
      <c r="O301" s="2">
        <f t="shared" si="231"/>
        <v>1337048394</v>
      </c>
      <c r="P301" s="2">
        <f t="shared" si="231"/>
        <v>801460297</v>
      </c>
      <c r="Q301" s="2">
        <f t="shared" si="231"/>
        <v>1985504870</v>
      </c>
      <c r="R301" s="2">
        <f t="shared" si="231"/>
        <v>1915508772</v>
      </c>
      <c r="S301" s="2">
        <f t="shared" si="231"/>
        <v>892042769</v>
      </c>
      <c r="T301" s="2">
        <f t="shared" si="231"/>
        <v>1088599688</v>
      </c>
      <c r="U301" s="2">
        <f t="shared" si="231"/>
        <v>1941697127</v>
      </c>
      <c r="V301" s="2">
        <f t="shared" si="231"/>
        <v>2049109478</v>
      </c>
      <c r="W301" s="2">
        <f t="shared" ref="W301:AQ301" si="232">B301/(2^31-1)</f>
        <v>0.12447649246290163</v>
      </c>
      <c r="X301" s="2">
        <f t="shared" si="232"/>
        <v>0.82309165588724043</v>
      </c>
      <c r="Y301" s="2">
        <f t="shared" si="232"/>
        <v>0.25153513776675573</v>
      </c>
      <c r="Z301" s="2">
        <f t="shared" si="232"/>
        <v>0.35494722954693586</v>
      </c>
      <c r="AA301" s="2">
        <f t="shared" si="232"/>
        <v>0.23841076541618014</v>
      </c>
      <c r="AB301" s="2">
        <f t="shared" si="232"/>
        <v>0.8756550279798242</v>
      </c>
      <c r="AC301" s="2">
        <f t="shared" si="232"/>
        <v>0.23812436649488489</v>
      </c>
      <c r="AD301" s="2">
        <f t="shared" si="232"/>
        <v>0.70999347125645418</v>
      </c>
      <c r="AE301" s="2">
        <f t="shared" si="232"/>
        <v>0.906732446470639</v>
      </c>
      <c r="AF301" s="2">
        <f t="shared" si="232"/>
        <v>0.52834764846057991</v>
      </c>
      <c r="AG301" s="2">
        <f t="shared" si="232"/>
        <v>6.6258450069585098E-2</v>
      </c>
      <c r="AH301" s="2">
        <f t="shared" si="232"/>
        <v>0.64935601206932037</v>
      </c>
      <c r="AI301" s="2">
        <f t="shared" si="232"/>
        <v>0.95347168061578258</v>
      </c>
      <c r="AJ301" s="2">
        <f t="shared" si="232"/>
        <v>0.62261167663271155</v>
      </c>
      <c r="AK301" s="2">
        <f t="shared" si="232"/>
        <v>0.37320903380085202</v>
      </c>
      <c r="AL301" s="2">
        <f t="shared" si="232"/>
        <v>0.9245727541505232</v>
      </c>
      <c r="AM301" s="2">
        <f t="shared" si="232"/>
        <v>0.89197828103414656</v>
      </c>
      <c r="AN301" s="2">
        <f t="shared" si="232"/>
        <v>0.41538978433953122</v>
      </c>
      <c r="AO301" s="2">
        <f t="shared" si="232"/>
        <v>0.50691873231293572</v>
      </c>
      <c r="AP301" s="2">
        <f t="shared" si="232"/>
        <v>0.90417318414159731</v>
      </c>
      <c r="AQ301" s="2">
        <f t="shared" si="232"/>
        <v>0.95419095780429941</v>
      </c>
    </row>
    <row r="302" spans="1:43" x14ac:dyDescent="0.2">
      <c r="A302" s="2" t="e">
        <f ca="1"/>
        <v>#NAME?</v>
      </c>
      <c r="B302" s="2">
        <f t="shared" ref="B302:V302" si="233">MOD(48271*B301,2^31-1)</f>
        <v>1298728696</v>
      </c>
      <c r="C302" s="2">
        <f t="shared" si="233"/>
        <v>982090084</v>
      </c>
      <c r="D302" s="2">
        <f t="shared" si="233"/>
        <v>1831020018</v>
      </c>
      <c r="E302" s="2">
        <f t="shared" si="233"/>
        <v>1412437490</v>
      </c>
      <c r="F302" s="2">
        <f t="shared" si="233"/>
        <v>700202944</v>
      </c>
      <c r="G302" s="2">
        <f t="shared" si="233"/>
        <v>1597417767</v>
      </c>
      <c r="H302" s="2">
        <f t="shared" si="233"/>
        <v>1076522975</v>
      </c>
      <c r="I302" s="2">
        <f t="shared" si="233"/>
        <v>203691015</v>
      </c>
      <c r="J302" s="2">
        <f t="shared" si="233"/>
        <v>1893916475</v>
      </c>
      <c r="K302" s="2">
        <f t="shared" si="233"/>
        <v>1866890944</v>
      </c>
      <c r="L302" s="2">
        <f t="shared" si="233"/>
        <v>776623092</v>
      </c>
      <c r="M302" s="2">
        <f t="shared" si="233"/>
        <v>137564792</v>
      </c>
      <c r="N302" s="2">
        <f t="shared" si="233"/>
        <v>67635007</v>
      </c>
      <c r="O302" s="2">
        <f t="shared" si="233"/>
        <v>189499836</v>
      </c>
      <c r="P302" s="2">
        <f t="shared" si="233"/>
        <v>372095782</v>
      </c>
      <c r="Q302" s="2">
        <f t="shared" si="233"/>
        <v>110414160</v>
      </c>
      <c r="R302" s="2">
        <f t="shared" si="233"/>
        <v>1468027980</v>
      </c>
      <c r="S302" s="2">
        <f t="shared" si="233"/>
        <v>601896402</v>
      </c>
      <c r="T302" s="2">
        <f t="shared" si="233"/>
        <v>1018181005</v>
      </c>
      <c r="U302" s="2">
        <f t="shared" si="233"/>
        <v>738244102</v>
      </c>
      <c r="V302" s="2">
        <f t="shared" si="233"/>
        <v>1614315365</v>
      </c>
      <c r="W302" s="2">
        <f t="shared" ref="W302:AQ302" si="234">B302/(2^31-1)</f>
        <v>0.6047676767244784</v>
      </c>
      <c r="X302" s="2">
        <f t="shared" si="234"/>
        <v>0.4573213329805626</v>
      </c>
      <c r="Y302" s="2">
        <f t="shared" si="234"/>
        <v>0.85263513906515909</v>
      </c>
      <c r="Z302" s="2">
        <f t="shared" si="234"/>
        <v>0.65771746014138566</v>
      </c>
      <c r="AA302" s="2">
        <f t="shared" si="234"/>
        <v>0.32605740443154119</v>
      </c>
      <c r="AB302" s="2">
        <f t="shared" si="234"/>
        <v>0.7438556140958591</v>
      </c>
      <c r="AC302" s="2">
        <f t="shared" si="234"/>
        <v>0.50129507458829092</v>
      </c>
      <c r="AD302" s="2">
        <f t="shared" si="234"/>
        <v>9.4851020302088473E-2</v>
      </c>
      <c r="AE302" s="2">
        <f t="shared" si="234"/>
        <v>0.88192358421251349</v>
      </c>
      <c r="AF302" s="2">
        <f t="shared" si="234"/>
        <v>0.86933884065101796</v>
      </c>
      <c r="AG302" s="2">
        <f t="shared" si="234"/>
        <v>0.36164330894204011</v>
      </c>
      <c r="AH302" s="2">
        <f t="shared" si="234"/>
        <v>6.4058598160771002E-2</v>
      </c>
      <c r="AI302" s="2">
        <f t="shared" si="234"/>
        <v>3.149500444135396E-2</v>
      </c>
      <c r="AJ302" s="2">
        <f t="shared" si="234"/>
        <v>8.8242737617456699E-2</v>
      </c>
      <c r="AK302" s="2">
        <f t="shared" si="234"/>
        <v>0.17327060092858532</v>
      </c>
      <c r="AL302" s="2">
        <f t="shared" si="234"/>
        <v>5.141559990654495E-2</v>
      </c>
      <c r="AM302" s="2">
        <f t="shared" si="234"/>
        <v>0.68360379928890791</v>
      </c>
      <c r="AN302" s="2">
        <f t="shared" si="234"/>
        <v>0.28027985351173201</v>
      </c>
      <c r="AO302" s="2">
        <f t="shared" si="234"/>
        <v>0.47412747772137054</v>
      </c>
      <c r="AP302" s="2">
        <f t="shared" si="234"/>
        <v>0.34377169904474714</v>
      </c>
      <c r="AQ302" s="2">
        <f t="shared" si="234"/>
        <v>0.75172417133661185</v>
      </c>
    </row>
    <row r="303" spans="1:43" x14ac:dyDescent="0.2">
      <c r="A303" s="2" t="e">
        <f ca="1"/>
        <v>#NAME?</v>
      </c>
      <c r="B303" s="2">
        <f t="shared" ref="B303:V303" si="235">MOD(48271*B302,2^31-1)</f>
        <v>1590261392</v>
      </c>
      <c r="C303" s="2">
        <f t="shared" si="235"/>
        <v>768937239</v>
      </c>
      <c r="D303" s="2">
        <f t="shared" si="235"/>
        <v>1182829299</v>
      </c>
      <c r="E303" s="2">
        <f t="shared" si="235"/>
        <v>1459254834</v>
      </c>
      <c r="F303" s="2">
        <f t="shared" si="235"/>
        <v>251189691</v>
      </c>
      <c r="G303" s="2">
        <f t="shared" si="235"/>
        <v>1405201675</v>
      </c>
      <c r="H303" s="2">
        <f t="shared" si="235"/>
        <v>31236119</v>
      </c>
      <c r="I303" s="2">
        <f t="shared" si="235"/>
        <v>1188849099</v>
      </c>
      <c r="J303" s="2">
        <f t="shared" si="235"/>
        <v>715828288</v>
      </c>
      <c r="K303" s="2">
        <f t="shared" si="235"/>
        <v>1836478763</v>
      </c>
      <c r="L303" s="2">
        <f t="shared" si="235"/>
        <v>1898731900</v>
      </c>
      <c r="M303" s="2">
        <f t="shared" si="235"/>
        <v>370638108</v>
      </c>
      <c r="N303" s="2">
        <f t="shared" si="235"/>
        <v>634279457</v>
      </c>
      <c r="O303" s="2">
        <f t="shared" si="235"/>
        <v>1213730983</v>
      </c>
      <c r="P303" s="2">
        <f t="shared" si="235"/>
        <v>2029753061</v>
      </c>
      <c r="Q303" s="2">
        <f t="shared" si="235"/>
        <v>1894989153</v>
      </c>
      <c r="R303" s="2">
        <f t="shared" si="235"/>
        <v>513238874</v>
      </c>
      <c r="S303" s="2">
        <f t="shared" si="235"/>
        <v>834960679</v>
      </c>
      <c r="T303" s="2">
        <f t="shared" si="235"/>
        <v>1304547113</v>
      </c>
      <c r="U303" s="2">
        <f t="shared" si="235"/>
        <v>437409324</v>
      </c>
      <c r="V303" s="2">
        <f t="shared" si="235"/>
        <v>1025368873</v>
      </c>
      <c r="W303" s="2">
        <f t="shared" ref="W303:AQ303" si="236">B303/(2^31-1)</f>
        <v>0.7405231672993503</v>
      </c>
      <c r="X303" s="2">
        <f t="shared" si="236"/>
        <v>0.35806430473833545</v>
      </c>
      <c r="Y303" s="2">
        <f t="shared" si="236"/>
        <v>0.55079781429413599</v>
      </c>
      <c r="Z303" s="2">
        <f t="shared" si="236"/>
        <v>0.6795184848269068</v>
      </c>
      <c r="AA303" s="2">
        <f t="shared" si="236"/>
        <v>0.11696931492396133</v>
      </c>
      <c r="AB303" s="2">
        <f t="shared" si="236"/>
        <v>0.65434802121219604</v>
      </c>
      <c r="AC303" s="2">
        <f t="shared" si="236"/>
        <v>1.4545451390810987E-2</v>
      </c>
      <c r="AD303" s="2">
        <f t="shared" si="236"/>
        <v>0.55360100211277652</v>
      </c>
      <c r="AE303" s="2">
        <f t="shared" si="236"/>
        <v>0.33333352223659563</v>
      </c>
      <c r="AF303" s="2">
        <f t="shared" si="236"/>
        <v>0.85517706529012749</v>
      </c>
      <c r="AG303" s="2">
        <f t="shared" si="236"/>
        <v>0.88416594121799152</v>
      </c>
      <c r="AH303" s="2">
        <f t="shared" si="236"/>
        <v>0.17259181857695421</v>
      </c>
      <c r="AI303" s="2">
        <f t="shared" si="236"/>
        <v>0.29535938859701127</v>
      </c>
      <c r="AJ303" s="2">
        <f t="shared" si="236"/>
        <v>0.56518753225225371</v>
      </c>
      <c r="AK303" s="2">
        <f t="shared" si="236"/>
        <v>0.94517742374221669</v>
      </c>
      <c r="AL303" s="2">
        <f t="shared" si="236"/>
        <v>0.88242308883109277</v>
      </c>
      <c r="AM303" s="2">
        <f t="shared" si="236"/>
        <v>0.23899547487450554</v>
      </c>
      <c r="AN303" s="2">
        <f t="shared" si="236"/>
        <v>0.38880886481553728</v>
      </c>
      <c r="AO303" s="2">
        <f t="shared" si="236"/>
        <v>0.6074770882760534</v>
      </c>
      <c r="AP303" s="2">
        <f t="shared" si="236"/>
        <v>0.20368458898909603</v>
      </c>
      <c r="AQ303" s="2">
        <f t="shared" si="236"/>
        <v>0.47747458958880723</v>
      </c>
    </row>
    <row r="304" spans="1:43" x14ac:dyDescent="0.2">
      <c r="A304" s="2" t="e">
        <f ca="1"/>
        <v>#NAME?</v>
      </c>
      <c r="B304" s="2">
        <f t="shared" ref="B304:V304" si="237">MOD(48271*B303,2^31-1)</f>
        <v>1704691217</v>
      </c>
      <c r="C304" s="2">
        <f t="shared" si="237"/>
        <v>262109021</v>
      </c>
      <c r="D304" s="2">
        <f t="shared" si="237"/>
        <v>1205369240</v>
      </c>
      <c r="E304" s="2">
        <f t="shared" si="237"/>
        <v>78986767</v>
      </c>
      <c r="F304" s="2">
        <f t="shared" si="237"/>
        <v>484903299</v>
      </c>
      <c r="G304" s="2">
        <f t="shared" si="237"/>
        <v>71579783</v>
      </c>
      <c r="H304" s="2">
        <f t="shared" si="237"/>
        <v>265180055</v>
      </c>
      <c r="I304" s="2">
        <f t="shared" si="237"/>
        <v>1876842695</v>
      </c>
      <c r="J304" s="2">
        <f t="shared" si="237"/>
        <v>735409818</v>
      </c>
      <c r="K304" s="2">
        <f t="shared" si="237"/>
        <v>541420613</v>
      </c>
      <c r="L304" s="2">
        <f t="shared" si="237"/>
        <v>1232974587</v>
      </c>
      <c r="M304" s="2">
        <f t="shared" si="237"/>
        <v>385848111</v>
      </c>
      <c r="N304" s="2">
        <f t="shared" si="237"/>
        <v>629313568</v>
      </c>
      <c r="O304" s="2">
        <f t="shared" si="237"/>
        <v>359422939</v>
      </c>
      <c r="P304" s="2">
        <f t="shared" si="237"/>
        <v>1416096803</v>
      </c>
      <c r="Q304" s="2">
        <f t="shared" si="237"/>
        <v>955460498</v>
      </c>
      <c r="R304" s="2">
        <f t="shared" si="237"/>
        <v>1182335062</v>
      </c>
      <c r="S304" s="2">
        <f t="shared" si="237"/>
        <v>413849113</v>
      </c>
      <c r="T304" s="2">
        <f t="shared" si="237"/>
        <v>1130710642</v>
      </c>
      <c r="U304" s="2">
        <f t="shared" si="237"/>
        <v>126261500</v>
      </c>
      <c r="V304" s="2">
        <f t="shared" si="237"/>
        <v>377772527</v>
      </c>
      <c r="W304" s="2">
        <f t="shared" ref="W304:AQ304" si="238">B304/(2^31-1)</f>
        <v>0.79380870694006267</v>
      </c>
      <c r="X304" s="2">
        <f t="shared" si="238"/>
        <v>0.12205402419066709</v>
      </c>
      <c r="Y304" s="2">
        <f t="shared" si="238"/>
        <v>0.56129379224092413</v>
      </c>
      <c r="Z304" s="2">
        <f t="shared" si="238"/>
        <v>3.678107961862398E-2</v>
      </c>
      <c r="AA304" s="2">
        <f t="shared" si="238"/>
        <v>0.22580069453725624</v>
      </c>
      <c r="AB304" s="2">
        <f t="shared" si="238"/>
        <v>3.333193391251002E-2</v>
      </c>
      <c r="AC304" s="2">
        <f t="shared" si="238"/>
        <v>0.12348408583713885</v>
      </c>
      <c r="AD304" s="2">
        <f t="shared" si="238"/>
        <v>0.87397298583480199</v>
      </c>
      <c r="AE304" s="2">
        <f t="shared" si="238"/>
        <v>0.34245188270809684</v>
      </c>
      <c r="AF304" s="2">
        <f t="shared" si="238"/>
        <v>0.25211861974192717</v>
      </c>
      <c r="AG304" s="2">
        <f t="shared" si="238"/>
        <v>0.57414853366750684</v>
      </c>
      <c r="AH304" s="2">
        <f t="shared" si="238"/>
        <v>0.17967452815718693</v>
      </c>
      <c r="AI304" s="2">
        <f t="shared" si="238"/>
        <v>0.29304696633156713</v>
      </c>
      <c r="AJ304" s="2">
        <f t="shared" si="238"/>
        <v>0.16736934854060848</v>
      </c>
      <c r="AK304" s="2">
        <f t="shared" si="238"/>
        <v>0.65942146054442108</v>
      </c>
      <c r="AL304" s="2">
        <f t="shared" si="238"/>
        <v>0.44492096567755612</v>
      </c>
      <c r="AM304" s="2">
        <f t="shared" si="238"/>
        <v>0.55056766725637374</v>
      </c>
      <c r="AN304" s="2">
        <f t="shared" si="238"/>
        <v>0.19271351080048527</v>
      </c>
      <c r="AO304" s="2">
        <f t="shared" si="238"/>
        <v>0.52652817337146407</v>
      </c>
      <c r="AP304" s="2">
        <f t="shared" si="238"/>
        <v>5.879509265478472E-2</v>
      </c>
      <c r="AQ304" s="2">
        <f t="shared" si="238"/>
        <v>0.17591404131423405</v>
      </c>
    </row>
    <row r="305" spans="1:43" x14ac:dyDescent="0.2">
      <c r="A305" s="2" t="e">
        <f ca="1"/>
        <v>#NAME?</v>
      </c>
      <c r="B305" s="2">
        <f t="shared" ref="B305:V305" si="239">MOD(48271*B304,2^31-1)</f>
        <v>2018833708</v>
      </c>
      <c r="C305" s="2">
        <f t="shared" si="239"/>
        <v>1438388214</v>
      </c>
      <c r="D305" s="2">
        <f t="shared" si="239"/>
        <v>456652222</v>
      </c>
      <c r="E305" s="2">
        <f t="shared" si="239"/>
        <v>986756432</v>
      </c>
      <c r="F305" s="2">
        <f t="shared" si="239"/>
        <v>1342877376</v>
      </c>
      <c r="G305" s="2">
        <f t="shared" si="239"/>
        <v>2074000817</v>
      </c>
      <c r="H305" s="2">
        <f t="shared" si="239"/>
        <v>1503898785</v>
      </c>
      <c r="I305" s="2">
        <f t="shared" si="239"/>
        <v>1181114356</v>
      </c>
      <c r="J305" s="2">
        <f t="shared" si="239"/>
        <v>1062639768</v>
      </c>
      <c r="K305" s="2">
        <f t="shared" si="239"/>
        <v>38426133</v>
      </c>
      <c r="L305" s="2">
        <f t="shared" si="239"/>
        <v>1554496119</v>
      </c>
      <c r="M305" s="2">
        <f t="shared" si="239"/>
        <v>148495650</v>
      </c>
      <c r="N305" s="2">
        <f t="shared" si="239"/>
        <v>1439054113</v>
      </c>
      <c r="O305" s="2">
        <f t="shared" si="239"/>
        <v>184304356</v>
      </c>
      <c r="P305" s="2">
        <f t="shared" si="239"/>
        <v>2004293603</v>
      </c>
      <c r="Q305" s="2">
        <f t="shared" si="239"/>
        <v>1674895986</v>
      </c>
      <c r="R305" s="2">
        <f t="shared" si="239"/>
        <v>970375130</v>
      </c>
      <c r="S305" s="2">
        <f t="shared" si="239"/>
        <v>1017649229</v>
      </c>
      <c r="T305" s="2">
        <f t="shared" si="239"/>
        <v>89027830</v>
      </c>
      <c r="U305" s="2">
        <f t="shared" si="239"/>
        <v>210276314</v>
      </c>
      <c r="V305" s="2">
        <f t="shared" si="239"/>
        <v>1174004140</v>
      </c>
      <c r="W305" s="2">
        <f t="shared" ref="W305:AQ305" si="240">B305/(2^31-1)</f>
        <v>0.94009270376530141</v>
      </c>
      <c r="X305" s="2">
        <f t="shared" si="240"/>
        <v>0.66980170769142067</v>
      </c>
      <c r="Y305" s="2">
        <f t="shared" si="240"/>
        <v>0.21264526164748018</v>
      </c>
      <c r="Z305" s="2">
        <f t="shared" si="240"/>
        <v>0.45949427059828035</v>
      </c>
      <c r="AA305" s="2">
        <f t="shared" si="240"/>
        <v>0.62532600789578907</v>
      </c>
      <c r="AB305" s="2">
        <f t="shared" si="240"/>
        <v>0.96578189077125021</v>
      </c>
      <c r="AC305" s="2">
        <f t="shared" si="240"/>
        <v>0.70030744452975102</v>
      </c>
      <c r="AD305" s="2">
        <f t="shared" si="240"/>
        <v>0.54999923172872478</v>
      </c>
      <c r="AE305" s="2">
        <f t="shared" si="240"/>
        <v>0.49483020254170068</v>
      </c>
      <c r="AF305" s="2">
        <f t="shared" si="240"/>
        <v>1.7893562567370739E-2</v>
      </c>
      <c r="AG305" s="2">
        <f t="shared" si="240"/>
        <v>0.72386866422550222</v>
      </c>
      <c r="AH305" s="2">
        <f t="shared" si="240"/>
        <v>6.9148675570799359E-2</v>
      </c>
      <c r="AI305" s="2">
        <f t="shared" si="240"/>
        <v>0.67011179107712204</v>
      </c>
      <c r="AJ305" s="2">
        <f t="shared" si="240"/>
        <v>8.58234037113485E-2</v>
      </c>
      <c r="AK305" s="2">
        <f t="shared" si="240"/>
        <v>0.93332193975025879</v>
      </c>
      <c r="AL305" s="2">
        <f t="shared" si="240"/>
        <v>0.77993422131051038</v>
      </c>
      <c r="AM305" s="2">
        <f t="shared" si="240"/>
        <v>0.45186613241763141</v>
      </c>
      <c r="AN305" s="2">
        <f t="shared" si="240"/>
        <v>0.47387985022453583</v>
      </c>
      <c r="AO305" s="2">
        <f t="shared" si="240"/>
        <v>4.1456813943319404E-2</v>
      </c>
      <c r="AP305" s="2">
        <f t="shared" si="240"/>
        <v>9.7917539113162796E-2</v>
      </c>
      <c r="AQ305" s="2">
        <f t="shared" si="240"/>
        <v>0.54668827939158693</v>
      </c>
    </row>
    <row r="306" spans="1:43" x14ac:dyDescent="0.2">
      <c r="A306" s="2" t="e">
        <f ca="1"/>
        <v>#NAME?</v>
      </c>
      <c r="B306" s="2">
        <f t="shared" ref="B306:V306" si="241">MOD(48271*B305,2^31-1)</f>
        <v>461501655</v>
      </c>
      <c r="C306" s="2">
        <f t="shared" si="241"/>
        <v>2143686837</v>
      </c>
      <c r="D306" s="2">
        <f t="shared" si="241"/>
        <v>1287255354</v>
      </c>
      <c r="E306" s="2">
        <f t="shared" si="241"/>
        <v>532438612</v>
      </c>
      <c r="F306" s="2">
        <f t="shared" si="241"/>
        <v>239932201</v>
      </c>
      <c r="G306" s="2">
        <f t="shared" si="241"/>
        <v>553297914</v>
      </c>
      <c r="H306" s="2">
        <f t="shared" si="241"/>
        <v>1161047547</v>
      </c>
      <c r="I306" s="2">
        <f t="shared" si="241"/>
        <v>27734273</v>
      </c>
      <c r="J306" s="2">
        <f t="shared" si="241"/>
        <v>2037332533</v>
      </c>
      <c r="K306" s="2">
        <f t="shared" si="241"/>
        <v>1589478682</v>
      </c>
      <c r="L306" s="2">
        <f t="shared" si="241"/>
        <v>1856050422</v>
      </c>
      <c r="M306" s="2">
        <f t="shared" si="241"/>
        <v>1880591111</v>
      </c>
      <c r="N306" s="2">
        <f t="shared" si="241"/>
        <v>2075042761</v>
      </c>
      <c r="O306" s="2">
        <f t="shared" si="241"/>
        <v>1678302602</v>
      </c>
      <c r="P306" s="2">
        <f t="shared" si="241"/>
        <v>823245769</v>
      </c>
      <c r="Q306" s="2">
        <f t="shared" si="241"/>
        <v>439797950</v>
      </c>
      <c r="R306" s="2">
        <f t="shared" si="241"/>
        <v>64591866</v>
      </c>
      <c r="S306" s="2">
        <f t="shared" si="241"/>
        <v>1404991581</v>
      </c>
      <c r="T306" s="2">
        <f t="shared" si="241"/>
        <v>347604283</v>
      </c>
      <c r="U306" s="2">
        <f t="shared" si="241"/>
        <v>1240237372</v>
      </c>
      <c r="V306" s="2">
        <f t="shared" si="241"/>
        <v>407881257</v>
      </c>
      <c r="W306" s="2">
        <f t="shared" ref="W306:AQ306" si="242">B306/(2^31-1)</f>
        <v>0.21490345486202439</v>
      </c>
      <c r="X306" s="2">
        <f t="shared" si="242"/>
        <v>0.99823197256691376</v>
      </c>
      <c r="Y306" s="2">
        <f t="shared" si="242"/>
        <v>0.59942498551654866</v>
      </c>
      <c r="Z306" s="2">
        <f t="shared" si="242"/>
        <v>0.24793604959172014</v>
      </c>
      <c r="AA306" s="2">
        <f t="shared" si="242"/>
        <v>0.11172713763626625</v>
      </c>
      <c r="AB306" s="2">
        <f t="shared" si="242"/>
        <v>0.25764941901790417</v>
      </c>
      <c r="AC306" s="2">
        <f t="shared" si="242"/>
        <v>0.54065489561327496</v>
      </c>
      <c r="AD306" s="2">
        <f t="shared" si="242"/>
        <v>1.2914777273738187E-2</v>
      </c>
      <c r="AE306" s="2">
        <f t="shared" si="242"/>
        <v>0.94870689043249323</v>
      </c>
      <c r="AF306" s="2">
        <f t="shared" si="242"/>
        <v>0.74015868955299202</v>
      </c>
      <c r="AG306" s="2">
        <f t="shared" si="242"/>
        <v>0.86429082921905942</v>
      </c>
      <c r="AH306" s="2">
        <f t="shared" si="242"/>
        <v>0.87571847805553982</v>
      </c>
      <c r="AI306" s="2">
        <f t="shared" si="242"/>
        <v>0.96626708375581871</v>
      </c>
      <c r="AJ306" s="2">
        <f t="shared" si="242"/>
        <v>0.78152055050317226</v>
      </c>
      <c r="AK306" s="2">
        <f t="shared" si="242"/>
        <v>0.38335368474170273</v>
      </c>
      <c r="AL306" s="2">
        <f t="shared" si="242"/>
        <v>0.20479687964767071</v>
      </c>
      <c r="AM306" s="2">
        <f t="shared" si="242"/>
        <v>3.0077931485175124E-2</v>
      </c>
      <c r="AN306" s="2">
        <f t="shared" si="242"/>
        <v>0.65425018856965478</v>
      </c>
      <c r="AO306" s="2">
        <f t="shared" si="242"/>
        <v>0.16186585797083836</v>
      </c>
      <c r="AP306" s="2">
        <f t="shared" si="242"/>
        <v>0.57753053148162115</v>
      </c>
      <c r="AQ306" s="2">
        <f t="shared" si="242"/>
        <v>0.18993451129176397</v>
      </c>
    </row>
    <row r="307" spans="1:43" x14ac:dyDescent="0.2">
      <c r="A307" s="2" t="e">
        <f ca="1"/>
        <v>#NAME?</v>
      </c>
      <c r="B307" s="2">
        <f t="shared" ref="B307:V307" si="243">MOD(48271*B306,2^31-1)</f>
        <v>1298518174</v>
      </c>
      <c r="C307" s="2">
        <f t="shared" si="243"/>
        <v>1407778132</v>
      </c>
      <c r="D307" s="2">
        <f t="shared" si="243"/>
        <v>1811350636</v>
      </c>
      <c r="E307" s="2">
        <f t="shared" si="243"/>
        <v>259952556</v>
      </c>
      <c r="F307" s="2">
        <f t="shared" si="243"/>
        <v>387966200</v>
      </c>
      <c r="G307" s="2">
        <f t="shared" si="243"/>
        <v>2136972602</v>
      </c>
      <c r="H307" s="2">
        <f t="shared" si="243"/>
        <v>2045405478</v>
      </c>
      <c r="I307" s="2">
        <f t="shared" si="243"/>
        <v>878779902</v>
      </c>
      <c r="J307" s="2">
        <f t="shared" si="243"/>
        <v>65086078</v>
      </c>
      <c r="K307" s="2">
        <f t="shared" si="243"/>
        <v>429718806</v>
      </c>
      <c r="L307" s="2">
        <f t="shared" si="243"/>
        <v>392167522</v>
      </c>
      <c r="M307" s="2">
        <f t="shared" si="243"/>
        <v>1732276744</v>
      </c>
      <c r="N307" s="2">
        <f t="shared" si="243"/>
        <v>1456852857</v>
      </c>
      <c r="O307" s="2">
        <f t="shared" si="243"/>
        <v>1671801714</v>
      </c>
      <c r="P307" s="2">
        <f t="shared" si="243"/>
        <v>1859111311</v>
      </c>
      <c r="Q307" s="2">
        <f t="shared" si="243"/>
        <v>1610993855</v>
      </c>
      <c r="R307" s="2">
        <f t="shared" si="243"/>
        <v>1915191889</v>
      </c>
      <c r="S307" s="2">
        <f t="shared" si="243"/>
        <v>667550544</v>
      </c>
      <c r="T307" s="2">
        <f t="shared" si="243"/>
        <v>916610682</v>
      </c>
      <c r="U307" s="2">
        <f t="shared" si="243"/>
        <v>2096556393</v>
      </c>
      <c r="V307" s="2">
        <f t="shared" si="243"/>
        <v>706080951</v>
      </c>
      <c r="W307" s="2">
        <f t="shared" ref="W307:AQ307" si="244">B307/(2^31-1)</f>
        <v>0.60466964477890617</v>
      </c>
      <c r="X307" s="2">
        <f t="shared" si="244"/>
        <v>0.65554777749606774</v>
      </c>
      <c r="Y307" s="2">
        <f t="shared" si="244"/>
        <v>0.84347586931822627</v>
      </c>
      <c r="Z307" s="2">
        <f t="shared" si="244"/>
        <v>0.12104984192226541</v>
      </c>
      <c r="AA307" s="2">
        <f t="shared" si="244"/>
        <v>0.18066084020801859</v>
      </c>
      <c r="AB307" s="2">
        <f t="shared" si="244"/>
        <v>0.99510541325207125</v>
      </c>
      <c r="AC307" s="2">
        <f t="shared" si="244"/>
        <v>0.95246614839530841</v>
      </c>
      <c r="AD307" s="2">
        <f t="shared" si="244"/>
        <v>0.40921378061604397</v>
      </c>
      <c r="AE307" s="2">
        <f t="shared" si="244"/>
        <v>3.0308066881405221E-2</v>
      </c>
      <c r="AF307" s="2">
        <f t="shared" si="244"/>
        <v>0.20010341247548508</v>
      </c>
      <c r="AG307" s="2">
        <f t="shared" si="244"/>
        <v>0.18261723321984394</v>
      </c>
      <c r="AH307" s="2">
        <f t="shared" si="244"/>
        <v>0.80665421895992673</v>
      </c>
      <c r="AI307" s="2">
        <f t="shared" si="244"/>
        <v>0.67839997712448241</v>
      </c>
      <c r="AJ307" s="2">
        <f t="shared" si="244"/>
        <v>0.77849333862703918</v>
      </c>
      <c r="AK307" s="2">
        <f t="shared" si="244"/>
        <v>0.86571616673176932</v>
      </c>
      <c r="AL307" s="2">
        <f t="shared" si="244"/>
        <v>0.750177472713486</v>
      </c>
      <c r="AM307" s="2">
        <f t="shared" si="244"/>
        <v>0.8918307208883719</v>
      </c>
      <c r="AN307" s="2">
        <f t="shared" si="244"/>
        <v>0.31085244580677357</v>
      </c>
      <c r="AO307" s="2">
        <f t="shared" si="244"/>
        <v>0.42683011033890306</v>
      </c>
      <c r="AP307" s="2">
        <f t="shared" si="244"/>
        <v>0.97628514933226873</v>
      </c>
      <c r="AQ307" s="2">
        <f t="shared" si="244"/>
        <v>0.32879456473923968</v>
      </c>
    </row>
    <row r="308" spans="1:43" x14ac:dyDescent="0.2">
      <c r="A308" s="2" t="e">
        <f ca="1"/>
        <v>#NAME?</v>
      </c>
      <c r="B308" s="2">
        <f t="shared" ref="B308:V308" si="245">MOD(48271*B307,2^31-1)</f>
        <v>18088518</v>
      </c>
      <c r="C308" s="2">
        <f t="shared" si="245"/>
        <v>2033167751</v>
      </c>
      <c r="D308" s="2">
        <f t="shared" si="245"/>
        <v>909862751</v>
      </c>
      <c r="E308" s="2">
        <f t="shared" si="245"/>
        <v>422881255</v>
      </c>
      <c r="F308" s="2">
        <f t="shared" si="245"/>
        <v>1459038360</v>
      </c>
      <c r="G308" s="2">
        <f t="shared" si="245"/>
        <v>1574971144</v>
      </c>
      <c r="H308" s="2">
        <f t="shared" si="245"/>
        <v>1059674066</v>
      </c>
      <c r="I308" s="2">
        <f t="shared" si="245"/>
        <v>340170251</v>
      </c>
      <c r="J308" s="2">
        <f t="shared" si="245"/>
        <v>1495577</v>
      </c>
      <c r="K308" s="2">
        <f t="shared" si="245"/>
        <v>411938053</v>
      </c>
      <c r="L308" s="2">
        <f t="shared" si="245"/>
        <v>250106157</v>
      </c>
      <c r="M308" s="2">
        <f t="shared" si="245"/>
        <v>12462738</v>
      </c>
      <c r="N308" s="2">
        <f t="shared" si="245"/>
        <v>97271938</v>
      </c>
      <c r="O308" s="2">
        <f t="shared" si="245"/>
        <v>1400049528</v>
      </c>
      <c r="P308" s="2">
        <f t="shared" si="245"/>
        <v>2115452445</v>
      </c>
      <c r="Q308" s="2">
        <f t="shared" si="245"/>
        <v>1754033188</v>
      </c>
      <c r="R308" s="2">
        <f t="shared" si="245"/>
        <v>1204154216</v>
      </c>
      <c r="S308" s="2">
        <f t="shared" si="245"/>
        <v>340186189</v>
      </c>
      <c r="T308" s="2">
        <f t="shared" si="245"/>
        <v>1108651681</v>
      </c>
      <c r="U308" s="2">
        <f t="shared" si="245"/>
        <v>559297981</v>
      </c>
      <c r="V308" s="2">
        <f t="shared" si="245"/>
        <v>520624184</v>
      </c>
      <c r="W308" s="2">
        <f t="shared" ref="W308:AQ308" si="246">B308/(2^31-1)</f>
        <v>8.4231225812915356E-3</v>
      </c>
      <c r="X308" s="2">
        <f t="shared" si="246"/>
        <v>0.94676751268411408</v>
      </c>
      <c r="Y308" s="2">
        <f t="shared" si="246"/>
        <v>0.42368786010131604</v>
      </c>
      <c r="Z308" s="2">
        <f t="shared" si="246"/>
        <v>0.19691942967331011</v>
      </c>
      <c r="AA308" s="2">
        <f t="shared" si="246"/>
        <v>0.67941768126535118</v>
      </c>
      <c r="AB308" s="2">
        <f t="shared" si="246"/>
        <v>0.73340309072910026</v>
      </c>
      <c r="AC308" s="2">
        <f t="shared" si="246"/>
        <v>0.49344918992996645</v>
      </c>
      <c r="AD308" s="2">
        <f t="shared" si="246"/>
        <v>0.15840411705821944</v>
      </c>
      <c r="AE308" s="2">
        <f t="shared" si="246"/>
        <v>6.9643231141214832E-4</v>
      </c>
      <c r="AF308" s="2">
        <f t="shared" si="246"/>
        <v>0.19182360414034855</v>
      </c>
      <c r="AG308" s="2">
        <f t="shared" si="246"/>
        <v>0.11646475508644467</v>
      </c>
      <c r="AH308" s="2">
        <f t="shared" si="246"/>
        <v>5.8034146231615057E-3</v>
      </c>
      <c r="AI308" s="2">
        <f t="shared" si="246"/>
        <v>4.5295775889091089E-2</v>
      </c>
      <c r="AJ308" s="2">
        <f t="shared" si="246"/>
        <v>0.65194886580666012</v>
      </c>
      <c r="AK308" s="2">
        <f t="shared" si="246"/>
        <v>0.9850843092357201</v>
      </c>
      <c r="AL308" s="2">
        <f t="shared" si="246"/>
        <v>0.81678535268492314</v>
      </c>
      <c r="AM308" s="2">
        <f t="shared" si="246"/>
        <v>0.56072800260071087</v>
      </c>
      <c r="AN308" s="2">
        <f t="shared" si="246"/>
        <v>0.15841153876782002</v>
      </c>
      <c r="AO308" s="2">
        <f t="shared" si="246"/>
        <v>0.51625616919074957</v>
      </c>
      <c r="AP308" s="2">
        <f t="shared" si="246"/>
        <v>0.26044341794235792</v>
      </c>
      <c r="AQ308" s="2">
        <f t="shared" si="246"/>
        <v>0.24243452783787367</v>
      </c>
    </row>
    <row r="309" spans="1:43" x14ac:dyDescent="0.2">
      <c r="A309" s="2" t="e">
        <f ca="1"/>
        <v>#NAME?</v>
      </c>
      <c r="B309" s="2">
        <f t="shared" ref="B309:V309" si="247">MOD(48271*B308,2^31-1)</f>
        <v>1272491696</v>
      </c>
      <c r="C309" s="2">
        <f t="shared" si="247"/>
        <v>890356974</v>
      </c>
      <c r="D309" s="2">
        <f t="shared" si="247"/>
        <v>1796788724</v>
      </c>
      <c r="E309" s="2">
        <f t="shared" si="247"/>
        <v>1068995370</v>
      </c>
      <c r="F309" s="2">
        <f t="shared" si="247"/>
        <v>366988548</v>
      </c>
      <c r="G309" s="2">
        <f t="shared" si="247"/>
        <v>216020930</v>
      </c>
      <c r="H309" s="2">
        <f t="shared" si="247"/>
        <v>613851993</v>
      </c>
      <c r="I309" s="2">
        <f t="shared" si="247"/>
        <v>698221059</v>
      </c>
      <c r="J309" s="2">
        <f t="shared" si="247"/>
        <v>1326037016</v>
      </c>
      <c r="K309" s="2">
        <f t="shared" si="247"/>
        <v>1110668790</v>
      </c>
      <c r="L309" s="2">
        <f t="shared" si="247"/>
        <v>1868724760</v>
      </c>
      <c r="M309" s="2">
        <f t="shared" si="247"/>
        <v>293404838</v>
      </c>
      <c r="N309" s="2">
        <f t="shared" si="247"/>
        <v>1014466856</v>
      </c>
      <c r="O309" s="2">
        <f t="shared" si="247"/>
        <v>480394998</v>
      </c>
      <c r="P309" s="2">
        <f t="shared" si="247"/>
        <v>10074098</v>
      </c>
      <c r="Q309" s="2">
        <f t="shared" si="247"/>
        <v>98267679</v>
      </c>
      <c r="R309" s="2">
        <f t="shared" si="247"/>
        <v>1935770834</v>
      </c>
      <c r="S309" s="2">
        <f t="shared" si="247"/>
        <v>1467564257</v>
      </c>
      <c r="T309" s="2">
        <f t="shared" si="247"/>
        <v>432810311</v>
      </c>
      <c r="U309" s="2">
        <f t="shared" si="247"/>
        <v>1855914414</v>
      </c>
      <c r="V309" s="2">
        <f t="shared" si="247"/>
        <v>1196348670</v>
      </c>
      <c r="W309" s="2">
        <f t="shared" ref="W309:AQ309" si="248">B309/(2^31-1)</f>
        <v>0.59255012152369602</v>
      </c>
      <c r="X309" s="2">
        <f t="shared" si="248"/>
        <v>0.41460477486932873</v>
      </c>
      <c r="Y309" s="2">
        <f t="shared" si="248"/>
        <v>0.83669495062748667</v>
      </c>
      <c r="Z309" s="2">
        <f t="shared" si="248"/>
        <v>0.49778976035201444</v>
      </c>
      <c r="AA309" s="2">
        <f t="shared" si="248"/>
        <v>0.17089235976845601</v>
      </c>
      <c r="AB309" s="2">
        <f t="shared" si="248"/>
        <v>0.1005925843960571</v>
      </c>
      <c r="AC309" s="2">
        <f t="shared" si="248"/>
        <v>0.28584710940990926</v>
      </c>
      <c r="AD309" s="2">
        <f t="shared" si="248"/>
        <v>0.32513451731071552</v>
      </c>
      <c r="AE309" s="2">
        <f t="shared" si="248"/>
        <v>0.61748410417581168</v>
      </c>
      <c r="AF309" s="2">
        <f t="shared" si="248"/>
        <v>0.51719545876476702</v>
      </c>
      <c r="AG309" s="2">
        <f t="shared" si="248"/>
        <v>0.87019277777066117</v>
      </c>
      <c r="AH309" s="2">
        <f t="shared" si="248"/>
        <v>0.13662727462902072</v>
      </c>
      <c r="AI309" s="2">
        <f t="shared" si="248"/>
        <v>0.47239794231597237</v>
      </c>
      <c r="AJ309" s="2">
        <f t="shared" si="248"/>
        <v>0.22370135328904789</v>
      </c>
      <c r="AK309" s="2">
        <f t="shared" si="248"/>
        <v>4.6911174453287937E-3</v>
      </c>
      <c r="AL309" s="2">
        <f t="shared" si="248"/>
        <v>4.5759453925192102E-2</v>
      </c>
      <c r="AM309" s="2">
        <f t="shared" si="248"/>
        <v>0.90141353891296938</v>
      </c>
      <c r="AN309" s="2">
        <f t="shared" si="248"/>
        <v>0.68338786143967312</v>
      </c>
      <c r="AO309" s="2">
        <f t="shared" si="248"/>
        <v>0.20154300667417377</v>
      </c>
      <c r="AP309" s="2">
        <f t="shared" si="248"/>
        <v>0.86422749555866585</v>
      </c>
      <c r="AQ309" s="2">
        <f t="shared" si="248"/>
        <v>0.55709326200051845</v>
      </c>
    </row>
    <row r="310" spans="1:43" x14ac:dyDescent="0.2">
      <c r="A310" s="2" t="e">
        <f ca="1"/>
        <v>#NAME?</v>
      </c>
      <c r="B310" s="2">
        <f t="shared" ref="B310:V310" si="249">MOD(48271*B309,2^31-1)</f>
        <v>2119386122</v>
      </c>
      <c r="C310" s="2">
        <f t="shared" si="249"/>
        <v>831264543</v>
      </c>
      <c r="D310" s="2">
        <f t="shared" si="249"/>
        <v>218961168</v>
      </c>
      <c r="E310" s="2">
        <f t="shared" si="249"/>
        <v>1738435154</v>
      </c>
      <c r="F310" s="2">
        <f t="shared" si="249"/>
        <v>311596405</v>
      </c>
      <c r="G310" s="2">
        <f t="shared" si="249"/>
        <v>1513205845</v>
      </c>
      <c r="H310" s="2">
        <f t="shared" si="249"/>
        <v>270192797</v>
      </c>
      <c r="I310" s="2">
        <f t="shared" si="249"/>
        <v>1220382971</v>
      </c>
      <c r="J310" s="2">
        <f t="shared" si="249"/>
        <v>1235216854</v>
      </c>
      <c r="K310" s="2">
        <f t="shared" si="249"/>
        <v>1163914735</v>
      </c>
      <c r="L310" s="2">
        <f t="shared" si="249"/>
        <v>162297725</v>
      </c>
      <c r="M310" s="2">
        <f t="shared" si="249"/>
        <v>290283133</v>
      </c>
      <c r="N310" s="2">
        <f t="shared" si="249"/>
        <v>260003435</v>
      </c>
      <c r="O310" s="2">
        <f t="shared" si="249"/>
        <v>618528152</v>
      </c>
      <c r="P310" s="2">
        <f t="shared" si="249"/>
        <v>955480336</v>
      </c>
      <c r="Q310" s="2">
        <f t="shared" si="249"/>
        <v>1835240433</v>
      </c>
      <c r="R310" s="2">
        <f t="shared" si="249"/>
        <v>285479750</v>
      </c>
      <c r="S310" s="2">
        <f t="shared" si="249"/>
        <v>1751186058</v>
      </c>
      <c r="T310" s="2">
        <f t="shared" si="249"/>
        <v>1465604265</v>
      </c>
      <c r="U310" s="2">
        <f t="shared" si="249"/>
        <v>269376295</v>
      </c>
      <c r="V310" s="2">
        <f t="shared" si="249"/>
        <v>963898093</v>
      </c>
      <c r="W310" s="2">
        <f t="shared" ref="W310:AQ310" si="250">B310/(2^31-1)</f>
        <v>0.98691607033224593</v>
      </c>
      <c r="X310" s="2">
        <f t="shared" si="250"/>
        <v>0.38708771736691133</v>
      </c>
      <c r="Y310" s="2">
        <f t="shared" si="250"/>
        <v>0.10196173940876579</v>
      </c>
      <c r="Z310" s="2">
        <f t="shared" si="250"/>
        <v>0.80952195208963096</v>
      </c>
      <c r="AA310" s="2">
        <f t="shared" si="250"/>
        <v>0.14509838314033038</v>
      </c>
      <c r="AB310" s="2">
        <f t="shared" si="250"/>
        <v>0.70464138207241955</v>
      </c>
      <c r="AC310" s="2">
        <f t="shared" si="250"/>
        <v>0.12581832573088739</v>
      </c>
      <c r="AD310" s="2">
        <f t="shared" si="250"/>
        <v>0.56828510554893175</v>
      </c>
      <c r="AE310" s="2">
        <f t="shared" si="250"/>
        <v>0.57519267060570078</v>
      </c>
      <c r="AF310" s="2">
        <f t="shared" si="250"/>
        <v>0.54199003406892998</v>
      </c>
      <c r="AG310" s="2">
        <f t="shared" si="250"/>
        <v>7.5575767585810166E-2</v>
      </c>
      <c r="AH310" s="2">
        <f t="shared" si="250"/>
        <v>0.13517361745944881</v>
      </c>
      <c r="AI310" s="2">
        <f t="shared" si="250"/>
        <v>0.12107353430291337</v>
      </c>
      <c r="AJ310" s="2">
        <f t="shared" si="250"/>
        <v>0.28802461563051895</v>
      </c>
      <c r="AK310" s="2">
        <f t="shared" si="250"/>
        <v>0.44493020346617801</v>
      </c>
      <c r="AL310" s="2">
        <f t="shared" si="250"/>
        <v>0.85460042294794714</v>
      </c>
      <c r="AM310" s="2">
        <f t="shared" si="250"/>
        <v>0.13293686794719514</v>
      </c>
      <c r="AN310" s="2">
        <f t="shared" si="250"/>
        <v>0.81545955446337326</v>
      </c>
      <c r="AO310" s="2">
        <f t="shared" si="250"/>
        <v>0.68247516904141525</v>
      </c>
      <c r="AP310" s="2">
        <f t="shared" si="250"/>
        <v>0.12543811235830099</v>
      </c>
      <c r="AQ310" s="2">
        <f t="shared" si="250"/>
        <v>0.44885002702886706</v>
      </c>
    </row>
    <row r="311" spans="1:43" x14ac:dyDescent="0.2">
      <c r="A311" s="2" t="e">
        <f ca="1"/>
        <v>#NAME?</v>
      </c>
      <c r="B311" s="2">
        <f t="shared" ref="B311:V311" si="251">MOD(48271*B310,2^31-1)</f>
        <v>914035629</v>
      </c>
      <c r="C311" s="2">
        <f t="shared" si="251"/>
        <v>238810958</v>
      </c>
      <c r="D311" s="2">
        <f t="shared" si="251"/>
        <v>1707513641</v>
      </c>
      <c r="E311" s="2">
        <f t="shared" si="251"/>
        <v>932328562</v>
      </c>
      <c r="F311" s="2">
        <f t="shared" si="251"/>
        <v>94602167</v>
      </c>
      <c r="G311" s="2">
        <f t="shared" si="251"/>
        <v>1598058584</v>
      </c>
      <c r="H311" s="2">
        <f t="shared" si="251"/>
        <v>808315756</v>
      </c>
      <c r="I311" s="2">
        <f t="shared" si="251"/>
        <v>1482472284</v>
      </c>
      <c r="J311" s="2">
        <f t="shared" si="251"/>
        <v>269300479</v>
      </c>
      <c r="K311" s="2">
        <f t="shared" si="251"/>
        <v>861000371</v>
      </c>
      <c r="L311" s="2">
        <f t="shared" si="251"/>
        <v>253139219</v>
      </c>
      <c r="M311" s="2">
        <f t="shared" si="251"/>
        <v>2073800015</v>
      </c>
      <c r="N311" s="2">
        <f t="shared" si="251"/>
        <v>731377817</v>
      </c>
      <c r="O311" s="2">
        <f t="shared" si="251"/>
        <v>507280951</v>
      </c>
      <c r="P311" s="2">
        <f t="shared" si="251"/>
        <v>485012437</v>
      </c>
      <c r="Q311" s="2">
        <f t="shared" si="251"/>
        <v>895535299</v>
      </c>
      <c r="R311" s="2">
        <f t="shared" si="251"/>
        <v>2137933098</v>
      </c>
      <c r="S311" s="2">
        <f t="shared" si="251"/>
        <v>103408857</v>
      </c>
      <c r="T311" s="2">
        <f t="shared" si="251"/>
        <v>1629692694</v>
      </c>
      <c r="U311" s="2">
        <f t="shared" si="251"/>
        <v>49653360</v>
      </c>
      <c r="V311" s="2">
        <f t="shared" si="251"/>
        <v>944151301</v>
      </c>
      <c r="W311" s="2">
        <f t="shared" ref="W311:AQ311" si="252">B311/(2^31-1)</f>
        <v>0.42563100784347907</v>
      </c>
      <c r="X311" s="2">
        <f t="shared" si="252"/>
        <v>0.11120501817725832</v>
      </c>
      <c r="Y311" s="2">
        <f t="shared" si="252"/>
        <v>0.79512300053384299</v>
      </c>
      <c r="Z311" s="2">
        <f t="shared" si="252"/>
        <v>0.4341493185768599</v>
      </c>
      <c r="AA311" s="2">
        <f t="shared" si="252"/>
        <v>4.4052566887835307E-2</v>
      </c>
      <c r="AB311" s="2">
        <f t="shared" si="252"/>
        <v>0.74415401776514667</v>
      </c>
      <c r="AC311" s="2">
        <f t="shared" si="252"/>
        <v>0.37640135566536398</v>
      </c>
      <c r="AD311" s="2">
        <f t="shared" si="252"/>
        <v>0.6903299524869444</v>
      </c>
      <c r="AE311" s="2">
        <f t="shared" si="252"/>
        <v>0.12540280778212604</v>
      </c>
      <c r="AF311" s="2">
        <f t="shared" si="252"/>
        <v>0.4009345413190008</v>
      </c>
      <c r="AG311" s="2">
        <f t="shared" si="252"/>
        <v>0.11787713464250654</v>
      </c>
      <c r="AH311" s="2">
        <f t="shared" si="252"/>
        <v>0.96568838505339272</v>
      </c>
      <c r="AI311" s="2">
        <f t="shared" si="252"/>
        <v>0.34057433593113645</v>
      </c>
      <c r="AJ311" s="2">
        <f t="shared" si="252"/>
        <v>0.23622110077935321</v>
      </c>
      <c r="AK311" s="2">
        <f t="shared" si="252"/>
        <v>0.2258515158788541</v>
      </c>
      <c r="AL311" s="2">
        <f t="shared" si="252"/>
        <v>0.41701612035604946</v>
      </c>
      <c r="AM311" s="2">
        <f t="shared" si="252"/>
        <v>0.99555267905609346</v>
      </c>
      <c r="AN311" s="2">
        <f t="shared" si="252"/>
        <v>4.8153501492065147E-2</v>
      </c>
      <c r="AO311" s="2">
        <f t="shared" si="252"/>
        <v>0.75888479815744092</v>
      </c>
      <c r="AP311" s="2">
        <f t="shared" si="252"/>
        <v>2.3121647547521464E-2</v>
      </c>
      <c r="AQ311" s="2">
        <f t="shared" si="252"/>
        <v>0.43965471044166698</v>
      </c>
    </row>
    <row r="312" spans="1:43" x14ac:dyDescent="0.2">
      <c r="A312" s="2" t="e">
        <f ca="1"/>
        <v>#NAME?</v>
      </c>
      <c r="B312" s="2">
        <f t="shared" ref="B312:V312" si="253">MOD(48271*B311,2^31-1)</f>
        <v>1362319844</v>
      </c>
      <c r="C312" s="2">
        <f t="shared" si="253"/>
        <v>2099020169</v>
      </c>
      <c r="D312" s="2">
        <f t="shared" si="253"/>
        <v>821109204</v>
      </c>
      <c r="E312" s="2">
        <f t="shared" si="253"/>
        <v>1764709770</v>
      </c>
      <c r="F312" s="2">
        <f t="shared" si="253"/>
        <v>990969735</v>
      </c>
      <c r="G312" s="2">
        <f t="shared" si="253"/>
        <v>125824377</v>
      </c>
      <c r="H312" s="2">
        <f t="shared" si="253"/>
        <v>579475533</v>
      </c>
      <c r="I312" s="2">
        <f t="shared" si="253"/>
        <v>1969535630</v>
      </c>
      <c r="J312" s="2">
        <f t="shared" si="253"/>
        <v>684906518</v>
      </c>
      <c r="K312" s="2">
        <f t="shared" si="253"/>
        <v>1097888150</v>
      </c>
      <c r="L312" s="2">
        <f t="shared" si="253"/>
        <v>101288919</v>
      </c>
      <c r="M312" s="2">
        <f t="shared" si="253"/>
        <v>1597802807</v>
      </c>
      <c r="N312" s="2">
        <f t="shared" si="253"/>
        <v>1854931374</v>
      </c>
      <c r="O312" s="2">
        <f t="shared" si="253"/>
        <v>1350242627</v>
      </c>
      <c r="P312" s="2">
        <f t="shared" si="253"/>
        <v>168626833</v>
      </c>
      <c r="Q312" s="2">
        <f t="shared" si="253"/>
        <v>1686087566</v>
      </c>
      <c r="R312" s="2">
        <f t="shared" si="253"/>
        <v>694433326</v>
      </c>
      <c r="S312" s="2">
        <f t="shared" si="253"/>
        <v>896940619</v>
      </c>
      <c r="T312" s="2">
        <f t="shared" si="253"/>
        <v>275075170</v>
      </c>
      <c r="U312" s="2">
        <f t="shared" si="253"/>
        <v>225590508</v>
      </c>
      <c r="V312" s="2">
        <f t="shared" si="253"/>
        <v>1229493937</v>
      </c>
      <c r="W312" s="2">
        <f t="shared" ref="W312:AQ312" si="254">B312/(2^31-1)</f>
        <v>0.63437961257732456</v>
      </c>
      <c r="X312" s="2">
        <f t="shared" si="254"/>
        <v>0.97743243443660088</v>
      </c>
      <c r="Y312" s="2">
        <f t="shared" si="254"/>
        <v>0.38235876913292277</v>
      </c>
      <c r="Z312" s="2">
        <f t="shared" si="254"/>
        <v>0.82175702360540492</v>
      </c>
      <c r="AA312" s="2">
        <f t="shared" si="254"/>
        <v>0.46145624269799157</v>
      </c>
      <c r="AB312" s="2">
        <f t="shared" si="254"/>
        <v>5.8591541395798113E-2</v>
      </c>
      <c r="AC312" s="2">
        <f t="shared" si="254"/>
        <v>0.26983932278577205</v>
      </c>
      <c r="AD312" s="2">
        <f t="shared" si="254"/>
        <v>0.91713649729133417</v>
      </c>
      <c r="AE312" s="2">
        <f t="shared" si="254"/>
        <v>0.31893445100585671</v>
      </c>
      <c r="AF312" s="2">
        <f t="shared" si="254"/>
        <v>0.5112440094869789</v>
      </c>
      <c r="AG312" s="2">
        <f t="shared" si="254"/>
        <v>4.7166328433512865E-2</v>
      </c>
      <c r="AH312" s="2">
        <f t="shared" si="254"/>
        <v>0.74403491231800756</v>
      </c>
      <c r="AI312" s="2">
        <f t="shared" si="254"/>
        <v>0.86376973188657769</v>
      </c>
      <c r="AJ312" s="2">
        <f t="shared" si="254"/>
        <v>0.62875572015939085</v>
      </c>
      <c r="AK312" s="2">
        <f t="shared" si="254"/>
        <v>7.8522988165972279E-2</v>
      </c>
      <c r="AL312" s="2">
        <f t="shared" si="254"/>
        <v>0.78514570686274476</v>
      </c>
      <c r="AM312" s="2">
        <f t="shared" si="254"/>
        <v>0.32337071668513617</v>
      </c>
      <c r="AN312" s="2">
        <f t="shared" si="254"/>
        <v>0.41767052347663347</v>
      </c>
      <c r="AO312" s="2">
        <f t="shared" si="254"/>
        <v>0.12809185782824264</v>
      </c>
      <c r="AP312" s="2">
        <f t="shared" si="254"/>
        <v>0.105048766408604</v>
      </c>
      <c r="AQ312" s="2">
        <f t="shared" si="254"/>
        <v>0.57252772970708443</v>
      </c>
    </row>
    <row r="313" spans="1:43" x14ac:dyDescent="0.2">
      <c r="A313" s="2" t="e">
        <f ca="1"/>
        <v>#NAME?</v>
      </c>
      <c r="B313" s="2">
        <f t="shared" ref="B313:V313" si="255">MOD(48271*B312,2^31-1)</f>
        <v>296951290</v>
      </c>
      <c r="C313" s="2">
        <f t="shared" si="255"/>
        <v>1376628692</v>
      </c>
      <c r="D313" s="2">
        <f t="shared" si="255"/>
        <v>1804197252</v>
      </c>
      <c r="E313" s="2">
        <f t="shared" si="255"/>
        <v>71482121</v>
      </c>
      <c r="F313" s="2">
        <f t="shared" si="255"/>
        <v>2049324907</v>
      </c>
      <c r="G313" s="2">
        <f t="shared" si="255"/>
        <v>584748451</v>
      </c>
      <c r="H313" s="2">
        <f t="shared" si="255"/>
        <v>888951268</v>
      </c>
      <c r="I313" s="2">
        <f t="shared" si="255"/>
        <v>205859393</v>
      </c>
      <c r="J313" s="2">
        <f t="shared" si="255"/>
        <v>611784813</v>
      </c>
      <c r="K313" s="2">
        <f t="shared" si="255"/>
        <v>557447984</v>
      </c>
      <c r="L313" s="2">
        <f t="shared" si="255"/>
        <v>1644628477</v>
      </c>
      <c r="M313" s="2">
        <f t="shared" si="255"/>
        <v>664114692</v>
      </c>
      <c r="N313" s="2">
        <f t="shared" si="255"/>
        <v>61692689</v>
      </c>
      <c r="O313" s="2">
        <f t="shared" si="255"/>
        <v>1433161467</v>
      </c>
      <c r="P313" s="2">
        <f t="shared" si="255"/>
        <v>822833613</v>
      </c>
      <c r="Q313" s="2">
        <f t="shared" si="255"/>
        <v>1650160733</v>
      </c>
      <c r="R313" s="2">
        <f t="shared" si="255"/>
        <v>918833323</v>
      </c>
      <c r="S313" s="2">
        <f t="shared" si="255"/>
        <v>802812582</v>
      </c>
      <c r="T313" s="2">
        <f t="shared" si="255"/>
        <v>262141669</v>
      </c>
      <c r="U313" s="2">
        <f t="shared" si="255"/>
        <v>1737321378</v>
      </c>
      <c r="V313" s="2">
        <f t="shared" si="255"/>
        <v>1043764435</v>
      </c>
      <c r="W313" s="2">
        <f t="shared" ref="W313:AQ313" si="256">B313/(2^31-1)</f>
        <v>0.13827872003348485</v>
      </c>
      <c r="X313" s="2">
        <f t="shared" si="256"/>
        <v>0.64104268915999807</v>
      </c>
      <c r="Y313" s="2">
        <f t="shared" si="256"/>
        <v>0.84014481531462859</v>
      </c>
      <c r="Z313" s="2">
        <f t="shared" si="256"/>
        <v>3.3286456499847794E-2</v>
      </c>
      <c r="AA313" s="2">
        <f t="shared" si="256"/>
        <v>0.95429127474980957</v>
      </c>
      <c r="AB313" s="2">
        <f t="shared" si="256"/>
        <v>0.27229471657066362</v>
      </c>
      <c r="AC313" s="2">
        <f t="shared" si="256"/>
        <v>0.4139501920034877</v>
      </c>
      <c r="AD313" s="2">
        <f t="shared" si="256"/>
        <v>9.5860749993408448E-2</v>
      </c>
      <c r="AE313" s="2">
        <f t="shared" si="256"/>
        <v>0.2848845037095642</v>
      </c>
      <c r="AF313" s="2">
        <f t="shared" si="256"/>
        <v>0.25958194595742129</v>
      </c>
      <c r="AG313" s="2">
        <f t="shared" si="256"/>
        <v>0.7658398140994086</v>
      </c>
      <c r="AH313" s="2">
        <f t="shared" si="256"/>
        <v>0.30925250254070968</v>
      </c>
      <c r="AI313" s="2">
        <f t="shared" si="256"/>
        <v>2.8727896990593475E-2</v>
      </c>
      <c r="AJ313" s="2">
        <f t="shared" si="256"/>
        <v>0.66736781395383538</v>
      </c>
      <c r="AK313" s="2">
        <f t="shared" si="256"/>
        <v>0.38316175964808175</v>
      </c>
      <c r="AL313" s="2">
        <f t="shared" si="256"/>
        <v>0.76841597155128416</v>
      </c>
      <c r="AM313" s="2">
        <f t="shared" si="256"/>
        <v>0.42786510820866802</v>
      </c>
      <c r="AN313" s="2">
        <f t="shared" si="256"/>
        <v>0.37383874057505223</v>
      </c>
      <c r="AO313" s="2">
        <f t="shared" si="256"/>
        <v>0.1220692271003822</v>
      </c>
      <c r="AP313" s="2">
        <f t="shared" si="256"/>
        <v>0.80900330972345702</v>
      </c>
      <c r="AQ313" s="2">
        <f t="shared" si="256"/>
        <v>0.48604069067446548</v>
      </c>
    </row>
    <row r="314" spans="1:43" x14ac:dyDescent="0.2">
      <c r="A314" s="2" t="e">
        <f ca="1"/>
        <v>#NAME?</v>
      </c>
      <c r="B314" s="2">
        <f t="shared" ref="B314:V314" si="257">MOD(48271*B313,2^31-1)</f>
        <v>1829859512</v>
      </c>
      <c r="C314" s="2">
        <f t="shared" si="257"/>
        <v>1657102411</v>
      </c>
      <c r="D314" s="2">
        <f t="shared" si="257"/>
        <v>1353730854</v>
      </c>
      <c r="E314" s="2">
        <f t="shared" si="257"/>
        <v>1654725709</v>
      </c>
      <c r="F314" s="2">
        <f t="shared" si="257"/>
        <v>1275870389</v>
      </c>
      <c r="G314" s="2">
        <f t="shared" si="257"/>
        <v>2014905700</v>
      </c>
      <c r="H314" s="2">
        <f t="shared" si="257"/>
        <v>1695906921</v>
      </c>
      <c r="I314" s="2">
        <f t="shared" si="257"/>
        <v>631924834</v>
      </c>
      <c r="J314" s="2">
        <f t="shared" si="257"/>
        <v>1417078426</v>
      </c>
      <c r="K314" s="2">
        <f t="shared" si="257"/>
        <v>601538754</v>
      </c>
      <c r="L314" s="2">
        <f t="shared" si="257"/>
        <v>1833234618</v>
      </c>
      <c r="M314" s="2">
        <f t="shared" si="257"/>
        <v>1991898763</v>
      </c>
      <c r="N314" s="2">
        <f t="shared" si="257"/>
        <v>1555455977</v>
      </c>
      <c r="O314" s="2">
        <f t="shared" si="257"/>
        <v>1098969099</v>
      </c>
      <c r="P314" s="2">
        <f t="shared" si="257"/>
        <v>1291281858</v>
      </c>
      <c r="Q314" s="2">
        <f t="shared" si="257"/>
        <v>445308119</v>
      </c>
      <c r="R314" s="2">
        <f t="shared" si="257"/>
        <v>1023573042</v>
      </c>
      <c r="S314" s="2">
        <f t="shared" si="257"/>
        <v>1223735607</v>
      </c>
      <c r="T314" s="2">
        <f t="shared" si="257"/>
        <v>866856175</v>
      </c>
      <c r="U314" s="2">
        <f t="shared" si="257"/>
        <v>856338441</v>
      </c>
      <c r="V314" s="2">
        <f t="shared" si="257"/>
        <v>1439199618</v>
      </c>
      <c r="W314" s="2">
        <f t="shared" ref="W314:AQ314" si="258">B314/(2^31-1)</f>
        <v>0.85209473634701904</v>
      </c>
      <c r="X314" s="2">
        <f t="shared" si="258"/>
        <v>0.77164844226634521</v>
      </c>
      <c r="Y314" s="2">
        <f t="shared" si="258"/>
        <v>0.63038005243538886</v>
      </c>
      <c r="Z314" s="2">
        <f t="shared" si="258"/>
        <v>0.77054170415296297</v>
      </c>
      <c r="AA314" s="2">
        <f t="shared" si="258"/>
        <v>0.5941234480562263</v>
      </c>
      <c r="AB314" s="2">
        <f t="shared" si="258"/>
        <v>0.93826358250261455</v>
      </c>
      <c r="AC314" s="2">
        <f t="shared" si="258"/>
        <v>0.78971820035470564</v>
      </c>
      <c r="AD314" s="2">
        <f t="shared" si="258"/>
        <v>0.29426293181919627</v>
      </c>
      <c r="AE314" s="2">
        <f t="shared" si="258"/>
        <v>0.65987856437446479</v>
      </c>
      <c r="AF314" s="2">
        <f t="shared" si="258"/>
        <v>0.28011331068357143</v>
      </c>
      <c r="AG314" s="2">
        <f t="shared" si="258"/>
        <v>0.85366639255251098</v>
      </c>
      <c r="AH314" s="2">
        <f t="shared" si="258"/>
        <v>0.92755014259719759</v>
      </c>
      <c r="AI314" s="2">
        <f t="shared" si="258"/>
        <v>0.72431563293762302</v>
      </c>
      <c r="AJ314" s="2">
        <f t="shared" si="258"/>
        <v>0.51174736559006728</v>
      </c>
      <c r="AK314" s="2">
        <f t="shared" si="258"/>
        <v>0.6012999725534115</v>
      </c>
      <c r="AL314" s="2">
        <f t="shared" si="258"/>
        <v>0.20736275203868876</v>
      </c>
      <c r="AM314" s="2">
        <f t="shared" si="258"/>
        <v>0.47663834061317067</v>
      </c>
      <c r="AN314" s="2">
        <f t="shared" si="258"/>
        <v>0.5698462983452931</v>
      </c>
      <c r="AO314" s="2">
        <f t="shared" si="258"/>
        <v>0.40366136254913237</v>
      </c>
      <c r="AP314" s="2">
        <f t="shared" si="258"/>
        <v>0.39876366099285132</v>
      </c>
      <c r="AQ314" s="2">
        <f t="shared" si="258"/>
        <v>0.67017954712276329</v>
      </c>
    </row>
    <row r="315" spans="1:43" x14ac:dyDescent="0.2">
      <c r="A315" s="2" t="e">
        <f ca="1"/>
        <v>#NAME?</v>
      </c>
      <c r="B315" s="2">
        <f t="shared" ref="B315:V315" si="259">MOD(48271*B314,2^31-1)</f>
        <v>998618995</v>
      </c>
      <c r="C315" s="2">
        <f t="shared" si="259"/>
        <v>519597925</v>
      </c>
      <c r="D315" s="2">
        <f t="shared" si="259"/>
        <v>162158871</v>
      </c>
      <c r="E315" s="2">
        <f t="shared" si="259"/>
        <v>1757932621</v>
      </c>
      <c r="F315" s="2">
        <f t="shared" si="259"/>
        <v>2003518753</v>
      </c>
      <c r="G315" s="2">
        <f t="shared" si="259"/>
        <v>1978672070</v>
      </c>
      <c r="H315" s="2">
        <f t="shared" si="259"/>
        <v>1046359951</v>
      </c>
      <c r="I315" s="2">
        <f t="shared" si="259"/>
        <v>785940026</v>
      </c>
      <c r="J315" s="2">
        <f t="shared" si="259"/>
        <v>2143577202</v>
      </c>
      <c r="K315" s="2">
        <f t="shared" si="259"/>
        <v>750803247</v>
      </c>
      <c r="L315" s="2">
        <f t="shared" si="259"/>
        <v>709603549</v>
      </c>
      <c r="M315" s="2">
        <f t="shared" si="259"/>
        <v>1659861642</v>
      </c>
      <c r="N315" s="2">
        <f t="shared" si="259"/>
        <v>944715706</v>
      </c>
      <c r="O315" s="2">
        <f t="shared" si="259"/>
        <v>1196329635</v>
      </c>
      <c r="P315" s="2">
        <f t="shared" si="259"/>
        <v>753713343</v>
      </c>
      <c r="Q315" s="2">
        <f t="shared" si="259"/>
        <v>1304389426</v>
      </c>
      <c r="R315" s="2">
        <f t="shared" si="259"/>
        <v>1738043853</v>
      </c>
      <c r="S315" s="2">
        <f t="shared" si="259"/>
        <v>108807468</v>
      </c>
      <c r="T315" s="2">
        <f t="shared" si="259"/>
        <v>295561630</v>
      </c>
      <c r="U315" s="2">
        <f t="shared" si="259"/>
        <v>1547648055</v>
      </c>
      <c r="V315" s="2">
        <f t="shared" si="259"/>
        <v>508780028</v>
      </c>
      <c r="W315" s="2">
        <f t="shared" ref="W315:AQ315" si="260">B315/(2^31-1)</f>
        <v>0.46501820695820179</v>
      </c>
      <c r="X315" s="2">
        <f t="shared" si="260"/>
        <v>0.2419566387506</v>
      </c>
      <c r="Y315" s="2">
        <f t="shared" si="260"/>
        <v>7.5511108653392223E-2</v>
      </c>
      <c r="Z315" s="2">
        <f t="shared" si="260"/>
        <v>0.81860116767631896</v>
      </c>
      <c r="AA315" s="2">
        <f t="shared" si="260"/>
        <v>0.93296112210162041</v>
      </c>
      <c r="AB315" s="2">
        <f t="shared" si="260"/>
        <v>0.92139098370512529</v>
      </c>
      <c r="AC315" s="2">
        <f t="shared" si="260"/>
        <v>0.48724932199681614</v>
      </c>
      <c r="AD315" s="2">
        <f t="shared" si="260"/>
        <v>0.36598184442426163</v>
      </c>
      <c r="AE315" s="2">
        <f t="shared" si="260"/>
        <v>0.99818091979165602</v>
      </c>
      <c r="AF315" s="2">
        <f t="shared" si="260"/>
        <v>0.34962000667565502</v>
      </c>
      <c r="AG315" s="2">
        <f t="shared" si="260"/>
        <v>0.33043490225935118</v>
      </c>
      <c r="AH315" s="2">
        <f t="shared" si="260"/>
        <v>0.77293330932638293</v>
      </c>
      <c r="AI315" s="2">
        <f t="shared" si="260"/>
        <v>0.43991753200065231</v>
      </c>
      <c r="AJ315" s="2">
        <f t="shared" si="260"/>
        <v>0.55708439813791044</v>
      </c>
      <c r="AK315" s="2">
        <f t="shared" si="260"/>
        <v>0.35097512572583517</v>
      </c>
      <c r="AL315" s="2">
        <f t="shared" si="260"/>
        <v>0.60740365954460751</v>
      </c>
      <c r="AM315" s="2">
        <f t="shared" si="260"/>
        <v>0.80933973836216133</v>
      </c>
      <c r="AN315" s="2">
        <f t="shared" si="260"/>
        <v>5.0667425641169501E-2</v>
      </c>
      <c r="AO315" s="2">
        <f t="shared" si="260"/>
        <v>0.13763160916866343</v>
      </c>
      <c r="AP315" s="2">
        <f t="shared" si="260"/>
        <v>0.72067978592621151</v>
      </c>
      <c r="AQ315" s="2">
        <f t="shared" si="260"/>
        <v>0.23691916290527171</v>
      </c>
    </row>
    <row r="316" spans="1:43" x14ac:dyDescent="0.2">
      <c r="A316" s="2" t="e">
        <f ca="1"/>
        <v>#NAME?</v>
      </c>
      <c r="B316" s="2">
        <f t="shared" ref="B316:V316" si="261">MOD(48271*B315,2^31-1)</f>
        <v>1919567083</v>
      </c>
      <c r="C316" s="2">
        <f t="shared" si="261"/>
        <v>1049924362</v>
      </c>
      <c r="D316" s="2">
        <f t="shared" si="261"/>
        <v>2140452373</v>
      </c>
      <c r="E316" s="2">
        <f t="shared" si="261"/>
        <v>1496720733</v>
      </c>
      <c r="F316" s="2">
        <f t="shared" si="261"/>
        <v>2075167065</v>
      </c>
      <c r="G316" s="2">
        <f t="shared" si="261"/>
        <v>996806998</v>
      </c>
      <c r="H316" s="2">
        <f t="shared" si="261"/>
        <v>25817281</v>
      </c>
      <c r="I316" s="2">
        <f t="shared" si="261"/>
        <v>664887144</v>
      </c>
      <c r="J316" s="2">
        <f t="shared" si="261"/>
        <v>410554341</v>
      </c>
      <c r="K316" s="2">
        <f t="shared" si="261"/>
        <v>1089509165</v>
      </c>
      <c r="L316" s="2">
        <f t="shared" si="261"/>
        <v>908744129</v>
      </c>
      <c r="M316" s="2">
        <f t="shared" si="261"/>
        <v>566451412</v>
      </c>
      <c r="N316" s="2">
        <f t="shared" si="261"/>
        <v>556600281</v>
      </c>
      <c r="O316" s="2">
        <f t="shared" si="261"/>
        <v>45059608</v>
      </c>
      <c r="P316" s="2">
        <f t="shared" si="261"/>
        <v>1976316126</v>
      </c>
      <c r="Q316" s="2">
        <f t="shared" si="261"/>
        <v>2108936053</v>
      </c>
      <c r="R316" s="2">
        <f t="shared" si="261"/>
        <v>1371190814</v>
      </c>
      <c r="S316" s="2">
        <f t="shared" si="261"/>
        <v>1647770913</v>
      </c>
      <c r="T316" s="2">
        <f t="shared" si="261"/>
        <v>1321574709</v>
      </c>
      <c r="U316" s="2">
        <f t="shared" si="261"/>
        <v>2005634716</v>
      </c>
      <c r="V316" s="2">
        <f t="shared" si="261"/>
        <v>697744496</v>
      </c>
      <c r="W316" s="2">
        <f t="shared" ref="W316:AQ316" si="262">B316/(2^31-1)</f>
        <v>0.89386807935958168</v>
      </c>
      <c r="X316" s="2">
        <f t="shared" si="262"/>
        <v>0.48890913021234289</v>
      </c>
      <c r="Y316" s="2">
        <f t="shared" si="262"/>
        <v>0.99672580789622189</v>
      </c>
      <c r="Z316" s="2">
        <f t="shared" si="262"/>
        <v>0.69696490359351271</v>
      </c>
      <c r="AA316" s="2">
        <f t="shared" si="262"/>
        <v>0.96632496731650319</v>
      </c>
      <c r="AB316" s="2">
        <f t="shared" si="262"/>
        <v>0.46417443010219112</v>
      </c>
      <c r="AC316" s="2">
        <f t="shared" si="262"/>
        <v>1.2022108310843868E-2</v>
      </c>
      <c r="AD316" s="2">
        <f t="shared" si="262"/>
        <v>0.3096122035335806</v>
      </c>
      <c r="AE316" s="2">
        <f t="shared" si="262"/>
        <v>0.19117926302886534</v>
      </c>
      <c r="AF316" s="2">
        <f t="shared" si="262"/>
        <v>0.50734224054372978</v>
      </c>
      <c r="AG316" s="2">
        <f t="shared" si="262"/>
        <v>0.42316696114054275</v>
      </c>
      <c r="AH316" s="2">
        <f t="shared" si="262"/>
        <v>0.26377449383203616</v>
      </c>
      <c r="AI316" s="2">
        <f t="shared" si="262"/>
        <v>0.25918720348700286</v>
      </c>
      <c r="AJ316" s="2">
        <f t="shared" si="262"/>
        <v>2.0982515076632853E-2</v>
      </c>
      <c r="AK316" s="2">
        <f t="shared" si="262"/>
        <v>0.92029391178874942</v>
      </c>
      <c r="AL316" s="2">
        <f t="shared" si="262"/>
        <v>0.98204987774698527</v>
      </c>
      <c r="AM316" s="2">
        <f t="shared" si="262"/>
        <v>0.63851047988911647</v>
      </c>
      <c r="AN316" s="2">
        <f t="shared" si="262"/>
        <v>0.76730312489313224</v>
      </c>
      <c r="AO316" s="2">
        <f t="shared" si="262"/>
        <v>0.61540618055286178</v>
      </c>
      <c r="AP316" s="2">
        <f t="shared" si="262"/>
        <v>0.9339464441565547</v>
      </c>
      <c r="AQ316" s="2">
        <f t="shared" si="262"/>
        <v>0.32491260037054892</v>
      </c>
    </row>
    <row r="317" spans="1:43" x14ac:dyDescent="0.2">
      <c r="A317" s="2" t="e">
        <f ca="1"/>
        <v>#NAME?</v>
      </c>
      <c r="B317" s="2">
        <f t="shared" ref="B317:V317" si="263">MOD(48271*B316,2^31-1)</f>
        <v>1945746384</v>
      </c>
      <c r="C317" s="2">
        <f t="shared" si="263"/>
        <v>284808902</v>
      </c>
      <c r="D317" s="2">
        <f t="shared" si="263"/>
        <v>2043272619</v>
      </c>
      <c r="E317" s="2">
        <f t="shared" si="263"/>
        <v>414166622</v>
      </c>
      <c r="F317" s="2">
        <f t="shared" si="263"/>
        <v>1014680300</v>
      </c>
      <c r="G317" s="2">
        <f t="shared" si="263"/>
        <v>352005776</v>
      </c>
      <c r="H317" s="2">
        <f t="shared" si="263"/>
        <v>685455891</v>
      </c>
      <c r="I317" s="2">
        <f t="shared" si="263"/>
        <v>624223609</v>
      </c>
      <c r="J317" s="2">
        <f t="shared" si="263"/>
        <v>889499895</v>
      </c>
      <c r="K317" s="2">
        <f t="shared" si="263"/>
        <v>1969872332</v>
      </c>
      <c r="L317" s="2">
        <f t="shared" si="263"/>
        <v>1486877337</v>
      </c>
      <c r="M317" s="2">
        <f t="shared" si="263"/>
        <v>1414315048</v>
      </c>
      <c r="N317" s="2">
        <f t="shared" si="263"/>
        <v>484256534</v>
      </c>
      <c r="O317" s="2">
        <f t="shared" si="263"/>
        <v>1818887004</v>
      </c>
      <c r="P317" s="2">
        <f t="shared" si="263"/>
        <v>1089667465</v>
      </c>
      <c r="Q317" s="2">
        <f t="shared" si="263"/>
        <v>1137411975</v>
      </c>
      <c r="R317" s="2">
        <f t="shared" si="263"/>
        <v>1158298407</v>
      </c>
      <c r="S317" s="2">
        <f t="shared" si="263"/>
        <v>1050423837</v>
      </c>
      <c r="T317" s="2">
        <f t="shared" si="263"/>
        <v>583560357</v>
      </c>
      <c r="U317" s="2">
        <f t="shared" si="263"/>
        <v>1135601982</v>
      </c>
      <c r="V317" s="2">
        <f t="shared" si="263"/>
        <v>1838530515</v>
      </c>
      <c r="W317" s="2">
        <f t="shared" ref="W317:AQ317" si="264">B317/(2^31-1)</f>
        <v>0.90605876636973526</v>
      </c>
      <c r="X317" s="2">
        <f t="shared" si="264"/>
        <v>0.13262448000378185</v>
      </c>
      <c r="Y317" s="2">
        <f t="shared" si="264"/>
        <v>0.95147295852725999</v>
      </c>
      <c r="Z317" s="2">
        <f t="shared" si="264"/>
        <v>0.19286136245022592</v>
      </c>
      <c r="AA317" s="2">
        <f t="shared" si="264"/>
        <v>0.47249733492382678</v>
      </c>
      <c r="AB317" s="2">
        <f t="shared" si="264"/>
        <v>0.16391546286824879</v>
      </c>
      <c r="AC317" s="2">
        <f t="shared" si="264"/>
        <v>0.31919027274436795</v>
      </c>
      <c r="AD317" s="2">
        <f t="shared" si="264"/>
        <v>0.29067676947017979</v>
      </c>
      <c r="AE317" s="2">
        <f t="shared" si="264"/>
        <v>0.41420566635867845</v>
      </c>
      <c r="AF317" s="2">
        <f t="shared" si="264"/>
        <v>0.91729328637816632</v>
      </c>
      <c r="AG317" s="2">
        <f t="shared" si="264"/>
        <v>0.69238121513853834</v>
      </c>
      <c r="AH317" s="2">
        <f t="shared" si="264"/>
        <v>0.65859176621706772</v>
      </c>
      <c r="AI317" s="2">
        <f t="shared" si="264"/>
        <v>0.2254995211146304</v>
      </c>
      <c r="AJ317" s="2">
        <f t="shared" si="264"/>
        <v>0.84698526414436537</v>
      </c>
      <c r="AK317" s="2">
        <f t="shared" si="264"/>
        <v>0.5074159547255449</v>
      </c>
      <c r="AL317" s="2">
        <f t="shared" si="264"/>
        <v>0.52964872472437508</v>
      </c>
      <c r="AM317" s="2">
        <f t="shared" si="264"/>
        <v>0.53937472754128968</v>
      </c>
      <c r="AN317" s="2">
        <f t="shared" si="264"/>
        <v>0.48914171638392923</v>
      </c>
      <c r="AO317" s="2">
        <f t="shared" si="264"/>
        <v>0.27174146718892339</v>
      </c>
      <c r="AP317" s="2">
        <f t="shared" si="264"/>
        <v>0.52880588105358461</v>
      </c>
      <c r="AQ317" s="2">
        <f t="shared" si="264"/>
        <v>0.85613248676812859</v>
      </c>
    </row>
    <row r="318" spans="1:43" x14ac:dyDescent="0.2">
      <c r="A318" s="2" t="e">
        <f ca="1"/>
        <v>#NAME?</v>
      </c>
      <c r="B318" s="2">
        <f t="shared" ref="B318:V318" si="265">MOD(48271*B317,2^31-1)</f>
        <v>778916872</v>
      </c>
      <c r="C318" s="2">
        <f t="shared" si="265"/>
        <v>1967683995</v>
      </c>
      <c r="D318" s="2">
        <f t="shared" si="265"/>
        <v>1183652333</v>
      </c>
      <c r="E318" s="2">
        <f t="shared" si="265"/>
        <v>1311740639</v>
      </c>
      <c r="F318" s="2">
        <f t="shared" si="265"/>
        <v>1973224171</v>
      </c>
      <c r="G318" s="2">
        <f t="shared" si="265"/>
        <v>780198232</v>
      </c>
      <c r="H318" s="2">
        <f t="shared" si="265"/>
        <v>1360765132</v>
      </c>
      <c r="I318" s="2">
        <f t="shared" si="265"/>
        <v>554778982</v>
      </c>
      <c r="J318" s="2">
        <f t="shared" si="265"/>
        <v>261393427</v>
      </c>
      <c r="K318" s="2">
        <f t="shared" si="265"/>
        <v>1426416106</v>
      </c>
      <c r="L318" s="2">
        <f t="shared" si="265"/>
        <v>2004967940</v>
      </c>
      <c r="M318" s="2">
        <f t="shared" si="265"/>
        <v>1896543878</v>
      </c>
      <c r="N318" s="2">
        <f t="shared" si="265"/>
        <v>187655119</v>
      </c>
      <c r="O318" s="2">
        <f t="shared" si="265"/>
        <v>1773146136</v>
      </c>
      <c r="P318" s="2">
        <f t="shared" si="265"/>
        <v>1021237044</v>
      </c>
      <c r="Q318" s="2">
        <f t="shared" si="265"/>
        <v>1446526023</v>
      </c>
      <c r="R318" s="2">
        <f t="shared" si="265"/>
        <v>338171005</v>
      </c>
      <c r="S318" s="2">
        <f t="shared" si="265"/>
        <v>772646510</v>
      </c>
      <c r="T318" s="2">
        <f t="shared" si="265"/>
        <v>498995048</v>
      </c>
      <c r="U318" s="2">
        <f t="shared" si="265"/>
        <v>2123183447</v>
      </c>
      <c r="V318" s="2">
        <f t="shared" si="265"/>
        <v>797293643</v>
      </c>
      <c r="W318" s="2">
        <f t="shared" ref="W318:AQ318" si="266">B318/(2^31-1)</f>
        <v>0.36271143349013824</v>
      </c>
      <c r="X318" s="2">
        <f t="shared" si="266"/>
        <v>0.91627426255320865</v>
      </c>
      <c r="Y318" s="2">
        <f t="shared" si="266"/>
        <v>0.55118106936625255</v>
      </c>
      <c r="Z318" s="2">
        <f t="shared" si="266"/>
        <v>0.61082683485505485</v>
      </c>
      <c r="AA318" s="2">
        <f t="shared" si="266"/>
        <v>0.91885410804248135</v>
      </c>
      <c r="AB318" s="2">
        <f t="shared" si="266"/>
        <v>0.36330811323752071</v>
      </c>
      <c r="AC318" s="2">
        <f t="shared" si="266"/>
        <v>0.63365564338567459</v>
      </c>
      <c r="AD318" s="2">
        <f t="shared" si="266"/>
        <v>0.2583390950496956</v>
      </c>
      <c r="AE318" s="2">
        <f t="shared" si="266"/>
        <v>0.12172079976728223</v>
      </c>
      <c r="AF318" s="2">
        <f t="shared" si="266"/>
        <v>0.66422676046575735</v>
      </c>
      <c r="AG318" s="2">
        <f t="shared" si="266"/>
        <v>0.93363595238590424</v>
      </c>
      <c r="AH318" s="2">
        <f t="shared" si="266"/>
        <v>0.88314706407633936</v>
      </c>
      <c r="AI318" s="2">
        <f t="shared" si="266"/>
        <v>8.7383724324118214E-2</v>
      </c>
      <c r="AJ318" s="2">
        <f t="shared" si="266"/>
        <v>0.82568551265899348</v>
      </c>
      <c r="AK318" s="2">
        <f t="shared" si="266"/>
        <v>0.47555055677683583</v>
      </c>
      <c r="AL318" s="2">
        <f t="shared" si="266"/>
        <v>0.67359117030798976</v>
      </c>
      <c r="AM318" s="2">
        <f t="shared" si="266"/>
        <v>0.15747314559178108</v>
      </c>
      <c r="AN318" s="2">
        <f t="shared" si="266"/>
        <v>0.35979156864797301</v>
      </c>
      <c r="AO318" s="2">
        <f t="shared" si="266"/>
        <v>0.23236267652006945</v>
      </c>
      <c r="AP318" s="2">
        <f t="shared" si="266"/>
        <v>0.98868433758089524</v>
      </c>
      <c r="AQ318" s="2">
        <f t="shared" si="266"/>
        <v>0.37126878433454258</v>
      </c>
    </row>
    <row r="319" spans="1:43" x14ac:dyDescent="0.2">
      <c r="A319" s="2" t="e">
        <f ca="1"/>
        <v>#NAME?</v>
      </c>
      <c r="B319" s="2">
        <f t="shared" ref="B319:V319" si="267">MOD(48271*B318,2^31-1)</f>
        <v>952636636</v>
      </c>
      <c r="C319" s="2">
        <f t="shared" si="267"/>
        <v>1019899482</v>
      </c>
      <c r="D319" s="2">
        <f t="shared" si="267"/>
        <v>131854161</v>
      </c>
      <c r="E319" s="2">
        <f t="shared" si="267"/>
        <v>477053374</v>
      </c>
      <c r="F319" s="2">
        <f t="shared" si="267"/>
        <v>14279303</v>
      </c>
      <c r="G319" s="2">
        <f t="shared" si="267"/>
        <v>528139433</v>
      </c>
      <c r="H319" s="2">
        <f t="shared" si="267"/>
        <v>411375983</v>
      </c>
      <c r="I319" s="2">
        <f t="shared" si="267"/>
        <v>615162032</v>
      </c>
      <c r="J319" s="2">
        <f t="shared" si="267"/>
        <v>1255688592</v>
      </c>
      <c r="K319" s="2">
        <f t="shared" si="267"/>
        <v>1911162612</v>
      </c>
      <c r="L319" s="2">
        <f t="shared" si="267"/>
        <v>1161912391</v>
      </c>
      <c r="M319" s="2">
        <f t="shared" si="267"/>
        <v>841663328</v>
      </c>
      <c r="N319" s="2">
        <f t="shared" si="267"/>
        <v>214226203</v>
      </c>
      <c r="O319" s="2">
        <f t="shared" si="267"/>
        <v>1428896024</v>
      </c>
      <c r="P319" s="2">
        <f t="shared" si="267"/>
        <v>646234039</v>
      </c>
      <c r="Q319" s="2">
        <f t="shared" si="267"/>
        <v>1974357675</v>
      </c>
      <c r="R319" s="2">
        <f t="shared" si="267"/>
        <v>829381508</v>
      </c>
      <c r="S319" s="2">
        <f t="shared" si="267"/>
        <v>1071186761</v>
      </c>
      <c r="T319" s="2">
        <f t="shared" si="267"/>
        <v>813377256</v>
      </c>
      <c r="U319" s="2">
        <f t="shared" si="267"/>
        <v>1678600709</v>
      </c>
      <c r="V319" s="2">
        <f t="shared" si="267"/>
        <v>1107003366</v>
      </c>
      <c r="W319" s="2">
        <f t="shared" ref="W319:AQ319" si="268">B319/(2^31-1)</f>
        <v>0.44360600246284437</v>
      </c>
      <c r="X319" s="2">
        <f t="shared" si="268"/>
        <v>0.47492770593377187</v>
      </c>
      <c r="Y319" s="2">
        <f t="shared" si="268"/>
        <v>6.1399378376733225E-2</v>
      </c>
      <c r="Z319" s="2">
        <f t="shared" si="268"/>
        <v>0.22214528835478484</v>
      </c>
      <c r="AA319" s="2">
        <f t="shared" si="268"/>
        <v>6.6493186199335936E-3</v>
      </c>
      <c r="AB319" s="2">
        <f t="shared" si="268"/>
        <v>0.24593408836328148</v>
      </c>
      <c r="AC319" s="2">
        <f t="shared" si="268"/>
        <v>0.19156186990046961</v>
      </c>
      <c r="AD319" s="2">
        <f t="shared" si="268"/>
        <v>0.28645714385735671</v>
      </c>
      <c r="AE319" s="2">
        <f t="shared" si="268"/>
        <v>0.58472556648064666</v>
      </c>
      <c r="AF319" s="2">
        <f t="shared" si="268"/>
        <v>0.88995444257275869</v>
      </c>
      <c r="AG319" s="2">
        <f t="shared" si="268"/>
        <v>0.54105761998382285</v>
      </c>
      <c r="AH319" s="2">
        <f t="shared" si="268"/>
        <v>0.3919300289787026</v>
      </c>
      <c r="AI319" s="2">
        <f t="shared" si="268"/>
        <v>9.9756849510481971E-2</v>
      </c>
      <c r="AJ319" s="2">
        <f t="shared" si="268"/>
        <v>0.66538156227459277</v>
      </c>
      <c r="AK319" s="2">
        <f t="shared" si="268"/>
        <v>0.30092617464294946</v>
      </c>
      <c r="AL319" s="2">
        <f t="shared" si="268"/>
        <v>0.91938193697453563</v>
      </c>
      <c r="AM319" s="2">
        <f t="shared" si="268"/>
        <v>0.38621086086435752</v>
      </c>
      <c r="AN319" s="2">
        <f t="shared" si="268"/>
        <v>0.49881020630654421</v>
      </c>
      <c r="AO319" s="2">
        <f t="shared" si="268"/>
        <v>0.37875830027216967</v>
      </c>
      <c r="AP319" s="2">
        <f t="shared" si="268"/>
        <v>0.78165936739261233</v>
      </c>
      <c r="AQ319" s="2">
        <f t="shared" si="268"/>
        <v>0.51548861270560353</v>
      </c>
    </row>
    <row r="320" spans="1:43" x14ac:dyDescent="0.2">
      <c r="A320" s="2" t="e">
        <f ca="1"/>
        <v>#NAME?</v>
      </c>
      <c r="B320" s="2">
        <f t="shared" ref="B320:V320" si="269">MOD(48271*B319,2^31-1)</f>
        <v>655723145</v>
      </c>
      <c r="C320" s="2">
        <f t="shared" si="269"/>
        <v>505288147</v>
      </c>
      <c r="D320" s="2">
        <f t="shared" si="269"/>
        <v>1738159570</v>
      </c>
      <c r="E320" s="2">
        <f t="shared" si="269"/>
        <v>376269573</v>
      </c>
      <c r="F320" s="2">
        <f t="shared" si="269"/>
        <v>2081468073</v>
      </c>
      <c r="G320" s="2">
        <f t="shared" si="269"/>
        <v>1040196806</v>
      </c>
      <c r="H320" s="2">
        <f t="shared" si="269"/>
        <v>1896275231</v>
      </c>
      <c r="I320" s="2">
        <f t="shared" si="269"/>
        <v>1230059603</v>
      </c>
      <c r="J320" s="2">
        <f t="shared" si="269"/>
        <v>618087857</v>
      </c>
      <c r="K320" s="2">
        <f t="shared" si="269"/>
        <v>2127936026</v>
      </c>
      <c r="L320" s="2">
        <f t="shared" si="269"/>
        <v>842617262</v>
      </c>
      <c r="M320" s="2">
        <f t="shared" si="269"/>
        <v>1834871942</v>
      </c>
      <c r="N320" s="2">
        <f t="shared" si="269"/>
        <v>779284708</v>
      </c>
      <c r="O320" s="2">
        <f t="shared" si="269"/>
        <v>1360200158</v>
      </c>
      <c r="P320" s="2">
        <f t="shared" si="269"/>
        <v>15840247</v>
      </c>
      <c r="Q320" s="2">
        <f t="shared" si="269"/>
        <v>1042559712</v>
      </c>
      <c r="R320" s="2">
        <f t="shared" si="269"/>
        <v>1684625294</v>
      </c>
      <c r="S320" s="2">
        <f t="shared" si="269"/>
        <v>144887765</v>
      </c>
      <c r="T320" s="2">
        <f t="shared" si="269"/>
        <v>90006275</v>
      </c>
      <c r="U320" s="2">
        <f t="shared" si="269"/>
        <v>1029339182</v>
      </c>
      <c r="V320" s="2">
        <f t="shared" si="269"/>
        <v>323891885</v>
      </c>
      <c r="W320" s="2">
        <f t="shared" ref="W320:AQ320" si="270">B320/(2^31-1)</f>
        <v>0.30534488396036669</v>
      </c>
      <c r="X320" s="2">
        <f t="shared" si="270"/>
        <v>0.2352931291029291</v>
      </c>
      <c r="Y320" s="2">
        <f t="shared" si="270"/>
        <v>0.80939362328936981</v>
      </c>
      <c r="Z320" s="2">
        <f t="shared" si="270"/>
        <v>0.17521417381950383</v>
      </c>
      <c r="AA320" s="2">
        <f t="shared" si="270"/>
        <v>0.9692591028144858</v>
      </c>
      <c r="AB320" s="2">
        <f t="shared" si="270"/>
        <v>0.48437938396091546</v>
      </c>
      <c r="AC320" s="2">
        <f t="shared" si="270"/>
        <v>0.88302196556842982</v>
      </c>
      <c r="AD320" s="2">
        <f t="shared" si="270"/>
        <v>0.57279113846495333</v>
      </c>
      <c r="AE320" s="2">
        <f t="shared" si="270"/>
        <v>0.28781958729392831</v>
      </c>
      <c r="AF320" s="2">
        <f t="shared" si="270"/>
        <v>0.99089742963709748</v>
      </c>
      <c r="AG320" s="2">
        <f t="shared" si="270"/>
        <v>0.39237423911335612</v>
      </c>
      <c r="AH320" s="2">
        <f t="shared" si="270"/>
        <v>0.85442883095444588</v>
      </c>
      <c r="AI320" s="2">
        <f t="shared" si="270"/>
        <v>0.36288272047549613</v>
      </c>
      <c r="AJ320" s="2">
        <f t="shared" si="270"/>
        <v>0.63339255686541673</v>
      </c>
      <c r="AK320" s="2">
        <f t="shared" si="270"/>
        <v>7.3761898127273611E-3</v>
      </c>
      <c r="AL320" s="2">
        <f t="shared" si="270"/>
        <v>0.485479697811175</v>
      </c>
      <c r="AM320" s="2">
        <f t="shared" si="270"/>
        <v>0.78446478340051362</v>
      </c>
      <c r="AN320" s="2">
        <f t="shared" si="270"/>
        <v>6.746862319645873E-2</v>
      </c>
      <c r="AO320" s="2">
        <f t="shared" si="270"/>
        <v>4.1912437901791388E-2</v>
      </c>
      <c r="AP320" s="2">
        <f t="shared" si="270"/>
        <v>0.47932340878961766</v>
      </c>
      <c r="AQ320" s="2">
        <f t="shared" si="270"/>
        <v>0.15082391218786309</v>
      </c>
    </row>
    <row r="321" spans="1:43" x14ac:dyDescent="0.2">
      <c r="A321" s="2" t="e">
        <f ca="1"/>
        <v>#NAME?</v>
      </c>
      <c r="B321" s="2">
        <f t="shared" ref="B321:V321" si="271">MOD(48271*B320,2^31-1)</f>
        <v>650459162</v>
      </c>
      <c r="C321" s="2">
        <f t="shared" si="271"/>
        <v>1792364858</v>
      </c>
      <c r="D321" s="2">
        <f t="shared" si="271"/>
        <v>514515180</v>
      </c>
      <c r="E321" s="2">
        <f t="shared" si="271"/>
        <v>1639355604</v>
      </c>
      <c r="F321" s="2">
        <f t="shared" si="271"/>
        <v>227959594</v>
      </c>
      <c r="G321" s="2">
        <f t="shared" si="271"/>
        <v>1024871919</v>
      </c>
      <c r="H321" s="2">
        <f t="shared" si="271"/>
        <v>758705873</v>
      </c>
      <c r="I321" s="2">
        <f t="shared" si="271"/>
        <v>431740510</v>
      </c>
      <c r="J321" s="2">
        <f t="shared" si="271"/>
        <v>728637476</v>
      </c>
      <c r="K321" s="2">
        <f t="shared" si="271"/>
        <v>1309591389</v>
      </c>
      <c r="L321" s="2">
        <f t="shared" si="271"/>
        <v>637579822</v>
      </c>
      <c r="M321" s="2">
        <f t="shared" si="271"/>
        <v>287975414</v>
      </c>
      <c r="N321" s="2">
        <f t="shared" si="271"/>
        <v>1528579016</v>
      </c>
      <c r="O321" s="2">
        <f t="shared" si="271"/>
        <v>1056803440</v>
      </c>
      <c r="P321" s="2">
        <f t="shared" si="271"/>
        <v>120384605</v>
      </c>
      <c r="Q321" s="2">
        <f t="shared" si="271"/>
        <v>1268074154</v>
      </c>
      <c r="R321" s="2">
        <f t="shared" si="271"/>
        <v>1931789372</v>
      </c>
      <c r="S321" s="2">
        <f t="shared" si="271"/>
        <v>1670549683</v>
      </c>
      <c r="T321" s="2">
        <f t="shared" si="271"/>
        <v>333482644</v>
      </c>
      <c r="U321" s="2">
        <f t="shared" si="271"/>
        <v>902513683</v>
      </c>
      <c r="V321" s="2">
        <f t="shared" si="271"/>
        <v>904230675</v>
      </c>
      <c r="W321" s="2">
        <f t="shared" ref="W321:AQ321" si="272">B321/(2^31-1)</f>
        <v>0.30289365085907916</v>
      </c>
      <c r="X321" s="2">
        <f t="shared" si="272"/>
        <v>0.83463492749009049</v>
      </c>
      <c r="Y321" s="2">
        <f t="shared" si="272"/>
        <v>0.23958980116974088</v>
      </c>
      <c r="Z321" s="2">
        <f t="shared" si="272"/>
        <v>0.76338444126927496</v>
      </c>
      <c r="AA321" s="2">
        <f t="shared" si="272"/>
        <v>0.10615195804562046</v>
      </c>
      <c r="AB321" s="2">
        <f t="shared" si="272"/>
        <v>0.47724317734932675</v>
      </c>
      <c r="AC321" s="2">
        <f t="shared" si="272"/>
        <v>0.35329995367364025</v>
      </c>
      <c r="AD321" s="2">
        <f t="shared" si="272"/>
        <v>0.20104484176311868</v>
      </c>
      <c r="AE321" s="2">
        <f t="shared" si="272"/>
        <v>0.33929826521282003</v>
      </c>
      <c r="AF321" s="2">
        <f t="shared" si="272"/>
        <v>0.60982601233284273</v>
      </c>
      <c r="AG321" s="2">
        <f t="shared" si="272"/>
        <v>0.29689624081221233</v>
      </c>
      <c r="AH321" s="2">
        <f t="shared" si="272"/>
        <v>0.13409900205866387</v>
      </c>
      <c r="AI321" s="2">
        <f t="shared" si="272"/>
        <v>0.71180007267361511</v>
      </c>
      <c r="AJ321" s="2">
        <f t="shared" si="272"/>
        <v>0.49211245053080488</v>
      </c>
      <c r="AK321" s="2">
        <f t="shared" si="272"/>
        <v>5.6058450162437955E-2</v>
      </c>
      <c r="AL321" s="2">
        <f t="shared" si="272"/>
        <v>0.59049304322828211</v>
      </c>
      <c r="AM321" s="2">
        <f t="shared" si="272"/>
        <v>0.89955952619181923</v>
      </c>
      <c r="AN321" s="2">
        <f t="shared" si="272"/>
        <v>0.77791031625955842</v>
      </c>
      <c r="AO321" s="2">
        <f t="shared" si="272"/>
        <v>0.15528995737214105</v>
      </c>
      <c r="AP321" s="2">
        <f t="shared" si="272"/>
        <v>0.42026568363433037</v>
      </c>
      <c r="AQ321" s="2">
        <f t="shared" si="272"/>
        <v>0.42106522033971977</v>
      </c>
    </row>
    <row r="322" spans="1:43" x14ac:dyDescent="0.2">
      <c r="A322" s="2" t="e">
        <f ca="1"/>
        <v>#NAME?</v>
      </c>
      <c r="B322" s="2">
        <f t="shared" ref="B322:V322" si="273">MOD(48271*B321,2^31-1)</f>
        <v>2103289762</v>
      </c>
      <c r="C322" s="2">
        <f t="shared" si="273"/>
        <v>1422890182</v>
      </c>
      <c r="D322" s="2">
        <f t="shared" si="273"/>
        <v>513876225</v>
      </c>
      <c r="E322" s="2">
        <f t="shared" si="273"/>
        <v>709452381</v>
      </c>
      <c r="F322" s="2">
        <f t="shared" si="273"/>
        <v>131354746</v>
      </c>
      <c r="G322" s="2">
        <f t="shared" si="273"/>
        <v>11626110</v>
      </c>
      <c r="H322" s="2">
        <f t="shared" si="273"/>
        <v>305079645</v>
      </c>
      <c r="I322" s="2">
        <f t="shared" si="273"/>
        <v>1364847722</v>
      </c>
      <c r="J322" s="2">
        <f t="shared" si="273"/>
        <v>572433430</v>
      </c>
      <c r="K322" s="2">
        <f t="shared" si="273"/>
        <v>1957305327</v>
      </c>
      <c r="L322" s="2">
        <f t="shared" si="273"/>
        <v>1027442605</v>
      </c>
      <c r="M322" s="2">
        <f t="shared" si="273"/>
        <v>199562163</v>
      </c>
      <c r="N322" s="2">
        <f t="shared" si="273"/>
        <v>647054063</v>
      </c>
      <c r="O322" s="2">
        <f t="shared" si="273"/>
        <v>1632301402</v>
      </c>
      <c r="P322" s="2">
        <f t="shared" si="273"/>
        <v>2142002820</v>
      </c>
      <c r="Q322" s="2">
        <f t="shared" si="273"/>
        <v>1481097293</v>
      </c>
      <c r="R322" s="2">
        <f t="shared" si="273"/>
        <v>1369855778</v>
      </c>
      <c r="S322" s="2">
        <f t="shared" si="273"/>
        <v>1092803243</v>
      </c>
      <c r="T322" s="2">
        <f t="shared" si="273"/>
        <v>3290612</v>
      </c>
      <c r="U322" s="2">
        <f t="shared" si="273"/>
        <v>1384729051</v>
      </c>
      <c r="V322" s="2">
        <f t="shared" si="273"/>
        <v>513787650</v>
      </c>
      <c r="W322" s="2">
        <f t="shared" ref="W322:AQ322" si="274">B322/(2^31-1)</f>
        <v>0.97942061861018681</v>
      </c>
      <c r="X322" s="2">
        <f t="shared" si="274"/>
        <v>0.66258487415620348</v>
      </c>
      <c r="Y322" s="2">
        <f t="shared" si="274"/>
        <v>0.23929226456177061</v>
      </c>
      <c r="Z322" s="2">
        <f t="shared" si="274"/>
        <v>0.33036450917383864</v>
      </c>
      <c r="AA322" s="2">
        <f t="shared" si="274"/>
        <v>6.1166820144824136E-2</v>
      </c>
      <c r="AB322" s="2">
        <f t="shared" si="274"/>
        <v>5.4138293515023916E-3</v>
      </c>
      <c r="AC322" s="2">
        <f t="shared" si="274"/>
        <v>0.14206378028824171</v>
      </c>
      <c r="AD322" s="2">
        <f t="shared" si="274"/>
        <v>0.63555674750150959</v>
      </c>
      <c r="AE322" s="2">
        <f t="shared" si="274"/>
        <v>0.26656008803591136</v>
      </c>
      <c r="AF322" s="2">
        <f t="shared" si="274"/>
        <v>0.91144131864953848</v>
      </c>
      <c r="AG322" s="2">
        <f t="shared" si="274"/>
        <v>0.47844024630190818</v>
      </c>
      <c r="AH322" s="2">
        <f t="shared" si="274"/>
        <v>9.2928373763770042E-2</v>
      </c>
      <c r="AI322" s="2">
        <f t="shared" si="274"/>
        <v>0.30130802807459051</v>
      </c>
      <c r="AJ322" s="2">
        <f t="shared" si="274"/>
        <v>0.76009957248349658</v>
      </c>
      <c r="AK322" s="2">
        <f t="shared" si="274"/>
        <v>0.99744779104248049</v>
      </c>
      <c r="AL322" s="2">
        <f t="shared" si="274"/>
        <v>0.68968967240754964</v>
      </c>
      <c r="AM322" s="2">
        <f t="shared" si="274"/>
        <v>0.63788880530646486</v>
      </c>
      <c r="AN322" s="2">
        <f t="shared" si="274"/>
        <v>0.50887616514641609</v>
      </c>
      <c r="AO322" s="2">
        <f t="shared" si="274"/>
        <v>1.5323106206638322E-3</v>
      </c>
      <c r="AP322" s="2">
        <f t="shared" si="274"/>
        <v>0.64481471276134938</v>
      </c>
      <c r="AQ322" s="2">
        <f t="shared" si="274"/>
        <v>0.23925101861322812</v>
      </c>
    </row>
    <row r="323" spans="1:43" x14ac:dyDescent="0.2">
      <c r="A323" s="2" t="e">
        <f ca="1"/>
        <v>#NAME?</v>
      </c>
      <c r="B323" s="2">
        <f t="shared" ref="B323:V323" si="275">MOD(48271*B322,2^31-1)</f>
        <v>1315722283</v>
      </c>
      <c r="C323" s="2">
        <f t="shared" si="275"/>
        <v>1362493321</v>
      </c>
      <c r="D323" s="2">
        <f t="shared" si="275"/>
        <v>1883134125</v>
      </c>
      <c r="E323" s="2">
        <f t="shared" si="275"/>
        <v>54164542</v>
      </c>
      <c r="F323" s="2">
        <f t="shared" si="275"/>
        <v>1253218222</v>
      </c>
      <c r="G323" s="2">
        <f t="shared" si="275"/>
        <v>710723943</v>
      </c>
      <c r="H323" s="2">
        <f t="shared" si="275"/>
        <v>1204176316</v>
      </c>
      <c r="I323" s="2">
        <f t="shared" si="275"/>
        <v>2061065996</v>
      </c>
      <c r="J323" s="2">
        <f t="shared" si="275"/>
        <v>262013581</v>
      </c>
      <c r="K323" s="2">
        <f t="shared" si="275"/>
        <v>394906205</v>
      </c>
      <c r="L323" s="2">
        <f t="shared" si="275"/>
        <v>1694642137</v>
      </c>
      <c r="M323" s="2">
        <f t="shared" si="275"/>
        <v>1601013378</v>
      </c>
      <c r="N323" s="2">
        <f t="shared" si="275"/>
        <v>944513105</v>
      </c>
      <c r="O323" s="2">
        <f t="shared" si="275"/>
        <v>1645967512</v>
      </c>
      <c r="P323" s="2">
        <f t="shared" si="275"/>
        <v>1722972111</v>
      </c>
      <c r="Q323" s="2">
        <f t="shared" si="275"/>
        <v>21854479</v>
      </c>
      <c r="R323" s="2">
        <f t="shared" si="275"/>
        <v>1139285061</v>
      </c>
      <c r="S323" s="2">
        <f t="shared" si="275"/>
        <v>2064521592</v>
      </c>
      <c r="T323" s="2">
        <f t="shared" si="275"/>
        <v>2074825621</v>
      </c>
      <c r="U323" s="2">
        <f t="shared" si="275"/>
        <v>1827507946</v>
      </c>
      <c r="V323" s="2">
        <f t="shared" si="275"/>
        <v>1902497594</v>
      </c>
      <c r="W323" s="2">
        <f t="shared" ref="W323:AQ323" si="276">B323/(2^31-1)</f>
        <v>0.6126809323265594</v>
      </c>
      <c r="X323" s="2">
        <f t="shared" si="276"/>
        <v>0.63446039410050048</v>
      </c>
      <c r="Y323" s="2">
        <f t="shared" si="276"/>
        <v>0.87690266122897276</v>
      </c>
      <c r="Z323" s="2">
        <f t="shared" si="276"/>
        <v>2.5222330365899173E-2</v>
      </c>
      <c r="AA323" s="2">
        <f t="shared" si="276"/>
        <v>0.58357521080578456</v>
      </c>
      <c r="AB323" s="2">
        <f t="shared" si="276"/>
        <v>0.33095662637192597</v>
      </c>
      <c r="AC323" s="2">
        <f t="shared" si="276"/>
        <v>0.56073829371516515</v>
      </c>
      <c r="AD323" s="2">
        <f t="shared" si="276"/>
        <v>0.95975864537049027</v>
      </c>
      <c r="AE323" s="2">
        <f t="shared" si="276"/>
        <v>0.12200958147738575</v>
      </c>
      <c r="AF323" s="2">
        <f t="shared" si="276"/>
        <v>0.18389253187174562</v>
      </c>
      <c r="AG323" s="2">
        <f t="shared" si="276"/>
        <v>0.78912923940882518</v>
      </c>
      <c r="AH323" s="2">
        <f t="shared" si="276"/>
        <v>0.74552995094355656</v>
      </c>
      <c r="AI323" s="2">
        <f t="shared" si="276"/>
        <v>0.43982318855813851</v>
      </c>
      <c r="AJ323" s="2">
        <f t="shared" si="276"/>
        <v>0.76646335086154904</v>
      </c>
      <c r="AK323" s="2">
        <f t="shared" si="276"/>
        <v>0.80232141157720305</v>
      </c>
      <c r="AL323" s="2">
        <f t="shared" si="276"/>
        <v>1.0176784829318889E-2</v>
      </c>
      <c r="AM323" s="2">
        <f t="shared" si="276"/>
        <v>0.5305209483627793</v>
      </c>
      <c r="AN323" s="2">
        <f t="shared" si="276"/>
        <v>0.96136778265301503</v>
      </c>
      <c r="AO323" s="2">
        <f t="shared" si="276"/>
        <v>0.96616597006384564</v>
      </c>
      <c r="AP323" s="2">
        <f t="shared" si="276"/>
        <v>0.85099970309576001</v>
      </c>
      <c r="AQ323" s="2">
        <f t="shared" si="276"/>
        <v>0.88591947913445512</v>
      </c>
    </row>
    <row r="324" spans="1:43" x14ac:dyDescent="0.2">
      <c r="A324" s="2" t="e">
        <f ca="1"/>
        <v>#NAME?</v>
      </c>
      <c r="B324" s="2">
        <f t="shared" ref="B324:V324" si="277">MOD(48271*B323,2^31-1)</f>
        <v>1548946315</v>
      </c>
      <c r="C324" s="2">
        <f t="shared" si="277"/>
        <v>80924969</v>
      </c>
      <c r="D324" s="2">
        <f t="shared" si="277"/>
        <v>2079537659</v>
      </c>
      <c r="E324" s="2">
        <f t="shared" si="277"/>
        <v>1089008483</v>
      </c>
      <c r="F324" s="2">
        <f t="shared" si="277"/>
        <v>1629941819</v>
      </c>
      <c r="G324" s="2">
        <f t="shared" si="277"/>
        <v>1304191728</v>
      </c>
      <c r="H324" s="2">
        <f t="shared" si="277"/>
        <v>855076287</v>
      </c>
      <c r="I324" s="2">
        <f t="shared" si="277"/>
        <v>1094294700</v>
      </c>
      <c r="J324" s="2">
        <f t="shared" si="277"/>
        <v>1126371268</v>
      </c>
      <c r="K324" s="2">
        <f t="shared" si="277"/>
        <v>1452570783</v>
      </c>
      <c r="L324" s="2">
        <f t="shared" si="277"/>
        <v>123513603</v>
      </c>
      <c r="M324" s="2">
        <f t="shared" si="277"/>
        <v>1022764849</v>
      </c>
      <c r="N324" s="2">
        <f t="shared" si="277"/>
        <v>1514265645</v>
      </c>
      <c r="O324" s="2">
        <f t="shared" si="277"/>
        <v>2045283693</v>
      </c>
      <c r="P324" s="2">
        <f t="shared" si="277"/>
        <v>1840089065</v>
      </c>
      <c r="Q324" s="2">
        <f t="shared" si="277"/>
        <v>523085132</v>
      </c>
      <c r="R324" s="2">
        <f t="shared" si="277"/>
        <v>1667947155</v>
      </c>
      <c r="S324" s="2">
        <f t="shared" si="277"/>
        <v>395644750</v>
      </c>
      <c r="T324" s="2">
        <f t="shared" si="277"/>
        <v>1712706152</v>
      </c>
      <c r="U324" s="2">
        <f t="shared" si="277"/>
        <v>1302809900</v>
      </c>
      <c r="V324" s="2">
        <f t="shared" si="277"/>
        <v>470679666</v>
      </c>
      <c r="W324" s="2">
        <f t="shared" ref="W324:AQ324" si="278">B324/(2^31-1)</f>
        <v>0.72128433534935321</v>
      </c>
      <c r="X324" s="2">
        <f t="shared" si="278"/>
        <v>3.7683625257426696E-2</v>
      </c>
      <c r="Y324" s="2">
        <f t="shared" si="278"/>
        <v>0.96836018374579036</v>
      </c>
      <c r="Z324" s="2">
        <f t="shared" si="278"/>
        <v>0.50710909231896939</v>
      </c>
      <c r="AA324" s="2">
        <f t="shared" si="278"/>
        <v>0.75900080602569542</v>
      </c>
      <c r="AB324" s="2">
        <f t="shared" si="278"/>
        <v>0.60731159923938638</v>
      </c>
      <c r="AC324" s="2">
        <f t="shared" si="278"/>
        <v>0.39817592473615704</v>
      </c>
      <c r="AD324" s="2">
        <f t="shared" si="278"/>
        <v>0.50957067893332364</v>
      </c>
      <c r="AE324" s="2">
        <f t="shared" si="278"/>
        <v>0.52450749488757342</v>
      </c>
      <c r="AF324" s="2">
        <f t="shared" si="278"/>
        <v>0.67640598103236682</v>
      </c>
      <c r="AG324" s="2">
        <f t="shared" si="278"/>
        <v>5.7515503399779788E-2</v>
      </c>
      <c r="AH324" s="2">
        <f t="shared" si="278"/>
        <v>0.47626199642022232</v>
      </c>
      <c r="AI324" s="2">
        <f t="shared" si="278"/>
        <v>0.70513488990493811</v>
      </c>
      <c r="AJ324" s="2">
        <f t="shared" si="278"/>
        <v>0.95240943783540721</v>
      </c>
      <c r="AK324" s="2">
        <f t="shared" si="278"/>
        <v>0.85685824316780002</v>
      </c>
      <c r="AL324" s="2">
        <f t="shared" si="278"/>
        <v>0.24358049605208473</v>
      </c>
      <c r="AM324" s="2">
        <f t="shared" si="278"/>
        <v>0.77669841972025966</v>
      </c>
      <c r="AN324" s="2">
        <f t="shared" si="278"/>
        <v>0.18423644368734046</v>
      </c>
      <c r="AO324" s="2">
        <f t="shared" si="278"/>
        <v>0.79754095189158847</v>
      </c>
      <c r="AP324" s="2">
        <f t="shared" si="278"/>
        <v>0.60666813543376896</v>
      </c>
      <c r="AQ324" s="2">
        <f t="shared" si="278"/>
        <v>0.21917729928119914</v>
      </c>
    </row>
    <row r="325" spans="1:43" x14ac:dyDescent="0.2">
      <c r="A325" s="2" t="e">
        <f ca="1"/>
        <v>#NAME?</v>
      </c>
      <c r="B325" s="2">
        <f t="shared" ref="B325:V325" si="279">MOD(48271*B324,2^31-1)</f>
        <v>249433766</v>
      </c>
      <c r="C325" s="2">
        <f t="shared" si="279"/>
        <v>56424706</v>
      </c>
      <c r="D325" s="2">
        <f t="shared" si="279"/>
        <v>1534225868</v>
      </c>
      <c r="E325" s="2">
        <f t="shared" si="279"/>
        <v>1423771627</v>
      </c>
      <c r="F325" s="2">
        <f t="shared" si="279"/>
        <v>1563169810</v>
      </c>
      <c r="G325" s="2">
        <f t="shared" si="279"/>
        <v>1155790483</v>
      </c>
      <c r="H325" s="2">
        <f t="shared" si="279"/>
        <v>751754437</v>
      </c>
      <c r="I325" s="2">
        <f t="shared" si="279"/>
        <v>1044198441</v>
      </c>
      <c r="J325" s="2">
        <f t="shared" si="279"/>
        <v>1076502882</v>
      </c>
      <c r="K325" s="2">
        <f t="shared" si="279"/>
        <v>1703191643</v>
      </c>
      <c r="L325" s="2">
        <f t="shared" si="279"/>
        <v>710526341</v>
      </c>
      <c r="M325" s="2">
        <f t="shared" si="279"/>
        <v>1380465196</v>
      </c>
      <c r="N325" s="2">
        <f t="shared" si="279"/>
        <v>1216056856</v>
      </c>
      <c r="O325" s="2">
        <f t="shared" si="279"/>
        <v>1623441272</v>
      </c>
      <c r="P325" s="2">
        <f t="shared" si="279"/>
        <v>868133048</v>
      </c>
      <c r="Q325" s="2">
        <f t="shared" si="279"/>
        <v>1877168993</v>
      </c>
      <c r="R325" s="2">
        <f t="shared" si="279"/>
        <v>20225681</v>
      </c>
      <c r="S325" s="2">
        <f t="shared" si="279"/>
        <v>595654479</v>
      </c>
      <c r="T325" s="2">
        <f t="shared" si="279"/>
        <v>213220986</v>
      </c>
      <c r="U325" s="2">
        <f t="shared" si="279"/>
        <v>1025564152</v>
      </c>
      <c r="V325" s="2">
        <f t="shared" si="279"/>
        <v>1948655873</v>
      </c>
      <c r="W325" s="2">
        <f t="shared" ref="W325:AQ325" si="280">B325/(2^31-1)</f>
        <v>0.11615164862766474</v>
      </c>
      <c r="X325" s="2">
        <f t="shared" si="280"/>
        <v>2.6274801244155876E-2</v>
      </c>
      <c r="Y325" s="2">
        <f t="shared" si="280"/>
        <v>0.71442959304639586</v>
      </c>
      <c r="Z325" s="2">
        <f t="shared" si="280"/>
        <v>0.66299532896978564</v>
      </c>
      <c r="AA325" s="2">
        <f t="shared" si="280"/>
        <v>0.7279076663441526</v>
      </c>
      <c r="AB325" s="2">
        <f t="shared" si="280"/>
        <v>0.53820688442243581</v>
      </c>
      <c r="AC325" s="2">
        <f t="shared" si="280"/>
        <v>0.35006293903573554</v>
      </c>
      <c r="AD325" s="2">
        <f t="shared" si="280"/>
        <v>0.48624279046721885</v>
      </c>
      <c r="AE325" s="2">
        <f t="shared" si="280"/>
        <v>0.50128571805604072</v>
      </c>
      <c r="AF325" s="2">
        <f t="shared" si="280"/>
        <v>0.79311041338048427</v>
      </c>
      <c r="AG325" s="2">
        <f t="shared" si="280"/>
        <v>0.33086461077018858</v>
      </c>
      <c r="AH325" s="2">
        <f t="shared" si="280"/>
        <v>0.64282920055223125</v>
      </c>
      <c r="AI325" s="2">
        <f t="shared" si="280"/>
        <v>0.5662706012680524</v>
      </c>
      <c r="AJ325" s="2">
        <f t="shared" si="280"/>
        <v>0.75597375294006142</v>
      </c>
      <c r="AK325" s="2">
        <f t="shared" si="280"/>
        <v>0.40425595287431776</v>
      </c>
      <c r="AL325" s="2">
        <f t="shared" si="280"/>
        <v>0.87412493018159876</v>
      </c>
      <c r="AM325" s="2">
        <f t="shared" si="280"/>
        <v>9.4183166555214283E-3</v>
      </c>
      <c r="AN325" s="2">
        <f t="shared" si="280"/>
        <v>0.2773732316109227</v>
      </c>
      <c r="AO325" s="2">
        <f t="shared" si="280"/>
        <v>9.9288758868020383E-2</v>
      </c>
      <c r="AP325" s="2">
        <f t="shared" si="280"/>
        <v>0.47756552345937375</v>
      </c>
      <c r="AQ325" s="2">
        <f t="shared" si="280"/>
        <v>0.9074136027635139</v>
      </c>
    </row>
    <row r="326" spans="1:43" x14ac:dyDescent="0.2">
      <c r="A326" s="2" t="e">
        <f ca="1"/>
        <v>#NAME?</v>
      </c>
      <c r="B326" s="2">
        <f t="shared" ref="B326:V326" si="281">MOD(48271*B325,2^31-1)</f>
        <v>1623993504</v>
      </c>
      <c r="C326" s="2">
        <f t="shared" si="281"/>
        <v>667718930</v>
      </c>
      <c r="D326" s="2">
        <f t="shared" si="281"/>
        <v>495823786</v>
      </c>
      <c r="E326" s="2">
        <f t="shared" si="281"/>
        <v>961051976</v>
      </c>
      <c r="F326" s="2">
        <f t="shared" si="281"/>
        <v>1784477518</v>
      </c>
      <c r="G326" s="2">
        <f t="shared" si="281"/>
        <v>1684739480</v>
      </c>
      <c r="H326" s="2">
        <f t="shared" si="281"/>
        <v>1907245068</v>
      </c>
      <c r="I326" s="2">
        <f t="shared" si="281"/>
        <v>914266774</v>
      </c>
      <c r="J326" s="2">
        <f t="shared" si="281"/>
        <v>1208810563</v>
      </c>
      <c r="K326" s="2">
        <f t="shared" si="281"/>
        <v>499857505</v>
      </c>
      <c r="L326" s="2">
        <f t="shared" si="281"/>
        <v>355680174</v>
      </c>
      <c r="M326" s="2">
        <f t="shared" si="281"/>
        <v>17909706</v>
      </c>
      <c r="N326" s="2">
        <f t="shared" si="281"/>
        <v>962488878</v>
      </c>
      <c r="O326" s="2">
        <f t="shared" si="281"/>
        <v>1307878035</v>
      </c>
      <c r="P326" s="2">
        <f t="shared" si="281"/>
        <v>1801956097</v>
      </c>
      <c r="Q326" s="2">
        <f t="shared" si="281"/>
        <v>1899459585</v>
      </c>
      <c r="R326" s="2">
        <f t="shared" si="281"/>
        <v>1356271813</v>
      </c>
      <c r="S326" s="2">
        <f t="shared" si="281"/>
        <v>178806126</v>
      </c>
      <c r="T326" s="2">
        <f t="shared" si="281"/>
        <v>1648578782</v>
      </c>
      <c r="U326" s="2">
        <f t="shared" si="281"/>
        <v>1214150548</v>
      </c>
      <c r="V326" s="2">
        <f t="shared" si="281"/>
        <v>1636423336</v>
      </c>
      <c r="W326" s="2">
        <f t="shared" ref="W326:AQ326" si="282">B326/(2^31-1)</f>
        <v>0.75623090600419363</v>
      </c>
      <c r="X326" s="2">
        <f t="shared" si="282"/>
        <v>0.3109308566483347</v>
      </c>
      <c r="Y326" s="2">
        <f t="shared" si="282"/>
        <v>0.23088594257407166</v>
      </c>
      <c r="Z326" s="2">
        <f t="shared" si="282"/>
        <v>0.44752470052220145</v>
      </c>
      <c r="AA326" s="2">
        <f t="shared" si="282"/>
        <v>0.83096209859054637</v>
      </c>
      <c r="AB326" s="2">
        <f t="shared" si="282"/>
        <v>0.7845179554002909</v>
      </c>
      <c r="AC326" s="2">
        <f t="shared" si="282"/>
        <v>0.88813019398978454</v>
      </c>
      <c r="AD326" s="2">
        <f t="shared" si="282"/>
        <v>0.42573864312178394</v>
      </c>
      <c r="AE326" s="2">
        <f t="shared" si="282"/>
        <v>0.56289628313989204</v>
      </c>
      <c r="AF326" s="2">
        <f t="shared" si="282"/>
        <v>0.23276428935712404</v>
      </c>
      <c r="AG326" s="2">
        <f t="shared" si="282"/>
        <v>0.16562648777180652</v>
      </c>
      <c r="AH326" s="2">
        <f t="shared" si="282"/>
        <v>8.3398567551466896E-3</v>
      </c>
      <c r="AI326" s="2">
        <f t="shared" si="282"/>
        <v>0.4481938101575681</v>
      </c>
      <c r="AJ326" s="2">
        <f t="shared" si="282"/>
        <v>0.60902816970321727</v>
      </c>
      <c r="AK326" s="2">
        <f t="shared" si="282"/>
        <v>0.83910119619178647</v>
      </c>
      <c r="AL326" s="2">
        <f t="shared" si="282"/>
        <v>0.88450479595200382</v>
      </c>
      <c r="AM326" s="2">
        <f t="shared" si="282"/>
        <v>0.63156327867487594</v>
      </c>
      <c r="AN326" s="2">
        <f t="shared" si="282"/>
        <v>8.3263090850442228E-2</v>
      </c>
      <c r="AO326" s="2">
        <f t="shared" si="282"/>
        <v>0.76767931821182334</v>
      </c>
      <c r="AP326" s="2">
        <f t="shared" si="282"/>
        <v>0.56538290743035402</v>
      </c>
      <c r="AQ326" s="2">
        <f t="shared" si="282"/>
        <v>0.76201899757702785</v>
      </c>
    </row>
    <row r="327" spans="1:43" x14ac:dyDescent="0.2">
      <c r="A327" s="2" t="e">
        <f ca="1"/>
        <v>#NAME?</v>
      </c>
      <c r="B327" s="2">
        <f t="shared" ref="B327:V327" si="283">MOD(48271*B326,2^31-1)</f>
        <v>47381496</v>
      </c>
      <c r="C327" s="2">
        <f t="shared" si="283"/>
        <v>2025895854</v>
      </c>
      <c r="D327" s="2">
        <f t="shared" si="283"/>
        <v>204728191</v>
      </c>
      <c r="E327" s="2">
        <f t="shared" si="283"/>
        <v>998191002</v>
      </c>
      <c r="F327" s="2">
        <f t="shared" si="283"/>
        <v>797706561</v>
      </c>
      <c r="G327" s="2">
        <f t="shared" si="283"/>
        <v>1001210837</v>
      </c>
      <c r="H327" s="2">
        <f t="shared" si="283"/>
        <v>2002730538</v>
      </c>
      <c r="I327" s="2">
        <f t="shared" si="283"/>
        <v>1782501904</v>
      </c>
      <c r="J327" s="2">
        <f t="shared" si="283"/>
        <v>1216513936</v>
      </c>
      <c r="K327" s="2">
        <f t="shared" si="283"/>
        <v>1642849810</v>
      </c>
      <c r="L327" s="2">
        <f t="shared" si="283"/>
        <v>2053405036</v>
      </c>
      <c r="M327" s="2">
        <f t="shared" si="283"/>
        <v>1230992232</v>
      </c>
      <c r="N327" s="2">
        <f t="shared" si="283"/>
        <v>1639410740</v>
      </c>
      <c r="O327" s="2">
        <f t="shared" si="283"/>
        <v>856372979</v>
      </c>
      <c r="P327" s="2">
        <f t="shared" si="283"/>
        <v>545120199</v>
      </c>
      <c r="Q327" s="2">
        <f t="shared" si="283"/>
        <v>1999318870</v>
      </c>
      <c r="R327" s="2">
        <f t="shared" si="283"/>
        <v>410222881</v>
      </c>
      <c r="S327" s="2">
        <f t="shared" si="283"/>
        <v>413730853</v>
      </c>
      <c r="T327" s="2">
        <f t="shared" si="283"/>
        <v>1392362690</v>
      </c>
      <c r="U327" s="2">
        <f t="shared" si="283"/>
        <v>1284892231</v>
      </c>
      <c r="V327" s="2">
        <f t="shared" si="283"/>
        <v>899864455</v>
      </c>
      <c r="W327" s="2">
        <f t="shared" ref="W327:AQ327" si="284">B327/(2^31-1)</f>
        <v>2.2063728432200724E-2</v>
      </c>
      <c r="X327" s="2">
        <f t="shared" si="284"/>
        <v>0.94338127176434794</v>
      </c>
      <c r="Y327" s="2">
        <f t="shared" si="284"/>
        <v>9.5333993013638069E-2</v>
      </c>
      <c r="Z327" s="2">
        <f t="shared" si="284"/>
        <v>0.46481890718677032</v>
      </c>
      <c r="AA327" s="2">
        <f t="shared" si="284"/>
        <v>0.37146106426206466</v>
      </c>
      <c r="AB327" s="2">
        <f t="shared" si="284"/>
        <v>0.4662251274409821</v>
      </c>
      <c r="AC327" s="2">
        <f t="shared" si="284"/>
        <v>0.93259408088987417</v>
      </c>
      <c r="AD327" s="2">
        <f t="shared" si="284"/>
        <v>0.83004213163165474</v>
      </c>
      <c r="AE327" s="2">
        <f t="shared" si="284"/>
        <v>0.56648344572935416</v>
      </c>
      <c r="AF327" s="2">
        <f t="shared" si="284"/>
        <v>0.76501155773411111</v>
      </c>
      <c r="AG327" s="2">
        <f t="shared" si="284"/>
        <v>0.95619123287321595</v>
      </c>
      <c r="AH327" s="2">
        <f t="shared" si="284"/>
        <v>0.57322542768587614</v>
      </c>
      <c r="AI327" s="2">
        <f t="shared" si="284"/>
        <v>0.76341011597002395</v>
      </c>
      <c r="AJ327" s="2">
        <f t="shared" si="284"/>
        <v>0.39877974400239985</v>
      </c>
      <c r="AK327" s="2">
        <f t="shared" si="284"/>
        <v>0.25384137372199511</v>
      </c>
      <c r="AL327" s="2">
        <f t="shared" si="284"/>
        <v>0.9310053991763878</v>
      </c>
      <c r="AM327" s="2">
        <f t="shared" si="284"/>
        <v>0.19102491493850243</v>
      </c>
      <c r="AN327" s="2">
        <f t="shared" si="284"/>
        <v>0.19265844169662261</v>
      </c>
      <c r="AO327" s="2">
        <f t="shared" si="284"/>
        <v>0.64836940292658718</v>
      </c>
      <c r="AP327" s="2">
        <f t="shared" si="284"/>
        <v>0.59832457061778965</v>
      </c>
      <c r="AQ327" s="2">
        <f t="shared" si="284"/>
        <v>0.41903204071290423</v>
      </c>
    </row>
    <row r="328" spans="1:43" x14ac:dyDescent="0.2">
      <c r="A328" s="2" t="e">
        <f ca="1"/>
        <v>#NAME?</v>
      </c>
      <c r="B328" s="2">
        <f t="shared" ref="B328:V328" si="285">MOD(48271*B327,2^31-1)</f>
        <v>82109361</v>
      </c>
      <c r="C328" s="2">
        <f t="shared" si="285"/>
        <v>2055934995</v>
      </c>
      <c r="D328" s="2">
        <f t="shared" si="285"/>
        <v>1862247914</v>
      </c>
      <c r="E328" s="2">
        <f t="shared" si="285"/>
        <v>587269803</v>
      </c>
      <c r="F328" s="2">
        <f t="shared" si="285"/>
        <v>1711615321</v>
      </c>
      <c r="G328" s="2">
        <f t="shared" si="285"/>
        <v>328837092</v>
      </c>
      <c r="H328" s="2">
        <f t="shared" si="285"/>
        <v>534462799</v>
      </c>
      <c r="I328" s="2">
        <f t="shared" si="285"/>
        <v>2069607282</v>
      </c>
      <c r="J328" s="2">
        <f t="shared" si="285"/>
        <v>1551361088</v>
      </c>
      <c r="K328" s="2">
        <f t="shared" si="285"/>
        <v>1874545741</v>
      </c>
      <c r="L328" s="2">
        <f t="shared" si="285"/>
        <v>659281824</v>
      </c>
      <c r="M328" s="2">
        <f t="shared" si="285"/>
        <v>353518382</v>
      </c>
      <c r="N328" s="2">
        <f t="shared" si="285"/>
        <v>1223438590</v>
      </c>
      <c r="O328" s="2">
        <f t="shared" si="285"/>
        <v>1067348206</v>
      </c>
      <c r="P328" s="2">
        <f t="shared" si="285"/>
        <v>379999238</v>
      </c>
      <c r="Q328" s="2">
        <f t="shared" si="285"/>
        <v>1206077590</v>
      </c>
      <c r="R328" s="2">
        <f t="shared" si="285"/>
        <v>2069463411</v>
      </c>
      <c r="S328" s="2">
        <f t="shared" si="285"/>
        <v>1751571710</v>
      </c>
      <c r="T328" s="2">
        <f t="shared" si="285"/>
        <v>943708831</v>
      </c>
      <c r="U328" s="2">
        <f t="shared" si="285"/>
        <v>1557673594</v>
      </c>
      <c r="V328" s="2">
        <f t="shared" si="285"/>
        <v>205379436</v>
      </c>
      <c r="W328" s="2">
        <f t="shared" ref="W328:AQ328" si="286">B328/(2^31-1)</f>
        <v>3.8235150761080514E-2</v>
      </c>
      <c r="X328" s="2">
        <f t="shared" si="286"/>
        <v>0.95736933683854031</v>
      </c>
      <c r="Y328" s="2">
        <f t="shared" si="286"/>
        <v>0.86717676132320276</v>
      </c>
      <c r="Z328" s="2">
        <f t="shared" si="286"/>
        <v>0.27346881258928629</v>
      </c>
      <c r="AA328" s="2">
        <f t="shared" si="286"/>
        <v>0.7970329941236568</v>
      </c>
      <c r="AB328" s="2">
        <f t="shared" si="286"/>
        <v>0.15312670364655867</v>
      </c>
      <c r="AC328" s="2">
        <f t="shared" si="286"/>
        <v>0.24887863511633065</v>
      </c>
      <c r="AD328" s="2">
        <f t="shared" si="286"/>
        <v>0.96373599160636592</v>
      </c>
      <c r="AE328" s="2">
        <f t="shared" si="286"/>
        <v>0.72240880165361276</v>
      </c>
      <c r="AF328" s="2">
        <f t="shared" si="286"/>
        <v>0.87290338327777728</v>
      </c>
      <c r="AG328" s="2">
        <f t="shared" si="286"/>
        <v>0.30700202300539337</v>
      </c>
      <c r="AH328" s="2">
        <f t="shared" si="286"/>
        <v>0.16461982492572619</v>
      </c>
      <c r="AI328" s="2">
        <f t="shared" si="286"/>
        <v>0.56970798902665631</v>
      </c>
      <c r="AJ328" s="2">
        <f t="shared" si="286"/>
        <v>0.49702273984301032</v>
      </c>
      <c r="AK328" s="2">
        <f t="shared" si="286"/>
        <v>0.17695093442543919</v>
      </c>
      <c r="AL328" s="2">
        <f t="shared" si="286"/>
        <v>0.56162364341394211</v>
      </c>
      <c r="AM328" s="2">
        <f t="shared" si="286"/>
        <v>0.96366899645126847</v>
      </c>
      <c r="AN328" s="2">
        <f t="shared" si="286"/>
        <v>0.81563913767022966</v>
      </c>
      <c r="AO328" s="2">
        <f t="shared" si="286"/>
        <v>0.43944866929177601</v>
      </c>
      <c r="AP328" s="2">
        <f t="shared" si="286"/>
        <v>0.72534829132507939</v>
      </c>
      <c r="AQ328" s="2">
        <f t="shared" si="286"/>
        <v>9.5637252598832018E-2</v>
      </c>
    </row>
    <row r="329" spans="1:43" x14ac:dyDescent="0.2">
      <c r="A329" s="2" t="e">
        <f ca="1"/>
        <v>#NAME?</v>
      </c>
      <c r="B329" s="2">
        <f t="shared" ref="B329:V329" si="287">MOD(48271*B328,2^31-1)</f>
        <v>1393636116</v>
      </c>
      <c r="C329" s="2">
        <f t="shared" si="287"/>
        <v>376364834</v>
      </c>
      <c r="D329" s="2">
        <f t="shared" si="287"/>
        <v>1051076921</v>
      </c>
      <c r="E329" s="2">
        <f t="shared" si="287"/>
        <v>1316520213</v>
      </c>
      <c r="F329" s="2">
        <f t="shared" si="287"/>
        <v>1244808960</v>
      </c>
      <c r="G329" s="2">
        <f t="shared" si="287"/>
        <v>1243632955</v>
      </c>
      <c r="H329" s="2">
        <f t="shared" si="287"/>
        <v>1332719118</v>
      </c>
      <c r="I329" s="2">
        <f t="shared" si="287"/>
        <v>1073850982</v>
      </c>
      <c r="J329" s="2">
        <f t="shared" si="287"/>
        <v>848824311</v>
      </c>
      <c r="K329" s="2">
        <f t="shared" si="287"/>
        <v>1973997466</v>
      </c>
      <c r="L329" s="2">
        <f t="shared" si="287"/>
        <v>632761411</v>
      </c>
      <c r="M329" s="2">
        <f t="shared" si="287"/>
        <v>780758460</v>
      </c>
      <c r="N329" s="2">
        <f t="shared" si="287"/>
        <v>803885390</v>
      </c>
      <c r="O329" s="2">
        <f t="shared" si="287"/>
        <v>1685076649</v>
      </c>
      <c r="P329" s="2">
        <f t="shared" si="287"/>
        <v>1285388471</v>
      </c>
      <c r="Q329" s="2">
        <f t="shared" si="287"/>
        <v>289676720</v>
      </c>
      <c r="R329" s="2">
        <f t="shared" si="287"/>
        <v>571504882</v>
      </c>
      <c r="S329" s="2">
        <f t="shared" si="287"/>
        <v>1539347373</v>
      </c>
      <c r="T329" s="2">
        <f t="shared" si="287"/>
        <v>1345861037</v>
      </c>
      <c r="U329" s="2">
        <f t="shared" si="287"/>
        <v>617123563</v>
      </c>
      <c r="V329" s="2">
        <f t="shared" si="287"/>
        <v>1086240604</v>
      </c>
      <c r="W329" s="2">
        <f t="shared" ref="W329:AQ329" si="288">B329/(2^31-1)</f>
        <v>0.64896238811731455</v>
      </c>
      <c r="X329" s="2">
        <f t="shared" si="288"/>
        <v>0.1752585331794147</v>
      </c>
      <c r="Y329" s="2">
        <f t="shared" si="288"/>
        <v>0.48944583232023092</v>
      </c>
      <c r="Z329" s="2">
        <f t="shared" si="288"/>
        <v>0.61305249743771395</v>
      </c>
      <c r="AA329" s="2">
        <f t="shared" si="288"/>
        <v>0.57965934303573308</v>
      </c>
      <c r="AB329" s="2">
        <f t="shared" si="288"/>
        <v>0.57911172303329772</v>
      </c>
      <c r="AC329" s="2">
        <f t="shared" si="288"/>
        <v>0.62059570039650225</v>
      </c>
      <c r="AD329" s="2">
        <f t="shared" si="288"/>
        <v>0.50005083088765423</v>
      </c>
      <c r="AE329" s="2">
        <f t="shared" si="288"/>
        <v>0.39526462154242425</v>
      </c>
      <c r="AF329" s="2">
        <f t="shared" si="288"/>
        <v>0.91921420158781775</v>
      </c>
      <c r="AG329" s="2">
        <f t="shared" si="288"/>
        <v>0.29465249334212973</v>
      </c>
      <c r="AH329" s="2">
        <f t="shared" si="288"/>
        <v>0.36356898972930807</v>
      </c>
      <c r="AI329" s="2">
        <f t="shared" si="288"/>
        <v>0.37433830572959886</v>
      </c>
      <c r="AJ329" s="2">
        <f t="shared" si="288"/>
        <v>0.78467496195094422</v>
      </c>
      <c r="AK329" s="2">
        <f t="shared" si="288"/>
        <v>0.59855565037511083</v>
      </c>
      <c r="AL329" s="2">
        <f t="shared" si="288"/>
        <v>0.13489123440109715</v>
      </c>
      <c r="AM329" s="2">
        <f t="shared" si="288"/>
        <v>0.26612769917870299</v>
      </c>
      <c r="AN329" s="2">
        <f t="shared" si="288"/>
        <v>0.71681447965875944</v>
      </c>
      <c r="AO329" s="2">
        <f t="shared" si="288"/>
        <v>0.62671538331858601</v>
      </c>
      <c r="AP329" s="2">
        <f t="shared" si="288"/>
        <v>0.28737055290833607</v>
      </c>
      <c r="AQ329" s="2">
        <f t="shared" si="288"/>
        <v>0.50582019822011715</v>
      </c>
    </row>
    <row r="330" spans="1:43" x14ac:dyDescent="0.2">
      <c r="A330" s="2" t="e">
        <f ca="1"/>
        <v>#NAME?</v>
      </c>
      <c r="B330" s="2">
        <f t="shared" ref="B330:V330" si="289">MOD(48271*B329,2^31-1)</f>
        <v>136229514</v>
      </c>
      <c r="C330" s="2">
        <f t="shared" si="289"/>
        <v>1942732041</v>
      </c>
      <c r="D330" s="2">
        <f t="shared" si="289"/>
        <v>85409569</v>
      </c>
      <c r="E330" s="2">
        <f t="shared" si="289"/>
        <v>1411119699</v>
      </c>
      <c r="F330" s="2">
        <f t="shared" si="289"/>
        <v>1580865100</v>
      </c>
      <c r="G330" s="2">
        <f t="shared" si="289"/>
        <v>648502567</v>
      </c>
      <c r="H330" s="2">
        <f t="shared" si="289"/>
        <v>1664415446</v>
      </c>
      <c r="I330" s="2">
        <f t="shared" si="289"/>
        <v>2047964483</v>
      </c>
      <c r="J330" s="2">
        <f t="shared" si="289"/>
        <v>1757815168</v>
      </c>
      <c r="K330" s="2">
        <f t="shared" si="289"/>
        <v>834780249</v>
      </c>
      <c r="L330" s="2">
        <f t="shared" si="289"/>
        <v>366159100</v>
      </c>
      <c r="M330" s="2">
        <f t="shared" si="289"/>
        <v>1801101457</v>
      </c>
      <c r="N330" s="2">
        <f t="shared" si="289"/>
        <v>1469643047</v>
      </c>
      <c r="O330" s="2">
        <f t="shared" si="289"/>
        <v>96826460</v>
      </c>
      <c r="P330" s="2">
        <f t="shared" si="289"/>
        <v>1889354517</v>
      </c>
      <c r="Q330" s="2">
        <f t="shared" si="289"/>
        <v>718925503</v>
      </c>
      <c r="R330" s="2">
        <f t="shared" si="289"/>
        <v>537229660</v>
      </c>
      <c r="S330" s="2">
        <f t="shared" si="289"/>
        <v>755372236</v>
      </c>
      <c r="T330" s="2">
        <f t="shared" si="289"/>
        <v>382827983</v>
      </c>
      <c r="U330" s="2">
        <f t="shared" si="289"/>
        <v>1425842036</v>
      </c>
      <c r="V330" s="2">
        <f t="shared" si="289"/>
        <v>959470532</v>
      </c>
      <c r="W330" s="2">
        <f t="shared" ref="W330:AQ330" si="290">B330/(2^31-1)</f>
        <v>6.3436810888087752E-2</v>
      </c>
      <c r="X330" s="2">
        <f t="shared" si="290"/>
        <v>0.9046551035273146</v>
      </c>
      <c r="Y330" s="2">
        <f t="shared" si="290"/>
        <v>3.9771929867459428E-2</v>
      </c>
      <c r="Z330" s="2">
        <f t="shared" si="290"/>
        <v>0.65710381588763733</v>
      </c>
      <c r="AA330" s="2">
        <f t="shared" si="290"/>
        <v>0.73614767786867341</v>
      </c>
      <c r="AB330" s="2">
        <f t="shared" si="290"/>
        <v>0.301982540312215</v>
      </c>
      <c r="AC330" s="2">
        <f t="shared" si="290"/>
        <v>0.7750538395601575</v>
      </c>
      <c r="AD330" s="2">
        <f t="shared" si="290"/>
        <v>0.95365777795839024</v>
      </c>
      <c r="AE330" s="2">
        <f t="shared" si="290"/>
        <v>0.81854647436111538</v>
      </c>
      <c r="AF330" s="2">
        <f t="shared" si="290"/>
        <v>0.38872484554942921</v>
      </c>
      <c r="AG330" s="2">
        <f t="shared" si="290"/>
        <v>0.17050611794484133</v>
      </c>
      <c r="AH330" s="2">
        <f t="shared" si="290"/>
        <v>0.83870322342901638</v>
      </c>
      <c r="AI330" s="2">
        <f t="shared" si="290"/>
        <v>0.68435587346756643</v>
      </c>
      <c r="AJ330" s="2">
        <f t="shared" si="290"/>
        <v>4.5088334030047215E-2</v>
      </c>
      <c r="AK330" s="2">
        <f t="shared" si="290"/>
        <v>0.87979925697660044</v>
      </c>
      <c r="AL330" s="2">
        <f t="shared" si="290"/>
        <v>0.33477577536123609</v>
      </c>
      <c r="AM330" s="2">
        <f t="shared" si="290"/>
        <v>0.25016705517199217</v>
      </c>
      <c r="AN330" s="2">
        <f t="shared" si="290"/>
        <v>0.35174760797608068</v>
      </c>
      <c r="AO330" s="2">
        <f t="shared" si="290"/>
        <v>0.17826817146421792</v>
      </c>
      <c r="AP330" s="2">
        <f t="shared" si="290"/>
        <v>0.66395943829042814</v>
      </c>
      <c r="AQ330" s="2">
        <f t="shared" si="290"/>
        <v>0.44678828327301345</v>
      </c>
    </row>
    <row r="331" spans="1:43" x14ac:dyDescent="0.2">
      <c r="A331" s="2" t="e">
        <f ca="1"/>
        <v>#NAME?</v>
      </c>
      <c r="B331" s="2">
        <f t="shared" ref="B331:V331" si="291">MOD(48271*B330,2^31-1)</f>
        <v>339943180</v>
      </c>
      <c r="C331" s="2">
        <f t="shared" si="291"/>
        <v>1302453915</v>
      </c>
      <c r="D331" s="2">
        <f t="shared" si="291"/>
        <v>1784186606</v>
      </c>
      <c r="E331" s="2">
        <f t="shared" si="291"/>
        <v>125191236</v>
      </c>
      <c r="F331" s="2">
        <f t="shared" si="291"/>
        <v>1255329602</v>
      </c>
      <c r="G331" s="2">
        <f t="shared" si="291"/>
        <v>2145772985</v>
      </c>
      <c r="H331" s="2">
        <f t="shared" si="291"/>
        <v>1339792302</v>
      </c>
      <c r="I331" s="2">
        <f t="shared" si="291"/>
        <v>31352895</v>
      </c>
      <c r="J331" s="2">
        <f t="shared" si="291"/>
        <v>122114264</v>
      </c>
      <c r="K331" s="2">
        <f t="shared" si="291"/>
        <v>294247171</v>
      </c>
      <c r="L331" s="2">
        <f t="shared" si="291"/>
        <v>1075501290</v>
      </c>
      <c r="M331" s="2">
        <f t="shared" si="291"/>
        <v>92982052</v>
      </c>
      <c r="N331" s="2">
        <f t="shared" si="291"/>
        <v>1164726739</v>
      </c>
      <c r="O331" s="2">
        <f t="shared" si="291"/>
        <v>985634788</v>
      </c>
      <c r="P331" s="2">
        <f t="shared" si="291"/>
        <v>1696369311</v>
      </c>
      <c r="Q331" s="2">
        <f t="shared" si="291"/>
        <v>2064703440</v>
      </c>
      <c r="R331" s="2">
        <f t="shared" si="291"/>
        <v>1747880335</v>
      </c>
      <c r="S331" s="2">
        <f t="shared" si="291"/>
        <v>448361543</v>
      </c>
      <c r="T331" s="2">
        <f t="shared" si="291"/>
        <v>392784958</v>
      </c>
      <c r="U331" s="2">
        <f t="shared" si="291"/>
        <v>2117517053</v>
      </c>
      <c r="V331" s="2">
        <f t="shared" si="291"/>
        <v>1969718970</v>
      </c>
      <c r="W331" s="2">
        <f t="shared" ref="W331:AQ331" si="292">B331/(2^31-1)</f>
        <v>0.15829837888399995</v>
      </c>
      <c r="X331" s="2">
        <f t="shared" si="292"/>
        <v>0.60650236700032945</v>
      </c>
      <c r="Y331" s="2">
        <f t="shared" si="292"/>
        <v>0.83082663213406993</v>
      </c>
      <c r="Z331" s="2">
        <f t="shared" si="292"/>
        <v>5.8296712142553511E-2</v>
      </c>
      <c r="AA331" s="2">
        <f t="shared" si="292"/>
        <v>0.58455839873503823</v>
      </c>
      <c r="AB331" s="2">
        <f t="shared" si="292"/>
        <v>0.99920341093056064</v>
      </c>
      <c r="AC331" s="2">
        <f t="shared" si="292"/>
        <v>0.62388940836484053</v>
      </c>
      <c r="AD331" s="2">
        <f t="shared" si="292"/>
        <v>1.4599829453322957E-2</v>
      </c>
      <c r="AE331" s="2">
        <f t="shared" si="292"/>
        <v>5.6863885399356433E-2</v>
      </c>
      <c r="AF331" s="2">
        <f t="shared" si="292"/>
        <v>0.13701951649832517</v>
      </c>
      <c r="AG331" s="2">
        <f t="shared" si="292"/>
        <v>0.50081931543574632</v>
      </c>
      <c r="AH331" s="2">
        <f t="shared" si="292"/>
        <v>4.3298142050997419E-2</v>
      </c>
      <c r="AI331" s="2">
        <f t="shared" si="292"/>
        <v>0.5423681528970451</v>
      </c>
      <c r="AJ331" s="2">
        <f t="shared" si="292"/>
        <v>0.45897196440909616</v>
      </c>
      <c r="AK331" s="2">
        <f t="shared" si="292"/>
        <v>0.78993351747744411</v>
      </c>
      <c r="AL331" s="2">
        <f t="shared" si="292"/>
        <v>0.96145246222682879</v>
      </c>
      <c r="AM331" s="2">
        <f t="shared" si="292"/>
        <v>0.8139202072349937</v>
      </c>
      <c r="AN331" s="2">
        <f t="shared" si="292"/>
        <v>0.20878461338988721</v>
      </c>
      <c r="AO331" s="2">
        <f t="shared" si="292"/>
        <v>0.18290474926256794</v>
      </c>
      <c r="AP331" s="2">
        <f t="shared" si="292"/>
        <v>0.9860457172552336</v>
      </c>
      <c r="AQ331" s="2">
        <f t="shared" si="292"/>
        <v>0.91722187163178892</v>
      </c>
    </row>
    <row r="332" spans="1:43" x14ac:dyDescent="0.2">
      <c r="A332" s="2" t="e">
        <f ca="1"/>
        <v>#NAME?</v>
      </c>
      <c r="B332" s="2">
        <f t="shared" ref="B332:V332" si="293">MOD(48271*B331,2^31-1)</f>
        <v>474695053</v>
      </c>
      <c r="C332" s="2">
        <f t="shared" si="293"/>
        <v>1021681393</v>
      </c>
      <c r="D332" s="2">
        <f t="shared" si="293"/>
        <v>1787478938</v>
      </c>
      <c r="E332" s="2">
        <f t="shared" si="293"/>
        <v>87170298</v>
      </c>
      <c r="F332" s="2">
        <f t="shared" si="293"/>
        <v>469150743</v>
      </c>
      <c r="G332" s="2">
        <f t="shared" si="293"/>
        <v>1176496831</v>
      </c>
      <c r="H332" s="2">
        <f t="shared" si="293"/>
        <v>1644180437</v>
      </c>
      <c r="I332" s="2">
        <f t="shared" si="293"/>
        <v>1607107057</v>
      </c>
      <c r="J332" s="2">
        <f t="shared" si="293"/>
        <v>1882510176</v>
      </c>
      <c r="K332" s="2">
        <f t="shared" si="293"/>
        <v>148350083</v>
      </c>
      <c r="L332" s="2">
        <f t="shared" si="293"/>
        <v>105603365</v>
      </c>
      <c r="M332" s="2">
        <f t="shared" si="293"/>
        <v>95809862</v>
      </c>
      <c r="N332" s="2">
        <f t="shared" si="293"/>
        <v>1402539809</v>
      </c>
      <c r="O332" s="2">
        <f t="shared" si="293"/>
        <v>76652263</v>
      </c>
      <c r="P332" s="2">
        <f t="shared" si="293"/>
        <v>1891551171</v>
      </c>
      <c r="Q332" s="2">
        <f t="shared" si="293"/>
        <v>583694970</v>
      </c>
      <c r="R332" s="2">
        <f t="shared" si="293"/>
        <v>1594127449</v>
      </c>
      <c r="S332" s="2">
        <f t="shared" si="293"/>
        <v>519847687</v>
      </c>
      <c r="T332" s="2">
        <f t="shared" si="293"/>
        <v>2137071902</v>
      </c>
      <c r="U332" s="2">
        <f t="shared" si="293"/>
        <v>886519104</v>
      </c>
      <c r="V332" s="2">
        <f t="shared" si="293"/>
        <v>465929945</v>
      </c>
      <c r="W332" s="2">
        <f t="shared" ref="W332:AQ332" si="294">B332/(2^31-1)</f>
        <v>0.22104710956152859</v>
      </c>
      <c r="X332" s="2">
        <f t="shared" si="294"/>
        <v>0.47575747290428611</v>
      </c>
      <c r="Y332" s="2">
        <f t="shared" si="294"/>
        <v>0.83235974369214838</v>
      </c>
      <c r="Z332" s="2">
        <f t="shared" si="294"/>
        <v>4.0591833200581295E-2</v>
      </c>
      <c r="AA332" s="2">
        <f t="shared" si="294"/>
        <v>0.21846533902849319</v>
      </c>
      <c r="AB332" s="2">
        <f t="shared" si="294"/>
        <v>0.5478490290920478</v>
      </c>
      <c r="AC332" s="2">
        <f t="shared" si="294"/>
        <v>0.7656311792161461</v>
      </c>
      <c r="AD332" s="2">
        <f t="shared" si="294"/>
        <v>0.74836754135245809</v>
      </c>
      <c r="AE332" s="2">
        <f t="shared" si="294"/>
        <v>0.87661211233428316</v>
      </c>
      <c r="AF332" s="2">
        <f t="shared" si="294"/>
        <v>6.9080890654158261E-2</v>
      </c>
      <c r="AG332" s="2">
        <f t="shared" si="294"/>
        <v>4.9175398912828135E-2</v>
      </c>
      <c r="AH332" s="2">
        <f t="shared" si="294"/>
        <v>4.4614943696472301E-2</v>
      </c>
      <c r="AI332" s="2">
        <f t="shared" si="294"/>
        <v>0.65310849326341813</v>
      </c>
      <c r="AJ332" s="2">
        <f t="shared" si="294"/>
        <v>3.56939914802527E-2</v>
      </c>
      <c r="AK332" s="2">
        <f t="shared" si="294"/>
        <v>0.88082215370648642</v>
      </c>
      <c r="AL332" s="2">
        <f t="shared" si="294"/>
        <v>0.27180415125182089</v>
      </c>
      <c r="AM332" s="2">
        <f t="shared" si="294"/>
        <v>0.74232344037961373</v>
      </c>
      <c r="AN332" s="2">
        <f t="shared" si="294"/>
        <v>0.24207294324509471</v>
      </c>
      <c r="AO332" s="2">
        <f t="shared" si="294"/>
        <v>0.99515165341792244</v>
      </c>
      <c r="AP332" s="2">
        <f t="shared" si="294"/>
        <v>0.41281762738377675</v>
      </c>
      <c r="AQ332" s="2">
        <f t="shared" si="294"/>
        <v>0.21696553808495661</v>
      </c>
    </row>
    <row r="333" spans="1:43" x14ac:dyDescent="0.2">
      <c r="A333" s="2" t="e">
        <f ca="1"/>
        <v>#NAME?</v>
      </c>
      <c r="B333" s="2">
        <f t="shared" ref="B333:V333" si="295">MOD(48271*B332,2^31-1)</f>
        <v>354389873</v>
      </c>
      <c r="C333" s="2">
        <f t="shared" si="295"/>
        <v>620568148</v>
      </c>
      <c r="D333" s="2">
        <f t="shared" si="295"/>
        <v>1797847032</v>
      </c>
      <c r="E333" s="2">
        <f t="shared" si="295"/>
        <v>876990285</v>
      </c>
      <c r="F333" s="2">
        <f t="shared" si="295"/>
        <v>1160457738</v>
      </c>
      <c r="G333" s="2">
        <f t="shared" si="295"/>
        <v>473484286</v>
      </c>
      <c r="H333" s="2">
        <f t="shared" si="295"/>
        <v>1680732248</v>
      </c>
      <c r="I333" s="2">
        <f t="shared" si="295"/>
        <v>965484219</v>
      </c>
      <c r="J333" s="2">
        <f t="shared" si="295"/>
        <v>2025666538</v>
      </c>
      <c r="K333" s="2">
        <f t="shared" si="295"/>
        <v>1296377395</v>
      </c>
      <c r="L333" s="2">
        <f t="shared" si="295"/>
        <v>1601337584</v>
      </c>
      <c r="M333" s="2">
        <f t="shared" si="295"/>
        <v>1305556611</v>
      </c>
      <c r="N333" s="2">
        <f t="shared" si="295"/>
        <v>429664917</v>
      </c>
      <c r="O333" s="2">
        <f t="shared" si="295"/>
        <v>2114547139</v>
      </c>
      <c r="P333" s="2">
        <f t="shared" si="295"/>
        <v>356872195</v>
      </c>
      <c r="Q333" s="2">
        <f t="shared" si="295"/>
        <v>554448230</v>
      </c>
      <c r="R333" s="2">
        <f t="shared" si="295"/>
        <v>1492051375</v>
      </c>
      <c r="S333" s="2">
        <f t="shared" si="295"/>
        <v>221283982</v>
      </c>
      <c r="T333" s="2">
        <f t="shared" si="295"/>
        <v>2073314150</v>
      </c>
      <c r="U333" s="2">
        <f t="shared" si="295"/>
        <v>257035415</v>
      </c>
      <c r="V333" s="2">
        <f t="shared" si="295"/>
        <v>308140064</v>
      </c>
      <c r="W333" s="2">
        <f t="shared" ref="W333:AQ333" si="296">B333/(2^31-1)</f>
        <v>0.16502564454685228</v>
      </c>
      <c r="X333" s="2">
        <f t="shared" si="296"/>
        <v>0.28897456279442391</v>
      </c>
      <c r="Y333" s="2">
        <f t="shared" si="296"/>
        <v>0.83718776369336423</v>
      </c>
      <c r="Z333" s="2">
        <f t="shared" si="296"/>
        <v>0.40838042525964807</v>
      </c>
      <c r="AA333" s="2">
        <f t="shared" si="296"/>
        <v>0.54038024439494137</v>
      </c>
      <c r="AB333" s="2">
        <f t="shared" si="296"/>
        <v>0.22048330224141632</v>
      </c>
      <c r="AC333" s="2">
        <f t="shared" si="296"/>
        <v>0.78265194258776116</v>
      </c>
      <c r="AD333" s="2">
        <f t="shared" si="296"/>
        <v>0.44958862450420328</v>
      </c>
      <c r="AE333" s="2">
        <f t="shared" si="296"/>
        <v>0.94327448818053794</v>
      </c>
      <c r="AF333" s="2">
        <f t="shared" si="296"/>
        <v>0.60367276687346061</v>
      </c>
      <c r="AG333" s="2">
        <f t="shared" si="296"/>
        <v>0.74568092112693973</v>
      </c>
      <c r="AH333" s="2">
        <f t="shared" si="296"/>
        <v>0.60794717241448681</v>
      </c>
      <c r="AI333" s="2">
        <f t="shared" si="296"/>
        <v>0.20007831845436166</v>
      </c>
      <c r="AJ333" s="2">
        <f t="shared" si="296"/>
        <v>0.98466274327815639</v>
      </c>
      <c r="AK333" s="2">
        <f t="shared" si="296"/>
        <v>0.16618156580542287</v>
      </c>
      <c r="AL333" s="2">
        <f t="shared" si="296"/>
        <v>0.25818507664752427</v>
      </c>
      <c r="AM333" s="2">
        <f t="shared" si="296"/>
        <v>0.69479056433531949</v>
      </c>
      <c r="AN333" s="2">
        <f t="shared" si="296"/>
        <v>0.10304338396668591</v>
      </c>
      <c r="AO333" s="2">
        <f t="shared" si="296"/>
        <v>0.96546213653192958</v>
      </c>
      <c r="AP333" s="2">
        <f t="shared" si="296"/>
        <v>0.11969144228831466</v>
      </c>
      <c r="AQ333" s="2">
        <f t="shared" si="296"/>
        <v>0.14348889894014638</v>
      </c>
    </row>
    <row r="334" spans="1:43" x14ac:dyDescent="0.2">
      <c r="A334" s="2" t="e">
        <f ca="1"/>
        <v>#NAME?</v>
      </c>
      <c r="B334" s="2">
        <f t="shared" ref="B334:V334" si="297">MOD(48271*B333,2^31-1)</f>
        <v>2046311228</v>
      </c>
      <c r="C334" s="2">
        <f t="shared" si="297"/>
        <v>195680105</v>
      </c>
      <c r="D334" s="2">
        <f t="shared" si="297"/>
        <v>1912422755</v>
      </c>
      <c r="E334" s="2">
        <f t="shared" si="297"/>
        <v>2000397571</v>
      </c>
      <c r="F334" s="2">
        <f t="shared" si="297"/>
        <v>1492022650</v>
      </c>
      <c r="G334" s="2">
        <f t="shared" si="297"/>
        <v>2038998132</v>
      </c>
      <c r="H334" s="2">
        <f t="shared" si="297"/>
        <v>841643195</v>
      </c>
      <c r="I334" s="2">
        <f t="shared" si="297"/>
        <v>198628155</v>
      </c>
      <c r="J334" s="2">
        <f t="shared" si="297"/>
        <v>1724040594</v>
      </c>
      <c r="K334" s="2">
        <f t="shared" si="297"/>
        <v>1907244112</v>
      </c>
      <c r="L334" s="2">
        <f t="shared" si="297"/>
        <v>1640127146</v>
      </c>
      <c r="M334" s="2">
        <f t="shared" si="297"/>
        <v>468064719</v>
      </c>
      <c r="N334" s="2">
        <f t="shared" si="297"/>
        <v>2105629428</v>
      </c>
      <c r="O334" s="2">
        <f t="shared" si="297"/>
        <v>1407204759</v>
      </c>
      <c r="P334" s="2">
        <f t="shared" si="297"/>
        <v>1611392258</v>
      </c>
      <c r="Q334" s="2">
        <f t="shared" si="297"/>
        <v>1829301416</v>
      </c>
      <c r="R334" s="2">
        <f t="shared" si="297"/>
        <v>505369539</v>
      </c>
      <c r="S334" s="2">
        <f t="shared" si="297"/>
        <v>15434944</v>
      </c>
      <c r="T334" s="2">
        <f t="shared" si="297"/>
        <v>1766933509</v>
      </c>
      <c r="U334" s="2">
        <f t="shared" si="297"/>
        <v>1343488746</v>
      </c>
      <c r="V334" s="2">
        <f t="shared" si="297"/>
        <v>757290222</v>
      </c>
      <c r="W334" s="2">
        <f t="shared" ref="W334:AQ334" si="298">B334/(2^31-1)</f>
        <v>0.95288792110648379</v>
      </c>
      <c r="X334" s="2">
        <f t="shared" si="298"/>
        <v>9.1120649637244949E-2</v>
      </c>
      <c r="Y334" s="2">
        <f t="shared" si="298"/>
        <v>0.89054124238460386</v>
      </c>
      <c r="Z334" s="2">
        <f t="shared" si="298"/>
        <v>0.93150770847290187</v>
      </c>
      <c r="AA334" s="2">
        <f t="shared" si="298"/>
        <v>0.69477718821483536</v>
      </c>
      <c r="AB334" s="2">
        <f t="shared" si="298"/>
        <v>0.94948249540733287</v>
      </c>
      <c r="AC334" s="2">
        <f t="shared" si="298"/>
        <v>0.39192065382000091</v>
      </c>
      <c r="AD334" s="2">
        <f t="shared" si="298"/>
        <v>9.2493442395931783E-2</v>
      </c>
      <c r="AE334" s="2">
        <f t="shared" si="298"/>
        <v>0.80281896274668119</v>
      </c>
      <c r="AF334" s="2">
        <f t="shared" si="298"/>
        <v>0.88812974881759366</v>
      </c>
      <c r="AG334" s="2">
        <f t="shared" si="298"/>
        <v>0.76374371851037426</v>
      </c>
      <c r="AH334" s="2">
        <f t="shared" si="298"/>
        <v>0.21795961969437061</v>
      </c>
      <c r="AI334" s="2">
        <f t="shared" si="298"/>
        <v>0.98051011049212422</v>
      </c>
      <c r="AJ334" s="2">
        <f t="shared" si="298"/>
        <v>0.6552807798866559</v>
      </c>
      <c r="AK334" s="2">
        <f t="shared" si="298"/>
        <v>0.75036299356741976</v>
      </c>
      <c r="AL334" s="2">
        <f t="shared" si="298"/>
        <v>0.85183485264509673</v>
      </c>
      <c r="AM334" s="2">
        <f t="shared" si="298"/>
        <v>0.2353310302064433</v>
      </c>
      <c r="AN334" s="2">
        <f t="shared" si="298"/>
        <v>7.1874558959097862E-3</v>
      </c>
      <c r="AO334" s="2">
        <f t="shared" si="298"/>
        <v>0.82279253277126352</v>
      </c>
      <c r="AP334" s="2">
        <f t="shared" si="298"/>
        <v>0.62561069923714296</v>
      </c>
      <c r="AQ334" s="2">
        <f t="shared" si="298"/>
        <v>0.35264073980629479</v>
      </c>
    </row>
    <row r="335" spans="1:43" x14ac:dyDescent="0.2">
      <c r="A335" s="2" t="e">
        <f ca="1"/>
        <v>#NAME?</v>
      </c>
      <c r="B335" s="2">
        <f t="shared" ref="B335:V335" si="299">MOD(48271*B334,2^31-1)</f>
        <v>1831459376</v>
      </c>
      <c r="C335" s="2">
        <f t="shared" si="299"/>
        <v>1041268949</v>
      </c>
      <c r="D335" s="2">
        <f t="shared" si="299"/>
        <v>679273016</v>
      </c>
      <c r="E335" s="2">
        <f t="shared" si="299"/>
        <v>1736446033</v>
      </c>
      <c r="F335" s="2">
        <f t="shared" si="299"/>
        <v>1266268711</v>
      </c>
      <c r="G335" s="2">
        <f t="shared" si="299"/>
        <v>1008320468</v>
      </c>
      <c r="H335" s="2">
        <f t="shared" si="299"/>
        <v>863031899</v>
      </c>
      <c r="I335" s="2">
        <f t="shared" si="299"/>
        <v>1612669797</v>
      </c>
      <c r="J335" s="2">
        <f t="shared" si="299"/>
        <v>1877224430</v>
      </c>
      <c r="K335" s="2">
        <f t="shared" si="299"/>
        <v>1956583462</v>
      </c>
      <c r="L335" s="2">
        <f t="shared" si="299"/>
        <v>1445334264</v>
      </c>
      <c r="M335" s="2">
        <f t="shared" si="299"/>
        <v>276600762</v>
      </c>
      <c r="N335" s="2">
        <f t="shared" si="299"/>
        <v>437106478</v>
      </c>
      <c r="O335" s="2">
        <f t="shared" si="299"/>
        <v>125683432</v>
      </c>
      <c r="P335" s="2">
        <f t="shared" si="299"/>
        <v>1657991578</v>
      </c>
      <c r="Q335" s="2">
        <f t="shared" si="299"/>
        <v>1976054390</v>
      </c>
      <c r="R335" s="2">
        <f t="shared" si="299"/>
        <v>1426270796</v>
      </c>
      <c r="S335" s="2">
        <f t="shared" si="299"/>
        <v>2030839962</v>
      </c>
      <c r="T335" s="2">
        <f t="shared" si="299"/>
        <v>39405040</v>
      </c>
      <c r="U335" s="2">
        <f t="shared" si="299"/>
        <v>1834086060</v>
      </c>
      <c r="V335" s="2">
        <f t="shared" si="299"/>
        <v>689666928</v>
      </c>
      <c r="W335" s="2">
        <f t="shared" ref="W335:AQ335" si="300">B335/(2^31-1)</f>
        <v>0.8528397310771233</v>
      </c>
      <c r="X335" s="2">
        <f t="shared" si="300"/>
        <v>0.48487863945070592</v>
      </c>
      <c r="Y335" s="2">
        <f t="shared" si="300"/>
        <v>0.31631114721126441</v>
      </c>
      <c r="Z335" s="2">
        <f t="shared" si="300"/>
        <v>0.80859569544372878</v>
      </c>
      <c r="AA335" s="2">
        <f t="shared" si="300"/>
        <v>0.5896523183163499</v>
      </c>
      <c r="AB335" s="2">
        <f t="shared" si="300"/>
        <v>0.46953580736626677</v>
      </c>
      <c r="AC335" s="2">
        <f t="shared" si="300"/>
        <v>0.401880545263123</v>
      </c>
      <c r="AD335" s="2">
        <f t="shared" si="300"/>
        <v>0.7509578940230226</v>
      </c>
      <c r="AE335" s="2">
        <f t="shared" si="300"/>
        <v>0.87415074504639523</v>
      </c>
      <c r="AF335" s="2">
        <f t="shared" si="300"/>
        <v>0.91110517406421954</v>
      </c>
      <c r="AG335" s="2">
        <f t="shared" si="300"/>
        <v>0.67303621427763072</v>
      </c>
      <c r="AH335" s="2">
        <f t="shared" si="300"/>
        <v>0.12880226696319982</v>
      </c>
      <c r="AI335" s="2">
        <f t="shared" si="300"/>
        <v>0.20354356533081436</v>
      </c>
      <c r="AJ335" s="2">
        <f t="shared" si="300"/>
        <v>5.8525908765627958E-2</v>
      </c>
      <c r="AK335" s="2">
        <f t="shared" si="300"/>
        <v>0.77206249291638962</v>
      </c>
      <c r="AL335" s="2">
        <f t="shared" si="300"/>
        <v>0.92017203146599791</v>
      </c>
      <c r="AM335" s="2">
        <f t="shared" si="300"/>
        <v>0.66415909522406713</v>
      </c>
      <c r="AN335" s="2">
        <f t="shared" si="300"/>
        <v>0.94568355146128846</v>
      </c>
      <c r="AO335" s="2">
        <f t="shared" si="300"/>
        <v>1.8349401661357564E-2</v>
      </c>
      <c r="AP335" s="2">
        <f t="shared" si="300"/>
        <v>0.85406287613048348</v>
      </c>
      <c r="AQ335" s="2">
        <f t="shared" si="300"/>
        <v>0.32115118965560158</v>
      </c>
    </row>
    <row r="336" spans="1:43" x14ac:dyDescent="0.2">
      <c r="A336" s="2" t="e">
        <f ca="1"/>
        <v>#NAME?</v>
      </c>
      <c r="B336" s="2">
        <f t="shared" ref="B336:V336" si="301">MOD(48271*B335,2^31-1)</f>
        <v>916242847</v>
      </c>
      <c r="C336" s="2">
        <f t="shared" si="301"/>
        <v>1238679144</v>
      </c>
      <c r="D336" s="2">
        <f t="shared" si="301"/>
        <v>1407432940</v>
      </c>
      <c r="E336" s="2">
        <f t="shared" si="301"/>
        <v>1552232886</v>
      </c>
      <c r="F336" s="2">
        <f t="shared" si="301"/>
        <v>229904120</v>
      </c>
      <c r="G336" s="2">
        <f t="shared" si="301"/>
        <v>2067935220</v>
      </c>
      <c r="H336" s="2">
        <f t="shared" si="301"/>
        <v>377528476</v>
      </c>
      <c r="I336" s="2">
        <f t="shared" si="301"/>
        <v>1049050884</v>
      </c>
      <c r="J336" s="2">
        <f t="shared" si="301"/>
        <v>280491718</v>
      </c>
      <c r="K336" s="2">
        <f t="shared" si="301"/>
        <v>2056982789</v>
      </c>
      <c r="L336" s="2">
        <f t="shared" si="301"/>
        <v>281533808</v>
      </c>
      <c r="M336" s="2">
        <f t="shared" si="301"/>
        <v>889549103</v>
      </c>
      <c r="N336" s="2">
        <f t="shared" si="301"/>
        <v>539967763</v>
      </c>
      <c r="O336" s="2">
        <f t="shared" si="301"/>
        <v>223643297</v>
      </c>
      <c r="P336" s="2">
        <f t="shared" si="301"/>
        <v>490905242</v>
      </c>
      <c r="Q336" s="2">
        <f t="shared" si="301"/>
        <v>1340310891</v>
      </c>
      <c r="R336" s="2">
        <f t="shared" si="301"/>
        <v>1339354543</v>
      </c>
      <c r="S336" s="2">
        <f t="shared" si="301"/>
        <v>194803799</v>
      </c>
      <c r="T336" s="2">
        <f t="shared" si="301"/>
        <v>1597658245</v>
      </c>
      <c r="U336" s="2">
        <f t="shared" si="301"/>
        <v>1007371038</v>
      </c>
      <c r="V336" s="2">
        <f t="shared" si="301"/>
        <v>620785694</v>
      </c>
      <c r="W336" s="2">
        <f t="shared" ref="W336:AQ336" si="302">B336/(2^31-1)</f>
        <v>0.4266588238192065</v>
      </c>
      <c r="X336" s="2">
        <f t="shared" si="302"/>
        <v>0.57680492502488423</v>
      </c>
      <c r="Y336" s="2">
        <f t="shared" si="302"/>
        <v>0.65538703494490447</v>
      </c>
      <c r="Z336" s="2">
        <f t="shared" si="302"/>
        <v>0.72281476423275415</v>
      </c>
      <c r="AA336" s="2">
        <f t="shared" si="302"/>
        <v>0.10705744852640547</v>
      </c>
      <c r="AB336" s="2">
        <f t="shared" si="302"/>
        <v>0.96295737706262496</v>
      </c>
      <c r="AC336" s="2">
        <f t="shared" si="302"/>
        <v>0.17580039621135238</v>
      </c>
      <c r="AD336" s="2">
        <f t="shared" si="302"/>
        <v>0.4885023853222385</v>
      </c>
      <c r="AE336" s="2">
        <f t="shared" si="302"/>
        <v>0.13061413454386134</v>
      </c>
      <c r="AF336" s="2">
        <f t="shared" si="302"/>
        <v>0.9578572539416409</v>
      </c>
      <c r="AG336" s="2">
        <f t="shared" si="302"/>
        <v>0.13109939551497782</v>
      </c>
      <c r="AH336" s="2">
        <f t="shared" si="302"/>
        <v>0.41422858061931495</v>
      </c>
      <c r="AI336" s="2">
        <f t="shared" si="302"/>
        <v>0.2514420837403471</v>
      </c>
      <c r="AJ336" s="2">
        <f t="shared" si="302"/>
        <v>0.10414202562726198</v>
      </c>
      <c r="AK336" s="2">
        <f t="shared" si="302"/>
        <v>0.22859556704228537</v>
      </c>
      <c r="AL336" s="2">
        <f t="shared" si="302"/>
        <v>0.62413089518627662</v>
      </c>
      <c r="AM336" s="2">
        <f t="shared" si="302"/>
        <v>0.62368556094527505</v>
      </c>
      <c r="AN336" s="2">
        <f t="shared" si="302"/>
        <v>9.0712587857019425E-2</v>
      </c>
      <c r="AO336" s="2">
        <f t="shared" si="302"/>
        <v>0.74396759539096036</v>
      </c>
      <c r="AP336" s="2">
        <f t="shared" si="302"/>
        <v>0.46909369457005229</v>
      </c>
      <c r="AQ336" s="2">
        <f t="shared" si="302"/>
        <v>0.28907586554487974</v>
      </c>
    </row>
    <row r="337" spans="1:43" x14ac:dyDescent="0.2">
      <c r="A337" s="2" t="e">
        <f ca="1"/>
        <v>#NAME?</v>
      </c>
      <c r="B337" s="2">
        <f t="shared" ref="B337:V337" si="303">MOD(48271*B336,2^31-1)</f>
        <v>532757572</v>
      </c>
      <c r="C337" s="2">
        <f t="shared" si="303"/>
        <v>2041260250</v>
      </c>
      <c r="D337" s="2">
        <f t="shared" si="303"/>
        <v>402790248</v>
      </c>
      <c r="E337" s="2">
        <f t="shared" si="303"/>
        <v>2129196276</v>
      </c>
      <c r="F337" s="2">
        <f t="shared" si="303"/>
        <v>1653772471</v>
      </c>
      <c r="G337" s="2">
        <f t="shared" si="303"/>
        <v>1966124766</v>
      </c>
      <c r="H337" s="2">
        <f t="shared" si="303"/>
        <v>130836554</v>
      </c>
      <c r="I337" s="2">
        <f t="shared" si="303"/>
        <v>1070825304</v>
      </c>
      <c r="J337" s="2">
        <f t="shared" si="303"/>
        <v>1878808890</v>
      </c>
      <c r="K337" s="2">
        <f t="shared" si="303"/>
        <v>1562305127</v>
      </c>
      <c r="L337" s="2">
        <f t="shared" si="303"/>
        <v>641927752</v>
      </c>
      <c r="M337" s="2">
        <f t="shared" si="303"/>
        <v>489229148</v>
      </c>
      <c r="N337" s="2">
        <f t="shared" si="303"/>
        <v>774864134</v>
      </c>
      <c r="O337" s="2">
        <f t="shared" si="303"/>
        <v>85296018</v>
      </c>
      <c r="P337" s="2">
        <f t="shared" si="303"/>
        <v>1152375584</v>
      </c>
      <c r="Q337" s="2">
        <f t="shared" si="303"/>
        <v>907186292</v>
      </c>
      <c r="R337" s="2">
        <f t="shared" si="303"/>
        <v>1987952218</v>
      </c>
      <c r="S337" s="2">
        <f t="shared" si="303"/>
        <v>1690774963</v>
      </c>
      <c r="T337" s="2">
        <f t="shared" si="303"/>
        <v>128413331</v>
      </c>
      <c r="U337" s="2">
        <f t="shared" si="303"/>
        <v>1335156277</v>
      </c>
      <c r="V337" s="2">
        <f t="shared" si="303"/>
        <v>2106908483</v>
      </c>
      <c r="W337" s="2">
        <f t="shared" ref="W337:AQ337" si="304">B337/(2^31-1)</f>
        <v>0.24808457691598898</v>
      </c>
      <c r="X337" s="2">
        <f t="shared" si="304"/>
        <v>0.95053587618774538</v>
      </c>
      <c r="Y337" s="2">
        <f t="shared" si="304"/>
        <v>0.18756382548602477</v>
      </c>
      <c r="Z337" s="2">
        <f t="shared" si="304"/>
        <v>0.99148427927470029</v>
      </c>
      <c r="AA337" s="2">
        <f t="shared" si="304"/>
        <v>0.77009781811856559</v>
      </c>
      <c r="AB337" s="2">
        <f t="shared" si="304"/>
        <v>0.91554818996952292</v>
      </c>
      <c r="AC337" s="2">
        <f t="shared" si="304"/>
        <v>6.0925518190919195E-2</v>
      </c>
      <c r="AD337" s="2">
        <f t="shared" si="304"/>
        <v>0.49864188977453944</v>
      </c>
      <c r="AE337" s="2">
        <f t="shared" si="304"/>
        <v>0.87488856673002646</v>
      </c>
      <c r="AF337" s="2">
        <f t="shared" si="304"/>
        <v>0.72750501694507197</v>
      </c>
      <c r="AG337" s="2">
        <f t="shared" si="304"/>
        <v>0.29892090349407907</v>
      </c>
      <c r="AH337" s="2">
        <f t="shared" si="304"/>
        <v>0.22781507495223316</v>
      </c>
      <c r="AI337" s="2">
        <f t="shared" si="304"/>
        <v>0.36082423029505845</v>
      </c>
      <c r="AJ337" s="2">
        <f t="shared" si="304"/>
        <v>3.9719053562599728E-2</v>
      </c>
      <c r="AK337" s="2">
        <f t="shared" si="304"/>
        <v>0.53661669815732949</v>
      </c>
      <c r="AL337" s="2">
        <f t="shared" si="304"/>
        <v>0.42244153675736928</v>
      </c>
      <c r="AM337" s="2">
        <f t="shared" si="304"/>
        <v>0.92571238937122391</v>
      </c>
      <c r="AN337" s="2">
        <f t="shared" si="304"/>
        <v>0.78732844618490361</v>
      </c>
      <c r="AO337" s="2">
        <f t="shared" si="304"/>
        <v>5.9797117048780025E-2</v>
      </c>
      <c r="AP337" s="2">
        <f t="shared" si="304"/>
        <v>0.62173059099434436</v>
      </c>
      <c r="AQ337" s="2">
        <f t="shared" si="304"/>
        <v>0.98110571689023907</v>
      </c>
    </row>
    <row r="338" spans="1:43" x14ac:dyDescent="0.2">
      <c r="A338" s="2" t="e">
        <f ca="1"/>
        <v>#NAME?</v>
      </c>
      <c r="B338" s="2">
        <f t="shared" ref="B338:V338" si="305">MOD(48271*B337,2^31-1)</f>
        <v>624085187</v>
      </c>
      <c r="C338" s="2">
        <f t="shared" si="305"/>
        <v>681352449</v>
      </c>
      <c r="D338" s="2">
        <f t="shared" si="305"/>
        <v>1918604917</v>
      </c>
      <c r="E338" s="2">
        <f t="shared" si="305"/>
        <v>2013577023</v>
      </c>
      <c r="F338" s="2">
        <f t="shared" si="305"/>
        <v>841337710</v>
      </c>
      <c r="G338" s="2">
        <f t="shared" si="305"/>
        <v>916284068</v>
      </c>
      <c r="H338" s="2">
        <f t="shared" si="305"/>
        <v>2009375954</v>
      </c>
      <c r="I338" s="2">
        <f t="shared" si="305"/>
        <v>2024349741</v>
      </c>
      <c r="J338" s="2">
        <f t="shared" si="305"/>
        <v>1602032733</v>
      </c>
      <c r="K338" s="2">
        <f t="shared" si="305"/>
        <v>847553718</v>
      </c>
      <c r="L338" s="2">
        <f t="shared" si="305"/>
        <v>452974229</v>
      </c>
      <c r="M338" s="2">
        <f t="shared" si="305"/>
        <v>1850020696</v>
      </c>
      <c r="N338" s="2">
        <f t="shared" si="305"/>
        <v>743932515</v>
      </c>
      <c r="O338" s="2">
        <f t="shared" si="305"/>
        <v>597933579</v>
      </c>
      <c r="P338" s="2">
        <f t="shared" si="305"/>
        <v>52907023</v>
      </c>
      <c r="Q338" s="2">
        <f t="shared" si="305"/>
        <v>1450455155</v>
      </c>
      <c r="R338" s="2">
        <f t="shared" si="305"/>
        <v>134748883</v>
      </c>
      <c r="S338" s="2">
        <f t="shared" si="305"/>
        <v>282234738</v>
      </c>
      <c r="T338" s="2">
        <f t="shared" si="305"/>
        <v>1002095459</v>
      </c>
      <c r="U338" s="2">
        <f t="shared" si="305"/>
        <v>1196916950</v>
      </c>
      <c r="V338" s="2">
        <f t="shared" si="305"/>
        <v>2048828267</v>
      </c>
      <c r="W338" s="2">
        <f t="shared" ref="W338:AQ338" si="306">B338/(2^31-1)</f>
        <v>0.2906123117034381</v>
      </c>
      <c r="X338" s="2">
        <f t="shared" si="306"/>
        <v>0.31727945865936552</v>
      </c>
      <c r="Y338" s="2">
        <f t="shared" si="306"/>
        <v>0.89342003590120933</v>
      </c>
      <c r="Z338" s="2">
        <f t="shared" si="306"/>
        <v>0.93764486906009026</v>
      </c>
      <c r="AA338" s="2">
        <f t="shared" si="306"/>
        <v>0.39177840128158142</v>
      </c>
      <c r="AB338" s="2">
        <f t="shared" si="306"/>
        <v>0.42667801884313955</v>
      </c>
      <c r="AC338" s="2">
        <f t="shared" si="306"/>
        <v>0.93568859386057057</v>
      </c>
      <c r="AD338" s="2">
        <f t="shared" si="306"/>
        <v>0.94266130679410942</v>
      </c>
      <c r="AE338" s="2">
        <f t="shared" si="306"/>
        <v>0.74600462510530119</v>
      </c>
      <c r="AF338" s="2">
        <f t="shared" si="306"/>
        <v>0.39467295557012455</v>
      </c>
      <c r="AG338" s="2">
        <f t="shared" si="306"/>
        <v>0.2109325626915938</v>
      </c>
      <c r="AH338" s="2">
        <f t="shared" si="306"/>
        <v>0.86148301924647908</v>
      </c>
      <c r="AI338" s="2">
        <f t="shared" si="306"/>
        <v>0.34642057276629867</v>
      </c>
      <c r="AJ338" s="2">
        <f t="shared" si="306"/>
        <v>0.27843452025131998</v>
      </c>
      <c r="AK338" s="2">
        <f t="shared" si="306"/>
        <v>2.4636752449272551E-2</v>
      </c>
      <c r="AL338" s="2">
        <f t="shared" si="306"/>
        <v>0.67542081497396378</v>
      </c>
      <c r="AM338" s="2">
        <f t="shared" si="306"/>
        <v>6.2747338350278944E-2</v>
      </c>
      <c r="AN338" s="2">
        <f t="shared" si="306"/>
        <v>0.13142579148124242</v>
      </c>
      <c r="AO338" s="2">
        <f t="shared" si="306"/>
        <v>0.46663706166047464</v>
      </c>
      <c r="AP338" s="2">
        <f t="shared" si="306"/>
        <v>0.55735788799699293</v>
      </c>
      <c r="AQ338" s="2">
        <f t="shared" si="306"/>
        <v>0.95406000872797336</v>
      </c>
    </row>
    <row r="339" spans="1:43" x14ac:dyDescent="0.2">
      <c r="A339" s="2" t="e">
        <f ca="1"/>
        <v>#NAME?</v>
      </c>
      <c r="B339" s="2">
        <f t="shared" ref="B339:V339" si="307">MOD(48271*B338,2^31-1)</f>
        <v>315461561</v>
      </c>
      <c r="C339" s="2">
        <f t="shared" si="307"/>
        <v>852011874</v>
      </c>
      <c r="D339" s="2">
        <f t="shared" si="307"/>
        <v>598187985</v>
      </c>
      <c r="E339" s="2">
        <f t="shared" si="307"/>
        <v>119130366</v>
      </c>
      <c r="F339" s="2">
        <f t="shared" si="307"/>
        <v>1149350993</v>
      </c>
      <c r="G339" s="2">
        <f t="shared" si="307"/>
        <v>375052816</v>
      </c>
      <c r="H339" s="2">
        <f t="shared" si="307"/>
        <v>1340275132</v>
      </c>
      <c r="I339" s="2">
        <f t="shared" si="307"/>
        <v>437958370</v>
      </c>
      <c r="J339" s="2">
        <f t="shared" si="307"/>
        <v>835926173</v>
      </c>
      <c r="K339" s="2">
        <f t="shared" si="307"/>
        <v>554562581</v>
      </c>
      <c r="L339" s="2">
        <f t="shared" si="307"/>
        <v>1987997952</v>
      </c>
      <c r="M339" s="2">
        <f t="shared" si="307"/>
        <v>1389039768</v>
      </c>
      <c r="N339" s="2">
        <f t="shared" si="307"/>
        <v>144886431</v>
      </c>
      <c r="O339" s="2">
        <f t="shared" si="307"/>
        <v>671576229</v>
      </c>
      <c r="P339" s="2">
        <f t="shared" si="307"/>
        <v>516850950</v>
      </c>
      <c r="Q339" s="2">
        <f t="shared" si="307"/>
        <v>511443864</v>
      </c>
      <c r="R339" s="2">
        <f t="shared" si="307"/>
        <v>1882848177</v>
      </c>
      <c r="S339" s="2">
        <f t="shared" si="307"/>
        <v>116781430</v>
      </c>
      <c r="T339" s="2">
        <f t="shared" si="307"/>
        <v>80752714</v>
      </c>
      <c r="U339" s="2">
        <f t="shared" si="307"/>
        <v>478054562</v>
      </c>
      <c r="V339" s="2">
        <f t="shared" si="307"/>
        <v>924881066</v>
      </c>
      <c r="W339" s="2">
        <f t="shared" ref="W339:AQ339" si="308">B339/(2^31-1)</f>
        <v>0.14689823665977372</v>
      </c>
      <c r="X339" s="2">
        <f t="shared" si="308"/>
        <v>0.39674894623306994</v>
      </c>
      <c r="Y339" s="2">
        <f t="shared" si="308"/>
        <v>0.27855298727683397</v>
      </c>
      <c r="Z339" s="2">
        <f t="shared" si="308"/>
        <v>5.5474399614834413E-2</v>
      </c>
      <c r="AA339" s="2">
        <f t="shared" si="308"/>
        <v>0.53520826321803416</v>
      </c>
      <c r="AB339" s="2">
        <f t="shared" si="308"/>
        <v>0.17464757718827928</v>
      </c>
      <c r="AC339" s="2">
        <f t="shared" si="308"/>
        <v>0.62411424360429602</v>
      </c>
      <c r="AD339" s="2">
        <f t="shared" si="308"/>
        <v>0.20394025845636626</v>
      </c>
      <c r="AE339" s="2">
        <f t="shared" si="308"/>
        <v>0.38925845799467457</v>
      </c>
      <c r="AF339" s="2">
        <f t="shared" si="308"/>
        <v>0.25823832548141401</v>
      </c>
      <c r="AG339" s="2">
        <f t="shared" si="308"/>
        <v>0.92573368592454763</v>
      </c>
      <c r="AH339" s="2">
        <f t="shared" si="308"/>
        <v>0.64682204678972344</v>
      </c>
      <c r="AI339" s="2">
        <f t="shared" si="308"/>
        <v>6.746800200430117E-2</v>
      </c>
      <c r="AJ339" s="2">
        <f t="shared" si="308"/>
        <v>0.31272705146704199</v>
      </c>
      <c r="AK339" s="2">
        <f t="shared" si="308"/>
        <v>0.24067747883530216</v>
      </c>
      <c r="AL339" s="2">
        <f t="shared" si="308"/>
        <v>0.23815960820678603</v>
      </c>
      <c r="AM339" s="2">
        <f t="shared" si="308"/>
        <v>0.87676950631512773</v>
      </c>
      <c r="AN339" s="2">
        <f t="shared" si="308"/>
        <v>5.4380591052761579E-2</v>
      </c>
      <c r="AO339" s="2">
        <f t="shared" si="308"/>
        <v>3.760341277234415E-2</v>
      </c>
      <c r="AP339" s="2">
        <f t="shared" si="308"/>
        <v>0.222611502847919</v>
      </c>
      <c r="AQ339" s="2">
        <f t="shared" si="308"/>
        <v>0.43068130800066579</v>
      </c>
    </row>
    <row r="340" spans="1:43" x14ac:dyDescent="0.2">
      <c r="A340" s="2" t="e">
        <f ca="1"/>
        <v>#NAME?</v>
      </c>
      <c r="B340" s="2">
        <f t="shared" ref="B340:V340" si="309">MOD(48271*B339,2^31-1)</f>
        <v>1985953801</v>
      </c>
      <c r="C340" s="2">
        <f t="shared" si="309"/>
        <v>1005846157</v>
      </c>
      <c r="D340" s="2">
        <f t="shared" si="309"/>
        <v>67106373</v>
      </c>
      <c r="E340" s="2">
        <f t="shared" si="309"/>
        <v>1728174167</v>
      </c>
      <c r="F340" s="2">
        <f t="shared" si="309"/>
        <v>81762858</v>
      </c>
      <c r="G340" s="2">
        <f t="shared" si="309"/>
        <v>887336926</v>
      </c>
      <c r="H340" s="2">
        <f t="shared" si="309"/>
        <v>1328547250</v>
      </c>
      <c r="I340" s="2">
        <f t="shared" si="309"/>
        <v>859457202</v>
      </c>
      <c r="J340" s="2">
        <f t="shared" si="309"/>
        <v>1922053400</v>
      </c>
      <c r="K340" s="2">
        <f t="shared" si="309"/>
        <v>906687596</v>
      </c>
      <c r="L340" s="2">
        <f t="shared" si="309"/>
        <v>194891150</v>
      </c>
      <c r="M340" s="2">
        <f t="shared" si="309"/>
        <v>1604214494</v>
      </c>
      <c r="N340" s="2">
        <f t="shared" si="309"/>
        <v>1606156169</v>
      </c>
      <c r="O340" s="2">
        <f t="shared" si="309"/>
        <v>1390498594</v>
      </c>
      <c r="P340" s="2">
        <f t="shared" si="309"/>
        <v>1594680251</v>
      </c>
      <c r="Q340" s="2">
        <f t="shared" si="309"/>
        <v>434753232</v>
      </c>
      <c r="R340" s="2">
        <f t="shared" si="309"/>
        <v>1161443633</v>
      </c>
      <c r="S340" s="2">
        <f t="shared" si="309"/>
        <v>11834155</v>
      </c>
      <c r="T340" s="2">
        <f t="shared" si="309"/>
        <v>331438189</v>
      </c>
      <c r="U340" s="2">
        <f t="shared" si="309"/>
        <v>1459975287</v>
      </c>
      <c r="V340" s="2">
        <f t="shared" si="309"/>
        <v>896399403</v>
      </c>
      <c r="W340" s="2">
        <f t="shared" ref="W340:AQ340" si="310">B340/(2^31-1)</f>
        <v>0.92478180393799292</v>
      </c>
      <c r="X340" s="2">
        <f t="shared" si="310"/>
        <v>0.46838361652027055</v>
      </c>
      <c r="Y340" s="2">
        <f t="shared" si="310"/>
        <v>3.124884005228469E-2</v>
      </c>
      <c r="Z340" s="2">
        <f t="shared" si="310"/>
        <v>0.80474380767193798</v>
      </c>
      <c r="AA340" s="2">
        <f t="shared" si="310"/>
        <v>3.8073797727969379E-2</v>
      </c>
      <c r="AB340" s="2">
        <f t="shared" si="310"/>
        <v>0.4131984554292627</v>
      </c>
      <c r="AC340" s="2">
        <f t="shared" si="310"/>
        <v>0.61865302297223967</v>
      </c>
      <c r="AD340" s="2">
        <f t="shared" si="310"/>
        <v>0.40021594725559279</v>
      </c>
      <c r="AE340" s="2">
        <f t="shared" si="310"/>
        <v>0.89502586093499603</v>
      </c>
      <c r="AF340" s="2">
        <f t="shared" si="310"/>
        <v>0.42220931333592593</v>
      </c>
      <c r="AG340" s="2">
        <f t="shared" si="310"/>
        <v>9.0753263836145986E-2</v>
      </c>
      <c r="AH340" s="2">
        <f t="shared" si="310"/>
        <v>0.74702058674163208</v>
      </c>
      <c r="AI340" s="2">
        <f t="shared" si="310"/>
        <v>0.74792474962208644</v>
      </c>
      <c r="AJ340" s="2">
        <f t="shared" si="310"/>
        <v>0.64750136558315785</v>
      </c>
      <c r="AK340" s="2">
        <f t="shared" si="310"/>
        <v>0.74258085887067993</v>
      </c>
      <c r="AL340" s="2">
        <f t="shared" si="310"/>
        <v>0.20244774976859231</v>
      </c>
      <c r="AM340" s="2">
        <f t="shared" si="310"/>
        <v>0.54083933753000546</v>
      </c>
      <c r="AN340" s="2">
        <f t="shared" si="310"/>
        <v>5.5107078540654426E-3</v>
      </c>
      <c r="AO340" s="2">
        <f t="shared" si="310"/>
        <v>0.15433793382455499</v>
      </c>
      <c r="AP340" s="2">
        <f t="shared" si="310"/>
        <v>0.67985397189848773</v>
      </c>
      <c r="AQ340" s="2">
        <f t="shared" si="310"/>
        <v>0.41741850013724457</v>
      </c>
    </row>
    <row r="341" spans="1:43" x14ac:dyDescent="0.2">
      <c r="A341" s="2" t="e">
        <f ca="1"/>
        <v>#NAME?</v>
      </c>
      <c r="B341" s="2">
        <f t="shared" ref="B341:V341" si="311">MOD(48271*B340,2^31-1)</f>
        <v>305925991</v>
      </c>
      <c r="C341" s="2">
        <f t="shared" si="311"/>
        <v>742069524</v>
      </c>
      <c r="D341" s="2">
        <f t="shared" si="311"/>
        <v>886391407</v>
      </c>
      <c r="E341" s="2">
        <f t="shared" si="311"/>
        <v>1692947542</v>
      </c>
      <c r="F341" s="2">
        <f t="shared" si="311"/>
        <v>1847458979</v>
      </c>
      <c r="G341" s="2">
        <f t="shared" si="311"/>
        <v>1079415531</v>
      </c>
      <c r="H341" s="2">
        <f t="shared" si="311"/>
        <v>154389</v>
      </c>
      <c r="I341" s="2">
        <f t="shared" si="311"/>
        <v>1769504996</v>
      </c>
      <c r="J341" s="2">
        <f t="shared" si="311"/>
        <v>1703670059</v>
      </c>
      <c r="K341" s="2">
        <f t="shared" si="311"/>
        <v>1000220656</v>
      </c>
      <c r="L341" s="2">
        <f t="shared" si="311"/>
        <v>1612327790</v>
      </c>
      <c r="M341" s="2">
        <f t="shared" si="311"/>
        <v>925012701</v>
      </c>
      <c r="N341" s="2">
        <f t="shared" si="311"/>
        <v>162326158</v>
      </c>
      <c r="O341" s="2">
        <f t="shared" si="311"/>
        <v>1156243989</v>
      </c>
      <c r="P341" s="2">
        <f t="shared" si="311"/>
        <v>259069306</v>
      </c>
      <c r="Q341" s="2">
        <f t="shared" si="311"/>
        <v>763063388</v>
      </c>
      <c r="R341" s="2">
        <f t="shared" si="311"/>
        <v>1837519961</v>
      </c>
      <c r="S341" s="2">
        <f t="shared" si="311"/>
        <v>15845903</v>
      </c>
      <c r="T341" s="2">
        <f t="shared" si="311"/>
        <v>99651069</v>
      </c>
      <c r="U341" s="2">
        <f t="shared" si="311"/>
        <v>496235178</v>
      </c>
      <c r="V341" s="2">
        <f t="shared" si="311"/>
        <v>447578810</v>
      </c>
      <c r="W341" s="2">
        <f t="shared" ref="W341:AQ341" si="312">B341/(2^31-1)</f>
        <v>0.14245789085629298</v>
      </c>
      <c r="X341" s="2">
        <f t="shared" si="312"/>
        <v>0.34555304997859199</v>
      </c>
      <c r="Y341" s="2">
        <f t="shared" si="312"/>
        <v>0.41275816383434372</v>
      </c>
      <c r="Z341" s="2">
        <f t="shared" si="312"/>
        <v>0.78834013211929244</v>
      </c>
      <c r="AA341" s="2">
        <f t="shared" si="312"/>
        <v>0.8602901268099854</v>
      </c>
      <c r="AB341" s="2">
        <f t="shared" si="312"/>
        <v>0.50264202593948781</v>
      </c>
      <c r="AC341" s="2">
        <f t="shared" si="312"/>
        <v>7.1892980519632334E-5</v>
      </c>
      <c r="AD341" s="2">
        <f t="shared" si="312"/>
        <v>0.82398997471853619</v>
      </c>
      <c r="AE341" s="2">
        <f t="shared" si="312"/>
        <v>0.79333319319101669</v>
      </c>
      <c r="AF341" s="2">
        <f t="shared" si="312"/>
        <v>0.46576403848163972</v>
      </c>
      <c r="AG341" s="2">
        <f t="shared" si="312"/>
        <v>0.75079863460306018</v>
      </c>
      <c r="AH341" s="2">
        <f t="shared" si="312"/>
        <v>0.43074260532424907</v>
      </c>
      <c r="AI341" s="2">
        <f t="shared" si="312"/>
        <v>7.5589007733198349E-2</v>
      </c>
      <c r="AJ341" s="2">
        <f t="shared" si="312"/>
        <v>0.53841806461029595</v>
      </c>
      <c r="AK341" s="2">
        <f t="shared" si="312"/>
        <v>0.12063854659005932</v>
      </c>
      <c r="AL341" s="2">
        <f t="shared" si="312"/>
        <v>0.35532907971894789</v>
      </c>
      <c r="AM341" s="2">
        <f t="shared" si="312"/>
        <v>0.85566191089137544</v>
      </c>
      <c r="AN341" s="2">
        <f t="shared" si="312"/>
        <v>7.3788235929696001E-3</v>
      </c>
      <c r="AO341" s="2">
        <f t="shared" si="312"/>
        <v>4.6403645093740731E-2</v>
      </c>
      <c r="AP341" s="2">
        <f t="shared" si="312"/>
        <v>0.23107751190246897</v>
      </c>
      <c r="AQ341" s="2">
        <f t="shared" si="312"/>
        <v>0.20842012493331921</v>
      </c>
    </row>
    <row r="342" spans="1:43" x14ac:dyDescent="0.2">
      <c r="A342" s="2" t="e">
        <f ca="1"/>
        <v>#NAME?</v>
      </c>
      <c r="B342" s="2">
        <f t="shared" ref="B342:V342" si="313">MOD(48271*B341,2^31-1)</f>
        <v>1255954789</v>
      </c>
      <c r="C342" s="2">
        <f t="shared" si="313"/>
        <v>410761044</v>
      </c>
      <c r="D342" s="2">
        <f t="shared" si="313"/>
        <v>535424469</v>
      </c>
      <c r="E342" s="2">
        <f t="shared" si="313"/>
        <v>2075580591</v>
      </c>
      <c r="F342" s="2">
        <f t="shared" si="313"/>
        <v>138966340</v>
      </c>
      <c r="G342" s="2">
        <f t="shared" si="313"/>
        <v>71369740</v>
      </c>
      <c r="H342" s="2">
        <f t="shared" si="313"/>
        <v>1010060478</v>
      </c>
      <c r="I342" s="2">
        <f t="shared" si="313"/>
        <v>1761086138</v>
      </c>
      <c r="J342" s="2">
        <f t="shared" si="313"/>
        <v>2118639771</v>
      </c>
      <c r="K342" s="2">
        <f t="shared" si="313"/>
        <v>1923933922</v>
      </c>
      <c r="L342" s="2">
        <f t="shared" si="313"/>
        <v>1719900163</v>
      </c>
      <c r="M342" s="2">
        <f t="shared" si="313"/>
        <v>808101547</v>
      </c>
      <c r="N342" s="2">
        <f t="shared" si="313"/>
        <v>1625628562</v>
      </c>
      <c r="O342" s="2">
        <f t="shared" si="313"/>
        <v>2101091136</v>
      </c>
      <c r="P342" s="2">
        <f t="shared" si="313"/>
        <v>737193445</v>
      </c>
      <c r="Q342" s="2">
        <f t="shared" si="313"/>
        <v>193288804</v>
      </c>
      <c r="R342" s="2">
        <f t="shared" si="313"/>
        <v>1408965390</v>
      </c>
      <c r="S342" s="2">
        <f t="shared" si="313"/>
        <v>393405381</v>
      </c>
      <c r="T342" s="2">
        <f t="shared" si="313"/>
        <v>2040866066</v>
      </c>
      <c r="U342" s="2">
        <f t="shared" si="313"/>
        <v>735678600</v>
      </c>
      <c r="V342" s="2">
        <f t="shared" si="313"/>
        <v>1391248690</v>
      </c>
      <c r="W342" s="2">
        <f t="shared" ref="W342:AQ342" si="314">B342/(2^31-1)</f>
        <v>0.58484952411840185</v>
      </c>
      <c r="X342" s="2">
        <f t="shared" si="314"/>
        <v>0.19127551661398054</v>
      </c>
      <c r="Y342" s="2">
        <f t="shared" si="314"/>
        <v>0.24932644760670442</v>
      </c>
      <c r="Z342" s="2">
        <f t="shared" si="314"/>
        <v>0.96651753036608801</v>
      </c>
      <c r="AA342" s="2">
        <f t="shared" si="314"/>
        <v>6.4711244806978499E-2</v>
      </c>
      <c r="AB342" s="2">
        <f t="shared" si="314"/>
        <v>3.3234125018694494E-2</v>
      </c>
      <c r="AC342" s="2">
        <f t="shared" si="314"/>
        <v>0.47034606266317242</v>
      </c>
      <c r="AD342" s="2">
        <f t="shared" si="314"/>
        <v>0.82006963846276959</v>
      </c>
      <c r="AE342" s="2">
        <f t="shared" si="314"/>
        <v>0.98656852356464064</v>
      </c>
      <c r="AF342" s="2">
        <f t="shared" si="314"/>
        <v>0.89590154723073423</v>
      </c>
      <c r="AG342" s="2">
        <f t="shared" si="314"/>
        <v>0.80089092431631448</v>
      </c>
      <c r="AH342" s="2">
        <f t="shared" si="314"/>
        <v>0.37630160682662467</v>
      </c>
      <c r="AI342" s="2">
        <f t="shared" si="314"/>
        <v>0.75699228921765105</v>
      </c>
      <c r="AJ342" s="2">
        <f t="shared" si="314"/>
        <v>0.97839680359624182</v>
      </c>
      <c r="AK342" s="2">
        <f t="shared" si="314"/>
        <v>0.34328244875338043</v>
      </c>
      <c r="AL342" s="2">
        <f t="shared" si="314"/>
        <v>9.0007113334726135E-2</v>
      </c>
      <c r="AM342" s="2">
        <f t="shared" si="314"/>
        <v>0.65610063758497161</v>
      </c>
      <c r="AN342" s="2">
        <f t="shared" si="314"/>
        <v>0.18319365623555783</v>
      </c>
      <c r="AO342" s="2">
        <f t="shared" si="314"/>
        <v>0.95035231995878389</v>
      </c>
      <c r="AP342" s="2">
        <f t="shared" si="314"/>
        <v>0.34257704408028028</v>
      </c>
      <c r="AQ342" s="2">
        <f t="shared" si="314"/>
        <v>0.64785065625228488</v>
      </c>
    </row>
    <row r="343" spans="1:43" x14ac:dyDescent="0.2">
      <c r="A343" s="2" t="e">
        <f ca="1"/>
        <v>#NAME?</v>
      </c>
      <c r="B343" s="2">
        <f t="shared" ref="B343:V343" si="315">MOD(48271*B342,2^31-1)</f>
        <v>582781362</v>
      </c>
      <c r="C343" s="2">
        <f t="shared" si="315"/>
        <v>129842173</v>
      </c>
      <c r="D343" s="2">
        <f t="shared" si="315"/>
        <v>508851454</v>
      </c>
      <c r="E343" s="2">
        <f t="shared" si="315"/>
        <v>1648641023</v>
      </c>
      <c r="F343" s="2">
        <f t="shared" si="315"/>
        <v>1452768559</v>
      </c>
      <c r="G343" s="2">
        <f t="shared" si="315"/>
        <v>524949752</v>
      </c>
      <c r="H343" s="2">
        <f t="shared" si="315"/>
        <v>160612050</v>
      </c>
      <c r="I343" s="2">
        <f t="shared" si="315"/>
        <v>1248800903</v>
      </c>
      <c r="J343" s="2">
        <f t="shared" si="315"/>
        <v>1394148507</v>
      </c>
      <c r="K343" s="2">
        <f t="shared" si="315"/>
        <v>136550700</v>
      </c>
      <c r="L343" s="2">
        <f t="shared" si="315"/>
        <v>1730458800</v>
      </c>
      <c r="M343" s="2">
        <f t="shared" si="315"/>
        <v>976811129</v>
      </c>
      <c r="N343" s="2">
        <f t="shared" si="315"/>
        <v>1663854922</v>
      </c>
      <c r="O343" s="2">
        <f t="shared" si="315"/>
        <v>412545340</v>
      </c>
      <c r="P343" s="2">
        <f t="shared" si="315"/>
        <v>1260752805</v>
      </c>
      <c r="Q343" s="2">
        <f t="shared" si="315"/>
        <v>1574895316</v>
      </c>
      <c r="R343" s="2">
        <f t="shared" si="315"/>
        <v>1361240200</v>
      </c>
      <c r="S343" s="2">
        <f t="shared" si="315"/>
        <v>2020739477</v>
      </c>
      <c r="T343" s="2">
        <f t="shared" si="315"/>
        <v>981049408</v>
      </c>
      <c r="U343" s="2">
        <f t="shared" si="315"/>
        <v>1152113808</v>
      </c>
      <c r="V343" s="2">
        <f t="shared" si="315"/>
        <v>856906006</v>
      </c>
      <c r="W343" s="2">
        <f t="shared" ref="W343:AQ343" si="316">B343/(2^31-1)</f>
        <v>0.27137871937424818</v>
      </c>
      <c r="X343" s="2">
        <f t="shared" si="316"/>
        <v>6.0462473454169219E-2</v>
      </c>
      <c r="Y343" s="2">
        <f t="shared" si="316"/>
        <v>0.23695242322839444</v>
      </c>
      <c r="Z343" s="2">
        <f t="shared" si="316"/>
        <v>0.7677083014360202</v>
      </c>
      <c r="AA343" s="2">
        <f t="shared" si="316"/>
        <v>0.67649807765916836</v>
      </c>
      <c r="AB343" s="2">
        <f t="shared" si="316"/>
        <v>0.24444877740202881</v>
      </c>
      <c r="AC343" s="2">
        <f t="shared" si="316"/>
        <v>7.4790813994962166E-2</v>
      </c>
      <c r="AD343" s="2">
        <f t="shared" si="316"/>
        <v>0.58151823635283773</v>
      </c>
      <c r="AE343" s="2">
        <f t="shared" si="316"/>
        <v>0.64920098877009047</v>
      </c>
      <c r="AF343" s="2">
        <f t="shared" si="316"/>
        <v>6.3586374774382629E-2</v>
      </c>
      <c r="AG343" s="2">
        <f t="shared" si="316"/>
        <v>0.80580767281623911</v>
      </c>
      <c r="AH343" s="2">
        <f t="shared" si="316"/>
        <v>0.45486312799847828</v>
      </c>
      <c r="AI343" s="2">
        <f t="shared" si="316"/>
        <v>0.77479282523262916</v>
      </c>
      <c r="AJ343" s="2">
        <f t="shared" si="316"/>
        <v>0.19210639418666547</v>
      </c>
      <c r="AK343" s="2">
        <f t="shared" si="316"/>
        <v>0.58708377442652537</v>
      </c>
      <c r="AL343" s="2">
        <f t="shared" si="316"/>
        <v>0.73336778056498975</v>
      </c>
      <c r="AM343" s="2">
        <f t="shared" si="316"/>
        <v>0.63387686416221634</v>
      </c>
      <c r="AN343" s="2">
        <f t="shared" si="316"/>
        <v>0.94098014661156582</v>
      </c>
      <c r="AO343" s="2">
        <f t="shared" si="316"/>
        <v>0.45683673045450668</v>
      </c>
      <c r="AP343" s="2">
        <f t="shared" si="316"/>
        <v>0.53649479920812637</v>
      </c>
      <c r="AQ343" s="2">
        <f t="shared" si="316"/>
        <v>0.39902795404150521</v>
      </c>
    </row>
    <row r="344" spans="1:43" x14ac:dyDescent="0.2">
      <c r="A344" s="2" t="e">
        <f ca="1"/>
        <v>#NAME?</v>
      </c>
      <c r="B344" s="2">
        <f t="shared" ref="B344:V344" si="317">MOD(48271*B343,2^31-1)</f>
        <v>1550833049</v>
      </c>
      <c r="C344" s="2">
        <f t="shared" si="317"/>
        <v>1254250937</v>
      </c>
      <c r="D344" s="2">
        <f t="shared" si="317"/>
        <v>1998065295</v>
      </c>
      <c r="E344" s="2">
        <f t="shared" si="317"/>
        <v>101830707</v>
      </c>
      <c r="F344" s="2">
        <f t="shared" si="317"/>
        <v>512618704</v>
      </c>
      <c r="G344" s="2">
        <f t="shared" si="317"/>
        <v>1689927839</v>
      </c>
      <c r="H344" s="2">
        <f t="shared" si="317"/>
        <v>488299880</v>
      </c>
      <c r="I344" s="2">
        <f t="shared" si="317"/>
        <v>1002417423</v>
      </c>
      <c r="J344" s="2">
        <f t="shared" si="317"/>
        <v>1247535358</v>
      </c>
      <c r="K344" s="2">
        <f t="shared" si="317"/>
        <v>811527057</v>
      </c>
      <c r="L344" s="2">
        <f t="shared" si="317"/>
        <v>305317441</v>
      </c>
      <c r="M344" s="2">
        <f t="shared" si="317"/>
        <v>1499054427</v>
      </c>
      <c r="N344" s="2">
        <f t="shared" si="317"/>
        <v>52542062</v>
      </c>
      <c r="O344" s="2">
        <f t="shared" si="317"/>
        <v>360248509</v>
      </c>
      <c r="P344" s="2">
        <f t="shared" si="317"/>
        <v>259577822</v>
      </c>
      <c r="Q344" s="2">
        <f t="shared" si="317"/>
        <v>850694836</v>
      </c>
      <c r="R344" s="2">
        <f t="shared" si="317"/>
        <v>1868546941</v>
      </c>
      <c r="S344" s="2">
        <f t="shared" si="317"/>
        <v>113080233</v>
      </c>
      <c r="T344" s="2">
        <f t="shared" si="317"/>
        <v>2074073571</v>
      </c>
      <c r="U344" s="2">
        <f t="shared" si="317"/>
        <v>301619609</v>
      </c>
      <c r="V344" s="2">
        <f t="shared" si="317"/>
        <v>1027290759</v>
      </c>
      <c r="W344" s="2">
        <f t="shared" ref="W344:AQ344" si="318">B344/(2^31-1)</f>
        <v>0.72216291433300961</v>
      </c>
      <c r="X344" s="2">
        <f t="shared" si="318"/>
        <v>0.58405610620233051</v>
      </c>
      <c r="Y344" s="2">
        <f t="shared" si="318"/>
        <v>0.93042165782787911</v>
      </c>
      <c r="Z344" s="2">
        <f t="shared" si="318"/>
        <v>4.7418618131158233E-2</v>
      </c>
      <c r="AA344" s="2">
        <f t="shared" si="318"/>
        <v>0.23870668571382142</v>
      </c>
      <c r="AB344" s="2">
        <f t="shared" si="318"/>
        <v>0.78693397333237058</v>
      </c>
      <c r="AC344" s="2">
        <f t="shared" si="318"/>
        <v>0.22738235081889777</v>
      </c>
      <c r="AD344" s="2">
        <f t="shared" si="318"/>
        <v>0.46678698783125122</v>
      </c>
      <c r="AE344" s="2">
        <f t="shared" si="318"/>
        <v>0.58092892103871741</v>
      </c>
      <c r="AF344" s="2">
        <f t="shared" si="318"/>
        <v>0.377896734223653</v>
      </c>
      <c r="AG344" s="2">
        <f t="shared" si="318"/>
        <v>0.14217451267976991</v>
      </c>
      <c r="AH344" s="2">
        <f t="shared" si="318"/>
        <v>0.69805161454624109</v>
      </c>
      <c r="AI344" s="2">
        <f t="shared" si="318"/>
        <v>2.4466804240116293E-2</v>
      </c>
      <c r="AJ344" s="2">
        <f t="shared" si="318"/>
        <v>0.16775378452975012</v>
      </c>
      <c r="AK344" s="2">
        <f t="shared" si="318"/>
        <v>0.12087534280534616</v>
      </c>
      <c r="AL344" s="2">
        <f t="shared" si="318"/>
        <v>0.39613565262227118</v>
      </c>
      <c r="AM344" s="2">
        <f t="shared" si="318"/>
        <v>0.87010997434617487</v>
      </c>
      <c r="AN344" s="2">
        <f t="shared" si="318"/>
        <v>5.2657086892359463E-2</v>
      </c>
      <c r="AO344" s="2">
        <f t="shared" si="318"/>
        <v>0.96581576949256276</v>
      </c>
      <c r="AP344" s="2">
        <f t="shared" si="318"/>
        <v>0.1404525754696003</v>
      </c>
      <c r="AQ344" s="2">
        <f t="shared" si="318"/>
        <v>0.47836953749804273</v>
      </c>
    </row>
    <row r="345" spans="1:43" x14ac:dyDescent="0.2">
      <c r="A345" s="2" t="e">
        <f ca="1"/>
        <v>#NAME?</v>
      </c>
      <c r="B345" s="2">
        <f t="shared" ref="B345:V345" si="319">MOD(48271*B344,2^31-1)</f>
        <v>1129657506</v>
      </c>
      <c r="C345" s="2">
        <f t="shared" si="319"/>
        <v>2088003703</v>
      </c>
      <c r="D345" s="2">
        <f t="shared" si="319"/>
        <v>824300881</v>
      </c>
      <c r="E345" s="2">
        <f t="shared" si="319"/>
        <v>2027473261</v>
      </c>
      <c r="F345" s="2">
        <f t="shared" si="319"/>
        <v>1310880050</v>
      </c>
      <c r="G345" s="2">
        <f t="shared" si="319"/>
        <v>192901427</v>
      </c>
      <c r="H345" s="2">
        <f t="shared" si="319"/>
        <v>2090481655</v>
      </c>
      <c r="I345" s="2">
        <f t="shared" si="319"/>
        <v>589891429</v>
      </c>
      <c r="J345" s="2">
        <f t="shared" si="319"/>
        <v>42836844</v>
      </c>
      <c r="K345" s="2">
        <f t="shared" si="319"/>
        <v>973363520</v>
      </c>
      <c r="L345" s="2">
        <f t="shared" si="319"/>
        <v>1945408797</v>
      </c>
      <c r="M345" s="2">
        <f t="shared" si="319"/>
        <v>1394760052</v>
      </c>
      <c r="N345" s="2">
        <f t="shared" si="319"/>
        <v>79687695</v>
      </c>
      <c r="O345" s="2">
        <f t="shared" si="319"/>
        <v>1380688180</v>
      </c>
      <c r="P345" s="2">
        <f t="shared" si="319"/>
        <v>1661449164</v>
      </c>
      <c r="Q345" s="2">
        <f t="shared" si="319"/>
        <v>1855614269</v>
      </c>
      <c r="R345" s="2">
        <f t="shared" si="319"/>
        <v>168731364</v>
      </c>
      <c r="S345" s="2">
        <f t="shared" si="319"/>
        <v>1739980116</v>
      </c>
      <c r="T345" s="2">
        <f t="shared" si="319"/>
        <v>1917722601</v>
      </c>
      <c r="U345" s="2">
        <f t="shared" si="319"/>
        <v>1688503026</v>
      </c>
      <c r="V345" s="2">
        <f t="shared" si="319"/>
        <v>807334812</v>
      </c>
      <c r="W345" s="2">
        <f t="shared" ref="W345:AQ345" si="320">B345/(2^31-1)</f>
        <v>0.52603776870576557</v>
      </c>
      <c r="X345" s="2">
        <f t="shared" si="320"/>
        <v>0.97230249269507008</v>
      </c>
      <c r="Y345" s="2">
        <f t="shared" si="320"/>
        <v>0.38384500955410533</v>
      </c>
      <c r="Z345" s="2">
        <f t="shared" si="320"/>
        <v>0.94411580913891824</v>
      </c>
      <c r="AA345" s="2">
        <f t="shared" si="320"/>
        <v>0.61042609187328545</v>
      </c>
      <c r="AB345" s="2">
        <f t="shared" si="320"/>
        <v>8.9826726862148723E-2</v>
      </c>
      <c r="AC345" s="2">
        <f t="shared" si="320"/>
        <v>0.97345637901381421</v>
      </c>
      <c r="AD345" s="2">
        <f t="shared" si="320"/>
        <v>0.27468960232785417</v>
      </c>
      <c r="AE345" s="2">
        <f t="shared" si="320"/>
        <v>1.9947459930529567E-2</v>
      </c>
      <c r="AF345" s="2">
        <f t="shared" si="320"/>
        <v>0.45325770995265696</v>
      </c>
      <c r="AG345" s="2">
        <f t="shared" si="320"/>
        <v>0.90590156517266374</v>
      </c>
      <c r="AH345" s="2">
        <f t="shared" si="320"/>
        <v>0.64948576160216975</v>
      </c>
      <c r="AI345" s="2">
        <f t="shared" si="320"/>
        <v>3.7107474653566008E-2</v>
      </c>
      <c r="AJ345" s="2">
        <f t="shared" si="320"/>
        <v>0.64293303556876868</v>
      </c>
      <c r="AK345" s="2">
        <f t="shared" si="320"/>
        <v>0.77367255686487657</v>
      </c>
      <c r="AL345" s="2">
        <f t="shared" si="320"/>
        <v>0.86408772965152181</v>
      </c>
      <c r="AM345" s="2">
        <f t="shared" si="320"/>
        <v>7.8571664206018521E-2</v>
      </c>
      <c r="AN345" s="2">
        <f t="shared" si="320"/>
        <v>0.81024138108372756</v>
      </c>
      <c r="AO345" s="2">
        <f t="shared" si="320"/>
        <v>0.89300917549664582</v>
      </c>
      <c r="AP345" s="2">
        <f t="shared" si="320"/>
        <v>0.78627049307630881</v>
      </c>
      <c r="AQ345" s="2">
        <f t="shared" si="320"/>
        <v>0.37594456801933451</v>
      </c>
    </row>
    <row r="346" spans="1:43" x14ac:dyDescent="0.2">
      <c r="A346" s="2" t="e">
        <f ca="1"/>
        <v>#NAME?</v>
      </c>
      <c r="B346" s="2">
        <f t="shared" ref="B346:V346" si="321">MOD(48271*B345,2^31-1)</f>
        <v>792707502</v>
      </c>
      <c r="C346" s="2">
        <f t="shared" si="321"/>
        <v>29259215</v>
      </c>
      <c r="D346" s="2">
        <f t="shared" si="321"/>
        <v>1250815135</v>
      </c>
      <c r="E346" s="2">
        <f t="shared" si="321"/>
        <v>889537000</v>
      </c>
      <c r="F346" s="2">
        <f t="shared" si="321"/>
        <v>1885234695</v>
      </c>
      <c r="G346" s="2">
        <f t="shared" si="321"/>
        <v>55689325</v>
      </c>
      <c r="H346" s="2">
        <f t="shared" si="321"/>
        <v>1530879622</v>
      </c>
      <c r="I346" s="2">
        <f t="shared" si="321"/>
        <v>1163493686</v>
      </c>
      <c r="J346" s="2">
        <f t="shared" si="321"/>
        <v>1898028310</v>
      </c>
      <c r="K346" s="2">
        <f t="shared" si="321"/>
        <v>435761207</v>
      </c>
      <c r="L346" s="2">
        <f t="shared" si="321"/>
        <v>1663123971</v>
      </c>
      <c r="M346" s="2">
        <f t="shared" si="321"/>
        <v>702652995</v>
      </c>
      <c r="N346" s="2">
        <f t="shared" si="321"/>
        <v>461513568</v>
      </c>
      <c r="O346" s="2">
        <f t="shared" si="321"/>
        <v>44152135</v>
      </c>
      <c r="P346" s="2">
        <f t="shared" si="321"/>
        <v>2035798229</v>
      </c>
      <c r="Q346" s="2">
        <f t="shared" si="321"/>
        <v>813462529</v>
      </c>
      <c r="R346" s="2">
        <f t="shared" si="321"/>
        <v>1573682220</v>
      </c>
      <c r="S346" s="2">
        <f t="shared" si="321"/>
        <v>347261619</v>
      </c>
      <c r="T346" s="2">
        <f t="shared" si="321"/>
        <v>957585289</v>
      </c>
      <c r="U346" s="2">
        <f t="shared" si="321"/>
        <v>135229808</v>
      </c>
      <c r="V346" s="2">
        <f t="shared" si="321"/>
        <v>472967943</v>
      </c>
      <c r="W346" s="2">
        <f t="shared" ref="W346:AQ346" si="322">B346/(2^31-1)</f>
        <v>0.36913319601171335</v>
      </c>
      <c r="X346" s="2">
        <f t="shared" si="322"/>
        <v>1.3624883728858495E-2</v>
      </c>
      <c r="Y346" s="2">
        <f t="shared" si="322"/>
        <v>0.58245618621933093</v>
      </c>
      <c r="Z346" s="2">
        <f t="shared" si="322"/>
        <v>0.41422294472075205</v>
      </c>
      <c r="AA346" s="2">
        <f t="shared" si="322"/>
        <v>0.8778808153597083</v>
      </c>
      <c r="AB346" s="2">
        <f t="shared" si="322"/>
        <v>2.5932362780874765E-2</v>
      </c>
      <c r="AC346" s="2">
        <f t="shared" si="322"/>
        <v>0.71287137582566185</v>
      </c>
      <c r="AD346" s="2">
        <f t="shared" si="322"/>
        <v>0.54179396784947909</v>
      </c>
      <c r="AE346" s="2">
        <f t="shared" si="322"/>
        <v>0.88383830659270213</v>
      </c>
      <c r="AF346" s="2">
        <f t="shared" si="322"/>
        <v>0.20291712470488488</v>
      </c>
      <c r="AG346" s="2">
        <f t="shared" si="322"/>
        <v>0.77445244964885174</v>
      </c>
      <c r="AH346" s="2">
        <f t="shared" si="322"/>
        <v>0.32719829833470204</v>
      </c>
      <c r="AI346" s="2">
        <f t="shared" si="322"/>
        <v>0.21490900228494267</v>
      </c>
      <c r="AJ346" s="2">
        <f t="shared" si="322"/>
        <v>2.0559940031059057E-2</v>
      </c>
      <c r="AK346" s="2">
        <f t="shared" si="322"/>
        <v>0.94799242445639909</v>
      </c>
      <c r="AL346" s="2">
        <f t="shared" si="322"/>
        <v>0.37879800860714075</v>
      </c>
      <c r="AM346" s="2">
        <f t="shared" si="322"/>
        <v>0.73280288871973887</v>
      </c>
      <c r="AN346" s="2">
        <f t="shared" si="322"/>
        <v>0.16170629261141004</v>
      </c>
      <c r="AO346" s="2">
        <f t="shared" si="322"/>
        <v>0.44591039859033677</v>
      </c>
      <c r="AP346" s="2">
        <f t="shared" si="322"/>
        <v>6.2971286504981711E-2</v>
      </c>
      <c r="AQ346" s="2">
        <f t="shared" si="322"/>
        <v>0.22024286129523202</v>
      </c>
    </row>
    <row r="347" spans="1:43" x14ac:dyDescent="0.2">
      <c r="A347" s="2" t="e">
        <f ca="1"/>
        <v>#NAME?</v>
      </c>
      <c r="B347" s="2">
        <f t="shared" ref="B347:V347" si="323">MOD(48271*B346,2^31-1)</f>
        <v>920206796</v>
      </c>
      <c r="C347" s="2">
        <f t="shared" si="323"/>
        <v>1474811186</v>
      </c>
      <c r="D347" s="2">
        <f t="shared" si="323"/>
        <v>1594646180</v>
      </c>
      <c r="E347" s="2">
        <f t="shared" si="323"/>
        <v>2052488882</v>
      </c>
      <c r="F347" s="2">
        <f t="shared" si="323"/>
        <v>396937073</v>
      </c>
      <c r="G347" s="2">
        <f t="shared" si="323"/>
        <v>1677364678</v>
      </c>
      <c r="H347" s="2">
        <f t="shared" si="323"/>
        <v>30456645</v>
      </c>
      <c r="I347" s="2">
        <f t="shared" si="323"/>
        <v>2011380562</v>
      </c>
      <c r="J347" s="2">
        <f t="shared" si="323"/>
        <v>1629720049</v>
      </c>
      <c r="K347" s="2">
        <f t="shared" si="323"/>
        <v>26900732</v>
      </c>
      <c r="L347" s="2">
        <f t="shared" si="323"/>
        <v>1276028340</v>
      </c>
      <c r="M347" s="2">
        <f t="shared" si="323"/>
        <v>406000927</v>
      </c>
      <c r="N347" s="2">
        <f t="shared" si="323"/>
        <v>1873570597</v>
      </c>
      <c r="O347" s="2">
        <f t="shared" si="323"/>
        <v>963930761</v>
      </c>
      <c r="P347" s="2">
        <f t="shared" si="323"/>
        <v>1164625339</v>
      </c>
      <c r="Q347" s="2">
        <f t="shared" si="323"/>
        <v>2058735611</v>
      </c>
      <c r="R347" s="2">
        <f t="shared" si="323"/>
        <v>275396289</v>
      </c>
      <c r="S347" s="2">
        <f t="shared" si="323"/>
        <v>1555745914</v>
      </c>
      <c r="T347" s="2">
        <f t="shared" si="323"/>
        <v>1161467291</v>
      </c>
      <c r="U347" s="2">
        <f t="shared" si="323"/>
        <v>1475258735</v>
      </c>
      <c r="V347" s="2">
        <f t="shared" si="323"/>
        <v>736925296</v>
      </c>
      <c r="W347" s="2">
        <f t="shared" ref="W347:AQ347" si="324">B347/(2^31-1)</f>
        <v>0.42850468141422826</v>
      </c>
      <c r="X347" s="2">
        <f t="shared" si="324"/>
        <v>0.68676247572841242</v>
      </c>
      <c r="Y347" s="2">
        <f t="shared" si="324"/>
        <v>0.74256499332495263</v>
      </c>
      <c r="Z347" s="2">
        <f t="shared" si="324"/>
        <v>0.95576461542200508</v>
      </c>
      <c r="AA347" s="2">
        <f t="shared" si="324"/>
        <v>0.18483822847941808</v>
      </c>
      <c r="AB347" s="2">
        <f t="shared" si="324"/>
        <v>0.78108379560573205</v>
      </c>
      <c r="AC347" s="2">
        <f t="shared" si="324"/>
        <v>1.4182480524379053E-2</v>
      </c>
      <c r="AD347" s="2">
        <f t="shared" si="324"/>
        <v>0.93662206220283273</v>
      </c>
      <c r="AE347" s="2">
        <f t="shared" si="324"/>
        <v>0.75889753632196111</v>
      </c>
      <c r="AF347" s="2">
        <f t="shared" si="324"/>
        <v>1.2526629498473663E-2</v>
      </c>
      <c r="AG347" s="2">
        <f t="shared" si="324"/>
        <v>0.59419699972225215</v>
      </c>
      <c r="AH347" s="2">
        <f t="shared" si="324"/>
        <v>0.18905891440299288</v>
      </c>
      <c r="AI347" s="2">
        <f t="shared" si="324"/>
        <v>0.87244929646721547</v>
      </c>
      <c r="AJ347" s="2">
        <f t="shared" si="324"/>
        <v>0.44886523925180793</v>
      </c>
      <c r="AK347" s="2">
        <f t="shared" si="324"/>
        <v>0.54232093484249011</v>
      </c>
      <c r="AL347" s="2">
        <f t="shared" si="324"/>
        <v>0.95867347529096225</v>
      </c>
      <c r="AM347" s="2">
        <f t="shared" si="324"/>
        <v>0.12824139051523126</v>
      </c>
      <c r="AN347" s="2">
        <f t="shared" si="324"/>
        <v>0.724450645374344</v>
      </c>
      <c r="AO347" s="2">
        <f t="shared" si="324"/>
        <v>0.54085035414474569</v>
      </c>
      <c r="AP347" s="2">
        <f t="shared" si="324"/>
        <v>0.68697088197198275</v>
      </c>
      <c r="AQ347" s="2">
        <f t="shared" si="324"/>
        <v>0.34315758214479197</v>
      </c>
    </row>
    <row r="348" spans="1:43" x14ac:dyDescent="0.2">
      <c r="A348" s="2" t="e">
        <f ca="1"/>
        <v>#NAME?</v>
      </c>
      <c r="B348" s="2">
        <f t="shared" ref="B348:V348" si="325">MOD(48271*B347,2^31-1)</f>
        <v>750495168</v>
      </c>
      <c r="C348" s="2">
        <f t="shared" si="325"/>
        <v>1527861356</v>
      </c>
      <c r="D348" s="2">
        <f t="shared" si="325"/>
        <v>761911712</v>
      </c>
      <c r="E348" s="2">
        <f t="shared" si="325"/>
        <v>1532768677</v>
      </c>
      <c r="F348" s="2">
        <f t="shared" si="325"/>
        <v>700352249</v>
      </c>
      <c r="G348" s="2">
        <f t="shared" si="325"/>
        <v>1494428897</v>
      </c>
      <c r="H348" s="2">
        <f t="shared" si="325"/>
        <v>1293896247</v>
      </c>
      <c r="I348" s="2">
        <f t="shared" si="325"/>
        <v>1467943785</v>
      </c>
      <c r="J348" s="2">
        <f t="shared" si="325"/>
        <v>1595528375</v>
      </c>
      <c r="K348" s="2">
        <f t="shared" si="325"/>
        <v>1445111584</v>
      </c>
      <c r="L348" s="2">
        <f t="shared" si="325"/>
        <v>1038036886</v>
      </c>
      <c r="M348" s="2">
        <f t="shared" si="325"/>
        <v>134984695</v>
      </c>
      <c r="N348" s="2">
        <f t="shared" si="325"/>
        <v>2147461676</v>
      </c>
      <c r="O348" s="2">
        <f t="shared" si="325"/>
        <v>373584682</v>
      </c>
      <c r="P348" s="2">
        <f t="shared" si="325"/>
        <v>802827703</v>
      </c>
      <c r="Q348" s="2">
        <f t="shared" si="325"/>
        <v>273430009</v>
      </c>
      <c r="R348" s="2">
        <f t="shared" si="325"/>
        <v>730491389</v>
      </c>
      <c r="S348" s="2">
        <f t="shared" si="325"/>
        <v>2055362751</v>
      </c>
      <c r="T348" s="2">
        <f t="shared" si="325"/>
        <v>832031632</v>
      </c>
      <c r="U348" s="2">
        <f t="shared" si="325"/>
        <v>1656662665</v>
      </c>
      <c r="V348" s="2">
        <f t="shared" si="325"/>
        <v>1201834308</v>
      </c>
      <c r="W348" s="2">
        <f t="shared" ref="W348:AQ348" si="326">B348/(2^31-1)</f>
        <v>0.34947654621185575</v>
      </c>
      <c r="X348" s="2">
        <f t="shared" si="326"/>
        <v>0.71146588619401019</v>
      </c>
      <c r="Y348" s="2">
        <f t="shared" si="326"/>
        <v>0.35479278878997678</v>
      </c>
      <c r="Z348" s="2">
        <f t="shared" si="326"/>
        <v>0.71375103560916664</v>
      </c>
      <c r="AA348" s="2">
        <f t="shared" si="326"/>
        <v>0.32612692999007503</v>
      </c>
      <c r="AB348" s="2">
        <f t="shared" si="326"/>
        <v>0.69589768429095744</v>
      </c>
      <c r="AC348" s="2">
        <f t="shared" si="326"/>
        <v>0.60251739230124157</v>
      </c>
      <c r="AD348" s="2">
        <f t="shared" si="326"/>
        <v>0.68356459293680483</v>
      </c>
      <c r="AE348" s="2">
        <f t="shared" si="326"/>
        <v>0.74297579738450037</v>
      </c>
      <c r="AF348" s="2">
        <f t="shared" si="326"/>
        <v>0.67293252082212485</v>
      </c>
      <c r="AG348" s="2">
        <f t="shared" si="326"/>
        <v>0.48337359283276538</v>
      </c>
      <c r="AH348" s="2">
        <f t="shared" si="326"/>
        <v>6.2857146869812697E-2</v>
      </c>
      <c r="AI348" s="2">
        <f t="shared" si="326"/>
        <v>0.99998976895585179</v>
      </c>
      <c r="AJ348" s="2">
        <f t="shared" si="326"/>
        <v>0.17396392401958066</v>
      </c>
      <c r="AK348" s="2">
        <f t="shared" si="326"/>
        <v>0.37384578183938089</v>
      </c>
      <c r="AL348" s="2">
        <f t="shared" si="326"/>
        <v>0.12732577003879741</v>
      </c>
      <c r="AM348" s="2">
        <f t="shared" si="326"/>
        <v>0.34016156072735859</v>
      </c>
      <c r="AN348" s="2">
        <f t="shared" si="326"/>
        <v>0.95710286496072206</v>
      </c>
      <c r="AO348" s="2">
        <f t="shared" si="326"/>
        <v>0.38744492101829731</v>
      </c>
      <c r="AP348" s="2">
        <f t="shared" si="326"/>
        <v>0.77144366957780142</v>
      </c>
      <c r="AQ348" s="2">
        <f t="shared" si="326"/>
        <v>0.55964771125449231</v>
      </c>
    </row>
    <row r="349" spans="1:43" x14ac:dyDescent="0.2">
      <c r="A349" s="2" t="e">
        <f ca="1"/>
        <v>#NAME?</v>
      </c>
      <c r="B349" s="2">
        <f t="shared" ref="B349:V349" si="327">MOD(48271*B348,2^31-1)</f>
        <v>1250613285</v>
      </c>
      <c r="C349" s="2">
        <f t="shared" si="327"/>
        <v>364626555</v>
      </c>
      <c r="D349" s="2">
        <f t="shared" si="327"/>
        <v>435311430</v>
      </c>
      <c r="E349" s="2">
        <f t="shared" si="327"/>
        <v>1022717376</v>
      </c>
      <c r="F349" s="2">
        <f t="shared" si="327"/>
        <v>1015840405</v>
      </c>
      <c r="G349" s="2">
        <f t="shared" si="327"/>
        <v>1454100710</v>
      </c>
      <c r="H349" s="2">
        <f t="shared" si="327"/>
        <v>251349589</v>
      </c>
      <c r="I349" s="2">
        <f t="shared" si="327"/>
        <v>744029323</v>
      </c>
      <c r="J349" s="2">
        <f t="shared" si="327"/>
        <v>396673617</v>
      </c>
      <c r="K349" s="2">
        <f t="shared" si="327"/>
        <v>269965763</v>
      </c>
      <c r="L349" s="2">
        <f t="shared" si="327"/>
        <v>1990072302</v>
      </c>
      <c r="M349" s="2">
        <f t="shared" si="327"/>
        <v>380827347</v>
      </c>
      <c r="N349" s="2">
        <f t="shared" si="327"/>
        <v>1086921506</v>
      </c>
      <c r="O349" s="2">
        <f t="shared" si="327"/>
        <v>886000963</v>
      </c>
      <c r="P349" s="2">
        <f t="shared" si="327"/>
        <v>1953641398</v>
      </c>
      <c r="Q349" s="2">
        <f t="shared" si="327"/>
        <v>305469977</v>
      </c>
      <c r="R349" s="2">
        <f t="shared" si="327"/>
        <v>2015838326</v>
      </c>
      <c r="S349" s="2">
        <f t="shared" si="327"/>
        <v>670862121</v>
      </c>
      <c r="T349" s="2">
        <f t="shared" si="327"/>
        <v>759742078</v>
      </c>
      <c r="U349" s="2">
        <f t="shared" si="327"/>
        <v>767455229</v>
      </c>
      <c r="V349" s="2">
        <f t="shared" si="327"/>
        <v>1620641410</v>
      </c>
      <c r="W349" s="2">
        <f t="shared" ref="W349:AQ349" si="328">B349/(2^31-1)</f>
        <v>0.58236219248844412</v>
      </c>
      <c r="X349" s="2">
        <f t="shared" si="328"/>
        <v>0.16979247106695197</v>
      </c>
      <c r="Y349" s="2">
        <f t="shared" si="328"/>
        <v>0.20270768096796596</v>
      </c>
      <c r="Z349" s="2">
        <f t="shared" si="328"/>
        <v>0.47623989008191969</v>
      </c>
      <c r="AA349" s="2">
        <f t="shared" si="328"/>
        <v>0.47303755091179051</v>
      </c>
      <c r="AB349" s="2">
        <f t="shared" si="328"/>
        <v>0.67711840880900542</v>
      </c>
      <c r="AC349" s="2">
        <f t="shared" si="328"/>
        <v>0.11704377323251393</v>
      </c>
      <c r="AD349" s="2">
        <f t="shared" si="328"/>
        <v>0.3464656525042214</v>
      </c>
      <c r="AE349" s="2">
        <f t="shared" si="328"/>
        <v>0.18471554721925201</v>
      </c>
      <c r="AF349" s="2">
        <f t="shared" si="328"/>
        <v>0.12571260478613555</v>
      </c>
      <c r="AG349" s="2">
        <f t="shared" si="328"/>
        <v>0.92669963041632419</v>
      </c>
      <c r="AH349" s="2">
        <f t="shared" si="328"/>
        <v>0.17733655272858989</v>
      </c>
      <c r="AI349" s="2">
        <f t="shared" si="328"/>
        <v>0.50613726792211522</v>
      </c>
      <c r="AJ349" s="2">
        <f t="shared" si="328"/>
        <v>0.41257634917859748</v>
      </c>
      <c r="AK349" s="2">
        <f t="shared" si="328"/>
        <v>0.90973516875399985</v>
      </c>
      <c r="AL349" s="2">
        <f t="shared" si="328"/>
        <v>0.14224554278992374</v>
      </c>
      <c r="AM349" s="2">
        <f t="shared" si="328"/>
        <v>0.93869787032655339</v>
      </c>
      <c r="AN349" s="2">
        <f t="shared" si="328"/>
        <v>0.31239451901633036</v>
      </c>
      <c r="AO349" s="2">
        <f t="shared" si="328"/>
        <v>0.35378247422807962</v>
      </c>
      <c r="AP349" s="2">
        <f t="shared" si="328"/>
        <v>0.35737419005361115</v>
      </c>
      <c r="AQ349" s="2">
        <f t="shared" si="328"/>
        <v>0.75466996559625021</v>
      </c>
    </row>
    <row r="350" spans="1:43" x14ac:dyDescent="0.2">
      <c r="A350" s="2" t="e">
        <f ca="1"/>
        <v>#NAME?</v>
      </c>
      <c r="B350" s="2">
        <f t="shared" ref="B350:V350" si="329">MOD(48271*B349,2^31-1)</f>
        <v>441079418</v>
      </c>
      <c r="C350" s="2">
        <f t="shared" si="329"/>
        <v>112465593</v>
      </c>
      <c r="D350" s="2">
        <f t="shared" si="329"/>
        <v>1938035282</v>
      </c>
      <c r="E350" s="2">
        <f t="shared" si="329"/>
        <v>1236379660</v>
      </c>
      <c r="F350" s="2">
        <f t="shared" si="329"/>
        <v>2138077804</v>
      </c>
      <c r="G350" s="2">
        <f t="shared" si="329"/>
        <v>392370215</v>
      </c>
      <c r="H350" s="2">
        <f t="shared" si="329"/>
        <v>1760888716</v>
      </c>
      <c r="I350" s="2">
        <f t="shared" si="329"/>
        <v>522938105</v>
      </c>
      <c r="J350" s="2">
        <f t="shared" si="329"/>
        <v>867969555</v>
      </c>
      <c r="K350" s="2">
        <f t="shared" si="329"/>
        <v>586575777</v>
      </c>
      <c r="L350" s="2">
        <f t="shared" si="329"/>
        <v>1541592238</v>
      </c>
      <c r="M350" s="2">
        <f t="shared" si="329"/>
        <v>456848717</v>
      </c>
      <c r="N350" s="2">
        <f t="shared" si="329"/>
        <v>1615036269</v>
      </c>
      <c r="O350" s="2">
        <f t="shared" si="329"/>
        <v>1015654968</v>
      </c>
      <c r="P350" s="2">
        <f t="shared" si="329"/>
        <v>1774532147</v>
      </c>
      <c r="Q350" s="2">
        <f t="shared" si="329"/>
        <v>718539465</v>
      </c>
      <c r="R350" s="2">
        <f t="shared" si="329"/>
        <v>1900305129</v>
      </c>
      <c r="S350" s="2">
        <f t="shared" si="329"/>
        <v>1279529678</v>
      </c>
      <c r="T350" s="2">
        <f t="shared" si="329"/>
        <v>931607319</v>
      </c>
      <c r="U350" s="2">
        <f t="shared" si="329"/>
        <v>1738448309</v>
      </c>
      <c r="V350" s="2">
        <f t="shared" si="329"/>
        <v>1447209194</v>
      </c>
      <c r="W350" s="2">
        <f t="shared" ref="W350:AQ350" si="330">B350/(2^31-1)</f>
        <v>0.20539360968647227</v>
      </c>
      <c r="X350" s="2">
        <f t="shared" si="330"/>
        <v>5.2370872838595359E-2</v>
      </c>
      <c r="Y350" s="2">
        <f t="shared" si="330"/>
        <v>0.90246800468418187</v>
      </c>
      <c r="Z350" s="2">
        <f t="shared" si="330"/>
        <v>0.57573414434480208</v>
      </c>
      <c r="AA350" s="2">
        <f t="shared" si="330"/>
        <v>0.99562006303836592</v>
      </c>
      <c r="AB350" s="2">
        <f t="shared" si="330"/>
        <v>0.18271161950319614</v>
      </c>
      <c r="AC350" s="2">
        <f t="shared" si="330"/>
        <v>0.81997770668006398</v>
      </c>
      <c r="AD350" s="2">
        <f t="shared" si="330"/>
        <v>0.24351203126996385</v>
      </c>
      <c r="AE350" s="2">
        <f t="shared" si="330"/>
        <v>0.40417982051343648</v>
      </c>
      <c r="AF350" s="2">
        <f t="shared" si="330"/>
        <v>0.27314563154855076</v>
      </c>
      <c r="AG350" s="2">
        <f t="shared" si="330"/>
        <v>0.71785982638497825</v>
      </c>
      <c r="AH350" s="2">
        <f t="shared" si="330"/>
        <v>0.21273676176217235</v>
      </c>
      <c r="AI350" s="2">
        <f t="shared" si="330"/>
        <v>0.75205986842143346</v>
      </c>
      <c r="AJ350" s="2">
        <f t="shared" si="330"/>
        <v>0.47295120007961577</v>
      </c>
      <c r="AK350" s="2">
        <f t="shared" si="330"/>
        <v>0.82633092432577671</v>
      </c>
      <c r="AL350" s="2">
        <f t="shared" si="330"/>
        <v>0.33459601240912268</v>
      </c>
      <c r="AM350" s="2">
        <f t="shared" si="330"/>
        <v>0.88489853305970245</v>
      </c>
      <c r="AN350" s="2">
        <f t="shared" si="330"/>
        <v>0.59582743728339083</v>
      </c>
      <c r="AO350" s="2">
        <f t="shared" si="330"/>
        <v>0.43381346363286183</v>
      </c>
      <c r="AP350" s="2">
        <f t="shared" si="330"/>
        <v>0.80952807786386838</v>
      </c>
      <c r="AQ350" s="2">
        <f t="shared" si="330"/>
        <v>0.67390929659544918</v>
      </c>
    </row>
    <row r="351" spans="1:43" x14ac:dyDescent="0.2">
      <c r="A351" s="2" t="e">
        <f ca="1"/>
        <v>#NAME?</v>
      </c>
      <c r="B351" s="2">
        <f t="shared" ref="B351:V351" si="331">MOD(48271*B350,2^31-1)</f>
        <v>1191709920</v>
      </c>
      <c r="C351" s="2">
        <f t="shared" si="331"/>
        <v>2135463734</v>
      </c>
      <c r="D351" s="2">
        <f t="shared" si="331"/>
        <v>70983161</v>
      </c>
      <c r="E351" s="2">
        <f t="shared" si="331"/>
        <v>564534083</v>
      </c>
      <c r="F351" s="2">
        <f t="shared" si="331"/>
        <v>1237085711</v>
      </c>
      <c r="G351" s="2">
        <f t="shared" si="331"/>
        <v>1444365372</v>
      </c>
      <c r="H351" s="2">
        <f t="shared" si="331"/>
        <v>308978129</v>
      </c>
      <c r="I351" s="2">
        <f t="shared" si="331"/>
        <v>1222479617</v>
      </c>
      <c r="J351" s="2">
        <f t="shared" si="331"/>
        <v>352436435</v>
      </c>
      <c r="K351" s="2">
        <f t="shared" si="331"/>
        <v>27445872</v>
      </c>
      <c r="L351" s="2">
        <f t="shared" si="331"/>
        <v>1743068301</v>
      </c>
      <c r="M351" s="2">
        <f t="shared" si="331"/>
        <v>34847264</v>
      </c>
      <c r="N351" s="2">
        <f t="shared" si="331"/>
        <v>1464387505</v>
      </c>
      <c r="O351" s="2">
        <f t="shared" si="331"/>
        <v>1776782965</v>
      </c>
      <c r="P351" s="2">
        <f t="shared" si="331"/>
        <v>1761039948</v>
      </c>
      <c r="Q351" s="2">
        <f t="shared" si="331"/>
        <v>610132318</v>
      </c>
      <c r="R351" s="2">
        <f t="shared" si="331"/>
        <v>2012384001</v>
      </c>
      <c r="S351" s="2">
        <f t="shared" si="331"/>
        <v>399915371</v>
      </c>
      <c r="T351" s="2">
        <f t="shared" si="331"/>
        <v>1309327269</v>
      </c>
      <c r="U351" s="2">
        <f t="shared" si="331"/>
        <v>1567333567</v>
      </c>
      <c r="V351" s="2">
        <f t="shared" si="331"/>
        <v>591966664</v>
      </c>
      <c r="W351" s="2">
        <f t="shared" ref="W351:AQ351" si="332">B351/(2^31-1)</f>
        <v>0.55493317570301381</v>
      </c>
      <c r="X351" s="2">
        <f t="shared" si="332"/>
        <v>0.99440279183648661</v>
      </c>
      <c r="Y351" s="2">
        <f t="shared" si="332"/>
        <v>3.3054110143824533E-2</v>
      </c>
      <c r="Z351" s="2">
        <f t="shared" si="332"/>
        <v>0.26288166794128792</v>
      </c>
      <c r="AA351" s="2">
        <f t="shared" si="332"/>
        <v>0.5760629249625201</v>
      </c>
      <c r="AB351" s="2">
        <f t="shared" si="332"/>
        <v>0.67258503878143849</v>
      </c>
      <c r="AC351" s="2">
        <f t="shared" si="332"/>
        <v>0.14387915336707569</v>
      </c>
      <c r="AD351" s="2">
        <f t="shared" si="332"/>
        <v>0.56926143242477512</v>
      </c>
      <c r="AE351" s="2">
        <f t="shared" si="332"/>
        <v>0.16411600409267285</v>
      </c>
      <c r="AF351" s="2">
        <f t="shared" si="332"/>
        <v>1.2780480092754811E-2</v>
      </c>
      <c r="AG351" s="2">
        <f t="shared" si="332"/>
        <v>0.81167942928694159</v>
      </c>
      <c r="AH351" s="2">
        <f t="shared" si="332"/>
        <v>1.6227021820948935E-2</v>
      </c>
      <c r="AI351" s="2">
        <f t="shared" si="332"/>
        <v>0.6819085710132069</v>
      </c>
      <c r="AJ351" s="2">
        <f t="shared" si="332"/>
        <v>0.82737904313364019</v>
      </c>
      <c r="AK351" s="2">
        <f t="shared" si="332"/>
        <v>0.82004812956789885</v>
      </c>
      <c r="AL351" s="2">
        <f t="shared" si="332"/>
        <v>0.28411500076023627</v>
      </c>
      <c r="AM351" s="2">
        <f t="shared" si="332"/>
        <v>0.93708932489952512</v>
      </c>
      <c r="AN351" s="2">
        <f t="shared" si="332"/>
        <v>0.18622510656072996</v>
      </c>
      <c r="AO351" s="2">
        <f t="shared" si="332"/>
        <v>0.60970302187358172</v>
      </c>
      <c r="AP351" s="2">
        <f t="shared" si="332"/>
        <v>0.72984656678971205</v>
      </c>
      <c r="AQ351" s="2">
        <f t="shared" si="332"/>
        <v>0.27565595892987027</v>
      </c>
    </row>
    <row r="352" spans="1:43" x14ac:dyDescent="0.2">
      <c r="A352" s="2" t="e">
        <f ca="1"/>
        <v>#NAME?</v>
      </c>
      <c r="B352" s="2">
        <f t="shared" ref="B352:V352" si="333">MOD(48271*B351,2^31-1)</f>
        <v>385096131</v>
      </c>
      <c r="C352" s="2">
        <f t="shared" si="333"/>
        <v>1754847914</v>
      </c>
      <c r="D352" s="2">
        <f t="shared" si="333"/>
        <v>1191747666</v>
      </c>
      <c r="E352" s="2">
        <f t="shared" si="333"/>
        <v>1204723710</v>
      </c>
      <c r="F352" s="2">
        <f t="shared" si="333"/>
        <v>286583552</v>
      </c>
      <c r="G352" s="2">
        <f t="shared" si="333"/>
        <v>756788310</v>
      </c>
      <c r="H352" s="2">
        <f t="shared" si="333"/>
        <v>409336544</v>
      </c>
      <c r="I352" s="2">
        <f t="shared" si="333"/>
        <v>1757939941</v>
      </c>
      <c r="J352" s="2">
        <f t="shared" si="333"/>
        <v>93702351</v>
      </c>
      <c r="K352" s="2">
        <f t="shared" si="333"/>
        <v>1989760760</v>
      </c>
      <c r="L352" s="2">
        <f t="shared" si="333"/>
        <v>1240668111</v>
      </c>
      <c r="M352" s="2">
        <f t="shared" si="333"/>
        <v>632584943</v>
      </c>
      <c r="N352" s="2">
        <f t="shared" si="333"/>
        <v>877529203</v>
      </c>
      <c r="O352" s="2">
        <f t="shared" si="333"/>
        <v>888609629</v>
      </c>
      <c r="P352" s="2">
        <f t="shared" si="333"/>
        <v>1166647060</v>
      </c>
      <c r="Q352" s="2">
        <f t="shared" si="333"/>
        <v>1106387220</v>
      </c>
      <c r="R352" s="2">
        <f t="shared" si="333"/>
        <v>512823873</v>
      </c>
      <c r="S352" s="2">
        <f t="shared" si="333"/>
        <v>584370658</v>
      </c>
      <c r="T352" s="2">
        <f t="shared" si="333"/>
        <v>2092870689</v>
      </c>
      <c r="U352" s="2">
        <f t="shared" si="333"/>
        <v>909728847</v>
      </c>
      <c r="V352" s="2">
        <f t="shared" si="333"/>
        <v>405430962</v>
      </c>
      <c r="W352" s="2">
        <f t="shared" ref="W352:AQ352" si="334">B352/(2^31-1)</f>
        <v>0.17932436018219422</v>
      </c>
      <c r="X352" s="2">
        <f t="shared" si="334"/>
        <v>0.81716473904306286</v>
      </c>
      <c r="Y352" s="2">
        <f t="shared" si="334"/>
        <v>0.55495075255397275</v>
      </c>
      <c r="Z352" s="2">
        <f t="shared" si="334"/>
        <v>0.56099319390998836</v>
      </c>
      <c r="AA352" s="2">
        <f t="shared" si="334"/>
        <v>0.13345086580768734</v>
      </c>
      <c r="AB352" s="2">
        <f t="shared" si="334"/>
        <v>0.35240701881815073</v>
      </c>
      <c r="AC352" s="2">
        <f t="shared" si="334"/>
        <v>0.19061218210990177</v>
      </c>
      <c r="AD352" s="2">
        <f t="shared" si="334"/>
        <v>0.81860457631694361</v>
      </c>
      <c r="AE352" s="2">
        <f t="shared" si="334"/>
        <v>4.3633557410740084E-2</v>
      </c>
      <c r="AF352" s="2">
        <f t="shared" si="334"/>
        <v>0.92655455736748615</v>
      </c>
      <c r="AG352" s="2">
        <f t="shared" si="334"/>
        <v>0.57773110995894816</v>
      </c>
      <c r="AH352" s="2">
        <f t="shared" si="334"/>
        <v>0.29457031902604286</v>
      </c>
      <c r="AI352" s="2">
        <f t="shared" si="334"/>
        <v>0.40863137850939824</v>
      </c>
      <c r="AJ352" s="2">
        <f t="shared" si="334"/>
        <v>0.41379110394687907</v>
      </c>
      <c r="AK352" s="2">
        <f t="shared" si="334"/>
        <v>0.54326237204636563</v>
      </c>
      <c r="AL352" s="2">
        <f t="shared" si="334"/>
        <v>0.51520169736594046</v>
      </c>
      <c r="AM352" s="2">
        <f t="shared" si="334"/>
        <v>0.23880222497452155</v>
      </c>
      <c r="AN352" s="2">
        <f t="shared" si="334"/>
        <v>0.27211879299586583</v>
      </c>
      <c r="AO352" s="2">
        <f t="shared" si="334"/>
        <v>0.9745688596621942</v>
      </c>
      <c r="AP352" s="2">
        <f t="shared" si="334"/>
        <v>0.42362550619227135</v>
      </c>
      <c r="AQ352" s="2">
        <f t="shared" si="334"/>
        <v>0.18879350376724893</v>
      </c>
    </row>
    <row r="353" spans="1:43" x14ac:dyDescent="0.2">
      <c r="A353" s="2" t="e">
        <f ca="1"/>
        <v>#NAME?</v>
      </c>
      <c r="B353" s="2">
        <f t="shared" ref="B353:V353" si="335">MOD(48271*B352,2^31-1)</f>
        <v>356891069</v>
      </c>
      <c r="C353" s="2">
        <f t="shared" si="335"/>
        <v>771200779</v>
      </c>
      <c r="D353" s="2">
        <f t="shared" si="335"/>
        <v>59649650</v>
      </c>
      <c r="E353" s="2">
        <f t="shared" si="335"/>
        <v>1508528297</v>
      </c>
      <c r="F353" s="2">
        <f t="shared" si="335"/>
        <v>1732468265</v>
      </c>
      <c r="G353" s="2">
        <f t="shared" si="335"/>
        <v>84192893</v>
      </c>
      <c r="H353" s="2">
        <f t="shared" si="335"/>
        <v>87279377</v>
      </c>
      <c r="I353" s="2">
        <f t="shared" si="335"/>
        <v>1850064453</v>
      </c>
      <c r="J353" s="2">
        <f t="shared" si="335"/>
        <v>505624539</v>
      </c>
      <c r="K353" s="2">
        <f t="shared" si="335"/>
        <v>1535533885</v>
      </c>
      <c r="L353" s="2">
        <f t="shared" si="335"/>
        <v>1413922192</v>
      </c>
      <c r="M353" s="2">
        <f t="shared" si="335"/>
        <v>437806860</v>
      </c>
      <c r="N353" s="2">
        <f t="shared" si="335"/>
        <v>97220938</v>
      </c>
      <c r="O353" s="2">
        <f t="shared" si="335"/>
        <v>237036281</v>
      </c>
      <c r="P353" s="2">
        <f t="shared" si="335"/>
        <v>1756557979</v>
      </c>
      <c r="Q353" s="2">
        <f t="shared" si="335"/>
        <v>646679377</v>
      </c>
      <c r="R353" s="2">
        <f t="shared" si="335"/>
        <v>477174614</v>
      </c>
      <c r="S353" s="2">
        <f t="shared" si="335"/>
        <v>958328973</v>
      </c>
      <c r="T353" s="2">
        <f t="shared" si="335"/>
        <v>887822898</v>
      </c>
      <c r="U353" s="2">
        <f t="shared" si="335"/>
        <v>1775559681</v>
      </c>
      <c r="V353" s="2">
        <f t="shared" si="335"/>
        <v>539491591</v>
      </c>
      <c r="W353" s="2">
        <f t="shared" ref="W353:AQ353" si="336">B353/(2^31-1)</f>
        <v>0.1661903546965636</v>
      </c>
      <c r="X353" s="2">
        <f t="shared" si="336"/>
        <v>0.35911834768909884</v>
      </c>
      <c r="Y353" s="2">
        <f t="shared" si="336"/>
        <v>2.7776532819390545E-2</v>
      </c>
      <c r="Z353" s="2">
        <f t="shared" si="336"/>
        <v>0.70246322904828151</v>
      </c>
      <c r="AA353" s="2">
        <f t="shared" si="336"/>
        <v>0.80674340287537472</v>
      </c>
      <c r="AB353" s="2">
        <f t="shared" si="336"/>
        <v>3.9205370954799174E-2</v>
      </c>
      <c r="AC353" s="2">
        <f t="shared" si="336"/>
        <v>4.0642627068163191E-2</v>
      </c>
      <c r="AD353" s="2">
        <f t="shared" si="336"/>
        <v>0.86150339518743724</v>
      </c>
      <c r="AE353" s="2">
        <f t="shared" si="336"/>
        <v>0.23544977383476207</v>
      </c>
      <c r="AF353" s="2">
        <f t="shared" si="336"/>
        <v>0.71503868592671993</v>
      </c>
      <c r="AG353" s="2">
        <f t="shared" si="336"/>
        <v>0.658408828386296</v>
      </c>
      <c r="AH353" s="2">
        <f t="shared" si="336"/>
        <v>0.20386970611469341</v>
      </c>
      <c r="AI353" s="2">
        <f t="shared" si="336"/>
        <v>4.5272027163427334E-2</v>
      </c>
      <c r="AJ353" s="2">
        <f t="shared" si="336"/>
        <v>0.11037861980049807</v>
      </c>
      <c r="AK353" s="2">
        <f t="shared" si="336"/>
        <v>0.81796105011271358</v>
      </c>
      <c r="AL353" s="2">
        <f t="shared" si="336"/>
        <v>0.30113355130941305</v>
      </c>
      <c r="AM353" s="2">
        <f t="shared" si="336"/>
        <v>0.22220174512928434</v>
      </c>
      <c r="AN353" s="2">
        <f t="shared" si="336"/>
        <v>0.44625670343928819</v>
      </c>
      <c r="AO353" s="2">
        <f t="shared" si="336"/>
        <v>0.41342475377648358</v>
      </c>
      <c r="AP353" s="2">
        <f t="shared" si="336"/>
        <v>0.826809407131192</v>
      </c>
      <c r="AQ353" s="2">
        <f t="shared" si="336"/>
        <v>0.25122034887374395</v>
      </c>
    </row>
    <row r="354" spans="1:43" x14ac:dyDescent="0.2">
      <c r="A354" s="2" t="e">
        <f ca="1"/>
        <v>#NAME?</v>
      </c>
      <c r="B354" s="2">
        <f t="shared" ref="B354:V354" si="337">MOD(48271*B353,2^31-1)</f>
        <v>374975465</v>
      </c>
      <c r="C354" s="2">
        <f t="shared" si="337"/>
        <v>3782364</v>
      </c>
      <c r="D354" s="2">
        <f t="shared" si="337"/>
        <v>1720168170</v>
      </c>
      <c r="E354" s="2">
        <f t="shared" si="337"/>
        <v>1293922011</v>
      </c>
      <c r="F354" s="2">
        <f t="shared" si="337"/>
        <v>667438341</v>
      </c>
      <c r="G354" s="2">
        <f t="shared" si="337"/>
        <v>1036077879</v>
      </c>
      <c r="H354" s="2">
        <f t="shared" si="337"/>
        <v>1847375400</v>
      </c>
      <c r="I354" s="2">
        <f t="shared" si="337"/>
        <v>1353750268</v>
      </c>
      <c r="J354" s="2">
        <f t="shared" si="337"/>
        <v>850473914</v>
      </c>
      <c r="K354" s="2">
        <f t="shared" si="337"/>
        <v>1358086630</v>
      </c>
      <c r="L354" s="2">
        <f t="shared" si="337"/>
        <v>112861078</v>
      </c>
      <c r="M354" s="2">
        <f t="shared" si="337"/>
        <v>2135852580</v>
      </c>
      <c r="N354" s="2">
        <f t="shared" si="337"/>
        <v>700129503</v>
      </c>
      <c r="O354" s="2">
        <f t="shared" si="337"/>
        <v>185448935</v>
      </c>
      <c r="P354" s="2">
        <f t="shared" si="337"/>
        <v>1713369808</v>
      </c>
      <c r="Q354" s="2">
        <f t="shared" si="337"/>
        <v>37914375</v>
      </c>
      <c r="R354" s="2">
        <f t="shared" si="337"/>
        <v>1933678319</v>
      </c>
      <c r="S354" s="2">
        <f t="shared" si="337"/>
        <v>552615656</v>
      </c>
      <c r="T354" s="2">
        <f t="shared" si="337"/>
        <v>915449826</v>
      </c>
      <c r="U354" s="2">
        <f t="shared" si="337"/>
        <v>1969009781</v>
      </c>
      <c r="V354" s="2">
        <f t="shared" si="337"/>
        <v>1411885639</v>
      </c>
      <c r="W354" s="2">
        <f t="shared" ref="W354:AQ354" si="338">B354/(2^31-1)</f>
        <v>0.17461155782202797</v>
      </c>
      <c r="X354" s="2">
        <f t="shared" si="338"/>
        <v>1.7613004901266193E-3</v>
      </c>
      <c r="Y354" s="2">
        <f t="shared" si="338"/>
        <v>0.80101572480100003</v>
      </c>
      <c r="Z354" s="2">
        <f t="shared" si="338"/>
        <v>0.60252938959865332</v>
      </c>
      <c r="AA354" s="2">
        <f t="shared" si="338"/>
        <v>0.31080019721332947</v>
      </c>
      <c r="AB354" s="2">
        <f t="shared" si="338"/>
        <v>0.48246135911087568</v>
      </c>
      <c r="AC354" s="2">
        <f t="shared" si="338"/>
        <v>0.86025120730523541</v>
      </c>
      <c r="AD354" s="2">
        <f t="shared" si="338"/>
        <v>0.63038909278362476</v>
      </c>
      <c r="AE354" s="2">
        <f t="shared" si="338"/>
        <v>0.39603277779930868</v>
      </c>
      <c r="AF354" s="2">
        <f t="shared" si="338"/>
        <v>0.63240836869571748</v>
      </c>
      <c r="AG354" s="2">
        <f t="shared" si="338"/>
        <v>5.2555034892892018E-2</v>
      </c>
      <c r="AH354" s="2">
        <f t="shared" si="338"/>
        <v>0.99458386236549534</v>
      </c>
      <c r="AI354" s="2">
        <f t="shared" si="338"/>
        <v>0.32602320580092409</v>
      </c>
      <c r="AJ354" s="2">
        <f t="shared" si="338"/>
        <v>8.6356389842162096E-2</v>
      </c>
      <c r="AK354" s="2">
        <f t="shared" si="338"/>
        <v>0.79784999079902186</v>
      </c>
      <c r="AL354" s="2">
        <f t="shared" si="338"/>
        <v>1.7655256678189735E-2</v>
      </c>
      <c r="AM354" s="2">
        <f t="shared" si="338"/>
        <v>0.90043913568390488</v>
      </c>
      <c r="AN354" s="2">
        <f t="shared" si="338"/>
        <v>0.25733171787920023</v>
      </c>
      <c r="AO354" s="2">
        <f t="shared" si="338"/>
        <v>0.42628954463931246</v>
      </c>
      <c r="AP354" s="2">
        <f t="shared" si="338"/>
        <v>0.91689162976895067</v>
      </c>
      <c r="AQ354" s="2">
        <f t="shared" si="338"/>
        <v>0.65746048449420391</v>
      </c>
    </row>
    <row r="355" spans="1:43" x14ac:dyDescent="0.2">
      <c r="A355" s="2" t="e">
        <f ca="1"/>
        <v>#NAME?</v>
      </c>
      <c r="B355" s="2">
        <f t="shared" ref="B355:V355" si="339">MOD(48271*B354,2^31-1)</f>
        <v>1448494099</v>
      </c>
      <c r="C355" s="2">
        <f t="shared" si="339"/>
        <v>42382649</v>
      </c>
      <c r="D355" s="2">
        <f t="shared" si="339"/>
        <v>1782522815</v>
      </c>
      <c r="E355" s="2">
        <f t="shared" si="339"/>
        <v>1495003633</v>
      </c>
      <c r="F355" s="2">
        <f t="shared" si="339"/>
        <v>1366486117</v>
      </c>
      <c r="G355" s="2">
        <f t="shared" si="339"/>
        <v>1916125873</v>
      </c>
      <c r="H355" s="2">
        <f t="shared" si="339"/>
        <v>399491725</v>
      </c>
      <c r="I355" s="2">
        <f t="shared" si="339"/>
        <v>1099292065</v>
      </c>
      <c r="J355" s="2">
        <f t="shared" si="339"/>
        <v>1928906642</v>
      </c>
      <c r="K355" s="2">
        <f t="shared" si="339"/>
        <v>2113908408</v>
      </c>
      <c r="L355" s="2">
        <f t="shared" si="339"/>
        <v>1898567346</v>
      </c>
      <c r="M355" s="2">
        <f t="shared" si="339"/>
        <v>1197480357</v>
      </c>
      <c r="N355" s="2">
        <f t="shared" si="339"/>
        <v>1001086474</v>
      </c>
      <c r="O355" s="2">
        <f t="shared" si="339"/>
        <v>1093700689</v>
      </c>
      <c r="P355" s="2">
        <f t="shared" si="339"/>
        <v>36305057</v>
      </c>
      <c r="Q355" s="2">
        <f t="shared" si="339"/>
        <v>508728381</v>
      </c>
      <c r="R355" s="2">
        <f t="shared" si="339"/>
        <v>209419594</v>
      </c>
      <c r="S355" s="2">
        <f t="shared" si="339"/>
        <v>1415951389</v>
      </c>
      <c r="T355" s="2">
        <f t="shared" si="339"/>
        <v>907546527</v>
      </c>
      <c r="U355" s="2">
        <f t="shared" si="339"/>
        <v>592406078</v>
      </c>
      <c r="V355" s="2">
        <f t="shared" si="339"/>
        <v>590658977</v>
      </c>
      <c r="W355" s="2">
        <f t="shared" ref="W355:AQ355" si="340">B355/(2^31-1)</f>
        <v>0.674507627112096</v>
      </c>
      <c r="X355" s="2">
        <f t="shared" si="340"/>
        <v>1.9735958902042341E-2</v>
      </c>
      <c r="Y355" s="2">
        <f t="shared" si="340"/>
        <v>0.83005186907483819</v>
      </c>
      <c r="Z355" s="2">
        <f t="shared" si="340"/>
        <v>0.69616531659670422</v>
      </c>
      <c r="AA355" s="2">
        <f t="shared" si="340"/>
        <v>0.63631968462668342</v>
      </c>
      <c r="AB355" s="2">
        <f t="shared" si="340"/>
        <v>0.89226564108033923</v>
      </c>
      <c r="AC355" s="2">
        <f t="shared" si="340"/>
        <v>0.18602783101891532</v>
      </c>
      <c r="AD355" s="2">
        <f t="shared" si="340"/>
        <v>0.51189775835345397</v>
      </c>
      <c r="AE355" s="2">
        <f t="shared" si="340"/>
        <v>0.89821715042843353</v>
      </c>
      <c r="AF355" s="2">
        <f t="shared" si="340"/>
        <v>0.98436531097831448</v>
      </c>
      <c r="AG355" s="2">
        <f t="shared" si="340"/>
        <v>0.88408931479048414</v>
      </c>
      <c r="AH355" s="2">
        <f t="shared" si="340"/>
        <v>0.55762024482601336</v>
      </c>
      <c r="AI355" s="2">
        <f t="shared" si="340"/>
        <v>0.46616721640628167</v>
      </c>
      <c r="AJ355" s="2">
        <f t="shared" si="340"/>
        <v>0.5092940710062599</v>
      </c>
      <c r="AK355" s="2">
        <f t="shared" si="340"/>
        <v>1.6905859586273254E-2</v>
      </c>
      <c r="AL355" s="2">
        <f t="shared" si="340"/>
        <v>0.23689511289675491</v>
      </c>
      <c r="AM355" s="2">
        <f t="shared" si="340"/>
        <v>9.7518597774914742E-2</v>
      </c>
      <c r="AN355" s="2">
        <f t="shared" si="340"/>
        <v>0.65935374687395698</v>
      </c>
      <c r="AO355" s="2">
        <f t="shared" si="340"/>
        <v>0.42260928425128075</v>
      </c>
      <c r="AP355" s="2">
        <f t="shared" si="340"/>
        <v>0.27586057701886657</v>
      </c>
      <c r="AQ355" s="2">
        <f t="shared" si="340"/>
        <v>0.27504701971777112</v>
      </c>
    </row>
    <row r="356" spans="1:43" x14ac:dyDescent="0.2">
      <c r="A356" s="2" t="e">
        <f ca="1"/>
        <v>#NAME?</v>
      </c>
      <c r="B356" s="2">
        <f t="shared" ref="B356:V356" si="341">MOD(48271*B355,2^31-1)</f>
        <v>338590156</v>
      </c>
      <c r="C356" s="2">
        <f t="shared" si="341"/>
        <v>1448417935</v>
      </c>
      <c r="D356" s="2">
        <f t="shared" si="341"/>
        <v>931518516</v>
      </c>
      <c r="E356" s="2">
        <f t="shared" si="341"/>
        <v>1279894755</v>
      </c>
      <c r="F356" s="2">
        <f t="shared" si="341"/>
        <v>1691136102</v>
      </c>
      <c r="G356" s="2">
        <f t="shared" si="341"/>
        <v>1191339293</v>
      </c>
      <c r="H356" s="2">
        <f t="shared" si="341"/>
        <v>1609391062</v>
      </c>
      <c r="I356" s="2">
        <f t="shared" si="341"/>
        <v>1753835892</v>
      </c>
      <c r="J356" s="2">
        <f t="shared" si="341"/>
        <v>1804033003</v>
      </c>
      <c r="K356" s="2">
        <f t="shared" si="341"/>
        <v>639791716</v>
      </c>
      <c r="L356" s="2">
        <f t="shared" si="341"/>
        <v>1879723041</v>
      </c>
      <c r="M356" s="2">
        <f t="shared" si="341"/>
        <v>1904470095</v>
      </c>
      <c r="N356" s="2">
        <f t="shared" si="341"/>
        <v>768161660</v>
      </c>
      <c r="O356" s="2">
        <f t="shared" si="341"/>
        <v>287980871</v>
      </c>
      <c r="P356" s="2">
        <f t="shared" si="341"/>
        <v>134750495</v>
      </c>
      <c r="Q356" s="2">
        <f t="shared" si="341"/>
        <v>352175806</v>
      </c>
      <c r="R356" s="2">
        <f t="shared" si="341"/>
        <v>687695545</v>
      </c>
      <c r="S356" s="2">
        <f t="shared" si="341"/>
        <v>1427465350</v>
      </c>
      <c r="T356" s="2">
        <f t="shared" si="341"/>
        <v>1659489664</v>
      </c>
      <c r="U356" s="2">
        <f t="shared" si="341"/>
        <v>141547686</v>
      </c>
      <c r="V356" s="2">
        <f t="shared" si="341"/>
        <v>1706581195</v>
      </c>
      <c r="W356" s="2">
        <f t="shared" ref="W356:AQ356" si="342">B356/(2^31-1)</f>
        <v>0.1576683279861083</v>
      </c>
      <c r="X356" s="2">
        <f t="shared" si="342"/>
        <v>0.67447216048579295</v>
      </c>
      <c r="Y356" s="2">
        <f t="shared" si="342"/>
        <v>0.43377211151354578</v>
      </c>
      <c r="Z356" s="2">
        <f t="shared" si="342"/>
        <v>0.59599743950925643</v>
      </c>
      <c r="AA356" s="2">
        <f t="shared" si="342"/>
        <v>0.78749661463661891</v>
      </c>
      <c r="AB356" s="2">
        <f t="shared" si="342"/>
        <v>0.55476058905700254</v>
      </c>
      <c r="AC356" s="2">
        <f t="shared" si="342"/>
        <v>0.74943111406147067</v>
      </c>
      <c r="AD356" s="2">
        <f t="shared" si="342"/>
        <v>0.81669347957553973</v>
      </c>
      <c r="AE356" s="2">
        <f t="shared" si="342"/>
        <v>0.84006833091381394</v>
      </c>
      <c r="AF356" s="2">
        <f t="shared" si="342"/>
        <v>0.29792623422012021</v>
      </c>
      <c r="AG356" s="2">
        <f t="shared" si="342"/>
        <v>0.87531425146167829</v>
      </c>
      <c r="AH356" s="2">
        <f t="shared" si="342"/>
        <v>0.88683799648975858</v>
      </c>
      <c r="AI356" s="2">
        <f t="shared" si="342"/>
        <v>0.3577031476226184</v>
      </c>
      <c r="AJ356" s="2">
        <f t="shared" si="342"/>
        <v>0.13410154317230991</v>
      </c>
      <c r="AK356" s="2">
        <f t="shared" si="342"/>
        <v>6.2748088996274431E-2</v>
      </c>
      <c r="AL356" s="2">
        <f t="shared" si="342"/>
        <v>0.16399463925696658</v>
      </c>
      <c r="AM356" s="2">
        <f t="shared" si="342"/>
        <v>0.32023319290961755</v>
      </c>
      <c r="AN356" s="2">
        <f t="shared" si="342"/>
        <v>0.66471535277772476</v>
      </c>
      <c r="AO356" s="2">
        <f t="shared" si="342"/>
        <v>0.77276009357197217</v>
      </c>
      <c r="AP356" s="2">
        <f t="shared" si="342"/>
        <v>6.5913277708884929E-2</v>
      </c>
      <c r="AQ356" s="2">
        <f t="shared" si="342"/>
        <v>0.79468879652893576</v>
      </c>
    </row>
    <row r="357" spans="1:43" x14ac:dyDescent="0.2">
      <c r="A357" s="2" t="e">
        <f ca="1"/>
        <v>#NAME?</v>
      </c>
      <c r="B357" s="2">
        <f t="shared" ref="B357:V357" si="343">MOD(48271*B356,2^31-1)</f>
        <v>1734866606</v>
      </c>
      <c r="C357" s="2">
        <f t="shared" si="343"/>
        <v>957045006</v>
      </c>
      <c r="D357" s="2">
        <f t="shared" si="343"/>
        <v>1317684950</v>
      </c>
      <c r="E357" s="2">
        <f t="shared" si="343"/>
        <v>842678062</v>
      </c>
      <c r="F357" s="2">
        <f t="shared" si="343"/>
        <v>534906231</v>
      </c>
      <c r="G357" s="2">
        <f t="shared" si="343"/>
        <v>1821913037</v>
      </c>
      <c r="H357" s="2">
        <f t="shared" si="343"/>
        <v>1695023577</v>
      </c>
      <c r="I357" s="2">
        <f t="shared" si="343"/>
        <v>1312010698</v>
      </c>
      <c r="J357" s="2">
        <f t="shared" si="343"/>
        <v>2015201963</v>
      </c>
      <c r="K357" s="2">
        <f t="shared" si="343"/>
        <v>423595529</v>
      </c>
      <c r="L357" s="2">
        <f t="shared" si="343"/>
        <v>631859067</v>
      </c>
      <c r="M357" s="2">
        <f t="shared" si="343"/>
        <v>1195994969</v>
      </c>
      <c r="N357" s="2">
        <f t="shared" si="343"/>
        <v>1478840758</v>
      </c>
      <c r="O357" s="2">
        <f t="shared" si="343"/>
        <v>462977010</v>
      </c>
      <c r="P357" s="2">
        <f t="shared" si="343"/>
        <v>1960661029</v>
      </c>
      <c r="Q357" s="2">
        <f t="shared" si="343"/>
        <v>397781774</v>
      </c>
      <c r="R357" s="2">
        <f t="shared" si="343"/>
        <v>2096921016</v>
      </c>
      <c r="S357" s="2">
        <f t="shared" si="343"/>
        <v>1019612208</v>
      </c>
      <c r="T357" s="2">
        <f t="shared" si="343"/>
        <v>1938054197</v>
      </c>
      <c r="U357" s="2">
        <f t="shared" si="343"/>
        <v>1502869799</v>
      </c>
      <c r="V357" s="2">
        <f t="shared" si="343"/>
        <v>908164925</v>
      </c>
      <c r="W357" s="2">
        <f t="shared" ref="W357:AQ357" si="344">B357/(2^31-1)</f>
        <v>0.80786021743335767</v>
      </c>
      <c r="X357" s="2">
        <f t="shared" si="344"/>
        <v>0.44565880971292909</v>
      </c>
      <c r="Y357" s="2">
        <f t="shared" si="344"/>
        <v>0.61359487036876137</v>
      </c>
      <c r="Z357" s="2">
        <f t="shared" si="344"/>
        <v>0.39240255131963758</v>
      </c>
      <c r="AA357" s="2">
        <f t="shared" si="344"/>
        <v>0.24908512423238025</v>
      </c>
      <c r="AB357" s="2">
        <f t="shared" si="344"/>
        <v>0.84839437056723721</v>
      </c>
      <c r="AC357" s="2">
        <f t="shared" si="344"/>
        <v>0.78930686125033855</v>
      </c>
      <c r="AD357" s="2">
        <f t="shared" si="344"/>
        <v>0.61095259087670251</v>
      </c>
      <c r="AE357" s="2">
        <f t="shared" si="344"/>
        <v>0.93840154071264037</v>
      </c>
      <c r="AF357" s="2">
        <f t="shared" si="344"/>
        <v>0.19725203942379543</v>
      </c>
      <c r="AG357" s="2">
        <f t="shared" si="344"/>
        <v>0.29423230667329964</v>
      </c>
      <c r="AH357" s="2">
        <f t="shared" si="344"/>
        <v>0.55692855713745981</v>
      </c>
      <c r="AI357" s="2">
        <f t="shared" si="344"/>
        <v>0.68863889141410539</v>
      </c>
      <c r="AJ357" s="2">
        <f t="shared" si="344"/>
        <v>0.21559047057088021</v>
      </c>
      <c r="AK357" s="2">
        <f t="shared" si="344"/>
        <v>0.91300393916340727</v>
      </c>
      <c r="AL357" s="2">
        <f t="shared" si="344"/>
        <v>0.18523157303465138</v>
      </c>
      <c r="AM357" s="2">
        <f t="shared" si="344"/>
        <v>0.97645494014790979</v>
      </c>
      <c r="AN357" s="2">
        <f t="shared" si="344"/>
        <v>0.47479393355305954</v>
      </c>
      <c r="AO357" s="2">
        <f t="shared" si="344"/>
        <v>0.9024768126674354</v>
      </c>
      <c r="AP357" s="2">
        <f t="shared" si="344"/>
        <v>0.69982828558414634</v>
      </c>
      <c r="AQ357" s="2">
        <f t="shared" si="344"/>
        <v>0.42289724826016334</v>
      </c>
    </row>
    <row r="358" spans="1:43" x14ac:dyDescent="0.2">
      <c r="A358" s="2" t="e">
        <f ca="1"/>
        <v>#NAME?</v>
      </c>
      <c r="B358" s="2">
        <f t="shared" ref="B358:V358" si="345">MOD(48271*B357,2^31-1)</f>
        <v>473639814</v>
      </c>
      <c r="C358" s="2">
        <f t="shared" si="345"/>
        <v>851270362</v>
      </c>
      <c r="D358" s="2">
        <f t="shared" si="345"/>
        <v>1799564604</v>
      </c>
      <c r="E358" s="2">
        <f t="shared" si="345"/>
        <v>1424972975</v>
      </c>
      <c r="F358" s="2">
        <f t="shared" si="345"/>
        <v>1262788720</v>
      </c>
      <c r="G358" s="2">
        <f t="shared" si="345"/>
        <v>1813897083</v>
      </c>
      <c r="H358" s="2">
        <f t="shared" si="345"/>
        <v>1356134667</v>
      </c>
      <c r="I358" s="2">
        <f t="shared" si="345"/>
        <v>628169481</v>
      </c>
      <c r="J358" s="2">
        <f t="shared" si="345"/>
        <v>1247197814</v>
      </c>
      <c r="K358" s="2">
        <f t="shared" si="345"/>
        <v>1187977272</v>
      </c>
      <c r="L358" s="2">
        <f t="shared" si="345"/>
        <v>1906268463</v>
      </c>
      <c r="M358" s="2">
        <f t="shared" si="345"/>
        <v>1070266298</v>
      </c>
      <c r="N358" s="2">
        <f t="shared" si="345"/>
        <v>618319491</v>
      </c>
      <c r="O358" s="2">
        <f t="shared" si="345"/>
        <v>1648419028</v>
      </c>
      <c r="P358" s="2">
        <f t="shared" si="345"/>
        <v>1316723922</v>
      </c>
      <c r="Q358" s="2">
        <f t="shared" si="345"/>
        <v>672724927</v>
      </c>
      <c r="R358" s="2">
        <f t="shared" si="345"/>
        <v>980145638</v>
      </c>
      <c r="S358" s="2">
        <f t="shared" si="345"/>
        <v>1670670422</v>
      </c>
      <c r="T358" s="2">
        <f t="shared" si="345"/>
        <v>984029126</v>
      </c>
      <c r="U358" s="2">
        <f t="shared" si="345"/>
        <v>882988222</v>
      </c>
      <c r="V358" s="2">
        <f t="shared" si="345"/>
        <v>1445408464</v>
      </c>
      <c r="W358" s="2">
        <f t="shared" ref="W358:AQ358" si="346">B358/(2^31-1)</f>
        <v>0.22055572561014244</v>
      </c>
      <c r="X358" s="2">
        <f t="shared" si="346"/>
        <v>0.39640365280043505</v>
      </c>
      <c r="Y358" s="2">
        <f t="shared" si="346"/>
        <v>0.83798757048230044</v>
      </c>
      <c r="Z358" s="2">
        <f t="shared" si="346"/>
        <v>0.66355475022623067</v>
      </c>
      <c r="AA358" s="2">
        <f t="shared" si="346"/>
        <v>0.58803182122671593</v>
      </c>
      <c r="AB358" s="2">
        <f t="shared" si="346"/>
        <v>0.84466165110685942</v>
      </c>
      <c r="AC358" s="2">
        <f t="shared" si="346"/>
        <v>0.63149941509193719</v>
      </c>
      <c r="AD358" s="2">
        <f t="shared" si="346"/>
        <v>0.292514209306107</v>
      </c>
      <c r="AE358" s="2">
        <f t="shared" si="346"/>
        <v>0.58077173986508124</v>
      </c>
      <c r="AF358" s="2">
        <f t="shared" si="346"/>
        <v>0.5531950260294578</v>
      </c>
      <c r="AG358" s="2">
        <f t="shared" si="346"/>
        <v>0.88767542684808165</v>
      </c>
      <c r="AH358" s="2">
        <f t="shared" si="346"/>
        <v>0.49838158232084551</v>
      </c>
      <c r="AI358" s="2">
        <f t="shared" si="346"/>
        <v>0.28792745028060279</v>
      </c>
      <c r="AJ358" s="2">
        <f t="shared" si="346"/>
        <v>0.76760492695849614</v>
      </c>
      <c r="AK358" s="2">
        <f t="shared" si="346"/>
        <v>0.6131473568329342</v>
      </c>
      <c r="AL358" s="2">
        <f t="shared" si="346"/>
        <v>0.3132619556566989</v>
      </c>
      <c r="AM358" s="2">
        <f t="shared" si="346"/>
        <v>0.45641587975268061</v>
      </c>
      <c r="AN358" s="2">
        <f t="shared" si="346"/>
        <v>0.77796653973775287</v>
      </c>
      <c r="AO358" s="2">
        <f t="shared" si="346"/>
        <v>0.45822426977484687</v>
      </c>
      <c r="AP358" s="2">
        <f t="shared" si="346"/>
        <v>0.41117343232555942</v>
      </c>
      <c r="AQ358" s="2">
        <f t="shared" si="346"/>
        <v>0.67307076634516505</v>
      </c>
    </row>
    <row r="359" spans="1:43" x14ac:dyDescent="0.2">
      <c r="A359" s="2" t="e">
        <f ca="1"/>
        <v>#NAME?</v>
      </c>
      <c r="B359" s="2">
        <f t="shared" ref="B359:V359" si="347">MOD(48271*B358,2^31-1)</f>
        <v>956555632</v>
      </c>
      <c r="C359" s="2">
        <f t="shared" si="347"/>
        <v>1719542404</v>
      </c>
      <c r="D359" s="2">
        <f t="shared" si="347"/>
        <v>1069478534</v>
      </c>
      <c r="E359" s="2">
        <f t="shared" si="347"/>
        <v>969262815</v>
      </c>
      <c r="F359" s="2">
        <f t="shared" si="347"/>
        <v>1898466672</v>
      </c>
      <c r="G359" s="2">
        <f t="shared" si="347"/>
        <v>1422838009</v>
      </c>
      <c r="H359" s="2">
        <f t="shared" si="347"/>
        <v>232499256</v>
      </c>
      <c r="I359" s="2">
        <f t="shared" si="347"/>
        <v>2047405358</v>
      </c>
      <c r="J359" s="2">
        <f t="shared" si="347"/>
        <v>929119596</v>
      </c>
      <c r="K359" s="2">
        <f t="shared" si="347"/>
        <v>595070871</v>
      </c>
      <c r="L359" s="2">
        <f t="shared" si="347"/>
        <v>2105670817</v>
      </c>
      <c r="M359" s="2">
        <f t="shared" si="347"/>
        <v>810374879</v>
      </c>
      <c r="N359" s="2">
        <f t="shared" si="347"/>
        <v>1172424055</v>
      </c>
      <c r="O359" s="2">
        <f t="shared" si="347"/>
        <v>123328297</v>
      </c>
      <c r="P359" s="2">
        <f t="shared" si="347"/>
        <v>506938603</v>
      </c>
      <c r="Q359" s="2">
        <f t="shared" si="347"/>
        <v>1004724930</v>
      </c>
      <c r="R359" s="2">
        <f t="shared" si="347"/>
        <v>1397864841</v>
      </c>
      <c r="S359" s="2">
        <f t="shared" si="347"/>
        <v>478544571</v>
      </c>
      <c r="T359" s="2">
        <f t="shared" si="347"/>
        <v>2026636800</v>
      </c>
      <c r="U359" s="2">
        <f t="shared" si="347"/>
        <v>1616522153</v>
      </c>
      <c r="V359" s="2">
        <f t="shared" si="347"/>
        <v>1715758361</v>
      </c>
      <c r="W359" s="2">
        <f t="shared" ref="W359:AQ359" si="348">B359/(2^31-1)</f>
        <v>0.44543092718600802</v>
      </c>
      <c r="X359" s="2">
        <f t="shared" si="348"/>
        <v>0.80072432979975094</v>
      </c>
      <c r="Y359" s="2">
        <f t="shared" si="348"/>
        <v>0.49801475112234</v>
      </c>
      <c r="Z359" s="2">
        <f t="shared" si="348"/>
        <v>0.4513481703825985</v>
      </c>
      <c r="AA359" s="2">
        <f t="shared" si="348"/>
        <v>0.88404243480602396</v>
      </c>
      <c r="AB359" s="2">
        <f t="shared" si="348"/>
        <v>0.66256057920984945</v>
      </c>
      <c r="AC359" s="2">
        <f t="shared" si="348"/>
        <v>0.10826590289746686</v>
      </c>
      <c r="AD359" s="2">
        <f t="shared" si="348"/>
        <v>0.95339741509100306</v>
      </c>
      <c r="AE359" s="2">
        <f t="shared" si="348"/>
        <v>0.4326550273376773</v>
      </c>
      <c r="AF359" s="2">
        <f t="shared" si="348"/>
        <v>0.27710146795823309</v>
      </c>
      <c r="AG359" s="2">
        <f t="shared" si="348"/>
        <v>0.98052938374715359</v>
      </c>
      <c r="AH359" s="2">
        <f t="shared" si="348"/>
        <v>0.37736020953271548</v>
      </c>
      <c r="AI359" s="2">
        <f t="shared" si="348"/>
        <v>0.54595249497608866</v>
      </c>
      <c r="AJ359" s="2">
        <f t="shared" si="348"/>
        <v>5.7429213569233757E-2</v>
      </c>
      <c r="AK359" s="2">
        <f t="shared" si="348"/>
        <v>0.23606168256889176</v>
      </c>
      <c r="AL359" s="2">
        <f t="shared" si="348"/>
        <v>0.46786150451184322</v>
      </c>
      <c r="AM359" s="2">
        <f t="shared" si="348"/>
        <v>0.6509315416454019</v>
      </c>
      <c r="AN359" s="2">
        <f t="shared" si="348"/>
        <v>0.22283968106975763</v>
      </c>
      <c r="AO359" s="2">
        <f t="shared" si="348"/>
        <v>0.94372630163269411</v>
      </c>
      <c r="AP359" s="2">
        <f t="shared" si="348"/>
        <v>0.75275178707798562</v>
      </c>
      <c r="AQ359" s="2">
        <f t="shared" si="348"/>
        <v>0.79896224746432265</v>
      </c>
    </row>
    <row r="360" spans="1:43" x14ac:dyDescent="0.2">
      <c r="A360" s="2" t="e">
        <f ca="1"/>
        <v>#NAME?</v>
      </c>
      <c r="B360" s="2">
        <f t="shared" ref="B360:V360" si="349">MOD(48271*B359,2^31-1)</f>
        <v>851018125</v>
      </c>
      <c r="C360" s="2">
        <f t="shared" si="349"/>
        <v>1640943287</v>
      </c>
      <c r="D360" s="2">
        <f t="shared" si="349"/>
        <v>1438924481</v>
      </c>
      <c r="E360" s="2">
        <f t="shared" si="349"/>
        <v>59125676</v>
      </c>
      <c r="F360" s="2">
        <f t="shared" si="349"/>
        <v>1315055681</v>
      </c>
      <c r="G360" s="2">
        <f t="shared" si="349"/>
        <v>991534085</v>
      </c>
      <c r="H360" s="2">
        <f t="shared" si="349"/>
        <v>222047154</v>
      </c>
      <c r="I360" s="2">
        <f t="shared" si="349"/>
        <v>959117431</v>
      </c>
      <c r="J360" s="2">
        <f t="shared" si="349"/>
        <v>1483534568</v>
      </c>
      <c r="K360" s="2">
        <f t="shared" si="349"/>
        <v>2072235416</v>
      </c>
      <c r="L360" s="2">
        <f t="shared" si="349"/>
        <v>287511250</v>
      </c>
      <c r="M360" s="2">
        <f t="shared" si="349"/>
        <v>1191154104</v>
      </c>
      <c r="N360" s="2">
        <f t="shared" si="349"/>
        <v>1445009514</v>
      </c>
      <c r="O360" s="2">
        <f t="shared" si="349"/>
        <v>355555003</v>
      </c>
      <c r="P360" s="2">
        <f t="shared" si="349"/>
        <v>2004631495</v>
      </c>
      <c r="Q360" s="2">
        <f t="shared" si="349"/>
        <v>306412182</v>
      </c>
      <c r="R360" s="2">
        <f t="shared" si="349"/>
        <v>250067524</v>
      </c>
      <c r="S360" s="2">
        <f t="shared" si="349"/>
        <v>1490879609</v>
      </c>
      <c r="T360" s="2">
        <f t="shared" si="349"/>
        <v>1314917362</v>
      </c>
      <c r="U360" s="2">
        <f t="shared" si="349"/>
        <v>175050071</v>
      </c>
      <c r="V360" s="2">
        <f t="shared" si="349"/>
        <v>1517513629</v>
      </c>
      <c r="W360" s="2">
        <f t="shared" ref="W360:AQ360" si="350">B360/(2^31-1)</f>
        <v>0.39628619579425373</v>
      </c>
      <c r="X360" s="2">
        <f t="shared" si="350"/>
        <v>0.76412376377923585</v>
      </c>
      <c r="Y360" s="2">
        <f t="shared" si="350"/>
        <v>0.67005142647309757</v>
      </c>
      <c r="Z360" s="2">
        <f t="shared" si="350"/>
        <v>2.7532538411921142E-2</v>
      </c>
      <c r="AA360" s="2">
        <f t="shared" si="350"/>
        <v>0.61237052158097294</v>
      </c>
      <c r="AB360" s="2">
        <f t="shared" si="350"/>
        <v>0.46171903864560604</v>
      </c>
      <c r="AC360" s="2">
        <f t="shared" si="350"/>
        <v>0.10339876362280863</v>
      </c>
      <c r="AD360" s="2">
        <f t="shared" si="350"/>
        <v>0.4466238578067272</v>
      </c>
      <c r="AE360" s="2">
        <f t="shared" si="350"/>
        <v>0.69082461702210107</v>
      </c>
      <c r="AF360" s="2">
        <f t="shared" si="350"/>
        <v>0.96495981186859303</v>
      </c>
      <c r="AG360" s="2">
        <f t="shared" si="350"/>
        <v>0.13388285885280132</v>
      </c>
      <c r="AH360" s="2">
        <f t="shared" si="350"/>
        <v>0.55467435370882712</v>
      </c>
      <c r="AI360" s="2">
        <f t="shared" si="350"/>
        <v>0.67288499077450714</v>
      </c>
      <c r="AJ360" s="2">
        <f t="shared" si="350"/>
        <v>0.16556820048278578</v>
      </c>
      <c r="AK360" s="2">
        <f t="shared" si="350"/>
        <v>0.93347928297402305</v>
      </c>
      <c r="AL360" s="2">
        <f t="shared" si="350"/>
        <v>0.14268429118333584</v>
      </c>
      <c r="AM360" s="2">
        <f t="shared" si="350"/>
        <v>0.11644676519392373</v>
      </c>
      <c r="AN360" s="2">
        <f t="shared" si="350"/>
        <v>0.69424491827108192</v>
      </c>
      <c r="AO360" s="2">
        <f t="shared" si="350"/>
        <v>0.61230611177734384</v>
      </c>
      <c r="AP360" s="2">
        <f t="shared" si="350"/>
        <v>8.1514041443129084E-2</v>
      </c>
      <c r="AQ360" s="2">
        <f t="shared" si="350"/>
        <v>0.70664735031623738</v>
      </c>
    </row>
    <row r="361" spans="1:43" x14ac:dyDescent="0.2">
      <c r="A361" s="2" t="e">
        <f ca="1"/>
        <v>#NAME?</v>
      </c>
      <c r="B361" s="2">
        <f t="shared" ref="B361:V361" si="351">MOD(48271*B360,2^31-1)</f>
        <v>281228412</v>
      </c>
      <c r="C361" s="2">
        <f t="shared" si="351"/>
        <v>39087182</v>
      </c>
      <c r="D361" s="2">
        <f t="shared" si="351"/>
        <v>112543783</v>
      </c>
      <c r="E361" s="2">
        <f t="shared" si="351"/>
        <v>49739333</v>
      </c>
      <c r="F361" s="2">
        <f t="shared" si="351"/>
        <v>1583655878</v>
      </c>
      <c r="G361" s="2">
        <f t="shared" si="351"/>
        <v>1373776346</v>
      </c>
      <c r="H361" s="2">
        <f t="shared" si="351"/>
        <v>347288557</v>
      </c>
      <c r="I361" s="2">
        <f t="shared" si="351"/>
        <v>2105049775</v>
      </c>
      <c r="J361" s="2">
        <f t="shared" si="351"/>
        <v>1707439066</v>
      </c>
      <c r="K361" s="2">
        <f t="shared" si="351"/>
        <v>1234972123</v>
      </c>
      <c r="L361" s="2">
        <f t="shared" si="351"/>
        <v>1416221836</v>
      </c>
      <c r="M361" s="2">
        <f t="shared" si="351"/>
        <v>1472589406</v>
      </c>
      <c r="N361" s="2">
        <f t="shared" si="351"/>
        <v>1785395734</v>
      </c>
      <c r="O361" s="2">
        <f t="shared" si="351"/>
        <v>306242989</v>
      </c>
      <c r="P361" s="2">
        <f t="shared" si="351"/>
        <v>2101244972</v>
      </c>
      <c r="Q361" s="2">
        <f t="shared" si="351"/>
        <v>1102560433</v>
      </c>
      <c r="R361" s="2">
        <f t="shared" si="351"/>
        <v>3871217</v>
      </c>
      <c r="S361" s="2">
        <f t="shared" si="351"/>
        <v>1925111422</v>
      </c>
      <c r="T361" s="2">
        <f t="shared" si="351"/>
        <v>1349310370</v>
      </c>
      <c r="U361" s="2">
        <f t="shared" si="351"/>
        <v>1641309943</v>
      </c>
      <c r="V361" s="2">
        <f t="shared" si="351"/>
        <v>1233186289</v>
      </c>
      <c r="W361" s="2">
        <f t="shared" ref="W361:AQ361" si="352">B361/(2^31-1)</f>
        <v>0.13095718442041296</v>
      </c>
      <c r="X361" s="2">
        <f t="shared" si="352"/>
        <v>1.8201387495827576E-2</v>
      </c>
      <c r="Y361" s="2">
        <f t="shared" si="352"/>
        <v>5.2407282894666903E-2</v>
      </c>
      <c r="Z361" s="2">
        <f t="shared" si="352"/>
        <v>2.3161681845393814E-2</v>
      </c>
      <c r="AA361" s="2">
        <f t="shared" si="352"/>
        <v>0.73744723514534871</v>
      </c>
      <c r="AB361" s="2">
        <f t="shared" si="352"/>
        <v>0.63971446204917248</v>
      </c>
      <c r="AC361" s="2">
        <f t="shared" si="352"/>
        <v>0.16171883659517339</v>
      </c>
      <c r="AD361" s="2">
        <f t="shared" si="352"/>
        <v>0.98024018852982675</v>
      </c>
      <c r="AE361" s="2">
        <f t="shared" si="352"/>
        <v>0.79508827384332581</v>
      </c>
      <c r="AF361" s="2">
        <f t="shared" si="352"/>
        <v>0.57507870885314361</v>
      </c>
      <c r="AG361" s="2">
        <f t="shared" si="352"/>
        <v>0.65947968357218412</v>
      </c>
      <c r="AH361" s="2">
        <f t="shared" si="352"/>
        <v>0.685727878793016</v>
      </c>
      <c r="AI361" s="2">
        <f t="shared" si="352"/>
        <v>0.831389676235332</v>
      </c>
      <c r="AJ361" s="2">
        <f t="shared" si="352"/>
        <v>0.14260550455311569</v>
      </c>
      <c r="AK361" s="2">
        <f t="shared" si="352"/>
        <v>0.9784684390660694</v>
      </c>
      <c r="AL361" s="2">
        <f t="shared" si="352"/>
        <v>0.51341971080443805</v>
      </c>
      <c r="AM361" s="2">
        <f t="shared" si="352"/>
        <v>1.8026758925070408E-3</v>
      </c>
      <c r="AN361" s="2">
        <f t="shared" si="352"/>
        <v>0.89644986339679444</v>
      </c>
      <c r="AO361" s="2">
        <f t="shared" si="352"/>
        <v>0.62832160416446703</v>
      </c>
      <c r="AP361" s="2">
        <f t="shared" si="352"/>
        <v>0.76429450128427445</v>
      </c>
      <c r="AQ361" s="2">
        <f t="shared" si="352"/>
        <v>0.57424711509339843</v>
      </c>
    </row>
    <row r="362" spans="1:43" x14ac:dyDescent="0.2">
      <c r="A362" s="2" t="e">
        <f ca="1"/>
        <v>#NAME?</v>
      </c>
      <c r="B362" s="2">
        <f t="shared" ref="B362:V362" si="353">MOD(48271*B361,2^31-1)</f>
        <v>932542965</v>
      </c>
      <c r="C362" s="2">
        <f t="shared" si="353"/>
        <v>1286720256</v>
      </c>
      <c r="D362" s="2">
        <f t="shared" si="353"/>
        <v>1614805930</v>
      </c>
      <c r="E362" s="2">
        <f t="shared" si="353"/>
        <v>80625897</v>
      </c>
      <c r="F362" s="2">
        <f t="shared" si="353"/>
        <v>677504679</v>
      </c>
      <c r="G362" s="2">
        <f t="shared" si="353"/>
        <v>1410462053</v>
      </c>
      <c r="H362" s="2">
        <f t="shared" si="353"/>
        <v>708586465</v>
      </c>
      <c r="I362" s="2">
        <f t="shared" si="353"/>
        <v>373963926</v>
      </c>
      <c r="J362" s="2">
        <f t="shared" si="353"/>
        <v>1516266673</v>
      </c>
      <c r="K362" s="2">
        <f t="shared" si="353"/>
        <v>1340792260</v>
      </c>
      <c r="L362" s="2">
        <f t="shared" si="353"/>
        <v>1597310605</v>
      </c>
      <c r="M362" s="2">
        <f t="shared" si="353"/>
        <v>1654501326</v>
      </c>
      <c r="N362" s="2">
        <f t="shared" si="353"/>
        <v>23754510</v>
      </c>
      <c r="O362" s="2">
        <f t="shared" si="353"/>
        <v>1525379718</v>
      </c>
      <c r="P362" s="2">
        <f t="shared" si="353"/>
        <v>1395911955</v>
      </c>
      <c r="Q362" s="2">
        <f t="shared" si="353"/>
        <v>607437742</v>
      </c>
      <c r="R362" s="2">
        <f t="shared" si="353"/>
        <v>36438518</v>
      </c>
      <c r="S362" s="2">
        <f t="shared" si="353"/>
        <v>1141078378</v>
      </c>
      <c r="T362" s="2">
        <f t="shared" si="353"/>
        <v>1529340407</v>
      </c>
      <c r="U362" s="2">
        <f t="shared" si="353"/>
        <v>558069782</v>
      </c>
      <c r="V362" s="2">
        <f t="shared" si="353"/>
        <v>1036145126</v>
      </c>
      <c r="W362" s="2">
        <f t="shared" ref="W362:AQ362" si="354">B362/(2^31-1)</f>
        <v>0.43424915775388906</v>
      </c>
      <c r="X362" s="2">
        <f t="shared" si="354"/>
        <v>0.59917581109291684</v>
      </c>
      <c r="Y362" s="2">
        <f t="shared" si="354"/>
        <v>0.75195260846612633</v>
      </c>
      <c r="Z362" s="2">
        <f t="shared" si="354"/>
        <v>3.7544359004844145E-2</v>
      </c>
      <c r="AA362" s="2">
        <f t="shared" si="354"/>
        <v>0.31548770112706709</v>
      </c>
      <c r="AB362" s="2">
        <f t="shared" si="354"/>
        <v>0.65679757560454199</v>
      </c>
      <c r="AC362" s="2">
        <f t="shared" si="354"/>
        <v>0.32996128561439053</v>
      </c>
      <c r="AD362" s="2">
        <f t="shared" si="354"/>
        <v>0.17414052326890664</v>
      </c>
      <c r="AE362" s="2">
        <f t="shared" si="354"/>
        <v>0.70606669117979082</v>
      </c>
      <c r="AF362" s="2">
        <f t="shared" si="354"/>
        <v>0.62435505009459102</v>
      </c>
      <c r="AG362" s="2">
        <f t="shared" si="354"/>
        <v>0.74380571290096531</v>
      </c>
      <c r="AH362" s="2">
        <f t="shared" si="354"/>
        <v>0.77043721767628437</v>
      </c>
      <c r="AI362" s="2">
        <f t="shared" si="354"/>
        <v>1.1061555711115504E-2</v>
      </c>
      <c r="AJ362" s="2">
        <f t="shared" si="354"/>
        <v>0.71031028344776026</v>
      </c>
      <c r="AK362" s="2">
        <f t="shared" si="354"/>
        <v>0.6500221582362532</v>
      </c>
      <c r="AL362" s="2">
        <f t="shared" si="354"/>
        <v>0.28286024103074348</v>
      </c>
      <c r="AM362" s="2">
        <f t="shared" si="354"/>
        <v>1.6968007207367571E-2</v>
      </c>
      <c r="AN362" s="2">
        <f t="shared" si="354"/>
        <v>0.53135602666593906</v>
      </c>
      <c r="AO362" s="2">
        <f t="shared" si="354"/>
        <v>0.71215462298698473</v>
      </c>
      <c r="AP362" s="2">
        <f t="shared" si="354"/>
        <v>0.2598714932146815</v>
      </c>
      <c r="AQ362" s="2">
        <f t="shared" si="354"/>
        <v>0.48249267343547786</v>
      </c>
    </row>
    <row r="363" spans="1:43" x14ac:dyDescent="0.2">
      <c r="A363" s="2" t="e">
        <f ca="1"/>
        <v>#NAME?</v>
      </c>
      <c r="B363" s="2">
        <f t="shared" ref="B363:V363" si="355">MOD(48271*B362,2^31-1)</f>
        <v>1376738748</v>
      </c>
      <c r="C363" s="2">
        <f t="shared" si="355"/>
        <v>1751438842</v>
      </c>
      <c r="D363" s="2">
        <f t="shared" si="355"/>
        <v>1083111871</v>
      </c>
      <c r="E363" s="2">
        <f t="shared" si="355"/>
        <v>652305723</v>
      </c>
      <c r="F363" s="2">
        <f t="shared" si="355"/>
        <v>1947383493</v>
      </c>
      <c r="G363" s="2">
        <f t="shared" si="355"/>
        <v>592215875</v>
      </c>
      <c r="H363" s="2">
        <f t="shared" si="355"/>
        <v>1205206246</v>
      </c>
      <c r="I363" s="2">
        <f t="shared" si="355"/>
        <v>2012618911</v>
      </c>
      <c r="J363" s="2">
        <f t="shared" si="355"/>
        <v>1170915329</v>
      </c>
      <c r="K363" s="2">
        <f t="shared" si="355"/>
        <v>521029174</v>
      </c>
      <c r="L363" s="2">
        <f t="shared" si="355"/>
        <v>527352067</v>
      </c>
      <c r="M363" s="2">
        <f t="shared" si="355"/>
        <v>1664159063</v>
      </c>
      <c r="N363" s="2">
        <f t="shared" si="355"/>
        <v>2045168359</v>
      </c>
      <c r="O363" s="2">
        <f t="shared" si="355"/>
        <v>832562889</v>
      </c>
      <c r="P363" s="2">
        <f t="shared" si="355"/>
        <v>471587886</v>
      </c>
      <c r="Q363" s="2">
        <f t="shared" si="355"/>
        <v>2033011591</v>
      </c>
      <c r="R363" s="2">
        <f t="shared" si="355"/>
        <v>134595485</v>
      </c>
      <c r="S363" s="2">
        <f t="shared" si="355"/>
        <v>186322535</v>
      </c>
      <c r="T363" s="2">
        <f t="shared" si="355"/>
        <v>892937025</v>
      </c>
      <c r="U363" s="2">
        <f t="shared" si="355"/>
        <v>551578954</v>
      </c>
      <c r="V363" s="2">
        <f t="shared" si="355"/>
        <v>867238516</v>
      </c>
      <c r="W363" s="2">
        <f t="shared" ref="W363:AQ363" si="356">B363/(2^31-1)</f>
        <v>0.64109393797865788</v>
      </c>
      <c r="X363" s="2">
        <f t="shared" si="356"/>
        <v>0.8155772661862789</v>
      </c>
      <c r="Y363" s="2">
        <f t="shared" si="356"/>
        <v>0.50436326838301648</v>
      </c>
      <c r="Z363" s="2">
        <f t="shared" si="356"/>
        <v>0.30375352283183182</v>
      </c>
      <c r="AA363" s="2">
        <f t="shared" si="356"/>
        <v>0.90682110465449328</v>
      </c>
      <c r="AB363" s="2">
        <f t="shared" si="356"/>
        <v>0.27577200684499553</v>
      </c>
      <c r="AC363" s="2">
        <f t="shared" si="356"/>
        <v>0.56121789224502527</v>
      </c>
      <c r="AD363" s="2">
        <f t="shared" si="356"/>
        <v>0.93719871339257743</v>
      </c>
      <c r="AE363" s="2">
        <f t="shared" si="356"/>
        <v>0.54524993968440683</v>
      </c>
      <c r="AF363" s="2">
        <f t="shared" si="356"/>
        <v>0.24262311600270825</v>
      </c>
      <c r="AG363" s="2">
        <f t="shared" si="356"/>
        <v>0.24556744249796841</v>
      </c>
      <c r="AH363" s="2">
        <f t="shared" si="356"/>
        <v>0.77493445192227817</v>
      </c>
      <c r="AI363" s="2">
        <f t="shared" si="356"/>
        <v>0.95235573125647177</v>
      </c>
      <c r="AJ363" s="2">
        <f t="shared" si="356"/>
        <v>0.38769230683692374</v>
      </c>
      <c r="AK363" s="2">
        <f t="shared" si="356"/>
        <v>0.2196002221757547</v>
      </c>
      <c r="AL363" s="2">
        <f t="shared" si="356"/>
        <v>0.94669479501745424</v>
      </c>
      <c r="AM363" s="2">
        <f t="shared" si="356"/>
        <v>6.2675906840095247E-2</v>
      </c>
      <c r="AN363" s="2">
        <f t="shared" si="356"/>
        <v>8.6763191542943569E-2</v>
      </c>
      <c r="AO363" s="2">
        <f t="shared" si="356"/>
        <v>0.41580620473986779</v>
      </c>
      <c r="AP363" s="2">
        <f t="shared" si="356"/>
        <v>0.2568489658911009</v>
      </c>
      <c r="AQ363" s="2">
        <f t="shared" si="356"/>
        <v>0.40383940395146578</v>
      </c>
    </row>
    <row r="364" spans="1:43" x14ac:dyDescent="0.2">
      <c r="A364" s="2" t="e">
        <f ca="1"/>
        <v>#NAME?</v>
      </c>
      <c r="B364" s="2">
        <f t="shared" ref="B364:V364" si="357">MOD(48271*B363,2^31-1)</f>
        <v>527164646</v>
      </c>
      <c r="C364" s="2">
        <f t="shared" si="357"/>
        <v>1568127086</v>
      </c>
      <c r="D364" s="2">
        <f t="shared" si="357"/>
        <v>256255179</v>
      </c>
      <c r="E364" s="2">
        <f t="shared" si="357"/>
        <v>1044322619</v>
      </c>
      <c r="F364" s="2">
        <f t="shared" si="357"/>
        <v>346910472</v>
      </c>
      <c r="G364" s="2">
        <f t="shared" si="357"/>
        <v>1697676908</v>
      </c>
      <c r="H364" s="2">
        <f t="shared" si="357"/>
        <v>1178703436</v>
      </c>
      <c r="I364" s="2">
        <f t="shared" si="357"/>
        <v>1114746248</v>
      </c>
      <c r="J364" s="2">
        <f t="shared" si="357"/>
        <v>1631740766</v>
      </c>
      <c r="K364" s="2">
        <f t="shared" si="357"/>
        <v>1418268137</v>
      </c>
      <c r="L364" s="2">
        <f t="shared" si="357"/>
        <v>1687958266</v>
      </c>
      <c r="M364" s="2">
        <f t="shared" si="357"/>
        <v>1848830391</v>
      </c>
      <c r="N364" s="2">
        <f t="shared" si="357"/>
        <v>351121052</v>
      </c>
      <c r="O364" s="2">
        <f t="shared" si="357"/>
        <v>634244961</v>
      </c>
      <c r="P364" s="2">
        <f t="shared" si="357"/>
        <v>692186906</v>
      </c>
      <c r="Q364" s="2">
        <f t="shared" si="357"/>
        <v>1942292202</v>
      </c>
      <c r="R364" s="2">
        <f t="shared" si="357"/>
        <v>920624260</v>
      </c>
      <c r="S364" s="2">
        <f t="shared" si="357"/>
        <v>313573349</v>
      </c>
      <c r="T364" s="2">
        <f t="shared" si="357"/>
        <v>818854838</v>
      </c>
      <c r="U364" s="2">
        <f t="shared" si="357"/>
        <v>765433028</v>
      </c>
      <c r="V364" s="2">
        <f t="shared" si="357"/>
        <v>1571674865</v>
      </c>
      <c r="W364" s="2">
        <f t="shared" ref="W364:AQ364" si="358">B364/(2^31-1)</f>
        <v>0.24548016779379928</v>
      </c>
      <c r="X364" s="2">
        <f t="shared" si="358"/>
        <v>0.73021607786892728</v>
      </c>
      <c r="Y364" s="2">
        <f t="shared" si="358"/>
        <v>0.11932811658798163</v>
      </c>
      <c r="Z364" s="2">
        <f t="shared" si="358"/>
        <v>0.48630061535458108</v>
      </c>
      <c r="AA364" s="2">
        <f t="shared" si="358"/>
        <v>0.16154277704727965</v>
      </c>
      <c r="AB364" s="2">
        <f t="shared" si="358"/>
        <v>0.7905424147800274</v>
      </c>
      <c r="AC364" s="2">
        <f t="shared" si="358"/>
        <v>0.548876559617406</v>
      </c>
      <c r="AD364" s="2">
        <f t="shared" si="358"/>
        <v>0.51909417310687445</v>
      </c>
      <c r="AE364" s="2">
        <f t="shared" si="358"/>
        <v>0.75983850600190395</v>
      </c>
      <c r="AF364" s="2">
        <f t="shared" si="358"/>
        <v>0.66043256673050699</v>
      </c>
      <c r="AG364" s="2">
        <f t="shared" si="358"/>
        <v>0.78601681943331692</v>
      </c>
      <c r="AH364" s="2">
        <f t="shared" si="358"/>
        <v>0.86092874028763211</v>
      </c>
      <c r="AI364" s="2">
        <f t="shared" si="358"/>
        <v>0.16350348115130489</v>
      </c>
      <c r="AJ364" s="2">
        <f t="shared" si="358"/>
        <v>0.29534332514523681</v>
      </c>
      <c r="AK364" s="2">
        <f t="shared" si="358"/>
        <v>0.32232464585561521</v>
      </c>
      <c r="AL364" s="2">
        <f t="shared" si="358"/>
        <v>0.90445028753227097</v>
      </c>
      <c r="AM364" s="2">
        <f t="shared" si="358"/>
        <v>0.42869907823796344</v>
      </c>
      <c r="AN364" s="2">
        <f t="shared" si="358"/>
        <v>0.14601896942873438</v>
      </c>
      <c r="AO364" s="2">
        <f t="shared" si="358"/>
        <v>0.38130899815881114</v>
      </c>
      <c r="AP364" s="2">
        <f t="shared" si="358"/>
        <v>0.35643252933231767</v>
      </c>
      <c r="AQ364" s="2">
        <f t="shared" si="358"/>
        <v>0.73186814120591992</v>
      </c>
    </row>
    <row r="365" spans="1:43" x14ac:dyDescent="0.2">
      <c r="A365" s="2" t="e">
        <f ca="1"/>
        <v>#NAME?</v>
      </c>
      <c r="B365" s="2">
        <f t="shared" ref="B365:V365" si="359">MOD(48271*B364,2^31-1)</f>
        <v>1230893763</v>
      </c>
      <c r="C365" s="2">
        <f t="shared" si="359"/>
        <v>558978850</v>
      </c>
      <c r="D365" s="2">
        <f t="shared" si="359"/>
        <v>187938789</v>
      </c>
      <c r="E365" s="2">
        <f t="shared" si="359"/>
        <v>466012071</v>
      </c>
      <c r="F365" s="2">
        <f t="shared" si="359"/>
        <v>1785398253</v>
      </c>
      <c r="G365" s="2">
        <f t="shared" si="359"/>
        <v>586056548</v>
      </c>
      <c r="H365" s="2">
        <f t="shared" si="359"/>
        <v>1761815538</v>
      </c>
      <c r="I365" s="2">
        <f t="shared" si="359"/>
        <v>418394329</v>
      </c>
      <c r="J365" s="2">
        <f t="shared" si="359"/>
        <v>353310920</v>
      </c>
      <c r="K365" s="2">
        <f t="shared" si="359"/>
        <v>1590058414</v>
      </c>
      <c r="L365" s="2">
        <f t="shared" si="359"/>
        <v>1756407259</v>
      </c>
      <c r="M365" s="2">
        <f t="shared" si="359"/>
        <v>1913885582</v>
      </c>
      <c r="N365" s="2">
        <f t="shared" si="359"/>
        <v>1023358968</v>
      </c>
      <c r="O365" s="2">
        <f t="shared" si="359"/>
        <v>1111640799</v>
      </c>
      <c r="P365" s="2">
        <f t="shared" si="359"/>
        <v>2003559500</v>
      </c>
      <c r="Q365" s="2">
        <f t="shared" si="359"/>
        <v>1545822016</v>
      </c>
      <c r="R365" s="2">
        <f t="shared" si="359"/>
        <v>1574547089</v>
      </c>
      <c r="S365" s="2">
        <f t="shared" si="359"/>
        <v>1034385523</v>
      </c>
      <c r="T365" s="2">
        <f t="shared" si="359"/>
        <v>357878416</v>
      </c>
      <c r="U365" s="2">
        <f t="shared" si="359"/>
        <v>761547953</v>
      </c>
      <c r="V365" s="2">
        <f t="shared" si="359"/>
        <v>15127199</v>
      </c>
      <c r="W365" s="2">
        <f t="shared" ref="W365:AQ365" si="360">B365/(2^31-1)</f>
        <v>0.57317957448455481</v>
      </c>
      <c r="X365" s="2">
        <f t="shared" si="360"/>
        <v>0.2602948109900089</v>
      </c>
      <c r="Y365" s="2">
        <f t="shared" si="360"/>
        <v>8.7515818461550321E-2</v>
      </c>
      <c r="Z365" s="2">
        <f t="shared" si="360"/>
        <v>0.21700378098385584</v>
      </c>
      <c r="AA365" s="2">
        <f t="shared" si="360"/>
        <v>0.83139084923611528</v>
      </c>
      <c r="AB365" s="2">
        <f t="shared" si="360"/>
        <v>0.27290384670389062</v>
      </c>
      <c r="AC365" s="2">
        <f t="shared" si="360"/>
        <v>0.82040929180589006</v>
      </c>
      <c r="AD365" s="2">
        <f t="shared" si="360"/>
        <v>0.1948300419351226</v>
      </c>
      <c r="AE365" s="2">
        <f t="shared" si="360"/>
        <v>0.16452321790369379</v>
      </c>
      <c r="AF365" s="2">
        <f t="shared" si="360"/>
        <v>0.74042864830253119</v>
      </c>
      <c r="AG365" s="2">
        <f t="shared" si="360"/>
        <v>0.81789086564345792</v>
      </c>
      <c r="AH365" s="2">
        <f t="shared" si="360"/>
        <v>0.89122242428884957</v>
      </c>
      <c r="AI365" s="2">
        <f t="shared" si="360"/>
        <v>0.47653865463870515</v>
      </c>
      <c r="AJ365" s="2">
        <f t="shared" si="360"/>
        <v>0.51764808572719245</v>
      </c>
      <c r="AK365" s="2">
        <f t="shared" si="360"/>
        <v>0.93298009640210311</v>
      </c>
      <c r="AL365" s="2">
        <f t="shared" si="360"/>
        <v>0.71982947025440147</v>
      </c>
      <c r="AM365" s="2">
        <f t="shared" si="360"/>
        <v>0.73320562473181894</v>
      </c>
      <c r="AN365" s="2">
        <f t="shared" si="360"/>
        <v>0.48167329443696572</v>
      </c>
      <c r="AO365" s="2">
        <f t="shared" si="360"/>
        <v>0.16665012397181714</v>
      </c>
      <c r="AP365" s="2">
        <f t="shared" si="360"/>
        <v>0.35462340030568812</v>
      </c>
      <c r="AQ365" s="2">
        <f t="shared" si="360"/>
        <v>7.0441509629805346E-3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83"/>
  <sheetViews>
    <sheetView workbookViewId="0">
      <pane xSplit="1" topLeftCell="B1" activePane="topRight" state="frozen"/>
      <selection pane="topRight" activeCell="C2" sqref="C2"/>
    </sheetView>
  </sheetViews>
  <sheetFormatPr defaultColWidth="12.6640625" defaultRowHeight="15.75" customHeight="1" x14ac:dyDescent="0.2"/>
  <sheetData>
    <row r="1" spans="1:23" x14ac:dyDescent="0.2">
      <c r="A1" s="2" t="s">
        <v>228</v>
      </c>
      <c r="B1" s="2" t="str">
        <f ca="1">IFERROR(__xludf.DUMMYFUNCTION("TRANSPOSE(UNIQUE(Variables!A4:A24))"),"Tommy ")</f>
        <v xml:space="preserve">Tommy </v>
      </c>
      <c r="C1" s="2" t="str">
        <f ca="1">IFERROR(__xludf.DUMMYFUNCTION("""COMPUTED_VALUE"""),"Rose")</f>
        <v>Rose</v>
      </c>
      <c r="D1" s="2" t="str">
        <f ca="1">IFERROR(__xludf.DUMMYFUNCTION("""COMPUTED_VALUE"""),"Chelsea")</f>
        <v>Chelsea</v>
      </c>
      <c r="E1" s="2" t="str">
        <f ca="1">IFERROR(__xludf.DUMMYFUNCTION("""COMPUTED_VALUE"""),"Giorgio")</f>
        <v>Giorgio</v>
      </c>
      <c r="F1" s="2" t="str">
        <f ca="1">IFERROR(__xludf.DUMMYFUNCTION("""COMPUTED_VALUE"""),"Scarlette")</f>
        <v>Scarlette</v>
      </c>
      <c r="G1" s="2" t="str">
        <f ca="1">IFERROR(__xludf.DUMMYFUNCTION("""COMPUTED_VALUE"""),"Maddy")</f>
        <v>Maddy</v>
      </c>
      <c r="H1" s="2" t="str">
        <f ca="1">IFERROR(__xludf.DUMMYFUNCTION("""COMPUTED_VALUE"""),"Carl")</f>
        <v>Carl</v>
      </c>
      <c r="I1" s="2" t="str">
        <f ca="1">IFERROR(__xludf.DUMMYFUNCTION("""COMPUTED_VALUE"""),"Allen")</f>
        <v>Allen</v>
      </c>
      <c r="J1" s="2" t="str">
        <f ca="1">IFERROR(__xludf.DUMMYFUNCTION("""COMPUTED_VALUE"""),"Damon")</f>
        <v>Damon</v>
      </c>
      <c r="K1" s="2" t="str">
        <f ca="1">IFERROR(__xludf.DUMMYFUNCTION("""COMPUTED_VALUE"""),"Jimmy")</f>
        <v>Jimmy</v>
      </c>
      <c r="L1" s="2" t="str">
        <f ca="1">IFERROR(__xludf.DUMMYFUNCTION("""COMPUTED_VALUE"""),"Derrick")</f>
        <v>Derrick</v>
      </c>
      <c r="M1" s="2" t="str">
        <f ca="1">IFERROR(__xludf.DUMMYFUNCTION("""COMPUTED_VALUE"""),"Jordan")</f>
        <v>Jordan</v>
      </c>
      <c r="N1" s="2" t="str">
        <f ca="1">IFERROR(__xludf.DUMMYFUNCTION("""COMPUTED_VALUE"""),"Ciara")</f>
        <v>Ciara</v>
      </c>
      <c r="O1" s="2" t="str">
        <f ca="1">IFERROR(__xludf.DUMMYFUNCTION("""COMPUTED_VALUE"""),"Veronica")</f>
        <v>Veronica</v>
      </c>
      <c r="P1" s="2" t="str">
        <f ca="1">IFERROR(__xludf.DUMMYFUNCTION("""COMPUTED_VALUE"""),"Elisa")</f>
        <v>Elisa</v>
      </c>
      <c r="Q1" s="2" t="str">
        <f ca="1">IFERROR(__xludf.DUMMYFUNCTION("""COMPUTED_VALUE"""),"Bettie")</f>
        <v>Bettie</v>
      </c>
      <c r="R1" s="2" t="str">
        <f ca="1">IFERROR(__xludf.DUMMYFUNCTION("""COMPUTED_VALUE"""),"Callum")</f>
        <v>Callum</v>
      </c>
      <c r="S1" s="2" t="str">
        <f ca="1">IFERROR(__xludf.DUMMYFUNCTION("""COMPUTED_VALUE"""),"Calbin")</f>
        <v>Calbin</v>
      </c>
      <c r="T1" s="2" t="str">
        <f ca="1">IFERROR(__xludf.DUMMYFUNCTION("""COMPUTED_VALUE"""),"Brett")</f>
        <v>Brett</v>
      </c>
      <c r="U1" s="2" t="str">
        <f ca="1">IFERROR(__xludf.DUMMYFUNCTION("""COMPUTED_VALUE"""),"Jay")</f>
        <v>Jay</v>
      </c>
      <c r="V1" s="2" t="str">
        <f ca="1">IFERROR(__xludf.DUMMYFUNCTION("""COMPUTED_VALUE"""),"Donna")</f>
        <v>Donna</v>
      </c>
      <c r="W1" s="2" t="s">
        <v>12</v>
      </c>
    </row>
    <row r="2" spans="1:23" x14ac:dyDescent="0.2">
      <c r="A2" s="2" t="e">
        <f t="array" aca="1" ref="A2:A181" ca="1">_xludf.SEQUENCE(180)</f>
        <v>#NAME?</v>
      </c>
      <c r="B2" s="2" t="b">
        <f t="array" aca="1" ref="B2" ca="1">INDEX(Variables!$B$4:$B$24,MATCH(B$1,Variables!$A$4:$A$24,0))</f>
        <v>1</v>
      </c>
      <c r="C2" s="2" t="b">
        <f t="array" aca="1" ref="C2" ca="1">INDEX(Variables!$B$4:$B$24,MATCH(C$1,Variables!$A$4:$A$24,0))</f>
        <v>0</v>
      </c>
      <c r="D2" s="2" t="b">
        <f t="array" aca="1" ref="D2" ca="1">INDEX(Variables!$B$4:$B$24,MATCH(D$1,Variables!$A$4:$A$24,0))</f>
        <v>0</v>
      </c>
      <c r="E2" s="2" t="b">
        <f t="array" aca="1" ref="E2" ca="1">INDEX(Variables!$B$4:$B$24,MATCH(E$1,Variables!$A$4:$A$24,0))</f>
        <v>0</v>
      </c>
      <c r="F2" s="2" t="b">
        <f t="array" aca="1" ref="F2" ca="1">INDEX(Variables!$B$4:$B$24,MATCH(F$1,Variables!$A$4:$A$24,0))</f>
        <v>0</v>
      </c>
      <c r="G2" s="2" t="b">
        <f t="array" aca="1" ref="G2" ca="1">INDEX(Variables!$B$4:$B$24,MATCH(G$1,Variables!$A$4:$A$24,0))</f>
        <v>0</v>
      </c>
      <c r="H2" s="2" t="b">
        <f t="array" aca="1" ref="H2" ca="1">INDEX(Variables!$B$4:$B$24,MATCH(H$1,Variables!$A$4:$A$24,0))</f>
        <v>0</v>
      </c>
      <c r="I2" s="2" t="b">
        <f t="array" aca="1" ref="I2" ca="1">INDEX(Variables!$B$4:$B$24,MATCH(I$1,Variables!$A$4:$A$24,0))</f>
        <v>0</v>
      </c>
      <c r="J2" s="2" t="b">
        <f t="array" aca="1" ref="J2" ca="1">INDEX(Variables!$B$4:$B$24,MATCH(J$1,Variables!$A$4:$A$24,0))</f>
        <v>0</v>
      </c>
      <c r="K2" s="2" t="b">
        <f t="array" aca="1" ref="K2" ca="1">INDEX(Variables!$B$4:$B$24,MATCH(K$1,Variables!$A$4:$A$24,0))</f>
        <v>0</v>
      </c>
      <c r="L2" s="2" t="b">
        <f t="array" aca="1" ref="L2" ca="1">INDEX(Variables!$B$4:$B$24,MATCH(L$1,Variables!$A$4:$A$24,0))</f>
        <v>0</v>
      </c>
      <c r="M2" s="2" t="b">
        <f t="array" aca="1" ref="M2" ca="1">INDEX(Variables!$B$4:$B$24,MATCH(M$1,Variables!$A$4:$A$24,0))</f>
        <v>0</v>
      </c>
      <c r="N2" s="2" t="b">
        <f t="array" aca="1" ref="N2" ca="1">INDEX(Variables!$B$4:$B$24,MATCH(N$1,Variables!$A$4:$A$24,0))</f>
        <v>0</v>
      </c>
      <c r="O2" s="2" t="b">
        <f t="array" aca="1" ref="O2" ca="1">INDEX(Variables!$B$4:$B$24,MATCH(O$1,Variables!$A$4:$A$24,0))</f>
        <v>0</v>
      </c>
      <c r="P2" s="2" t="b">
        <f t="array" aca="1" ref="P2" ca="1">INDEX(Variables!$B$4:$B$24,MATCH(P$1,Variables!$A$4:$A$24,0))</f>
        <v>0</v>
      </c>
      <c r="Q2" s="2" t="b">
        <f t="array" aca="1" ref="Q2" ca="1">INDEX(Variables!$B$4:$B$24,MATCH(Q$1,Variables!$A$4:$A$24,0))</f>
        <v>0</v>
      </c>
      <c r="R2" s="2" t="b">
        <f t="array" aca="1" ref="R2" ca="1">INDEX(Variables!$B$4:$B$24,MATCH(R$1,Variables!$A$4:$A$24,0))</f>
        <v>0</v>
      </c>
      <c r="S2" s="2" t="b">
        <f t="array" aca="1" ref="S2" ca="1">INDEX(Variables!$B$4:$B$24,MATCH(S$1,Variables!$A$4:$A$24,0))</f>
        <v>0</v>
      </c>
      <c r="T2" s="2" t="b">
        <f t="array" aca="1" ref="T2" ca="1">INDEX(Variables!$B$4:$B$24,MATCH(T$1,Variables!$A$4:$A$24,0))</f>
        <v>0</v>
      </c>
      <c r="U2" s="2" t="b">
        <f t="array" aca="1" ref="U2" ca="1">INDEX(Variables!$B$4:$B$24,MATCH(U$1,Variables!$A$4:$A$24,0))</f>
        <v>0</v>
      </c>
      <c r="V2" s="2" t="b">
        <f t="array" aca="1" ref="V2" ca="1">INDEX(Variables!$B$4:$B$24,MATCH(V$1,Variables!$A$4:$A$24,0))</f>
        <v>0</v>
      </c>
      <c r="W2" s="2">
        <f t="shared" ref="W2:W181" ca="1" si="0">COUNTIF(B2:V2,TRUE)</f>
        <v>1</v>
      </c>
    </row>
    <row r="3" spans="1:23" x14ac:dyDescent="0.2">
      <c r="A3" s="2" t="e">
        <f ca="1"/>
        <v>#NAME?</v>
      </c>
      <c r="B3" s="2" t="b">
        <f ca="1">IF(AND(B2=TRUE,COUNTIF(INDIRECT("B"&amp;(MAX(ROW(B2)-Variables!$E$3+1,1))&amp;":"&amp;"B"&amp;ROW(B2)),TRUE)&lt;Variables!$E$3),TRUE,IF(COUNTIF(INDIRECT("B"&amp;(MAX(ROW(B2)-Variables!$E$3+1,1))&amp;":"&amp;"B"&amp;ROW(B2)),TRUE)=Variables!$E$3,FALSE,IF(Variables!W186&lt;(COUNTIF($B2:$V2,TRUE)*Variables!$E$4),TRUE,FALSE)))</f>
        <v>1</v>
      </c>
      <c r="C3" s="2" t="b">
        <f ca="1">IF(AND(C2=TRUE,COUNTIF(INDIRECT("C"&amp;(MAX(ROW(C2)-Variables!$E$3+1,1))&amp;":"&amp;"C"&amp;ROW(C2)),TRUE)&lt;Variables!$E$3),TRUE,IF(COUNTIF(INDIRECT("C"&amp;(MAX(ROW(C2)-Variables!$E$3+1,1))&amp;":"&amp;"C"&amp;ROW(C2)),TRUE)=Variables!$E$3,FALSE,IF(Variables!X186&lt;(COUNTIF($B2:$V2,TRUE)*Variables!$E$4),TRUE,FALSE)))</f>
        <v>0</v>
      </c>
      <c r="D3" s="2" t="b">
        <f ca="1">IF(AND(D2=TRUE,COUNTIF(INDIRECT("D"&amp;(MAX(ROW(D2)-Variables!$E$3+1,1))&amp;":"&amp;"D"&amp;ROW(D2)),TRUE)&lt;Variables!$E$3),TRUE,IF(COUNTIF(INDIRECT("D"&amp;(MAX(ROW(D2)-Variables!$E$3+1,1))&amp;":"&amp;"D"&amp;ROW(D2)),TRUE)=Variables!$E$3,FALSE,IF(Variables!Y186&lt;(COUNTIF($B2:$V2,TRUE)*Variables!$E$4),TRUE,FALSE)))</f>
        <v>0</v>
      </c>
      <c r="E3" s="2" t="b">
        <f ca="1">IF(AND(E2=TRUE,COUNTIF(INDIRECT("E"&amp;(MAX(ROW(E2)-Variables!$E$3+1,1))&amp;":"&amp;"E"&amp;ROW(E2)),TRUE)&lt;Variables!$E$3),TRUE,IF(COUNTIF(INDIRECT("E"&amp;(MAX(ROW(E2)-Variables!$E$3+1,1))&amp;":"&amp;"E"&amp;ROW(E2)),TRUE)=Variables!$E$3,FALSE,IF(Variables!Z186&lt;(COUNTIF($B2:$V2,TRUE)*Variables!$E$4),TRUE,FALSE)))</f>
        <v>0</v>
      </c>
      <c r="F3" s="2" t="b">
        <f ca="1">IF(AND(F2=TRUE,COUNTIF(INDIRECT("F"&amp;(MAX(ROW(F2)-Variables!$E$3+1,1))&amp;":"&amp;"F"&amp;ROW(F2)),TRUE)&lt;Variables!$E$3),TRUE,IF(COUNTIF(INDIRECT("F"&amp;(MAX(ROW(F2)-Variables!$E$3+1,1))&amp;":"&amp;"F"&amp;ROW(F2)),TRUE)=Variables!$E$3,FALSE,IF(Variables!AA186&lt;(COUNTIF($B2:$V2,TRUE)*Variables!$E$4),TRUE,FALSE)))</f>
        <v>0</v>
      </c>
      <c r="G3" s="2" t="b">
        <f ca="1">IF(AND(G2=TRUE,COUNTIF(INDIRECT("G"&amp;(MAX(ROW(G2)-Variables!$E$3+1,1))&amp;":"&amp;"G"&amp;ROW(G2)),TRUE)&lt;Variables!$E$3),TRUE,IF(COUNTIF(INDIRECT("G"&amp;(MAX(ROW(G2)-Variables!$E$3+1,1))&amp;":"&amp;"G"&amp;ROW(G2)),TRUE)=Variables!$E$3,FALSE,IF(Variables!AB186&lt;(COUNTIF($B2:$V2,TRUE)*Variables!$E$4),TRUE,FALSE)))</f>
        <v>0</v>
      </c>
      <c r="H3" s="2" t="b">
        <f ca="1">IF(AND(H2=TRUE,COUNTIF(INDIRECT("H"&amp;(MAX(ROW(H2)-Variables!$E$3+1,1))&amp;":"&amp;"H"&amp;ROW(H2)),TRUE)&lt;Variables!$E$3),TRUE,IF(COUNTIF(INDIRECT("H"&amp;(MAX(ROW(H2)-Variables!$E$3+1,1))&amp;":"&amp;"H"&amp;ROW(H2)),TRUE)=Variables!$E$3,FALSE,IF(Variables!AC186&lt;(COUNTIF($B2:$V2,TRUE)*Variables!$E$4),TRUE,FALSE)))</f>
        <v>0</v>
      </c>
      <c r="I3" s="2" t="b">
        <f ca="1">IF(AND(I2=TRUE,COUNTIF(INDIRECT("I"&amp;(MAX(ROW(I2)-Variables!$E$3+1,1))&amp;":"&amp;"I"&amp;ROW(I2)),TRUE)&lt;Variables!$E$3),TRUE,IF(COUNTIF(INDIRECT("I"&amp;(MAX(ROW(I2)-Variables!$E$3+1,1))&amp;":"&amp;"I"&amp;ROW(I2)),TRUE)=Variables!$E$3,FALSE,IF(Variables!AD186&lt;(COUNTIF($B2:$V2,TRUE)*Variables!$E$4),TRUE,FALSE)))</f>
        <v>0</v>
      </c>
      <c r="J3" s="2" t="b">
        <f ca="1">IF(AND(J2=TRUE,COUNTIF(INDIRECT("J"&amp;(MAX(ROW(J2)-Variables!$E$3+1,1))&amp;":"&amp;"J"&amp;ROW(J2)),TRUE)&lt;Variables!$E$3),TRUE,IF(COUNTIF(INDIRECT("J"&amp;(MAX(ROW(J2)-Variables!$E$3+1,1))&amp;":"&amp;"J"&amp;ROW(J2)),TRUE)=Variables!$E$3,FALSE,IF(Variables!AE186&lt;(COUNTIF($B2:$V2,TRUE)*Variables!$E$4),TRUE,FALSE)))</f>
        <v>0</v>
      </c>
      <c r="K3" s="2" t="b">
        <f ca="1">IF(AND(K2=TRUE,COUNTIF(INDIRECT("K"&amp;(MAX(ROW(K2)-Variables!$E$3+1,1))&amp;":"&amp;"K"&amp;ROW(K2)),TRUE)&lt;Variables!$E$3),TRUE,IF(COUNTIF(INDIRECT("K"&amp;(MAX(ROW(K2)-Variables!$E$3+1,1))&amp;":"&amp;"K"&amp;ROW(K2)),TRUE)=Variables!$E$3,FALSE,IF(Variables!AF186&lt;(COUNTIF($B2:$V2,TRUE)*Variables!$E$4),TRUE,FALSE)))</f>
        <v>0</v>
      </c>
      <c r="L3" s="2" t="b">
        <f ca="1">IF(AND(L2=TRUE,COUNTIF(INDIRECT("L"&amp;(MAX(ROW(L2)-Variables!$E$3+1,1))&amp;":"&amp;"L"&amp;ROW(L2)),TRUE)&lt;Variables!$E$3),TRUE,IF(COUNTIF(INDIRECT("L"&amp;(MAX(ROW(L2)-Variables!$E$3+1,1))&amp;":"&amp;"L"&amp;ROW(L2)),TRUE)=Variables!$E$3,FALSE,IF(Variables!AG186&lt;(COUNTIF($B2:$V2,TRUE)*Variables!$E$4),TRUE,FALSE)))</f>
        <v>0</v>
      </c>
      <c r="M3" s="2" t="b">
        <f ca="1">IF(AND(M2=TRUE,COUNTIF(INDIRECT("M"&amp;(MAX(ROW(M2)-Variables!$E$3+1,1))&amp;":"&amp;"M"&amp;ROW(M2)),TRUE)&lt;Variables!$E$3),TRUE,IF(COUNTIF(INDIRECT("M"&amp;(MAX(ROW(M2)-Variables!$E$3+1,1))&amp;":"&amp;"M"&amp;ROW(M2)),TRUE)=Variables!$E$3,FALSE,IF(Variables!AH186&lt;(COUNTIF($B2:$V2,TRUE)*Variables!$E$4),TRUE,FALSE)))</f>
        <v>0</v>
      </c>
      <c r="N3" s="2" t="b">
        <f ca="1">IF(AND(N2=TRUE,COUNTIF(INDIRECT("N"&amp;(MAX(ROW(N2)-Variables!$E$3+1,1))&amp;":"&amp;"N"&amp;ROW(N2)),TRUE)&lt;Variables!$E$3),TRUE,IF(COUNTIF(INDIRECT("N"&amp;(MAX(ROW(N2)-Variables!$E$3+1,1))&amp;":"&amp;"N"&amp;ROW(N2)),TRUE)=Variables!$E$3,FALSE,IF(Variables!AI186&lt;(COUNTIF($B2:$V2,TRUE)*Variables!$E$4),TRUE,FALSE)))</f>
        <v>0</v>
      </c>
      <c r="O3" s="2" t="b">
        <f ca="1">IF(AND(O2=TRUE,COUNTIF(INDIRECT("O"&amp;(MAX(ROW(O2)-Variables!$E$3+1,1))&amp;":"&amp;"O"&amp;ROW(O2)),TRUE)&lt;Variables!$E$3),TRUE,IF(COUNTIF(INDIRECT("O"&amp;(MAX(ROW(O2)-Variables!$E$3+1,1))&amp;":"&amp;"O"&amp;ROW(O2)),TRUE)=Variables!$E$3,FALSE,IF(Variables!AJ186&lt;(COUNTIF($B2:$V2,TRUE)*Variables!$E$4),TRUE,FALSE)))</f>
        <v>0</v>
      </c>
      <c r="P3" s="2" t="b">
        <f ca="1">IF(AND(P2=TRUE,COUNTIF(INDIRECT("P"&amp;(MAX(ROW(P2)-Variables!$E$3+1,1))&amp;":"&amp;"P"&amp;ROW(P2)),TRUE)&lt;Variables!$E$3),TRUE,IF(COUNTIF(INDIRECT("P"&amp;(MAX(ROW(P2)-Variables!$E$3+1,1))&amp;":"&amp;"P"&amp;ROW(P2)),TRUE)=Variables!$E$3,FALSE,IF(Variables!AK186&lt;(COUNTIF($B2:$V2,TRUE)*Variables!$E$4),TRUE,FALSE)))</f>
        <v>0</v>
      </c>
      <c r="Q3" s="2" t="b">
        <f ca="1">IF(AND(Q2=TRUE,COUNTIF(INDIRECT("Q"&amp;(MAX(ROW(Q2)-Variables!$E$3+1,1))&amp;":"&amp;"Q"&amp;ROW(Q2)),TRUE)&lt;Variables!$E$3),TRUE,IF(COUNTIF(INDIRECT("Q"&amp;(MAX(ROW(Q2)-Variables!$E$3+1,1))&amp;":"&amp;"Q"&amp;ROW(Q2)),TRUE)=Variables!$E$3,FALSE,IF(Variables!AL186&lt;(COUNTIF($B2:$V2,TRUE)*Variables!$E$4),TRUE,FALSE)))</f>
        <v>0</v>
      </c>
      <c r="R3" s="2" t="b">
        <f ca="1">IF(AND(R2=TRUE,COUNTIF(INDIRECT("R"&amp;(MAX(ROW(R2)-Variables!$E$3+1,1))&amp;":"&amp;"R"&amp;ROW(R2)),TRUE)&lt;Variables!$E$3),TRUE,IF(COUNTIF(INDIRECT("R"&amp;(MAX(ROW(R2)-Variables!$E$3+1,1))&amp;":"&amp;"R"&amp;ROW(R2)),TRUE)=Variables!$E$3,FALSE,IF(Variables!AM186&lt;(COUNTIF($B2:$V2,TRUE)*Variables!$E$4),TRUE,FALSE)))</f>
        <v>0</v>
      </c>
      <c r="S3" s="2" t="b">
        <f ca="1">IF(AND(S2=TRUE,COUNTIF(INDIRECT("S"&amp;(MAX(ROW(S2)-Variables!$E$3+1,1))&amp;":"&amp;"S"&amp;ROW(S2)),TRUE)&lt;Variables!$E$3),TRUE,IF(COUNTIF(INDIRECT("S"&amp;(MAX(ROW(S2)-Variables!$E$3+1,1))&amp;":"&amp;"S"&amp;ROW(S2)),TRUE)=Variables!$E$3,FALSE,IF(Variables!AN186&lt;(COUNTIF($B2:$V2,TRUE)*Variables!$E$4),TRUE,FALSE)))</f>
        <v>0</v>
      </c>
      <c r="T3" s="2" t="b">
        <f ca="1">IF(AND(T2=TRUE,COUNTIF(INDIRECT("T"&amp;(MAX(ROW(T2)-Variables!$E$3+1,1))&amp;":"&amp;"T"&amp;ROW(T2)),TRUE)&lt;Variables!$E$3),TRUE,IF(COUNTIF(INDIRECT("T"&amp;(MAX(ROW(T2)-Variables!$E$3+1,1))&amp;":"&amp;"T"&amp;ROW(T2)),TRUE)=Variables!$E$3,FALSE,IF(Variables!AO186&lt;(COUNTIF($B2:$V2,TRUE)*Variables!$E$4),TRUE,FALSE)))</f>
        <v>0</v>
      </c>
      <c r="U3" s="2" t="b">
        <f ca="1">IF(AND(U2=TRUE,COUNTIF(INDIRECT("U"&amp;(MAX(ROW(U2)-Variables!$E$3+1,1))&amp;":"&amp;"U"&amp;ROW(U2)),TRUE)&lt;Variables!$E$3),TRUE,IF(COUNTIF(INDIRECT("U"&amp;(MAX(ROW(U2)-Variables!$E$3+1,1))&amp;":"&amp;"U"&amp;ROW(U2)),TRUE)=Variables!$E$3,FALSE,IF(Variables!AP186&lt;(COUNTIF($B2:$V2,TRUE)*Variables!$E$4),TRUE,FALSE)))</f>
        <v>0</v>
      </c>
      <c r="V3" s="2" t="b">
        <f ca="1">IF(AND(V2=TRUE,COUNTIF(INDIRECT("V"&amp;(MAX(ROW(V2)-Variables!$E$3+1,1))&amp;":"&amp;"V"&amp;ROW(V2)),TRUE)&lt;Variables!$E$3),TRUE,IF(COUNTIF(INDIRECT("V"&amp;(MAX(ROW(V2)-Variables!$E$3+1,1))&amp;":"&amp;"V"&amp;ROW(V2)),TRUE)=Variables!$E$3,FALSE,IF(Variables!AQ186&lt;(COUNTIF($B2:$V2,TRUE)*Variables!$E$4),TRUE,FALSE)))</f>
        <v>0</v>
      </c>
      <c r="W3" s="2">
        <f t="shared" ca="1" si="0"/>
        <v>1</v>
      </c>
    </row>
    <row r="4" spans="1:23" x14ac:dyDescent="0.2">
      <c r="A4" s="2" t="e">
        <f ca="1"/>
        <v>#NAME?</v>
      </c>
      <c r="B4" s="2" t="b">
        <f ca="1">IF(AND(B3=TRUE,COUNTIF(INDIRECT("B"&amp;(MAX(ROW(B3)-Variables!$E$3+1,1))&amp;":"&amp;"B"&amp;ROW(B3)),TRUE)&lt;Variables!$E$3),TRUE,IF(COUNTIF(INDIRECT("B"&amp;(MAX(ROW(B3)-Variables!$E$3+1,1))&amp;":"&amp;"B"&amp;ROW(B3)),TRUE)=Variables!$E$3,FALSE,IF(Variables!W187&lt;(COUNTIF($B3:$V3,TRUE)*Variables!$E$4),TRUE,FALSE)))</f>
        <v>1</v>
      </c>
      <c r="C4" s="2" t="b">
        <f ca="1">IF(AND(C3=TRUE,COUNTIF(INDIRECT("C"&amp;(MAX(ROW(C3)-Variables!$E$3+1,1))&amp;":"&amp;"C"&amp;ROW(C3)),TRUE)&lt;Variables!$E$3),TRUE,IF(COUNTIF(INDIRECT("C"&amp;(MAX(ROW(C3)-Variables!$E$3+1,1))&amp;":"&amp;"C"&amp;ROW(C3)),TRUE)=Variables!$E$3,FALSE,IF(Variables!X187&lt;(COUNTIF($B3:$V3,TRUE)*Variables!$E$4),TRUE,FALSE)))</f>
        <v>0</v>
      </c>
      <c r="D4" s="2" t="b">
        <f ca="1">IF(AND(D3=TRUE,COUNTIF(INDIRECT("D"&amp;(MAX(ROW(D3)-Variables!$E$3+1,1))&amp;":"&amp;"D"&amp;ROW(D3)),TRUE)&lt;Variables!$E$3),TRUE,IF(COUNTIF(INDIRECT("D"&amp;(MAX(ROW(D3)-Variables!$E$3+1,1))&amp;":"&amp;"D"&amp;ROW(D3)),TRUE)=Variables!$E$3,FALSE,IF(Variables!Y187&lt;(COUNTIF($B3:$V3,TRUE)*Variables!$E$4),TRUE,FALSE)))</f>
        <v>0</v>
      </c>
      <c r="E4" s="2" t="b">
        <f ca="1">IF(AND(E3=TRUE,COUNTIF(INDIRECT("E"&amp;(MAX(ROW(E3)-Variables!$E$3+1,1))&amp;":"&amp;"E"&amp;ROW(E3)),TRUE)&lt;Variables!$E$3),TRUE,IF(COUNTIF(INDIRECT("E"&amp;(MAX(ROW(E3)-Variables!$E$3+1,1))&amp;":"&amp;"E"&amp;ROW(E3)),TRUE)=Variables!$E$3,FALSE,IF(Variables!Z187&lt;(COUNTIF($B3:$V3,TRUE)*Variables!$E$4),TRUE,FALSE)))</f>
        <v>0</v>
      </c>
      <c r="F4" s="2" t="b">
        <f ca="1">IF(AND(F3=TRUE,COUNTIF(INDIRECT("F"&amp;(MAX(ROW(F3)-Variables!$E$3+1,1))&amp;":"&amp;"F"&amp;ROW(F3)),TRUE)&lt;Variables!$E$3),TRUE,IF(COUNTIF(INDIRECT("F"&amp;(MAX(ROW(F3)-Variables!$E$3+1,1))&amp;":"&amp;"F"&amp;ROW(F3)),TRUE)=Variables!$E$3,FALSE,IF(Variables!AA187&lt;(COUNTIF($B3:$V3,TRUE)*Variables!$E$4),TRUE,FALSE)))</f>
        <v>0</v>
      </c>
      <c r="G4" s="2" t="b">
        <f ca="1">IF(AND(G3=TRUE,COUNTIF(INDIRECT("G"&amp;(MAX(ROW(G3)-Variables!$E$3+1,1))&amp;":"&amp;"G"&amp;ROW(G3)),TRUE)&lt;Variables!$E$3),TRUE,IF(COUNTIF(INDIRECT("G"&amp;(MAX(ROW(G3)-Variables!$E$3+1,1))&amp;":"&amp;"G"&amp;ROW(G3)),TRUE)=Variables!$E$3,FALSE,IF(Variables!AB187&lt;(COUNTIF($B3:$V3,TRUE)*Variables!$E$4),TRUE,FALSE)))</f>
        <v>0</v>
      </c>
      <c r="H4" s="2" t="b">
        <f ca="1">IF(AND(H3=TRUE,COUNTIF(INDIRECT("H"&amp;(MAX(ROW(H3)-Variables!$E$3+1,1))&amp;":"&amp;"H"&amp;ROW(H3)),TRUE)&lt;Variables!$E$3),TRUE,IF(COUNTIF(INDIRECT("H"&amp;(MAX(ROW(H3)-Variables!$E$3+1,1))&amp;":"&amp;"H"&amp;ROW(H3)),TRUE)=Variables!$E$3,FALSE,IF(Variables!AC187&lt;(COUNTIF($B3:$V3,TRUE)*Variables!$E$4),TRUE,FALSE)))</f>
        <v>0</v>
      </c>
      <c r="I4" s="2" t="b">
        <f ca="1">IF(AND(I3=TRUE,COUNTIF(INDIRECT("I"&amp;(MAX(ROW(I3)-Variables!$E$3+1,1))&amp;":"&amp;"I"&amp;ROW(I3)),TRUE)&lt;Variables!$E$3),TRUE,IF(COUNTIF(INDIRECT("I"&amp;(MAX(ROW(I3)-Variables!$E$3+1,1))&amp;":"&amp;"I"&amp;ROW(I3)),TRUE)=Variables!$E$3,FALSE,IF(Variables!AD187&lt;(COUNTIF($B3:$V3,TRUE)*Variables!$E$4),TRUE,FALSE)))</f>
        <v>0</v>
      </c>
      <c r="J4" s="2" t="b">
        <f ca="1">IF(AND(J3=TRUE,COUNTIF(INDIRECT("J"&amp;(MAX(ROW(J3)-Variables!$E$3+1,1))&amp;":"&amp;"J"&amp;ROW(J3)),TRUE)&lt;Variables!$E$3),TRUE,IF(COUNTIF(INDIRECT("J"&amp;(MAX(ROW(J3)-Variables!$E$3+1,1))&amp;":"&amp;"J"&amp;ROW(J3)),TRUE)=Variables!$E$3,FALSE,IF(Variables!AE187&lt;(COUNTIF($B3:$V3,TRUE)*Variables!$E$4),TRUE,FALSE)))</f>
        <v>0</v>
      </c>
      <c r="K4" s="2" t="b">
        <f ca="1">IF(AND(K3=TRUE,COUNTIF(INDIRECT("K"&amp;(MAX(ROW(K3)-Variables!$E$3+1,1))&amp;":"&amp;"K"&amp;ROW(K3)),TRUE)&lt;Variables!$E$3),TRUE,IF(COUNTIF(INDIRECT("K"&amp;(MAX(ROW(K3)-Variables!$E$3+1,1))&amp;":"&amp;"K"&amp;ROW(K3)),TRUE)=Variables!$E$3,FALSE,IF(Variables!AF187&lt;(COUNTIF($B3:$V3,TRUE)*Variables!$E$4),TRUE,FALSE)))</f>
        <v>0</v>
      </c>
      <c r="L4" s="2" t="b">
        <f ca="1">IF(AND(L3=TRUE,COUNTIF(INDIRECT("L"&amp;(MAX(ROW(L3)-Variables!$E$3+1,1))&amp;":"&amp;"L"&amp;ROW(L3)),TRUE)&lt;Variables!$E$3),TRUE,IF(COUNTIF(INDIRECT("L"&amp;(MAX(ROW(L3)-Variables!$E$3+1,1))&amp;":"&amp;"L"&amp;ROW(L3)),TRUE)=Variables!$E$3,FALSE,IF(Variables!AG187&lt;(COUNTIF($B3:$V3,TRUE)*Variables!$E$4),TRUE,FALSE)))</f>
        <v>0</v>
      </c>
      <c r="M4" s="2" t="b">
        <f ca="1">IF(AND(M3=TRUE,COUNTIF(INDIRECT("M"&amp;(MAX(ROW(M3)-Variables!$E$3+1,1))&amp;":"&amp;"M"&amp;ROW(M3)),TRUE)&lt;Variables!$E$3),TRUE,IF(COUNTIF(INDIRECT("M"&amp;(MAX(ROW(M3)-Variables!$E$3+1,1))&amp;":"&amp;"M"&amp;ROW(M3)),TRUE)=Variables!$E$3,FALSE,IF(Variables!AH187&lt;(COUNTIF($B3:$V3,TRUE)*Variables!$E$4),TRUE,FALSE)))</f>
        <v>0</v>
      </c>
      <c r="N4" s="2" t="b">
        <f ca="1">IF(AND(N3=TRUE,COUNTIF(INDIRECT("N"&amp;(MAX(ROW(N3)-Variables!$E$3+1,1))&amp;":"&amp;"N"&amp;ROW(N3)),TRUE)&lt;Variables!$E$3),TRUE,IF(COUNTIF(INDIRECT("N"&amp;(MAX(ROW(N3)-Variables!$E$3+1,1))&amp;":"&amp;"N"&amp;ROW(N3)),TRUE)=Variables!$E$3,FALSE,IF(Variables!AI187&lt;(COUNTIF($B3:$V3,TRUE)*Variables!$E$4),TRUE,FALSE)))</f>
        <v>0</v>
      </c>
      <c r="O4" s="2" t="b">
        <f ca="1">IF(AND(O3=TRUE,COUNTIF(INDIRECT("O"&amp;(MAX(ROW(O3)-Variables!$E$3+1,1))&amp;":"&amp;"O"&amp;ROW(O3)),TRUE)&lt;Variables!$E$3),TRUE,IF(COUNTIF(INDIRECT("O"&amp;(MAX(ROW(O3)-Variables!$E$3+1,1))&amp;":"&amp;"O"&amp;ROW(O3)),TRUE)=Variables!$E$3,FALSE,IF(Variables!AJ187&lt;(COUNTIF($B3:$V3,TRUE)*Variables!$E$4),TRUE,FALSE)))</f>
        <v>0</v>
      </c>
      <c r="P4" s="2" t="b">
        <f ca="1">IF(AND(P3=TRUE,COUNTIF(INDIRECT("P"&amp;(MAX(ROW(P3)-Variables!$E$3+1,1))&amp;":"&amp;"P"&amp;ROW(P3)),TRUE)&lt;Variables!$E$3),TRUE,IF(COUNTIF(INDIRECT("P"&amp;(MAX(ROW(P3)-Variables!$E$3+1,1))&amp;":"&amp;"P"&amp;ROW(P3)),TRUE)=Variables!$E$3,FALSE,IF(Variables!AK187&lt;(COUNTIF($B3:$V3,TRUE)*Variables!$E$4),TRUE,FALSE)))</f>
        <v>0</v>
      </c>
      <c r="Q4" s="2" t="b">
        <f ca="1">IF(AND(Q3=TRUE,COUNTIF(INDIRECT("Q"&amp;(MAX(ROW(Q3)-Variables!$E$3+1,1))&amp;":"&amp;"Q"&amp;ROW(Q3)),TRUE)&lt;Variables!$E$3),TRUE,IF(COUNTIF(INDIRECT("Q"&amp;(MAX(ROW(Q3)-Variables!$E$3+1,1))&amp;":"&amp;"Q"&amp;ROW(Q3)),TRUE)=Variables!$E$3,FALSE,IF(Variables!AL187&lt;(COUNTIF($B3:$V3,TRUE)*Variables!$E$4),TRUE,FALSE)))</f>
        <v>0</v>
      </c>
      <c r="R4" s="2" t="b">
        <f ca="1">IF(AND(R3=TRUE,COUNTIF(INDIRECT("R"&amp;(MAX(ROW(R3)-Variables!$E$3+1,1))&amp;":"&amp;"R"&amp;ROW(R3)),TRUE)&lt;Variables!$E$3),TRUE,IF(COUNTIF(INDIRECT("R"&amp;(MAX(ROW(R3)-Variables!$E$3+1,1))&amp;":"&amp;"R"&amp;ROW(R3)),TRUE)=Variables!$E$3,FALSE,IF(Variables!AM187&lt;(COUNTIF($B3:$V3,TRUE)*Variables!$E$4),TRUE,FALSE)))</f>
        <v>0</v>
      </c>
      <c r="S4" s="2" t="b">
        <f ca="1">IF(AND(S3=TRUE,COUNTIF(INDIRECT("S"&amp;(MAX(ROW(S3)-Variables!$E$3+1,1))&amp;":"&amp;"S"&amp;ROW(S3)),TRUE)&lt;Variables!$E$3),TRUE,IF(COUNTIF(INDIRECT("S"&amp;(MAX(ROW(S3)-Variables!$E$3+1,1))&amp;":"&amp;"S"&amp;ROW(S3)),TRUE)=Variables!$E$3,FALSE,IF(Variables!AN187&lt;(COUNTIF($B3:$V3,TRUE)*Variables!$E$4),TRUE,FALSE)))</f>
        <v>0</v>
      </c>
      <c r="T4" s="2" t="b">
        <f ca="1">IF(AND(T3=TRUE,COUNTIF(INDIRECT("T"&amp;(MAX(ROW(T3)-Variables!$E$3+1,1))&amp;":"&amp;"T"&amp;ROW(T3)),TRUE)&lt;Variables!$E$3),TRUE,IF(COUNTIF(INDIRECT("T"&amp;(MAX(ROW(T3)-Variables!$E$3+1,1))&amp;":"&amp;"T"&amp;ROW(T3)),TRUE)=Variables!$E$3,FALSE,IF(Variables!AO187&lt;(COUNTIF($B3:$V3,TRUE)*Variables!$E$4),TRUE,FALSE)))</f>
        <v>0</v>
      </c>
      <c r="U4" s="2" t="b">
        <f ca="1">IF(AND(U3=TRUE,COUNTIF(INDIRECT("U"&amp;(MAX(ROW(U3)-Variables!$E$3+1,1))&amp;":"&amp;"U"&amp;ROW(U3)),TRUE)&lt;Variables!$E$3),TRUE,IF(COUNTIF(INDIRECT("U"&amp;(MAX(ROW(U3)-Variables!$E$3+1,1))&amp;":"&amp;"U"&amp;ROW(U3)),TRUE)=Variables!$E$3,FALSE,IF(Variables!AP187&lt;(COUNTIF($B3:$V3,TRUE)*Variables!$E$4),TRUE,FALSE)))</f>
        <v>0</v>
      </c>
      <c r="V4" s="2" t="b">
        <f ca="1">IF(AND(V3=TRUE,COUNTIF(INDIRECT("V"&amp;(MAX(ROW(V3)-Variables!$E$3+1,1))&amp;":"&amp;"V"&amp;ROW(V3)),TRUE)&lt;Variables!$E$3),TRUE,IF(COUNTIF(INDIRECT("V"&amp;(MAX(ROW(V3)-Variables!$E$3+1,1))&amp;":"&amp;"V"&amp;ROW(V3)),TRUE)=Variables!$E$3,FALSE,IF(Variables!AQ187&lt;(COUNTIF($B3:$V3,TRUE)*Variables!$E$4),TRUE,FALSE)))</f>
        <v>0</v>
      </c>
      <c r="W4" s="2">
        <f t="shared" ca="1" si="0"/>
        <v>1</v>
      </c>
    </row>
    <row r="5" spans="1:23" x14ac:dyDescent="0.2">
      <c r="A5" s="2" t="e">
        <f ca="1"/>
        <v>#NAME?</v>
      </c>
      <c r="B5" s="2" t="b">
        <f ca="1">IF(AND(B4=TRUE,COUNTIF(INDIRECT("B"&amp;(MAX(ROW(B4)-Variables!$E$3+1,1))&amp;":"&amp;"B"&amp;ROW(B4)),TRUE)&lt;Variables!$E$3),TRUE,IF(COUNTIF(INDIRECT("B"&amp;(MAX(ROW(B4)-Variables!$E$3+1,1))&amp;":"&amp;"B"&amp;ROW(B4)),TRUE)=Variables!$E$3,FALSE,IF(Variables!W188&lt;(COUNTIF($B4:$V4,TRUE)*Variables!$E$4),TRUE,FALSE)))</f>
        <v>0</v>
      </c>
      <c r="C5" s="2" t="b">
        <f ca="1">IF(AND(C4=TRUE,COUNTIF(INDIRECT("C"&amp;(MAX(ROW(C4)-Variables!$E$3+1,1))&amp;":"&amp;"C"&amp;ROW(C4)),TRUE)&lt;Variables!$E$3),TRUE,IF(COUNTIF(INDIRECT("C"&amp;(MAX(ROW(C4)-Variables!$E$3+1,1))&amp;":"&amp;"C"&amp;ROW(C4)),TRUE)=Variables!$E$3,FALSE,IF(Variables!X188&lt;(COUNTIF($B4:$V4,TRUE)*Variables!$E$4),TRUE,FALSE)))</f>
        <v>0</v>
      </c>
      <c r="D5" s="2" t="b">
        <f ca="1">IF(AND(D4=TRUE,COUNTIF(INDIRECT("D"&amp;(MAX(ROW(D4)-Variables!$E$3+1,1))&amp;":"&amp;"D"&amp;ROW(D4)),TRUE)&lt;Variables!$E$3),TRUE,IF(COUNTIF(INDIRECT("D"&amp;(MAX(ROW(D4)-Variables!$E$3+1,1))&amp;":"&amp;"D"&amp;ROW(D4)),TRUE)=Variables!$E$3,FALSE,IF(Variables!Y188&lt;(COUNTIF($B4:$V4,TRUE)*Variables!$E$4),TRUE,FALSE)))</f>
        <v>0</v>
      </c>
      <c r="E5" s="2" t="b">
        <f ca="1">IF(AND(E4=TRUE,COUNTIF(INDIRECT("E"&amp;(MAX(ROW(E4)-Variables!$E$3+1,1))&amp;":"&amp;"E"&amp;ROW(E4)),TRUE)&lt;Variables!$E$3),TRUE,IF(COUNTIF(INDIRECT("E"&amp;(MAX(ROW(E4)-Variables!$E$3+1,1))&amp;":"&amp;"E"&amp;ROW(E4)),TRUE)=Variables!$E$3,FALSE,IF(Variables!Z188&lt;(COUNTIF($B4:$V4,TRUE)*Variables!$E$4),TRUE,FALSE)))</f>
        <v>0</v>
      </c>
      <c r="F5" s="2" t="b">
        <f ca="1">IF(AND(F4=TRUE,COUNTIF(INDIRECT("F"&amp;(MAX(ROW(F4)-Variables!$E$3+1,1))&amp;":"&amp;"F"&amp;ROW(F4)),TRUE)&lt;Variables!$E$3),TRUE,IF(COUNTIF(INDIRECT("F"&amp;(MAX(ROW(F4)-Variables!$E$3+1,1))&amp;":"&amp;"F"&amp;ROW(F4)),TRUE)=Variables!$E$3,FALSE,IF(Variables!AA188&lt;(COUNTIF($B4:$V4,TRUE)*Variables!$E$4),TRUE,FALSE)))</f>
        <v>1</v>
      </c>
      <c r="G5" s="2" t="b">
        <f ca="1">IF(AND(G4=TRUE,COUNTIF(INDIRECT("G"&amp;(MAX(ROW(G4)-Variables!$E$3+1,1))&amp;":"&amp;"G"&amp;ROW(G4)),TRUE)&lt;Variables!$E$3),TRUE,IF(COUNTIF(INDIRECT("G"&amp;(MAX(ROW(G4)-Variables!$E$3+1,1))&amp;":"&amp;"G"&amp;ROW(G4)),TRUE)=Variables!$E$3,FALSE,IF(Variables!AB188&lt;(COUNTIF($B4:$V4,TRUE)*Variables!$E$4),TRUE,FALSE)))</f>
        <v>0</v>
      </c>
      <c r="H5" s="2" t="b">
        <f ca="1">IF(AND(H4=TRUE,COUNTIF(INDIRECT("H"&amp;(MAX(ROW(H4)-Variables!$E$3+1,1))&amp;":"&amp;"H"&amp;ROW(H4)),TRUE)&lt;Variables!$E$3),TRUE,IF(COUNTIF(INDIRECT("H"&amp;(MAX(ROW(H4)-Variables!$E$3+1,1))&amp;":"&amp;"H"&amp;ROW(H4)),TRUE)=Variables!$E$3,FALSE,IF(Variables!AC188&lt;(COUNTIF($B4:$V4,TRUE)*Variables!$E$4),TRUE,FALSE)))</f>
        <v>1</v>
      </c>
      <c r="I5" s="2" t="b">
        <f ca="1">IF(AND(I4=TRUE,COUNTIF(INDIRECT("I"&amp;(MAX(ROW(I4)-Variables!$E$3+1,1))&amp;":"&amp;"I"&amp;ROW(I4)),TRUE)&lt;Variables!$E$3),TRUE,IF(COUNTIF(INDIRECT("I"&amp;(MAX(ROW(I4)-Variables!$E$3+1,1))&amp;":"&amp;"I"&amp;ROW(I4)),TRUE)=Variables!$E$3,FALSE,IF(Variables!AD188&lt;(COUNTIF($B4:$V4,TRUE)*Variables!$E$4),TRUE,FALSE)))</f>
        <v>0</v>
      </c>
      <c r="J5" s="2" t="b">
        <f ca="1">IF(AND(J4=TRUE,COUNTIF(INDIRECT("J"&amp;(MAX(ROW(J4)-Variables!$E$3+1,1))&amp;":"&amp;"J"&amp;ROW(J4)),TRUE)&lt;Variables!$E$3),TRUE,IF(COUNTIF(INDIRECT("J"&amp;(MAX(ROW(J4)-Variables!$E$3+1,1))&amp;":"&amp;"J"&amp;ROW(J4)),TRUE)=Variables!$E$3,FALSE,IF(Variables!AE188&lt;(COUNTIF($B4:$V4,TRUE)*Variables!$E$4),TRUE,FALSE)))</f>
        <v>0</v>
      </c>
      <c r="K5" s="2" t="b">
        <f ca="1">IF(AND(K4=TRUE,COUNTIF(INDIRECT("K"&amp;(MAX(ROW(K4)-Variables!$E$3+1,1))&amp;":"&amp;"K"&amp;ROW(K4)),TRUE)&lt;Variables!$E$3),TRUE,IF(COUNTIF(INDIRECT("K"&amp;(MAX(ROW(K4)-Variables!$E$3+1,1))&amp;":"&amp;"K"&amp;ROW(K4)),TRUE)=Variables!$E$3,FALSE,IF(Variables!AF188&lt;(COUNTIF($B4:$V4,TRUE)*Variables!$E$4),TRUE,FALSE)))</f>
        <v>0</v>
      </c>
      <c r="L5" s="2" t="b">
        <f ca="1">IF(AND(L4=TRUE,COUNTIF(INDIRECT("L"&amp;(MAX(ROW(L4)-Variables!$E$3+1,1))&amp;":"&amp;"L"&amp;ROW(L4)),TRUE)&lt;Variables!$E$3),TRUE,IF(COUNTIF(INDIRECT("L"&amp;(MAX(ROW(L4)-Variables!$E$3+1,1))&amp;":"&amp;"L"&amp;ROW(L4)),TRUE)=Variables!$E$3,FALSE,IF(Variables!AG188&lt;(COUNTIF($B4:$V4,TRUE)*Variables!$E$4),TRUE,FALSE)))</f>
        <v>0</v>
      </c>
      <c r="M5" s="2" t="b">
        <f ca="1">IF(AND(M4=TRUE,COUNTIF(INDIRECT("M"&amp;(MAX(ROW(M4)-Variables!$E$3+1,1))&amp;":"&amp;"M"&amp;ROW(M4)),TRUE)&lt;Variables!$E$3),TRUE,IF(COUNTIF(INDIRECT("M"&amp;(MAX(ROW(M4)-Variables!$E$3+1,1))&amp;":"&amp;"M"&amp;ROW(M4)),TRUE)=Variables!$E$3,FALSE,IF(Variables!AH188&lt;(COUNTIF($B4:$V4,TRUE)*Variables!$E$4),TRUE,FALSE)))</f>
        <v>0</v>
      </c>
      <c r="N5" s="2" t="b">
        <f ca="1">IF(AND(N4=TRUE,COUNTIF(INDIRECT("N"&amp;(MAX(ROW(N4)-Variables!$E$3+1,1))&amp;":"&amp;"N"&amp;ROW(N4)),TRUE)&lt;Variables!$E$3),TRUE,IF(COUNTIF(INDIRECT("N"&amp;(MAX(ROW(N4)-Variables!$E$3+1,1))&amp;":"&amp;"N"&amp;ROW(N4)),TRUE)=Variables!$E$3,FALSE,IF(Variables!AI188&lt;(COUNTIF($B4:$V4,TRUE)*Variables!$E$4),TRUE,FALSE)))</f>
        <v>1</v>
      </c>
      <c r="O5" s="2" t="b">
        <f ca="1">IF(AND(O4=TRUE,COUNTIF(INDIRECT("O"&amp;(MAX(ROW(O4)-Variables!$E$3+1,1))&amp;":"&amp;"O"&amp;ROW(O4)),TRUE)&lt;Variables!$E$3),TRUE,IF(COUNTIF(INDIRECT("O"&amp;(MAX(ROW(O4)-Variables!$E$3+1,1))&amp;":"&amp;"O"&amp;ROW(O4)),TRUE)=Variables!$E$3,FALSE,IF(Variables!AJ188&lt;(COUNTIF($B4:$V4,TRUE)*Variables!$E$4),TRUE,FALSE)))</f>
        <v>0</v>
      </c>
      <c r="P5" s="2" t="b">
        <f ca="1">IF(AND(P4=TRUE,COUNTIF(INDIRECT("P"&amp;(MAX(ROW(P4)-Variables!$E$3+1,1))&amp;":"&amp;"P"&amp;ROW(P4)),TRUE)&lt;Variables!$E$3),TRUE,IF(COUNTIF(INDIRECT("P"&amp;(MAX(ROW(P4)-Variables!$E$3+1,1))&amp;":"&amp;"P"&amp;ROW(P4)),TRUE)=Variables!$E$3,FALSE,IF(Variables!AK188&lt;(COUNTIF($B4:$V4,TRUE)*Variables!$E$4),TRUE,FALSE)))</f>
        <v>0</v>
      </c>
      <c r="Q5" s="2" t="b">
        <f ca="1">IF(AND(Q4=TRUE,COUNTIF(INDIRECT("Q"&amp;(MAX(ROW(Q4)-Variables!$E$3+1,1))&amp;":"&amp;"Q"&amp;ROW(Q4)),TRUE)&lt;Variables!$E$3),TRUE,IF(COUNTIF(INDIRECT("Q"&amp;(MAX(ROW(Q4)-Variables!$E$3+1,1))&amp;":"&amp;"Q"&amp;ROW(Q4)),TRUE)=Variables!$E$3,FALSE,IF(Variables!AL188&lt;(COUNTIF($B4:$V4,TRUE)*Variables!$E$4),TRUE,FALSE)))</f>
        <v>0</v>
      </c>
      <c r="R5" s="2" t="b">
        <f ca="1">IF(AND(R4=TRUE,COUNTIF(INDIRECT("R"&amp;(MAX(ROW(R4)-Variables!$E$3+1,1))&amp;":"&amp;"R"&amp;ROW(R4)),TRUE)&lt;Variables!$E$3),TRUE,IF(COUNTIF(INDIRECT("R"&amp;(MAX(ROW(R4)-Variables!$E$3+1,1))&amp;":"&amp;"R"&amp;ROW(R4)),TRUE)=Variables!$E$3,FALSE,IF(Variables!AM188&lt;(COUNTIF($B4:$V4,TRUE)*Variables!$E$4),TRUE,FALSE)))</f>
        <v>0</v>
      </c>
      <c r="S5" s="2" t="b">
        <f ca="1">IF(AND(S4=TRUE,COUNTIF(INDIRECT("S"&amp;(MAX(ROW(S4)-Variables!$E$3+1,1))&amp;":"&amp;"S"&amp;ROW(S4)),TRUE)&lt;Variables!$E$3),TRUE,IF(COUNTIF(INDIRECT("S"&amp;(MAX(ROW(S4)-Variables!$E$3+1,1))&amp;":"&amp;"S"&amp;ROW(S4)),TRUE)=Variables!$E$3,FALSE,IF(Variables!AN188&lt;(COUNTIF($B4:$V4,TRUE)*Variables!$E$4),TRUE,FALSE)))</f>
        <v>0</v>
      </c>
      <c r="T5" s="2" t="b">
        <f ca="1">IF(AND(T4=TRUE,COUNTIF(INDIRECT("T"&amp;(MAX(ROW(T4)-Variables!$E$3+1,1))&amp;":"&amp;"T"&amp;ROW(T4)),TRUE)&lt;Variables!$E$3),TRUE,IF(COUNTIF(INDIRECT("T"&amp;(MAX(ROW(T4)-Variables!$E$3+1,1))&amp;":"&amp;"T"&amp;ROW(T4)),TRUE)=Variables!$E$3,FALSE,IF(Variables!AO188&lt;(COUNTIF($B4:$V4,TRUE)*Variables!$E$4),TRUE,FALSE)))</f>
        <v>0</v>
      </c>
      <c r="U5" s="2" t="b">
        <f ca="1">IF(AND(U4=TRUE,COUNTIF(INDIRECT("U"&amp;(MAX(ROW(U4)-Variables!$E$3+1,1))&amp;":"&amp;"U"&amp;ROW(U4)),TRUE)&lt;Variables!$E$3),TRUE,IF(COUNTIF(INDIRECT("U"&amp;(MAX(ROW(U4)-Variables!$E$3+1,1))&amp;":"&amp;"U"&amp;ROW(U4)),TRUE)=Variables!$E$3,FALSE,IF(Variables!AP188&lt;(COUNTIF($B4:$V4,TRUE)*Variables!$E$4),TRUE,FALSE)))</f>
        <v>0</v>
      </c>
      <c r="V5" s="2" t="b">
        <f ca="1">IF(AND(V4=TRUE,COUNTIF(INDIRECT("V"&amp;(MAX(ROW(V4)-Variables!$E$3+1,1))&amp;":"&amp;"V"&amp;ROW(V4)),TRUE)&lt;Variables!$E$3),TRUE,IF(COUNTIF(INDIRECT("V"&amp;(MAX(ROW(V4)-Variables!$E$3+1,1))&amp;":"&amp;"V"&amp;ROW(V4)),TRUE)=Variables!$E$3,FALSE,IF(Variables!AQ188&lt;(COUNTIF($B4:$V4,TRUE)*Variables!$E$4),TRUE,FALSE)))</f>
        <v>0</v>
      </c>
      <c r="W5" s="2">
        <f t="shared" ca="1" si="0"/>
        <v>3</v>
      </c>
    </row>
    <row r="6" spans="1:23" x14ac:dyDescent="0.2">
      <c r="A6" s="2" t="e">
        <f ca="1"/>
        <v>#NAME?</v>
      </c>
      <c r="B6" s="2" t="b">
        <f ca="1">IF(AND(B5=TRUE,COUNTIF(INDIRECT("B"&amp;(MAX(ROW(B5)-Variables!$E$3+1,1))&amp;":"&amp;"B"&amp;ROW(B5)),TRUE)&lt;Variables!$E$3),TRUE,IF(COUNTIF(INDIRECT("B"&amp;(MAX(ROW(B5)-Variables!$E$3+1,1))&amp;":"&amp;"B"&amp;ROW(B5)),TRUE)=Variables!$E$3,FALSE,IF(Variables!W189&lt;(COUNTIF($B5:$V5,TRUE)*Variables!$E$4),TRUE,FALSE)))</f>
        <v>0</v>
      </c>
      <c r="C6" s="2" t="b">
        <f ca="1">IF(AND(C5=TRUE,COUNTIF(INDIRECT("C"&amp;(MAX(ROW(C5)-Variables!$E$3+1,1))&amp;":"&amp;"C"&amp;ROW(C5)),TRUE)&lt;Variables!$E$3),TRUE,IF(COUNTIF(INDIRECT("C"&amp;(MAX(ROW(C5)-Variables!$E$3+1,1))&amp;":"&amp;"C"&amp;ROW(C5)),TRUE)=Variables!$E$3,FALSE,IF(Variables!X189&lt;(COUNTIF($B5:$V5,TRUE)*Variables!$E$4),TRUE,FALSE)))</f>
        <v>0</v>
      </c>
      <c r="D6" s="2" t="b">
        <f ca="1">IF(AND(D5=TRUE,COUNTIF(INDIRECT("D"&amp;(MAX(ROW(D5)-Variables!$E$3+1,1))&amp;":"&amp;"D"&amp;ROW(D5)),TRUE)&lt;Variables!$E$3),TRUE,IF(COUNTIF(INDIRECT("D"&amp;(MAX(ROW(D5)-Variables!$E$3+1,1))&amp;":"&amp;"D"&amp;ROW(D5)),TRUE)=Variables!$E$3,FALSE,IF(Variables!Y189&lt;(COUNTIF($B5:$V5,TRUE)*Variables!$E$4),TRUE,FALSE)))</f>
        <v>0</v>
      </c>
      <c r="E6" s="2" t="b">
        <f ca="1">IF(AND(E5=TRUE,COUNTIF(INDIRECT("E"&amp;(MAX(ROW(E5)-Variables!$E$3+1,1))&amp;":"&amp;"E"&amp;ROW(E5)),TRUE)&lt;Variables!$E$3),TRUE,IF(COUNTIF(INDIRECT("E"&amp;(MAX(ROW(E5)-Variables!$E$3+1,1))&amp;":"&amp;"E"&amp;ROW(E5)),TRUE)=Variables!$E$3,FALSE,IF(Variables!Z189&lt;(COUNTIF($B5:$V5,TRUE)*Variables!$E$4),TRUE,FALSE)))</f>
        <v>0</v>
      </c>
      <c r="F6" s="2" t="b">
        <f ca="1">IF(AND(F5=TRUE,COUNTIF(INDIRECT("F"&amp;(MAX(ROW(F5)-Variables!$E$3+1,1))&amp;":"&amp;"F"&amp;ROW(F5)),TRUE)&lt;Variables!$E$3),TRUE,IF(COUNTIF(INDIRECT("F"&amp;(MAX(ROW(F5)-Variables!$E$3+1,1))&amp;":"&amp;"F"&amp;ROW(F5)),TRUE)=Variables!$E$3,FALSE,IF(Variables!AA189&lt;(COUNTIF($B5:$V5,TRUE)*Variables!$E$4),TRUE,FALSE)))</f>
        <v>1</v>
      </c>
      <c r="G6" s="2" t="b">
        <f ca="1">IF(AND(G5=TRUE,COUNTIF(INDIRECT("G"&amp;(MAX(ROW(G5)-Variables!$E$3+1,1))&amp;":"&amp;"G"&amp;ROW(G5)),TRUE)&lt;Variables!$E$3),TRUE,IF(COUNTIF(INDIRECT("G"&amp;(MAX(ROW(G5)-Variables!$E$3+1,1))&amp;":"&amp;"G"&amp;ROW(G5)),TRUE)=Variables!$E$3,FALSE,IF(Variables!AB189&lt;(COUNTIF($B5:$V5,TRUE)*Variables!$E$4),TRUE,FALSE)))</f>
        <v>0</v>
      </c>
      <c r="H6" s="2" t="b">
        <f ca="1">IF(AND(H5=TRUE,COUNTIF(INDIRECT("H"&amp;(MAX(ROW(H5)-Variables!$E$3+1,1))&amp;":"&amp;"H"&amp;ROW(H5)),TRUE)&lt;Variables!$E$3),TRUE,IF(COUNTIF(INDIRECT("H"&amp;(MAX(ROW(H5)-Variables!$E$3+1,1))&amp;":"&amp;"H"&amp;ROW(H5)),TRUE)=Variables!$E$3,FALSE,IF(Variables!AC189&lt;(COUNTIF($B5:$V5,TRUE)*Variables!$E$4),TRUE,FALSE)))</f>
        <v>1</v>
      </c>
      <c r="I6" s="2" t="b">
        <f ca="1">IF(AND(I5=TRUE,COUNTIF(INDIRECT("I"&amp;(MAX(ROW(I5)-Variables!$E$3+1,1))&amp;":"&amp;"I"&amp;ROW(I5)),TRUE)&lt;Variables!$E$3),TRUE,IF(COUNTIF(INDIRECT("I"&amp;(MAX(ROW(I5)-Variables!$E$3+1,1))&amp;":"&amp;"I"&amp;ROW(I5)),TRUE)=Variables!$E$3,FALSE,IF(Variables!AD189&lt;(COUNTIF($B5:$V5,TRUE)*Variables!$E$4),TRUE,FALSE)))</f>
        <v>0</v>
      </c>
      <c r="J6" s="2" t="b">
        <f ca="1">IF(AND(J5=TRUE,COUNTIF(INDIRECT("J"&amp;(MAX(ROW(J5)-Variables!$E$3+1,1))&amp;":"&amp;"J"&amp;ROW(J5)),TRUE)&lt;Variables!$E$3),TRUE,IF(COUNTIF(INDIRECT("J"&amp;(MAX(ROW(J5)-Variables!$E$3+1,1))&amp;":"&amp;"J"&amp;ROW(J5)),TRUE)=Variables!$E$3,FALSE,IF(Variables!AE189&lt;(COUNTIF($B5:$V5,TRUE)*Variables!$E$4),TRUE,FALSE)))</f>
        <v>1</v>
      </c>
      <c r="K6" s="2" t="b">
        <f ca="1">IF(AND(K5=TRUE,COUNTIF(INDIRECT("K"&amp;(MAX(ROW(K5)-Variables!$E$3+1,1))&amp;":"&amp;"K"&amp;ROW(K5)),TRUE)&lt;Variables!$E$3),TRUE,IF(COUNTIF(INDIRECT("K"&amp;(MAX(ROW(K5)-Variables!$E$3+1,1))&amp;":"&amp;"K"&amp;ROW(K5)),TRUE)=Variables!$E$3,FALSE,IF(Variables!AF189&lt;(COUNTIF($B5:$V5,TRUE)*Variables!$E$4),TRUE,FALSE)))</f>
        <v>0</v>
      </c>
      <c r="L6" s="2" t="b">
        <f ca="1">IF(AND(L5=TRUE,COUNTIF(INDIRECT("L"&amp;(MAX(ROW(L5)-Variables!$E$3+1,1))&amp;":"&amp;"L"&amp;ROW(L5)),TRUE)&lt;Variables!$E$3),TRUE,IF(COUNTIF(INDIRECT("L"&amp;(MAX(ROW(L5)-Variables!$E$3+1,1))&amp;":"&amp;"L"&amp;ROW(L5)),TRUE)=Variables!$E$3,FALSE,IF(Variables!AG189&lt;(COUNTIF($B5:$V5,TRUE)*Variables!$E$4),TRUE,FALSE)))</f>
        <v>0</v>
      </c>
      <c r="M6" s="2" t="b">
        <f ca="1">IF(AND(M5=TRUE,COUNTIF(INDIRECT("M"&amp;(MAX(ROW(M5)-Variables!$E$3+1,1))&amp;":"&amp;"M"&amp;ROW(M5)),TRUE)&lt;Variables!$E$3),TRUE,IF(COUNTIF(INDIRECT("M"&amp;(MAX(ROW(M5)-Variables!$E$3+1,1))&amp;":"&amp;"M"&amp;ROW(M5)),TRUE)=Variables!$E$3,FALSE,IF(Variables!AH189&lt;(COUNTIF($B5:$V5,TRUE)*Variables!$E$4),TRUE,FALSE)))</f>
        <v>0</v>
      </c>
      <c r="N6" s="2" t="b">
        <f ca="1">IF(AND(N5=TRUE,COUNTIF(INDIRECT("N"&amp;(MAX(ROW(N5)-Variables!$E$3+1,1))&amp;":"&amp;"N"&amp;ROW(N5)),TRUE)&lt;Variables!$E$3),TRUE,IF(COUNTIF(INDIRECT("N"&amp;(MAX(ROW(N5)-Variables!$E$3+1,1))&amp;":"&amp;"N"&amp;ROW(N5)),TRUE)=Variables!$E$3,FALSE,IF(Variables!AI189&lt;(COUNTIF($B5:$V5,TRUE)*Variables!$E$4),TRUE,FALSE)))</f>
        <v>1</v>
      </c>
      <c r="O6" s="2" t="b">
        <f ca="1">IF(AND(O5=TRUE,COUNTIF(INDIRECT("O"&amp;(MAX(ROW(O5)-Variables!$E$3+1,1))&amp;":"&amp;"O"&amp;ROW(O5)),TRUE)&lt;Variables!$E$3),TRUE,IF(COUNTIF(INDIRECT("O"&amp;(MAX(ROW(O5)-Variables!$E$3+1,1))&amp;":"&amp;"O"&amp;ROW(O5)),TRUE)=Variables!$E$3,FALSE,IF(Variables!AJ189&lt;(COUNTIF($B5:$V5,TRUE)*Variables!$E$4),TRUE,FALSE)))</f>
        <v>0</v>
      </c>
      <c r="P6" s="2" t="b">
        <f ca="1">IF(AND(P5=TRUE,COUNTIF(INDIRECT("P"&amp;(MAX(ROW(P5)-Variables!$E$3+1,1))&amp;":"&amp;"P"&amp;ROW(P5)),TRUE)&lt;Variables!$E$3),TRUE,IF(COUNTIF(INDIRECT("P"&amp;(MAX(ROW(P5)-Variables!$E$3+1,1))&amp;":"&amp;"P"&amp;ROW(P5)),TRUE)=Variables!$E$3,FALSE,IF(Variables!AK189&lt;(COUNTIF($B5:$V5,TRUE)*Variables!$E$4),TRUE,FALSE)))</f>
        <v>0</v>
      </c>
      <c r="Q6" s="2" t="b">
        <f ca="1">IF(AND(Q5=TRUE,COUNTIF(INDIRECT("Q"&amp;(MAX(ROW(Q5)-Variables!$E$3+1,1))&amp;":"&amp;"Q"&amp;ROW(Q5)),TRUE)&lt;Variables!$E$3),TRUE,IF(COUNTIF(INDIRECT("Q"&amp;(MAX(ROW(Q5)-Variables!$E$3+1,1))&amp;":"&amp;"Q"&amp;ROW(Q5)),TRUE)=Variables!$E$3,FALSE,IF(Variables!AL189&lt;(COUNTIF($B5:$V5,TRUE)*Variables!$E$4),TRUE,FALSE)))</f>
        <v>0</v>
      </c>
      <c r="R6" s="2" t="b">
        <f ca="1">IF(AND(R5=TRUE,COUNTIF(INDIRECT("R"&amp;(MAX(ROW(R5)-Variables!$E$3+1,1))&amp;":"&amp;"R"&amp;ROW(R5)),TRUE)&lt;Variables!$E$3),TRUE,IF(COUNTIF(INDIRECT("R"&amp;(MAX(ROW(R5)-Variables!$E$3+1,1))&amp;":"&amp;"R"&amp;ROW(R5)),TRUE)=Variables!$E$3,FALSE,IF(Variables!AM189&lt;(COUNTIF($B5:$V5,TRUE)*Variables!$E$4),TRUE,FALSE)))</f>
        <v>0</v>
      </c>
      <c r="S6" s="2" t="b">
        <f ca="1">IF(AND(S5=TRUE,COUNTIF(INDIRECT("S"&amp;(MAX(ROW(S5)-Variables!$E$3+1,1))&amp;":"&amp;"S"&amp;ROW(S5)),TRUE)&lt;Variables!$E$3),TRUE,IF(COUNTIF(INDIRECT("S"&amp;(MAX(ROW(S5)-Variables!$E$3+1,1))&amp;":"&amp;"S"&amp;ROW(S5)),TRUE)=Variables!$E$3,FALSE,IF(Variables!AN189&lt;(COUNTIF($B5:$V5,TRUE)*Variables!$E$4),TRUE,FALSE)))</f>
        <v>0</v>
      </c>
      <c r="T6" s="2" t="b">
        <f ca="1">IF(AND(T5=TRUE,COUNTIF(INDIRECT("T"&amp;(MAX(ROW(T5)-Variables!$E$3+1,1))&amp;":"&amp;"T"&amp;ROW(T5)),TRUE)&lt;Variables!$E$3),TRUE,IF(COUNTIF(INDIRECT("T"&amp;(MAX(ROW(T5)-Variables!$E$3+1,1))&amp;":"&amp;"T"&amp;ROW(T5)),TRUE)=Variables!$E$3,FALSE,IF(Variables!AO189&lt;(COUNTIF($B5:$V5,TRUE)*Variables!$E$4),TRUE,FALSE)))</f>
        <v>0</v>
      </c>
      <c r="U6" s="2" t="b">
        <f ca="1">IF(AND(U5=TRUE,COUNTIF(INDIRECT("U"&amp;(MAX(ROW(U5)-Variables!$E$3+1,1))&amp;":"&amp;"U"&amp;ROW(U5)),TRUE)&lt;Variables!$E$3),TRUE,IF(COUNTIF(INDIRECT("U"&amp;(MAX(ROW(U5)-Variables!$E$3+1,1))&amp;":"&amp;"U"&amp;ROW(U5)),TRUE)=Variables!$E$3,FALSE,IF(Variables!AP189&lt;(COUNTIF($B5:$V5,TRUE)*Variables!$E$4),TRUE,FALSE)))</f>
        <v>0</v>
      </c>
      <c r="V6" s="2" t="b">
        <f ca="1">IF(AND(V5=TRUE,COUNTIF(INDIRECT("V"&amp;(MAX(ROW(V5)-Variables!$E$3+1,1))&amp;":"&amp;"V"&amp;ROW(V5)),TRUE)&lt;Variables!$E$3),TRUE,IF(COUNTIF(INDIRECT("V"&amp;(MAX(ROW(V5)-Variables!$E$3+1,1))&amp;":"&amp;"V"&amp;ROW(V5)),TRUE)=Variables!$E$3,FALSE,IF(Variables!AQ189&lt;(COUNTIF($B5:$V5,TRUE)*Variables!$E$4),TRUE,FALSE)))</f>
        <v>0</v>
      </c>
      <c r="W6" s="2">
        <f t="shared" ca="1" si="0"/>
        <v>4</v>
      </c>
    </row>
    <row r="7" spans="1:23" x14ac:dyDescent="0.2">
      <c r="A7" s="2" t="e">
        <f ca="1"/>
        <v>#NAME?</v>
      </c>
      <c r="B7" s="2" t="b">
        <f ca="1">IF(AND(B6=TRUE,COUNTIF(INDIRECT("B"&amp;(MAX(ROW(B6)-Variables!$E$3+1,1))&amp;":"&amp;"B"&amp;ROW(B6)),TRUE)&lt;Variables!$E$3),TRUE,IF(COUNTIF(INDIRECT("B"&amp;(MAX(ROW(B6)-Variables!$E$3+1,1))&amp;":"&amp;"B"&amp;ROW(B6)),TRUE)=Variables!$E$3,FALSE,IF(Variables!W190&lt;(COUNTIF($B6:$V6,TRUE)*Variables!$E$4),TRUE,FALSE)))</f>
        <v>0</v>
      </c>
      <c r="C7" s="2" t="b">
        <f ca="1">IF(AND(C6=TRUE,COUNTIF(INDIRECT("C"&amp;(MAX(ROW(C6)-Variables!$E$3+1,1))&amp;":"&amp;"C"&amp;ROW(C6)),TRUE)&lt;Variables!$E$3),TRUE,IF(COUNTIF(INDIRECT("C"&amp;(MAX(ROW(C6)-Variables!$E$3+1,1))&amp;":"&amp;"C"&amp;ROW(C6)),TRUE)=Variables!$E$3,FALSE,IF(Variables!X190&lt;(COUNTIF($B6:$V6,TRUE)*Variables!$E$4),TRUE,FALSE)))</f>
        <v>0</v>
      </c>
      <c r="D7" s="2" t="b">
        <f ca="1">IF(AND(D6=TRUE,COUNTIF(INDIRECT("D"&amp;(MAX(ROW(D6)-Variables!$E$3+1,1))&amp;":"&amp;"D"&amp;ROW(D6)),TRUE)&lt;Variables!$E$3),TRUE,IF(COUNTIF(INDIRECT("D"&amp;(MAX(ROW(D6)-Variables!$E$3+1,1))&amp;":"&amp;"D"&amp;ROW(D6)),TRUE)=Variables!$E$3,FALSE,IF(Variables!Y190&lt;(COUNTIF($B6:$V6,TRUE)*Variables!$E$4),TRUE,FALSE)))</f>
        <v>0</v>
      </c>
      <c r="E7" s="2" t="b">
        <f ca="1">IF(AND(E6=TRUE,COUNTIF(INDIRECT("E"&amp;(MAX(ROW(E6)-Variables!$E$3+1,1))&amp;":"&amp;"E"&amp;ROW(E6)),TRUE)&lt;Variables!$E$3),TRUE,IF(COUNTIF(INDIRECT("E"&amp;(MAX(ROW(E6)-Variables!$E$3+1,1))&amp;":"&amp;"E"&amp;ROW(E6)),TRUE)=Variables!$E$3,FALSE,IF(Variables!Z190&lt;(COUNTIF($B6:$V6,TRUE)*Variables!$E$4),TRUE,FALSE)))</f>
        <v>0</v>
      </c>
      <c r="F7" s="2" t="b">
        <f ca="1">IF(AND(F6=TRUE,COUNTIF(INDIRECT("F"&amp;(MAX(ROW(F6)-Variables!$E$3+1,1))&amp;":"&amp;"F"&amp;ROW(F6)),TRUE)&lt;Variables!$E$3),TRUE,IF(COUNTIF(INDIRECT("F"&amp;(MAX(ROW(F6)-Variables!$E$3+1,1))&amp;":"&amp;"F"&amp;ROW(F6)),TRUE)=Variables!$E$3,FALSE,IF(Variables!AA190&lt;(COUNTIF($B6:$V6,TRUE)*Variables!$E$4),TRUE,FALSE)))</f>
        <v>1</v>
      </c>
      <c r="G7" s="2" t="b">
        <f ca="1">IF(AND(G6=TRUE,COUNTIF(INDIRECT("G"&amp;(MAX(ROW(G6)-Variables!$E$3+1,1))&amp;":"&amp;"G"&amp;ROW(G6)),TRUE)&lt;Variables!$E$3),TRUE,IF(COUNTIF(INDIRECT("G"&amp;(MAX(ROW(G6)-Variables!$E$3+1,1))&amp;":"&amp;"G"&amp;ROW(G6)),TRUE)=Variables!$E$3,FALSE,IF(Variables!AB190&lt;(COUNTIF($B6:$V6,TRUE)*Variables!$E$4),TRUE,FALSE)))</f>
        <v>0</v>
      </c>
      <c r="H7" s="2" t="b">
        <f ca="1">IF(AND(H6=TRUE,COUNTIF(INDIRECT("H"&amp;(MAX(ROW(H6)-Variables!$E$3+1,1))&amp;":"&amp;"H"&amp;ROW(H6)),TRUE)&lt;Variables!$E$3),TRUE,IF(COUNTIF(INDIRECT("H"&amp;(MAX(ROW(H6)-Variables!$E$3+1,1))&amp;":"&amp;"H"&amp;ROW(H6)),TRUE)=Variables!$E$3,FALSE,IF(Variables!AC190&lt;(COUNTIF($B6:$V6,TRUE)*Variables!$E$4),TRUE,FALSE)))</f>
        <v>1</v>
      </c>
      <c r="I7" s="2" t="b">
        <f ca="1">IF(AND(I6=TRUE,COUNTIF(INDIRECT("I"&amp;(MAX(ROW(I6)-Variables!$E$3+1,1))&amp;":"&amp;"I"&amp;ROW(I6)),TRUE)&lt;Variables!$E$3),TRUE,IF(COUNTIF(INDIRECT("I"&amp;(MAX(ROW(I6)-Variables!$E$3+1,1))&amp;":"&amp;"I"&amp;ROW(I6)),TRUE)=Variables!$E$3,FALSE,IF(Variables!AD190&lt;(COUNTIF($B6:$V6,TRUE)*Variables!$E$4),TRUE,FALSE)))</f>
        <v>0</v>
      </c>
      <c r="J7" s="2" t="b">
        <f ca="1">IF(AND(J6=TRUE,COUNTIF(INDIRECT("J"&amp;(MAX(ROW(J6)-Variables!$E$3+1,1))&amp;":"&amp;"J"&amp;ROW(J6)),TRUE)&lt;Variables!$E$3),TRUE,IF(COUNTIF(INDIRECT("J"&amp;(MAX(ROW(J6)-Variables!$E$3+1,1))&amp;":"&amp;"J"&amp;ROW(J6)),TRUE)=Variables!$E$3,FALSE,IF(Variables!AE190&lt;(COUNTIF($B6:$V6,TRUE)*Variables!$E$4),TRUE,FALSE)))</f>
        <v>1</v>
      </c>
      <c r="K7" s="2" t="b">
        <f ca="1">IF(AND(K6=TRUE,COUNTIF(INDIRECT("K"&amp;(MAX(ROW(K6)-Variables!$E$3+1,1))&amp;":"&amp;"K"&amp;ROW(K6)),TRUE)&lt;Variables!$E$3),TRUE,IF(COUNTIF(INDIRECT("K"&amp;(MAX(ROW(K6)-Variables!$E$3+1,1))&amp;":"&amp;"K"&amp;ROW(K6)),TRUE)=Variables!$E$3,FALSE,IF(Variables!AF190&lt;(COUNTIF($B6:$V6,TRUE)*Variables!$E$4),TRUE,FALSE)))</f>
        <v>0</v>
      </c>
      <c r="L7" s="2" t="b">
        <f ca="1">IF(AND(L6=TRUE,COUNTIF(INDIRECT("L"&amp;(MAX(ROW(L6)-Variables!$E$3+1,1))&amp;":"&amp;"L"&amp;ROW(L6)),TRUE)&lt;Variables!$E$3),TRUE,IF(COUNTIF(INDIRECT("L"&amp;(MAX(ROW(L6)-Variables!$E$3+1,1))&amp;":"&amp;"L"&amp;ROW(L6)),TRUE)=Variables!$E$3,FALSE,IF(Variables!AG190&lt;(COUNTIF($B6:$V6,TRUE)*Variables!$E$4),TRUE,FALSE)))</f>
        <v>0</v>
      </c>
      <c r="M7" s="2" t="b">
        <f ca="1">IF(AND(M6=TRUE,COUNTIF(INDIRECT("M"&amp;(MAX(ROW(M6)-Variables!$E$3+1,1))&amp;":"&amp;"M"&amp;ROW(M6)),TRUE)&lt;Variables!$E$3),TRUE,IF(COUNTIF(INDIRECT("M"&amp;(MAX(ROW(M6)-Variables!$E$3+1,1))&amp;":"&amp;"M"&amp;ROW(M6)),TRUE)=Variables!$E$3,FALSE,IF(Variables!AH190&lt;(COUNTIF($B6:$V6,TRUE)*Variables!$E$4),TRUE,FALSE)))</f>
        <v>0</v>
      </c>
      <c r="N7" s="2" t="b">
        <f ca="1">IF(AND(N6=TRUE,COUNTIF(INDIRECT("N"&amp;(MAX(ROW(N6)-Variables!$E$3+1,1))&amp;":"&amp;"N"&amp;ROW(N6)),TRUE)&lt;Variables!$E$3),TRUE,IF(COUNTIF(INDIRECT("N"&amp;(MAX(ROW(N6)-Variables!$E$3+1,1))&amp;":"&amp;"N"&amp;ROW(N6)),TRUE)=Variables!$E$3,FALSE,IF(Variables!AI190&lt;(COUNTIF($B6:$V6,TRUE)*Variables!$E$4),TRUE,FALSE)))</f>
        <v>1</v>
      </c>
      <c r="O7" s="2" t="b">
        <f ca="1">IF(AND(O6=TRUE,COUNTIF(INDIRECT("O"&amp;(MAX(ROW(O6)-Variables!$E$3+1,1))&amp;":"&amp;"O"&amp;ROW(O6)),TRUE)&lt;Variables!$E$3),TRUE,IF(COUNTIF(INDIRECT("O"&amp;(MAX(ROW(O6)-Variables!$E$3+1,1))&amp;":"&amp;"O"&amp;ROW(O6)),TRUE)=Variables!$E$3,FALSE,IF(Variables!AJ190&lt;(COUNTIF($B6:$V6,TRUE)*Variables!$E$4),TRUE,FALSE)))</f>
        <v>0</v>
      </c>
      <c r="P7" s="2" t="b">
        <f ca="1">IF(AND(P6=TRUE,COUNTIF(INDIRECT("P"&amp;(MAX(ROW(P6)-Variables!$E$3+1,1))&amp;":"&amp;"P"&amp;ROW(P6)),TRUE)&lt;Variables!$E$3),TRUE,IF(COUNTIF(INDIRECT("P"&amp;(MAX(ROW(P6)-Variables!$E$3+1,1))&amp;":"&amp;"P"&amp;ROW(P6)),TRUE)=Variables!$E$3,FALSE,IF(Variables!AK190&lt;(COUNTIF($B6:$V6,TRUE)*Variables!$E$4),TRUE,FALSE)))</f>
        <v>0</v>
      </c>
      <c r="Q7" s="2" t="b">
        <f ca="1">IF(AND(Q6=TRUE,COUNTIF(INDIRECT("Q"&amp;(MAX(ROW(Q6)-Variables!$E$3+1,1))&amp;":"&amp;"Q"&amp;ROW(Q6)),TRUE)&lt;Variables!$E$3),TRUE,IF(COUNTIF(INDIRECT("Q"&amp;(MAX(ROW(Q6)-Variables!$E$3+1,1))&amp;":"&amp;"Q"&amp;ROW(Q6)),TRUE)=Variables!$E$3,FALSE,IF(Variables!AL190&lt;(COUNTIF($B6:$V6,TRUE)*Variables!$E$4),TRUE,FALSE)))</f>
        <v>0</v>
      </c>
      <c r="R7" s="2" t="b">
        <f ca="1">IF(AND(R6=TRUE,COUNTIF(INDIRECT("R"&amp;(MAX(ROW(R6)-Variables!$E$3+1,1))&amp;":"&amp;"R"&amp;ROW(R6)),TRUE)&lt;Variables!$E$3),TRUE,IF(COUNTIF(INDIRECT("R"&amp;(MAX(ROW(R6)-Variables!$E$3+1,1))&amp;":"&amp;"R"&amp;ROW(R6)),TRUE)=Variables!$E$3,FALSE,IF(Variables!AM190&lt;(COUNTIF($B6:$V6,TRUE)*Variables!$E$4),TRUE,FALSE)))</f>
        <v>0</v>
      </c>
      <c r="S7" s="2" t="b">
        <f ca="1">IF(AND(S6=TRUE,COUNTIF(INDIRECT("S"&amp;(MAX(ROW(S6)-Variables!$E$3+1,1))&amp;":"&amp;"S"&amp;ROW(S6)),TRUE)&lt;Variables!$E$3),TRUE,IF(COUNTIF(INDIRECT("S"&amp;(MAX(ROW(S6)-Variables!$E$3+1,1))&amp;":"&amp;"S"&amp;ROW(S6)),TRUE)=Variables!$E$3,FALSE,IF(Variables!AN190&lt;(COUNTIF($B6:$V6,TRUE)*Variables!$E$4),TRUE,FALSE)))</f>
        <v>0</v>
      </c>
      <c r="T7" s="2" t="b">
        <f ca="1">IF(AND(T6=TRUE,COUNTIF(INDIRECT("T"&amp;(MAX(ROW(T6)-Variables!$E$3+1,1))&amp;":"&amp;"T"&amp;ROW(T6)),TRUE)&lt;Variables!$E$3),TRUE,IF(COUNTIF(INDIRECT("T"&amp;(MAX(ROW(T6)-Variables!$E$3+1,1))&amp;":"&amp;"T"&amp;ROW(T6)),TRUE)=Variables!$E$3,FALSE,IF(Variables!AO190&lt;(COUNTIF($B6:$V6,TRUE)*Variables!$E$4),TRUE,FALSE)))</f>
        <v>1</v>
      </c>
      <c r="U7" s="2" t="b">
        <f ca="1">IF(AND(U6=TRUE,COUNTIF(INDIRECT("U"&amp;(MAX(ROW(U6)-Variables!$E$3+1,1))&amp;":"&amp;"U"&amp;ROW(U6)),TRUE)&lt;Variables!$E$3),TRUE,IF(COUNTIF(INDIRECT("U"&amp;(MAX(ROW(U6)-Variables!$E$3+1,1))&amp;":"&amp;"U"&amp;ROW(U6)),TRUE)=Variables!$E$3,FALSE,IF(Variables!AP190&lt;(COUNTIF($B6:$V6,TRUE)*Variables!$E$4),TRUE,FALSE)))</f>
        <v>0</v>
      </c>
      <c r="V7" s="2" t="b">
        <f ca="1">IF(AND(V6=TRUE,COUNTIF(INDIRECT("V"&amp;(MAX(ROW(V6)-Variables!$E$3+1,1))&amp;":"&amp;"V"&amp;ROW(V6)),TRUE)&lt;Variables!$E$3),TRUE,IF(COUNTIF(INDIRECT("V"&amp;(MAX(ROW(V6)-Variables!$E$3+1,1))&amp;":"&amp;"V"&amp;ROW(V6)),TRUE)=Variables!$E$3,FALSE,IF(Variables!AQ190&lt;(COUNTIF($B6:$V6,TRUE)*Variables!$E$4),TRUE,FALSE)))</f>
        <v>0</v>
      </c>
      <c r="W7" s="2">
        <f t="shared" ca="1" si="0"/>
        <v>5</v>
      </c>
    </row>
    <row r="8" spans="1:23" x14ac:dyDescent="0.2">
      <c r="A8" s="2" t="e">
        <f ca="1"/>
        <v>#NAME?</v>
      </c>
      <c r="B8" s="2" t="b">
        <f ca="1">IF(AND(B7=TRUE,COUNTIF(INDIRECT("B"&amp;(MAX(ROW(B7)-Variables!$E$3+1,1))&amp;":"&amp;"B"&amp;ROW(B7)),TRUE)&lt;Variables!$E$3),TRUE,IF(COUNTIF(INDIRECT("B"&amp;(MAX(ROW(B7)-Variables!$E$3+1,1))&amp;":"&amp;"B"&amp;ROW(B7)),TRUE)=Variables!$E$3,FALSE,IF(Variables!W191&lt;(COUNTIF($B7:$V7,TRUE)*Variables!$E$4),TRUE,FALSE)))</f>
        <v>0</v>
      </c>
      <c r="C8" s="2" t="b">
        <f ca="1">IF(AND(C7=TRUE,COUNTIF(INDIRECT("C"&amp;(MAX(ROW(C7)-Variables!$E$3+1,1))&amp;":"&amp;"C"&amp;ROW(C7)),TRUE)&lt;Variables!$E$3),TRUE,IF(COUNTIF(INDIRECT("C"&amp;(MAX(ROW(C7)-Variables!$E$3+1,1))&amp;":"&amp;"C"&amp;ROW(C7)),TRUE)=Variables!$E$3,FALSE,IF(Variables!X191&lt;(COUNTIF($B7:$V7,TRUE)*Variables!$E$4),TRUE,FALSE)))</f>
        <v>1</v>
      </c>
      <c r="D8" s="2" t="b">
        <f ca="1">IF(AND(D7=TRUE,COUNTIF(INDIRECT("D"&amp;(MAX(ROW(D7)-Variables!$E$3+1,1))&amp;":"&amp;"D"&amp;ROW(D7)),TRUE)&lt;Variables!$E$3),TRUE,IF(COUNTIF(INDIRECT("D"&amp;(MAX(ROW(D7)-Variables!$E$3+1,1))&amp;":"&amp;"D"&amp;ROW(D7)),TRUE)=Variables!$E$3,FALSE,IF(Variables!Y191&lt;(COUNTIF($B7:$V7,TRUE)*Variables!$E$4),TRUE,FALSE)))</f>
        <v>0</v>
      </c>
      <c r="E8" s="2" t="b">
        <f ca="1">IF(AND(E7=TRUE,COUNTIF(INDIRECT("E"&amp;(MAX(ROW(E7)-Variables!$E$3+1,1))&amp;":"&amp;"E"&amp;ROW(E7)),TRUE)&lt;Variables!$E$3),TRUE,IF(COUNTIF(INDIRECT("E"&amp;(MAX(ROW(E7)-Variables!$E$3+1,1))&amp;":"&amp;"E"&amp;ROW(E7)),TRUE)=Variables!$E$3,FALSE,IF(Variables!Z191&lt;(COUNTIF($B7:$V7,TRUE)*Variables!$E$4),TRUE,FALSE)))</f>
        <v>1</v>
      </c>
      <c r="F8" s="2" t="b">
        <f ca="1">IF(AND(F7=TRUE,COUNTIF(INDIRECT("F"&amp;(MAX(ROW(F7)-Variables!$E$3+1,1))&amp;":"&amp;"F"&amp;ROW(F7)),TRUE)&lt;Variables!$E$3),TRUE,IF(COUNTIF(INDIRECT("F"&amp;(MAX(ROW(F7)-Variables!$E$3+1,1))&amp;":"&amp;"F"&amp;ROW(F7)),TRUE)=Variables!$E$3,FALSE,IF(Variables!AA191&lt;(COUNTIF($B7:$V7,TRUE)*Variables!$E$4),TRUE,FALSE)))</f>
        <v>0</v>
      </c>
      <c r="G8" s="2" t="b">
        <f ca="1">IF(AND(G7=TRUE,COUNTIF(INDIRECT("G"&amp;(MAX(ROW(G7)-Variables!$E$3+1,1))&amp;":"&amp;"G"&amp;ROW(G7)),TRUE)&lt;Variables!$E$3),TRUE,IF(COUNTIF(INDIRECT("G"&amp;(MAX(ROW(G7)-Variables!$E$3+1,1))&amp;":"&amp;"G"&amp;ROW(G7)),TRUE)=Variables!$E$3,FALSE,IF(Variables!AB191&lt;(COUNTIF($B7:$V7,TRUE)*Variables!$E$4),TRUE,FALSE)))</f>
        <v>0</v>
      </c>
      <c r="H8" s="2" t="b">
        <f ca="1">IF(AND(H7=TRUE,COUNTIF(INDIRECT("H"&amp;(MAX(ROW(H7)-Variables!$E$3+1,1))&amp;":"&amp;"H"&amp;ROW(H7)),TRUE)&lt;Variables!$E$3),TRUE,IF(COUNTIF(INDIRECT("H"&amp;(MAX(ROW(H7)-Variables!$E$3+1,1))&amp;":"&amp;"H"&amp;ROW(H7)),TRUE)=Variables!$E$3,FALSE,IF(Variables!AC191&lt;(COUNTIF($B7:$V7,TRUE)*Variables!$E$4),TRUE,FALSE)))</f>
        <v>0</v>
      </c>
      <c r="I8" s="2" t="b">
        <f ca="1">IF(AND(I7=TRUE,COUNTIF(INDIRECT("I"&amp;(MAX(ROW(I7)-Variables!$E$3+1,1))&amp;":"&amp;"I"&amp;ROW(I7)),TRUE)&lt;Variables!$E$3),TRUE,IF(COUNTIF(INDIRECT("I"&amp;(MAX(ROW(I7)-Variables!$E$3+1,1))&amp;":"&amp;"I"&amp;ROW(I7)),TRUE)=Variables!$E$3,FALSE,IF(Variables!AD191&lt;(COUNTIF($B7:$V7,TRUE)*Variables!$E$4),TRUE,FALSE)))</f>
        <v>0</v>
      </c>
      <c r="J8" s="2" t="b">
        <f ca="1">IF(AND(J7=TRUE,COUNTIF(INDIRECT("J"&amp;(MAX(ROW(J7)-Variables!$E$3+1,1))&amp;":"&amp;"J"&amp;ROW(J7)),TRUE)&lt;Variables!$E$3),TRUE,IF(COUNTIF(INDIRECT("J"&amp;(MAX(ROW(J7)-Variables!$E$3+1,1))&amp;":"&amp;"J"&amp;ROW(J7)),TRUE)=Variables!$E$3,FALSE,IF(Variables!AE191&lt;(COUNTIF($B7:$V7,TRUE)*Variables!$E$4),TRUE,FALSE)))</f>
        <v>1</v>
      </c>
      <c r="K8" s="2" t="b">
        <f ca="1">IF(AND(K7=TRUE,COUNTIF(INDIRECT("K"&amp;(MAX(ROW(K7)-Variables!$E$3+1,1))&amp;":"&amp;"K"&amp;ROW(K7)),TRUE)&lt;Variables!$E$3),TRUE,IF(COUNTIF(INDIRECT("K"&amp;(MAX(ROW(K7)-Variables!$E$3+1,1))&amp;":"&amp;"K"&amp;ROW(K7)),TRUE)=Variables!$E$3,FALSE,IF(Variables!AF191&lt;(COUNTIF($B7:$V7,TRUE)*Variables!$E$4),TRUE,FALSE)))</f>
        <v>0</v>
      </c>
      <c r="L8" s="2" t="b">
        <f ca="1">IF(AND(L7=TRUE,COUNTIF(INDIRECT("L"&amp;(MAX(ROW(L7)-Variables!$E$3+1,1))&amp;":"&amp;"L"&amp;ROW(L7)),TRUE)&lt;Variables!$E$3),TRUE,IF(COUNTIF(INDIRECT("L"&amp;(MAX(ROW(L7)-Variables!$E$3+1,1))&amp;":"&amp;"L"&amp;ROW(L7)),TRUE)=Variables!$E$3,FALSE,IF(Variables!AG191&lt;(COUNTIF($B7:$V7,TRUE)*Variables!$E$4),TRUE,FALSE)))</f>
        <v>0</v>
      </c>
      <c r="M8" s="2" t="b">
        <f ca="1">IF(AND(M7=TRUE,COUNTIF(INDIRECT("M"&amp;(MAX(ROW(M7)-Variables!$E$3+1,1))&amp;":"&amp;"M"&amp;ROW(M7)),TRUE)&lt;Variables!$E$3),TRUE,IF(COUNTIF(INDIRECT("M"&amp;(MAX(ROW(M7)-Variables!$E$3+1,1))&amp;":"&amp;"M"&amp;ROW(M7)),TRUE)=Variables!$E$3,FALSE,IF(Variables!AH191&lt;(COUNTIF($B7:$V7,TRUE)*Variables!$E$4),TRUE,FALSE)))</f>
        <v>0</v>
      </c>
      <c r="N8" s="2" t="b">
        <f ca="1">IF(AND(N7=TRUE,COUNTIF(INDIRECT("N"&amp;(MAX(ROW(N7)-Variables!$E$3+1,1))&amp;":"&amp;"N"&amp;ROW(N7)),TRUE)&lt;Variables!$E$3),TRUE,IF(COUNTIF(INDIRECT("N"&amp;(MAX(ROW(N7)-Variables!$E$3+1,1))&amp;":"&amp;"N"&amp;ROW(N7)),TRUE)=Variables!$E$3,FALSE,IF(Variables!AI191&lt;(COUNTIF($B7:$V7,TRUE)*Variables!$E$4),TRUE,FALSE)))</f>
        <v>0</v>
      </c>
      <c r="O8" s="2" t="b">
        <f ca="1">IF(AND(O7=TRUE,COUNTIF(INDIRECT("O"&amp;(MAX(ROW(O7)-Variables!$E$3+1,1))&amp;":"&amp;"O"&amp;ROW(O7)),TRUE)&lt;Variables!$E$3),TRUE,IF(COUNTIF(INDIRECT("O"&amp;(MAX(ROW(O7)-Variables!$E$3+1,1))&amp;":"&amp;"O"&amp;ROW(O7)),TRUE)=Variables!$E$3,FALSE,IF(Variables!AJ191&lt;(COUNTIF($B7:$V7,TRUE)*Variables!$E$4),TRUE,FALSE)))</f>
        <v>0</v>
      </c>
      <c r="P8" s="2" t="b">
        <f ca="1">IF(AND(P7=TRUE,COUNTIF(INDIRECT("P"&amp;(MAX(ROW(P7)-Variables!$E$3+1,1))&amp;":"&amp;"P"&amp;ROW(P7)),TRUE)&lt;Variables!$E$3),TRUE,IF(COUNTIF(INDIRECT("P"&amp;(MAX(ROW(P7)-Variables!$E$3+1,1))&amp;":"&amp;"P"&amp;ROW(P7)),TRUE)=Variables!$E$3,FALSE,IF(Variables!AK191&lt;(COUNTIF($B7:$V7,TRUE)*Variables!$E$4),TRUE,FALSE)))</f>
        <v>0</v>
      </c>
      <c r="Q8" s="2" t="b">
        <f ca="1">IF(AND(Q7=TRUE,COUNTIF(INDIRECT("Q"&amp;(MAX(ROW(Q7)-Variables!$E$3+1,1))&amp;":"&amp;"Q"&amp;ROW(Q7)),TRUE)&lt;Variables!$E$3),TRUE,IF(COUNTIF(INDIRECT("Q"&amp;(MAX(ROW(Q7)-Variables!$E$3+1,1))&amp;":"&amp;"Q"&amp;ROW(Q7)),TRUE)=Variables!$E$3,FALSE,IF(Variables!AL191&lt;(COUNTIF($B7:$V7,TRUE)*Variables!$E$4),TRUE,FALSE)))</f>
        <v>0</v>
      </c>
      <c r="R8" s="2" t="b">
        <f ca="1">IF(AND(R7=TRUE,COUNTIF(INDIRECT("R"&amp;(MAX(ROW(R7)-Variables!$E$3+1,1))&amp;":"&amp;"R"&amp;ROW(R7)),TRUE)&lt;Variables!$E$3),TRUE,IF(COUNTIF(INDIRECT("R"&amp;(MAX(ROW(R7)-Variables!$E$3+1,1))&amp;":"&amp;"R"&amp;ROW(R7)),TRUE)=Variables!$E$3,FALSE,IF(Variables!AM191&lt;(COUNTIF($B7:$V7,TRUE)*Variables!$E$4),TRUE,FALSE)))</f>
        <v>0</v>
      </c>
      <c r="S8" s="2" t="b">
        <f ca="1">IF(AND(S7=TRUE,COUNTIF(INDIRECT("S"&amp;(MAX(ROW(S7)-Variables!$E$3+1,1))&amp;":"&amp;"S"&amp;ROW(S7)),TRUE)&lt;Variables!$E$3),TRUE,IF(COUNTIF(INDIRECT("S"&amp;(MAX(ROW(S7)-Variables!$E$3+1,1))&amp;":"&amp;"S"&amp;ROW(S7)),TRUE)=Variables!$E$3,FALSE,IF(Variables!AN191&lt;(COUNTIF($B7:$V7,TRUE)*Variables!$E$4),TRUE,FALSE)))</f>
        <v>1</v>
      </c>
      <c r="T8" s="2" t="b">
        <f ca="1">IF(AND(T7=TRUE,COUNTIF(INDIRECT("T"&amp;(MAX(ROW(T7)-Variables!$E$3+1,1))&amp;":"&amp;"T"&amp;ROW(T7)),TRUE)&lt;Variables!$E$3),TRUE,IF(COUNTIF(INDIRECT("T"&amp;(MAX(ROW(T7)-Variables!$E$3+1,1))&amp;":"&amp;"T"&amp;ROW(T7)),TRUE)=Variables!$E$3,FALSE,IF(Variables!AO191&lt;(COUNTIF($B7:$V7,TRUE)*Variables!$E$4),TRUE,FALSE)))</f>
        <v>1</v>
      </c>
      <c r="U8" s="2" t="b">
        <f ca="1">IF(AND(U7=TRUE,COUNTIF(INDIRECT("U"&amp;(MAX(ROW(U7)-Variables!$E$3+1,1))&amp;":"&amp;"U"&amp;ROW(U7)),TRUE)&lt;Variables!$E$3),TRUE,IF(COUNTIF(INDIRECT("U"&amp;(MAX(ROW(U7)-Variables!$E$3+1,1))&amp;":"&amp;"U"&amp;ROW(U7)),TRUE)=Variables!$E$3,FALSE,IF(Variables!AP191&lt;(COUNTIF($B7:$V7,TRUE)*Variables!$E$4),TRUE,FALSE)))</f>
        <v>1</v>
      </c>
      <c r="V8" s="2" t="b">
        <f ca="1">IF(AND(V7=TRUE,COUNTIF(INDIRECT("V"&amp;(MAX(ROW(V7)-Variables!$E$3+1,1))&amp;":"&amp;"V"&amp;ROW(V7)),TRUE)&lt;Variables!$E$3),TRUE,IF(COUNTIF(INDIRECT("V"&amp;(MAX(ROW(V7)-Variables!$E$3+1,1))&amp;":"&amp;"V"&amp;ROW(V7)),TRUE)=Variables!$E$3,FALSE,IF(Variables!AQ191&lt;(COUNTIF($B7:$V7,TRUE)*Variables!$E$4),TRUE,FALSE)))</f>
        <v>0</v>
      </c>
      <c r="W8" s="2">
        <f t="shared" ca="1" si="0"/>
        <v>6</v>
      </c>
    </row>
    <row r="9" spans="1:23" x14ac:dyDescent="0.2">
      <c r="A9" s="2" t="e">
        <f ca="1"/>
        <v>#NAME?</v>
      </c>
      <c r="B9" s="2" t="b">
        <f ca="1">IF(AND(B8=TRUE,COUNTIF(INDIRECT("B"&amp;(MAX(ROW(B8)-Variables!$E$3+1,1))&amp;":"&amp;"B"&amp;ROW(B8)),TRUE)&lt;Variables!$E$3),TRUE,IF(COUNTIF(INDIRECT("B"&amp;(MAX(ROW(B8)-Variables!$E$3+1,1))&amp;":"&amp;"B"&amp;ROW(B8)),TRUE)=Variables!$E$3,FALSE,IF(Variables!W192&lt;(COUNTIF($B8:$V8,TRUE)*Variables!$E$4),TRUE,FALSE)))</f>
        <v>0</v>
      </c>
      <c r="C9" s="2" t="b">
        <f ca="1">IF(AND(C8=TRUE,COUNTIF(INDIRECT("C"&amp;(MAX(ROW(C8)-Variables!$E$3+1,1))&amp;":"&amp;"C"&amp;ROW(C8)),TRUE)&lt;Variables!$E$3),TRUE,IF(COUNTIF(INDIRECT("C"&amp;(MAX(ROW(C8)-Variables!$E$3+1,1))&amp;":"&amp;"C"&amp;ROW(C8)),TRUE)=Variables!$E$3,FALSE,IF(Variables!X192&lt;(COUNTIF($B8:$V8,TRUE)*Variables!$E$4),TRUE,FALSE)))</f>
        <v>1</v>
      </c>
      <c r="D9" s="2" t="b">
        <f ca="1">IF(AND(D8=TRUE,COUNTIF(INDIRECT("D"&amp;(MAX(ROW(D8)-Variables!$E$3+1,1))&amp;":"&amp;"D"&amp;ROW(D8)),TRUE)&lt;Variables!$E$3),TRUE,IF(COUNTIF(INDIRECT("D"&amp;(MAX(ROW(D8)-Variables!$E$3+1,1))&amp;":"&amp;"D"&amp;ROW(D8)),TRUE)=Variables!$E$3,FALSE,IF(Variables!Y192&lt;(COUNTIF($B8:$V8,TRUE)*Variables!$E$4),TRUE,FALSE)))</f>
        <v>0</v>
      </c>
      <c r="E9" s="2" t="b">
        <f ca="1">IF(AND(E8=TRUE,COUNTIF(INDIRECT("E"&amp;(MAX(ROW(E8)-Variables!$E$3+1,1))&amp;":"&amp;"E"&amp;ROW(E8)),TRUE)&lt;Variables!$E$3),TRUE,IF(COUNTIF(INDIRECT("E"&amp;(MAX(ROW(E8)-Variables!$E$3+1,1))&amp;":"&amp;"E"&amp;ROW(E8)),TRUE)=Variables!$E$3,FALSE,IF(Variables!Z192&lt;(COUNTIF($B8:$V8,TRUE)*Variables!$E$4),TRUE,FALSE)))</f>
        <v>1</v>
      </c>
      <c r="F9" s="2" t="b">
        <f ca="1">IF(AND(F8=TRUE,COUNTIF(INDIRECT("F"&amp;(MAX(ROW(F8)-Variables!$E$3+1,1))&amp;":"&amp;"F"&amp;ROW(F8)),TRUE)&lt;Variables!$E$3),TRUE,IF(COUNTIF(INDIRECT("F"&amp;(MAX(ROW(F8)-Variables!$E$3+1,1))&amp;":"&amp;"F"&amp;ROW(F8)),TRUE)=Variables!$E$3,FALSE,IF(Variables!AA192&lt;(COUNTIF($B8:$V8,TRUE)*Variables!$E$4),TRUE,FALSE)))</f>
        <v>0</v>
      </c>
      <c r="G9" s="2" t="b">
        <f ca="1">IF(AND(G8=TRUE,COUNTIF(INDIRECT("G"&amp;(MAX(ROW(G8)-Variables!$E$3+1,1))&amp;":"&amp;"G"&amp;ROW(G8)),TRUE)&lt;Variables!$E$3),TRUE,IF(COUNTIF(INDIRECT("G"&amp;(MAX(ROW(G8)-Variables!$E$3+1,1))&amp;":"&amp;"G"&amp;ROW(G8)),TRUE)=Variables!$E$3,FALSE,IF(Variables!AB192&lt;(COUNTIF($B8:$V8,TRUE)*Variables!$E$4),TRUE,FALSE)))</f>
        <v>0</v>
      </c>
      <c r="H9" s="2" t="b">
        <f ca="1">IF(AND(H8=TRUE,COUNTIF(INDIRECT("H"&amp;(MAX(ROW(H8)-Variables!$E$3+1,1))&amp;":"&amp;"H"&amp;ROW(H8)),TRUE)&lt;Variables!$E$3),TRUE,IF(COUNTIF(INDIRECT("H"&amp;(MAX(ROW(H8)-Variables!$E$3+1,1))&amp;":"&amp;"H"&amp;ROW(H8)),TRUE)=Variables!$E$3,FALSE,IF(Variables!AC192&lt;(COUNTIF($B8:$V8,TRUE)*Variables!$E$4),TRUE,FALSE)))</f>
        <v>0</v>
      </c>
      <c r="I9" s="2" t="b">
        <f ca="1">IF(AND(I8=TRUE,COUNTIF(INDIRECT("I"&amp;(MAX(ROW(I8)-Variables!$E$3+1,1))&amp;":"&amp;"I"&amp;ROW(I8)),TRUE)&lt;Variables!$E$3),TRUE,IF(COUNTIF(INDIRECT("I"&amp;(MAX(ROW(I8)-Variables!$E$3+1,1))&amp;":"&amp;"I"&amp;ROW(I8)),TRUE)=Variables!$E$3,FALSE,IF(Variables!AD192&lt;(COUNTIF($B8:$V8,TRUE)*Variables!$E$4),TRUE,FALSE)))</f>
        <v>0</v>
      </c>
      <c r="J9" s="2" t="b">
        <f ca="1">IF(AND(J8=TRUE,COUNTIF(INDIRECT("J"&amp;(MAX(ROW(J8)-Variables!$E$3+1,1))&amp;":"&amp;"J"&amp;ROW(J8)),TRUE)&lt;Variables!$E$3),TRUE,IF(COUNTIF(INDIRECT("J"&amp;(MAX(ROW(J8)-Variables!$E$3+1,1))&amp;":"&amp;"J"&amp;ROW(J8)),TRUE)=Variables!$E$3,FALSE,IF(Variables!AE192&lt;(COUNTIF($B8:$V8,TRUE)*Variables!$E$4),TRUE,FALSE)))</f>
        <v>0</v>
      </c>
      <c r="K9" s="2" t="b">
        <f ca="1">IF(AND(K8=TRUE,COUNTIF(INDIRECT("K"&amp;(MAX(ROW(K8)-Variables!$E$3+1,1))&amp;":"&amp;"K"&amp;ROW(K8)),TRUE)&lt;Variables!$E$3),TRUE,IF(COUNTIF(INDIRECT("K"&amp;(MAX(ROW(K8)-Variables!$E$3+1,1))&amp;":"&amp;"K"&amp;ROW(K8)),TRUE)=Variables!$E$3,FALSE,IF(Variables!AF192&lt;(COUNTIF($B8:$V8,TRUE)*Variables!$E$4),TRUE,FALSE)))</f>
        <v>0</v>
      </c>
      <c r="L9" s="2" t="b">
        <f ca="1">IF(AND(L8=TRUE,COUNTIF(INDIRECT("L"&amp;(MAX(ROW(L8)-Variables!$E$3+1,1))&amp;":"&amp;"L"&amp;ROW(L8)),TRUE)&lt;Variables!$E$3),TRUE,IF(COUNTIF(INDIRECT("L"&amp;(MAX(ROW(L8)-Variables!$E$3+1,1))&amp;":"&amp;"L"&amp;ROW(L8)),TRUE)=Variables!$E$3,FALSE,IF(Variables!AG192&lt;(COUNTIF($B8:$V8,TRUE)*Variables!$E$4),TRUE,FALSE)))</f>
        <v>0</v>
      </c>
      <c r="M9" s="2" t="b">
        <f ca="1">IF(AND(M8=TRUE,COUNTIF(INDIRECT("M"&amp;(MAX(ROW(M8)-Variables!$E$3+1,1))&amp;":"&amp;"M"&amp;ROW(M8)),TRUE)&lt;Variables!$E$3),TRUE,IF(COUNTIF(INDIRECT("M"&amp;(MAX(ROW(M8)-Variables!$E$3+1,1))&amp;":"&amp;"M"&amp;ROW(M8)),TRUE)=Variables!$E$3,FALSE,IF(Variables!AH192&lt;(COUNTIF($B8:$V8,TRUE)*Variables!$E$4),TRUE,FALSE)))</f>
        <v>0</v>
      </c>
      <c r="N9" s="2" t="b">
        <f ca="1">IF(AND(N8=TRUE,COUNTIF(INDIRECT("N"&amp;(MAX(ROW(N8)-Variables!$E$3+1,1))&amp;":"&amp;"N"&amp;ROW(N8)),TRUE)&lt;Variables!$E$3),TRUE,IF(COUNTIF(INDIRECT("N"&amp;(MAX(ROW(N8)-Variables!$E$3+1,1))&amp;":"&amp;"N"&amp;ROW(N8)),TRUE)=Variables!$E$3,FALSE,IF(Variables!AI192&lt;(COUNTIF($B8:$V8,TRUE)*Variables!$E$4),TRUE,FALSE)))</f>
        <v>0</v>
      </c>
      <c r="O9" s="2" t="b">
        <f ca="1">IF(AND(O8=TRUE,COUNTIF(INDIRECT("O"&amp;(MAX(ROW(O8)-Variables!$E$3+1,1))&amp;":"&amp;"O"&amp;ROW(O8)),TRUE)&lt;Variables!$E$3),TRUE,IF(COUNTIF(INDIRECT("O"&amp;(MAX(ROW(O8)-Variables!$E$3+1,1))&amp;":"&amp;"O"&amp;ROW(O8)),TRUE)=Variables!$E$3,FALSE,IF(Variables!AJ192&lt;(COUNTIF($B8:$V8,TRUE)*Variables!$E$4),TRUE,FALSE)))</f>
        <v>0</v>
      </c>
      <c r="P9" s="2" t="b">
        <f ca="1">IF(AND(P8=TRUE,COUNTIF(INDIRECT("P"&amp;(MAX(ROW(P8)-Variables!$E$3+1,1))&amp;":"&amp;"P"&amp;ROW(P8)),TRUE)&lt;Variables!$E$3),TRUE,IF(COUNTIF(INDIRECT("P"&amp;(MAX(ROW(P8)-Variables!$E$3+1,1))&amp;":"&amp;"P"&amp;ROW(P8)),TRUE)=Variables!$E$3,FALSE,IF(Variables!AK192&lt;(COUNTIF($B8:$V8,TRUE)*Variables!$E$4),TRUE,FALSE)))</f>
        <v>0</v>
      </c>
      <c r="Q9" s="2" t="b">
        <f ca="1">IF(AND(Q8=TRUE,COUNTIF(INDIRECT("Q"&amp;(MAX(ROW(Q8)-Variables!$E$3+1,1))&amp;":"&amp;"Q"&amp;ROW(Q8)),TRUE)&lt;Variables!$E$3),TRUE,IF(COUNTIF(INDIRECT("Q"&amp;(MAX(ROW(Q8)-Variables!$E$3+1,1))&amp;":"&amp;"Q"&amp;ROW(Q8)),TRUE)=Variables!$E$3,FALSE,IF(Variables!AL192&lt;(COUNTIF($B8:$V8,TRUE)*Variables!$E$4),TRUE,FALSE)))</f>
        <v>0</v>
      </c>
      <c r="R9" s="2" t="b">
        <f ca="1">IF(AND(R8=TRUE,COUNTIF(INDIRECT("R"&amp;(MAX(ROW(R8)-Variables!$E$3+1,1))&amp;":"&amp;"R"&amp;ROW(R8)),TRUE)&lt;Variables!$E$3),TRUE,IF(COUNTIF(INDIRECT("R"&amp;(MAX(ROW(R8)-Variables!$E$3+1,1))&amp;":"&amp;"R"&amp;ROW(R8)),TRUE)=Variables!$E$3,FALSE,IF(Variables!AM192&lt;(COUNTIF($B8:$V8,TRUE)*Variables!$E$4),TRUE,FALSE)))</f>
        <v>0</v>
      </c>
      <c r="S9" s="2" t="b">
        <f ca="1">IF(AND(S8=TRUE,COUNTIF(INDIRECT("S"&amp;(MAX(ROW(S8)-Variables!$E$3+1,1))&amp;":"&amp;"S"&amp;ROW(S8)),TRUE)&lt;Variables!$E$3),TRUE,IF(COUNTIF(INDIRECT("S"&amp;(MAX(ROW(S8)-Variables!$E$3+1,1))&amp;":"&amp;"S"&amp;ROW(S8)),TRUE)=Variables!$E$3,FALSE,IF(Variables!AN192&lt;(COUNTIF($B8:$V8,TRUE)*Variables!$E$4),TRUE,FALSE)))</f>
        <v>1</v>
      </c>
      <c r="T9" s="2" t="b">
        <f ca="1">IF(AND(T8=TRUE,COUNTIF(INDIRECT("T"&amp;(MAX(ROW(T8)-Variables!$E$3+1,1))&amp;":"&amp;"T"&amp;ROW(T8)),TRUE)&lt;Variables!$E$3),TRUE,IF(COUNTIF(INDIRECT("T"&amp;(MAX(ROW(T8)-Variables!$E$3+1,1))&amp;":"&amp;"T"&amp;ROW(T8)),TRUE)=Variables!$E$3,FALSE,IF(Variables!AO192&lt;(COUNTIF($B8:$V8,TRUE)*Variables!$E$4),TRUE,FALSE)))</f>
        <v>1</v>
      </c>
      <c r="U9" s="2" t="b">
        <f ca="1">IF(AND(U8=TRUE,COUNTIF(INDIRECT("U"&amp;(MAX(ROW(U8)-Variables!$E$3+1,1))&amp;":"&amp;"U"&amp;ROW(U8)),TRUE)&lt;Variables!$E$3),TRUE,IF(COUNTIF(INDIRECT("U"&amp;(MAX(ROW(U8)-Variables!$E$3+1,1))&amp;":"&amp;"U"&amp;ROW(U8)),TRUE)=Variables!$E$3,FALSE,IF(Variables!AP192&lt;(COUNTIF($B8:$V8,TRUE)*Variables!$E$4),TRUE,FALSE)))</f>
        <v>1</v>
      </c>
      <c r="V9" s="2" t="b">
        <f ca="1">IF(AND(V8=TRUE,COUNTIF(INDIRECT("V"&amp;(MAX(ROW(V8)-Variables!$E$3+1,1))&amp;":"&amp;"V"&amp;ROW(V8)),TRUE)&lt;Variables!$E$3),TRUE,IF(COUNTIF(INDIRECT("V"&amp;(MAX(ROW(V8)-Variables!$E$3+1,1))&amp;":"&amp;"V"&amp;ROW(V8)),TRUE)=Variables!$E$3,FALSE,IF(Variables!AQ192&lt;(COUNTIF($B8:$V8,TRUE)*Variables!$E$4),TRUE,FALSE)))</f>
        <v>0</v>
      </c>
      <c r="W9" s="2">
        <f t="shared" ca="1" si="0"/>
        <v>5</v>
      </c>
    </row>
    <row r="10" spans="1:23" x14ac:dyDescent="0.2">
      <c r="A10" s="2" t="e">
        <f ca="1"/>
        <v>#NAME?</v>
      </c>
      <c r="B10" s="2" t="b">
        <f ca="1">IF(AND(B9=TRUE,COUNTIF(INDIRECT("B"&amp;(MAX(ROW(B9)-Variables!$E$3+1,1))&amp;":"&amp;"B"&amp;ROW(B9)),TRUE)&lt;Variables!$E$3),TRUE,IF(COUNTIF(INDIRECT("B"&amp;(MAX(ROW(B9)-Variables!$E$3+1,1))&amp;":"&amp;"B"&amp;ROW(B9)),TRUE)=Variables!$E$3,FALSE,IF(Variables!W193&lt;(COUNTIF($B9:$V9,TRUE)*Variables!$E$4),TRUE,FALSE)))</f>
        <v>0</v>
      </c>
      <c r="C10" s="2" t="b">
        <f ca="1">IF(AND(C9=TRUE,COUNTIF(INDIRECT("C"&amp;(MAX(ROW(C9)-Variables!$E$3+1,1))&amp;":"&amp;"C"&amp;ROW(C9)),TRUE)&lt;Variables!$E$3),TRUE,IF(COUNTIF(INDIRECT("C"&amp;(MAX(ROW(C9)-Variables!$E$3+1,1))&amp;":"&amp;"C"&amp;ROW(C9)),TRUE)=Variables!$E$3,FALSE,IF(Variables!X193&lt;(COUNTIF($B9:$V9,TRUE)*Variables!$E$4),TRUE,FALSE)))</f>
        <v>1</v>
      </c>
      <c r="D10" s="2" t="b">
        <f ca="1">IF(AND(D9=TRUE,COUNTIF(INDIRECT("D"&amp;(MAX(ROW(D9)-Variables!$E$3+1,1))&amp;":"&amp;"D"&amp;ROW(D9)),TRUE)&lt;Variables!$E$3),TRUE,IF(COUNTIF(INDIRECT("D"&amp;(MAX(ROW(D9)-Variables!$E$3+1,1))&amp;":"&amp;"D"&amp;ROW(D9)),TRUE)=Variables!$E$3,FALSE,IF(Variables!Y193&lt;(COUNTIF($B9:$V9,TRUE)*Variables!$E$4),TRUE,FALSE)))</f>
        <v>0</v>
      </c>
      <c r="E10" s="2" t="b">
        <f ca="1">IF(AND(E9=TRUE,COUNTIF(INDIRECT("E"&amp;(MAX(ROW(E9)-Variables!$E$3+1,1))&amp;":"&amp;"E"&amp;ROW(E9)),TRUE)&lt;Variables!$E$3),TRUE,IF(COUNTIF(INDIRECT("E"&amp;(MAX(ROW(E9)-Variables!$E$3+1,1))&amp;":"&amp;"E"&amp;ROW(E9)),TRUE)=Variables!$E$3,FALSE,IF(Variables!Z193&lt;(COUNTIF($B9:$V9,TRUE)*Variables!$E$4),TRUE,FALSE)))</f>
        <v>1</v>
      </c>
      <c r="F10" s="2" t="b">
        <f ca="1">IF(AND(F9=TRUE,COUNTIF(INDIRECT("F"&amp;(MAX(ROW(F9)-Variables!$E$3+1,1))&amp;":"&amp;"F"&amp;ROW(F9)),TRUE)&lt;Variables!$E$3),TRUE,IF(COUNTIF(INDIRECT("F"&amp;(MAX(ROW(F9)-Variables!$E$3+1,1))&amp;":"&amp;"F"&amp;ROW(F9)),TRUE)=Variables!$E$3,FALSE,IF(Variables!AA193&lt;(COUNTIF($B9:$V9,TRUE)*Variables!$E$4),TRUE,FALSE)))</f>
        <v>0</v>
      </c>
      <c r="G10" s="2" t="b">
        <f ca="1">IF(AND(G9=TRUE,COUNTIF(INDIRECT("G"&amp;(MAX(ROW(G9)-Variables!$E$3+1,1))&amp;":"&amp;"G"&amp;ROW(G9)),TRUE)&lt;Variables!$E$3),TRUE,IF(COUNTIF(INDIRECT("G"&amp;(MAX(ROW(G9)-Variables!$E$3+1,1))&amp;":"&amp;"G"&amp;ROW(G9)),TRUE)=Variables!$E$3,FALSE,IF(Variables!AB193&lt;(COUNTIF($B9:$V9,TRUE)*Variables!$E$4),TRUE,FALSE)))</f>
        <v>0</v>
      </c>
      <c r="H10" s="2" t="b">
        <f ca="1">IF(AND(H9=TRUE,COUNTIF(INDIRECT("H"&amp;(MAX(ROW(H9)-Variables!$E$3+1,1))&amp;":"&amp;"H"&amp;ROW(H9)),TRUE)&lt;Variables!$E$3),TRUE,IF(COUNTIF(INDIRECT("H"&amp;(MAX(ROW(H9)-Variables!$E$3+1,1))&amp;":"&amp;"H"&amp;ROW(H9)),TRUE)=Variables!$E$3,FALSE,IF(Variables!AC193&lt;(COUNTIF($B9:$V9,TRUE)*Variables!$E$4),TRUE,FALSE)))</f>
        <v>1</v>
      </c>
      <c r="I10" s="2" t="b">
        <f ca="1">IF(AND(I9=TRUE,COUNTIF(INDIRECT("I"&amp;(MAX(ROW(I9)-Variables!$E$3+1,1))&amp;":"&amp;"I"&amp;ROW(I9)),TRUE)&lt;Variables!$E$3),TRUE,IF(COUNTIF(INDIRECT("I"&amp;(MAX(ROW(I9)-Variables!$E$3+1,1))&amp;":"&amp;"I"&amp;ROW(I9)),TRUE)=Variables!$E$3,FALSE,IF(Variables!AD193&lt;(COUNTIF($B9:$V9,TRUE)*Variables!$E$4),TRUE,FALSE)))</f>
        <v>0</v>
      </c>
      <c r="J10" s="2" t="b">
        <f ca="1">IF(AND(J9=TRUE,COUNTIF(INDIRECT("J"&amp;(MAX(ROW(J9)-Variables!$E$3+1,1))&amp;":"&amp;"J"&amp;ROW(J9)),TRUE)&lt;Variables!$E$3),TRUE,IF(COUNTIF(INDIRECT("J"&amp;(MAX(ROW(J9)-Variables!$E$3+1,1))&amp;":"&amp;"J"&amp;ROW(J9)),TRUE)=Variables!$E$3,FALSE,IF(Variables!AE193&lt;(COUNTIF($B9:$V9,TRUE)*Variables!$E$4),TRUE,FALSE)))</f>
        <v>0</v>
      </c>
      <c r="K10" s="2" t="b">
        <f ca="1">IF(AND(K9=TRUE,COUNTIF(INDIRECT("K"&amp;(MAX(ROW(K9)-Variables!$E$3+1,1))&amp;":"&amp;"K"&amp;ROW(K9)),TRUE)&lt;Variables!$E$3),TRUE,IF(COUNTIF(INDIRECT("K"&amp;(MAX(ROW(K9)-Variables!$E$3+1,1))&amp;":"&amp;"K"&amp;ROW(K9)),TRUE)=Variables!$E$3,FALSE,IF(Variables!AF193&lt;(COUNTIF($B9:$V9,TRUE)*Variables!$E$4),TRUE,FALSE)))</f>
        <v>0</v>
      </c>
      <c r="L10" s="2" t="b">
        <f ca="1">IF(AND(L9=TRUE,COUNTIF(INDIRECT("L"&amp;(MAX(ROW(L9)-Variables!$E$3+1,1))&amp;":"&amp;"L"&amp;ROW(L9)),TRUE)&lt;Variables!$E$3),TRUE,IF(COUNTIF(INDIRECT("L"&amp;(MAX(ROW(L9)-Variables!$E$3+1,1))&amp;":"&amp;"L"&amp;ROW(L9)),TRUE)=Variables!$E$3,FALSE,IF(Variables!AG193&lt;(COUNTIF($B9:$V9,TRUE)*Variables!$E$4),TRUE,FALSE)))</f>
        <v>0</v>
      </c>
      <c r="M10" s="2" t="b">
        <f ca="1">IF(AND(M9=TRUE,COUNTIF(INDIRECT("M"&amp;(MAX(ROW(M9)-Variables!$E$3+1,1))&amp;":"&amp;"M"&amp;ROW(M9)),TRUE)&lt;Variables!$E$3),TRUE,IF(COUNTIF(INDIRECT("M"&amp;(MAX(ROW(M9)-Variables!$E$3+1,1))&amp;":"&amp;"M"&amp;ROW(M9)),TRUE)=Variables!$E$3,FALSE,IF(Variables!AH193&lt;(COUNTIF($B9:$V9,TRUE)*Variables!$E$4),TRUE,FALSE)))</f>
        <v>0</v>
      </c>
      <c r="N10" s="2" t="b">
        <f ca="1">IF(AND(N9=TRUE,COUNTIF(INDIRECT("N"&amp;(MAX(ROW(N9)-Variables!$E$3+1,1))&amp;":"&amp;"N"&amp;ROW(N9)),TRUE)&lt;Variables!$E$3),TRUE,IF(COUNTIF(INDIRECT("N"&amp;(MAX(ROW(N9)-Variables!$E$3+1,1))&amp;":"&amp;"N"&amp;ROW(N9)),TRUE)=Variables!$E$3,FALSE,IF(Variables!AI193&lt;(COUNTIF($B9:$V9,TRUE)*Variables!$E$4),TRUE,FALSE)))</f>
        <v>0</v>
      </c>
      <c r="O10" s="2" t="b">
        <f ca="1">IF(AND(O9=TRUE,COUNTIF(INDIRECT("O"&amp;(MAX(ROW(O9)-Variables!$E$3+1,1))&amp;":"&amp;"O"&amp;ROW(O9)),TRUE)&lt;Variables!$E$3),TRUE,IF(COUNTIF(INDIRECT("O"&amp;(MAX(ROW(O9)-Variables!$E$3+1,1))&amp;":"&amp;"O"&amp;ROW(O9)),TRUE)=Variables!$E$3,FALSE,IF(Variables!AJ193&lt;(COUNTIF($B9:$V9,TRUE)*Variables!$E$4),TRUE,FALSE)))</f>
        <v>0</v>
      </c>
      <c r="P10" s="2" t="b">
        <f ca="1">IF(AND(P9=TRUE,COUNTIF(INDIRECT("P"&amp;(MAX(ROW(P9)-Variables!$E$3+1,1))&amp;":"&amp;"P"&amp;ROW(P9)),TRUE)&lt;Variables!$E$3),TRUE,IF(COUNTIF(INDIRECT("P"&amp;(MAX(ROW(P9)-Variables!$E$3+1,1))&amp;":"&amp;"P"&amp;ROW(P9)),TRUE)=Variables!$E$3,FALSE,IF(Variables!AK193&lt;(COUNTIF($B9:$V9,TRUE)*Variables!$E$4),TRUE,FALSE)))</f>
        <v>0</v>
      </c>
      <c r="Q10" s="2" t="b">
        <f ca="1">IF(AND(Q9=TRUE,COUNTIF(INDIRECT("Q"&amp;(MAX(ROW(Q9)-Variables!$E$3+1,1))&amp;":"&amp;"Q"&amp;ROW(Q9)),TRUE)&lt;Variables!$E$3),TRUE,IF(COUNTIF(INDIRECT("Q"&amp;(MAX(ROW(Q9)-Variables!$E$3+1,1))&amp;":"&amp;"Q"&amp;ROW(Q9)),TRUE)=Variables!$E$3,FALSE,IF(Variables!AL193&lt;(COUNTIF($B9:$V9,TRUE)*Variables!$E$4),TRUE,FALSE)))</f>
        <v>0</v>
      </c>
      <c r="R10" s="2" t="b">
        <f ca="1">IF(AND(R9=TRUE,COUNTIF(INDIRECT("R"&amp;(MAX(ROW(R9)-Variables!$E$3+1,1))&amp;":"&amp;"R"&amp;ROW(R9)),TRUE)&lt;Variables!$E$3),TRUE,IF(COUNTIF(INDIRECT("R"&amp;(MAX(ROW(R9)-Variables!$E$3+1,1))&amp;":"&amp;"R"&amp;ROW(R9)),TRUE)=Variables!$E$3,FALSE,IF(Variables!AM193&lt;(COUNTIF($B9:$V9,TRUE)*Variables!$E$4),TRUE,FALSE)))</f>
        <v>1</v>
      </c>
      <c r="S10" s="2" t="b">
        <f ca="1">IF(AND(S9=TRUE,COUNTIF(INDIRECT("S"&amp;(MAX(ROW(S9)-Variables!$E$3+1,1))&amp;":"&amp;"S"&amp;ROW(S9)),TRUE)&lt;Variables!$E$3),TRUE,IF(COUNTIF(INDIRECT("S"&amp;(MAX(ROW(S9)-Variables!$E$3+1,1))&amp;":"&amp;"S"&amp;ROW(S9)),TRUE)=Variables!$E$3,FALSE,IF(Variables!AN193&lt;(COUNTIF($B9:$V9,TRUE)*Variables!$E$4),TRUE,FALSE)))</f>
        <v>1</v>
      </c>
      <c r="T10" s="2" t="b">
        <f ca="1">IF(AND(T9=TRUE,COUNTIF(INDIRECT("T"&amp;(MAX(ROW(T9)-Variables!$E$3+1,1))&amp;":"&amp;"T"&amp;ROW(T9)),TRUE)&lt;Variables!$E$3),TRUE,IF(COUNTIF(INDIRECT("T"&amp;(MAX(ROW(T9)-Variables!$E$3+1,1))&amp;":"&amp;"T"&amp;ROW(T9)),TRUE)=Variables!$E$3,FALSE,IF(Variables!AO193&lt;(COUNTIF($B9:$V9,TRUE)*Variables!$E$4),TRUE,FALSE)))</f>
        <v>0</v>
      </c>
      <c r="U10" s="2" t="b">
        <f ca="1">IF(AND(U9=TRUE,COUNTIF(INDIRECT("U"&amp;(MAX(ROW(U9)-Variables!$E$3+1,1))&amp;":"&amp;"U"&amp;ROW(U9)),TRUE)&lt;Variables!$E$3),TRUE,IF(COUNTIF(INDIRECT("U"&amp;(MAX(ROW(U9)-Variables!$E$3+1,1))&amp;":"&amp;"U"&amp;ROW(U9)),TRUE)=Variables!$E$3,FALSE,IF(Variables!AP193&lt;(COUNTIF($B9:$V9,TRUE)*Variables!$E$4),TRUE,FALSE)))</f>
        <v>1</v>
      </c>
      <c r="V10" s="2" t="b">
        <f ca="1">IF(AND(V9=TRUE,COUNTIF(INDIRECT("V"&amp;(MAX(ROW(V9)-Variables!$E$3+1,1))&amp;":"&amp;"V"&amp;ROW(V9)),TRUE)&lt;Variables!$E$3),TRUE,IF(COUNTIF(INDIRECT("V"&amp;(MAX(ROW(V9)-Variables!$E$3+1,1))&amp;":"&amp;"V"&amp;ROW(V9)),TRUE)=Variables!$E$3,FALSE,IF(Variables!AQ193&lt;(COUNTIF($B9:$V9,TRUE)*Variables!$E$4),TRUE,FALSE)))</f>
        <v>0</v>
      </c>
      <c r="W10" s="2">
        <f t="shared" ca="1" si="0"/>
        <v>6</v>
      </c>
    </row>
    <row r="11" spans="1:23" x14ac:dyDescent="0.2">
      <c r="A11" s="2" t="e">
        <f ca="1"/>
        <v>#NAME?</v>
      </c>
      <c r="B11" s="2" t="b">
        <f ca="1">IF(AND(B10=TRUE,COUNTIF(INDIRECT("B"&amp;(MAX(ROW(B10)-Variables!$E$3+1,1))&amp;":"&amp;"B"&amp;ROW(B10)),TRUE)&lt;Variables!$E$3),TRUE,IF(COUNTIF(INDIRECT("B"&amp;(MAX(ROW(B10)-Variables!$E$3+1,1))&amp;":"&amp;"B"&amp;ROW(B10)),TRUE)=Variables!$E$3,FALSE,IF(Variables!W194&lt;(COUNTIF($B10:$V10,TRUE)*Variables!$E$4),TRUE,FALSE)))</f>
        <v>0</v>
      </c>
      <c r="C11" s="2" t="b">
        <f ca="1">IF(AND(C10=TRUE,COUNTIF(INDIRECT("C"&amp;(MAX(ROW(C10)-Variables!$E$3+1,1))&amp;":"&amp;"C"&amp;ROW(C10)),TRUE)&lt;Variables!$E$3),TRUE,IF(COUNTIF(INDIRECT("C"&amp;(MAX(ROW(C10)-Variables!$E$3+1,1))&amp;":"&amp;"C"&amp;ROW(C10)),TRUE)=Variables!$E$3,FALSE,IF(Variables!X194&lt;(COUNTIF($B10:$V10,TRUE)*Variables!$E$4),TRUE,FALSE)))</f>
        <v>0</v>
      </c>
      <c r="D11" s="2" t="b">
        <f ca="1">IF(AND(D10=TRUE,COUNTIF(INDIRECT("D"&amp;(MAX(ROW(D10)-Variables!$E$3+1,1))&amp;":"&amp;"D"&amp;ROW(D10)),TRUE)&lt;Variables!$E$3),TRUE,IF(COUNTIF(INDIRECT("D"&amp;(MAX(ROW(D10)-Variables!$E$3+1,1))&amp;":"&amp;"D"&amp;ROW(D10)),TRUE)=Variables!$E$3,FALSE,IF(Variables!Y194&lt;(COUNTIF($B10:$V10,TRUE)*Variables!$E$4),TRUE,FALSE)))</f>
        <v>1</v>
      </c>
      <c r="E11" s="2" t="b">
        <f ca="1">IF(AND(E10=TRUE,COUNTIF(INDIRECT("E"&amp;(MAX(ROW(E10)-Variables!$E$3+1,1))&amp;":"&amp;"E"&amp;ROW(E10)),TRUE)&lt;Variables!$E$3),TRUE,IF(COUNTIF(INDIRECT("E"&amp;(MAX(ROW(E10)-Variables!$E$3+1,1))&amp;":"&amp;"E"&amp;ROW(E10)),TRUE)=Variables!$E$3,FALSE,IF(Variables!Z194&lt;(COUNTIF($B10:$V10,TRUE)*Variables!$E$4),TRUE,FALSE)))</f>
        <v>0</v>
      </c>
      <c r="F11" s="2" t="b">
        <f ca="1">IF(AND(F10=TRUE,COUNTIF(INDIRECT("F"&amp;(MAX(ROW(F10)-Variables!$E$3+1,1))&amp;":"&amp;"F"&amp;ROW(F10)),TRUE)&lt;Variables!$E$3),TRUE,IF(COUNTIF(INDIRECT("F"&amp;(MAX(ROW(F10)-Variables!$E$3+1,1))&amp;":"&amp;"F"&amp;ROW(F10)),TRUE)=Variables!$E$3,FALSE,IF(Variables!AA194&lt;(COUNTIF($B10:$V10,TRUE)*Variables!$E$4),TRUE,FALSE)))</f>
        <v>0</v>
      </c>
      <c r="G11" s="2" t="b">
        <f ca="1">IF(AND(G10=TRUE,COUNTIF(INDIRECT("G"&amp;(MAX(ROW(G10)-Variables!$E$3+1,1))&amp;":"&amp;"G"&amp;ROW(G10)),TRUE)&lt;Variables!$E$3),TRUE,IF(COUNTIF(INDIRECT("G"&amp;(MAX(ROW(G10)-Variables!$E$3+1,1))&amp;":"&amp;"G"&amp;ROW(G10)),TRUE)=Variables!$E$3,FALSE,IF(Variables!AB194&lt;(COUNTIF($B10:$V10,TRUE)*Variables!$E$4),TRUE,FALSE)))</f>
        <v>0</v>
      </c>
      <c r="H11" s="2" t="b">
        <f ca="1">IF(AND(H10=TRUE,COUNTIF(INDIRECT("H"&amp;(MAX(ROW(H10)-Variables!$E$3+1,1))&amp;":"&amp;"H"&amp;ROW(H10)),TRUE)&lt;Variables!$E$3),TRUE,IF(COUNTIF(INDIRECT("H"&amp;(MAX(ROW(H10)-Variables!$E$3+1,1))&amp;":"&amp;"H"&amp;ROW(H10)),TRUE)=Variables!$E$3,FALSE,IF(Variables!AC194&lt;(COUNTIF($B10:$V10,TRUE)*Variables!$E$4),TRUE,FALSE)))</f>
        <v>1</v>
      </c>
      <c r="I11" s="2" t="b">
        <f ca="1">IF(AND(I10=TRUE,COUNTIF(INDIRECT("I"&amp;(MAX(ROW(I10)-Variables!$E$3+1,1))&amp;":"&amp;"I"&amp;ROW(I10)),TRUE)&lt;Variables!$E$3),TRUE,IF(COUNTIF(INDIRECT("I"&amp;(MAX(ROW(I10)-Variables!$E$3+1,1))&amp;":"&amp;"I"&amp;ROW(I10)),TRUE)=Variables!$E$3,FALSE,IF(Variables!AD194&lt;(COUNTIF($B10:$V10,TRUE)*Variables!$E$4),TRUE,FALSE)))</f>
        <v>0</v>
      </c>
      <c r="J11" s="2" t="b">
        <f ca="1">IF(AND(J10=TRUE,COUNTIF(INDIRECT("J"&amp;(MAX(ROW(J10)-Variables!$E$3+1,1))&amp;":"&amp;"J"&amp;ROW(J10)),TRUE)&lt;Variables!$E$3),TRUE,IF(COUNTIF(INDIRECT("J"&amp;(MAX(ROW(J10)-Variables!$E$3+1,1))&amp;":"&amp;"J"&amp;ROW(J10)),TRUE)=Variables!$E$3,FALSE,IF(Variables!AE194&lt;(COUNTIF($B10:$V10,TRUE)*Variables!$E$4),TRUE,FALSE)))</f>
        <v>0</v>
      </c>
      <c r="K11" s="2" t="b">
        <f ca="1">IF(AND(K10=TRUE,COUNTIF(INDIRECT("K"&amp;(MAX(ROW(K10)-Variables!$E$3+1,1))&amp;":"&amp;"K"&amp;ROW(K10)),TRUE)&lt;Variables!$E$3),TRUE,IF(COUNTIF(INDIRECT("K"&amp;(MAX(ROW(K10)-Variables!$E$3+1,1))&amp;":"&amp;"K"&amp;ROW(K10)),TRUE)=Variables!$E$3,FALSE,IF(Variables!AF194&lt;(COUNTIF($B10:$V10,TRUE)*Variables!$E$4),TRUE,FALSE)))</f>
        <v>0</v>
      </c>
      <c r="L11" s="2" t="b">
        <f ca="1">IF(AND(L10=TRUE,COUNTIF(INDIRECT("L"&amp;(MAX(ROW(L10)-Variables!$E$3+1,1))&amp;":"&amp;"L"&amp;ROW(L10)),TRUE)&lt;Variables!$E$3),TRUE,IF(COUNTIF(INDIRECT("L"&amp;(MAX(ROW(L10)-Variables!$E$3+1,1))&amp;":"&amp;"L"&amp;ROW(L10)),TRUE)=Variables!$E$3,FALSE,IF(Variables!AG194&lt;(COUNTIF($B10:$V10,TRUE)*Variables!$E$4),TRUE,FALSE)))</f>
        <v>0</v>
      </c>
      <c r="M11" s="2" t="b">
        <f ca="1">IF(AND(M10=TRUE,COUNTIF(INDIRECT("M"&amp;(MAX(ROW(M10)-Variables!$E$3+1,1))&amp;":"&amp;"M"&amp;ROW(M10)),TRUE)&lt;Variables!$E$3),TRUE,IF(COUNTIF(INDIRECT("M"&amp;(MAX(ROW(M10)-Variables!$E$3+1,1))&amp;":"&amp;"M"&amp;ROW(M10)),TRUE)=Variables!$E$3,FALSE,IF(Variables!AH194&lt;(COUNTIF($B10:$V10,TRUE)*Variables!$E$4),TRUE,FALSE)))</f>
        <v>0</v>
      </c>
      <c r="N11" s="2" t="b">
        <f ca="1">IF(AND(N10=TRUE,COUNTIF(INDIRECT("N"&amp;(MAX(ROW(N10)-Variables!$E$3+1,1))&amp;":"&amp;"N"&amp;ROW(N10)),TRUE)&lt;Variables!$E$3),TRUE,IF(COUNTIF(INDIRECT("N"&amp;(MAX(ROW(N10)-Variables!$E$3+1,1))&amp;":"&amp;"N"&amp;ROW(N10)),TRUE)=Variables!$E$3,FALSE,IF(Variables!AI194&lt;(COUNTIF($B10:$V10,TRUE)*Variables!$E$4),TRUE,FALSE)))</f>
        <v>0</v>
      </c>
      <c r="O11" s="2" t="b">
        <f ca="1">IF(AND(O10=TRUE,COUNTIF(INDIRECT("O"&amp;(MAX(ROW(O10)-Variables!$E$3+1,1))&amp;":"&amp;"O"&amp;ROW(O10)),TRUE)&lt;Variables!$E$3),TRUE,IF(COUNTIF(INDIRECT("O"&amp;(MAX(ROW(O10)-Variables!$E$3+1,1))&amp;":"&amp;"O"&amp;ROW(O10)),TRUE)=Variables!$E$3,FALSE,IF(Variables!AJ194&lt;(COUNTIF($B10:$V10,TRUE)*Variables!$E$4),TRUE,FALSE)))</f>
        <v>0</v>
      </c>
      <c r="P11" s="2" t="b">
        <f ca="1">IF(AND(P10=TRUE,COUNTIF(INDIRECT("P"&amp;(MAX(ROW(P10)-Variables!$E$3+1,1))&amp;":"&amp;"P"&amp;ROW(P10)),TRUE)&lt;Variables!$E$3),TRUE,IF(COUNTIF(INDIRECT("P"&amp;(MAX(ROW(P10)-Variables!$E$3+1,1))&amp;":"&amp;"P"&amp;ROW(P10)),TRUE)=Variables!$E$3,FALSE,IF(Variables!AK194&lt;(COUNTIF($B10:$V10,TRUE)*Variables!$E$4),TRUE,FALSE)))</f>
        <v>0</v>
      </c>
      <c r="Q11" s="2" t="b">
        <f ca="1">IF(AND(Q10=TRUE,COUNTIF(INDIRECT("Q"&amp;(MAX(ROW(Q10)-Variables!$E$3+1,1))&amp;":"&amp;"Q"&amp;ROW(Q10)),TRUE)&lt;Variables!$E$3),TRUE,IF(COUNTIF(INDIRECT("Q"&amp;(MAX(ROW(Q10)-Variables!$E$3+1,1))&amp;":"&amp;"Q"&amp;ROW(Q10)),TRUE)=Variables!$E$3,FALSE,IF(Variables!AL194&lt;(COUNTIF($B10:$V10,TRUE)*Variables!$E$4),TRUE,FALSE)))</f>
        <v>0</v>
      </c>
      <c r="R11" s="2" t="b">
        <f ca="1">IF(AND(R10=TRUE,COUNTIF(INDIRECT("R"&amp;(MAX(ROW(R10)-Variables!$E$3+1,1))&amp;":"&amp;"R"&amp;ROW(R10)),TRUE)&lt;Variables!$E$3),TRUE,IF(COUNTIF(INDIRECT("R"&amp;(MAX(ROW(R10)-Variables!$E$3+1,1))&amp;":"&amp;"R"&amp;ROW(R10)),TRUE)=Variables!$E$3,FALSE,IF(Variables!AM194&lt;(COUNTIF($B10:$V10,TRUE)*Variables!$E$4),TRUE,FALSE)))</f>
        <v>1</v>
      </c>
      <c r="S11" s="2" t="b">
        <f ca="1">IF(AND(S10=TRUE,COUNTIF(INDIRECT("S"&amp;(MAX(ROW(S10)-Variables!$E$3+1,1))&amp;":"&amp;"S"&amp;ROW(S10)),TRUE)&lt;Variables!$E$3),TRUE,IF(COUNTIF(INDIRECT("S"&amp;(MAX(ROW(S10)-Variables!$E$3+1,1))&amp;":"&amp;"S"&amp;ROW(S10)),TRUE)=Variables!$E$3,FALSE,IF(Variables!AN194&lt;(COUNTIF($B10:$V10,TRUE)*Variables!$E$4),TRUE,FALSE)))</f>
        <v>0</v>
      </c>
      <c r="T11" s="2" t="b">
        <f ca="1">IF(AND(T10=TRUE,COUNTIF(INDIRECT("T"&amp;(MAX(ROW(T10)-Variables!$E$3+1,1))&amp;":"&amp;"T"&amp;ROW(T10)),TRUE)&lt;Variables!$E$3),TRUE,IF(COUNTIF(INDIRECT("T"&amp;(MAX(ROW(T10)-Variables!$E$3+1,1))&amp;":"&amp;"T"&amp;ROW(T10)),TRUE)=Variables!$E$3,FALSE,IF(Variables!AO194&lt;(COUNTIF($B10:$V10,TRUE)*Variables!$E$4),TRUE,FALSE)))</f>
        <v>0</v>
      </c>
      <c r="U11" s="2" t="b">
        <f ca="1">IF(AND(U10=TRUE,COUNTIF(INDIRECT("U"&amp;(MAX(ROW(U10)-Variables!$E$3+1,1))&amp;":"&amp;"U"&amp;ROW(U10)),TRUE)&lt;Variables!$E$3),TRUE,IF(COUNTIF(INDIRECT("U"&amp;(MAX(ROW(U10)-Variables!$E$3+1,1))&amp;":"&amp;"U"&amp;ROW(U10)),TRUE)=Variables!$E$3,FALSE,IF(Variables!AP194&lt;(COUNTIF($B10:$V10,TRUE)*Variables!$E$4),TRUE,FALSE)))</f>
        <v>0</v>
      </c>
      <c r="V11" s="2" t="b">
        <f ca="1">IF(AND(V10=TRUE,COUNTIF(INDIRECT("V"&amp;(MAX(ROW(V10)-Variables!$E$3+1,1))&amp;":"&amp;"V"&amp;ROW(V10)),TRUE)&lt;Variables!$E$3),TRUE,IF(COUNTIF(INDIRECT("V"&amp;(MAX(ROW(V10)-Variables!$E$3+1,1))&amp;":"&amp;"V"&amp;ROW(V10)),TRUE)=Variables!$E$3,FALSE,IF(Variables!AQ194&lt;(COUNTIF($B10:$V10,TRUE)*Variables!$E$4),TRUE,FALSE)))</f>
        <v>0</v>
      </c>
      <c r="W11" s="2">
        <f t="shared" ca="1" si="0"/>
        <v>3</v>
      </c>
    </row>
    <row r="12" spans="1:23" x14ac:dyDescent="0.2">
      <c r="A12" s="2" t="e">
        <f ca="1"/>
        <v>#NAME?</v>
      </c>
      <c r="B12" s="2" t="b">
        <f ca="1">IF(AND(B11=TRUE,COUNTIF(INDIRECT("B"&amp;(MAX(ROW(B11)-Variables!$E$3+1,1))&amp;":"&amp;"B"&amp;ROW(B11)),TRUE)&lt;Variables!$E$3),TRUE,IF(COUNTIF(INDIRECT("B"&amp;(MAX(ROW(B11)-Variables!$E$3+1,1))&amp;":"&amp;"B"&amp;ROW(B11)),TRUE)=Variables!$E$3,FALSE,IF(Variables!W195&lt;(COUNTIF($B11:$V11,TRUE)*Variables!$E$4),TRUE,FALSE)))</f>
        <v>0</v>
      </c>
      <c r="C12" s="2" t="b">
        <f ca="1">IF(AND(C11=TRUE,COUNTIF(INDIRECT("C"&amp;(MAX(ROW(C11)-Variables!$E$3+1,1))&amp;":"&amp;"C"&amp;ROW(C11)),TRUE)&lt;Variables!$E$3),TRUE,IF(COUNTIF(INDIRECT("C"&amp;(MAX(ROW(C11)-Variables!$E$3+1,1))&amp;":"&amp;"C"&amp;ROW(C11)),TRUE)=Variables!$E$3,FALSE,IF(Variables!X195&lt;(COUNTIF($B11:$V11,TRUE)*Variables!$E$4),TRUE,FALSE)))</f>
        <v>0</v>
      </c>
      <c r="D12" s="2" t="b">
        <f ca="1">IF(AND(D11=TRUE,COUNTIF(INDIRECT("D"&amp;(MAX(ROW(D11)-Variables!$E$3+1,1))&amp;":"&amp;"D"&amp;ROW(D11)),TRUE)&lt;Variables!$E$3),TRUE,IF(COUNTIF(INDIRECT("D"&amp;(MAX(ROW(D11)-Variables!$E$3+1,1))&amp;":"&amp;"D"&amp;ROW(D11)),TRUE)=Variables!$E$3,FALSE,IF(Variables!Y195&lt;(COUNTIF($B11:$V11,TRUE)*Variables!$E$4),TRUE,FALSE)))</f>
        <v>1</v>
      </c>
      <c r="E12" s="2" t="b">
        <f ca="1">IF(AND(E11=TRUE,COUNTIF(INDIRECT("E"&amp;(MAX(ROW(E11)-Variables!$E$3+1,1))&amp;":"&amp;"E"&amp;ROW(E11)),TRUE)&lt;Variables!$E$3),TRUE,IF(COUNTIF(INDIRECT("E"&amp;(MAX(ROW(E11)-Variables!$E$3+1,1))&amp;":"&amp;"E"&amp;ROW(E11)),TRUE)=Variables!$E$3,FALSE,IF(Variables!Z195&lt;(COUNTIF($B11:$V11,TRUE)*Variables!$E$4),TRUE,FALSE)))</f>
        <v>0</v>
      </c>
      <c r="F12" s="2" t="b">
        <f ca="1">IF(AND(F11=TRUE,COUNTIF(INDIRECT("F"&amp;(MAX(ROW(F11)-Variables!$E$3+1,1))&amp;":"&amp;"F"&amp;ROW(F11)),TRUE)&lt;Variables!$E$3),TRUE,IF(COUNTIF(INDIRECT("F"&amp;(MAX(ROW(F11)-Variables!$E$3+1,1))&amp;":"&amp;"F"&amp;ROW(F11)),TRUE)=Variables!$E$3,FALSE,IF(Variables!AA195&lt;(COUNTIF($B11:$V11,TRUE)*Variables!$E$4),TRUE,FALSE)))</f>
        <v>0</v>
      </c>
      <c r="G12" s="2" t="b">
        <f ca="1">IF(AND(G11=TRUE,COUNTIF(INDIRECT("G"&amp;(MAX(ROW(G11)-Variables!$E$3+1,1))&amp;":"&amp;"G"&amp;ROW(G11)),TRUE)&lt;Variables!$E$3),TRUE,IF(COUNTIF(INDIRECT("G"&amp;(MAX(ROW(G11)-Variables!$E$3+1,1))&amp;":"&amp;"G"&amp;ROW(G11)),TRUE)=Variables!$E$3,FALSE,IF(Variables!AB195&lt;(COUNTIF($B11:$V11,TRUE)*Variables!$E$4),TRUE,FALSE)))</f>
        <v>1</v>
      </c>
      <c r="H12" s="2" t="b">
        <f ca="1">IF(AND(H11=TRUE,COUNTIF(INDIRECT("H"&amp;(MAX(ROW(H11)-Variables!$E$3+1,1))&amp;":"&amp;"H"&amp;ROW(H11)),TRUE)&lt;Variables!$E$3),TRUE,IF(COUNTIF(INDIRECT("H"&amp;(MAX(ROW(H11)-Variables!$E$3+1,1))&amp;":"&amp;"H"&amp;ROW(H11)),TRUE)=Variables!$E$3,FALSE,IF(Variables!AC195&lt;(COUNTIF($B11:$V11,TRUE)*Variables!$E$4),TRUE,FALSE)))</f>
        <v>1</v>
      </c>
      <c r="I12" s="2" t="b">
        <f ca="1">IF(AND(I11=TRUE,COUNTIF(INDIRECT("I"&amp;(MAX(ROW(I11)-Variables!$E$3+1,1))&amp;":"&amp;"I"&amp;ROW(I11)),TRUE)&lt;Variables!$E$3),TRUE,IF(COUNTIF(INDIRECT("I"&amp;(MAX(ROW(I11)-Variables!$E$3+1,1))&amp;":"&amp;"I"&amp;ROW(I11)),TRUE)=Variables!$E$3,FALSE,IF(Variables!AD195&lt;(COUNTIF($B11:$V11,TRUE)*Variables!$E$4),TRUE,FALSE)))</f>
        <v>0</v>
      </c>
      <c r="J12" s="2" t="b">
        <f ca="1">IF(AND(J11=TRUE,COUNTIF(INDIRECT("J"&amp;(MAX(ROW(J11)-Variables!$E$3+1,1))&amp;":"&amp;"J"&amp;ROW(J11)),TRUE)&lt;Variables!$E$3),TRUE,IF(COUNTIF(INDIRECT("J"&amp;(MAX(ROW(J11)-Variables!$E$3+1,1))&amp;":"&amp;"J"&amp;ROW(J11)),TRUE)=Variables!$E$3,FALSE,IF(Variables!AE195&lt;(COUNTIF($B11:$V11,TRUE)*Variables!$E$4),TRUE,FALSE)))</f>
        <v>0</v>
      </c>
      <c r="K12" s="2" t="b">
        <f ca="1">IF(AND(K11=TRUE,COUNTIF(INDIRECT("K"&amp;(MAX(ROW(K11)-Variables!$E$3+1,1))&amp;":"&amp;"K"&amp;ROW(K11)),TRUE)&lt;Variables!$E$3),TRUE,IF(COUNTIF(INDIRECT("K"&amp;(MAX(ROW(K11)-Variables!$E$3+1,1))&amp;":"&amp;"K"&amp;ROW(K11)),TRUE)=Variables!$E$3,FALSE,IF(Variables!AF195&lt;(COUNTIF($B11:$V11,TRUE)*Variables!$E$4),TRUE,FALSE)))</f>
        <v>0</v>
      </c>
      <c r="L12" s="2" t="b">
        <f ca="1">IF(AND(L11=TRUE,COUNTIF(INDIRECT("L"&amp;(MAX(ROW(L11)-Variables!$E$3+1,1))&amp;":"&amp;"L"&amp;ROW(L11)),TRUE)&lt;Variables!$E$3),TRUE,IF(COUNTIF(INDIRECT("L"&amp;(MAX(ROW(L11)-Variables!$E$3+1,1))&amp;":"&amp;"L"&amp;ROW(L11)),TRUE)=Variables!$E$3,FALSE,IF(Variables!AG195&lt;(COUNTIF($B11:$V11,TRUE)*Variables!$E$4),TRUE,FALSE)))</f>
        <v>0</v>
      </c>
      <c r="M12" s="2" t="b">
        <f ca="1">IF(AND(M11=TRUE,COUNTIF(INDIRECT("M"&amp;(MAX(ROW(M11)-Variables!$E$3+1,1))&amp;":"&amp;"M"&amp;ROW(M11)),TRUE)&lt;Variables!$E$3),TRUE,IF(COUNTIF(INDIRECT("M"&amp;(MAX(ROW(M11)-Variables!$E$3+1,1))&amp;":"&amp;"M"&amp;ROW(M11)),TRUE)=Variables!$E$3,FALSE,IF(Variables!AH195&lt;(COUNTIF($B11:$V11,TRUE)*Variables!$E$4),TRUE,FALSE)))</f>
        <v>1</v>
      </c>
      <c r="N12" s="2" t="b">
        <f ca="1">IF(AND(N11=TRUE,COUNTIF(INDIRECT("N"&amp;(MAX(ROW(N11)-Variables!$E$3+1,1))&amp;":"&amp;"N"&amp;ROW(N11)),TRUE)&lt;Variables!$E$3),TRUE,IF(COUNTIF(INDIRECT("N"&amp;(MAX(ROW(N11)-Variables!$E$3+1,1))&amp;":"&amp;"N"&amp;ROW(N11)),TRUE)=Variables!$E$3,FALSE,IF(Variables!AI195&lt;(COUNTIF($B11:$V11,TRUE)*Variables!$E$4),TRUE,FALSE)))</f>
        <v>1</v>
      </c>
      <c r="O12" s="2" t="b">
        <f ca="1">IF(AND(O11=TRUE,COUNTIF(INDIRECT("O"&amp;(MAX(ROW(O11)-Variables!$E$3+1,1))&amp;":"&amp;"O"&amp;ROW(O11)),TRUE)&lt;Variables!$E$3),TRUE,IF(COUNTIF(INDIRECT("O"&amp;(MAX(ROW(O11)-Variables!$E$3+1,1))&amp;":"&amp;"O"&amp;ROW(O11)),TRUE)=Variables!$E$3,FALSE,IF(Variables!AJ195&lt;(COUNTIF($B11:$V11,TRUE)*Variables!$E$4),TRUE,FALSE)))</f>
        <v>0</v>
      </c>
      <c r="P12" s="2" t="b">
        <f ca="1">IF(AND(P11=TRUE,COUNTIF(INDIRECT("P"&amp;(MAX(ROW(P11)-Variables!$E$3+1,1))&amp;":"&amp;"P"&amp;ROW(P11)),TRUE)&lt;Variables!$E$3),TRUE,IF(COUNTIF(INDIRECT("P"&amp;(MAX(ROW(P11)-Variables!$E$3+1,1))&amp;":"&amp;"P"&amp;ROW(P11)),TRUE)=Variables!$E$3,FALSE,IF(Variables!AK195&lt;(COUNTIF($B11:$V11,TRUE)*Variables!$E$4),TRUE,FALSE)))</f>
        <v>0</v>
      </c>
      <c r="Q12" s="2" t="b">
        <f ca="1">IF(AND(Q11=TRUE,COUNTIF(INDIRECT("Q"&amp;(MAX(ROW(Q11)-Variables!$E$3+1,1))&amp;":"&amp;"Q"&amp;ROW(Q11)),TRUE)&lt;Variables!$E$3),TRUE,IF(COUNTIF(INDIRECT("Q"&amp;(MAX(ROW(Q11)-Variables!$E$3+1,1))&amp;":"&amp;"Q"&amp;ROW(Q11)),TRUE)=Variables!$E$3,FALSE,IF(Variables!AL195&lt;(COUNTIF($B11:$V11,TRUE)*Variables!$E$4),TRUE,FALSE)))</f>
        <v>0</v>
      </c>
      <c r="R12" s="2" t="b">
        <f ca="1">IF(AND(R11=TRUE,COUNTIF(INDIRECT("R"&amp;(MAX(ROW(R11)-Variables!$E$3+1,1))&amp;":"&amp;"R"&amp;ROW(R11)),TRUE)&lt;Variables!$E$3),TRUE,IF(COUNTIF(INDIRECT("R"&amp;(MAX(ROW(R11)-Variables!$E$3+1,1))&amp;":"&amp;"R"&amp;ROW(R11)),TRUE)=Variables!$E$3,FALSE,IF(Variables!AM195&lt;(COUNTIF($B11:$V11,TRUE)*Variables!$E$4),TRUE,FALSE)))</f>
        <v>1</v>
      </c>
      <c r="S12" s="2" t="b">
        <f ca="1">IF(AND(S11=TRUE,COUNTIF(INDIRECT("S"&amp;(MAX(ROW(S11)-Variables!$E$3+1,1))&amp;":"&amp;"S"&amp;ROW(S11)),TRUE)&lt;Variables!$E$3),TRUE,IF(COUNTIF(INDIRECT("S"&amp;(MAX(ROW(S11)-Variables!$E$3+1,1))&amp;":"&amp;"S"&amp;ROW(S11)),TRUE)=Variables!$E$3,FALSE,IF(Variables!AN195&lt;(COUNTIF($B11:$V11,TRUE)*Variables!$E$4),TRUE,FALSE)))</f>
        <v>0</v>
      </c>
      <c r="T12" s="2" t="b">
        <f ca="1">IF(AND(T11=TRUE,COUNTIF(INDIRECT("T"&amp;(MAX(ROW(T11)-Variables!$E$3+1,1))&amp;":"&amp;"T"&amp;ROW(T11)),TRUE)&lt;Variables!$E$3),TRUE,IF(COUNTIF(INDIRECT("T"&amp;(MAX(ROW(T11)-Variables!$E$3+1,1))&amp;":"&amp;"T"&amp;ROW(T11)),TRUE)=Variables!$E$3,FALSE,IF(Variables!AO195&lt;(COUNTIF($B11:$V11,TRUE)*Variables!$E$4),TRUE,FALSE)))</f>
        <v>1</v>
      </c>
      <c r="U12" s="2" t="b">
        <f ca="1">IF(AND(U11=TRUE,COUNTIF(INDIRECT("U"&amp;(MAX(ROW(U11)-Variables!$E$3+1,1))&amp;":"&amp;"U"&amp;ROW(U11)),TRUE)&lt;Variables!$E$3),TRUE,IF(COUNTIF(INDIRECT("U"&amp;(MAX(ROW(U11)-Variables!$E$3+1,1))&amp;":"&amp;"U"&amp;ROW(U11)),TRUE)=Variables!$E$3,FALSE,IF(Variables!AP195&lt;(COUNTIF($B11:$V11,TRUE)*Variables!$E$4),TRUE,FALSE)))</f>
        <v>0</v>
      </c>
      <c r="V12" s="2" t="b">
        <f ca="1">IF(AND(V11=TRUE,COUNTIF(INDIRECT("V"&amp;(MAX(ROW(V11)-Variables!$E$3+1,1))&amp;":"&amp;"V"&amp;ROW(V11)),TRUE)&lt;Variables!$E$3),TRUE,IF(COUNTIF(INDIRECT("V"&amp;(MAX(ROW(V11)-Variables!$E$3+1,1))&amp;":"&amp;"V"&amp;ROW(V11)),TRUE)=Variables!$E$3,FALSE,IF(Variables!AQ195&lt;(COUNTIF($B11:$V11,TRUE)*Variables!$E$4),TRUE,FALSE)))</f>
        <v>0</v>
      </c>
      <c r="W12" s="2">
        <f t="shared" ca="1" si="0"/>
        <v>7</v>
      </c>
    </row>
    <row r="13" spans="1:23" x14ac:dyDescent="0.2">
      <c r="A13" s="2" t="e">
        <f ca="1"/>
        <v>#NAME?</v>
      </c>
      <c r="B13" s="2" t="b">
        <f ca="1">IF(AND(B12=TRUE,COUNTIF(INDIRECT("B"&amp;(MAX(ROW(B12)-Variables!$E$3+1,1))&amp;":"&amp;"B"&amp;ROW(B12)),TRUE)&lt;Variables!$E$3),TRUE,IF(COUNTIF(INDIRECT("B"&amp;(MAX(ROW(B12)-Variables!$E$3+1,1))&amp;":"&amp;"B"&amp;ROW(B12)),TRUE)=Variables!$E$3,FALSE,IF(Variables!W196&lt;(COUNTIF($B12:$V12,TRUE)*Variables!$E$4),TRUE,FALSE)))</f>
        <v>0</v>
      </c>
      <c r="C13" s="2" t="b">
        <f ca="1">IF(AND(C12=TRUE,COUNTIF(INDIRECT("C"&amp;(MAX(ROW(C12)-Variables!$E$3+1,1))&amp;":"&amp;"C"&amp;ROW(C12)),TRUE)&lt;Variables!$E$3),TRUE,IF(COUNTIF(INDIRECT("C"&amp;(MAX(ROW(C12)-Variables!$E$3+1,1))&amp;":"&amp;"C"&amp;ROW(C12)),TRUE)=Variables!$E$3,FALSE,IF(Variables!X196&lt;(COUNTIF($B12:$V12,TRUE)*Variables!$E$4),TRUE,FALSE)))</f>
        <v>0</v>
      </c>
      <c r="D13" s="2" t="b">
        <f ca="1">IF(AND(D12=TRUE,COUNTIF(INDIRECT("D"&amp;(MAX(ROW(D12)-Variables!$E$3+1,1))&amp;":"&amp;"D"&amp;ROW(D12)),TRUE)&lt;Variables!$E$3),TRUE,IF(COUNTIF(INDIRECT("D"&amp;(MAX(ROW(D12)-Variables!$E$3+1,1))&amp;":"&amp;"D"&amp;ROW(D12)),TRUE)=Variables!$E$3,FALSE,IF(Variables!Y196&lt;(COUNTIF($B12:$V12,TRUE)*Variables!$E$4),TRUE,FALSE)))</f>
        <v>1</v>
      </c>
      <c r="E13" s="2" t="b">
        <f ca="1">IF(AND(E12=TRUE,COUNTIF(INDIRECT("E"&amp;(MAX(ROW(E12)-Variables!$E$3+1,1))&amp;":"&amp;"E"&amp;ROW(E12)),TRUE)&lt;Variables!$E$3),TRUE,IF(COUNTIF(INDIRECT("E"&amp;(MAX(ROW(E12)-Variables!$E$3+1,1))&amp;":"&amp;"E"&amp;ROW(E12)),TRUE)=Variables!$E$3,FALSE,IF(Variables!Z196&lt;(COUNTIF($B12:$V12,TRUE)*Variables!$E$4),TRUE,FALSE)))</f>
        <v>0</v>
      </c>
      <c r="F13" s="2" t="b">
        <f ca="1">IF(AND(F12=TRUE,COUNTIF(INDIRECT("F"&amp;(MAX(ROW(F12)-Variables!$E$3+1,1))&amp;":"&amp;"F"&amp;ROW(F12)),TRUE)&lt;Variables!$E$3),TRUE,IF(COUNTIF(INDIRECT("F"&amp;(MAX(ROW(F12)-Variables!$E$3+1,1))&amp;":"&amp;"F"&amp;ROW(F12)),TRUE)=Variables!$E$3,FALSE,IF(Variables!AA196&lt;(COUNTIF($B12:$V12,TRUE)*Variables!$E$4),TRUE,FALSE)))</f>
        <v>0</v>
      </c>
      <c r="G13" s="2" t="b">
        <f ca="1">IF(AND(G12=TRUE,COUNTIF(INDIRECT("G"&amp;(MAX(ROW(G12)-Variables!$E$3+1,1))&amp;":"&amp;"G"&amp;ROW(G12)),TRUE)&lt;Variables!$E$3),TRUE,IF(COUNTIF(INDIRECT("G"&amp;(MAX(ROW(G12)-Variables!$E$3+1,1))&amp;":"&amp;"G"&amp;ROW(G12)),TRUE)=Variables!$E$3,FALSE,IF(Variables!AB196&lt;(COUNTIF($B12:$V12,TRUE)*Variables!$E$4),TRUE,FALSE)))</f>
        <v>1</v>
      </c>
      <c r="H13" s="2" t="b">
        <f ca="1">IF(AND(H12=TRUE,COUNTIF(INDIRECT("H"&amp;(MAX(ROW(H12)-Variables!$E$3+1,1))&amp;":"&amp;"H"&amp;ROW(H12)),TRUE)&lt;Variables!$E$3),TRUE,IF(COUNTIF(INDIRECT("H"&amp;(MAX(ROW(H12)-Variables!$E$3+1,1))&amp;":"&amp;"H"&amp;ROW(H12)),TRUE)=Variables!$E$3,FALSE,IF(Variables!AC196&lt;(COUNTIF($B12:$V12,TRUE)*Variables!$E$4),TRUE,FALSE)))</f>
        <v>0</v>
      </c>
      <c r="I13" s="2" t="b">
        <f ca="1">IF(AND(I12=TRUE,COUNTIF(INDIRECT("I"&amp;(MAX(ROW(I12)-Variables!$E$3+1,1))&amp;":"&amp;"I"&amp;ROW(I12)),TRUE)&lt;Variables!$E$3),TRUE,IF(COUNTIF(INDIRECT("I"&amp;(MAX(ROW(I12)-Variables!$E$3+1,1))&amp;":"&amp;"I"&amp;ROW(I12)),TRUE)=Variables!$E$3,FALSE,IF(Variables!AD196&lt;(COUNTIF($B12:$V12,TRUE)*Variables!$E$4),TRUE,FALSE)))</f>
        <v>1</v>
      </c>
      <c r="J13" s="2" t="b">
        <f ca="1">IF(AND(J12=TRUE,COUNTIF(INDIRECT("J"&amp;(MAX(ROW(J12)-Variables!$E$3+1,1))&amp;":"&amp;"J"&amp;ROW(J12)),TRUE)&lt;Variables!$E$3),TRUE,IF(COUNTIF(INDIRECT("J"&amp;(MAX(ROW(J12)-Variables!$E$3+1,1))&amp;":"&amp;"J"&amp;ROW(J12)),TRUE)=Variables!$E$3,FALSE,IF(Variables!AE196&lt;(COUNTIF($B12:$V12,TRUE)*Variables!$E$4),TRUE,FALSE)))</f>
        <v>1</v>
      </c>
      <c r="K13" s="2" t="b">
        <f ca="1">IF(AND(K12=TRUE,COUNTIF(INDIRECT("K"&amp;(MAX(ROW(K12)-Variables!$E$3+1,1))&amp;":"&amp;"K"&amp;ROW(K12)),TRUE)&lt;Variables!$E$3),TRUE,IF(COUNTIF(INDIRECT("K"&amp;(MAX(ROW(K12)-Variables!$E$3+1,1))&amp;":"&amp;"K"&amp;ROW(K12)),TRUE)=Variables!$E$3,FALSE,IF(Variables!AF196&lt;(COUNTIF($B12:$V12,TRUE)*Variables!$E$4),TRUE,FALSE)))</f>
        <v>0</v>
      </c>
      <c r="L13" s="2" t="b">
        <f ca="1">IF(AND(L12=TRUE,COUNTIF(INDIRECT("L"&amp;(MAX(ROW(L12)-Variables!$E$3+1,1))&amp;":"&amp;"L"&amp;ROW(L12)),TRUE)&lt;Variables!$E$3),TRUE,IF(COUNTIF(INDIRECT("L"&amp;(MAX(ROW(L12)-Variables!$E$3+1,1))&amp;":"&amp;"L"&amp;ROW(L12)),TRUE)=Variables!$E$3,FALSE,IF(Variables!AG196&lt;(COUNTIF($B12:$V12,TRUE)*Variables!$E$4),TRUE,FALSE)))</f>
        <v>0</v>
      </c>
      <c r="M13" s="2" t="b">
        <f ca="1">IF(AND(M12=TRUE,COUNTIF(INDIRECT("M"&amp;(MAX(ROW(M12)-Variables!$E$3+1,1))&amp;":"&amp;"M"&amp;ROW(M12)),TRUE)&lt;Variables!$E$3),TRUE,IF(COUNTIF(INDIRECT("M"&amp;(MAX(ROW(M12)-Variables!$E$3+1,1))&amp;":"&amp;"M"&amp;ROW(M12)),TRUE)=Variables!$E$3,FALSE,IF(Variables!AH196&lt;(COUNTIF($B12:$V12,TRUE)*Variables!$E$4),TRUE,FALSE)))</f>
        <v>1</v>
      </c>
      <c r="N13" s="2" t="b">
        <f ca="1">IF(AND(N12=TRUE,COUNTIF(INDIRECT("N"&amp;(MAX(ROW(N12)-Variables!$E$3+1,1))&amp;":"&amp;"N"&amp;ROW(N12)),TRUE)&lt;Variables!$E$3),TRUE,IF(COUNTIF(INDIRECT("N"&amp;(MAX(ROW(N12)-Variables!$E$3+1,1))&amp;":"&amp;"N"&amp;ROW(N12)),TRUE)=Variables!$E$3,FALSE,IF(Variables!AI196&lt;(COUNTIF($B12:$V12,TRUE)*Variables!$E$4),TRUE,FALSE)))</f>
        <v>1</v>
      </c>
      <c r="O13" s="2" t="b">
        <f ca="1">IF(AND(O12=TRUE,COUNTIF(INDIRECT("O"&amp;(MAX(ROW(O12)-Variables!$E$3+1,1))&amp;":"&amp;"O"&amp;ROW(O12)),TRUE)&lt;Variables!$E$3),TRUE,IF(COUNTIF(INDIRECT("O"&amp;(MAX(ROW(O12)-Variables!$E$3+1,1))&amp;":"&amp;"O"&amp;ROW(O12)),TRUE)=Variables!$E$3,FALSE,IF(Variables!AJ196&lt;(COUNTIF($B12:$V12,TRUE)*Variables!$E$4),TRUE,FALSE)))</f>
        <v>0</v>
      </c>
      <c r="P13" s="2" t="b">
        <f ca="1">IF(AND(P12=TRUE,COUNTIF(INDIRECT("P"&amp;(MAX(ROW(P12)-Variables!$E$3+1,1))&amp;":"&amp;"P"&amp;ROW(P12)),TRUE)&lt;Variables!$E$3),TRUE,IF(COUNTIF(INDIRECT("P"&amp;(MAX(ROW(P12)-Variables!$E$3+1,1))&amp;":"&amp;"P"&amp;ROW(P12)),TRUE)=Variables!$E$3,FALSE,IF(Variables!AK196&lt;(COUNTIF($B12:$V12,TRUE)*Variables!$E$4),TRUE,FALSE)))</f>
        <v>0</v>
      </c>
      <c r="Q13" s="2" t="b">
        <f ca="1">IF(AND(Q12=TRUE,COUNTIF(INDIRECT("Q"&amp;(MAX(ROW(Q12)-Variables!$E$3+1,1))&amp;":"&amp;"Q"&amp;ROW(Q12)),TRUE)&lt;Variables!$E$3),TRUE,IF(COUNTIF(INDIRECT("Q"&amp;(MAX(ROW(Q12)-Variables!$E$3+1,1))&amp;":"&amp;"Q"&amp;ROW(Q12)),TRUE)=Variables!$E$3,FALSE,IF(Variables!AL196&lt;(COUNTIF($B12:$V12,TRUE)*Variables!$E$4),TRUE,FALSE)))</f>
        <v>0</v>
      </c>
      <c r="R13" s="2" t="b">
        <f ca="1">IF(AND(R12=TRUE,COUNTIF(INDIRECT("R"&amp;(MAX(ROW(R12)-Variables!$E$3+1,1))&amp;":"&amp;"R"&amp;ROW(R12)),TRUE)&lt;Variables!$E$3),TRUE,IF(COUNTIF(INDIRECT("R"&amp;(MAX(ROW(R12)-Variables!$E$3+1,1))&amp;":"&amp;"R"&amp;ROW(R12)),TRUE)=Variables!$E$3,FALSE,IF(Variables!AM196&lt;(COUNTIF($B12:$V12,TRUE)*Variables!$E$4),TRUE,FALSE)))</f>
        <v>0</v>
      </c>
      <c r="S13" s="2" t="b">
        <f ca="1">IF(AND(S12=TRUE,COUNTIF(INDIRECT("S"&amp;(MAX(ROW(S12)-Variables!$E$3+1,1))&amp;":"&amp;"S"&amp;ROW(S12)),TRUE)&lt;Variables!$E$3),TRUE,IF(COUNTIF(INDIRECT("S"&amp;(MAX(ROW(S12)-Variables!$E$3+1,1))&amp;":"&amp;"S"&amp;ROW(S12)),TRUE)=Variables!$E$3,FALSE,IF(Variables!AN196&lt;(COUNTIF($B12:$V12,TRUE)*Variables!$E$4),TRUE,FALSE)))</f>
        <v>1</v>
      </c>
      <c r="T13" s="2" t="b">
        <f ca="1">IF(AND(T12=TRUE,COUNTIF(INDIRECT("T"&amp;(MAX(ROW(T12)-Variables!$E$3+1,1))&amp;":"&amp;"T"&amp;ROW(T12)),TRUE)&lt;Variables!$E$3),TRUE,IF(COUNTIF(INDIRECT("T"&amp;(MAX(ROW(T12)-Variables!$E$3+1,1))&amp;":"&amp;"T"&amp;ROW(T12)),TRUE)=Variables!$E$3,FALSE,IF(Variables!AO196&lt;(COUNTIF($B12:$V12,TRUE)*Variables!$E$4),TRUE,FALSE)))</f>
        <v>1</v>
      </c>
      <c r="U13" s="2" t="b">
        <f ca="1">IF(AND(U12=TRUE,COUNTIF(INDIRECT("U"&amp;(MAX(ROW(U12)-Variables!$E$3+1,1))&amp;":"&amp;"U"&amp;ROW(U12)),TRUE)&lt;Variables!$E$3),TRUE,IF(COUNTIF(INDIRECT("U"&amp;(MAX(ROW(U12)-Variables!$E$3+1,1))&amp;":"&amp;"U"&amp;ROW(U12)),TRUE)=Variables!$E$3,FALSE,IF(Variables!AP196&lt;(COUNTIF($B12:$V12,TRUE)*Variables!$E$4),TRUE,FALSE)))</f>
        <v>0</v>
      </c>
      <c r="V13" s="2" t="b">
        <f ca="1">IF(AND(V12=TRUE,COUNTIF(INDIRECT("V"&amp;(MAX(ROW(V12)-Variables!$E$3+1,1))&amp;":"&amp;"V"&amp;ROW(V12)),TRUE)&lt;Variables!$E$3),TRUE,IF(COUNTIF(INDIRECT("V"&amp;(MAX(ROW(V12)-Variables!$E$3+1,1))&amp;":"&amp;"V"&amp;ROW(V12)),TRUE)=Variables!$E$3,FALSE,IF(Variables!AQ196&lt;(COUNTIF($B12:$V12,TRUE)*Variables!$E$4),TRUE,FALSE)))</f>
        <v>0</v>
      </c>
      <c r="W13" s="2">
        <f t="shared" ca="1" si="0"/>
        <v>8</v>
      </c>
    </row>
    <row r="14" spans="1:23" x14ac:dyDescent="0.2">
      <c r="A14" s="2" t="e">
        <f ca="1"/>
        <v>#NAME?</v>
      </c>
      <c r="B14" s="2" t="b">
        <f ca="1">IF(AND(B13=TRUE,COUNTIF(INDIRECT("B"&amp;(MAX(ROW(B13)-Variables!$E$3+1,1))&amp;":"&amp;"B"&amp;ROW(B13)),TRUE)&lt;Variables!$E$3),TRUE,IF(COUNTIF(INDIRECT("B"&amp;(MAX(ROW(B13)-Variables!$E$3+1,1))&amp;":"&amp;"B"&amp;ROW(B13)),TRUE)=Variables!$E$3,FALSE,IF(Variables!W197&lt;(COUNTIF($B13:$V13,TRUE)*Variables!$E$4),TRUE,FALSE)))</f>
        <v>0</v>
      </c>
      <c r="C14" s="2" t="b">
        <f ca="1">IF(AND(C13=TRUE,COUNTIF(INDIRECT("C"&amp;(MAX(ROW(C13)-Variables!$E$3+1,1))&amp;":"&amp;"C"&amp;ROW(C13)),TRUE)&lt;Variables!$E$3),TRUE,IF(COUNTIF(INDIRECT("C"&amp;(MAX(ROW(C13)-Variables!$E$3+1,1))&amp;":"&amp;"C"&amp;ROW(C13)),TRUE)=Variables!$E$3,FALSE,IF(Variables!X197&lt;(COUNTIF($B13:$V13,TRUE)*Variables!$E$4),TRUE,FALSE)))</f>
        <v>0</v>
      </c>
      <c r="D14" s="2" t="b">
        <f ca="1">IF(AND(D13=TRUE,COUNTIF(INDIRECT("D"&amp;(MAX(ROW(D13)-Variables!$E$3+1,1))&amp;":"&amp;"D"&amp;ROW(D13)),TRUE)&lt;Variables!$E$3),TRUE,IF(COUNTIF(INDIRECT("D"&amp;(MAX(ROW(D13)-Variables!$E$3+1,1))&amp;":"&amp;"D"&amp;ROW(D13)),TRUE)=Variables!$E$3,FALSE,IF(Variables!Y197&lt;(COUNTIF($B13:$V13,TRUE)*Variables!$E$4),TRUE,FALSE)))</f>
        <v>0</v>
      </c>
      <c r="E14" s="2" t="b">
        <f ca="1">IF(AND(E13=TRUE,COUNTIF(INDIRECT("E"&amp;(MAX(ROW(E13)-Variables!$E$3+1,1))&amp;":"&amp;"E"&amp;ROW(E13)),TRUE)&lt;Variables!$E$3),TRUE,IF(COUNTIF(INDIRECT("E"&amp;(MAX(ROW(E13)-Variables!$E$3+1,1))&amp;":"&amp;"E"&amp;ROW(E13)),TRUE)=Variables!$E$3,FALSE,IF(Variables!Z197&lt;(COUNTIF($B13:$V13,TRUE)*Variables!$E$4),TRUE,FALSE)))</f>
        <v>0</v>
      </c>
      <c r="F14" s="2" t="b">
        <f ca="1">IF(AND(F13=TRUE,COUNTIF(INDIRECT("F"&amp;(MAX(ROW(F13)-Variables!$E$3+1,1))&amp;":"&amp;"F"&amp;ROW(F13)),TRUE)&lt;Variables!$E$3),TRUE,IF(COUNTIF(INDIRECT("F"&amp;(MAX(ROW(F13)-Variables!$E$3+1,1))&amp;":"&amp;"F"&amp;ROW(F13)),TRUE)=Variables!$E$3,FALSE,IF(Variables!AA197&lt;(COUNTIF($B13:$V13,TRUE)*Variables!$E$4),TRUE,FALSE)))</f>
        <v>1</v>
      </c>
      <c r="G14" s="2" t="b">
        <f ca="1">IF(AND(G13=TRUE,COUNTIF(INDIRECT("G"&amp;(MAX(ROW(G13)-Variables!$E$3+1,1))&amp;":"&amp;"G"&amp;ROW(G13)),TRUE)&lt;Variables!$E$3),TRUE,IF(COUNTIF(INDIRECT("G"&amp;(MAX(ROW(G13)-Variables!$E$3+1,1))&amp;":"&amp;"G"&amp;ROW(G13)),TRUE)=Variables!$E$3,FALSE,IF(Variables!AB197&lt;(COUNTIF($B13:$V13,TRUE)*Variables!$E$4),TRUE,FALSE)))</f>
        <v>1</v>
      </c>
      <c r="H14" s="2" t="b">
        <f ca="1">IF(AND(H13=TRUE,COUNTIF(INDIRECT("H"&amp;(MAX(ROW(H13)-Variables!$E$3+1,1))&amp;":"&amp;"H"&amp;ROW(H13)),TRUE)&lt;Variables!$E$3),TRUE,IF(COUNTIF(INDIRECT("H"&amp;(MAX(ROW(H13)-Variables!$E$3+1,1))&amp;":"&amp;"H"&amp;ROW(H13)),TRUE)=Variables!$E$3,FALSE,IF(Variables!AC197&lt;(COUNTIF($B13:$V13,TRUE)*Variables!$E$4),TRUE,FALSE)))</f>
        <v>0</v>
      </c>
      <c r="I14" s="2" t="b">
        <f ca="1">IF(AND(I13=TRUE,COUNTIF(INDIRECT("I"&amp;(MAX(ROW(I13)-Variables!$E$3+1,1))&amp;":"&amp;"I"&amp;ROW(I13)),TRUE)&lt;Variables!$E$3),TRUE,IF(COUNTIF(INDIRECT("I"&amp;(MAX(ROW(I13)-Variables!$E$3+1,1))&amp;":"&amp;"I"&amp;ROW(I13)),TRUE)=Variables!$E$3,FALSE,IF(Variables!AD197&lt;(COUNTIF($B13:$V13,TRUE)*Variables!$E$4),TRUE,FALSE)))</f>
        <v>1</v>
      </c>
      <c r="J14" s="2" t="b">
        <f ca="1">IF(AND(J13=TRUE,COUNTIF(INDIRECT("J"&amp;(MAX(ROW(J13)-Variables!$E$3+1,1))&amp;":"&amp;"J"&amp;ROW(J13)),TRUE)&lt;Variables!$E$3),TRUE,IF(COUNTIF(INDIRECT("J"&amp;(MAX(ROW(J13)-Variables!$E$3+1,1))&amp;":"&amp;"J"&amp;ROW(J13)),TRUE)=Variables!$E$3,FALSE,IF(Variables!AE197&lt;(COUNTIF($B13:$V13,TRUE)*Variables!$E$4),TRUE,FALSE)))</f>
        <v>1</v>
      </c>
      <c r="K14" s="2" t="b">
        <f ca="1">IF(AND(K13=TRUE,COUNTIF(INDIRECT("K"&amp;(MAX(ROW(K13)-Variables!$E$3+1,1))&amp;":"&amp;"K"&amp;ROW(K13)),TRUE)&lt;Variables!$E$3),TRUE,IF(COUNTIF(INDIRECT("K"&amp;(MAX(ROW(K13)-Variables!$E$3+1,1))&amp;":"&amp;"K"&amp;ROW(K13)),TRUE)=Variables!$E$3,FALSE,IF(Variables!AF197&lt;(COUNTIF($B13:$V13,TRUE)*Variables!$E$4),TRUE,FALSE)))</f>
        <v>1</v>
      </c>
      <c r="L14" s="2" t="b">
        <f ca="1">IF(AND(L13=TRUE,COUNTIF(INDIRECT("L"&amp;(MAX(ROW(L13)-Variables!$E$3+1,1))&amp;":"&amp;"L"&amp;ROW(L13)),TRUE)&lt;Variables!$E$3),TRUE,IF(COUNTIF(INDIRECT("L"&amp;(MAX(ROW(L13)-Variables!$E$3+1,1))&amp;":"&amp;"L"&amp;ROW(L13)),TRUE)=Variables!$E$3,FALSE,IF(Variables!AG197&lt;(COUNTIF($B13:$V13,TRUE)*Variables!$E$4),TRUE,FALSE)))</f>
        <v>0</v>
      </c>
      <c r="M14" s="2" t="b">
        <f ca="1">IF(AND(M13=TRUE,COUNTIF(INDIRECT("M"&amp;(MAX(ROW(M13)-Variables!$E$3+1,1))&amp;":"&amp;"M"&amp;ROW(M13)),TRUE)&lt;Variables!$E$3),TRUE,IF(COUNTIF(INDIRECT("M"&amp;(MAX(ROW(M13)-Variables!$E$3+1,1))&amp;":"&amp;"M"&amp;ROW(M13)),TRUE)=Variables!$E$3,FALSE,IF(Variables!AH197&lt;(COUNTIF($B13:$V13,TRUE)*Variables!$E$4),TRUE,FALSE)))</f>
        <v>1</v>
      </c>
      <c r="N14" s="2" t="b">
        <f ca="1">IF(AND(N13=TRUE,COUNTIF(INDIRECT("N"&amp;(MAX(ROW(N13)-Variables!$E$3+1,1))&amp;":"&amp;"N"&amp;ROW(N13)),TRUE)&lt;Variables!$E$3),TRUE,IF(COUNTIF(INDIRECT("N"&amp;(MAX(ROW(N13)-Variables!$E$3+1,1))&amp;":"&amp;"N"&amp;ROW(N13)),TRUE)=Variables!$E$3,FALSE,IF(Variables!AI197&lt;(COUNTIF($B13:$V13,TRUE)*Variables!$E$4),TRUE,FALSE)))</f>
        <v>1</v>
      </c>
      <c r="O14" s="2" t="b">
        <f ca="1">IF(AND(O13=TRUE,COUNTIF(INDIRECT("O"&amp;(MAX(ROW(O13)-Variables!$E$3+1,1))&amp;":"&amp;"O"&amp;ROW(O13)),TRUE)&lt;Variables!$E$3),TRUE,IF(COUNTIF(INDIRECT("O"&amp;(MAX(ROW(O13)-Variables!$E$3+1,1))&amp;":"&amp;"O"&amp;ROW(O13)),TRUE)=Variables!$E$3,FALSE,IF(Variables!AJ197&lt;(COUNTIF($B13:$V13,TRUE)*Variables!$E$4),TRUE,FALSE)))</f>
        <v>0</v>
      </c>
      <c r="P14" s="2" t="b">
        <f ca="1">IF(AND(P13=TRUE,COUNTIF(INDIRECT("P"&amp;(MAX(ROW(P13)-Variables!$E$3+1,1))&amp;":"&amp;"P"&amp;ROW(P13)),TRUE)&lt;Variables!$E$3),TRUE,IF(COUNTIF(INDIRECT("P"&amp;(MAX(ROW(P13)-Variables!$E$3+1,1))&amp;":"&amp;"P"&amp;ROW(P13)),TRUE)=Variables!$E$3,FALSE,IF(Variables!AK197&lt;(COUNTIF($B13:$V13,TRUE)*Variables!$E$4),TRUE,FALSE)))</f>
        <v>0</v>
      </c>
      <c r="Q14" s="2" t="b">
        <f ca="1">IF(AND(Q13=TRUE,COUNTIF(INDIRECT("Q"&amp;(MAX(ROW(Q13)-Variables!$E$3+1,1))&amp;":"&amp;"Q"&amp;ROW(Q13)),TRUE)&lt;Variables!$E$3),TRUE,IF(COUNTIF(INDIRECT("Q"&amp;(MAX(ROW(Q13)-Variables!$E$3+1,1))&amp;":"&amp;"Q"&amp;ROW(Q13)),TRUE)=Variables!$E$3,FALSE,IF(Variables!AL197&lt;(COUNTIF($B13:$V13,TRUE)*Variables!$E$4),TRUE,FALSE)))</f>
        <v>0</v>
      </c>
      <c r="R14" s="2" t="b">
        <f ca="1">IF(AND(R13=TRUE,COUNTIF(INDIRECT("R"&amp;(MAX(ROW(R13)-Variables!$E$3+1,1))&amp;":"&amp;"R"&amp;ROW(R13)),TRUE)&lt;Variables!$E$3),TRUE,IF(COUNTIF(INDIRECT("R"&amp;(MAX(ROW(R13)-Variables!$E$3+1,1))&amp;":"&amp;"R"&amp;ROW(R13)),TRUE)=Variables!$E$3,FALSE,IF(Variables!AM197&lt;(COUNTIF($B13:$V13,TRUE)*Variables!$E$4),TRUE,FALSE)))</f>
        <v>0</v>
      </c>
      <c r="S14" s="2" t="b">
        <f ca="1">IF(AND(S13=TRUE,COUNTIF(INDIRECT("S"&amp;(MAX(ROW(S13)-Variables!$E$3+1,1))&amp;":"&amp;"S"&amp;ROW(S13)),TRUE)&lt;Variables!$E$3),TRUE,IF(COUNTIF(INDIRECT("S"&amp;(MAX(ROW(S13)-Variables!$E$3+1,1))&amp;":"&amp;"S"&amp;ROW(S13)),TRUE)=Variables!$E$3,FALSE,IF(Variables!AN197&lt;(COUNTIF($B13:$V13,TRUE)*Variables!$E$4),TRUE,FALSE)))</f>
        <v>1</v>
      </c>
      <c r="T14" s="2" t="b">
        <f ca="1">IF(AND(T13=TRUE,COUNTIF(INDIRECT("T"&amp;(MAX(ROW(T13)-Variables!$E$3+1,1))&amp;":"&amp;"T"&amp;ROW(T13)),TRUE)&lt;Variables!$E$3),TRUE,IF(COUNTIF(INDIRECT("T"&amp;(MAX(ROW(T13)-Variables!$E$3+1,1))&amp;":"&amp;"T"&amp;ROW(T13)),TRUE)=Variables!$E$3,FALSE,IF(Variables!AO197&lt;(COUNTIF($B13:$V13,TRUE)*Variables!$E$4),TRUE,FALSE)))</f>
        <v>1</v>
      </c>
      <c r="U14" s="2" t="b">
        <f ca="1">IF(AND(U13=TRUE,COUNTIF(INDIRECT("U"&amp;(MAX(ROW(U13)-Variables!$E$3+1,1))&amp;":"&amp;"U"&amp;ROW(U13)),TRUE)&lt;Variables!$E$3),TRUE,IF(COUNTIF(INDIRECT("U"&amp;(MAX(ROW(U13)-Variables!$E$3+1,1))&amp;":"&amp;"U"&amp;ROW(U13)),TRUE)=Variables!$E$3,FALSE,IF(Variables!AP197&lt;(COUNTIF($B13:$V13,TRUE)*Variables!$E$4),TRUE,FALSE)))</f>
        <v>0</v>
      </c>
      <c r="V14" s="2" t="b">
        <f ca="1">IF(AND(V13=TRUE,COUNTIF(INDIRECT("V"&amp;(MAX(ROW(V13)-Variables!$E$3+1,1))&amp;":"&amp;"V"&amp;ROW(V13)),TRUE)&lt;Variables!$E$3),TRUE,IF(COUNTIF(INDIRECT("V"&amp;(MAX(ROW(V13)-Variables!$E$3+1,1))&amp;":"&amp;"V"&amp;ROW(V13)),TRUE)=Variables!$E$3,FALSE,IF(Variables!AQ197&lt;(COUNTIF($B13:$V13,TRUE)*Variables!$E$4),TRUE,FALSE)))</f>
        <v>0</v>
      </c>
      <c r="W14" s="2">
        <f t="shared" ca="1" si="0"/>
        <v>9</v>
      </c>
    </row>
    <row r="15" spans="1:23" x14ac:dyDescent="0.2">
      <c r="A15" s="2" t="e">
        <f ca="1"/>
        <v>#NAME?</v>
      </c>
      <c r="B15" s="2" t="b">
        <f ca="1">IF(AND(B14=TRUE,COUNTIF(INDIRECT("B"&amp;(MAX(ROW(B14)-Variables!$E$3+1,1))&amp;":"&amp;"B"&amp;ROW(B14)),TRUE)&lt;Variables!$E$3),TRUE,IF(COUNTIF(INDIRECT("B"&amp;(MAX(ROW(B14)-Variables!$E$3+1,1))&amp;":"&amp;"B"&amp;ROW(B14)),TRUE)=Variables!$E$3,FALSE,IF(Variables!W198&lt;(COUNTIF($B14:$V14,TRUE)*Variables!$E$4),TRUE,FALSE)))</f>
        <v>1</v>
      </c>
      <c r="C15" s="2" t="b">
        <f ca="1">IF(AND(C14=TRUE,COUNTIF(INDIRECT("C"&amp;(MAX(ROW(C14)-Variables!$E$3+1,1))&amp;":"&amp;"C"&amp;ROW(C14)),TRUE)&lt;Variables!$E$3),TRUE,IF(COUNTIF(INDIRECT("C"&amp;(MAX(ROW(C14)-Variables!$E$3+1,1))&amp;":"&amp;"C"&amp;ROW(C14)),TRUE)=Variables!$E$3,FALSE,IF(Variables!X198&lt;(COUNTIF($B14:$V14,TRUE)*Variables!$E$4),TRUE,FALSE)))</f>
        <v>1</v>
      </c>
      <c r="D15" s="2" t="b">
        <f ca="1">IF(AND(D14=TRUE,COUNTIF(INDIRECT("D"&amp;(MAX(ROW(D14)-Variables!$E$3+1,1))&amp;":"&amp;"D"&amp;ROW(D14)),TRUE)&lt;Variables!$E$3),TRUE,IF(COUNTIF(INDIRECT("D"&amp;(MAX(ROW(D14)-Variables!$E$3+1,1))&amp;":"&amp;"D"&amp;ROW(D14)),TRUE)=Variables!$E$3,FALSE,IF(Variables!Y198&lt;(COUNTIF($B14:$V14,TRUE)*Variables!$E$4),TRUE,FALSE)))</f>
        <v>0</v>
      </c>
      <c r="E15" s="2" t="b">
        <f ca="1">IF(AND(E14=TRUE,COUNTIF(INDIRECT("E"&amp;(MAX(ROW(E14)-Variables!$E$3+1,1))&amp;":"&amp;"E"&amp;ROW(E14)),TRUE)&lt;Variables!$E$3),TRUE,IF(COUNTIF(INDIRECT("E"&amp;(MAX(ROW(E14)-Variables!$E$3+1,1))&amp;":"&amp;"E"&amp;ROW(E14)),TRUE)=Variables!$E$3,FALSE,IF(Variables!Z198&lt;(COUNTIF($B14:$V14,TRUE)*Variables!$E$4),TRUE,FALSE)))</f>
        <v>0</v>
      </c>
      <c r="F15" s="2" t="b">
        <f ca="1">IF(AND(F14=TRUE,COUNTIF(INDIRECT("F"&amp;(MAX(ROW(F14)-Variables!$E$3+1,1))&amp;":"&amp;"F"&amp;ROW(F14)),TRUE)&lt;Variables!$E$3),TRUE,IF(COUNTIF(INDIRECT("F"&amp;(MAX(ROW(F14)-Variables!$E$3+1,1))&amp;":"&amp;"F"&amp;ROW(F14)),TRUE)=Variables!$E$3,FALSE,IF(Variables!AA198&lt;(COUNTIF($B14:$V14,TRUE)*Variables!$E$4),TRUE,FALSE)))</f>
        <v>1</v>
      </c>
      <c r="G15" s="2" t="b">
        <f ca="1">IF(AND(G14=TRUE,COUNTIF(INDIRECT("G"&amp;(MAX(ROW(G14)-Variables!$E$3+1,1))&amp;":"&amp;"G"&amp;ROW(G14)),TRUE)&lt;Variables!$E$3),TRUE,IF(COUNTIF(INDIRECT("G"&amp;(MAX(ROW(G14)-Variables!$E$3+1,1))&amp;":"&amp;"G"&amp;ROW(G14)),TRUE)=Variables!$E$3,FALSE,IF(Variables!AB198&lt;(COUNTIF($B14:$V14,TRUE)*Variables!$E$4),TRUE,FALSE)))</f>
        <v>0</v>
      </c>
      <c r="H15" s="2" t="b">
        <f ca="1">IF(AND(H14=TRUE,COUNTIF(INDIRECT("H"&amp;(MAX(ROW(H14)-Variables!$E$3+1,1))&amp;":"&amp;"H"&amp;ROW(H14)),TRUE)&lt;Variables!$E$3),TRUE,IF(COUNTIF(INDIRECT("H"&amp;(MAX(ROW(H14)-Variables!$E$3+1,1))&amp;":"&amp;"H"&amp;ROW(H14)),TRUE)=Variables!$E$3,FALSE,IF(Variables!AC198&lt;(COUNTIF($B14:$V14,TRUE)*Variables!$E$4),TRUE,FALSE)))</f>
        <v>0</v>
      </c>
      <c r="I15" s="2" t="b">
        <f ca="1">IF(AND(I14=TRUE,COUNTIF(INDIRECT("I"&amp;(MAX(ROW(I14)-Variables!$E$3+1,1))&amp;":"&amp;"I"&amp;ROW(I14)),TRUE)&lt;Variables!$E$3),TRUE,IF(COUNTIF(INDIRECT("I"&amp;(MAX(ROW(I14)-Variables!$E$3+1,1))&amp;":"&amp;"I"&amp;ROW(I14)),TRUE)=Variables!$E$3,FALSE,IF(Variables!AD198&lt;(COUNTIF($B14:$V14,TRUE)*Variables!$E$4),TRUE,FALSE)))</f>
        <v>1</v>
      </c>
      <c r="J15" s="2" t="b">
        <f ca="1">IF(AND(J14=TRUE,COUNTIF(INDIRECT("J"&amp;(MAX(ROW(J14)-Variables!$E$3+1,1))&amp;":"&amp;"J"&amp;ROW(J14)),TRUE)&lt;Variables!$E$3),TRUE,IF(COUNTIF(INDIRECT("J"&amp;(MAX(ROW(J14)-Variables!$E$3+1,1))&amp;":"&amp;"J"&amp;ROW(J14)),TRUE)=Variables!$E$3,FALSE,IF(Variables!AE198&lt;(COUNTIF($B14:$V14,TRUE)*Variables!$E$4),TRUE,FALSE)))</f>
        <v>1</v>
      </c>
      <c r="K15" s="2" t="b">
        <f ca="1">IF(AND(K14=TRUE,COUNTIF(INDIRECT("K"&amp;(MAX(ROW(K14)-Variables!$E$3+1,1))&amp;":"&amp;"K"&amp;ROW(K14)),TRUE)&lt;Variables!$E$3),TRUE,IF(COUNTIF(INDIRECT("K"&amp;(MAX(ROW(K14)-Variables!$E$3+1,1))&amp;":"&amp;"K"&amp;ROW(K14)),TRUE)=Variables!$E$3,FALSE,IF(Variables!AF198&lt;(COUNTIF($B14:$V14,TRUE)*Variables!$E$4),TRUE,FALSE)))</f>
        <v>1</v>
      </c>
      <c r="L15" s="2" t="b">
        <f ca="1">IF(AND(L14=TRUE,COUNTIF(INDIRECT("L"&amp;(MAX(ROW(L14)-Variables!$E$3+1,1))&amp;":"&amp;"L"&amp;ROW(L14)),TRUE)&lt;Variables!$E$3),TRUE,IF(COUNTIF(INDIRECT("L"&amp;(MAX(ROW(L14)-Variables!$E$3+1,1))&amp;":"&amp;"L"&amp;ROW(L14)),TRUE)=Variables!$E$3,FALSE,IF(Variables!AG198&lt;(COUNTIF($B14:$V14,TRUE)*Variables!$E$4),TRUE,FALSE)))</f>
        <v>1</v>
      </c>
      <c r="M15" s="2" t="b">
        <f ca="1">IF(AND(M14=TRUE,COUNTIF(INDIRECT("M"&amp;(MAX(ROW(M14)-Variables!$E$3+1,1))&amp;":"&amp;"M"&amp;ROW(M14)),TRUE)&lt;Variables!$E$3),TRUE,IF(COUNTIF(INDIRECT("M"&amp;(MAX(ROW(M14)-Variables!$E$3+1,1))&amp;":"&amp;"M"&amp;ROW(M14)),TRUE)=Variables!$E$3,FALSE,IF(Variables!AH198&lt;(COUNTIF($B14:$V14,TRUE)*Variables!$E$4),TRUE,FALSE)))</f>
        <v>0</v>
      </c>
      <c r="N15" s="2" t="b">
        <f ca="1">IF(AND(N14=TRUE,COUNTIF(INDIRECT("N"&amp;(MAX(ROW(N14)-Variables!$E$3+1,1))&amp;":"&amp;"N"&amp;ROW(N14)),TRUE)&lt;Variables!$E$3),TRUE,IF(COUNTIF(INDIRECT("N"&amp;(MAX(ROW(N14)-Variables!$E$3+1,1))&amp;":"&amp;"N"&amp;ROW(N14)),TRUE)=Variables!$E$3,FALSE,IF(Variables!AI198&lt;(COUNTIF($B14:$V14,TRUE)*Variables!$E$4),TRUE,FALSE)))</f>
        <v>0</v>
      </c>
      <c r="O15" s="2" t="b">
        <f ca="1">IF(AND(O14=TRUE,COUNTIF(INDIRECT("O"&amp;(MAX(ROW(O14)-Variables!$E$3+1,1))&amp;":"&amp;"O"&amp;ROW(O14)),TRUE)&lt;Variables!$E$3),TRUE,IF(COUNTIF(INDIRECT("O"&amp;(MAX(ROW(O14)-Variables!$E$3+1,1))&amp;":"&amp;"O"&amp;ROW(O14)),TRUE)=Variables!$E$3,FALSE,IF(Variables!AJ198&lt;(COUNTIF($B14:$V14,TRUE)*Variables!$E$4),TRUE,FALSE)))</f>
        <v>0</v>
      </c>
      <c r="P15" s="2" t="b">
        <f ca="1">IF(AND(P14=TRUE,COUNTIF(INDIRECT("P"&amp;(MAX(ROW(P14)-Variables!$E$3+1,1))&amp;":"&amp;"P"&amp;ROW(P14)),TRUE)&lt;Variables!$E$3),TRUE,IF(COUNTIF(INDIRECT("P"&amp;(MAX(ROW(P14)-Variables!$E$3+1,1))&amp;":"&amp;"P"&amp;ROW(P14)),TRUE)=Variables!$E$3,FALSE,IF(Variables!AK198&lt;(COUNTIF($B14:$V14,TRUE)*Variables!$E$4),TRUE,FALSE)))</f>
        <v>0</v>
      </c>
      <c r="Q15" s="2" t="b">
        <f ca="1">IF(AND(Q14=TRUE,COUNTIF(INDIRECT("Q"&amp;(MAX(ROW(Q14)-Variables!$E$3+1,1))&amp;":"&amp;"Q"&amp;ROW(Q14)),TRUE)&lt;Variables!$E$3),TRUE,IF(COUNTIF(INDIRECT("Q"&amp;(MAX(ROW(Q14)-Variables!$E$3+1,1))&amp;":"&amp;"Q"&amp;ROW(Q14)),TRUE)=Variables!$E$3,FALSE,IF(Variables!AL198&lt;(COUNTIF($B14:$V14,TRUE)*Variables!$E$4),TRUE,FALSE)))</f>
        <v>0</v>
      </c>
      <c r="R15" s="2" t="b">
        <f ca="1">IF(AND(R14=TRUE,COUNTIF(INDIRECT("R"&amp;(MAX(ROW(R14)-Variables!$E$3+1,1))&amp;":"&amp;"R"&amp;ROW(R14)),TRUE)&lt;Variables!$E$3),TRUE,IF(COUNTIF(INDIRECT("R"&amp;(MAX(ROW(R14)-Variables!$E$3+1,1))&amp;":"&amp;"R"&amp;ROW(R14)),TRUE)=Variables!$E$3,FALSE,IF(Variables!AM198&lt;(COUNTIF($B14:$V14,TRUE)*Variables!$E$4),TRUE,FALSE)))</f>
        <v>0</v>
      </c>
      <c r="S15" s="2" t="b">
        <f ca="1">IF(AND(S14=TRUE,COUNTIF(INDIRECT("S"&amp;(MAX(ROW(S14)-Variables!$E$3+1,1))&amp;":"&amp;"S"&amp;ROW(S14)),TRUE)&lt;Variables!$E$3),TRUE,IF(COUNTIF(INDIRECT("S"&amp;(MAX(ROW(S14)-Variables!$E$3+1,1))&amp;":"&amp;"S"&amp;ROW(S14)),TRUE)=Variables!$E$3,FALSE,IF(Variables!AN198&lt;(COUNTIF($B14:$V14,TRUE)*Variables!$E$4),TRUE,FALSE)))</f>
        <v>1</v>
      </c>
      <c r="T15" s="2" t="b">
        <f ca="1">IF(AND(T14=TRUE,COUNTIF(INDIRECT("T"&amp;(MAX(ROW(T14)-Variables!$E$3+1,1))&amp;":"&amp;"T"&amp;ROW(T14)),TRUE)&lt;Variables!$E$3),TRUE,IF(COUNTIF(INDIRECT("T"&amp;(MAX(ROW(T14)-Variables!$E$3+1,1))&amp;":"&amp;"T"&amp;ROW(T14)),TRUE)=Variables!$E$3,FALSE,IF(Variables!AO198&lt;(COUNTIF($B14:$V14,TRUE)*Variables!$E$4),TRUE,FALSE)))</f>
        <v>0</v>
      </c>
      <c r="U15" s="2" t="b">
        <f ca="1">IF(AND(U14=TRUE,COUNTIF(INDIRECT("U"&amp;(MAX(ROW(U14)-Variables!$E$3+1,1))&amp;":"&amp;"U"&amp;ROW(U14)),TRUE)&lt;Variables!$E$3),TRUE,IF(COUNTIF(INDIRECT("U"&amp;(MAX(ROW(U14)-Variables!$E$3+1,1))&amp;":"&amp;"U"&amp;ROW(U14)),TRUE)=Variables!$E$3,FALSE,IF(Variables!AP198&lt;(COUNTIF($B14:$V14,TRUE)*Variables!$E$4),TRUE,FALSE)))</f>
        <v>0</v>
      </c>
      <c r="V15" s="2" t="b">
        <f ca="1">IF(AND(V14=TRUE,COUNTIF(INDIRECT("V"&amp;(MAX(ROW(V14)-Variables!$E$3+1,1))&amp;":"&amp;"V"&amp;ROW(V14)),TRUE)&lt;Variables!$E$3),TRUE,IF(COUNTIF(INDIRECT("V"&amp;(MAX(ROW(V14)-Variables!$E$3+1,1))&amp;":"&amp;"V"&amp;ROW(V14)),TRUE)=Variables!$E$3,FALSE,IF(Variables!AQ198&lt;(COUNTIF($B14:$V14,TRUE)*Variables!$E$4),TRUE,FALSE)))</f>
        <v>0</v>
      </c>
      <c r="W15" s="2">
        <f t="shared" ca="1" si="0"/>
        <v>8</v>
      </c>
    </row>
    <row r="16" spans="1:23" x14ac:dyDescent="0.2">
      <c r="A16" s="2" t="e">
        <f ca="1"/>
        <v>#NAME?</v>
      </c>
      <c r="B16" s="2" t="b">
        <f ca="1">IF(AND(B15=TRUE,COUNTIF(INDIRECT("B"&amp;(MAX(ROW(B15)-Variables!$E$3+1,1))&amp;":"&amp;"B"&amp;ROW(B15)),TRUE)&lt;Variables!$E$3),TRUE,IF(COUNTIF(INDIRECT("B"&amp;(MAX(ROW(B15)-Variables!$E$3+1,1))&amp;":"&amp;"B"&amp;ROW(B15)),TRUE)=Variables!$E$3,FALSE,IF(Variables!W199&lt;(COUNTIF($B15:$V15,TRUE)*Variables!$E$4),TRUE,FALSE)))</f>
        <v>1</v>
      </c>
      <c r="C16" s="2" t="b">
        <f ca="1">IF(AND(C15=TRUE,COUNTIF(INDIRECT("C"&amp;(MAX(ROW(C15)-Variables!$E$3+1,1))&amp;":"&amp;"C"&amp;ROW(C15)),TRUE)&lt;Variables!$E$3),TRUE,IF(COUNTIF(INDIRECT("C"&amp;(MAX(ROW(C15)-Variables!$E$3+1,1))&amp;":"&amp;"C"&amp;ROW(C15)),TRUE)=Variables!$E$3,FALSE,IF(Variables!X199&lt;(COUNTIF($B15:$V15,TRUE)*Variables!$E$4),TRUE,FALSE)))</f>
        <v>1</v>
      </c>
      <c r="D16" s="2" t="b">
        <f ca="1">IF(AND(D15=TRUE,COUNTIF(INDIRECT("D"&amp;(MAX(ROW(D15)-Variables!$E$3+1,1))&amp;":"&amp;"D"&amp;ROW(D15)),TRUE)&lt;Variables!$E$3),TRUE,IF(COUNTIF(INDIRECT("D"&amp;(MAX(ROW(D15)-Variables!$E$3+1,1))&amp;":"&amp;"D"&amp;ROW(D15)),TRUE)=Variables!$E$3,FALSE,IF(Variables!Y199&lt;(COUNTIF($B15:$V15,TRUE)*Variables!$E$4),TRUE,FALSE)))</f>
        <v>0</v>
      </c>
      <c r="E16" s="2" t="b">
        <f ca="1">IF(AND(E15=TRUE,COUNTIF(INDIRECT("E"&amp;(MAX(ROW(E15)-Variables!$E$3+1,1))&amp;":"&amp;"E"&amp;ROW(E15)),TRUE)&lt;Variables!$E$3),TRUE,IF(COUNTIF(INDIRECT("E"&amp;(MAX(ROW(E15)-Variables!$E$3+1,1))&amp;":"&amp;"E"&amp;ROW(E15)),TRUE)=Variables!$E$3,FALSE,IF(Variables!Z199&lt;(COUNTIF($B15:$V15,TRUE)*Variables!$E$4),TRUE,FALSE)))</f>
        <v>0</v>
      </c>
      <c r="F16" s="2" t="b">
        <f ca="1">IF(AND(F15=TRUE,COUNTIF(INDIRECT("F"&amp;(MAX(ROW(F15)-Variables!$E$3+1,1))&amp;":"&amp;"F"&amp;ROW(F15)),TRUE)&lt;Variables!$E$3),TRUE,IF(COUNTIF(INDIRECT("F"&amp;(MAX(ROW(F15)-Variables!$E$3+1,1))&amp;":"&amp;"F"&amp;ROW(F15)),TRUE)=Variables!$E$3,FALSE,IF(Variables!AA199&lt;(COUNTIF($B15:$V15,TRUE)*Variables!$E$4),TRUE,FALSE)))</f>
        <v>1</v>
      </c>
      <c r="G16" s="2" t="b">
        <f ca="1">IF(AND(G15=TRUE,COUNTIF(INDIRECT("G"&amp;(MAX(ROW(G15)-Variables!$E$3+1,1))&amp;":"&amp;"G"&amp;ROW(G15)),TRUE)&lt;Variables!$E$3),TRUE,IF(COUNTIF(INDIRECT("G"&amp;(MAX(ROW(G15)-Variables!$E$3+1,1))&amp;":"&amp;"G"&amp;ROW(G15)),TRUE)=Variables!$E$3,FALSE,IF(Variables!AB199&lt;(COUNTIF($B15:$V15,TRUE)*Variables!$E$4),TRUE,FALSE)))</f>
        <v>0</v>
      </c>
      <c r="H16" s="2" t="b">
        <f ca="1">IF(AND(H15=TRUE,COUNTIF(INDIRECT("H"&amp;(MAX(ROW(H15)-Variables!$E$3+1,1))&amp;":"&amp;"H"&amp;ROW(H15)),TRUE)&lt;Variables!$E$3),TRUE,IF(COUNTIF(INDIRECT("H"&amp;(MAX(ROW(H15)-Variables!$E$3+1,1))&amp;":"&amp;"H"&amp;ROW(H15)),TRUE)=Variables!$E$3,FALSE,IF(Variables!AC199&lt;(COUNTIF($B15:$V15,TRUE)*Variables!$E$4),TRUE,FALSE)))</f>
        <v>0</v>
      </c>
      <c r="I16" s="2" t="b">
        <f ca="1">IF(AND(I15=TRUE,COUNTIF(INDIRECT("I"&amp;(MAX(ROW(I15)-Variables!$E$3+1,1))&amp;":"&amp;"I"&amp;ROW(I15)),TRUE)&lt;Variables!$E$3),TRUE,IF(COUNTIF(INDIRECT("I"&amp;(MAX(ROW(I15)-Variables!$E$3+1,1))&amp;":"&amp;"I"&amp;ROW(I15)),TRUE)=Variables!$E$3,FALSE,IF(Variables!AD199&lt;(COUNTIF($B15:$V15,TRUE)*Variables!$E$4),TRUE,FALSE)))</f>
        <v>0</v>
      </c>
      <c r="J16" s="2" t="b">
        <f ca="1">IF(AND(J15=TRUE,COUNTIF(INDIRECT("J"&amp;(MAX(ROW(J15)-Variables!$E$3+1,1))&amp;":"&amp;"J"&amp;ROW(J15)),TRUE)&lt;Variables!$E$3),TRUE,IF(COUNTIF(INDIRECT("J"&amp;(MAX(ROW(J15)-Variables!$E$3+1,1))&amp;":"&amp;"J"&amp;ROW(J15)),TRUE)=Variables!$E$3,FALSE,IF(Variables!AE199&lt;(COUNTIF($B15:$V15,TRUE)*Variables!$E$4),TRUE,FALSE)))</f>
        <v>0</v>
      </c>
      <c r="K16" s="2" t="b">
        <f ca="1">IF(AND(K15=TRUE,COUNTIF(INDIRECT("K"&amp;(MAX(ROW(K15)-Variables!$E$3+1,1))&amp;":"&amp;"K"&amp;ROW(K15)),TRUE)&lt;Variables!$E$3),TRUE,IF(COUNTIF(INDIRECT("K"&amp;(MAX(ROW(K15)-Variables!$E$3+1,1))&amp;":"&amp;"K"&amp;ROW(K15)),TRUE)=Variables!$E$3,FALSE,IF(Variables!AF199&lt;(COUNTIF($B15:$V15,TRUE)*Variables!$E$4),TRUE,FALSE)))</f>
        <v>1</v>
      </c>
      <c r="L16" s="2" t="b">
        <f ca="1">IF(AND(L15=TRUE,COUNTIF(INDIRECT("L"&amp;(MAX(ROW(L15)-Variables!$E$3+1,1))&amp;":"&amp;"L"&amp;ROW(L15)),TRUE)&lt;Variables!$E$3),TRUE,IF(COUNTIF(INDIRECT("L"&amp;(MAX(ROW(L15)-Variables!$E$3+1,1))&amp;":"&amp;"L"&amp;ROW(L15)),TRUE)=Variables!$E$3,FALSE,IF(Variables!AG199&lt;(COUNTIF($B15:$V15,TRUE)*Variables!$E$4),TRUE,FALSE)))</f>
        <v>1</v>
      </c>
      <c r="M16" s="2" t="b">
        <f ca="1">IF(AND(M15=TRUE,COUNTIF(INDIRECT("M"&amp;(MAX(ROW(M15)-Variables!$E$3+1,1))&amp;":"&amp;"M"&amp;ROW(M15)),TRUE)&lt;Variables!$E$3),TRUE,IF(COUNTIF(INDIRECT("M"&amp;(MAX(ROW(M15)-Variables!$E$3+1,1))&amp;":"&amp;"M"&amp;ROW(M15)),TRUE)=Variables!$E$3,FALSE,IF(Variables!AH199&lt;(COUNTIF($B15:$V15,TRUE)*Variables!$E$4),TRUE,FALSE)))</f>
        <v>0</v>
      </c>
      <c r="N16" s="2" t="b">
        <f ca="1">IF(AND(N15=TRUE,COUNTIF(INDIRECT("N"&amp;(MAX(ROW(N15)-Variables!$E$3+1,1))&amp;":"&amp;"N"&amp;ROW(N15)),TRUE)&lt;Variables!$E$3),TRUE,IF(COUNTIF(INDIRECT("N"&amp;(MAX(ROW(N15)-Variables!$E$3+1,1))&amp;":"&amp;"N"&amp;ROW(N15)),TRUE)=Variables!$E$3,FALSE,IF(Variables!AI199&lt;(COUNTIF($B15:$V15,TRUE)*Variables!$E$4),TRUE,FALSE)))</f>
        <v>0</v>
      </c>
      <c r="O16" s="2" t="b">
        <f ca="1">IF(AND(O15=TRUE,COUNTIF(INDIRECT("O"&amp;(MAX(ROW(O15)-Variables!$E$3+1,1))&amp;":"&amp;"O"&amp;ROW(O15)),TRUE)&lt;Variables!$E$3),TRUE,IF(COUNTIF(INDIRECT("O"&amp;(MAX(ROW(O15)-Variables!$E$3+1,1))&amp;":"&amp;"O"&amp;ROW(O15)),TRUE)=Variables!$E$3,FALSE,IF(Variables!AJ199&lt;(COUNTIF($B15:$V15,TRUE)*Variables!$E$4),TRUE,FALSE)))</f>
        <v>0</v>
      </c>
      <c r="P16" s="2" t="b">
        <f ca="1">IF(AND(P15=TRUE,COUNTIF(INDIRECT("P"&amp;(MAX(ROW(P15)-Variables!$E$3+1,1))&amp;":"&amp;"P"&amp;ROW(P15)),TRUE)&lt;Variables!$E$3),TRUE,IF(COUNTIF(INDIRECT("P"&amp;(MAX(ROW(P15)-Variables!$E$3+1,1))&amp;":"&amp;"P"&amp;ROW(P15)),TRUE)=Variables!$E$3,FALSE,IF(Variables!AK199&lt;(COUNTIF($B15:$V15,TRUE)*Variables!$E$4),TRUE,FALSE)))</f>
        <v>0</v>
      </c>
      <c r="Q16" s="2" t="b">
        <f ca="1">IF(AND(Q15=TRUE,COUNTIF(INDIRECT("Q"&amp;(MAX(ROW(Q15)-Variables!$E$3+1,1))&amp;":"&amp;"Q"&amp;ROW(Q15)),TRUE)&lt;Variables!$E$3),TRUE,IF(COUNTIF(INDIRECT("Q"&amp;(MAX(ROW(Q15)-Variables!$E$3+1,1))&amp;":"&amp;"Q"&amp;ROW(Q15)),TRUE)=Variables!$E$3,FALSE,IF(Variables!AL199&lt;(COUNTIF($B15:$V15,TRUE)*Variables!$E$4),TRUE,FALSE)))</f>
        <v>0</v>
      </c>
      <c r="R16" s="2" t="b">
        <f ca="1">IF(AND(R15=TRUE,COUNTIF(INDIRECT("R"&amp;(MAX(ROW(R15)-Variables!$E$3+1,1))&amp;":"&amp;"R"&amp;ROW(R15)),TRUE)&lt;Variables!$E$3),TRUE,IF(COUNTIF(INDIRECT("R"&amp;(MAX(ROW(R15)-Variables!$E$3+1,1))&amp;":"&amp;"R"&amp;ROW(R15)),TRUE)=Variables!$E$3,FALSE,IF(Variables!AM199&lt;(COUNTIF($B15:$V15,TRUE)*Variables!$E$4),TRUE,FALSE)))</f>
        <v>1</v>
      </c>
      <c r="S16" s="2" t="b">
        <f ca="1">IF(AND(S15=TRUE,COUNTIF(INDIRECT("S"&amp;(MAX(ROW(S15)-Variables!$E$3+1,1))&amp;":"&amp;"S"&amp;ROW(S15)),TRUE)&lt;Variables!$E$3),TRUE,IF(COUNTIF(INDIRECT("S"&amp;(MAX(ROW(S15)-Variables!$E$3+1,1))&amp;":"&amp;"S"&amp;ROW(S15)),TRUE)=Variables!$E$3,FALSE,IF(Variables!AN199&lt;(COUNTIF($B15:$V15,TRUE)*Variables!$E$4),TRUE,FALSE)))</f>
        <v>0</v>
      </c>
      <c r="T16" s="2" t="b">
        <f ca="1">IF(AND(T15=TRUE,COUNTIF(INDIRECT("T"&amp;(MAX(ROW(T15)-Variables!$E$3+1,1))&amp;":"&amp;"T"&amp;ROW(T15)),TRUE)&lt;Variables!$E$3),TRUE,IF(COUNTIF(INDIRECT("T"&amp;(MAX(ROW(T15)-Variables!$E$3+1,1))&amp;":"&amp;"T"&amp;ROW(T15)),TRUE)=Variables!$E$3,FALSE,IF(Variables!AO199&lt;(COUNTIF($B15:$V15,TRUE)*Variables!$E$4),TRUE,FALSE)))</f>
        <v>1</v>
      </c>
      <c r="U16" s="2" t="b">
        <f ca="1">IF(AND(U15=TRUE,COUNTIF(INDIRECT("U"&amp;(MAX(ROW(U15)-Variables!$E$3+1,1))&amp;":"&amp;"U"&amp;ROW(U15)),TRUE)&lt;Variables!$E$3),TRUE,IF(COUNTIF(INDIRECT("U"&amp;(MAX(ROW(U15)-Variables!$E$3+1,1))&amp;":"&amp;"U"&amp;ROW(U15)),TRUE)=Variables!$E$3,FALSE,IF(Variables!AP199&lt;(COUNTIF($B15:$V15,TRUE)*Variables!$E$4),TRUE,FALSE)))</f>
        <v>0</v>
      </c>
      <c r="V16" s="2" t="b">
        <f ca="1">IF(AND(V15=TRUE,COUNTIF(INDIRECT("V"&amp;(MAX(ROW(V15)-Variables!$E$3+1,1))&amp;":"&amp;"V"&amp;ROW(V15)),TRUE)&lt;Variables!$E$3),TRUE,IF(COUNTIF(INDIRECT("V"&amp;(MAX(ROW(V15)-Variables!$E$3+1,1))&amp;":"&amp;"V"&amp;ROW(V15)),TRUE)=Variables!$E$3,FALSE,IF(Variables!AQ199&lt;(COUNTIF($B15:$V15,TRUE)*Variables!$E$4),TRUE,FALSE)))</f>
        <v>0</v>
      </c>
      <c r="W16" s="2">
        <f t="shared" ca="1" si="0"/>
        <v>7</v>
      </c>
    </row>
    <row r="17" spans="1:23" x14ac:dyDescent="0.2">
      <c r="A17" s="2" t="e">
        <f ca="1"/>
        <v>#NAME?</v>
      </c>
      <c r="B17" s="2" t="b">
        <f ca="1">IF(AND(B16=TRUE,COUNTIF(INDIRECT("B"&amp;(MAX(ROW(B16)-Variables!$E$3+1,1))&amp;":"&amp;"B"&amp;ROW(B16)),TRUE)&lt;Variables!$E$3),TRUE,IF(COUNTIF(INDIRECT("B"&amp;(MAX(ROW(B16)-Variables!$E$3+1,1))&amp;":"&amp;"B"&amp;ROW(B16)),TRUE)=Variables!$E$3,FALSE,IF(Variables!W200&lt;(COUNTIF($B16:$V16,TRUE)*Variables!$E$4),TRUE,FALSE)))</f>
        <v>1</v>
      </c>
      <c r="C17" s="2" t="b">
        <f ca="1">IF(AND(C16=TRUE,COUNTIF(INDIRECT("C"&amp;(MAX(ROW(C16)-Variables!$E$3+1,1))&amp;":"&amp;"C"&amp;ROW(C16)),TRUE)&lt;Variables!$E$3),TRUE,IF(COUNTIF(INDIRECT("C"&amp;(MAX(ROW(C16)-Variables!$E$3+1,1))&amp;":"&amp;"C"&amp;ROW(C16)),TRUE)=Variables!$E$3,FALSE,IF(Variables!X200&lt;(COUNTIF($B16:$V16,TRUE)*Variables!$E$4),TRUE,FALSE)))</f>
        <v>1</v>
      </c>
      <c r="D17" s="2" t="b">
        <f ca="1">IF(AND(D16=TRUE,COUNTIF(INDIRECT("D"&amp;(MAX(ROW(D16)-Variables!$E$3+1,1))&amp;":"&amp;"D"&amp;ROW(D16)),TRUE)&lt;Variables!$E$3),TRUE,IF(COUNTIF(INDIRECT("D"&amp;(MAX(ROW(D16)-Variables!$E$3+1,1))&amp;":"&amp;"D"&amp;ROW(D16)),TRUE)=Variables!$E$3,FALSE,IF(Variables!Y200&lt;(COUNTIF($B16:$V16,TRUE)*Variables!$E$4),TRUE,FALSE)))</f>
        <v>0</v>
      </c>
      <c r="E17" s="2" t="b">
        <f ca="1">IF(AND(E16=TRUE,COUNTIF(INDIRECT("E"&amp;(MAX(ROW(E16)-Variables!$E$3+1,1))&amp;":"&amp;"E"&amp;ROW(E16)),TRUE)&lt;Variables!$E$3),TRUE,IF(COUNTIF(INDIRECT("E"&amp;(MAX(ROW(E16)-Variables!$E$3+1,1))&amp;":"&amp;"E"&amp;ROW(E16)),TRUE)=Variables!$E$3,FALSE,IF(Variables!Z200&lt;(COUNTIF($B16:$V16,TRUE)*Variables!$E$4),TRUE,FALSE)))</f>
        <v>0</v>
      </c>
      <c r="F17" s="2" t="b">
        <f ca="1">IF(AND(F16=TRUE,COUNTIF(INDIRECT("F"&amp;(MAX(ROW(F16)-Variables!$E$3+1,1))&amp;":"&amp;"F"&amp;ROW(F16)),TRUE)&lt;Variables!$E$3),TRUE,IF(COUNTIF(INDIRECT("F"&amp;(MAX(ROW(F16)-Variables!$E$3+1,1))&amp;":"&amp;"F"&amp;ROW(F16)),TRUE)=Variables!$E$3,FALSE,IF(Variables!AA200&lt;(COUNTIF($B16:$V16,TRUE)*Variables!$E$4),TRUE,FALSE)))</f>
        <v>0</v>
      </c>
      <c r="G17" s="2" t="b">
        <f ca="1">IF(AND(G16=TRUE,COUNTIF(INDIRECT("G"&amp;(MAX(ROW(G16)-Variables!$E$3+1,1))&amp;":"&amp;"G"&amp;ROW(G16)),TRUE)&lt;Variables!$E$3),TRUE,IF(COUNTIF(INDIRECT("G"&amp;(MAX(ROW(G16)-Variables!$E$3+1,1))&amp;":"&amp;"G"&amp;ROW(G16)),TRUE)=Variables!$E$3,FALSE,IF(Variables!AB200&lt;(COUNTIF($B16:$V16,TRUE)*Variables!$E$4),TRUE,FALSE)))</f>
        <v>0</v>
      </c>
      <c r="H17" s="2" t="b">
        <f ca="1">IF(AND(H16=TRUE,COUNTIF(INDIRECT("H"&amp;(MAX(ROW(H16)-Variables!$E$3+1,1))&amp;":"&amp;"H"&amp;ROW(H16)),TRUE)&lt;Variables!$E$3),TRUE,IF(COUNTIF(INDIRECT("H"&amp;(MAX(ROW(H16)-Variables!$E$3+1,1))&amp;":"&amp;"H"&amp;ROW(H16)),TRUE)=Variables!$E$3,FALSE,IF(Variables!AC200&lt;(COUNTIF($B16:$V16,TRUE)*Variables!$E$4),TRUE,FALSE)))</f>
        <v>0</v>
      </c>
      <c r="I17" s="2" t="b">
        <f ca="1">IF(AND(I16=TRUE,COUNTIF(INDIRECT("I"&amp;(MAX(ROW(I16)-Variables!$E$3+1,1))&amp;":"&amp;"I"&amp;ROW(I16)),TRUE)&lt;Variables!$E$3),TRUE,IF(COUNTIF(INDIRECT("I"&amp;(MAX(ROW(I16)-Variables!$E$3+1,1))&amp;":"&amp;"I"&amp;ROW(I16)),TRUE)=Variables!$E$3,FALSE,IF(Variables!AD200&lt;(COUNTIF($B16:$V16,TRUE)*Variables!$E$4),TRUE,FALSE)))</f>
        <v>0</v>
      </c>
      <c r="J17" s="2" t="b">
        <f ca="1">IF(AND(J16=TRUE,COUNTIF(INDIRECT("J"&amp;(MAX(ROW(J16)-Variables!$E$3+1,1))&amp;":"&amp;"J"&amp;ROW(J16)),TRUE)&lt;Variables!$E$3),TRUE,IF(COUNTIF(INDIRECT("J"&amp;(MAX(ROW(J16)-Variables!$E$3+1,1))&amp;":"&amp;"J"&amp;ROW(J16)),TRUE)=Variables!$E$3,FALSE,IF(Variables!AE200&lt;(COUNTIF($B16:$V16,TRUE)*Variables!$E$4),TRUE,FALSE)))</f>
        <v>0</v>
      </c>
      <c r="K17" s="2" t="b">
        <f ca="1">IF(AND(K16=TRUE,COUNTIF(INDIRECT("K"&amp;(MAX(ROW(K16)-Variables!$E$3+1,1))&amp;":"&amp;"K"&amp;ROW(K16)),TRUE)&lt;Variables!$E$3),TRUE,IF(COUNTIF(INDIRECT("K"&amp;(MAX(ROW(K16)-Variables!$E$3+1,1))&amp;":"&amp;"K"&amp;ROW(K16)),TRUE)=Variables!$E$3,FALSE,IF(Variables!AF200&lt;(COUNTIF($B16:$V16,TRUE)*Variables!$E$4),TRUE,FALSE)))</f>
        <v>0</v>
      </c>
      <c r="L17" s="2" t="b">
        <f ca="1">IF(AND(L16=TRUE,COUNTIF(INDIRECT("L"&amp;(MAX(ROW(L16)-Variables!$E$3+1,1))&amp;":"&amp;"L"&amp;ROW(L16)),TRUE)&lt;Variables!$E$3),TRUE,IF(COUNTIF(INDIRECT("L"&amp;(MAX(ROW(L16)-Variables!$E$3+1,1))&amp;":"&amp;"L"&amp;ROW(L16)),TRUE)=Variables!$E$3,FALSE,IF(Variables!AG200&lt;(COUNTIF($B16:$V16,TRUE)*Variables!$E$4),TRUE,FALSE)))</f>
        <v>1</v>
      </c>
      <c r="M17" s="2" t="b">
        <f ca="1">IF(AND(M16=TRUE,COUNTIF(INDIRECT("M"&amp;(MAX(ROW(M16)-Variables!$E$3+1,1))&amp;":"&amp;"M"&amp;ROW(M16)),TRUE)&lt;Variables!$E$3),TRUE,IF(COUNTIF(INDIRECT("M"&amp;(MAX(ROW(M16)-Variables!$E$3+1,1))&amp;":"&amp;"M"&amp;ROW(M16)),TRUE)=Variables!$E$3,FALSE,IF(Variables!AH200&lt;(COUNTIF($B16:$V16,TRUE)*Variables!$E$4),TRUE,FALSE)))</f>
        <v>0</v>
      </c>
      <c r="N17" s="2" t="b">
        <f ca="1">IF(AND(N16=TRUE,COUNTIF(INDIRECT("N"&amp;(MAX(ROW(N16)-Variables!$E$3+1,1))&amp;":"&amp;"N"&amp;ROW(N16)),TRUE)&lt;Variables!$E$3),TRUE,IF(COUNTIF(INDIRECT("N"&amp;(MAX(ROW(N16)-Variables!$E$3+1,1))&amp;":"&amp;"N"&amp;ROW(N16)),TRUE)=Variables!$E$3,FALSE,IF(Variables!AI200&lt;(COUNTIF($B16:$V16,TRUE)*Variables!$E$4),TRUE,FALSE)))</f>
        <v>0</v>
      </c>
      <c r="O17" s="2" t="b">
        <f ca="1">IF(AND(O16=TRUE,COUNTIF(INDIRECT("O"&amp;(MAX(ROW(O16)-Variables!$E$3+1,1))&amp;":"&amp;"O"&amp;ROW(O16)),TRUE)&lt;Variables!$E$3),TRUE,IF(COUNTIF(INDIRECT("O"&amp;(MAX(ROW(O16)-Variables!$E$3+1,1))&amp;":"&amp;"O"&amp;ROW(O16)),TRUE)=Variables!$E$3,FALSE,IF(Variables!AJ200&lt;(COUNTIF($B16:$V16,TRUE)*Variables!$E$4),TRUE,FALSE)))</f>
        <v>0</v>
      </c>
      <c r="P17" s="2" t="b">
        <f ca="1">IF(AND(P16=TRUE,COUNTIF(INDIRECT("P"&amp;(MAX(ROW(P16)-Variables!$E$3+1,1))&amp;":"&amp;"P"&amp;ROW(P16)),TRUE)&lt;Variables!$E$3),TRUE,IF(COUNTIF(INDIRECT("P"&amp;(MAX(ROW(P16)-Variables!$E$3+1,1))&amp;":"&amp;"P"&amp;ROW(P16)),TRUE)=Variables!$E$3,FALSE,IF(Variables!AK200&lt;(COUNTIF($B16:$V16,TRUE)*Variables!$E$4),TRUE,FALSE)))</f>
        <v>1</v>
      </c>
      <c r="Q17" s="2" t="b">
        <f ca="1">IF(AND(Q16=TRUE,COUNTIF(INDIRECT("Q"&amp;(MAX(ROW(Q16)-Variables!$E$3+1,1))&amp;":"&amp;"Q"&amp;ROW(Q16)),TRUE)&lt;Variables!$E$3),TRUE,IF(COUNTIF(INDIRECT("Q"&amp;(MAX(ROW(Q16)-Variables!$E$3+1,1))&amp;":"&amp;"Q"&amp;ROW(Q16)),TRUE)=Variables!$E$3,FALSE,IF(Variables!AL200&lt;(COUNTIF($B16:$V16,TRUE)*Variables!$E$4),TRUE,FALSE)))</f>
        <v>0</v>
      </c>
      <c r="R17" s="2" t="b">
        <f ca="1">IF(AND(R16=TRUE,COUNTIF(INDIRECT("R"&amp;(MAX(ROW(R16)-Variables!$E$3+1,1))&amp;":"&amp;"R"&amp;ROW(R16)),TRUE)&lt;Variables!$E$3),TRUE,IF(COUNTIF(INDIRECT("R"&amp;(MAX(ROW(R16)-Variables!$E$3+1,1))&amp;":"&amp;"R"&amp;ROW(R16)),TRUE)=Variables!$E$3,FALSE,IF(Variables!AM200&lt;(COUNTIF($B16:$V16,TRUE)*Variables!$E$4),TRUE,FALSE)))</f>
        <v>1</v>
      </c>
      <c r="S17" s="2" t="b">
        <f ca="1">IF(AND(S16=TRUE,COUNTIF(INDIRECT("S"&amp;(MAX(ROW(S16)-Variables!$E$3+1,1))&amp;":"&amp;"S"&amp;ROW(S16)),TRUE)&lt;Variables!$E$3),TRUE,IF(COUNTIF(INDIRECT("S"&amp;(MAX(ROW(S16)-Variables!$E$3+1,1))&amp;":"&amp;"S"&amp;ROW(S16)),TRUE)=Variables!$E$3,FALSE,IF(Variables!AN200&lt;(COUNTIF($B16:$V16,TRUE)*Variables!$E$4),TRUE,FALSE)))</f>
        <v>0</v>
      </c>
      <c r="T17" s="2" t="b">
        <f ca="1">IF(AND(T16=TRUE,COUNTIF(INDIRECT("T"&amp;(MAX(ROW(T16)-Variables!$E$3+1,1))&amp;":"&amp;"T"&amp;ROW(T16)),TRUE)&lt;Variables!$E$3),TRUE,IF(COUNTIF(INDIRECT("T"&amp;(MAX(ROW(T16)-Variables!$E$3+1,1))&amp;":"&amp;"T"&amp;ROW(T16)),TRUE)=Variables!$E$3,FALSE,IF(Variables!AO200&lt;(COUNTIF($B16:$V16,TRUE)*Variables!$E$4),TRUE,FALSE)))</f>
        <v>1</v>
      </c>
      <c r="U17" s="2" t="b">
        <f ca="1">IF(AND(U16=TRUE,COUNTIF(INDIRECT("U"&amp;(MAX(ROW(U16)-Variables!$E$3+1,1))&amp;":"&amp;"U"&amp;ROW(U16)),TRUE)&lt;Variables!$E$3),TRUE,IF(COUNTIF(INDIRECT("U"&amp;(MAX(ROW(U16)-Variables!$E$3+1,1))&amp;":"&amp;"U"&amp;ROW(U16)),TRUE)=Variables!$E$3,FALSE,IF(Variables!AP200&lt;(COUNTIF($B16:$V16,TRUE)*Variables!$E$4),TRUE,FALSE)))</f>
        <v>0</v>
      </c>
      <c r="V17" s="2" t="b">
        <f ca="1">IF(AND(V16=TRUE,COUNTIF(INDIRECT("V"&amp;(MAX(ROW(V16)-Variables!$E$3+1,1))&amp;":"&amp;"V"&amp;ROW(V16)),TRUE)&lt;Variables!$E$3),TRUE,IF(COUNTIF(INDIRECT("V"&amp;(MAX(ROW(V16)-Variables!$E$3+1,1))&amp;":"&amp;"V"&amp;ROW(V16)),TRUE)=Variables!$E$3,FALSE,IF(Variables!AQ200&lt;(COUNTIF($B16:$V16,TRUE)*Variables!$E$4),TRUE,FALSE)))</f>
        <v>0</v>
      </c>
      <c r="W17" s="2">
        <f t="shared" ca="1" si="0"/>
        <v>6</v>
      </c>
    </row>
    <row r="18" spans="1:23" x14ac:dyDescent="0.2">
      <c r="A18" s="2" t="e">
        <f ca="1"/>
        <v>#NAME?</v>
      </c>
      <c r="B18" s="2" t="b">
        <f ca="1">IF(AND(B17=TRUE,COUNTIF(INDIRECT("B"&amp;(MAX(ROW(B17)-Variables!$E$3+1,1))&amp;":"&amp;"B"&amp;ROW(B17)),TRUE)&lt;Variables!$E$3),TRUE,IF(COUNTIF(INDIRECT("B"&amp;(MAX(ROW(B17)-Variables!$E$3+1,1))&amp;":"&amp;"B"&amp;ROW(B17)),TRUE)=Variables!$E$3,FALSE,IF(Variables!W201&lt;(COUNTIF($B17:$V17,TRUE)*Variables!$E$4),TRUE,FALSE)))</f>
        <v>0</v>
      </c>
      <c r="C18" s="2" t="b">
        <f ca="1">IF(AND(C17=TRUE,COUNTIF(INDIRECT("C"&amp;(MAX(ROW(C17)-Variables!$E$3+1,1))&amp;":"&amp;"C"&amp;ROW(C17)),TRUE)&lt;Variables!$E$3),TRUE,IF(COUNTIF(INDIRECT("C"&amp;(MAX(ROW(C17)-Variables!$E$3+1,1))&amp;":"&amp;"C"&amp;ROW(C17)),TRUE)=Variables!$E$3,FALSE,IF(Variables!X201&lt;(COUNTIF($B17:$V17,TRUE)*Variables!$E$4),TRUE,FALSE)))</f>
        <v>0</v>
      </c>
      <c r="D18" s="2" t="b">
        <f ca="1">IF(AND(D17=TRUE,COUNTIF(INDIRECT("D"&amp;(MAX(ROW(D17)-Variables!$E$3+1,1))&amp;":"&amp;"D"&amp;ROW(D17)),TRUE)&lt;Variables!$E$3),TRUE,IF(COUNTIF(INDIRECT("D"&amp;(MAX(ROW(D17)-Variables!$E$3+1,1))&amp;":"&amp;"D"&amp;ROW(D17)),TRUE)=Variables!$E$3,FALSE,IF(Variables!Y201&lt;(COUNTIF($B17:$V17,TRUE)*Variables!$E$4),TRUE,FALSE)))</f>
        <v>0</v>
      </c>
      <c r="E18" s="2" t="b">
        <f ca="1">IF(AND(E17=TRUE,COUNTIF(INDIRECT("E"&amp;(MAX(ROW(E17)-Variables!$E$3+1,1))&amp;":"&amp;"E"&amp;ROW(E17)),TRUE)&lt;Variables!$E$3),TRUE,IF(COUNTIF(INDIRECT("E"&amp;(MAX(ROW(E17)-Variables!$E$3+1,1))&amp;":"&amp;"E"&amp;ROW(E17)),TRUE)=Variables!$E$3,FALSE,IF(Variables!Z201&lt;(COUNTIF($B17:$V17,TRUE)*Variables!$E$4),TRUE,FALSE)))</f>
        <v>0</v>
      </c>
      <c r="F18" s="2" t="b">
        <f ca="1">IF(AND(F17=TRUE,COUNTIF(INDIRECT("F"&amp;(MAX(ROW(F17)-Variables!$E$3+1,1))&amp;":"&amp;"F"&amp;ROW(F17)),TRUE)&lt;Variables!$E$3),TRUE,IF(COUNTIF(INDIRECT("F"&amp;(MAX(ROW(F17)-Variables!$E$3+1,1))&amp;":"&amp;"F"&amp;ROW(F17)),TRUE)=Variables!$E$3,FALSE,IF(Variables!AA201&lt;(COUNTIF($B17:$V17,TRUE)*Variables!$E$4),TRUE,FALSE)))</f>
        <v>0</v>
      </c>
      <c r="G18" s="2" t="b">
        <f ca="1">IF(AND(G17=TRUE,COUNTIF(INDIRECT("G"&amp;(MAX(ROW(G17)-Variables!$E$3+1,1))&amp;":"&amp;"G"&amp;ROW(G17)),TRUE)&lt;Variables!$E$3),TRUE,IF(COUNTIF(INDIRECT("G"&amp;(MAX(ROW(G17)-Variables!$E$3+1,1))&amp;":"&amp;"G"&amp;ROW(G17)),TRUE)=Variables!$E$3,FALSE,IF(Variables!AB201&lt;(COUNTIF($B17:$V17,TRUE)*Variables!$E$4),TRUE,FALSE)))</f>
        <v>0</v>
      </c>
      <c r="H18" s="2" t="b">
        <f ca="1">IF(AND(H17=TRUE,COUNTIF(INDIRECT("H"&amp;(MAX(ROW(H17)-Variables!$E$3+1,1))&amp;":"&amp;"H"&amp;ROW(H17)),TRUE)&lt;Variables!$E$3),TRUE,IF(COUNTIF(INDIRECT("H"&amp;(MAX(ROW(H17)-Variables!$E$3+1,1))&amp;":"&amp;"H"&amp;ROW(H17)),TRUE)=Variables!$E$3,FALSE,IF(Variables!AC201&lt;(COUNTIF($B17:$V17,TRUE)*Variables!$E$4),TRUE,FALSE)))</f>
        <v>0</v>
      </c>
      <c r="I18" s="2" t="b">
        <f ca="1">IF(AND(I17=TRUE,COUNTIF(INDIRECT("I"&amp;(MAX(ROW(I17)-Variables!$E$3+1,1))&amp;":"&amp;"I"&amp;ROW(I17)),TRUE)&lt;Variables!$E$3),TRUE,IF(COUNTIF(INDIRECT("I"&amp;(MAX(ROW(I17)-Variables!$E$3+1,1))&amp;":"&amp;"I"&amp;ROW(I17)),TRUE)=Variables!$E$3,FALSE,IF(Variables!AD201&lt;(COUNTIF($B17:$V17,TRUE)*Variables!$E$4),TRUE,FALSE)))</f>
        <v>0</v>
      </c>
      <c r="J18" s="2" t="b">
        <f ca="1">IF(AND(J17=TRUE,COUNTIF(INDIRECT("J"&amp;(MAX(ROW(J17)-Variables!$E$3+1,1))&amp;":"&amp;"J"&amp;ROW(J17)),TRUE)&lt;Variables!$E$3),TRUE,IF(COUNTIF(INDIRECT("J"&amp;(MAX(ROW(J17)-Variables!$E$3+1,1))&amp;":"&amp;"J"&amp;ROW(J17)),TRUE)=Variables!$E$3,FALSE,IF(Variables!AE201&lt;(COUNTIF($B17:$V17,TRUE)*Variables!$E$4),TRUE,FALSE)))</f>
        <v>0</v>
      </c>
      <c r="K18" s="2" t="b">
        <f ca="1">IF(AND(K17=TRUE,COUNTIF(INDIRECT("K"&amp;(MAX(ROW(K17)-Variables!$E$3+1,1))&amp;":"&amp;"K"&amp;ROW(K17)),TRUE)&lt;Variables!$E$3),TRUE,IF(COUNTIF(INDIRECT("K"&amp;(MAX(ROW(K17)-Variables!$E$3+1,1))&amp;":"&amp;"K"&amp;ROW(K17)),TRUE)=Variables!$E$3,FALSE,IF(Variables!AF201&lt;(COUNTIF($B17:$V17,TRUE)*Variables!$E$4),TRUE,FALSE)))</f>
        <v>0</v>
      </c>
      <c r="L18" s="2" t="b">
        <f ca="1">IF(AND(L17=TRUE,COUNTIF(INDIRECT("L"&amp;(MAX(ROW(L17)-Variables!$E$3+1,1))&amp;":"&amp;"L"&amp;ROW(L17)),TRUE)&lt;Variables!$E$3),TRUE,IF(COUNTIF(INDIRECT("L"&amp;(MAX(ROW(L17)-Variables!$E$3+1,1))&amp;":"&amp;"L"&amp;ROW(L17)),TRUE)=Variables!$E$3,FALSE,IF(Variables!AG201&lt;(COUNTIF($B17:$V17,TRUE)*Variables!$E$4),TRUE,FALSE)))</f>
        <v>0</v>
      </c>
      <c r="M18" s="2" t="b">
        <f ca="1">IF(AND(M17=TRUE,COUNTIF(INDIRECT("M"&amp;(MAX(ROW(M17)-Variables!$E$3+1,1))&amp;":"&amp;"M"&amp;ROW(M17)),TRUE)&lt;Variables!$E$3),TRUE,IF(COUNTIF(INDIRECT("M"&amp;(MAX(ROW(M17)-Variables!$E$3+1,1))&amp;":"&amp;"M"&amp;ROW(M17)),TRUE)=Variables!$E$3,FALSE,IF(Variables!AH201&lt;(COUNTIF($B17:$V17,TRUE)*Variables!$E$4),TRUE,FALSE)))</f>
        <v>0</v>
      </c>
      <c r="N18" s="2" t="b">
        <f ca="1">IF(AND(N17=TRUE,COUNTIF(INDIRECT("N"&amp;(MAX(ROW(N17)-Variables!$E$3+1,1))&amp;":"&amp;"N"&amp;ROW(N17)),TRUE)&lt;Variables!$E$3),TRUE,IF(COUNTIF(INDIRECT("N"&amp;(MAX(ROW(N17)-Variables!$E$3+1,1))&amp;":"&amp;"N"&amp;ROW(N17)),TRUE)=Variables!$E$3,FALSE,IF(Variables!AI201&lt;(COUNTIF($B17:$V17,TRUE)*Variables!$E$4),TRUE,FALSE)))</f>
        <v>0</v>
      </c>
      <c r="O18" s="2" t="b">
        <f ca="1">IF(AND(O17=TRUE,COUNTIF(INDIRECT("O"&amp;(MAX(ROW(O17)-Variables!$E$3+1,1))&amp;":"&amp;"O"&amp;ROW(O17)),TRUE)&lt;Variables!$E$3),TRUE,IF(COUNTIF(INDIRECT("O"&amp;(MAX(ROW(O17)-Variables!$E$3+1,1))&amp;":"&amp;"O"&amp;ROW(O17)),TRUE)=Variables!$E$3,FALSE,IF(Variables!AJ201&lt;(COUNTIF($B17:$V17,TRUE)*Variables!$E$4),TRUE,FALSE)))</f>
        <v>0</v>
      </c>
      <c r="P18" s="2" t="b">
        <f ca="1">IF(AND(P17=TRUE,COUNTIF(INDIRECT("P"&amp;(MAX(ROW(P17)-Variables!$E$3+1,1))&amp;":"&amp;"P"&amp;ROW(P17)),TRUE)&lt;Variables!$E$3),TRUE,IF(COUNTIF(INDIRECT("P"&amp;(MAX(ROW(P17)-Variables!$E$3+1,1))&amp;":"&amp;"P"&amp;ROW(P17)),TRUE)=Variables!$E$3,FALSE,IF(Variables!AK201&lt;(COUNTIF($B17:$V17,TRUE)*Variables!$E$4),TRUE,FALSE)))</f>
        <v>1</v>
      </c>
      <c r="Q18" s="2" t="b">
        <f ca="1">IF(AND(Q17=TRUE,COUNTIF(INDIRECT("Q"&amp;(MAX(ROW(Q17)-Variables!$E$3+1,1))&amp;":"&amp;"Q"&amp;ROW(Q17)),TRUE)&lt;Variables!$E$3),TRUE,IF(COUNTIF(INDIRECT("Q"&amp;(MAX(ROW(Q17)-Variables!$E$3+1,1))&amp;":"&amp;"Q"&amp;ROW(Q17)),TRUE)=Variables!$E$3,FALSE,IF(Variables!AL201&lt;(COUNTIF($B17:$V17,TRUE)*Variables!$E$4),TRUE,FALSE)))</f>
        <v>0</v>
      </c>
      <c r="R18" s="2" t="b">
        <f ca="1">IF(AND(R17=TRUE,COUNTIF(INDIRECT("R"&amp;(MAX(ROW(R17)-Variables!$E$3+1,1))&amp;":"&amp;"R"&amp;ROW(R17)),TRUE)&lt;Variables!$E$3),TRUE,IF(COUNTIF(INDIRECT("R"&amp;(MAX(ROW(R17)-Variables!$E$3+1,1))&amp;":"&amp;"R"&amp;ROW(R17)),TRUE)=Variables!$E$3,FALSE,IF(Variables!AM201&lt;(COUNTIF($B17:$V17,TRUE)*Variables!$E$4),TRUE,FALSE)))</f>
        <v>1</v>
      </c>
      <c r="S18" s="2" t="b">
        <f ca="1">IF(AND(S17=TRUE,COUNTIF(INDIRECT("S"&amp;(MAX(ROW(S17)-Variables!$E$3+1,1))&amp;":"&amp;"S"&amp;ROW(S17)),TRUE)&lt;Variables!$E$3),TRUE,IF(COUNTIF(INDIRECT("S"&amp;(MAX(ROW(S17)-Variables!$E$3+1,1))&amp;":"&amp;"S"&amp;ROW(S17)),TRUE)=Variables!$E$3,FALSE,IF(Variables!AN201&lt;(COUNTIF($B17:$V17,TRUE)*Variables!$E$4),TRUE,FALSE)))</f>
        <v>0</v>
      </c>
      <c r="T18" s="2" t="b">
        <f ca="1">IF(AND(T17=TRUE,COUNTIF(INDIRECT("T"&amp;(MAX(ROW(T17)-Variables!$E$3+1,1))&amp;":"&amp;"T"&amp;ROW(T17)),TRUE)&lt;Variables!$E$3),TRUE,IF(COUNTIF(INDIRECT("T"&amp;(MAX(ROW(T17)-Variables!$E$3+1,1))&amp;":"&amp;"T"&amp;ROW(T17)),TRUE)=Variables!$E$3,FALSE,IF(Variables!AO201&lt;(COUNTIF($B17:$V17,TRUE)*Variables!$E$4),TRUE,FALSE)))</f>
        <v>1</v>
      </c>
      <c r="U18" s="2" t="b">
        <f ca="1">IF(AND(U17=TRUE,COUNTIF(INDIRECT("U"&amp;(MAX(ROW(U17)-Variables!$E$3+1,1))&amp;":"&amp;"U"&amp;ROW(U17)),TRUE)&lt;Variables!$E$3),TRUE,IF(COUNTIF(INDIRECT("U"&amp;(MAX(ROW(U17)-Variables!$E$3+1,1))&amp;":"&amp;"U"&amp;ROW(U17)),TRUE)=Variables!$E$3,FALSE,IF(Variables!AP201&lt;(COUNTIF($B17:$V17,TRUE)*Variables!$E$4),TRUE,FALSE)))</f>
        <v>0</v>
      </c>
      <c r="V18" s="2" t="b">
        <f ca="1">IF(AND(V17=TRUE,COUNTIF(INDIRECT("V"&amp;(MAX(ROW(V17)-Variables!$E$3+1,1))&amp;":"&amp;"V"&amp;ROW(V17)),TRUE)&lt;Variables!$E$3),TRUE,IF(COUNTIF(INDIRECT("V"&amp;(MAX(ROW(V17)-Variables!$E$3+1,1))&amp;":"&amp;"V"&amp;ROW(V17)),TRUE)=Variables!$E$3,FALSE,IF(Variables!AQ201&lt;(COUNTIF($B17:$V17,TRUE)*Variables!$E$4),TRUE,FALSE)))</f>
        <v>1</v>
      </c>
      <c r="W18" s="2">
        <f t="shared" ca="1" si="0"/>
        <v>4</v>
      </c>
    </row>
    <row r="19" spans="1:23" x14ac:dyDescent="0.2">
      <c r="A19" s="2" t="e">
        <f ca="1"/>
        <v>#NAME?</v>
      </c>
      <c r="B19" s="2" t="b">
        <f ca="1">IF(AND(B18=TRUE,COUNTIF(INDIRECT("B"&amp;(MAX(ROW(B18)-Variables!$E$3+1,1))&amp;":"&amp;"B"&amp;ROW(B18)),TRUE)&lt;Variables!$E$3),TRUE,IF(COUNTIF(INDIRECT("B"&amp;(MAX(ROW(B18)-Variables!$E$3+1,1))&amp;":"&amp;"B"&amp;ROW(B18)),TRUE)=Variables!$E$3,FALSE,IF(Variables!W202&lt;(COUNTIF($B18:$V18,TRUE)*Variables!$E$4),TRUE,FALSE)))</f>
        <v>0</v>
      </c>
      <c r="C19" s="2" t="b">
        <f ca="1">IF(AND(C18=TRUE,COUNTIF(INDIRECT("C"&amp;(MAX(ROW(C18)-Variables!$E$3+1,1))&amp;":"&amp;"C"&amp;ROW(C18)),TRUE)&lt;Variables!$E$3),TRUE,IF(COUNTIF(INDIRECT("C"&amp;(MAX(ROW(C18)-Variables!$E$3+1,1))&amp;":"&amp;"C"&amp;ROW(C18)),TRUE)=Variables!$E$3,FALSE,IF(Variables!X202&lt;(COUNTIF($B18:$V18,TRUE)*Variables!$E$4),TRUE,FALSE)))</f>
        <v>0</v>
      </c>
      <c r="D19" s="2" t="b">
        <f ca="1">IF(AND(D18=TRUE,COUNTIF(INDIRECT("D"&amp;(MAX(ROW(D18)-Variables!$E$3+1,1))&amp;":"&amp;"D"&amp;ROW(D18)),TRUE)&lt;Variables!$E$3),TRUE,IF(COUNTIF(INDIRECT("D"&amp;(MAX(ROW(D18)-Variables!$E$3+1,1))&amp;":"&amp;"D"&amp;ROW(D18)),TRUE)=Variables!$E$3,FALSE,IF(Variables!Y202&lt;(COUNTIF($B18:$V18,TRUE)*Variables!$E$4),TRUE,FALSE)))</f>
        <v>0</v>
      </c>
      <c r="E19" s="2" t="b">
        <f ca="1">IF(AND(E18=TRUE,COUNTIF(INDIRECT("E"&amp;(MAX(ROW(E18)-Variables!$E$3+1,1))&amp;":"&amp;"E"&amp;ROW(E18)),TRUE)&lt;Variables!$E$3),TRUE,IF(COUNTIF(INDIRECT("E"&amp;(MAX(ROW(E18)-Variables!$E$3+1,1))&amp;":"&amp;"E"&amp;ROW(E18)),TRUE)=Variables!$E$3,FALSE,IF(Variables!Z202&lt;(COUNTIF($B18:$V18,TRUE)*Variables!$E$4),TRUE,FALSE)))</f>
        <v>0</v>
      </c>
      <c r="F19" s="2" t="b">
        <f ca="1">IF(AND(F18=TRUE,COUNTIF(INDIRECT("F"&amp;(MAX(ROW(F18)-Variables!$E$3+1,1))&amp;":"&amp;"F"&amp;ROW(F18)),TRUE)&lt;Variables!$E$3),TRUE,IF(COUNTIF(INDIRECT("F"&amp;(MAX(ROW(F18)-Variables!$E$3+1,1))&amp;":"&amp;"F"&amp;ROW(F18)),TRUE)=Variables!$E$3,FALSE,IF(Variables!AA202&lt;(COUNTIF($B18:$V18,TRUE)*Variables!$E$4),TRUE,FALSE)))</f>
        <v>0</v>
      </c>
      <c r="G19" s="2" t="b">
        <f ca="1">IF(AND(G18=TRUE,COUNTIF(INDIRECT("G"&amp;(MAX(ROW(G18)-Variables!$E$3+1,1))&amp;":"&amp;"G"&amp;ROW(G18)),TRUE)&lt;Variables!$E$3),TRUE,IF(COUNTIF(INDIRECT("G"&amp;(MAX(ROW(G18)-Variables!$E$3+1,1))&amp;":"&amp;"G"&amp;ROW(G18)),TRUE)=Variables!$E$3,FALSE,IF(Variables!AB202&lt;(COUNTIF($B18:$V18,TRUE)*Variables!$E$4),TRUE,FALSE)))</f>
        <v>0</v>
      </c>
      <c r="H19" s="2" t="b">
        <f ca="1">IF(AND(H18=TRUE,COUNTIF(INDIRECT("H"&amp;(MAX(ROW(H18)-Variables!$E$3+1,1))&amp;":"&amp;"H"&amp;ROW(H18)),TRUE)&lt;Variables!$E$3),TRUE,IF(COUNTIF(INDIRECT("H"&amp;(MAX(ROW(H18)-Variables!$E$3+1,1))&amp;":"&amp;"H"&amp;ROW(H18)),TRUE)=Variables!$E$3,FALSE,IF(Variables!AC202&lt;(COUNTIF($B18:$V18,TRUE)*Variables!$E$4),TRUE,FALSE)))</f>
        <v>0</v>
      </c>
      <c r="I19" s="2" t="b">
        <f ca="1">IF(AND(I18=TRUE,COUNTIF(INDIRECT("I"&amp;(MAX(ROW(I18)-Variables!$E$3+1,1))&amp;":"&amp;"I"&amp;ROW(I18)),TRUE)&lt;Variables!$E$3),TRUE,IF(COUNTIF(INDIRECT("I"&amp;(MAX(ROW(I18)-Variables!$E$3+1,1))&amp;":"&amp;"I"&amp;ROW(I18)),TRUE)=Variables!$E$3,FALSE,IF(Variables!AD202&lt;(COUNTIF($B18:$V18,TRUE)*Variables!$E$4),TRUE,FALSE)))</f>
        <v>0</v>
      </c>
      <c r="J19" s="2" t="b">
        <f ca="1">IF(AND(J18=TRUE,COUNTIF(INDIRECT("J"&amp;(MAX(ROW(J18)-Variables!$E$3+1,1))&amp;":"&amp;"J"&amp;ROW(J18)),TRUE)&lt;Variables!$E$3),TRUE,IF(COUNTIF(INDIRECT("J"&amp;(MAX(ROW(J18)-Variables!$E$3+1,1))&amp;":"&amp;"J"&amp;ROW(J18)),TRUE)=Variables!$E$3,FALSE,IF(Variables!AE202&lt;(COUNTIF($B18:$V18,TRUE)*Variables!$E$4),TRUE,FALSE)))</f>
        <v>0</v>
      </c>
      <c r="K19" s="2" t="b">
        <f ca="1">IF(AND(K18=TRUE,COUNTIF(INDIRECT("K"&amp;(MAX(ROW(K18)-Variables!$E$3+1,1))&amp;":"&amp;"K"&amp;ROW(K18)),TRUE)&lt;Variables!$E$3),TRUE,IF(COUNTIF(INDIRECT("K"&amp;(MAX(ROW(K18)-Variables!$E$3+1,1))&amp;":"&amp;"K"&amp;ROW(K18)),TRUE)=Variables!$E$3,FALSE,IF(Variables!AF202&lt;(COUNTIF($B18:$V18,TRUE)*Variables!$E$4),TRUE,FALSE)))</f>
        <v>0</v>
      </c>
      <c r="L19" s="2" t="b">
        <f ca="1">IF(AND(L18=TRUE,COUNTIF(INDIRECT("L"&amp;(MAX(ROW(L18)-Variables!$E$3+1,1))&amp;":"&amp;"L"&amp;ROW(L18)),TRUE)&lt;Variables!$E$3),TRUE,IF(COUNTIF(INDIRECT("L"&amp;(MAX(ROW(L18)-Variables!$E$3+1,1))&amp;":"&amp;"L"&amp;ROW(L18)),TRUE)=Variables!$E$3,FALSE,IF(Variables!AG202&lt;(COUNTIF($B18:$V18,TRUE)*Variables!$E$4),TRUE,FALSE)))</f>
        <v>0</v>
      </c>
      <c r="M19" s="2" t="b">
        <f ca="1">IF(AND(M18=TRUE,COUNTIF(INDIRECT("M"&amp;(MAX(ROW(M18)-Variables!$E$3+1,1))&amp;":"&amp;"M"&amp;ROW(M18)),TRUE)&lt;Variables!$E$3),TRUE,IF(COUNTIF(INDIRECT("M"&amp;(MAX(ROW(M18)-Variables!$E$3+1,1))&amp;":"&amp;"M"&amp;ROW(M18)),TRUE)=Variables!$E$3,FALSE,IF(Variables!AH202&lt;(COUNTIF($B18:$V18,TRUE)*Variables!$E$4),TRUE,FALSE)))</f>
        <v>0</v>
      </c>
      <c r="N19" s="2" t="b">
        <f ca="1">IF(AND(N18=TRUE,COUNTIF(INDIRECT("N"&amp;(MAX(ROW(N18)-Variables!$E$3+1,1))&amp;":"&amp;"N"&amp;ROW(N18)),TRUE)&lt;Variables!$E$3),TRUE,IF(COUNTIF(INDIRECT("N"&amp;(MAX(ROW(N18)-Variables!$E$3+1,1))&amp;":"&amp;"N"&amp;ROW(N18)),TRUE)=Variables!$E$3,FALSE,IF(Variables!AI202&lt;(COUNTIF($B18:$V18,TRUE)*Variables!$E$4),TRUE,FALSE)))</f>
        <v>0</v>
      </c>
      <c r="O19" s="2" t="b">
        <f ca="1">IF(AND(O18=TRUE,COUNTIF(INDIRECT("O"&amp;(MAX(ROW(O18)-Variables!$E$3+1,1))&amp;":"&amp;"O"&amp;ROW(O18)),TRUE)&lt;Variables!$E$3),TRUE,IF(COUNTIF(INDIRECT("O"&amp;(MAX(ROW(O18)-Variables!$E$3+1,1))&amp;":"&amp;"O"&amp;ROW(O18)),TRUE)=Variables!$E$3,FALSE,IF(Variables!AJ202&lt;(COUNTIF($B18:$V18,TRUE)*Variables!$E$4),TRUE,FALSE)))</f>
        <v>0</v>
      </c>
      <c r="P19" s="2" t="b">
        <f ca="1">IF(AND(P18=TRUE,COUNTIF(INDIRECT("P"&amp;(MAX(ROW(P18)-Variables!$E$3+1,1))&amp;":"&amp;"P"&amp;ROW(P18)),TRUE)&lt;Variables!$E$3),TRUE,IF(COUNTIF(INDIRECT("P"&amp;(MAX(ROW(P18)-Variables!$E$3+1,1))&amp;":"&amp;"P"&amp;ROW(P18)),TRUE)=Variables!$E$3,FALSE,IF(Variables!AK202&lt;(COUNTIF($B18:$V18,TRUE)*Variables!$E$4),TRUE,FALSE)))</f>
        <v>1</v>
      </c>
      <c r="Q19" s="2" t="b">
        <f ca="1">IF(AND(Q18=TRUE,COUNTIF(INDIRECT("Q"&amp;(MAX(ROW(Q18)-Variables!$E$3+1,1))&amp;":"&amp;"Q"&amp;ROW(Q18)),TRUE)&lt;Variables!$E$3),TRUE,IF(COUNTIF(INDIRECT("Q"&amp;(MAX(ROW(Q18)-Variables!$E$3+1,1))&amp;":"&amp;"Q"&amp;ROW(Q18)),TRUE)=Variables!$E$3,FALSE,IF(Variables!AL202&lt;(COUNTIF($B18:$V18,TRUE)*Variables!$E$4),TRUE,FALSE)))</f>
        <v>0</v>
      </c>
      <c r="R19" s="2" t="b">
        <f ca="1">IF(AND(R18=TRUE,COUNTIF(INDIRECT("R"&amp;(MAX(ROW(R18)-Variables!$E$3+1,1))&amp;":"&amp;"R"&amp;ROW(R18)),TRUE)&lt;Variables!$E$3),TRUE,IF(COUNTIF(INDIRECT("R"&amp;(MAX(ROW(R18)-Variables!$E$3+1,1))&amp;":"&amp;"R"&amp;ROW(R18)),TRUE)=Variables!$E$3,FALSE,IF(Variables!AM202&lt;(COUNTIF($B18:$V18,TRUE)*Variables!$E$4),TRUE,FALSE)))</f>
        <v>0</v>
      </c>
      <c r="S19" s="2" t="b">
        <f ca="1">IF(AND(S18=TRUE,COUNTIF(INDIRECT("S"&amp;(MAX(ROW(S18)-Variables!$E$3+1,1))&amp;":"&amp;"S"&amp;ROW(S18)),TRUE)&lt;Variables!$E$3),TRUE,IF(COUNTIF(INDIRECT("S"&amp;(MAX(ROW(S18)-Variables!$E$3+1,1))&amp;":"&amp;"S"&amp;ROW(S18)),TRUE)=Variables!$E$3,FALSE,IF(Variables!AN202&lt;(COUNTIF($B18:$V18,TRUE)*Variables!$E$4),TRUE,FALSE)))</f>
        <v>0</v>
      </c>
      <c r="T19" s="2" t="b">
        <f ca="1">IF(AND(T18=TRUE,COUNTIF(INDIRECT("T"&amp;(MAX(ROW(T18)-Variables!$E$3+1,1))&amp;":"&amp;"T"&amp;ROW(T18)),TRUE)&lt;Variables!$E$3),TRUE,IF(COUNTIF(INDIRECT("T"&amp;(MAX(ROW(T18)-Variables!$E$3+1,1))&amp;":"&amp;"T"&amp;ROW(T18)),TRUE)=Variables!$E$3,FALSE,IF(Variables!AO202&lt;(COUNTIF($B18:$V18,TRUE)*Variables!$E$4),TRUE,FALSE)))</f>
        <v>0</v>
      </c>
      <c r="U19" s="2" t="b">
        <f ca="1">IF(AND(U18=TRUE,COUNTIF(INDIRECT("U"&amp;(MAX(ROW(U18)-Variables!$E$3+1,1))&amp;":"&amp;"U"&amp;ROW(U18)),TRUE)&lt;Variables!$E$3),TRUE,IF(COUNTIF(INDIRECT("U"&amp;(MAX(ROW(U18)-Variables!$E$3+1,1))&amp;":"&amp;"U"&amp;ROW(U18)),TRUE)=Variables!$E$3,FALSE,IF(Variables!AP202&lt;(COUNTIF($B18:$V18,TRUE)*Variables!$E$4),TRUE,FALSE)))</f>
        <v>0</v>
      </c>
      <c r="V19" s="2" t="b">
        <f ca="1">IF(AND(V18=TRUE,COUNTIF(INDIRECT("V"&amp;(MAX(ROW(V18)-Variables!$E$3+1,1))&amp;":"&amp;"V"&amp;ROW(V18)),TRUE)&lt;Variables!$E$3),TRUE,IF(COUNTIF(INDIRECT("V"&amp;(MAX(ROW(V18)-Variables!$E$3+1,1))&amp;":"&amp;"V"&amp;ROW(V18)),TRUE)=Variables!$E$3,FALSE,IF(Variables!AQ202&lt;(COUNTIF($B18:$V18,TRUE)*Variables!$E$4),TRUE,FALSE)))</f>
        <v>1</v>
      </c>
      <c r="W19" s="2">
        <f t="shared" ca="1" si="0"/>
        <v>2</v>
      </c>
    </row>
    <row r="20" spans="1:23" x14ac:dyDescent="0.2">
      <c r="A20" s="2" t="e">
        <f ca="1"/>
        <v>#NAME?</v>
      </c>
      <c r="B20" s="2" t="b">
        <f ca="1">IF(AND(B19=TRUE,COUNTIF(INDIRECT("B"&amp;(MAX(ROW(B19)-Variables!$E$3+1,1))&amp;":"&amp;"B"&amp;ROW(B19)),TRUE)&lt;Variables!$E$3),TRUE,IF(COUNTIF(INDIRECT("B"&amp;(MAX(ROW(B19)-Variables!$E$3+1,1))&amp;":"&amp;"B"&amp;ROW(B19)),TRUE)=Variables!$E$3,FALSE,IF(Variables!W203&lt;(COUNTIF($B19:$V19,TRUE)*Variables!$E$4),TRUE,FALSE)))</f>
        <v>0</v>
      </c>
      <c r="C20" s="2" t="b">
        <f ca="1">IF(AND(C19=TRUE,COUNTIF(INDIRECT("C"&amp;(MAX(ROW(C19)-Variables!$E$3+1,1))&amp;":"&amp;"C"&amp;ROW(C19)),TRUE)&lt;Variables!$E$3),TRUE,IF(COUNTIF(INDIRECT("C"&amp;(MAX(ROW(C19)-Variables!$E$3+1,1))&amp;":"&amp;"C"&amp;ROW(C19)),TRUE)=Variables!$E$3,FALSE,IF(Variables!X203&lt;(COUNTIF($B19:$V19,TRUE)*Variables!$E$4),TRUE,FALSE)))</f>
        <v>0</v>
      </c>
      <c r="D20" s="2" t="b">
        <f ca="1">IF(AND(D19=TRUE,COUNTIF(INDIRECT("D"&amp;(MAX(ROW(D19)-Variables!$E$3+1,1))&amp;":"&amp;"D"&amp;ROW(D19)),TRUE)&lt;Variables!$E$3),TRUE,IF(COUNTIF(INDIRECT("D"&amp;(MAX(ROW(D19)-Variables!$E$3+1,1))&amp;":"&amp;"D"&amp;ROW(D19)),TRUE)=Variables!$E$3,FALSE,IF(Variables!Y203&lt;(COUNTIF($B19:$V19,TRUE)*Variables!$E$4),TRUE,FALSE)))</f>
        <v>0</v>
      </c>
      <c r="E20" s="2" t="b">
        <f ca="1">IF(AND(E19=TRUE,COUNTIF(INDIRECT("E"&amp;(MAX(ROW(E19)-Variables!$E$3+1,1))&amp;":"&amp;"E"&amp;ROW(E19)),TRUE)&lt;Variables!$E$3),TRUE,IF(COUNTIF(INDIRECT("E"&amp;(MAX(ROW(E19)-Variables!$E$3+1,1))&amp;":"&amp;"E"&amp;ROW(E19)),TRUE)=Variables!$E$3,FALSE,IF(Variables!Z203&lt;(COUNTIF($B19:$V19,TRUE)*Variables!$E$4),TRUE,FALSE)))</f>
        <v>0</v>
      </c>
      <c r="F20" s="2" t="b">
        <f ca="1">IF(AND(F19=TRUE,COUNTIF(INDIRECT("F"&amp;(MAX(ROW(F19)-Variables!$E$3+1,1))&amp;":"&amp;"F"&amp;ROW(F19)),TRUE)&lt;Variables!$E$3),TRUE,IF(COUNTIF(INDIRECT("F"&amp;(MAX(ROW(F19)-Variables!$E$3+1,1))&amp;":"&amp;"F"&amp;ROW(F19)),TRUE)=Variables!$E$3,FALSE,IF(Variables!AA203&lt;(COUNTIF($B19:$V19,TRUE)*Variables!$E$4),TRUE,FALSE)))</f>
        <v>0</v>
      </c>
      <c r="G20" s="2" t="b">
        <f ca="1">IF(AND(G19=TRUE,COUNTIF(INDIRECT("G"&amp;(MAX(ROW(G19)-Variables!$E$3+1,1))&amp;":"&amp;"G"&amp;ROW(G19)),TRUE)&lt;Variables!$E$3),TRUE,IF(COUNTIF(INDIRECT("G"&amp;(MAX(ROW(G19)-Variables!$E$3+1,1))&amp;":"&amp;"G"&amp;ROW(G19)),TRUE)=Variables!$E$3,FALSE,IF(Variables!AB203&lt;(COUNTIF($B19:$V19,TRUE)*Variables!$E$4),TRUE,FALSE)))</f>
        <v>0</v>
      </c>
      <c r="H20" s="2" t="b">
        <f ca="1">IF(AND(H19=TRUE,COUNTIF(INDIRECT("H"&amp;(MAX(ROW(H19)-Variables!$E$3+1,1))&amp;":"&amp;"H"&amp;ROW(H19)),TRUE)&lt;Variables!$E$3),TRUE,IF(COUNTIF(INDIRECT("H"&amp;(MAX(ROW(H19)-Variables!$E$3+1,1))&amp;":"&amp;"H"&amp;ROW(H19)),TRUE)=Variables!$E$3,FALSE,IF(Variables!AC203&lt;(COUNTIF($B19:$V19,TRUE)*Variables!$E$4),TRUE,FALSE)))</f>
        <v>0</v>
      </c>
      <c r="I20" s="2" t="b">
        <f ca="1">IF(AND(I19=TRUE,COUNTIF(INDIRECT("I"&amp;(MAX(ROW(I19)-Variables!$E$3+1,1))&amp;":"&amp;"I"&amp;ROW(I19)),TRUE)&lt;Variables!$E$3),TRUE,IF(COUNTIF(INDIRECT("I"&amp;(MAX(ROW(I19)-Variables!$E$3+1,1))&amp;":"&amp;"I"&amp;ROW(I19)),TRUE)=Variables!$E$3,FALSE,IF(Variables!AD203&lt;(COUNTIF($B19:$V19,TRUE)*Variables!$E$4),TRUE,FALSE)))</f>
        <v>0</v>
      </c>
      <c r="J20" s="2" t="b">
        <f ca="1">IF(AND(J19=TRUE,COUNTIF(INDIRECT("J"&amp;(MAX(ROW(J19)-Variables!$E$3+1,1))&amp;":"&amp;"J"&amp;ROW(J19)),TRUE)&lt;Variables!$E$3),TRUE,IF(COUNTIF(INDIRECT("J"&amp;(MAX(ROW(J19)-Variables!$E$3+1,1))&amp;":"&amp;"J"&amp;ROW(J19)),TRUE)=Variables!$E$3,FALSE,IF(Variables!AE203&lt;(COUNTIF($B19:$V19,TRUE)*Variables!$E$4),TRUE,FALSE)))</f>
        <v>0</v>
      </c>
      <c r="K20" s="2" t="b">
        <f ca="1">IF(AND(K19=TRUE,COUNTIF(INDIRECT("K"&amp;(MAX(ROW(K19)-Variables!$E$3+1,1))&amp;":"&amp;"K"&amp;ROW(K19)),TRUE)&lt;Variables!$E$3),TRUE,IF(COUNTIF(INDIRECT("K"&amp;(MAX(ROW(K19)-Variables!$E$3+1,1))&amp;":"&amp;"K"&amp;ROW(K19)),TRUE)=Variables!$E$3,FALSE,IF(Variables!AF203&lt;(COUNTIF($B19:$V19,TRUE)*Variables!$E$4),TRUE,FALSE)))</f>
        <v>0</v>
      </c>
      <c r="L20" s="2" t="b">
        <f ca="1">IF(AND(L19=TRUE,COUNTIF(INDIRECT("L"&amp;(MAX(ROW(L19)-Variables!$E$3+1,1))&amp;":"&amp;"L"&amp;ROW(L19)),TRUE)&lt;Variables!$E$3),TRUE,IF(COUNTIF(INDIRECT("L"&amp;(MAX(ROW(L19)-Variables!$E$3+1,1))&amp;":"&amp;"L"&amp;ROW(L19)),TRUE)=Variables!$E$3,FALSE,IF(Variables!AG203&lt;(COUNTIF($B19:$V19,TRUE)*Variables!$E$4),TRUE,FALSE)))</f>
        <v>1</v>
      </c>
      <c r="M20" s="2" t="b">
        <f ca="1">IF(AND(M19=TRUE,COUNTIF(INDIRECT("M"&amp;(MAX(ROW(M19)-Variables!$E$3+1,1))&amp;":"&amp;"M"&amp;ROW(M19)),TRUE)&lt;Variables!$E$3),TRUE,IF(COUNTIF(INDIRECT("M"&amp;(MAX(ROW(M19)-Variables!$E$3+1,1))&amp;":"&amp;"M"&amp;ROW(M19)),TRUE)=Variables!$E$3,FALSE,IF(Variables!AH203&lt;(COUNTIF($B19:$V19,TRUE)*Variables!$E$4),TRUE,FALSE)))</f>
        <v>0</v>
      </c>
      <c r="N20" s="2" t="b">
        <f ca="1">IF(AND(N19=TRUE,COUNTIF(INDIRECT("N"&amp;(MAX(ROW(N19)-Variables!$E$3+1,1))&amp;":"&amp;"N"&amp;ROW(N19)),TRUE)&lt;Variables!$E$3),TRUE,IF(COUNTIF(INDIRECT("N"&amp;(MAX(ROW(N19)-Variables!$E$3+1,1))&amp;":"&amp;"N"&amp;ROW(N19)),TRUE)=Variables!$E$3,FALSE,IF(Variables!AI203&lt;(COUNTIF($B19:$V19,TRUE)*Variables!$E$4),TRUE,FALSE)))</f>
        <v>0</v>
      </c>
      <c r="O20" s="2" t="b">
        <f ca="1">IF(AND(O19=TRUE,COUNTIF(INDIRECT("O"&amp;(MAX(ROW(O19)-Variables!$E$3+1,1))&amp;":"&amp;"O"&amp;ROW(O19)),TRUE)&lt;Variables!$E$3),TRUE,IF(COUNTIF(INDIRECT("O"&amp;(MAX(ROW(O19)-Variables!$E$3+1,1))&amp;":"&amp;"O"&amp;ROW(O19)),TRUE)=Variables!$E$3,FALSE,IF(Variables!AJ203&lt;(COUNTIF($B19:$V19,TRUE)*Variables!$E$4),TRUE,FALSE)))</f>
        <v>1</v>
      </c>
      <c r="P20" s="2" t="b">
        <f ca="1">IF(AND(P19=TRUE,COUNTIF(INDIRECT("P"&amp;(MAX(ROW(P19)-Variables!$E$3+1,1))&amp;":"&amp;"P"&amp;ROW(P19)),TRUE)&lt;Variables!$E$3),TRUE,IF(COUNTIF(INDIRECT("P"&amp;(MAX(ROW(P19)-Variables!$E$3+1,1))&amp;":"&amp;"P"&amp;ROW(P19)),TRUE)=Variables!$E$3,FALSE,IF(Variables!AK203&lt;(COUNTIF($B19:$V19,TRUE)*Variables!$E$4),TRUE,FALSE)))</f>
        <v>0</v>
      </c>
      <c r="Q20" s="2" t="b">
        <f ca="1">IF(AND(Q19=TRUE,COUNTIF(INDIRECT("Q"&amp;(MAX(ROW(Q19)-Variables!$E$3+1,1))&amp;":"&amp;"Q"&amp;ROW(Q19)),TRUE)&lt;Variables!$E$3),TRUE,IF(COUNTIF(INDIRECT("Q"&amp;(MAX(ROW(Q19)-Variables!$E$3+1,1))&amp;":"&amp;"Q"&amp;ROW(Q19)),TRUE)=Variables!$E$3,FALSE,IF(Variables!AL203&lt;(COUNTIF($B19:$V19,TRUE)*Variables!$E$4),TRUE,FALSE)))</f>
        <v>0</v>
      </c>
      <c r="R20" s="2" t="b">
        <f ca="1">IF(AND(R19=TRUE,COUNTIF(INDIRECT("R"&amp;(MAX(ROW(R19)-Variables!$E$3+1,1))&amp;":"&amp;"R"&amp;ROW(R19)),TRUE)&lt;Variables!$E$3),TRUE,IF(COUNTIF(INDIRECT("R"&amp;(MAX(ROW(R19)-Variables!$E$3+1,1))&amp;":"&amp;"R"&amp;ROW(R19)),TRUE)=Variables!$E$3,FALSE,IF(Variables!AM203&lt;(COUNTIF($B19:$V19,TRUE)*Variables!$E$4),TRUE,FALSE)))</f>
        <v>0</v>
      </c>
      <c r="S20" s="2" t="b">
        <f ca="1">IF(AND(S19=TRUE,COUNTIF(INDIRECT("S"&amp;(MAX(ROW(S19)-Variables!$E$3+1,1))&amp;":"&amp;"S"&amp;ROW(S19)),TRUE)&lt;Variables!$E$3),TRUE,IF(COUNTIF(INDIRECT("S"&amp;(MAX(ROW(S19)-Variables!$E$3+1,1))&amp;":"&amp;"S"&amp;ROW(S19)),TRUE)=Variables!$E$3,FALSE,IF(Variables!AN203&lt;(COUNTIF($B19:$V19,TRUE)*Variables!$E$4),TRUE,FALSE)))</f>
        <v>0</v>
      </c>
      <c r="T20" s="2" t="b">
        <f ca="1">IF(AND(T19=TRUE,COUNTIF(INDIRECT("T"&amp;(MAX(ROW(T19)-Variables!$E$3+1,1))&amp;":"&amp;"T"&amp;ROW(T19)),TRUE)&lt;Variables!$E$3),TRUE,IF(COUNTIF(INDIRECT("T"&amp;(MAX(ROW(T19)-Variables!$E$3+1,1))&amp;":"&amp;"T"&amp;ROW(T19)),TRUE)=Variables!$E$3,FALSE,IF(Variables!AO203&lt;(COUNTIF($B19:$V19,TRUE)*Variables!$E$4),TRUE,FALSE)))</f>
        <v>0</v>
      </c>
      <c r="U20" s="2" t="b">
        <f ca="1">IF(AND(U19=TRUE,COUNTIF(INDIRECT("U"&amp;(MAX(ROW(U19)-Variables!$E$3+1,1))&amp;":"&amp;"U"&amp;ROW(U19)),TRUE)&lt;Variables!$E$3),TRUE,IF(COUNTIF(INDIRECT("U"&amp;(MAX(ROW(U19)-Variables!$E$3+1,1))&amp;":"&amp;"U"&amp;ROW(U19)),TRUE)=Variables!$E$3,FALSE,IF(Variables!AP203&lt;(COUNTIF($B19:$V19,TRUE)*Variables!$E$4),TRUE,FALSE)))</f>
        <v>0</v>
      </c>
      <c r="V20" s="2" t="b">
        <f ca="1">IF(AND(V19=TRUE,COUNTIF(INDIRECT("V"&amp;(MAX(ROW(V19)-Variables!$E$3+1,1))&amp;":"&amp;"V"&amp;ROW(V19)),TRUE)&lt;Variables!$E$3),TRUE,IF(COUNTIF(INDIRECT("V"&amp;(MAX(ROW(V19)-Variables!$E$3+1,1))&amp;":"&amp;"V"&amp;ROW(V19)),TRUE)=Variables!$E$3,FALSE,IF(Variables!AQ203&lt;(COUNTIF($B19:$V19,TRUE)*Variables!$E$4),TRUE,FALSE)))</f>
        <v>1</v>
      </c>
      <c r="W20" s="2">
        <f t="shared" ca="1" si="0"/>
        <v>3</v>
      </c>
    </row>
    <row r="21" spans="1:23" x14ac:dyDescent="0.2">
      <c r="A21" s="2" t="e">
        <f ca="1"/>
        <v>#NAME?</v>
      </c>
      <c r="B21" s="2" t="b">
        <f ca="1">IF(AND(B20=TRUE,COUNTIF(INDIRECT("B"&amp;(MAX(ROW(B20)-Variables!$E$3+1,1))&amp;":"&amp;"B"&amp;ROW(B20)),TRUE)&lt;Variables!$E$3),TRUE,IF(COUNTIF(INDIRECT("B"&amp;(MAX(ROW(B20)-Variables!$E$3+1,1))&amp;":"&amp;"B"&amp;ROW(B20)),TRUE)=Variables!$E$3,FALSE,IF(Variables!W204&lt;(COUNTIF($B20:$V20,TRUE)*Variables!$E$4),TRUE,FALSE)))</f>
        <v>0</v>
      </c>
      <c r="C21" s="2" t="b">
        <f ca="1">IF(AND(C20=TRUE,COUNTIF(INDIRECT("C"&amp;(MAX(ROW(C20)-Variables!$E$3+1,1))&amp;":"&amp;"C"&amp;ROW(C20)),TRUE)&lt;Variables!$E$3),TRUE,IF(COUNTIF(INDIRECT("C"&amp;(MAX(ROW(C20)-Variables!$E$3+1,1))&amp;":"&amp;"C"&amp;ROW(C20)),TRUE)=Variables!$E$3,FALSE,IF(Variables!X204&lt;(COUNTIF($B20:$V20,TRUE)*Variables!$E$4),TRUE,FALSE)))</f>
        <v>0</v>
      </c>
      <c r="D21" s="2" t="b">
        <f ca="1">IF(AND(D20=TRUE,COUNTIF(INDIRECT("D"&amp;(MAX(ROW(D20)-Variables!$E$3+1,1))&amp;":"&amp;"D"&amp;ROW(D20)),TRUE)&lt;Variables!$E$3),TRUE,IF(COUNTIF(INDIRECT("D"&amp;(MAX(ROW(D20)-Variables!$E$3+1,1))&amp;":"&amp;"D"&amp;ROW(D20)),TRUE)=Variables!$E$3,FALSE,IF(Variables!Y204&lt;(COUNTIF($B20:$V20,TRUE)*Variables!$E$4),TRUE,FALSE)))</f>
        <v>0</v>
      </c>
      <c r="E21" s="2" t="b">
        <f ca="1">IF(AND(E20=TRUE,COUNTIF(INDIRECT("E"&amp;(MAX(ROW(E20)-Variables!$E$3+1,1))&amp;":"&amp;"E"&amp;ROW(E20)),TRUE)&lt;Variables!$E$3),TRUE,IF(COUNTIF(INDIRECT("E"&amp;(MAX(ROW(E20)-Variables!$E$3+1,1))&amp;":"&amp;"E"&amp;ROW(E20)),TRUE)=Variables!$E$3,FALSE,IF(Variables!Z204&lt;(COUNTIF($B20:$V20,TRUE)*Variables!$E$4),TRUE,FALSE)))</f>
        <v>0</v>
      </c>
      <c r="F21" s="2" t="b">
        <f ca="1">IF(AND(F20=TRUE,COUNTIF(INDIRECT("F"&amp;(MAX(ROW(F20)-Variables!$E$3+1,1))&amp;":"&amp;"F"&amp;ROW(F20)),TRUE)&lt;Variables!$E$3),TRUE,IF(COUNTIF(INDIRECT("F"&amp;(MAX(ROW(F20)-Variables!$E$3+1,1))&amp;":"&amp;"F"&amp;ROW(F20)),TRUE)=Variables!$E$3,FALSE,IF(Variables!AA204&lt;(COUNTIF($B20:$V20,TRUE)*Variables!$E$4),TRUE,FALSE)))</f>
        <v>0</v>
      </c>
      <c r="G21" s="2" t="b">
        <f ca="1">IF(AND(G20=TRUE,COUNTIF(INDIRECT("G"&amp;(MAX(ROW(G20)-Variables!$E$3+1,1))&amp;":"&amp;"G"&amp;ROW(G20)),TRUE)&lt;Variables!$E$3),TRUE,IF(COUNTIF(INDIRECT("G"&amp;(MAX(ROW(G20)-Variables!$E$3+1,1))&amp;":"&amp;"G"&amp;ROW(G20)),TRUE)=Variables!$E$3,FALSE,IF(Variables!AB204&lt;(COUNTIF($B20:$V20,TRUE)*Variables!$E$4),TRUE,FALSE)))</f>
        <v>0</v>
      </c>
      <c r="H21" s="2" t="b">
        <f ca="1">IF(AND(H20=TRUE,COUNTIF(INDIRECT("H"&amp;(MAX(ROW(H20)-Variables!$E$3+1,1))&amp;":"&amp;"H"&amp;ROW(H20)),TRUE)&lt;Variables!$E$3),TRUE,IF(COUNTIF(INDIRECT("H"&amp;(MAX(ROW(H20)-Variables!$E$3+1,1))&amp;":"&amp;"H"&amp;ROW(H20)),TRUE)=Variables!$E$3,FALSE,IF(Variables!AC204&lt;(COUNTIF($B20:$V20,TRUE)*Variables!$E$4),TRUE,FALSE)))</f>
        <v>0</v>
      </c>
      <c r="I21" s="2" t="b">
        <f ca="1">IF(AND(I20=TRUE,COUNTIF(INDIRECT("I"&amp;(MAX(ROW(I20)-Variables!$E$3+1,1))&amp;":"&amp;"I"&amp;ROW(I20)),TRUE)&lt;Variables!$E$3),TRUE,IF(COUNTIF(INDIRECT("I"&amp;(MAX(ROW(I20)-Variables!$E$3+1,1))&amp;":"&amp;"I"&amp;ROW(I20)),TRUE)=Variables!$E$3,FALSE,IF(Variables!AD204&lt;(COUNTIF($B20:$V20,TRUE)*Variables!$E$4),TRUE,FALSE)))</f>
        <v>0</v>
      </c>
      <c r="J21" s="2" t="b">
        <f ca="1">IF(AND(J20=TRUE,COUNTIF(INDIRECT("J"&amp;(MAX(ROW(J20)-Variables!$E$3+1,1))&amp;":"&amp;"J"&amp;ROW(J20)),TRUE)&lt;Variables!$E$3),TRUE,IF(COUNTIF(INDIRECT("J"&amp;(MAX(ROW(J20)-Variables!$E$3+1,1))&amp;":"&amp;"J"&amp;ROW(J20)),TRUE)=Variables!$E$3,FALSE,IF(Variables!AE204&lt;(COUNTIF($B20:$V20,TRUE)*Variables!$E$4),TRUE,FALSE)))</f>
        <v>0</v>
      </c>
      <c r="K21" s="2" t="b">
        <f ca="1">IF(AND(K20=TRUE,COUNTIF(INDIRECT("K"&amp;(MAX(ROW(K20)-Variables!$E$3+1,1))&amp;":"&amp;"K"&amp;ROW(K20)),TRUE)&lt;Variables!$E$3),TRUE,IF(COUNTIF(INDIRECT("K"&amp;(MAX(ROW(K20)-Variables!$E$3+1,1))&amp;":"&amp;"K"&amp;ROW(K20)),TRUE)=Variables!$E$3,FALSE,IF(Variables!AF204&lt;(COUNTIF($B20:$V20,TRUE)*Variables!$E$4),TRUE,FALSE)))</f>
        <v>0</v>
      </c>
      <c r="L21" s="2" t="b">
        <f ca="1">IF(AND(L20=TRUE,COUNTIF(INDIRECT("L"&amp;(MAX(ROW(L20)-Variables!$E$3+1,1))&amp;":"&amp;"L"&amp;ROW(L20)),TRUE)&lt;Variables!$E$3),TRUE,IF(COUNTIF(INDIRECT("L"&amp;(MAX(ROW(L20)-Variables!$E$3+1,1))&amp;":"&amp;"L"&amp;ROW(L20)),TRUE)=Variables!$E$3,FALSE,IF(Variables!AG204&lt;(COUNTIF($B20:$V20,TRUE)*Variables!$E$4),TRUE,FALSE)))</f>
        <v>1</v>
      </c>
      <c r="M21" s="2" t="b">
        <f ca="1">IF(AND(M20=TRUE,COUNTIF(INDIRECT("M"&amp;(MAX(ROW(M20)-Variables!$E$3+1,1))&amp;":"&amp;"M"&amp;ROW(M20)),TRUE)&lt;Variables!$E$3),TRUE,IF(COUNTIF(INDIRECT("M"&amp;(MAX(ROW(M20)-Variables!$E$3+1,1))&amp;":"&amp;"M"&amp;ROW(M20)),TRUE)=Variables!$E$3,FALSE,IF(Variables!AH204&lt;(COUNTIF($B20:$V20,TRUE)*Variables!$E$4),TRUE,FALSE)))</f>
        <v>0</v>
      </c>
      <c r="N21" s="2" t="b">
        <f ca="1">IF(AND(N20=TRUE,COUNTIF(INDIRECT("N"&amp;(MAX(ROW(N20)-Variables!$E$3+1,1))&amp;":"&amp;"N"&amp;ROW(N20)),TRUE)&lt;Variables!$E$3),TRUE,IF(COUNTIF(INDIRECT("N"&amp;(MAX(ROW(N20)-Variables!$E$3+1,1))&amp;":"&amp;"N"&amp;ROW(N20)),TRUE)=Variables!$E$3,FALSE,IF(Variables!AI204&lt;(COUNTIF($B20:$V20,TRUE)*Variables!$E$4),TRUE,FALSE)))</f>
        <v>0</v>
      </c>
      <c r="O21" s="2" t="b">
        <f ca="1">IF(AND(O20=TRUE,COUNTIF(INDIRECT("O"&amp;(MAX(ROW(O20)-Variables!$E$3+1,1))&amp;":"&amp;"O"&amp;ROW(O20)),TRUE)&lt;Variables!$E$3),TRUE,IF(COUNTIF(INDIRECT("O"&amp;(MAX(ROW(O20)-Variables!$E$3+1,1))&amp;":"&amp;"O"&amp;ROW(O20)),TRUE)=Variables!$E$3,FALSE,IF(Variables!AJ204&lt;(COUNTIF($B20:$V20,TRUE)*Variables!$E$4),TRUE,FALSE)))</f>
        <v>1</v>
      </c>
      <c r="P21" s="2" t="b">
        <f ca="1">IF(AND(P20=TRUE,COUNTIF(INDIRECT("P"&amp;(MAX(ROW(P20)-Variables!$E$3+1,1))&amp;":"&amp;"P"&amp;ROW(P20)),TRUE)&lt;Variables!$E$3),TRUE,IF(COUNTIF(INDIRECT("P"&amp;(MAX(ROW(P20)-Variables!$E$3+1,1))&amp;":"&amp;"P"&amp;ROW(P20)),TRUE)=Variables!$E$3,FALSE,IF(Variables!AK204&lt;(COUNTIF($B20:$V20,TRUE)*Variables!$E$4),TRUE,FALSE)))</f>
        <v>0</v>
      </c>
      <c r="Q21" s="2" t="b">
        <f ca="1">IF(AND(Q20=TRUE,COUNTIF(INDIRECT("Q"&amp;(MAX(ROW(Q20)-Variables!$E$3+1,1))&amp;":"&amp;"Q"&amp;ROW(Q20)),TRUE)&lt;Variables!$E$3),TRUE,IF(COUNTIF(INDIRECT("Q"&amp;(MAX(ROW(Q20)-Variables!$E$3+1,1))&amp;":"&amp;"Q"&amp;ROW(Q20)),TRUE)=Variables!$E$3,FALSE,IF(Variables!AL204&lt;(COUNTIF($B20:$V20,TRUE)*Variables!$E$4),TRUE,FALSE)))</f>
        <v>0</v>
      </c>
      <c r="R21" s="2" t="b">
        <f ca="1">IF(AND(R20=TRUE,COUNTIF(INDIRECT("R"&amp;(MAX(ROW(R20)-Variables!$E$3+1,1))&amp;":"&amp;"R"&amp;ROW(R20)),TRUE)&lt;Variables!$E$3),TRUE,IF(COUNTIF(INDIRECT("R"&amp;(MAX(ROW(R20)-Variables!$E$3+1,1))&amp;":"&amp;"R"&amp;ROW(R20)),TRUE)=Variables!$E$3,FALSE,IF(Variables!AM204&lt;(COUNTIF($B20:$V20,TRUE)*Variables!$E$4),TRUE,FALSE)))</f>
        <v>0</v>
      </c>
      <c r="S21" s="2" t="b">
        <f ca="1">IF(AND(S20=TRUE,COUNTIF(INDIRECT("S"&amp;(MAX(ROW(S20)-Variables!$E$3+1,1))&amp;":"&amp;"S"&amp;ROW(S20)),TRUE)&lt;Variables!$E$3),TRUE,IF(COUNTIF(INDIRECT("S"&amp;(MAX(ROW(S20)-Variables!$E$3+1,1))&amp;":"&amp;"S"&amp;ROW(S20)),TRUE)=Variables!$E$3,FALSE,IF(Variables!AN204&lt;(COUNTIF($B20:$V20,TRUE)*Variables!$E$4),TRUE,FALSE)))</f>
        <v>0</v>
      </c>
      <c r="T21" s="2" t="b">
        <f ca="1">IF(AND(T20=TRUE,COUNTIF(INDIRECT("T"&amp;(MAX(ROW(T20)-Variables!$E$3+1,1))&amp;":"&amp;"T"&amp;ROW(T20)),TRUE)&lt;Variables!$E$3),TRUE,IF(COUNTIF(INDIRECT("T"&amp;(MAX(ROW(T20)-Variables!$E$3+1,1))&amp;":"&amp;"T"&amp;ROW(T20)),TRUE)=Variables!$E$3,FALSE,IF(Variables!AO204&lt;(COUNTIF($B20:$V20,TRUE)*Variables!$E$4),TRUE,FALSE)))</f>
        <v>0</v>
      </c>
      <c r="U21" s="2" t="b">
        <f ca="1">IF(AND(U20=TRUE,COUNTIF(INDIRECT("U"&amp;(MAX(ROW(U20)-Variables!$E$3+1,1))&amp;":"&amp;"U"&amp;ROW(U20)),TRUE)&lt;Variables!$E$3),TRUE,IF(COUNTIF(INDIRECT("U"&amp;(MAX(ROW(U20)-Variables!$E$3+1,1))&amp;":"&amp;"U"&amp;ROW(U20)),TRUE)=Variables!$E$3,FALSE,IF(Variables!AP204&lt;(COUNTIF($B20:$V20,TRUE)*Variables!$E$4),TRUE,FALSE)))</f>
        <v>1</v>
      </c>
      <c r="V21" s="2" t="b">
        <f ca="1">IF(AND(V20=TRUE,COUNTIF(INDIRECT("V"&amp;(MAX(ROW(V20)-Variables!$E$3+1,1))&amp;":"&amp;"V"&amp;ROW(V20)),TRUE)&lt;Variables!$E$3),TRUE,IF(COUNTIF(INDIRECT("V"&amp;(MAX(ROW(V20)-Variables!$E$3+1,1))&amp;":"&amp;"V"&amp;ROW(V20)),TRUE)=Variables!$E$3,FALSE,IF(Variables!AQ204&lt;(COUNTIF($B20:$V20,TRUE)*Variables!$E$4),TRUE,FALSE)))</f>
        <v>0</v>
      </c>
      <c r="W21" s="2">
        <f t="shared" ca="1" si="0"/>
        <v>3</v>
      </c>
    </row>
    <row r="22" spans="1:23" x14ac:dyDescent="0.2">
      <c r="A22" s="2" t="e">
        <f ca="1"/>
        <v>#NAME?</v>
      </c>
      <c r="B22" s="2" t="b">
        <f ca="1">IF(AND(B21=TRUE,COUNTIF(INDIRECT("B"&amp;(MAX(ROW(B21)-Variables!$E$3+1,1))&amp;":"&amp;"B"&amp;ROW(B21)),TRUE)&lt;Variables!$E$3),TRUE,IF(COUNTIF(INDIRECT("B"&amp;(MAX(ROW(B21)-Variables!$E$3+1,1))&amp;":"&amp;"B"&amp;ROW(B21)),TRUE)=Variables!$E$3,FALSE,IF(Variables!W205&lt;(COUNTIF($B21:$V21,TRUE)*Variables!$E$4),TRUE,FALSE)))</f>
        <v>0</v>
      </c>
      <c r="C22" s="2" t="b">
        <f ca="1">IF(AND(C21=TRUE,COUNTIF(INDIRECT("C"&amp;(MAX(ROW(C21)-Variables!$E$3+1,1))&amp;":"&amp;"C"&amp;ROW(C21)),TRUE)&lt;Variables!$E$3),TRUE,IF(COUNTIF(INDIRECT("C"&amp;(MAX(ROW(C21)-Variables!$E$3+1,1))&amp;":"&amp;"C"&amp;ROW(C21)),TRUE)=Variables!$E$3,FALSE,IF(Variables!X205&lt;(COUNTIF($B21:$V21,TRUE)*Variables!$E$4),TRUE,FALSE)))</f>
        <v>0</v>
      </c>
      <c r="D22" s="2" t="b">
        <f ca="1">IF(AND(D21=TRUE,COUNTIF(INDIRECT("D"&amp;(MAX(ROW(D21)-Variables!$E$3+1,1))&amp;":"&amp;"D"&amp;ROW(D21)),TRUE)&lt;Variables!$E$3),TRUE,IF(COUNTIF(INDIRECT("D"&amp;(MAX(ROW(D21)-Variables!$E$3+1,1))&amp;":"&amp;"D"&amp;ROW(D21)),TRUE)=Variables!$E$3,FALSE,IF(Variables!Y205&lt;(COUNTIF($B21:$V21,TRUE)*Variables!$E$4),TRUE,FALSE)))</f>
        <v>0</v>
      </c>
      <c r="E22" s="2" t="b">
        <f ca="1">IF(AND(E21=TRUE,COUNTIF(INDIRECT("E"&amp;(MAX(ROW(E21)-Variables!$E$3+1,1))&amp;":"&amp;"E"&amp;ROW(E21)),TRUE)&lt;Variables!$E$3),TRUE,IF(COUNTIF(INDIRECT("E"&amp;(MAX(ROW(E21)-Variables!$E$3+1,1))&amp;":"&amp;"E"&amp;ROW(E21)),TRUE)=Variables!$E$3,FALSE,IF(Variables!Z205&lt;(COUNTIF($B21:$V21,TRUE)*Variables!$E$4),TRUE,FALSE)))</f>
        <v>0</v>
      </c>
      <c r="F22" s="2" t="b">
        <f ca="1">IF(AND(F21=TRUE,COUNTIF(INDIRECT("F"&amp;(MAX(ROW(F21)-Variables!$E$3+1,1))&amp;":"&amp;"F"&amp;ROW(F21)),TRUE)&lt;Variables!$E$3),TRUE,IF(COUNTIF(INDIRECT("F"&amp;(MAX(ROW(F21)-Variables!$E$3+1,1))&amp;":"&amp;"F"&amp;ROW(F21)),TRUE)=Variables!$E$3,FALSE,IF(Variables!AA205&lt;(COUNTIF($B21:$V21,TRUE)*Variables!$E$4),TRUE,FALSE)))</f>
        <v>0</v>
      </c>
      <c r="G22" s="2" t="b">
        <f ca="1">IF(AND(G21=TRUE,COUNTIF(INDIRECT("G"&amp;(MAX(ROW(G21)-Variables!$E$3+1,1))&amp;":"&amp;"G"&amp;ROW(G21)),TRUE)&lt;Variables!$E$3),TRUE,IF(COUNTIF(INDIRECT("G"&amp;(MAX(ROW(G21)-Variables!$E$3+1,1))&amp;":"&amp;"G"&amp;ROW(G21)),TRUE)=Variables!$E$3,FALSE,IF(Variables!AB205&lt;(COUNTIF($B21:$V21,TRUE)*Variables!$E$4),TRUE,FALSE)))</f>
        <v>0</v>
      </c>
      <c r="H22" s="2" t="b">
        <f ca="1">IF(AND(H21=TRUE,COUNTIF(INDIRECT("H"&amp;(MAX(ROW(H21)-Variables!$E$3+1,1))&amp;":"&amp;"H"&amp;ROW(H21)),TRUE)&lt;Variables!$E$3),TRUE,IF(COUNTIF(INDIRECT("H"&amp;(MAX(ROW(H21)-Variables!$E$3+1,1))&amp;":"&amp;"H"&amp;ROW(H21)),TRUE)=Variables!$E$3,FALSE,IF(Variables!AC205&lt;(COUNTIF($B21:$V21,TRUE)*Variables!$E$4),TRUE,FALSE)))</f>
        <v>0</v>
      </c>
      <c r="I22" s="2" t="b">
        <f ca="1">IF(AND(I21=TRUE,COUNTIF(INDIRECT("I"&amp;(MAX(ROW(I21)-Variables!$E$3+1,1))&amp;":"&amp;"I"&amp;ROW(I21)),TRUE)&lt;Variables!$E$3),TRUE,IF(COUNTIF(INDIRECT("I"&amp;(MAX(ROW(I21)-Variables!$E$3+1,1))&amp;":"&amp;"I"&amp;ROW(I21)),TRUE)=Variables!$E$3,FALSE,IF(Variables!AD205&lt;(COUNTIF($B21:$V21,TRUE)*Variables!$E$4),TRUE,FALSE)))</f>
        <v>0</v>
      </c>
      <c r="J22" s="2" t="b">
        <f ca="1">IF(AND(J21=TRUE,COUNTIF(INDIRECT("J"&amp;(MAX(ROW(J21)-Variables!$E$3+1,1))&amp;":"&amp;"J"&amp;ROW(J21)),TRUE)&lt;Variables!$E$3),TRUE,IF(COUNTIF(INDIRECT("J"&amp;(MAX(ROW(J21)-Variables!$E$3+1,1))&amp;":"&amp;"J"&amp;ROW(J21)),TRUE)=Variables!$E$3,FALSE,IF(Variables!AE205&lt;(COUNTIF($B21:$V21,TRUE)*Variables!$E$4),TRUE,FALSE)))</f>
        <v>0</v>
      </c>
      <c r="K22" s="2" t="b">
        <f ca="1">IF(AND(K21=TRUE,COUNTIF(INDIRECT("K"&amp;(MAX(ROW(K21)-Variables!$E$3+1,1))&amp;":"&amp;"K"&amp;ROW(K21)),TRUE)&lt;Variables!$E$3),TRUE,IF(COUNTIF(INDIRECT("K"&amp;(MAX(ROW(K21)-Variables!$E$3+1,1))&amp;":"&amp;"K"&amp;ROW(K21)),TRUE)=Variables!$E$3,FALSE,IF(Variables!AF205&lt;(COUNTIF($B21:$V21,TRUE)*Variables!$E$4),TRUE,FALSE)))</f>
        <v>0</v>
      </c>
      <c r="L22" s="2" t="b">
        <f ca="1">IF(AND(L21=TRUE,COUNTIF(INDIRECT("L"&amp;(MAX(ROW(L21)-Variables!$E$3+1,1))&amp;":"&amp;"L"&amp;ROW(L21)),TRUE)&lt;Variables!$E$3),TRUE,IF(COUNTIF(INDIRECT("L"&amp;(MAX(ROW(L21)-Variables!$E$3+1,1))&amp;":"&amp;"L"&amp;ROW(L21)),TRUE)=Variables!$E$3,FALSE,IF(Variables!AG205&lt;(COUNTIF($B21:$V21,TRUE)*Variables!$E$4),TRUE,FALSE)))</f>
        <v>1</v>
      </c>
      <c r="M22" s="2" t="b">
        <f ca="1">IF(AND(M21=TRUE,COUNTIF(INDIRECT("M"&amp;(MAX(ROW(M21)-Variables!$E$3+1,1))&amp;":"&amp;"M"&amp;ROW(M21)),TRUE)&lt;Variables!$E$3),TRUE,IF(COUNTIF(INDIRECT("M"&amp;(MAX(ROW(M21)-Variables!$E$3+1,1))&amp;":"&amp;"M"&amp;ROW(M21)),TRUE)=Variables!$E$3,FALSE,IF(Variables!AH205&lt;(COUNTIF($B21:$V21,TRUE)*Variables!$E$4),TRUE,FALSE)))</f>
        <v>0</v>
      </c>
      <c r="N22" s="2" t="b">
        <f ca="1">IF(AND(N21=TRUE,COUNTIF(INDIRECT("N"&amp;(MAX(ROW(N21)-Variables!$E$3+1,1))&amp;":"&amp;"N"&amp;ROW(N21)),TRUE)&lt;Variables!$E$3),TRUE,IF(COUNTIF(INDIRECT("N"&amp;(MAX(ROW(N21)-Variables!$E$3+1,1))&amp;":"&amp;"N"&amp;ROW(N21)),TRUE)=Variables!$E$3,FALSE,IF(Variables!AI205&lt;(COUNTIF($B21:$V21,TRUE)*Variables!$E$4),TRUE,FALSE)))</f>
        <v>1</v>
      </c>
      <c r="O22" s="2" t="b">
        <f ca="1">IF(AND(O21=TRUE,COUNTIF(INDIRECT("O"&amp;(MAX(ROW(O21)-Variables!$E$3+1,1))&amp;":"&amp;"O"&amp;ROW(O21)),TRUE)&lt;Variables!$E$3),TRUE,IF(COUNTIF(INDIRECT("O"&amp;(MAX(ROW(O21)-Variables!$E$3+1,1))&amp;":"&amp;"O"&amp;ROW(O21)),TRUE)=Variables!$E$3,FALSE,IF(Variables!AJ205&lt;(COUNTIF($B21:$V21,TRUE)*Variables!$E$4),TRUE,FALSE)))</f>
        <v>1</v>
      </c>
      <c r="P22" s="2" t="b">
        <f ca="1">IF(AND(P21=TRUE,COUNTIF(INDIRECT("P"&amp;(MAX(ROW(P21)-Variables!$E$3+1,1))&amp;":"&amp;"P"&amp;ROW(P21)),TRUE)&lt;Variables!$E$3),TRUE,IF(COUNTIF(INDIRECT("P"&amp;(MAX(ROW(P21)-Variables!$E$3+1,1))&amp;":"&amp;"P"&amp;ROW(P21)),TRUE)=Variables!$E$3,FALSE,IF(Variables!AK205&lt;(COUNTIF($B21:$V21,TRUE)*Variables!$E$4),TRUE,FALSE)))</f>
        <v>0</v>
      </c>
      <c r="Q22" s="2" t="b">
        <f ca="1">IF(AND(Q21=TRUE,COUNTIF(INDIRECT("Q"&amp;(MAX(ROW(Q21)-Variables!$E$3+1,1))&amp;":"&amp;"Q"&amp;ROW(Q21)),TRUE)&lt;Variables!$E$3),TRUE,IF(COUNTIF(INDIRECT("Q"&amp;(MAX(ROW(Q21)-Variables!$E$3+1,1))&amp;":"&amp;"Q"&amp;ROW(Q21)),TRUE)=Variables!$E$3,FALSE,IF(Variables!AL205&lt;(COUNTIF($B21:$V21,TRUE)*Variables!$E$4),TRUE,FALSE)))</f>
        <v>0</v>
      </c>
      <c r="R22" s="2" t="b">
        <f ca="1">IF(AND(R21=TRUE,COUNTIF(INDIRECT("R"&amp;(MAX(ROW(R21)-Variables!$E$3+1,1))&amp;":"&amp;"R"&amp;ROW(R21)),TRUE)&lt;Variables!$E$3),TRUE,IF(COUNTIF(INDIRECT("R"&amp;(MAX(ROW(R21)-Variables!$E$3+1,1))&amp;":"&amp;"R"&amp;ROW(R21)),TRUE)=Variables!$E$3,FALSE,IF(Variables!AM205&lt;(COUNTIF($B21:$V21,TRUE)*Variables!$E$4),TRUE,FALSE)))</f>
        <v>0</v>
      </c>
      <c r="S22" s="2" t="b">
        <f ca="1">IF(AND(S21=TRUE,COUNTIF(INDIRECT("S"&amp;(MAX(ROW(S21)-Variables!$E$3+1,1))&amp;":"&amp;"S"&amp;ROW(S21)),TRUE)&lt;Variables!$E$3),TRUE,IF(COUNTIF(INDIRECT("S"&amp;(MAX(ROW(S21)-Variables!$E$3+1,1))&amp;":"&amp;"S"&amp;ROW(S21)),TRUE)=Variables!$E$3,FALSE,IF(Variables!AN205&lt;(COUNTIF($B21:$V21,TRUE)*Variables!$E$4),TRUE,FALSE)))</f>
        <v>0</v>
      </c>
      <c r="T22" s="2" t="b">
        <f ca="1">IF(AND(T21=TRUE,COUNTIF(INDIRECT("T"&amp;(MAX(ROW(T21)-Variables!$E$3+1,1))&amp;":"&amp;"T"&amp;ROW(T21)),TRUE)&lt;Variables!$E$3),TRUE,IF(COUNTIF(INDIRECT("T"&amp;(MAX(ROW(T21)-Variables!$E$3+1,1))&amp;":"&amp;"T"&amp;ROW(T21)),TRUE)=Variables!$E$3,FALSE,IF(Variables!AO205&lt;(COUNTIF($B21:$V21,TRUE)*Variables!$E$4),TRUE,FALSE)))</f>
        <v>0</v>
      </c>
      <c r="U22" s="2" t="b">
        <f ca="1">IF(AND(U21=TRUE,COUNTIF(INDIRECT("U"&amp;(MAX(ROW(U21)-Variables!$E$3+1,1))&amp;":"&amp;"U"&amp;ROW(U21)),TRUE)&lt;Variables!$E$3),TRUE,IF(COUNTIF(INDIRECT("U"&amp;(MAX(ROW(U21)-Variables!$E$3+1,1))&amp;":"&amp;"U"&amp;ROW(U21)),TRUE)=Variables!$E$3,FALSE,IF(Variables!AP205&lt;(COUNTIF($B21:$V21,TRUE)*Variables!$E$4),TRUE,FALSE)))</f>
        <v>1</v>
      </c>
      <c r="V22" s="2" t="b">
        <f ca="1">IF(AND(V21=TRUE,COUNTIF(INDIRECT("V"&amp;(MAX(ROW(V21)-Variables!$E$3+1,1))&amp;":"&amp;"V"&amp;ROW(V21)),TRUE)&lt;Variables!$E$3),TRUE,IF(COUNTIF(INDIRECT("V"&amp;(MAX(ROW(V21)-Variables!$E$3+1,1))&amp;":"&amp;"V"&amp;ROW(V21)),TRUE)=Variables!$E$3,FALSE,IF(Variables!AQ205&lt;(COUNTIF($B21:$V21,TRUE)*Variables!$E$4),TRUE,FALSE)))</f>
        <v>0</v>
      </c>
      <c r="W22" s="2">
        <f t="shared" ca="1" si="0"/>
        <v>4</v>
      </c>
    </row>
    <row r="23" spans="1:23" x14ac:dyDescent="0.2">
      <c r="A23" s="2" t="e">
        <f ca="1"/>
        <v>#NAME?</v>
      </c>
      <c r="B23" s="2" t="b">
        <f ca="1">IF(AND(B22=TRUE,COUNTIF(INDIRECT("B"&amp;(MAX(ROW(B22)-Variables!$E$3+1,1))&amp;":"&amp;"B"&amp;ROW(B22)),TRUE)&lt;Variables!$E$3),TRUE,IF(COUNTIF(INDIRECT("B"&amp;(MAX(ROW(B22)-Variables!$E$3+1,1))&amp;":"&amp;"B"&amp;ROW(B22)),TRUE)=Variables!$E$3,FALSE,IF(Variables!W206&lt;(COUNTIF($B22:$V22,TRUE)*Variables!$E$4),TRUE,FALSE)))</f>
        <v>1</v>
      </c>
      <c r="C23" s="2" t="b">
        <f ca="1">IF(AND(C22=TRUE,COUNTIF(INDIRECT("C"&amp;(MAX(ROW(C22)-Variables!$E$3+1,1))&amp;":"&amp;"C"&amp;ROW(C22)),TRUE)&lt;Variables!$E$3),TRUE,IF(COUNTIF(INDIRECT("C"&amp;(MAX(ROW(C22)-Variables!$E$3+1,1))&amp;":"&amp;"C"&amp;ROW(C22)),TRUE)=Variables!$E$3,FALSE,IF(Variables!X206&lt;(COUNTIF($B22:$V22,TRUE)*Variables!$E$4),TRUE,FALSE)))</f>
        <v>0</v>
      </c>
      <c r="D23" s="2" t="b">
        <f ca="1">IF(AND(D22=TRUE,COUNTIF(INDIRECT("D"&amp;(MAX(ROW(D22)-Variables!$E$3+1,1))&amp;":"&amp;"D"&amp;ROW(D22)),TRUE)&lt;Variables!$E$3),TRUE,IF(COUNTIF(INDIRECT("D"&amp;(MAX(ROW(D22)-Variables!$E$3+1,1))&amp;":"&amp;"D"&amp;ROW(D22)),TRUE)=Variables!$E$3,FALSE,IF(Variables!Y206&lt;(COUNTIF($B22:$V22,TRUE)*Variables!$E$4),TRUE,FALSE)))</f>
        <v>0</v>
      </c>
      <c r="E23" s="2" t="b">
        <f ca="1">IF(AND(E22=TRUE,COUNTIF(INDIRECT("E"&amp;(MAX(ROW(E22)-Variables!$E$3+1,1))&amp;":"&amp;"E"&amp;ROW(E22)),TRUE)&lt;Variables!$E$3),TRUE,IF(COUNTIF(INDIRECT("E"&amp;(MAX(ROW(E22)-Variables!$E$3+1,1))&amp;":"&amp;"E"&amp;ROW(E22)),TRUE)=Variables!$E$3,FALSE,IF(Variables!Z206&lt;(COUNTIF($B22:$V22,TRUE)*Variables!$E$4),TRUE,FALSE)))</f>
        <v>0</v>
      </c>
      <c r="F23" s="2" t="b">
        <f ca="1">IF(AND(F22=TRUE,COUNTIF(INDIRECT("F"&amp;(MAX(ROW(F22)-Variables!$E$3+1,1))&amp;":"&amp;"F"&amp;ROW(F22)),TRUE)&lt;Variables!$E$3),TRUE,IF(COUNTIF(INDIRECT("F"&amp;(MAX(ROW(F22)-Variables!$E$3+1,1))&amp;":"&amp;"F"&amp;ROW(F22)),TRUE)=Variables!$E$3,FALSE,IF(Variables!AA206&lt;(COUNTIF($B22:$V22,TRUE)*Variables!$E$4),TRUE,FALSE)))</f>
        <v>1</v>
      </c>
      <c r="G23" s="2" t="b">
        <f ca="1">IF(AND(G22=TRUE,COUNTIF(INDIRECT("G"&amp;(MAX(ROW(G22)-Variables!$E$3+1,1))&amp;":"&amp;"G"&amp;ROW(G22)),TRUE)&lt;Variables!$E$3),TRUE,IF(COUNTIF(INDIRECT("G"&amp;(MAX(ROW(G22)-Variables!$E$3+1,1))&amp;":"&amp;"G"&amp;ROW(G22)),TRUE)=Variables!$E$3,FALSE,IF(Variables!AB206&lt;(COUNTIF($B22:$V22,TRUE)*Variables!$E$4),TRUE,FALSE)))</f>
        <v>0</v>
      </c>
      <c r="H23" s="2" t="b">
        <f ca="1">IF(AND(H22=TRUE,COUNTIF(INDIRECT("H"&amp;(MAX(ROW(H22)-Variables!$E$3+1,1))&amp;":"&amp;"H"&amp;ROW(H22)),TRUE)&lt;Variables!$E$3),TRUE,IF(COUNTIF(INDIRECT("H"&amp;(MAX(ROW(H22)-Variables!$E$3+1,1))&amp;":"&amp;"H"&amp;ROW(H22)),TRUE)=Variables!$E$3,FALSE,IF(Variables!AC206&lt;(COUNTIF($B22:$V22,TRUE)*Variables!$E$4),TRUE,FALSE)))</f>
        <v>0</v>
      </c>
      <c r="I23" s="2" t="b">
        <f ca="1">IF(AND(I22=TRUE,COUNTIF(INDIRECT("I"&amp;(MAX(ROW(I22)-Variables!$E$3+1,1))&amp;":"&amp;"I"&amp;ROW(I22)),TRUE)&lt;Variables!$E$3),TRUE,IF(COUNTIF(INDIRECT("I"&amp;(MAX(ROW(I22)-Variables!$E$3+1,1))&amp;":"&amp;"I"&amp;ROW(I22)),TRUE)=Variables!$E$3,FALSE,IF(Variables!AD206&lt;(COUNTIF($B22:$V22,TRUE)*Variables!$E$4),TRUE,FALSE)))</f>
        <v>0</v>
      </c>
      <c r="J23" s="2" t="b">
        <f ca="1">IF(AND(J22=TRUE,COUNTIF(INDIRECT("J"&amp;(MAX(ROW(J22)-Variables!$E$3+1,1))&amp;":"&amp;"J"&amp;ROW(J22)),TRUE)&lt;Variables!$E$3),TRUE,IF(COUNTIF(INDIRECT("J"&amp;(MAX(ROW(J22)-Variables!$E$3+1,1))&amp;":"&amp;"J"&amp;ROW(J22)),TRUE)=Variables!$E$3,FALSE,IF(Variables!AE206&lt;(COUNTIF($B22:$V22,TRUE)*Variables!$E$4),TRUE,FALSE)))</f>
        <v>0</v>
      </c>
      <c r="K23" s="2" t="b">
        <f ca="1">IF(AND(K22=TRUE,COUNTIF(INDIRECT("K"&amp;(MAX(ROW(K22)-Variables!$E$3+1,1))&amp;":"&amp;"K"&amp;ROW(K22)),TRUE)&lt;Variables!$E$3),TRUE,IF(COUNTIF(INDIRECT("K"&amp;(MAX(ROW(K22)-Variables!$E$3+1,1))&amp;":"&amp;"K"&amp;ROW(K22)),TRUE)=Variables!$E$3,FALSE,IF(Variables!AF206&lt;(COUNTIF($B22:$V22,TRUE)*Variables!$E$4),TRUE,FALSE)))</f>
        <v>0</v>
      </c>
      <c r="L23" s="2" t="b">
        <f ca="1">IF(AND(L22=TRUE,COUNTIF(INDIRECT("L"&amp;(MAX(ROW(L22)-Variables!$E$3+1,1))&amp;":"&amp;"L"&amp;ROW(L22)),TRUE)&lt;Variables!$E$3),TRUE,IF(COUNTIF(INDIRECT("L"&amp;(MAX(ROW(L22)-Variables!$E$3+1,1))&amp;":"&amp;"L"&amp;ROW(L22)),TRUE)=Variables!$E$3,FALSE,IF(Variables!AG206&lt;(COUNTIF($B22:$V22,TRUE)*Variables!$E$4),TRUE,FALSE)))</f>
        <v>0</v>
      </c>
      <c r="M23" s="2" t="b">
        <f ca="1">IF(AND(M22=TRUE,COUNTIF(INDIRECT("M"&amp;(MAX(ROW(M22)-Variables!$E$3+1,1))&amp;":"&amp;"M"&amp;ROW(M22)),TRUE)&lt;Variables!$E$3),TRUE,IF(COUNTIF(INDIRECT("M"&amp;(MAX(ROW(M22)-Variables!$E$3+1,1))&amp;":"&amp;"M"&amp;ROW(M22)),TRUE)=Variables!$E$3,FALSE,IF(Variables!AH206&lt;(COUNTIF($B22:$V22,TRUE)*Variables!$E$4),TRUE,FALSE)))</f>
        <v>0</v>
      </c>
      <c r="N23" s="2" t="b">
        <f ca="1">IF(AND(N22=TRUE,COUNTIF(INDIRECT("N"&amp;(MAX(ROW(N22)-Variables!$E$3+1,1))&amp;":"&amp;"N"&amp;ROW(N22)),TRUE)&lt;Variables!$E$3),TRUE,IF(COUNTIF(INDIRECT("N"&amp;(MAX(ROW(N22)-Variables!$E$3+1,1))&amp;":"&amp;"N"&amp;ROW(N22)),TRUE)=Variables!$E$3,FALSE,IF(Variables!AI206&lt;(COUNTIF($B22:$V22,TRUE)*Variables!$E$4),TRUE,FALSE)))</f>
        <v>1</v>
      </c>
      <c r="O23" s="2" t="b">
        <f ca="1">IF(AND(O22=TRUE,COUNTIF(INDIRECT("O"&amp;(MAX(ROW(O22)-Variables!$E$3+1,1))&amp;":"&amp;"O"&amp;ROW(O22)),TRUE)&lt;Variables!$E$3),TRUE,IF(COUNTIF(INDIRECT("O"&amp;(MAX(ROW(O22)-Variables!$E$3+1,1))&amp;":"&amp;"O"&amp;ROW(O22)),TRUE)=Variables!$E$3,FALSE,IF(Variables!AJ206&lt;(COUNTIF($B22:$V22,TRUE)*Variables!$E$4),TRUE,FALSE)))</f>
        <v>0</v>
      </c>
      <c r="P23" s="2" t="b">
        <f ca="1">IF(AND(P22=TRUE,COUNTIF(INDIRECT("P"&amp;(MAX(ROW(P22)-Variables!$E$3+1,1))&amp;":"&amp;"P"&amp;ROW(P22)),TRUE)&lt;Variables!$E$3),TRUE,IF(COUNTIF(INDIRECT("P"&amp;(MAX(ROW(P22)-Variables!$E$3+1,1))&amp;":"&amp;"P"&amp;ROW(P22)),TRUE)=Variables!$E$3,FALSE,IF(Variables!AK206&lt;(COUNTIF($B22:$V22,TRUE)*Variables!$E$4),TRUE,FALSE)))</f>
        <v>0</v>
      </c>
      <c r="Q23" s="2" t="b">
        <f ca="1">IF(AND(Q22=TRUE,COUNTIF(INDIRECT("Q"&amp;(MAX(ROW(Q22)-Variables!$E$3+1,1))&amp;":"&amp;"Q"&amp;ROW(Q22)),TRUE)&lt;Variables!$E$3),TRUE,IF(COUNTIF(INDIRECT("Q"&amp;(MAX(ROW(Q22)-Variables!$E$3+1,1))&amp;":"&amp;"Q"&amp;ROW(Q22)),TRUE)=Variables!$E$3,FALSE,IF(Variables!AL206&lt;(COUNTIF($B22:$V22,TRUE)*Variables!$E$4),TRUE,FALSE)))</f>
        <v>0</v>
      </c>
      <c r="R23" s="2" t="b">
        <f ca="1">IF(AND(R22=TRUE,COUNTIF(INDIRECT("R"&amp;(MAX(ROW(R22)-Variables!$E$3+1,1))&amp;":"&amp;"R"&amp;ROW(R22)),TRUE)&lt;Variables!$E$3),TRUE,IF(COUNTIF(INDIRECT("R"&amp;(MAX(ROW(R22)-Variables!$E$3+1,1))&amp;":"&amp;"R"&amp;ROW(R22)),TRUE)=Variables!$E$3,FALSE,IF(Variables!AM206&lt;(COUNTIF($B22:$V22,TRUE)*Variables!$E$4),TRUE,FALSE)))</f>
        <v>1</v>
      </c>
      <c r="S23" s="2" t="b">
        <f ca="1">IF(AND(S22=TRUE,COUNTIF(INDIRECT("S"&amp;(MAX(ROW(S22)-Variables!$E$3+1,1))&amp;":"&amp;"S"&amp;ROW(S22)),TRUE)&lt;Variables!$E$3),TRUE,IF(COUNTIF(INDIRECT("S"&amp;(MAX(ROW(S22)-Variables!$E$3+1,1))&amp;":"&amp;"S"&amp;ROW(S22)),TRUE)=Variables!$E$3,FALSE,IF(Variables!AN206&lt;(COUNTIF($B22:$V22,TRUE)*Variables!$E$4),TRUE,FALSE)))</f>
        <v>0</v>
      </c>
      <c r="T23" s="2" t="b">
        <f ca="1">IF(AND(T22=TRUE,COUNTIF(INDIRECT("T"&amp;(MAX(ROW(T22)-Variables!$E$3+1,1))&amp;":"&amp;"T"&amp;ROW(T22)),TRUE)&lt;Variables!$E$3),TRUE,IF(COUNTIF(INDIRECT("T"&amp;(MAX(ROW(T22)-Variables!$E$3+1,1))&amp;":"&amp;"T"&amp;ROW(T22)),TRUE)=Variables!$E$3,FALSE,IF(Variables!AO206&lt;(COUNTIF($B22:$V22,TRUE)*Variables!$E$4),TRUE,FALSE)))</f>
        <v>0</v>
      </c>
      <c r="U23" s="2" t="b">
        <f ca="1">IF(AND(U22=TRUE,COUNTIF(INDIRECT("U"&amp;(MAX(ROW(U22)-Variables!$E$3+1,1))&amp;":"&amp;"U"&amp;ROW(U22)),TRUE)&lt;Variables!$E$3),TRUE,IF(COUNTIF(INDIRECT("U"&amp;(MAX(ROW(U22)-Variables!$E$3+1,1))&amp;":"&amp;"U"&amp;ROW(U22)),TRUE)=Variables!$E$3,FALSE,IF(Variables!AP206&lt;(COUNTIF($B22:$V22,TRUE)*Variables!$E$4),TRUE,FALSE)))</f>
        <v>1</v>
      </c>
      <c r="V23" s="2" t="b">
        <f ca="1">IF(AND(V22=TRUE,COUNTIF(INDIRECT("V"&amp;(MAX(ROW(V22)-Variables!$E$3+1,1))&amp;":"&amp;"V"&amp;ROW(V22)),TRUE)&lt;Variables!$E$3),TRUE,IF(COUNTIF(INDIRECT("V"&amp;(MAX(ROW(V22)-Variables!$E$3+1,1))&amp;":"&amp;"V"&amp;ROW(V22)),TRUE)=Variables!$E$3,FALSE,IF(Variables!AQ206&lt;(COUNTIF($B22:$V22,TRUE)*Variables!$E$4),TRUE,FALSE)))</f>
        <v>1</v>
      </c>
      <c r="W23" s="2">
        <f t="shared" ca="1" si="0"/>
        <v>6</v>
      </c>
    </row>
    <row r="24" spans="1:23" x14ac:dyDescent="0.2">
      <c r="A24" s="2" t="e">
        <f ca="1"/>
        <v>#NAME?</v>
      </c>
      <c r="B24" s="2" t="b">
        <f ca="1">IF(AND(B23=TRUE,COUNTIF(INDIRECT("B"&amp;(MAX(ROW(B23)-Variables!$E$3+1,1))&amp;":"&amp;"B"&amp;ROW(B23)),TRUE)&lt;Variables!$E$3),TRUE,IF(COUNTIF(INDIRECT("B"&amp;(MAX(ROW(B23)-Variables!$E$3+1,1))&amp;":"&amp;"B"&amp;ROW(B23)),TRUE)=Variables!$E$3,FALSE,IF(Variables!W207&lt;(COUNTIF($B23:$V23,TRUE)*Variables!$E$4),TRUE,FALSE)))</f>
        <v>1</v>
      </c>
      <c r="C24" s="2" t="b">
        <f ca="1">IF(AND(C23=TRUE,COUNTIF(INDIRECT("C"&amp;(MAX(ROW(C23)-Variables!$E$3+1,1))&amp;":"&amp;"C"&amp;ROW(C23)),TRUE)&lt;Variables!$E$3),TRUE,IF(COUNTIF(INDIRECT("C"&amp;(MAX(ROW(C23)-Variables!$E$3+1,1))&amp;":"&amp;"C"&amp;ROW(C23)),TRUE)=Variables!$E$3,FALSE,IF(Variables!X207&lt;(COUNTIF($B23:$V23,TRUE)*Variables!$E$4),TRUE,FALSE)))</f>
        <v>0</v>
      </c>
      <c r="D24" s="2" t="b">
        <f ca="1">IF(AND(D23=TRUE,COUNTIF(INDIRECT("D"&amp;(MAX(ROW(D23)-Variables!$E$3+1,1))&amp;":"&amp;"D"&amp;ROW(D23)),TRUE)&lt;Variables!$E$3),TRUE,IF(COUNTIF(INDIRECT("D"&amp;(MAX(ROW(D23)-Variables!$E$3+1,1))&amp;":"&amp;"D"&amp;ROW(D23)),TRUE)=Variables!$E$3,FALSE,IF(Variables!Y207&lt;(COUNTIF($B23:$V23,TRUE)*Variables!$E$4),TRUE,FALSE)))</f>
        <v>0</v>
      </c>
      <c r="E24" s="2" t="b">
        <f ca="1">IF(AND(E23=TRUE,COUNTIF(INDIRECT("E"&amp;(MAX(ROW(E23)-Variables!$E$3+1,1))&amp;":"&amp;"E"&amp;ROW(E23)),TRUE)&lt;Variables!$E$3),TRUE,IF(COUNTIF(INDIRECT("E"&amp;(MAX(ROW(E23)-Variables!$E$3+1,1))&amp;":"&amp;"E"&amp;ROW(E23)),TRUE)=Variables!$E$3,FALSE,IF(Variables!Z207&lt;(COUNTIF($B23:$V23,TRUE)*Variables!$E$4),TRUE,FALSE)))</f>
        <v>0</v>
      </c>
      <c r="F24" s="2" t="b">
        <f ca="1">IF(AND(F23=TRUE,COUNTIF(INDIRECT("F"&amp;(MAX(ROW(F23)-Variables!$E$3+1,1))&amp;":"&amp;"F"&amp;ROW(F23)),TRUE)&lt;Variables!$E$3),TRUE,IF(COUNTIF(INDIRECT("F"&amp;(MAX(ROW(F23)-Variables!$E$3+1,1))&amp;":"&amp;"F"&amp;ROW(F23)),TRUE)=Variables!$E$3,FALSE,IF(Variables!AA207&lt;(COUNTIF($B23:$V23,TRUE)*Variables!$E$4),TRUE,FALSE)))</f>
        <v>1</v>
      </c>
      <c r="G24" s="2" t="b">
        <f ca="1">IF(AND(G23=TRUE,COUNTIF(INDIRECT("G"&amp;(MAX(ROW(G23)-Variables!$E$3+1,1))&amp;":"&amp;"G"&amp;ROW(G23)),TRUE)&lt;Variables!$E$3),TRUE,IF(COUNTIF(INDIRECT("G"&amp;(MAX(ROW(G23)-Variables!$E$3+1,1))&amp;":"&amp;"G"&amp;ROW(G23)),TRUE)=Variables!$E$3,FALSE,IF(Variables!AB207&lt;(COUNTIF($B23:$V23,TRUE)*Variables!$E$4),TRUE,FALSE)))</f>
        <v>0</v>
      </c>
      <c r="H24" s="2" t="b">
        <f ca="1">IF(AND(H23=TRUE,COUNTIF(INDIRECT("H"&amp;(MAX(ROW(H23)-Variables!$E$3+1,1))&amp;":"&amp;"H"&amp;ROW(H23)),TRUE)&lt;Variables!$E$3),TRUE,IF(COUNTIF(INDIRECT("H"&amp;(MAX(ROW(H23)-Variables!$E$3+1,1))&amp;":"&amp;"H"&amp;ROW(H23)),TRUE)=Variables!$E$3,FALSE,IF(Variables!AC207&lt;(COUNTIF($B23:$V23,TRUE)*Variables!$E$4),TRUE,FALSE)))</f>
        <v>0</v>
      </c>
      <c r="I24" s="2" t="b">
        <f ca="1">IF(AND(I23=TRUE,COUNTIF(INDIRECT("I"&amp;(MAX(ROW(I23)-Variables!$E$3+1,1))&amp;":"&amp;"I"&amp;ROW(I23)),TRUE)&lt;Variables!$E$3),TRUE,IF(COUNTIF(INDIRECT("I"&amp;(MAX(ROW(I23)-Variables!$E$3+1,1))&amp;":"&amp;"I"&amp;ROW(I23)),TRUE)=Variables!$E$3,FALSE,IF(Variables!AD207&lt;(COUNTIF($B23:$V23,TRUE)*Variables!$E$4),TRUE,FALSE)))</f>
        <v>0</v>
      </c>
      <c r="J24" s="2" t="b">
        <f ca="1">IF(AND(J23=TRUE,COUNTIF(INDIRECT("J"&amp;(MAX(ROW(J23)-Variables!$E$3+1,1))&amp;":"&amp;"J"&amp;ROW(J23)),TRUE)&lt;Variables!$E$3),TRUE,IF(COUNTIF(INDIRECT("J"&amp;(MAX(ROW(J23)-Variables!$E$3+1,1))&amp;":"&amp;"J"&amp;ROW(J23)),TRUE)=Variables!$E$3,FALSE,IF(Variables!AE207&lt;(COUNTIF($B23:$V23,TRUE)*Variables!$E$4),TRUE,FALSE)))</f>
        <v>0</v>
      </c>
      <c r="K24" s="2" t="b">
        <f ca="1">IF(AND(K23=TRUE,COUNTIF(INDIRECT("K"&amp;(MAX(ROW(K23)-Variables!$E$3+1,1))&amp;":"&amp;"K"&amp;ROW(K23)),TRUE)&lt;Variables!$E$3),TRUE,IF(COUNTIF(INDIRECT("K"&amp;(MAX(ROW(K23)-Variables!$E$3+1,1))&amp;":"&amp;"K"&amp;ROW(K23)),TRUE)=Variables!$E$3,FALSE,IF(Variables!AF207&lt;(COUNTIF($B23:$V23,TRUE)*Variables!$E$4),TRUE,FALSE)))</f>
        <v>0</v>
      </c>
      <c r="L24" s="2" t="b">
        <f ca="1">IF(AND(L23=TRUE,COUNTIF(INDIRECT("L"&amp;(MAX(ROW(L23)-Variables!$E$3+1,1))&amp;":"&amp;"L"&amp;ROW(L23)),TRUE)&lt;Variables!$E$3),TRUE,IF(COUNTIF(INDIRECT("L"&amp;(MAX(ROW(L23)-Variables!$E$3+1,1))&amp;":"&amp;"L"&amp;ROW(L23)),TRUE)=Variables!$E$3,FALSE,IF(Variables!AG207&lt;(COUNTIF($B23:$V23,TRUE)*Variables!$E$4),TRUE,FALSE)))</f>
        <v>0</v>
      </c>
      <c r="M24" s="2" t="b">
        <f ca="1">IF(AND(M23=TRUE,COUNTIF(INDIRECT("M"&amp;(MAX(ROW(M23)-Variables!$E$3+1,1))&amp;":"&amp;"M"&amp;ROW(M23)),TRUE)&lt;Variables!$E$3),TRUE,IF(COUNTIF(INDIRECT("M"&amp;(MAX(ROW(M23)-Variables!$E$3+1,1))&amp;":"&amp;"M"&amp;ROW(M23)),TRUE)=Variables!$E$3,FALSE,IF(Variables!AH207&lt;(COUNTIF($B23:$V23,TRUE)*Variables!$E$4),TRUE,FALSE)))</f>
        <v>0</v>
      </c>
      <c r="N24" s="2" t="b">
        <f ca="1">IF(AND(N23=TRUE,COUNTIF(INDIRECT("N"&amp;(MAX(ROW(N23)-Variables!$E$3+1,1))&amp;":"&amp;"N"&amp;ROW(N23)),TRUE)&lt;Variables!$E$3),TRUE,IF(COUNTIF(INDIRECT("N"&amp;(MAX(ROW(N23)-Variables!$E$3+1,1))&amp;":"&amp;"N"&amp;ROW(N23)),TRUE)=Variables!$E$3,FALSE,IF(Variables!AI207&lt;(COUNTIF($B23:$V23,TRUE)*Variables!$E$4),TRUE,FALSE)))</f>
        <v>1</v>
      </c>
      <c r="O24" s="2" t="b">
        <f ca="1">IF(AND(O23=TRUE,COUNTIF(INDIRECT("O"&amp;(MAX(ROW(O23)-Variables!$E$3+1,1))&amp;":"&amp;"O"&amp;ROW(O23)),TRUE)&lt;Variables!$E$3),TRUE,IF(COUNTIF(INDIRECT("O"&amp;(MAX(ROW(O23)-Variables!$E$3+1,1))&amp;":"&amp;"O"&amp;ROW(O23)),TRUE)=Variables!$E$3,FALSE,IF(Variables!AJ207&lt;(COUNTIF($B23:$V23,TRUE)*Variables!$E$4),TRUE,FALSE)))</f>
        <v>0</v>
      </c>
      <c r="P24" s="2" t="b">
        <f ca="1">IF(AND(P23=TRUE,COUNTIF(INDIRECT("P"&amp;(MAX(ROW(P23)-Variables!$E$3+1,1))&amp;":"&amp;"P"&amp;ROW(P23)),TRUE)&lt;Variables!$E$3),TRUE,IF(COUNTIF(INDIRECT("P"&amp;(MAX(ROW(P23)-Variables!$E$3+1,1))&amp;":"&amp;"P"&amp;ROW(P23)),TRUE)=Variables!$E$3,FALSE,IF(Variables!AK207&lt;(COUNTIF($B23:$V23,TRUE)*Variables!$E$4),TRUE,FALSE)))</f>
        <v>0</v>
      </c>
      <c r="Q24" s="2" t="b">
        <f ca="1">IF(AND(Q23=TRUE,COUNTIF(INDIRECT("Q"&amp;(MAX(ROW(Q23)-Variables!$E$3+1,1))&amp;":"&amp;"Q"&amp;ROW(Q23)),TRUE)&lt;Variables!$E$3),TRUE,IF(COUNTIF(INDIRECT("Q"&amp;(MAX(ROW(Q23)-Variables!$E$3+1,1))&amp;":"&amp;"Q"&amp;ROW(Q23)),TRUE)=Variables!$E$3,FALSE,IF(Variables!AL207&lt;(COUNTIF($B23:$V23,TRUE)*Variables!$E$4),TRUE,FALSE)))</f>
        <v>1</v>
      </c>
      <c r="R24" s="2" t="b">
        <f ca="1">IF(AND(R23=TRUE,COUNTIF(INDIRECT("R"&amp;(MAX(ROW(R23)-Variables!$E$3+1,1))&amp;":"&amp;"R"&amp;ROW(R23)),TRUE)&lt;Variables!$E$3),TRUE,IF(COUNTIF(INDIRECT("R"&amp;(MAX(ROW(R23)-Variables!$E$3+1,1))&amp;":"&amp;"R"&amp;ROW(R23)),TRUE)=Variables!$E$3,FALSE,IF(Variables!AM207&lt;(COUNTIF($B23:$V23,TRUE)*Variables!$E$4),TRUE,FALSE)))</f>
        <v>1</v>
      </c>
      <c r="S24" s="2" t="b">
        <f ca="1">IF(AND(S23=TRUE,COUNTIF(INDIRECT("S"&amp;(MAX(ROW(S23)-Variables!$E$3+1,1))&amp;":"&amp;"S"&amp;ROW(S23)),TRUE)&lt;Variables!$E$3),TRUE,IF(COUNTIF(INDIRECT("S"&amp;(MAX(ROW(S23)-Variables!$E$3+1,1))&amp;":"&amp;"S"&amp;ROW(S23)),TRUE)=Variables!$E$3,FALSE,IF(Variables!AN207&lt;(COUNTIF($B23:$V23,TRUE)*Variables!$E$4),TRUE,FALSE)))</f>
        <v>0</v>
      </c>
      <c r="T24" s="2" t="b">
        <f ca="1">IF(AND(T23=TRUE,COUNTIF(INDIRECT("T"&amp;(MAX(ROW(T23)-Variables!$E$3+1,1))&amp;":"&amp;"T"&amp;ROW(T23)),TRUE)&lt;Variables!$E$3),TRUE,IF(COUNTIF(INDIRECT("T"&amp;(MAX(ROW(T23)-Variables!$E$3+1,1))&amp;":"&amp;"T"&amp;ROW(T23)),TRUE)=Variables!$E$3,FALSE,IF(Variables!AO207&lt;(COUNTIF($B23:$V23,TRUE)*Variables!$E$4),TRUE,FALSE)))</f>
        <v>1</v>
      </c>
      <c r="U24" s="2" t="b">
        <f ca="1">IF(AND(U23=TRUE,COUNTIF(INDIRECT("U"&amp;(MAX(ROW(U23)-Variables!$E$3+1,1))&amp;":"&amp;"U"&amp;ROW(U23)),TRUE)&lt;Variables!$E$3),TRUE,IF(COUNTIF(INDIRECT("U"&amp;(MAX(ROW(U23)-Variables!$E$3+1,1))&amp;":"&amp;"U"&amp;ROW(U23)),TRUE)=Variables!$E$3,FALSE,IF(Variables!AP207&lt;(COUNTIF($B23:$V23,TRUE)*Variables!$E$4),TRUE,FALSE)))</f>
        <v>0</v>
      </c>
      <c r="V24" s="2" t="b">
        <f ca="1">IF(AND(V23=TRUE,COUNTIF(INDIRECT("V"&amp;(MAX(ROW(V23)-Variables!$E$3+1,1))&amp;":"&amp;"V"&amp;ROW(V23)),TRUE)&lt;Variables!$E$3),TRUE,IF(COUNTIF(INDIRECT("V"&amp;(MAX(ROW(V23)-Variables!$E$3+1,1))&amp;":"&amp;"V"&amp;ROW(V23)),TRUE)=Variables!$E$3,FALSE,IF(Variables!AQ207&lt;(COUNTIF($B23:$V23,TRUE)*Variables!$E$4),TRUE,FALSE)))</f>
        <v>1</v>
      </c>
      <c r="W24" s="2">
        <f t="shared" ca="1" si="0"/>
        <v>7</v>
      </c>
    </row>
    <row r="25" spans="1:23" x14ac:dyDescent="0.2">
      <c r="A25" s="2" t="e">
        <f ca="1"/>
        <v>#NAME?</v>
      </c>
      <c r="B25" s="2" t="b">
        <f ca="1">IF(AND(B24=TRUE,COUNTIF(INDIRECT("B"&amp;(MAX(ROW(B24)-Variables!$E$3+1,1))&amp;":"&amp;"B"&amp;ROW(B24)),TRUE)&lt;Variables!$E$3),TRUE,IF(COUNTIF(INDIRECT("B"&amp;(MAX(ROW(B24)-Variables!$E$3+1,1))&amp;":"&amp;"B"&amp;ROW(B24)),TRUE)=Variables!$E$3,FALSE,IF(Variables!W208&lt;(COUNTIF($B24:$V24,TRUE)*Variables!$E$4),TRUE,FALSE)))</f>
        <v>1</v>
      </c>
      <c r="C25" s="2" t="b">
        <f ca="1">IF(AND(C24=TRUE,COUNTIF(INDIRECT("C"&amp;(MAX(ROW(C24)-Variables!$E$3+1,1))&amp;":"&amp;"C"&amp;ROW(C24)),TRUE)&lt;Variables!$E$3),TRUE,IF(COUNTIF(INDIRECT("C"&amp;(MAX(ROW(C24)-Variables!$E$3+1,1))&amp;":"&amp;"C"&amp;ROW(C24)),TRUE)=Variables!$E$3,FALSE,IF(Variables!X208&lt;(COUNTIF($B24:$V24,TRUE)*Variables!$E$4),TRUE,FALSE)))</f>
        <v>0</v>
      </c>
      <c r="D25" s="2" t="b">
        <f ca="1">IF(AND(D24=TRUE,COUNTIF(INDIRECT("D"&amp;(MAX(ROW(D24)-Variables!$E$3+1,1))&amp;":"&amp;"D"&amp;ROW(D24)),TRUE)&lt;Variables!$E$3),TRUE,IF(COUNTIF(INDIRECT("D"&amp;(MAX(ROW(D24)-Variables!$E$3+1,1))&amp;":"&amp;"D"&amp;ROW(D24)),TRUE)=Variables!$E$3,FALSE,IF(Variables!Y208&lt;(COUNTIF($B24:$V24,TRUE)*Variables!$E$4),TRUE,FALSE)))</f>
        <v>0</v>
      </c>
      <c r="E25" s="2" t="b">
        <f ca="1">IF(AND(E24=TRUE,COUNTIF(INDIRECT("E"&amp;(MAX(ROW(E24)-Variables!$E$3+1,1))&amp;":"&amp;"E"&amp;ROW(E24)),TRUE)&lt;Variables!$E$3),TRUE,IF(COUNTIF(INDIRECT("E"&amp;(MAX(ROW(E24)-Variables!$E$3+1,1))&amp;":"&amp;"E"&amp;ROW(E24)),TRUE)=Variables!$E$3,FALSE,IF(Variables!Z208&lt;(COUNTIF($B24:$V24,TRUE)*Variables!$E$4),TRUE,FALSE)))</f>
        <v>0</v>
      </c>
      <c r="F25" s="2" t="b">
        <f ca="1">IF(AND(F24=TRUE,COUNTIF(INDIRECT("F"&amp;(MAX(ROW(F24)-Variables!$E$3+1,1))&amp;":"&amp;"F"&amp;ROW(F24)),TRUE)&lt;Variables!$E$3),TRUE,IF(COUNTIF(INDIRECT("F"&amp;(MAX(ROW(F24)-Variables!$E$3+1,1))&amp;":"&amp;"F"&amp;ROW(F24)),TRUE)=Variables!$E$3,FALSE,IF(Variables!AA208&lt;(COUNTIF($B24:$V24,TRUE)*Variables!$E$4),TRUE,FALSE)))</f>
        <v>1</v>
      </c>
      <c r="G25" s="2" t="b">
        <f ca="1">IF(AND(G24=TRUE,COUNTIF(INDIRECT("G"&amp;(MAX(ROW(G24)-Variables!$E$3+1,1))&amp;":"&amp;"G"&amp;ROW(G24)),TRUE)&lt;Variables!$E$3),TRUE,IF(COUNTIF(INDIRECT("G"&amp;(MAX(ROW(G24)-Variables!$E$3+1,1))&amp;":"&amp;"G"&amp;ROW(G24)),TRUE)=Variables!$E$3,FALSE,IF(Variables!AB208&lt;(COUNTIF($B24:$V24,TRUE)*Variables!$E$4),TRUE,FALSE)))</f>
        <v>0</v>
      </c>
      <c r="H25" s="2" t="b">
        <f ca="1">IF(AND(H24=TRUE,COUNTIF(INDIRECT("H"&amp;(MAX(ROW(H24)-Variables!$E$3+1,1))&amp;":"&amp;"H"&amp;ROW(H24)),TRUE)&lt;Variables!$E$3),TRUE,IF(COUNTIF(INDIRECT("H"&amp;(MAX(ROW(H24)-Variables!$E$3+1,1))&amp;":"&amp;"H"&amp;ROW(H24)),TRUE)=Variables!$E$3,FALSE,IF(Variables!AC208&lt;(COUNTIF($B24:$V24,TRUE)*Variables!$E$4),TRUE,FALSE)))</f>
        <v>0</v>
      </c>
      <c r="I25" s="2" t="b">
        <f ca="1">IF(AND(I24=TRUE,COUNTIF(INDIRECT("I"&amp;(MAX(ROW(I24)-Variables!$E$3+1,1))&amp;":"&amp;"I"&amp;ROW(I24)),TRUE)&lt;Variables!$E$3),TRUE,IF(COUNTIF(INDIRECT("I"&amp;(MAX(ROW(I24)-Variables!$E$3+1,1))&amp;":"&amp;"I"&amp;ROW(I24)),TRUE)=Variables!$E$3,FALSE,IF(Variables!AD208&lt;(COUNTIF($B24:$V24,TRUE)*Variables!$E$4),TRUE,FALSE)))</f>
        <v>0</v>
      </c>
      <c r="J25" s="2" t="b">
        <f ca="1">IF(AND(J24=TRUE,COUNTIF(INDIRECT("J"&amp;(MAX(ROW(J24)-Variables!$E$3+1,1))&amp;":"&amp;"J"&amp;ROW(J24)),TRUE)&lt;Variables!$E$3),TRUE,IF(COUNTIF(INDIRECT("J"&amp;(MAX(ROW(J24)-Variables!$E$3+1,1))&amp;":"&amp;"J"&amp;ROW(J24)),TRUE)=Variables!$E$3,FALSE,IF(Variables!AE208&lt;(COUNTIF($B24:$V24,TRUE)*Variables!$E$4),TRUE,FALSE)))</f>
        <v>0</v>
      </c>
      <c r="K25" s="2" t="b">
        <f ca="1">IF(AND(K24=TRUE,COUNTIF(INDIRECT("K"&amp;(MAX(ROW(K24)-Variables!$E$3+1,1))&amp;":"&amp;"K"&amp;ROW(K24)),TRUE)&lt;Variables!$E$3),TRUE,IF(COUNTIF(INDIRECT("K"&amp;(MAX(ROW(K24)-Variables!$E$3+1,1))&amp;":"&amp;"K"&amp;ROW(K24)),TRUE)=Variables!$E$3,FALSE,IF(Variables!AF208&lt;(COUNTIF($B24:$V24,TRUE)*Variables!$E$4),TRUE,FALSE)))</f>
        <v>0</v>
      </c>
      <c r="L25" s="2" t="b">
        <f ca="1">IF(AND(L24=TRUE,COUNTIF(INDIRECT("L"&amp;(MAX(ROW(L24)-Variables!$E$3+1,1))&amp;":"&amp;"L"&amp;ROW(L24)),TRUE)&lt;Variables!$E$3),TRUE,IF(COUNTIF(INDIRECT("L"&amp;(MAX(ROW(L24)-Variables!$E$3+1,1))&amp;":"&amp;"L"&amp;ROW(L24)),TRUE)=Variables!$E$3,FALSE,IF(Variables!AG208&lt;(COUNTIF($B24:$V24,TRUE)*Variables!$E$4),TRUE,FALSE)))</f>
        <v>0</v>
      </c>
      <c r="M25" s="2" t="b">
        <f ca="1">IF(AND(M24=TRUE,COUNTIF(INDIRECT("M"&amp;(MAX(ROW(M24)-Variables!$E$3+1,1))&amp;":"&amp;"M"&amp;ROW(M24)),TRUE)&lt;Variables!$E$3),TRUE,IF(COUNTIF(INDIRECT("M"&amp;(MAX(ROW(M24)-Variables!$E$3+1,1))&amp;":"&amp;"M"&amp;ROW(M24)),TRUE)=Variables!$E$3,FALSE,IF(Variables!AH208&lt;(COUNTIF($B24:$V24,TRUE)*Variables!$E$4),TRUE,FALSE)))</f>
        <v>0</v>
      </c>
      <c r="N25" s="2" t="b">
        <f ca="1">IF(AND(N24=TRUE,COUNTIF(INDIRECT("N"&amp;(MAX(ROW(N24)-Variables!$E$3+1,1))&amp;":"&amp;"N"&amp;ROW(N24)),TRUE)&lt;Variables!$E$3),TRUE,IF(COUNTIF(INDIRECT("N"&amp;(MAX(ROW(N24)-Variables!$E$3+1,1))&amp;":"&amp;"N"&amp;ROW(N24)),TRUE)=Variables!$E$3,FALSE,IF(Variables!AI208&lt;(COUNTIF($B24:$V24,TRUE)*Variables!$E$4),TRUE,FALSE)))</f>
        <v>0</v>
      </c>
      <c r="O25" s="2" t="b">
        <f ca="1">IF(AND(O24=TRUE,COUNTIF(INDIRECT("O"&amp;(MAX(ROW(O24)-Variables!$E$3+1,1))&amp;":"&amp;"O"&amp;ROW(O24)),TRUE)&lt;Variables!$E$3),TRUE,IF(COUNTIF(INDIRECT("O"&amp;(MAX(ROW(O24)-Variables!$E$3+1,1))&amp;":"&amp;"O"&amp;ROW(O24)),TRUE)=Variables!$E$3,FALSE,IF(Variables!AJ208&lt;(COUNTIF($B24:$V24,TRUE)*Variables!$E$4),TRUE,FALSE)))</f>
        <v>0</v>
      </c>
      <c r="P25" s="2" t="b">
        <f ca="1">IF(AND(P24=TRUE,COUNTIF(INDIRECT("P"&amp;(MAX(ROW(P24)-Variables!$E$3+1,1))&amp;":"&amp;"P"&amp;ROW(P24)),TRUE)&lt;Variables!$E$3),TRUE,IF(COUNTIF(INDIRECT("P"&amp;(MAX(ROW(P24)-Variables!$E$3+1,1))&amp;":"&amp;"P"&amp;ROW(P24)),TRUE)=Variables!$E$3,FALSE,IF(Variables!AK208&lt;(COUNTIF($B24:$V24,TRUE)*Variables!$E$4),TRUE,FALSE)))</f>
        <v>0</v>
      </c>
      <c r="Q25" s="2" t="b">
        <f ca="1">IF(AND(Q24=TRUE,COUNTIF(INDIRECT("Q"&amp;(MAX(ROW(Q24)-Variables!$E$3+1,1))&amp;":"&amp;"Q"&amp;ROW(Q24)),TRUE)&lt;Variables!$E$3),TRUE,IF(COUNTIF(INDIRECT("Q"&amp;(MAX(ROW(Q24)-Variables!$E$3+1,1))&amp;":"&amp;"Q"&amp;ROW(Q24)),TRUE)=Variables!$E$3,FALSE,IF(Variables!AL208&lt;(COUNTIF($B24:$V24,TRUE)*Variables!$E$4),TRUE,FALSE)))</f>
        <v>1</v>
      </c>
      <c r="R25" s="2" t="b">
        <f ca="1">IF(AND(R24=TRUE,COUNTIF(INDIRECT("R"&amp;(MAX(ROW(R24)-Variables!$E$3+1,1))&amp;":"&amp;"R"&amp;ROW(R24)),TRUE)&lt;Variables!$E$3),TRUE,IF(COUNTIF(INDIRECT("R"&amp;(MAX(ROW(R24)-Variables!$E$3+1,1))&amp;":"&amp;"R"&amp;ROW(R24)),TRUE)=Variables!$E$3,FALSE,IF(Variables!AM208&lt;(COUNTIF($B24:$V24,TRUE)*Variables!$E$4),TRUE,FALSE)))</f>
        <v>1</v>
      </c>
      <c r="S25" s="2" t="b">
        <f ca="1">IF(AND(S24=TRUE,COUNTIF(INDIRECT("S"&amp;(MAX(ROW(S24)-Variables!$E$3+1,1))&amp;":"&amp;"S"&amp;ROW(S24)),TRUE)&lt;Variables!$E$3),TRUE,IF(COUNTIF(INDIRECT("S"&amp;(MAX(ROW(S24)-Variables!$E$3+1,1))&amp;":"&amp;"S"&amp;ROW(S24)),TRUE)=Variables!$E$3,FALSE,IF(Variables!AN208&lt;(COUNTIF($B24:$V24,TRUE)*Variables!$E$4),TRUE,FALSE)))</f>
        <v>0</v>
      </c>
      <c r="T25" s="2" t="b">
        <f ca="1">IF(AND(T24=TRUE,COUNTIF(INDIRECT("T"&amp;(MAX(ROW(T24)-Variables!$E$3+1,1))&amp;":"&amp;"T"&amp;ROW(T24)),TRUE)&lt;Variables!$E$3),TRUE,IF(COUNTIF(INDIRECT("T"&amp;(MAX(ROW(T24)-Variables!$E$3+1,1))&amp;":"&amp;"T"&amp;ROW(T24)),TRUE)=Variables!$E$3,FALSE,IF(Variables!AO208&lt;(COUNTIF($B24:$V24,TRUE)*Variables!$E$4),TRUE,FALSE)))</f>
        <v>1</v>
      </c>
      <c r="U25" s="2" t="b">
        <f ca="1">IF(AND(U24=TRUE,COUNTIF(INDIRECT("U"&amp;(MAX(ROW(U24)-Variables!$E$3+1,1))&amp;":"&amp;"U"&amp;ROW(U24)),TRUE)&lt;Variables!$E$3),TRUE,IF(COUNTIF(INDIRECT("U"&amp;(MAX(ROW(U24)-Variables!$E$3+1,1))&amp;":"&amp;"U"&amp;ROW(U24)),TRUE)=Variables!$E$3,FALSE,IF(Variables!AP208&lt;(COUNTIF($B24:$V24,TRUE)*Variables!$E$4),TRUE,FALSE)))</f>
        <v>0</v>
      </c>
      <c r="V25" s="2" t="b">
        <f ca="1">IF(AND(V24=TRUE,COUNTIF(INDIRECT("V"&amp;(MAX(ROW(V24)-Variables!$E$3+1,1))&amp;":"&amp;"V"&amp;ROW(V24)),TRUE)&lt;Variables!$E$3),TRUE,IF(COUNTIF(INDIRECT("V"&amp;(MAX(ROW(V24)-Variables!$E$3+1,1))&amp;":"&amp;"V"&amp;ROW(V24)),TRUE)=Variables!$E$3,FALSE,IF(Variables!AQ208&lt;(COUNTIF($B24:$V24,TRUE)*Variables!$E$4),TRUE,FALSE)))</f>
        <v>1</v>
      </c>
      <c r="W25" s="2">
        <f t="shared" ca="1" si="0"/>
        <v>6</v>
      </c>
    </row>
    <row r="26" spans="1:23" x14ac:dyDescent="0.2">
      <c r="A26" s="2" t="e">
        <f ca="1"/>
        <v>#NAME?</v>
      </c>
      <c r="B26" s="2" t="b">
        <f ca="1">IF(AND(B25=TRUE,COUNTIF(INDIRECT("B"&amp;(MAX(ROW(B25)-Variables!$E$3+1,1))&amp;":"&amp;"B"&amp;ROW(B25)),TRUE)&lt;Variables!$E$3),TRUE,IF(COUNTIF(INDIRECT("B"&amp;(MAX(ROW(B25)-Variables!$E$3+1,1))&amp;":"&amp;"B"&amp;ROW(B25)),TRUE)=Variables!$E$3,FALSE,IF(Variables!W209&lt;(COUNTIF($B25:$V25,TRUE)*Variables!$E$4),TRUE,FALSE)))</f>
        <v>0</v>
      </c>
      <c r="C26" s="2" t="b">
        <f ca="1">IF(AND(C25=TRUE,COUNTIF(INDIRECT("C"&amp;(MAX(ROW(C25)-Variables!$E$3+1,1))&amp;":"&amp;"C"&amp;ROW(C25)),TRUE)&lt;Variables!$E$3),TRUE,IF(COUNTIF(INDIRECT("C"&amp;(MAX(ROW(C25)-Variables!$E$3+1,1))&amp;":"&amp;"C"&amp;ROW(C25)),TRUE)=Variables!$E$3,FALSE,IF(Variables!X209&lt;(COUNTIF($B25:$V25,TRUE)*Variables!$E$4),TRUE,FALSE)))</f>
        <v>0</v>
      </c>
      <c r="D26" s="2" t="b">
        <f ca="1">IF(AND(D25=TRUE,COUNTIF(INDIRECT("D"&amp;(MAX(ROW(D25)-Variables!$E$3+1,1))&amp;":"&amp;"D"&amp;ROW(D25)),TRUE)&lt;Variables!$E$3),TRUE,IF(COUNTIF(INDIRECT("D"&amp;(MAX(ROW(D25)-Variables!$E$3+1,1))&amp;":"&amp;"D"&amp;ROW(D25)),TRUE)=Variables!$E$3,FALSE,IF(Variables!Y209&lt;(COUNTIF($B25:$V25,TRUE)*Variables!$E$4),TRUE,FALSE)))</f>
        <v>0</v>
      </c>
      <c r="E26" s="2" t="b">
        <f ca="1">IF(AND(E25=TRUE,COUNTIF(INDIRECT("E"&amp;(MAX(ROW(E25)-Variables!$E$3+1,1))&amp;":"&amp;"E"&amp;ROW(E25)),TRUE)&lt;Variables!$E$3),TRUE,IF(COUNTIF(INDIRECT("E"&amp;(MAX(ROW(E25)-Variables!$E$3+1,1))&amp;":"&amp;"E"&amp;ROW(E25)),TRUE)=Variables!$E$3,FALSE,IF(Variables!Z209&lt;(COUNTIF($B25:$V25,TRUE)*Variables!$E$4),TRUE,FALSE)))</f>
        <v>0</v>
      </c>
      <c r="F26" s="2" t="b">
        <f ca="1">IF(AND(F25=TRUE,COUNTIF(INDIRECT("F"&amp;(MAX(ROW(F25)-Variables!$E$3+1,1))&amp;":"&amp;"F"&amp;ROW(F25)),TRUE)&lt;Variables!$E$3),TRUE,IF(COUNTIF(INDIRECT("F"&amp;(MAX(ROW(F25)-Variables!$E$3+1,1))&amp;":"&amp;"F"&amp;ROW(F25)),TRUE)=Variables!$E$3,FALSE,IF(Variables!AA209&lt;(COUNTIF($B25:$V25,TRUE)*Variables!$E$4),TRUE,FALSE)))</f>
        <v>0</v>
      </c>
      <c r="G26" s="2" t="b">
        <f ca="1">IF(AND(G25=TRUE,COUNTIF(INDIRECT("G"&amp;(MAX(ROW(G25)-Variables!$E$3+1,1))&amp;":"&amp;"G"&amp;ROW(G25)),TRUE)&lt;Variables!$E$3),TRUE,IF(COUNTIF(INDIRECT("G"&amp;(MAX(ROW(G25)-Variables!$E$3+1,1))&amp;":"&amp;"G"&amp;ROW(G25)),TRUE)=Variables!$E$3,FALSE,IF(Variables!AB209&lt;(COUNTIF($B25:$V25,TRUE)*Variables!$E$4),TRUE,FALSE)))</f>
        <v>0</v>
      </c>
      <c r="H26" s="2" t="b">
        <f ca="1">IF(AND(H25=TRUE,COUNTIF(INDIRECT("H"&amp;(MAX(ROW(H25)-Variables!$E$3+1,1))&amp;":"&amp;"H"&amp;ROW(H25)),TRUE)&lt;Variables!$E$3),TRUE,IF(COUNTIF(INDIRECT("H"&amp;(MAX(ROW(H25)-Variables!$E$3+1,1))&amp;":"&amp;"H"&amp;ROW(H25)),TRUE)=Variables!$E$3,FALSE,IF(Variables!AC209&lt;(COUNTIF($B25:$V25,TRUE)*Variables!$E$4),TRUE,FALSE)))</f>
        <v>0</v>
      </c>
      <c r="I26" s="2" t="b">
        <f ca="1">IF(AND(I25=TRUE,COUNTIF(INDIRECT("I"&amp;(MAX(ROW(I25)-Variables!$E$3+1,1))&amp;":"&amp;"I"&amp;ROW(I25)),TRUE)&lt;Variables!$E$3),TRUE,IF(COUNTIF(INDIRECT("I"&amp;(MAX(ROW(I25)-Variables!$E$3+1,1))&amp;":"&amp;"I"&amp;ROW(I25)),TRUE)=Variables!$E$3,FALSE,IF(Variables!AD209&lt;(COUNTIF($B25:$V25,TRUE)*Variables!$E$4),TRUE,FALSE)))</f>
        <v>0</v>
      </c>
      <c r="J26" s="2" t="b">
        <f ca="1">IF(AND(J25=TRUE,COUNTIF(INDIRECT("J"&amp;(MAX(ROW(J25)-Variables!$E$3+1,1))&amp;":"&amp;"J"&amp;ROW(J25)),TRUE)&lt;Variables!$E$3),TRUE,IF(COUNTIF(INDIRECT("J"&amp;(MAX(ROW(J25)-Variables!$E$3+1,1))&amp;":"&amp;"J"&amp;ROW(J25)),TRUE)=Variables!$E$3,FALSE,IF(Variables!AE209&lt;(COUNTIF($B25:$V25,TRUE)*Variables!$E$4),TRUE,FALSE)))</f>
        <v>1</v>
      </c>
      <c r="K26" s="2" t="b">
        <f ca="1">IF(AND(K25=TRUE,COUNTIF(INDIRECT("K"&amp;(MAX(ROW(K25)-Variables!$E$3+1,1))&amp;":"&amp;"K"&amp;ROW(K25)),TRUE)&lt;Variables!$E$3),TRUE,IF(COUNTIF(INDIRECT("K"&amp;(MAX(ROW(K25)-Variables!$E$3+1,1))&amp;":"&amp;"K"&amp;ROW(K25)),TRUE)=Variables!$E$3,FALSE,IF(Variables!AF209&lt;(COUNTIF($B25:$V25,TRUE)*Variables!$E$4),TRUE,FALSE)))</f>
        <v>0</v>
      </c>
      <c r="L26" s="2" t="b">
        <f ca="1">IF(AND(L25=TRUE,COUNTIF(INDIRECT("L"&amp;(MAX(ROW(L25)-Variables!$E$3+1,1))&amp;":"&amp;"L"&amp;ROW(L25)),TRUE)&lt;Variables!$E$3),TRUE,IF(COUNTIF(INDIRECT("L"&amp;(MAX(ROW(L25)-Variables!$E$3+1,1))&amp;":"&amp;"L"&amp;ROW(L25)),TRUE)=Variables!$E$3,FALSE,IF(Variables!AG209&lt;(COUNTIF($B25:$V25,TRUE)*Variables!$E$4),TRUE,FALSE)))</f>
        <v>0</v>
      </c>
      <c r="M26" s="2" t="b">
        <f ca="1">IF(AND(M25=TRUE,COUNTIF(INDIRECT("M"&amp;(MAX(ROW(M25)-Variables!$E$3+1,1))&amp;":"&amp;"M"&amp;ROW(M25)),TRUE)&lt;Variables!$E$3),TRUE,IF(COUNTIF(INDIRECT("M"&amp;(MAX(ROW(M25)-Variables!$E$3+1,1))&amp;":"&amp;"M"&amp;ROW(M25)),TRUE)=Variables!$E$3,FALSE,IF(Variables!AH209&lt;(COUNTIF($B25:$V25,TRUE)*Variables!$E$4),TRUE,FALSE)))</f>
        <v>0</v>
      </c>
      <c r="N26" s="2" t="b">
        <f ca="1">IF(AND(N25=TRUE,COUNTIF(INDIRECT("N"&amp;(MAX(ROW(N25)-Variables!$E$3+1,1))&amp;":"&amp;"N"&amp;ROW(N25)),TRUE)&lt;Variables!$E$3),TRUE,IF(COUNTIF(INDIRECT("N"&amp;(MAX(ROW(N25)-Variables!$E$3+1,1))&amp;":"&amp;"N"&amp;ROW(N25)),TRUE)=Variables!$E$3,FALSE,IF(Variables!AI209&lt;(COUNTIF($B25:$V25,TRUE)*Variables!$E$4),TRUE,FALSE)))</f>
        <v>1</v>
      </c>
      <c r="O26" s="2" t="b">
        <f ca="1">IF(AND(O25=TRUE,COUNTIF(INDIRECT("O"&amp;(MAX(ROW(O25)-Variables!$E$3+1,1))&amp;":"&amp;"O"&amp;ROW(O25)),TRUE)&lt;Variables!$E$3),TRUE,IF(COUNTIF(INDIRECT("O"&amp;(MAX(ROW(O25)-Variables!$E$3+1,1))&amp;":"&amp;"O"&amp;ROW(O25)),TRUE)=Variables!$E$3,FALSE,IF(Variables!AJ209&lt;(COUNTIF($B25:$V25,TRUE)*Variables!$E$4),TRUE,FALSE)))</f>
        <v>1</v>
      </c>
      <c r="P26" s="2" t="b">
        <f ca="1">IF(AND(P25=TRUE,COUNTIF(INDIRECT("P"&amp;(MAX(ROW(P25)-Variables!$E$3+1,1))&amp;":"&amp;"P"&amp;ROW(P25)),TRUE)&lt;Variables!$E$3),TRUE,IF(COUNTIF(INDIRECT("P"&amp;(MAX(ROW(P25)-Variables!$E$3+1,1))&amp;":"&amp;"P"&amp;ROW(P25)),TRUE)=Variables!$E$3,FALSE,IF(Variables!AK209&lt;(COUNTIF($B25:$V25,TRUE)*Variables!$E$4),TRUE,FALSE)))</f>
        <v>0</v>
      </c>
      <c r="Q26" s="2" t="b">
        <f ca="1">IF(AND(Q25=TRUE,COUNTIF(INDIRECT("Q"&amp;(MAX(ROW(Q25)-Variables!$E$3+1,1))&amp;":"&amp;"Q"&amp;ROW(Q25)),TRUE)&lt;Variables!$E$3),TRUE,IF(COUNTIF(INDIRECT("Q"&amp;(MAX(ROW(Q25)-Variables!$E$3+1,1))&amp;":"&amp;"Q"&amp;ROW(Q25)),TRUE)=Variables!$E$3,FALSE,IF(Variables!AL209&lt;(COUNTIF($B25:$V25,TRUE)*Variables!$E$4),TRUE,FALSE)))</f>
        <v>1</v>
      </c>
      <c r="R26" s="2" t="b">
        <f ca="1">IF(AND(R25=TRUE,COUNTIF(INDIRECT("R"&amp;(MAX(ROW(R25)-Variables!$E$3+1,1))&amp;":"&amp;"R"&amp;ROW(R25)),TRUE)&lt;Variables!$E$3),TRUE,IF(COUNTIF(INDIRECT("R"&amp;(MAX(ROW(R25)-Variables!$E$3+1,1))&amp;":"&amp;"R"&amp;ROW(R25)),TRUE)=Variables!$E$3,FALSE,IF(Variables!AM209&lt;(COUNTIF($B25:$V25,TRUE)*Variables!$E$4),TRUE,FALSE)))</f>
        <v>0</v>
      </c>
      <c r="S26" s="2" t="b">
        <f ca="1">IF(AND(S25=TRUE,COUNTIF(INDIRECT("S"&amp;(MAX(ROW(S25)-Variables!$E$3+1,1))&amp;":"&amp;"S"&amp;ROW(S25)),TRUE)&lt;Variables!$E$3),TRUE,IF(COUNTIF(INDIRECT("S"&amp;(MAX(ROW(S25)-Variables!$E$3+1,1))&amp;":"&amp;"S"&amp;ROW(S25)),TRUE)=Variables!$E$3,FALSE,IF(Variables!AN209&lt;(COUNTIF($B25:$V25,TRUE)*Variables!$E$4),TRUE,FALSE)))</f>
        <v>0</v>
      </c>
      <c r="T26" s="2" t="b">
        <f ca="1">IF(AND(T25=TRUE,COUNTIF(INDIRECT("T"&amp;(MAX(ROW(T25)-Variables!$E$3+1,1))&amp;":"&amp;"T"&amp;ROW(T25)),TRUE)&lt;Variables!$E$3),TRUE,IF(COUNTIF(INDIRECT("T"&amp;(MAX(ROW(T25)-Variables!$E$3+1,1))&amp;":"&amp;"T"&amp;ROW(T25)),TRUE)=Variables!$E$3,FALSE,IF(Variables!AO209&lt;(COUNTIF($B25:$V25,TRUE)*Variables!$E$4),TRUE,FALSE)))</f>
        <v>1</v>
      </c>
      <c r="U26" s="2" t="b">
        <f ca="1">IF(AND(U25=TRUE,COUNTIF(INDIRECT("U"&amp;(MAX(ROW(U25)-Variables!$E$3+1,1))&amp;":"&amp;"U"&amp;ROW(U25)),TRUE)&lt;Variables!$E$3),TRUE,IF(COUNTIF(INDIRECT("U"&amp;(MAX(ROW(U25)-Variables!$E$3+1,1))&amp;":"&amp;"U"&amp;ROW(U25)),TRUE)=Variables!$E$3,FALSE,IF(Variables!AP209&lt;(COUNTIF($B25:$V25,TRUE)*Variables!$E$4),TRUE,FALSE)))</f>
        <v>0</v>
      </c>
      <c r="V26" s="2" t="b">
        <f ca="1">IF(AND(V25=TRUE,COUNTIF(INDIRECT("V"&amp;(MAX(ROW(V25)-Variables!$E$3+1,1))&amp;":"&amp;"V"&amp;ROW(V25)),TRUE)&lt;Variables!$E$3),TRUE,IF(COUNTIF(INDIRECT("V"&amp;(MAX(ROW(V25)-Variables!$E$3+1,1))&amp;":"&amp;"V"&amp;ROW(V25)),TRUE)=Variables!$E$3,FALSE,IF(Variables!AQ209&lt;(COUNTIF($B25:$V25,TRUE)*Variables!$E$4),TRUE,FALSE)))</f>
        <v>0</v>
      </c>
      <c r="W26" s="2">
        <f t="shared" ca="1" si="0"/>
        <v>5</v>
      </c>
    </row>
    <row r="27" spans="1:23" x14ac:dyDescent="0.2">
      <c r="A27" s="2" t="e">
        <f ca="1"/>
        <v>#NAME?</v>
      </c>
      <c r="B27" s="2" t="b">
        <f ca="1">IF(AND(B26=TRUE,COUNTIF(INDIRECT("B"&amp;(MAX(ROW(B26)-Variables!$E$3+1,1))&amp;":"&amp;"B"&amp;ROW(B26)),TRUE)&lt;Variables!$E$3),TRUE,IF(COUNTIF(INDIRECT("B"&amp;(MAX(ROW(B26)-Variables!$E$3+1,1))&amp;":"&amp;"B"&amp;ROW(B26)),TRUE)=Variables!$E$3,FALSE,IF(Variables!W210&lt;(COUNTIF($B26:$V26,TRUE)*Variables!$E$4),TRUE,FALSE)))</f>
        <v>0</v>
      </c>
      <c r="C27" s="2" t="b">
        <f ca="1">IF(AND(C26=TRUE,COUNTIF(INDIRECT("C"&amp;(MAX(ROW(C26)-Variables!$E$3+1,1))&amp;":"&amp;"C"&amp;ROW(C26)),TRUE)&lt;Variables!$E$3),TRUE,IF(COUNTIF(INDIRECT("C"&amp;(MAX(ROW(C26)-Variables!$E$3+1,1))&amp;":"&amp;"C"&amp;ROW(C26)),TRUE)=Variables!$E$3,FALSE,IF(Variables!X210&lt;(COUNTIF($B26:$V26,TRUE)*Variables!$E$4),TRUE,FALSE)))</f>
        <v>0</v>
      </c>
      <c r="D27" s="2" t="b">
        <f ca="1">IF(AND(D26=TRUE,COUNTIF(INDIRECT("D"&amp;(MAX(ROW(D26)-Variables!$E$3+1,1))&amp;":"&amp;"D"&amp;ROW(D26)),TRUE)&lt;Variables!$E$3),TRUE,IF(COUNTIF(INDIRECT("D"&amp;(MAX(ROW(D26)-Variables!$E$3+1,1))&amp;":"&amp;"D"&amp;ROW(D26)),TRUE)=Variables!$E$3,FALSE,IF(Variables!Y210&lt;(COUNTIF($B26:$V26,TRUE)*Variables!$E$4),TRUE,FALSE)))</f>
        <v>0</v>
      </c>
      <c r="E27" s="2" t="b">
        <f ca="1">IF(AND(E26=TRUE,COUNTIF(INDIRECT("E"&amp;(MAX(ROW(E26)-Variables!$E$3+1,1))&amp;":"&amp;"E"&amp;ROW(E26)),TRUE)&lt;Variables!$E$3),TRUE,IF(COUNTIF(INDIRECT("E"&amp;(MAX(ROW(E26)-Variables!$E$3+1,1))&amp;":"&amp;"E"&amp;ROW(E26)),TRUE)=Variables!$E$3,FALSE,IF(Variables!Z210&lt;(COUNTIF($B26:$V26,TRUE)*Variables!$E$4),TRUE,FALSE)))</f>
        <v>1</v>
      </c>
      <c r="F27" s="2" t="b">
        <f ca="1">IF(AND(F26=TRUE,COUNTIF(INDIRECT("F"&amp;(MAX(ROW(F26)-Variables!$E$3+1,1))&amp;":"&amp;"F"&amp;ROW(F26)),TRUE)&lt;Variables!$E$3),TRUE,IF(COUNTIF(INDIRECT("F"&amp;(MAX(ROW(F26)-Variables!$E$3+1,1))&amp;":"&amp;"F"&amp;ROW(F26)),TRUE)=Variables!$E$3,FALSE,IF(Variables!AA210&lt;(COUNTIF($B26:$V26,TRUE)*Variables!$E$4),TRUE,FALSE)))</f>
        <v>0</v>
      </c>
      <c r="G27" s="2" t="b">
        <f ca="1">IF(AND(G26=TRUE,COUNTIF(INDIRECT("G"&amp;(MAX(ROW(G26)-Variables!$E$3+1,1))&amp;":"&amp;"G"&amp;ROW(G26)),TRUE)&lt;Variables!$E$3),TRUE,IF(COUNTIF(INDIRECT("G"&amp;(MAX(ROW(G26)-Variables!$E$3+1,1))&amp;":"&amp;"G"&amp;ROW(G26)),TRUE)=Variables!$E$3,FALSE,IF(Variables!AB210&lt;(COUNTIF($B26:$V26,TRUE)*Variables!$E$4),TRUE,FALSE)))</f>
        <v>0</v>
      </c>
      <c r="H27" s="2" t="b">
        <f ca="1">IF(AND(H26=TRUE,COUNTIF(INDIRECT("H"&amp;(MAX(ROW(H26)-Variables!$E$3+1,1))&amp;":"&amp;"H"&amp;ROW(H26)),TRUE)&lt;Variables!$E$3),TRUE,IF(COUNTIF(INDIRECT("H"&amp;(MAX(ROW(H26)-Variables!$E$3+1,1))&amp;":"&amp;"H"&amp;ROW(H26)),TRUE)=Variables!$E$3,FALSE,IF(Variables!AC210&lt;(COUNTIF($B26:$V26,TRUE)*Variables!$E$4),TRUE,FALSE)))</f>
        <v>0</v>
      </c>
      <c r="I27" s="2" t="b">
        <f ca="1">IF(AND(I26=TRUE,COUNTIF(INDIRECT("I"&amp;(MAX(ROW(I26)-Variables!$E$3+1,1))&amp;":"&amp;"I"&amp;ROW(I26)),TRUE)&lt;Variables!$E$3),TRUE,IF(COUNTIF(INDIRECT("I"&amp;(MAX(ROW(I26)-Variables!$E$3+1,1))&amp;":"&amp;"I"&amp;ROW(I26)),TRUE)=Variables!$E$3,FALSE,IF(Variables!AD210&lt;(COUNTIF($B26:$V26,TRUE)*Variables!$E$4),TRUE,FALSE)))</f>
        <v>0</v>
      </c>
      <c r="J27" s="2" t="b">
        <f ca="1">IF(AND(J26=TRUE,COUNTIF(INDIRECT("J"&amp;(MAX(ROW(J26)-Variables!$E$3+1,1))&amp;":"&amp;"J"&amp;ROW(J26)),TRUE)&lt;Variables!$E$3),TRUE,IF(COUNTIF(INDIRECT("J"&amp;(MAX(ROW(J26)-Variables!$E$3+1,1))&amp;":"&amp;"J"&amp;ROW(J26)),TRUE)=Variables!$E$3,FALSE,IF(Variables!AE210&lt;(COUNTIF($B26:$V26,TRUE)*Variables!$E$4),TRUE,FALSE)))</f>
        <v>1</v>
      </c>
      <c r="K27" s="2" t="b">
        <f ca="1">IF(AND(K26=TRUE,COUNTIF(INDIRECT("K"&amp;(MAX(ROW(K26)-Variables!$E$3+1,1))&amp;":"&amp;"K"&amp;ROW(K26)),TRUE)&lt;Variables!$E$3),TRUE,IF(COUNTIF(INDIRECT("K"&amp;(MAX(ROW(K26)-Variables!$E$3+1,1))&amp;":"&amp;"K"&amp;ROW(K26)),TRUE)=Variables!$E$3,FALSE,IF(Variables!AF210&lt;(COUNTIF($B26:$V26,TRUE)*Variables!$E$4),TRUE,FALSE)))</f>
        <v>1</v>
      </c>
      <c r="L27" s="2" t="b">
        <f ca="1">IF(AND(L26=TRUE,COUNTIF(INDIRECT("L"&amp;(MAX(ROW(L26)-Variables!$E$3+1,1))&amp;":"&amp;"L"&amp;ROW(L26)),TRUE)&lt;Variables!$E$3),TRUE,IF(COUNTIF(INDIRECT("L"&amp;(MAX(ROW(L26)-Variables!$E$3+1,1))&amp;":"&amp;"L"&amp;ROW(L26)),TRUE)=Variables!$E$3,FALSE,IF(Variables!AG210&lt;(COUNTIF($B26:$V26,TRUE)*Variables!$E$4),TRUE,FALSE)))</f>
        <v>0</v>
      </c>
      <c r="M27" s="2" t="b">
        <f ca="1">IF(AND(M26=TRUE,COUNTIF(INDIRECT("M"&amp;(MAX(ROW(M26)-Variables!$E$3+1,1))&amp;":"&amp;"M"&amp;ROW(M26)),TRUE)&lt;Variables!$E$3),TRUE,IF(COUNTIF(INDIRECT("M"&amp;(MAX(ROW(M26)-Variables!$E$3+1,1))&amp;":"&amp;"M"&amp;ROW(M26)),TRUE)=Variables!$E$3,FALSE,IF(Variables!AH210&lt;(COUNTIF($B26:$V26,TRUE)*Variables!$E$4),TRUE,FALSE)))</f>
        <v>0</v>
      </c>
      <c r="N27" s="2" t="b">
        <f ca="1">IF(AND(N26=TRUE,COUNTIF(INDIRECT("N"&amp;(MAX(ROW(N26)-Variables!$E$3+1,1))&amp;":"&amp;"N"&amp;ROW(N26)),TRUE)&lt;Variables!$E$3),TRUE,IF(COUNTIF(INDIRECT("N"&amp;(MAX(ROW(N26)-Variables!$E$3+1,1))&amp;":"&amp;"N"&amp;ROW(N26)),TRUE)=Variables!$E$3,FALSE,IF(Variables!AI210&lt;(COUNTIF($B26:$V26,TRUE)*Variables!$E$4),TRUE,FALSE)))</f>
        <v>1</v>
      </c>
      <c r="O27" s="2" t="b">
        <f ca="1">IF(AND(O26=TRUE,COUNTIF(INDIRECT("O"&amp;(MAX(ROW(O26)-Variables!$E$3+1,1))&amp;":"&amp;"O"&amp;ROW(O26)),TRUE)&lt;Variables!$E$3),TRUE,IF(COUNTIF(INDIRECT("O"&amp;(MAX(ROW(O26)-Variables!$E$3+1,1))&amp;":"&amp;"O"&amp;ROW(O26)),TRUE)=Variables!$E$3,FALSE,IF(Variables!AJ210&lt;(COUNTIF($B26:$V26,TRUE)*Variables!$E$4),TRUE,FALSE)))</f>
        <v>1</v>
      </c>
      <c r="P27" s="2" t="b">
        <f ca="1">IF(AND(P26=TRUE,COUNTIF(INDIRECT("P"&amp;(MAX(ROW(P26)-Variables!$E$3+1,1))&amp;":"&amp;"P"&amp;ROW(P26)),TRUE)&lt;Variables!$E$3),TRUE,IF(COUNTIF(INDIRECT("P"&amp;(MAX(ROW(P26)-Variables!$E$3+1,1))&amp;":"&amp;"P"&amp;ROW(P26)),TRUE)=Variables!$E$3,FALSE,IF(Variables!AK210&lt;(COUNTIF($B26:$V26,TRUE)*Variables!$E$4),TRUE,FALSE)))</f>
        <v>0</v>
      </c>
      <c r="Q27" s="2" t="b">
        <f ca="1">IF(AND(Q26=TRUE,COUNTIF(INDIRECT("Q"&amp;(MAX(ROW(Q26)-Variables!$E$3+1,1))&amp;":"&amp;"Q"&amp;ROW(Q26)),TRUE)&lt;Variables!$E$3),TRUE,IF(COUNTIF(INDIRECT("Q"&amp;(MAX(ROW(Q26)-Variables!$E$3+1,1))&amp;":"&amp;"Q"&amp;ROW(Q26)),TRUE)=Variables!$E$3,FALSE,IF(Variables!AL210&lt;(COUNTIF($B26:$V26,TRUE)*Variables!$E$4),TRUE,FALSE)))</f>
        <v>0</v>
      </c>
      <c r="R27" s="2" t="b">
        <f ca="1">IF(AND(R26=TRUE,COUNTIF(INDIRECT("R"&amp;(MAX(ROW(R26)-Variables!$E$3+1,1))&amp;":"&amp;"R"&amp;ROW(R26)),TRUE)&lt;Variables!$E$3),TRUE,IF(COUNTIF(INDIRECT("R"&amp;(MAX(ROW(R26)-Variables!$E$3+1,1))&amp;":"&amp;"R"&amp;ROW(R26)),TRUE)=Variables!$E$3,FALSE,IF(Variables!AM210&lt;(COUNTIF($B26:$V26,TRUE)*Variables!$E$4),TRUE,FALSE)))</f>
        <v>0</v>
      </c>
      <c r="S27" s="2" t="b">
        <f ca="1">IF(AND(S26=TRUE,COUNTIF(INDIRECT("S"&amp;(MAX(ROW(S26)-Variables!$E$3+1,1))&amp;":"&amp;"S"&amp;ROW(S26)),TRUE)&lt;Variables!$E$3),TRUE,IF(COUNTIF(INDIRECT("S"&amp;(MAX(ROW(S26)-Variables!$E$3+1,1))&amp;":"&amp;"S"&amp;ROW(S26)),TRUE)=Variables!$E$3,FALSE,IF(Variables!AN210&lt;(COUNTIF($B26:$V26,TRUE)*Variables!$E$4),TRUE,FALSE)))</f>
        <v>1</v>
      </c>
      <c r="T27" s="2" t="b">
        <f ca="1">IF(AND(T26=TRUE,COUNTIF(INDIRECT("T"&amp;(MAX(ROW(T26)-Variables!$E$3+1,1))&amp;":"&amp;"T"&amp;ROW(T26)),TRUE)&lt;Variables!$E$3),TRUE,IF(COUNTIF(INDIRECT("T"&amp;(MAX(ROW(T26)-Variables!$E$3+1,1))&amp;":"&amp;"T"&amp;ROW(T26)),TRUE)=Variables!$E$3,FALSE,IF(Variables!AO210&lt;(COUNTIF($B26:$V26,TRUE)*Variables!$E$4),TRUE,FALSE)))</f>
        <v>0</v>
      </c>
      <c r="U27" s="2" t="b">
        <f ca="1">IF(AND(U26=TRUE,COUNTIF(INDIRECT("U"&amp;(MAX(ROW(U26)-Variables!$E$3+1,1))&amp;":"&amp;"U"&amp;ROW(U26)),TRUE)&lt;Variables!$E$3),TRUE,IF(COUNTIF(INDIRECT("U"&amp;(MAX(ROW(U26)-Variables!$E$3+1,1))&amp;":"&amp;"U"&amp;ROW(U26)),TRUE)=Variables!$E$3,FALSE,IF(Variables!AP210&lt;(COUNTIF($B26:$V26,TRUE)*Variables!$E$4),TRUE,FALSE)))</f>
        <v>0</v>
      </c>
      <c r="V27" s="2" t="b">
        <f ca="1">IF(AND(V26=TRUE,COUNTIF(INDIRECT("V"&amp;(MAX(ROW(V26)-Variables!$E$3+1,1))&amp;":"&amp;"V"&amp;ROW(V26)),TRUE)&lt;Variables!$E$3),TRUE,IF(COUNTIF(INDIRECT("V"&amp;(MAX(ROW(V26)-Variables!$E$3+1,1))&amp;":"&amp;"V"&amp;ROW(V26)),TRUE)=Variables!$E$3,FALSE,IF(Variables!AQ210&lt;(COUNTIF($B26:$V26,TRUE)*Variables!$E$4),TRUE,FALSE)))</f>
        <v>0</v>
      </c>
      <c r="W27" s="2">
        <f t="shared" ca="1" si="0"/>
        <v>6</v>
      </c>
    </row>
    <row r="28" spans="1:23" x14ac:dyDescent="0.2">
      <c r="A28" s="2" t="e">
        <f ca="1"/>
        <v>#NAME?</v>
      </c>
      <c r="B28" s="2" t="b">
        <f ca="1">IF(AND(B27=TRUE,COUNTIF(INDIRECT("B"&amp;(MAX(ROW(B27)-Variables!$E$3+1,1))&amp;":"&amp;"B"&amp;ROW(B27)),TRUE)&lt;Variables!$E$3),TRUE,IF(COUNTIF(INDIRECT("B"&amp;(MAX(ROW(B27)-Variables!$E$3+1,1))&amp;":"&amp;"B"&amp;ROW(B27)),TRUE)=Variables!$E$3,FALSE,IF(Variables!W211&lt;(COUNTIF($B27:$V27,TRUE)*Variables!$E$4),TRUE,FALSE)))</f>
        <v>0</v>
      </c>
      <c r="C28" s="2" t="b">
        <f ca="1">IF(AND(C27=TRUE,COUNTIF(INDIRECT("C"&amp;(MAX(ROW(C27)-Variables!$E$3+1,1))&amp;":"&amp;"C"&amp;ROW(C27)),TRUE)&lt;Variables!$E$3),TRUE,IF(COUNTIF(INDIRECT("C"&amp;(MAX(ROW(C27)-Variables!$E$3+1,1))&amp;":"&amp;"C"&amp;ROW(C27)),TRUE)=Variables!$E$3,FALSE,IF(Variables!X211&lt;(COUNTIF($B27:$V27,TRUE)*Variables!$E$4),TRUE,FALSE)))</f>
        <v>1</v>
      </c>
      <c r="D28" s="2" t="b">
        <f ca="1">IF(AND(D27=TRUE,COUNTIF(INDIRECT("D"&amp;(MAX(ROW(D27)-Variables!$E$3+1,1))&amp;":"&amp;"D"&amp;ROW(D27)),TRUE)&lt;Variables!$E$3),TRUE,IF(COUNTIF(INDIRECT("D"&amp;(MAX(ROW(D27)-Variables!$E$3+1,1))&amp;":"&amp;"D"&amp;ROW(D27)),TRUE)=Variables!$E$3,FALSE,IF(Variables!Y211&lt;(COUNTIF($B27:$V27,TRUE)*Variables!$E$4),TRUE,FALSE)))</f>
        <v>0</v>
      </c>
      <c r="E28" s="2" t="b">
        <f ca="1">IF(AND(E27=TRUE,COUNTIF(INDIRECT("E"&amp;(MAX(ROW(E27)-Variables!$E$3+1,1))&amp;":"&amp;"E"&amp;ROW(E27)),TRUE)&lt;Variables!$E$3),TRUE,IF(COUNTIF(INDIRECT("E"&amp;(MAX(ROW(E27)-Variables!$E$3+1,1))&amp;":"&amp;"E"&amp;ROW(E27)),TRUE)=Variables!$E$3,FALSE,IF(Variables!Z211&lt;(COUNTIF($B27:$V27,TRUE)*Variables!$E$4),TRUE,FALSE)))</f>
        <v>1</v>
      </c>
      <c r="F28" s="2" t="b">
        <f ca="1">IF(AND(F27=TRUE,COUNTIF(INDIRECT("F"&amp;(MAX(ROW(F27)-Variables!$E$3+1,1))&amp;":"&amp;"F"&amp;ROW(F27)),TRUE)&lt;Variables!$E$3),TRUE,IF(COUNTIF(INDIRECT("F"&amp;(MAX(ROW(F27)-Variables!$E$3+1,1))&amp;":"&amp;"F"&amp;ROW(F27)),TRUE)=Variables!$E$3,FALSE,IF(Variables!AA211&lt;(COUNTIF($B27:$V27,TRUE)*Variables!$E$4),TRUE,FALSE)))</f>
        <v>0</v>
      </c>
      <c r="G28" s="2" t="b">
        <f ca="1">IF(AND(G27=TRUE,COUNTIF(INDIRECT("G"&amp;(MAX(ROW(G27)-Variables!$E$3+1,1))&amp;":"&amp;"G"&amp;ROW(G27)),TRUE)&lt;Variables!$E$3),TRUE,IF(COUNTIF(INDIRECT("G"&amp;(MAX(ROW(G27)-Variables!$E$3+1,1))&amp;":"&amp;"G"&amp;ROW(G27)),TRUE)=Variables!$E$3,FALSE,IF(Variables!AB211&lt;(COUNTIF($B27:$V27,TRUE)*Variables!$E$4),TRUE,FALSE)))</f>
        <v>0</v>
      </c>
      <c r="H28" s="2" t="b">
        <f ca="1">IF(AND(H27=TRUE,COUNTIF(INDIRECT("H"&amp;(MAX(ROW(H27)-Variables!$E$3+1,1))&amp;":"&amp;"H"&amp;ROW(H27)),TRUE)&lt;Variables!$E$3),TRUE,IF(COUNTIF(INDIRECT("H"&amp;(MAX(ROW(H27)-Variables!$E$3+1,1))&amp;":"&amp;"H"&amp;ROW(H27)),TRUE)=Variables!$E$3,FALSE,IF(Variables!AC211&lt;(COUNTIF($B27:$V27,TRUE)*Variables!$E$4),TRUE,FALSE)))</f>
        <v>0</v>
      </c>
      <c r="I28" s="2" t="b">
        <f ca="1">IF(AND(I27=TRUE,COUNTIF(INDIRECT("I"&amp;(MAX(ROW(I27)-Variables!$E$3+1,1))&amp;":"&amp;"I"&amp;ROW(I27)),TRUE)&lt;Variables!$E$3),TRUE,IF(COUNTIF(INDIRECT("I"&amp;(MAX(ROW(I27)-Variables!$E$3+1,1))&amp;":"&amp;"I"&amp;ROW(I27)),TRUE)=Variables!$E$3,FALSE,IF(Variables!AD211&lt;(COUNTIF($B27:$V27,TRUE)*Variables!$E$4),TRUE,FALSE)))</f>
        <v>1</v>
      </c>
      <c r="J28" s="2" t="b">
        <f ca="1">IF(AND(J27=TRUE,COUNTIF(INDIRECT("J"&amp;(MAX(ROW(J27)-Variables!$E$3+1,1))&amp;":"&amp;"J"&amp;ROW(J27)),TRUE)&lt;Variables!$E$3),TRUE,IF(COUNTIF(INDIRECT("J"&amp;(MAX(ROW(J27)-Variables!$E$3+1,1))&amp;":"&amp;"J"&amp;ROW(J27)),TRUE)=Variables!$E$3,FALSE,IF(Variables!AE211&lt;(COUNTIF($B27:$V27,TRUE)*Variables!$E$4),TRUE,FALSE)))</f>
        <v>1</v>
      </c>
      <c r="K28" s="2" t="b">
        <f ca="1">IF(AND(K27=TRUE,COUNTIF(INDIRECT("K"&amp;(MAX(ROW(K27)-Variables!$E$3+1,1))&amp;":"&amp;"K"&amp;ROW(K27)),TRUE)&lt;Variables!$E$3),TRUE,IF(COUNTIF(INDIRECT("K"&amp;(MAX(ROW(K27)-Variables!$E$3+1,1))&amp;":"&amp;"K"&amp;ROW(K27)),TRUE)=Variables!$E$3,FALSE,IF(Variables!AF211&lt;(COUNTIF($B27:$V27,TRUE)*Variables!$E$4),TRUE,FALSE)))</f>
        <v>1</v>
      </c>
      <c r="L28" s="2" t="b">
        <f ca="1">IF(AND(L27=TRUE,COUNTIF(INDIRECT("L"&amp;(MAX(ROW(L27)-Variables!$E$3+1,1))&amp;":"&amp;"L"&amp;ROW(L27)),TRUE)&lt;Variables!$E$3),TRUE,IF(COUNTIF(INDIRECT("L"&amp;(MAX(ROW(L27)-Variables!$E$3+1,1))&amp;":"&amp;"L"&amp;ROW(L27)),TRUE)=Variables!$E$3,FALSE,IF(Variables!AG211&lt;(COUNTIF($B27:$V27,TRUE)*Variables!$E$4),TRUE,FALSE)))</f>
        <v>0</v>
      </c>
      <c r="M28" s="2" t="b">
        <f ca="1">IF(AND(M27=TRUE,COUNTIF(INDIRECT("M"&amp;(MAX(ROW(M27)-Variables!$E$3+1,1))&amp;":"&amp;"M"&amp;ROW(M27)),TRUE)&lt;Variables!$E$3),TRUE,IF(COUNTIF(INDIRECT("M"&amp;(MAX(ROW(M27)-Variables!$E$3+1,1))&amp;":"&amp;"M"&amp;ROW(M27)),TRUE)=Variables!$E$3,FALSE,IF(Variables!AH211&lt;(COUNTIF($B27:$V27,TRUE)*Variables!$E$4),TRUE,FALSE)))</f>
        <v>0</v>
      </c>
      <c r="N28" s="2" t="b">
        <f ca="1">IF(AND(N27=TRUE,COUNTIF(INDIRECT("N"&amp;(MAX(ROW(N27)-Variables!$E$3+1,1))&amp;":"&amp;"N"&amp;ROW(N27)),TRUE)&lt;Variables!$E$3),TRUE,IF(COUNTIF(INDIRECT("N"&amp;(MAX(ROW(N27)-Variables!$E$3+1,1))&amp;":"&amp;"N"&amp;ROW(N27)),TRUE)=Variables!$E$3,FALSE,IF(Variables!AI211&lt;(COUNTIF($B27:$V27,TRUE)*Variables!$E$4),TRUE,FALSE)))</f>
        <v>1</v>
      </c>
      <c r="O28" s="2" t="b">
        <f ca="1">IF(AND(O27=TRUE,COUNTIF(INDIRECT("O"&amp;(MAX(ROW(O27)-Variables!$E$3+1,1))&amp;":"&amp;"O"&amp;ROW(O27)),TRUE)&lt;Variables!$E$3),TRUE,IF(COUNTIF(INDIRECT("O"&amp;(MAX(ROW(O27)-Variables!$E$3+1,1))&amp;":"&amp;"O"&amp;ROW(O27)),TRUE)=Variables!$E$3,FALSE,IF(Variables!AJ211&lt;(COUNTIF($B27:$V27,TRUE)*Variables!$E$4),TRUE,FALSE)))</f>
        <v>1</v>
      </c>
      <c r="P28" s="2" t="b">
        <f ca="1">IF(AND(P27=TRUE,COUNTIF(INDIRECT("P"&amp;(MAX(ROW(P27)-Variables!$E$3+1,1))&amp;":"&amp;"P"&amp;ROW(P27)),TRUE)&lt;Variables!$E$3),TRUE,IF(COUNTIF(INDIRECT("P"&amp;(MAX(ROW(P27)-Variables!$E$3+1,1))&amp;":"&amp;"P"&amp;ROW(P27)),TRUE)=Variables!$E$3,FALSE,IF(Variables!AK211&lt;(COUNTIF($B27:$V27,TRUE)*Variables!$E$4),TRUE,FALSE)))</f>
        <v>0</v>
      </c>
      <c r="Q28" s="2" t="b">
        <f ca="1">IF(AND(Q27=TRUE,COUNTIF(INDIRECT("Q"&amp;(MAX(ROW(Q27)-Variables!$E$3+1,1))&amp;":"&amp;"Q"&amp;ROW(Q27)),TRUE)&lt;Variables!$E$3),TRUE,IF(COUNTIF(INDIRECT("Q"&amp;(MAX(ROW(Q27)-Variables!$E$3+1,1))&amp;":"&amp;"Q"&amp;ROW(Q27)),TRUE)=Variables!$E$3,FALSE,IF(Variables!AL211&lt;(COUNTIF($B27:$V27,TRUE)*Variables!$E$4),TRUE,FALSE)))</f>
        <v>0</v>
      </c>
      <c r="R28" s="2" t="b">
        <f ca="1">IF(AND(R27=TRUE,COUNTIF(INDIRECT("R"&amp;(MAX(ROW(R27)-Variables!$E$3+1,1))&amp;":"&amp;"R"&amp;ROW(R27)),TRUE)&lt;Variables!$E$3),TRUE,IF(COUNTIF(INDIRECT("R"&amp;(MAX(ROW(R27)-Variables!$E$3+1,1))&amp;":"&amp;"R"&amp;ROW(R27)),TRUE)=Variables!$E$3,FALSE,IF(Variables!AM211&lt;(COUNTIF($B27:$V27,TRUE)*Variables!$E$4),TRUE,FALSE)))</f>
        <v>0</v>
      </c>
      <c r="S28" s="2" t="b">
        <f ca="1">IF(AND(S27=TRUE,COUNTIF(INDIRECT("S"&amp;(MAX(ROW(S27)-Variables!$E$3+1,1))&amp;":"&amp;"S"&amp;ROW(S27)),TRUE)&lt;Variables!$E$3),TRUE,IF(COUNTIF(INDIRECT("S"&amp;(MAX(ROW(S27)-Variables!$E$3+1,1))&amp;":"&amp;"S"&amp;ROW(S27)),TRUE)=Variables!$E$3,FALSE,IF(Variables!AN211&lt;(COUNTIF($B27:$V27,TRUE)*Variables!$E$4),TRUE,FALSE)))</f>
        <v>1</v>
      </c>
      <c r="T28" s="2" t="b">
        <f ca="1">IF(AND(T27=TRUE,COUNTIF(INDIRECT("T"&amp;(MAX(ROW(T27)-Variables!$E$3+1,1))&amp;":"&amp;"T"&amp;ROW(T27)),TRUE)&lt;Variables!$E$3),TRUE,IF(COUNTIF(INDIRECT("T"&amp;(MAX(ROW(T27)-Variables!$E$3+1,1))&amp;":"&amp;"T"&amp;ROW(T27)),TRUE)=Variables!$E$3,FALSE,IF(Variables!AO211&lt;(COUNTIF($B27:$V27,TRUE)*Variables!$E$4),TRUE,FALSE)))</f>
        <v>1</v>
      </c>
      <c r="U28" s="2" t="b">
        <f ca="1">IF(AND(U27=TRUE,COUNTIF(INDIRECT("U"&amp;(MAX(ROW(U27)-Variables!$E$3+1,1))&amp;":"&amp;"U"&amp;ROW(U27)),TRUE)&lt;Variables!$E$3),TRUE,IF(COUNTIF(INDIRECT("U"&amp;(MAX(ROW(U27)-Variables!$E$3+1,1))&amp;":"&amp;"U"&amp;ROW(U27)),TRUE)=Variables!$E$3,FALSE,IF(Variables!AP211&lt;(COUNTIF($B27:$V27,TRUE)*Variables!$E$4),TRUE,FALSE)))</f>
        <v>1</v>
      </c>
      <c r="V28" s="2" t="b">
        <f ca="1">IF(AND(V27=TRUE,COUNTIF(INDIRECT("V"&amp;(MAX(ROW(V27)-Variables!$E$3+1,1))&amp;":"&amp;"V"&amp;ROW(V27)),TRUE)&lt;Variables!$E$3),TRUE,IF(COUNTIF(INDIRECT("V"&amp;(MAX(ROW(V27)-Variables!$E$3+1,1))&amp;":"&amp;"V"&amp;ROW(V27)),TRUE)=Variables!$E$3,FALSE,IF(Variables!AQ211&lt;(COUNTIF($B27:$V27,TRUE)*Variables!$E$4),TRUE,FALSE)))</f>
        <v>1</v>
      </c>
      <c r="W28" s="2">
        <f t="shared" ca="1" si="0"/>
        <v>11</v>
      </c>
    </row>
    <row r="29" spans="1:23" x14ac:dyDescent="0.2">
      <c r="A29" s="2" t="e">
        <f ca="1"/>
        <v>#NAME?</v>
      </c>
      <c r="B29" s="2" t="b">
        <f ca="1">IF(AND(B28=TRUE,COUNTIF(INDIRECT("B"&amp;(MAX(ROW(B28)-Variables!$E$3+1,1))&amp;":"&amp;"B"&amp;ROW(B28)),TRUE)&lt;Variables!$E$3),TRUE,IF(COUNTIF(INDIRECT("B"&amp;(MAX(ROW(B28)-Variables!$E$3+1,1))&amp;":"&amp;"B"&amp;ROW(B28)),TRUE)=Variables!$E$3,FALSE,IF(Variables!W212&lt;(COUNTIF($B28:$V28,TRUE)*Variables!$E$4),TRUE,FALSE)))</f>
        <v>0</v>
      </c>
      <c r="C29" s="2" t="b">
        <f ca="1">IF(AND(C28=TRUE,COUNTIF(INDIRECT("C"&amp;(MAX(ROW(C28)-Variables!$E$3+1,1))&amp;":"&amp;"C"&amp;ROW(C28)),TRUE)&lt;Variables!$E$3),TRUE,IF(COUNTIF(INDIRECT("C"&amp;(MAX(ROW(C28)-Variables!$E$3+1,1))&amp;":"&amp;"C"&amp;ROW(C28)),TRUE)=Variables!$E$3,FALSE,IF(Variables!X212&lt;(COUNTIF($B28:$V28,TRUE)*Variables!$E$4),TRUE,FALSE)))</f>
        <v>1</v>
      </c>
      <c r="D29" s="2" t="b">
        <f ca="1">IF(AND(D28=TRUE,COUNTIF(INDIRECT("D"&amp;(MAX(ROW(D28)-Variables!$E$3+1,1))&amp;":"&amp;"D"&amp;ROW(D28)),TRUE)&lt;Variables!$E$3),TRUE,IF(COUNTIF(INDIRECT("D"&amp;(MAX(ROW(D28)-Variables!$E$3+1,1))&amp;":"&amp;"D"&amp;ROW(D28)),TRUE)=Variables!$E$3,FALSE,IF(Variables!Y212&lt;(COUNTIF($B28:$V28,TRUE)*Variables!$E$4),TRUE,FALSE)))</f>
        <v>0</v>
      </c>
      <c r="E29" s="2" t="b">
        <f ca="1">IF(AND(E28=TRUE,COUNTIF(INDIRECT("E"&amp;(MAX(ROW(E28)-Variables!$E$3+1,1))&amp;":"&amp;"E"&amp;ROW(E28)),TRUE)&lt;Variables!$E$3),TRUE,IF(COUNTIF(INDIRECT("E"&amp;(MAX(ROW(E28)-Variables!$E$3+1,1))&amp;":"&amp;"E"&amp;ROW(E28)),TRUE)=Variables!$E$3,FALSE,IF(Variables!Z212&lt;(COUNTIF($B28:$V28,TRUE)*Variables!$E$4),TRUE,FALSE)))</f>
        <v>1</v>
      </c>
      <c r="F29" s="2" t="b">
        <f ca="1">IF(AND(F28=TRUE,COUNTIF(INDIRECT("F"&amp;(MAX(ROW(F28)-Variables!$E$3+1,1))&amp;":"&amp;"F"&amp;ROW(F28)),TRUE)&lt;Variables!$E$3),TRUE,IF(COUNTIF(INDIRECT("F"&amp;(MAX(ROW(F28)-Variables!$E$3+1,1))&amp;":"&amp;"F"&amp;ROW(F28)),TRUE)=Variables!$E$3,FALSE,IF(Variables!AA212&lt;(COUNTIF($B28:$V28,TRUE)*Variables!$E$4),TRUE,FALSE)))</f>
        <v>1</v>
      </c>
      <c r="G29" s="2" t="b">
        <f ca="1">IF(AND(G28=TRUE,COUNTIF(INDIRECT("G"&amp;(MAX(ROW(G28)-Variables!$E$3+1,1))&amp;":"&amp;"G"&amp;ROW(G28)),TRUE)&lt;Variables!$E$3),TRUE,IF(COUNTIF(INDIRECT("G"&amp;(MAX(ROW(G28)-Variables!$E$3+1,1))&amp;":"&amp;"G"&amp;ROW(G28)),TRUE)=Variables!$E$3,FALSE,IF(Variables!AB212&lt;(COUNTIF($B28:$V28,TRUE)*Variables!$E$4),TRUE,FALSE)))</f>
        <v>0</v>
      </c>
      <c r="H29" s="2" t="b">
        <f ca="1">IF(AND(H28=TRUE,COUNTIF(INDIRECT("H"&amp;(MAX(ROW(H28)-Variables!$E$3+1,1))&amp;":"&amp;"H"&amp;ROW(H28)),TRUE)&lt;Variables!$E$3),TRUE,IF(COUNTIF(INDIRECT("H"&amp;(MAX(ROW(H28)-Variables!$E$3+1,1))&amp;":"&amp;"H"&amp;ROW(H28)),TRUE)=Variables!$E$3,FALSE,IF(Variables!AC212&lt;(COUNTIF($B28:$V28,TRUE)*Variables!$E$4),TRUE,FALSE)))</f>
        <v>0</v>
      </c>
      <c r="I29" s="2" t="b">
        <f ca="1">IF(AND(I28=TRUE,COUNTIF(INDIRECT("I"&amp;(MAX(ROW(I28)-Variables!$E$3+1,1))&amp;":"&amp;"I"&amp;ROW(I28)),TRUE)&lt;Variables!$E$3),TRUE,IF(COUNTIF(INDIRECT("I"&amp;(MAX(ROW(I28)-Variables!$E$3+1,1))&amp;":"&amp;"I"&amp;ROW(I28)),TRUE)=Variables!$E$3,FALSE,IF(Variables!AD212&lt;(COUNTIF($B28:$V28,TRUE)*Variables!$E$4),TRUE,FALSE)))</f>
        <v>1</v>
      </c>
      <c r="J29" s="2" t="b">
        <f ca="1">IF(AND(J28=TRUE,COUNTIF(INDIRECT("J"&amp;(MAX(ROW(J28)-Variables!$E$3+1,1))&amp;":"&amp;"J"&amp;ROW(J28)),TRUE)&lt;Variables!$E$3),TRUE,IF(COUNTIF(INDIRECT("J"&amp;(MAX(ROW(J28)-Variables!$E$3+1,1))&amp;":"&amp;"J"&amp;ROW(J28)),TRUE)=Variables!$E$3,FALSE,IF(Variables!AE212&lt;(COUNTIF($B28:$V28,TRUE)*Variables!$E$4),TRUE,FALSE)))</f>
        <v>0</v>
      </c>
      <c r="K29" s="2" t="b">
        <f ca="1">IF(AND(K28=TRUE,COUNTIF(INDIRECT("K"&amp;(MAX(ROW(K28)-Variables!$E$3+1,1))&amp;":"&amp;"K"&amp;ROW(K28)),TRUE)&lt;Variables!$E$3),TRUE,IF(COUNTIF(INDIRECT("K"&amp;(MAX(ROW(K28)-Variables!$E$3+1,1))&amp;":"&amp;"K"&amp;ROW(K28)),TRUE)=Variables!$E$3,FALSE,IF(Variables!AF212&lt;(COUNTIF($B28:$V28,TRUE)*Variables!$E$4),TRUE,FALSE)))</f>
        <v>1</v>
      </c>
      <c r="L29" s="2" t="b">
        <f ca="1">IF(AND(L28=TRUE,COUNTIF(INDIRECT("L"&amp;(MAX(ROW(L28)-Variables!$E$3+1,1))&amp;":"&amp;"L"&amp;ROW(L28)),TRUE)&lt;Variables!$E$3),TRUE,IF(COUNTIF(INDIRECT("L"&amp;(MAX(ROW(L28)-Variables!$E$3+1,1))&amp;":"&amp;"L"&amp;ROW(L28)),TRUE)=Variables!$E$3,FALSE,IF(Variables!AG212&lt;(COUNTIF($B28:$V28,TRUE)*Variables!$E$4),TRUE,FALSE)))</f>
        <v>0</v>
      </c>
      <c r="M29" s="2" t="b">
        <f ca="1">IF(AND(M28=TRUE,COUNTIF(INDIRECT("M"&amp;(MAX(ROW(M28)-Variables!$E$3+1,1))&amp;":"&amp;"M"&amp;ROW(M28)),TRUE)&lt;Variables!$E$3),TRUE,IF(COUNTIF(INDIRECT("M"&amp;(MAX(ROW(M28)-Variables!$E$3+1,1))&amp;":"&amp;"M"&amp;ROW(M28)),TRUE)=Variables!$E$3,FALSE,IF(Variables!AH212&lt;(COUNTIF($B28:$V28,TRUE)*Variables!$E$4),TRUE,FALSE)))</f>
        <v>1</v>
      </c>
      <c r="N29" s="2" t="b">
        <f ca="1">IF(AND(N28=TRUE,COUNTIF(INDIRECT("N"&amp;(MAX(ROW(N28)-Variables!$E$3+1,1))&amp;":"&amp;"N"&amp;ROW(N28)),TRUE)&lt;Variables!$E$3),TRUE,IF(COUNTIF(INDIRECT("N"&amp;(MAX(ROW(N28)-Variables!$E$3+1,1))&amp;":"&amp;"N"&amp;ROW(N28)),TRUE)=Variables!$E$3,FALSE,IF(Variables!AI212&lt;(COUNTIF($B28:$V28,TRUE)*Variables!$E$4),TRUE,FALSE)))</f>
        <v>0</v>
      </c>
      <c r="O29" s="2" t="b">
        <f ca="1">IF(AND(O28=TRUE,COUNTIF(INDIRECT("O"&amp;(MAX(ROW(O28)-Variables!$E$3+1,1))&amp;":"&amp;"O"&amp;ROW(O28)),TRUE)&lt;Variables!$E$3),TRUE,IF(COUNTIF(INDIRECT("O"&amp;(MAX(ROW(O28)-Variables!$E$3+1,1))&amp;":"&amp;"O"&amp;ROW(O28)),TRUE)=Variables!$E$3,FALSE,IF(Variables!AJ212&lt;(COUNTIF($B28:$V28,TRUE)*Variables!$E$4),TRUE,FALSE)))</f>
        <v>0</v>
      </c>
      <c r="P29" s="2" t="b">
        <f ca="1">IF(AND(P28=TRUE,COUNTIF(INDIRECT("P"&amp;(MAX(ROW(P28)-Variables!$E$3+1,1))&amp;":"&amp;"P"&amp;ROW(P28)),TRUE)&lt;Variables!$E$3),TRUE,IF(COUNTIF(INDIRECT("P"&amp;(MAX(ROW(P28)-Variables!$E$3+1,1))&amp;":"&amp;"P"&amp;ROW(P28)),TRUE)=Variables!$E$3,FALSE,IF(Variables!AK212&lt;(COUNTIF($B28:$V28,TRUE)*Variables!$E$4),TRUE,FALSE)))</f>
        <v>0</v>
      </c>
      <c r="Q29" s="2" t="b">
        <f ca="1">IF(AND(Q28=TRUE,COUNTIF(INDIRECT("Q"&amp;(MAX(ROW(Q28)-Variables!$E$3+1,1))&amp;":"&amp;"Q"&amp;ROW(Q28)),TRUE)&lt;Variables!$E$3),TRUE,IF(COUNTIF(INDIRECT("Q"&amp;(MAX(ROW(Q28)-Variables!$E$3+1,1))&amp;":"&amp;"Q"&amp;ROW(Q28)),TRUE)=Variables!$E$3,FALSE,IF(Variables!AL212&lt;(COUNTIF($B28:$V28,TRUE)*Variables!$E$4),TRUE,FALSE)))</f>
        <v>0</v>
      </c>
      <c r="R29" s="2" t="b">
        <f ca="1">IF(AND(R28=TRUE,COUNTIF(INDIRECT("R"&amp;(MAX(ROW(R28)-Variables!$E$3+1,1))&amp;":"&amp;"R"&amp;ROW(R28)),TRUE)&lt;Variables!$E$3),TRUE,IF(COUNTIF(INDIRECT("R"&amp;(MAX(ROW(R28)-Variables!$E$3+1,1))&amp;":"&amp;"R"&amp;ROW(R28)),TRUE)=Variables!$E$3,FALSE,IF(Variables!AM212&lt;(COUNTIF($B28:$V28,TRUE)*Variables!$E$4),TRUE,FALSE)))</f>
        <v>1</v>
      </c>
      <c r="S29" s="2" t="b">
        <f ca="1">IF(AND(S28=TRUE,COUNTIF(INDIRECT("S"&amp;(MAX(ROW(S28)-Variables!$E$3+1,1))&amp;":"&amp;"S"&amp;ROW(S28)),TRUE)&lt;Variables!$E$3),TRUE,IF(COUNTIF(INDIRECT("S"&amp;(MAX(ROW(S28)-Variables!$E$3+1,1))&amp;":"&amp;"S"&amp;ROW(S28)),TRUE)=Variables!$E$3,FALSE,IF(Variables!AN212&lt;(COUNTIF($B28:$V28,TRUE)*Variables!$E$4),TRUE,FALSE)))</f>
        <v>1</v>
      </c>
      <c r="T29" s="2" t="b">
        <f ca="1">IF(AND(T28=TRUE,COUNTIF(INDIRECT("T"&amp;(MAX(ROW(T28)-Variables!$E$3+1,1))&amp;":"&amp;"T"&amp;ROW(T28)),TRUE)&lt;Variables!$E$3),TRUE,IF(COUNTIF(INDIRECT("T"&amp;(MAX(ROW(T28)-Variables!$E$3+1,1))&amp;":"&amp;"T"&amp;ROW(T28)),TRUE)=Variables!$E$3,FALSE,IF(Variables!AO212&lt;(COUNTIF($B28:$V28,TRUE)*Variables!$E$4),TRUE,FALSE)))</f>
        <v>1</v>
      </c>
      <c r="U29" s="2" t="b">
        <f ca="1">IF(AND(U28=TRUE,COUNTIF(INDIRECT("U"&amp;(MAX(ROW(U28)-Variables!$E$3+1,1))&amp;":"&amp;"U"&amp;ROW(U28)),TRUE)&lt;Variables!$E$3),TRUE,IF(COUNTIF(INDIRECT("U"&amp;(MAX(ROW(U28)-Variables!$E$3+1,1))&amp;":"&amp;"U"&amp;ROW(U28)),TRUE)=Variables!$E$3,FALSE,IF(Variables!AP212&lt;(COUNTIF($B28:$V28,TRUE)*Variables!$E$4),TRUE,FALSE)))</f>
        <v>1</v>
      </c>
      <c r="V29" s="2" t="b">
        <f ca="1">IF(AND(V28=TRUE,COUNTIF(INDIRECT("V"&amp;(MAX(ROW(V28)-Variables!$E$3+1,1))&amp;":"&amp;"V"&amp;ROW(V28)),TRUE)&lt;Variables!$E$3),TRUE,IF(COUNTIF(INDIRECT("V"&amp;(MAX(ROW(V28)-Variables!$E$3+1,1))&amp;":"&amp;"V"&amp;ROW(V28)),TRUE)=Variables!$E$3,FALSE,IF(Variables!AQ212&lt;(COUNTIF($B28:$V28,TRUE)*Variables!$E$4),TRUE,FALSE)))</f>
        <v>1</v>
      </c>
      <c r="W29" s="2">
        <f t="shared" ca="1" si="0"/>
        <v>11</v>
      </c>
    </row>
    <row r="30" spans="1:23" x14ac:dyDescent="0.2">
      <c r="A30" s="2" t="e">
        <f ca="1"/>
        <v>#NAME?</v>
      </c>
      <c r="B30" s="2" t="b">
        <f ca="1">IF(AND(B29=TRUE,COUNTIF(INDIRECT("B"&amp;(MAX(ROW(B29)-Variables!$E$3+1,1))&amp;":"&amp;"B"&amp;ROW(B29)),TRUE)&lt;Variables!$E$3),TRUE,IF(COUNTIF(INDIRECT("B"&amp;(MAX(ROW(B29)-Variables!$E$3+1,1))&amp;":"&amp;"B"&amp;ROW(B29)),TRUE)=Variables!$E$3,FALSE,IF(Variables!W213&lt;(COUNTIF($B29:$V29,TRUE)*Variables!$E$4),TRUE,FALSE)))</f>
        <v>0</v>
      </c>
      <c r="C30" s="2" t="b">
        <f ca="1">IF(AND(C29=TRUE,COUNTIF(INDIRECT("C"&amp;(MAX(ROW(C29)-Variables!$E$3+1,1))&amp;":"&amp;"C"&amp;ROW(C29)),TRUE)&lt;Variables!$E$3),TRUE,IF(COUNTIF(INDIRECT("C"&amp;(MAX(ROW(C29)-Variables!$E$3+1,1))&amp;":"&amp;"C"&amp;ROW(C29)),TRUE)=Variables!$E$3,FALSE,IF(Variables!X213&lt;(COUNTIF($B29:$V29,TRUE)*Variables!$E$4),TRUE,FALSE)))</f>
        <v>1</v>
      </c>
      <c r="D30" s="2" t="b">
        <f ca="1">IF(AND(D29=TRUE,COUNTIF(INDIRECT("D"&amp;(MAX(ROW(D29)-Variables!$E$3+1,1))&amp;":"&amp;"D"&amp;ROW(D29)),TRUE)&lt;Variables!$E$3),TRUE,IF(COUNTIF(INDIRECT("D"&amp;(MAX(ROW(D29)-Variables!$E$3+1,1))&amp;":"&amp;"D"&amp;ROW(D29)),TRUE)=Variables!$E$3,FALSE,IF(Variables!Y213&lt;(COUNTIF($B29:$V29,TRUE)*Variables!$E$4),TRUE,FALSE)))</f>
        <v>1</v>
      </c>
      <c r="E30" s="2" t="b">
        <f ca="1">IF(AND(E29=TRUE,COUNTIF(INDIRECT("E"&amp;(MAX(ROW(E29)-Variables!$E$3+1,1))&amp;":"&amp;"E"&amp;ROW(E29)),TRUE)&lt;Variables!$E$3),TRUE,IF(COUNTIF(INDIRECT("E"&amp;(MAX(ROW(E29)-Variables!$E$3+1,1))&amp;":"&amp;"E"&amp;ROW(E29)),TRUE)=Variables!$E$3,FALSE,IF(Variables!Z213&lt;(COUNTIF($B29:$V29,TRUE)*Variables!$E$4),TRUE,FALSE)))</f>
        <v>0</v>
      </c>
      <c r="F30" s="2" t="b">
        <f ca="1">IF(AND(F29=TRUE,COUNTIF(INDIRECT("F"&amp;(MAX(ROW(F29)-Variables!$E$3+1,1))&amp;":"&amp;"F"&amp;ROW(F29)),TRUE)&lt;Variables!$E$3),TRUE,IF(COUNTIF(INDIRECT("F"&amp;(MAX(ROW(F29)-Variables!$E$3+1,1))&amp;":"&amp;"F"&amp;ROW(F29)),TRUE)=Variables!$E$3,FALSE,IF(Variables!AA213&lt;(COUNTIF($B29:$V29,TRUE)*Variables!$E$4),TRUE,FALSE)))</f>
        <v>1</v>
      </c>
      <c r="G30" s="2" t="b">
        <f ca="1">IF(AND(G29=TRUE,COUNTIF(INDIRECT("G"&amp;(MAX(ROW(G29)-Variables!$E$3+1,1))&amp;":"&amp;"G"&amp;ROW(G29)),TRUE)&lt;Variables!$E$3),TRUE,IF(COUNTIF(INDIRECT("G"&amp;(MAX(ROW(G29)-Variables!$E$3+1,1))&amp;":"&amp;"G"&amp;ROW(G29)),TRUE)=Variables!$E$3,FALSE,IF(Variables!AB213&lt;(COUNTIF($B29:$V29,TRUE)*Variables!$E$4),TRUE,FALSE)))</f>
        <v>0</v>
      </c>
      <c r="H30" s="2" t="b">
        <f ca="1">IF(AND(H29=TRUE,COUNTIF(INDIRECT("H"&amp;(MAX(ROW(H29)-Variables!$E$3+1,1))&amp;":"&amp;"H"&amp;ROW(H29)),TRUE)&lt;Variables!$E$3),TRUE,IF(COUNTIF(INDIRECT("H"&amp;(MAX(ROW(H29)-Variables!$E$3+1,1))&amp;":"&amp;"H"&amp;ROW(H29)),TRUE)=Variables!$E$3,FALSE,IF(Variables!AC213&lt;(COUNTIF($B29:$V29,TRUE)*Variables!$E$4),TRUE,FALSE)))</f>
        <v>1</v>
      </c>
      <c r="I30" s="2" t="b">
        <f ca="1">IF(AND(I29=TRUE,COUNTIF(INDIRECT("I"&amp;(MAX(ROW(I29)-Variables!$E$3+1,1))&amp;":"&amp;"I"&amp;ROW(I29)),TRUE)&lt;Variables!$E$3),TRUE,IF(COUNTIF(INDIRECT("I"&amp;(MAX(ROW(I29)-Variables!$E$3+1,1))&amp;":"&amp;"I"&amp;ROW(I29)),TRUE)=Variables!$E$3,FALSE,IF(Variables!AD213&lt;(COUNTIF($B29:$V29,TRUE)*Variables!$E$4),TRUE,FALSE)))</f>
        <v>1</v>
      </c>
      <c r="J30" s="2" t="b">
        <f ca="1">IF(AND(J29=TRUE,COUNTIF(INDIRECT("J"&amp;(MAX(ROW(J29)-Variables!$E$3+1,1))&amp;":"&amp;"J"&amp;ROW(J29)),TRUE)&lt;Variables!$E$3),TRUE,IF(COUNTIF(INDIRECT("J"&amp;(MAX(ROW(J29)-Variables!$E$3+1,1))&amp;":"&amp;"J"&amp;ROW(J29)),TRUE)=Variables!$E$3,FALSE,IF(Variables!AE213&lt;(COUNTIF($B29:$V29,TRUE)*Variables!$E$4),TRUE,FALSE)))</f>
        <v>1</v>
      </c>
      <c r="K30" s="2" t="b">
        <f ca="1">IF(AND(K29=TRUE,COUNTIF(INDIRECT("K"&amp;(MAX(ROW(K29)-Variables!$E$3+1,1))&amp;":"&amp;"K"&amp;ROW(K29)),TRUE)&lt;Variables!$E$3),TRUE,IF(COUNTIF(INDIRECT("K"&amp;(MAX(ROW(K29)-Variables!$E$3+1,1))&amp;":"&amp;"K"&amp;ROW(K29)),TRUE)=Variables!$E$3,FALSE,IF(Variables!AF213&lt;(COUNTIF($B29:$V29,TRUE)*Variables!$E$4),TRUE,FALSE)))</f>
        <v>0</v>
      </c>
      <c r="L30" s="2" t="b">
        <f ca="1">IF(AND(L29=TRUE,COUNTIF(INDIRECT("L"&amp;(MAX(ROW(L29)-Variables!$E$3+1,1))&amp;":"&amp;"L"&amp;ROW(L29)),TRUE)&lt;Variables!$E$3),TRUE,IF(COUNTIF(INDIRECT("L"&amp;(MAX(ROW(L29)-Variables!$E$3+1,1))&amp;":"&amp;"L"&amp;ROW(L29)),TRUE)=Variables!$E$3,FALSE,IF(Variables!AG213&lt;(COUNTIF($B29:$V29,TRUE)*Variables!$E$4),TRUE,FALSE)))</f>
        <v>0</v>
      </c>
      <c r="M30" s="2" t="b">
        <f ca="1">IF(AND(M29=TRUE,COUNTIF(INDIRECT("M"&amp;(MAX(ROW(M29)-Variables!$E$3+1,1))&amp;":"&amp;"M"&amp;ROW(M29)),TRUE)&lt;Variables!$E$3),TRUE,IF(COUNTIF(INDIRECT("M"&amp;(MAX(ROW(M29)-Variables!$E$3+1,1))&amp;":"&amp;"M"&amp;ROW(M29)),TRUE)=Variables!$E$3,FALSE,IF(Variables!AH213&lt;(COUNTIF($B29:$V29,TRUE)*Variables!$E$4),TRUE,FALSE)))</f>
        <v>1</v>
      </c>
      <c r="N30" s="2" t="b">
        <f ca="1">IF(AND(N29=TRUE,COUNTIF(INDIRECT("N"&amp;(MAX(ROW(N29)-Variables!$E$3+1,1))&amp;":"&amp;"N"&amp;ROW(N29)),TRUE)&lt;Variables!$E$3),TRUE,IF(COUNTIF(INDIRECT("N"&amp;(MAX(ROW(N29)-Variables!$E$3+1,1))&amp;":"&amp;"N"&amp;ROW(N29)),TRUE)=Variables!$E$3,FALSE,IF(Variables!AI213&lt;(COUNTIF($B29:$V29,TRUE)*Variables!$E$4),TRUE,FALSE)))</f>
        <v>0</v>
      </c>
      <c r="O30" s="2" t="b">
        <f ca="1">IF(AND(O29=TRUE,COUNTIF(INDIRECT("O"&amp;(MAX(ROW(O29)-Variables!$E$3+1,1))&amp;":"&amp;"O"&amp;ROW(O29)),TRUE)&lt;Variables!$E$3),TRUE,IF(COUNTIF(INDIRECT("O"&amp;(MAX(ROW(O29)-Variables!$E$3+1,1))&amp;":"&amp;"O"&amp;ROW(O29)),TRUE)=Variables!$E$3,FALSE,IF(Variables!AJ213&lt;(COUNTIF($B29:$V29,TRUE)*Variables!$E$4),TRUE,FALSE)))</f>
        <v>0</v>
      </c>
      <c r="P30" s="2" t="b">
        <f ca="1">IF(AND(P29=TRUE,COUNTIF(INDIRECT("P"&amp;(MAX(ROW(P29)-Variables!$E$3+1,1))&amp;":"&amp;"P"&amp;ROW(P29)),TRUE)&lt;Variables!$E$3),TRUE,IF(COUNTIF(INDIRECT("P"&amp;(MAX(ROW(P29)-Variables!$E$3+1,1))&amp;":"&amp;"P"&amp;ROW(P29)),TRUE)=Variables!$E$3,FALSE,IF(Variables!AK213&lt;(COUNTIF($B29:$V29,TRUE)*Variables!$E$4),TRUE,FALSE)))</f>
        <v>1</v>
      </c>
      <c r="Q30" s="2" t="b">
        <f ca="1">IF(AND(Q29=TRUE,COUNTIF(INDIRECT("Q"&amp;(MAX(ROW(Q29)-Variables!$E$3+1,1))&amp;":"&amp;"Q"&amp;ROW(Q29)),TRUE)&lt;Variables!$E$3),TRUE,IF(COUNTIF(INDIRECT("Q"&amp;(MAX(ROW(Q29)-Variables!$E$3+1,1))&amp;":"&amp;"Q"&amp;ROW(Q29)),TRUE)=Variables!$E$3,FALSE,IF(Variables!AL213&lt;(COUNTIF($B29:$V29,TRUE)*Variables!$E$4),TRUE,FALSE)))</f>
        <v>1</v>
      </c>
      <c r="R30" s="2" t="b">
        <f ca="1">IF(AND(R29=TRUE,COUNTIF(INDIRECT("R"&amp;(MAX(ROW(R29)-Variables!$E$3+1,1))&amp;":"&amp;"R"&amp;ROW(R29)),TRUE)&lt;Variables!$E$3),TRUE,IF(COUNTIF(INDIRECT("R"&amp;(MAX(ROW(R29)-Variables!$E$3+1,1))&amp;":"&amp;"R"&amp;ROW(R29)),TRUE)=Variables!$E$3,FALSE,IF(Variables!AM213&lt;(COUNTIF($B29:$V29,TRUE)*Variables!$E$4),TRUE,FALSE)))</f>
        <v>1</v>
      </c>
      <c r="S30" s="2" t="b">
        <f ca="1">IF(AND(S29=TRUE,COUNTIF(INDIRECT("S"&amp;(MAX(ROW(S29)-Variables!$E$3+1,1))&amp;":"&amp;"S"&amp;ROW(S29)),TRUE)&lt;Variables!$E$3),TRUE,IF(COUNTIF(INDIRECT("S"&amp;(MAX(ROW(S29)-Variables!$E$3+1,1))&amp;":"&amp;"S"&amp;ROW(S29)),TRUE)=Variables!$E$3,FALSE,IF(Variables!AN213&lt;(COUNTIF($B29:$V29,TRUE)*Variables!$E$4),TRUE,FALSE)))</f>
        <v>0</v>
      </c>
      <c r="T30" s="2" t="b">
        <f ca="1">IF(AND(T29=TRUE,COUNTIF(INDIRECT("T"&amp;(MAX(ROW(T29)-Variables!$E$3+1,1))&amp;":"&amp;"T"&amp;ROW(T29)),TRUE)&lt;Variables!$E$3),TRUE,IF(COUNTIF(INDIRECT("T"&amp;(MAX(ROW(T29)-Variables!$E$3+1,1))&amp;":"&amp;"T"&amp;ROW(T29)),TRUE)=Variables!$E$3,FALSE,IF(Variables!AO213&lt;(COUNTIF($B29:$V29,TRUE)*Variables!$E$4),TRUE,FALSE)))</f>
        <v>1</v>
      </c>
      <c r="U30" s="2" t="b">
        <f ca="1">IF(AND(U29=TRUE,COUNTIF(INDIRECT("U"&amp;(MAX(ROW(U29)-Variables!$E$3+1,1))&amp;":"&amp;"U"&amp;ROW(U29)),TRUE)&lt;Variables!$E$3),TRUE,IF(COUNTIF(INDIRECT("U"&amp;(MAX(ROW(U29)-Variables!$E$3+1,1))&amp;":"&amp;"U"&amp;ROW(U29)),TRUE)=Variables!$E$3,FALSE,IF(Variables!AP213&lt;(COUNTIF($B29:$V29,TRUE)*Variables!$E$4),TRUE,FALSE)))</f>
        <v>1</v>
      </c>
      <c r="V30" s="2" t="b">
        <f ca="1">IF(AND(V29=TRUE,COUNTIF(INDIRECT("V"&amp;(MAX(ROW(V29)-Variables!$E$3+1,1))&amp;":"&amp;"V"&amp;ROW(V29)),TRUE)&lt;Variables!$E$3),TRUE,IF(COUNTIF(INDIRECT("V"&amp;(MAX(ROW(V29)-Variables!$E$3+1,1))&amp;":"&amp;"V"&amp;ROW(V29)),TRUE)=Variables!$E$3,FALSE,IF(Variables!AQ213&lt;(COUNTIF($B29:$V29,TRUE)*Variables!$E$4),TRUE,FALSE)))</f>
        <v>1</v>
      </c>
      <c r="W30" s="2">
        <f t="shared" ca="1" si="0"/>
        <v>13</v>
      </c>
    </row>
    <row r="31" spans="1:23" x14ac:dyDescent="0.2">
      <c r="A31" s="2" t="e">
        <f ca="1"/>
        <v>#NAME?</v>
      </c>
      <c r="B31" s="2" t="b">
        <f ca="1">IF(AND(B30=TRUE,COUNTIF(INDIRECT("B"&amp;(MAX(ROW(B30)-Variables!$E$3+1,1))&amp;":"&amp;"B"&amp;ROW(B30)),TRUE)&lt;Variables!$E$3),TRUE,IF(COUNTIF(INDIRECT("B"&amp;(MAX(ROW(B30)-Variables!$E$3+1,1))&amp;":"&amp;"B"&amp;ROW(B30)),TRUE)=Variables!$E$3,FALSE,IF(Variables!W214&lt;(COUNTIF($B30:$V30,TRUE)*Variables!$E$4),TRUE,FALSE)))</f>
        <v>1</v>
      </c>
      <c r="C31" s="2" t="b">
        <f ca="1">IF(AND(C30=TRUE,COUNTIF(INDIRECT("C"&amp;(MAX(ROW(C30)-Variables!$E$3+1,1))&amp;":"&amp;"C"&amp;ROW(C30)),TRUE)&lt;Variables!$E$3),TRUE,IF(COUNTIF(INDIRECT("C"&amp;(MAX(ROW(C30)-Variables!$E$3+1,1))&amp;":"&amp;"C"&amp;ROW(C30)),TRUE)=Variables!$E$3,FALSE,IF(Variables!X214&lt;(COUNTIF($B30:$V30,TRUE)*Variables!$E$4),TRUE,FALSE)))</f>
        <v>0</v>
      </c>
      <c r="D31" s="2" t="b">
        <f ca="1">IF(AND(D30=TRUE,COUNTIF(INDIRECT("D"&amp;(MAX(ROW(D30)-Variables!$E$3+1,1))&amp;":"&amp;"D"&amp;ROW(D30)),TRUE)&lt;Variables!$E$3),TRUE,IF(COUNTIF(INDIRECT("D"&amp;(MAX(ROW(D30)-Variables!$E$3+1,1))&amp;":"&amp;"D"&amp;ROW(D30)),TRUE)=Variables!$E$3,FALSE,IF(Variables!Y214&lt;(COUNTIF($B30:$V30,TRUE)*Variables!$E$4),TRUE,FALSE)))</f>
        <v>1</v>
      </c>
      <c r="E31" s="2" t="b">
        <f ca="1">IF(AND(E30=TRUE,COUNTIF(INDIRECT("E"&amp;(MAX(ROW(E30)-Variables!$E$3+1,1))&amp;":"&amp;"E"&amp;ROW(E30)),TRUE)&lt;Variables!$E$3),TRUE,IF(COUNTIF(INDIRECT("E"&amp;(MAX(ROW(E30)-Variables!$E$3+1,1))&amp;":"&amp;"E"&amp;ROW(E30)),TRUE)=Variables!$E$3,FALSE,IF(Variables!Z214&lt;(COUNTIF($B30:$V30,TRUE)*Variables!$E$4),TRUE,FALSE)))</f>
        <v>0</v>
      </c>
      <c r="F31" s="2" t="b">
        <f ca="1">IF(AND(F30=TRUE,COUNTIF(INDIRECT("F"&amp;(MAX(ROW(F30)-Variables!$E$3+1,1))&amp;":"&amp;"F"&amp;ROW(F30)),TRUE)&lt;Variables!$E$3),TRUE,IF(COUNTIF(INDIRECT("F"&amp;(MAX(ROW(F30)-Variables!$E$3+1,1))&amp;":"&amp;"F"&amp;ROW(F30)),TRUE)=Variables!$E$3,FALSE,IF(Variables!AA214&lt;(COUNTIF($B30:$V30,TRUE)*Variables!$E$4),TRUE,FALSE)))</f>
        <v>1</v>
      </c>
      <c r="G31" s="2" t="b">
        <f ca="1">IF(AND(G30=TRUE,COUNTIF(INDIRECT("G"&amp;(MAX(ROW(G30)-Variables!$E$3+1,1))&amp;":"&amp;"G"&amp;ROW(G30)),TRUE)&lt;Variables!$E$3),TRUE,IF(COUNTIF(INDIRECT("G"&amp;(MAX(ROW(G30)-Variables!$E$3+1,1))&amp;":"&amp;"G"&amp;ROW(G30)),TRUE)=Variables!$E$3,FALSE,IF(Variables!AB214&lt;(COUNTIF($B30:$V30,TRUE)*Variables!$E$4),TRUE,FALSE)))</f>
        <v>1</v>
      </c>
      <c r="H31" s="2" t="b">
        <f ca="1">IF(AND(H30=TRUE,COUNTIF(INDIRECT("H"&amp;(MAX(ROW(H30)-Variables!$E$3+1,1))&amp;":"&amp;"H"&amp;ROW(H30)),TRUE)&lt;Variables!$E$3),TRUE,IF(COUNTIF(INDIRECT("H"&amp;(MAX(ROW(H30)-Variables!$E$3+1,1))&amp;":"&amp;"H"&amp;ROW(H30)),TRUE)=Variables!$E$3,FALSE,IF(Variables!AC214&lt;(COUNTIF($B30:$V30,TRUE)*Variables!$E$4),TRUE,FALSE)))</f>
        <v>1</v>
      </c>
      <c r="I31" s="2" t="b">
        <f ca="1">IF(AND(I30=TRUE,COUNTIF(INDIRECT("I"&amp;(MAX(ROW(I30)-Variables!$E$3+1,1))&amp;":"&amp;"I"&amp;ROW(I30)),TRUE)&lt;Variables!$E$3),TRUE,IF(COUNTIF(INDIRECT("I"&amp;(MAX(ROW(I30)-Variables!$E$3+1,1))&amp;":"&amp;"I"&amp;ROW(I30)),TRUE)=Variables!$E$3,FALSE,IF(Variables!AD214&lt;(COUNTIF($B30:$V30,TRUE)*Variables!$E$4),TRUE,FALSE)))</f>
        <v>0</v>
      </c>
      <c r="J31" s="2" t="b">
        <f ca="1">IF(AND(J30=TRUE,COUNTIF(INDIRECT("J"&amp;(MAX(ROW(J30)-Variables!$E$3+1,1))&amp;":"&amp;"J"&amp;ROW(J30)),TRUE)&lt;Variables!$E$3),TRUE,IF(COUNTIF(INDIRECT("J"&amp;(MAX(ROW(J30)-Variables!$E$3+1,1))&amp;":"&amp;"J"&amp;ROW(J30)),TRUE)=Variables!$E$3,FALSE,IF(Variables!AE214&lt;(COUNTIF($B30:$V30,TRUE)*Variables!$E$4),TRUE,FALSE)))</f>
        <v>1</v>
      </c>
      <c r="K31" s="2" t="b">
        <f ca="1">IF(AND(K30=TRUE,COUNTIF(INDIRECT("K"&amp;(MAX(ROW(K30)-Variables!$E$3+1,1))&amp;":"&amp;"K"&amp;ROW(K30)),TRUE)&lt;Variables!$E$3),TRUE,IF(COUNTIF(INDIRECT("K"&amp;(MAX(ROW(K30)-Variables!$E$3+1,1))&amp;":"&amp;"K"&amp;ROW(K30)),TRUE)=Variables!$E$3,FALSE,IF(Variables!AF214&lt;(COUNTIF($B30:$V30,TRUE)*Variables!$E$4),TRUE,FALSE)))</f>
        <v>0</v>
      </c>
      <c r="L31" s="2" t="b">
        <f ca="1">IF(AND(L30=TRUE,COUNTIF(INDIRECT("L"&amp;(MAX(ROW(L30)-Variables!$E$3+1,1))&amp;":"&amp;"L"&amp;ROW(L30)),TRUE)&lt;Variables!$E$3),TRUE,IF(COUNTIF(INDIRECT("L"&amp;(MAX(ROW(L30)-Variables!$E$3+1,1))&amp;":"&amp;"L"&amp;ROW(L30)),TRUE)=Variables!$E$3,FALSE,IF(Variables!AG214&lt;(COUNTIF($B30:$V30,TRUE)*Variables!$E$4),TRUE,FALSE)))</f>
        <v>0</v>
      </c>
      <c r="M31" s="2" t="b">
        <f ca="1">IF(AND(M30=TRUE,COUNTIF(INDIRECT("M"&amp;(MAX(ROW(M30)-Variables!$E$3+1,1))&amp;":"&amp;"M"&amp;ROW(M30)),TRUE)&lt;Variables!$E$3),TRUE,IF(COUNTIF(INDIRECT("M"&amp;(MAX(ROW(M30)-Variables!$E$3+1,1))&amp;":"&amp;"M"&amp;ROW(M30)),TRUE)=Variables!$E$3,FALSE,IF(Variables!AH214&lt;(COUNTIF($B30:$V30,TRUE)*Variables!$E$4),TRUE,FALSE)))</f>
        <v>1</v>
      </c>
      <c r="N31" s="2" t="b">
        <f ca="1">IF(AND(N30=TRUE,COUNTIF(INDIRECT("N"&amp;(MAX(ROW(N30)-Variables!$E$3+1,1))&amp;":"&amp;"N"&amp;ROW(N30)),TRUE)&lt;Variables!$E$3),TRUE,IF(COUNTIF(INDIRECT("N"&amp;(MAX(ROW(N30)-Variables!$E$3+1,1))&amp;":"&amp;"N"&amp;ROW(N30)),TRUE)=Variables!$E$3,FALSE,IF(Variables!AI214&lt;(COUNTIF($B30:$V30,TRUE)*Variables!$E$4),TRUE,FALSE)))</f>
        <v>1</v>
      </c>
      <c r="O31" s="2" t="b">
        <f ca="1">IF(AND(O30=TRUE,COUNTIF(INDIRECT("O"&amp;(MAX(ROW(O30)-Variables!$E$3+1,1))&amp;":"&amp;"O"&amp;ROW(O30)),TRUE)&lt;Variables!$E$3),TRUE,IF(COUNTIF(INDIRECT("O"&amp;(MAX(ROW(O30)-Variables!$E$3+1,1))&amp;":"&amp;"O"&amp;ROW(O30)),TRUE)=Variables!$E$3,FALSE,IF(Variables!AJ214&lt;(COUNTIF($B30:$V30,TRUE)*Variables!$E$4),TRUE,FALSE)))</f>
        <v>0</v>
      </c>
      <c r="P31" s="2" t="b">
        <f ca="1">IF(AND(P30=TRUE,COUNTIF(INDIRECT("P"&amp;(MAX(ROW(P30)-Variables!$E$3+1,1))&amp;":"&amp;"P"&amp;ROW(P30)),TRUE)&lt;Variables!$E$3),TRUE,IF(COUNTIF(INDIRECT("P"&amp;(MAX(ROW(P30)-Variables!$E$3+1,1))&amp;":"&amp;"P"&amp;ROW(P30)),TRUE)=Variables!$E$3,FALSE,IF(Variables!AK214&lt;(COUNTIF($B30:$V30,TRUE)*Variables!$E$4),TRUE,FALSE)))</f>
        <v>1</v>
      </c>
      <c r="Q31" s="2" t="b">
        <f ca="1">IF(AND(Q30=TRUE,COUNTIF(INDIRECT("Q"&amp;(MAX(ROW(Q30)-Variables!$E$3+1,1))&amp;":"&amp;"Q"&amp;ROW(Q30)),TRUE)&lt;Variables!$E$3),TRUE,IF(COUNTIF(INDIRECT("Q"&amp;(MAX(ROW(Q30)-Variables!$E$3+1,1))&amp;":"&amp;"Q"&amp;ROW(Q30)),TRUE)=Variables!$E$3,FALSE,IF(Variables!AL214&lt;(COUNTIF($B30:$V30,TRUE)*Variables!$E$4),TRUE,FALSE)))</f>
        <v>1</v>
      </c>
      <c r="R31" s="2" t="b">
        <f ca="1">IF(AND(R30=TRUE,COUNTIF(INDIRECT("R"&amp;(MAX(ROW(R30)-Variables!$E$3+1,1))&amp;":"&amp;"R"&amp;ROW(R30)),TRUE)&lt;Variables!$E$3),TRUE,IF(COUNTIF(INDIRECT("R"&amp;(MAX(ROW(R30)-Variables!$E$3+1,1))&amp;":"&amp;"R"&amp;ROW(R30)),TRUE)=Variables!$E$3,FALSE,IF(Variables!AM214&lt;(COUNTIF($B30:$V30,TRUE)*Variables!$E$4),TRUE,FALSE)))</f>
        <v>1</v>
      </c>
      <c r="S31" s="2" t="b">
        <f ca="1">IF(AND(S30=TRUE,COUNTIF(INDIRECT("S"&amp;(MAX(ROW(S30)-Variables!$E$3+1,1))&amp;":"&amp;"S"&amp;ROW(S30)),TRUE)&lt;Variables!$E$3),TRUE,IF(COUNTIF(INDIRECT("S"&amp;(MAX(ROW(S30)-Variables!$E$3+1,1))&amp;":"&amp;"S"&amp;ROW(S30)),TRUE)=Variables!$E$3,FALSE,IF(Variables!AN214&lt;(COUNTIF($B30:$V30,TRUE)*Variables!$E$4),TRUE,FALSE)))</f>
        <v>0</v>
      </c>
      <c r="T31" s="2" t="b">
        <f ca="1">IF(AND(T30=TRUE,COUNTIF(INDIRECT("T"&amp;(MAX(ROW(T30)-Variables!$E$3+1,1))&amp;":"&amp;"T"&amp;ROW(T30)),TRUE)&lt;Variables!$E$3),TRUE,IF(COUNTIF(INDIRECT("T"&amp;(MAX(ROW(T30)-Variables!$E$3+1,1))&amp;":"&amp;"T"&amp;ROW(T30)),TRUE)=Variables!$E$3,FALSE,IF(Variables!AO214&lt;(COUNTIF($B30:$V30,TRUE)*Variables!$E$4),TRUE,FALSE)))</f>
        <v>0</v>
      </c>
      <c r="U31" s="2" t="b">
        <f ca="1">IF(AND(U30=TRUE,COUNTIF(INDIRECT("U"&amp;(MAX(ROW(U30)-Variables!$E$3+1,1))&amp;":"&amp;"U"&amp;ROW(U30)),TRUE)&lt;Variables!$E$3),TRUE,IF(COUNTIF(INDIRECT("U"&amp;(MAX(ROW(U30)-Variables!$E$3+1,1))&amp;":"&amp;"U"&amp;ROW(U30)),TRUE)=Variables!$E$3,FALSE,IF(Variables!AP214&lt;(COUNTIF($B30:$V30,TRUE)*Variables!$E$4),TRUE,FALSE)))</f>
        <v>0</v>
      </c>
      <c r="V31" s="2" t="b">
        <f ca="1">IF(AND(V30=TRUE,COUNTIF(INDIRECT("V"&amp;(MAX(ROW(V30)-Variables!$E$3+1,1))&amp;":"&amp;"V"&amp;ROW(V30)),TRUE)&lt;Variables!$E$3),TRUE,IF(COUNTIF(INDIRECT("V"&amp;(MAX(ROW(V30)-Variables!$E$3+1,1))&amp;":"&amp;"V"&amp;ROW(V30)),TRUE)=Variables!$E$3,FALSE,IF(Variables!AQ214&lt;(COUNTIF($B30:$V30,TRUE)*Variables!$E$4),TRUE,FALSE)))</f>
        <v>0</v>
      </c>
      <c r="W31" s="2">
        <f t="shared" ca="1" si="0"/>
        <v>11</v>
      </c>
    </row>
    <row r="32" spans="1:23" x14ac:dyDescent="0.2">
      <c r="A32" s="2" t="e">
        <f ca="1"/>
        <v>#NAME?</v>
      </c>
      <c r="B32" s="2" t="b">
        <f ca="1">IF(AND(B31=TRUE,COUNTIF(INDIRECT("B"&amp;(MAX(ROW(B31)-Variables!$E$3+1,1))&amp;":"&amp;"B"&amp;ROW(B31)),TRUE)&lt;Variables!$E$3),TRUE,IF(COUNTIF(INDIRECT("B"&amp;(MAX(ROW(B31)-Variables!$E$3+1,1))&amp;":"&amp;"B"&amp;ROW(B31)),TRUE)=Variables!$E$3,FALSE,IF(Variables!W215&lt;(COUNTIF($B31:$V31,TRUE)*Variables!$E$4),TRUE,FALSE)))</f>
        <v>1</v>
      </c>
      <c r="C32" s="2" t="b">
        <f ca="1">IF(AND(C31=TRUE,COUNTIF(INDIRECT("C"&amp;(MAX(ROW(C31)-Variables!$E$3+1,1))&amp;":"&amp;"C"&amp;ROW(C31)),TRUE)&lt;Variables!$E$3),TRUE,IF(COUNTIF(INDIRECT("C"&amp;(MAX(ROW(C31)-Variables!$E$3+1,1))&amp;":"&amp;"C"&amp;ROW(C31)),TRUE)=Variables!$E$3,FALSE,IF(Variables!X215&lt;(COUNTIF($B31:$V31,TRUE)*Variables!$E$4),TRUE,FALSE)))</f>
        <v>1</v>
      </c>
      <c r="D32" s="2" t="b">
        <f ca="1">IF(AND(D31=TRUE,COUNTIF(INDIRECT("D"&amp;(MAX(ROW(D31)-Variables!$E$3+1,1))&amp;":"&amp;"D"&amp;ROW(D31)),TRUE)&lt;Variables!$E$3),TRUE,IF(COUNTIF(INDIRECT("D"&amp;(MAX(ROW(D31)-Variables!$E$3+1,1))&amp;":"&amp;"D"&amp;ROW(D31)),TRUE)=Variables!$E$3,FALSE,IF(Variables!Y215&lt;(COUNTIF($B31:$V31,TRUE)*Variables!$E$4),TRUE,FALSE)))</f>
        <v>1</v>
      </c>
      <c r="E32" s="2" t="b">
        <f ca="1">IF(AND(E31=TRUE,COUNTIF(INDIRECT("E"&amp;(MAX(ROW(E31)-Variables!$E$3+1,1))&amp;":"&amp;"E"&amp;ROW(E31)),TRUE)&lt;Variables!$E$3),TRUE,IF(COUNTIF(INDIRECT("E"&amp;(MAX(ROW(E31)-Variables!$E$3+1,1))&amp;":"&amp;"E"&amp;ROW(E31)),TRUE)=Variables!$E$3,FALSE,IF(Variables!Z215&lt;(COUNTIF($B31:$V31,TRUE)*Variables!$E$4),TRUE,FALSE)))</f>
        <v>0</v>
      </c>
      <c r="F32" s="2" t="b">
        <f ca="1">IF(AND(F31=TRUE,COUNTIF(INDIRECT("F"&amp;(MAX(ROW(F31)-Variables!$E$3+1,1))&amp;":"&amp;"F"&amp;ROW(F31)),TRUE)&lt;Variables!$E$3),TRUE,IF(COUNTIF(INDIRECT("F"&amp;(MAX(ROW(F31)-Variables!$E$3+1,1))&amp;":"&amp;"F"&amp;ROW(F31)),TRUE)=Variables!$E$3,FALSE,IF(Variables!AA215&lt;(COUNTIF($B31:$V31,TRUE)*Variables!$E$4),TRUE,FALSE)))</f>
        <v>0</v>
      </c>
      <c r="G32" s="2" t="b">
        <f ca="1">IF(AND(G31=TRUE,COUNTIF(INDIRECT("G"&amp;(MAX(ROW(G31)-Variables!$E$3+1,1))&amp;":"&amp;"G"&amp;ROW(G31)),TRUE)&lt;Variables!$E$3),TRUE,IF(COUNTIF(INDIRECT("G"&amp;(MAX(ROW(G31)-Variables!$E$3+1,1))&amp;":"&amp;"G"&amp;ROW(G31)),TRUE)=Variables!$E$3,FALSE,IF(Variables!AB215&lt;(COUNTIF($B31:$V31,TRUE)*Variables!$E$4),TRUE,FALSE)))</f>
        <v>1</v>
      </c>
      <c r="H32" s="2" t="b">
        <f ca="1">IF(AND(H31=TRUE,COUNTIF(INDIRECT("H"&amp;(MAX(ROW(H31)-Variables!$E$3+1,1))&amp;":"&amp;"H"&amp;ROW(H31)),TRUE)&lt;Variables!$E$3),TRUE,IF(COUNTIF(INDIRECT("H"&amp;(MAX(ROW(H31)-Variables!$E$3+1,1))&amp;":"&amp;"H"&amp;ROW(H31)),TRUE)=Variables!$E$3,FALSE,IF(Variables!AC215&lt;(COUNTIF($B31:$V31,TRUE)*Variables!$E$4),TRUE,FALSE)))</f>
        <v>1</v>
      </c>
      <c r="I32" s="2" t="b">
        <f ca="1">IF(AND(I31=TRUE,COUNTIF(INDIRECT("I"&amp;(MAX(ROW(I31)-Variables!$E$3+1,1))&amp;":"&amp;"I"&amp;ROW(I31)),TRUE)&lt;Variables!$E$3),TRUE,IF(COUNTIF(INDIRECT("I"&amp;(MAX(ROW(I31)-Variables!$E$3+1,1))&amp;":"&amp;"I"&amp;ROW(I31)),TRUE)=Variables!$E$3,FALSE,IF(Variables!AD215&lt;(COUNTIF($B31:$V31,TRUE)*Variables!$E$4),TRUE,FALSE)))</f>
        <v>1</v>
      </c>
      <c r="J32" s="2" t="b">
        <f ca="1">IF(AND(J31=TRUE,COUNTIF(INDIRECT("J"&amp;(MAX(ROW(J31)-Variables!$E$3+1,1))&amp;":"&amp;"J"&amp;ROW(J31)),TRUE)&lt;Variables!$E$3),TRUE,IF(COUNTIF(INDIRECT("J"&amp;(MAX(ROW(J31)-Variables!$E$3+1,1))&amp;":"&amp;"J"&amp;ROW(J31)),TRUE)=Variables!$E$3,FALSE,IF(Variables!AE215&lt;(COUNTIF($B31:$V31,TRUE)*Variables!$E$4),TRUE,FALSE)))</f>
        <v>1</v>
      </c>
      <c r="K32" s="2" t="b">
        <f ca="1">IF(AND(K31=TRUE,COUNTIF(INDIRECT("K"&amp;(MAX(ROW(K31)-Variables!$E$3+1,1))&amp;":"&amp;"K"&amp;ROW(K31)),TRUE)&lt;Variables!$E$3),TRUE,IF(COUNTIF(INDIRECT("K"&amp;(MAX(ROW(K31)-Variables!$E$3+1,1))&amp;":"&amp;"K"&amp;ROW(K31)),TRUE)=Variables!$E$3,FALSE,IF(Variables!AF215&lt;(COUNTIF($B31:$V31,TRUE)*Variables!$E$4),TRUE,FALSE)))</f>
        <v>0</v>
      </c>
      <c r="L32" s="2" t="b">
        <f ca="1">IF(AND(L31=TRUE,COUNTIF(INDIRECT("L"&amp;(MAX(ROW(L31)-Variables!$E$3+1,1))&amp;":"&amp;"L"&amp;ROW(L31)),TRUE)&lt;Variables!$E$3),TRUE,IF(COUNTIF(INDIRECT("L"&amp;(MAX(ROW(L31)-Variables!$E$3+1,1))&amp;":"&amp;"L"&amp;ROW(L31)),TRUE)=Variables!$E$3,FALSE,IF(Variables!AG215&lt;(COUNTIF($B31:$V31,TRUE)*Variables!$E$4),TRUE,FALSE)))</f>
        <v>0</v>
      </c>
      <c r="M32" s="2" t="b">
        <f ca="1">IF(AND(M31=TRUE,COUNTIF(INDIRECT("M"&amp;(MAX(ROW(M31)-Variables!$E$3+1,1))&amp;":"&amp;"M"&amp;ROW(M31)),TRUE)&lt;Variables!$E$3),TRUE,IF(COUNTIF(INDIRECT("M"&amp;(MAX(ROW(M31)-Variables!$E$3+1,1))&amp;":"&amp;"M"&amp;ROW(M31)),TRUE)=Variables!$E$3,FALSE,IF(Variables!AH215&lt;(COUNTIF($B31:$V31,TRUE)*Variables!$E$4),TRUE,FALSE)))</f>
        <v>0</v>
      </c>
      <c r="N32" s="2" t="b">
        <f ca="1">IF(AND(N31=TRUE,COUNTIF(INDIRECT("N"&amp;(MAX(ROW(N31)-Variables!$E$3+1,1))&amp;":"&amp;"N"&amp;ROW(N31)),TRUE)&lt;Variables!$E$3),TRUE,IF(COUNTIF(INDIRECT("N"&amp;(MAX(ROW(N31)-Variables!$E$3+1,1))&amp;":"&amp;"N"&amp;ROW(N31)),TRUE)=Variables!$E$3,FALSE,IF(Variables!AI215&lt;(COUNTIF($B31:$V31,TRUE)*Variables!$E$4),TRUE,FALSE)))</f>
        <v>1</v>
      </c>
      <c r="O32" s="2" t="b">
        <f ca="1">IF(AND(O31=TRUE,COUNTIF(INDIRECT("O"&amp;(MAX(ROW(O31)-Variables!$E$3+1,1))&amp;":"&amp;"O"&amp;ROW(O31)),TRUE)&lt;Variables!$E$3),TRUE,IF(COUNTIF(INDIRECT("O"&amp;(MAX(ROW(O31)-Variables!$E$3+1,1))&amp;":"&amp;"O"&amp;ROW(O31)),TRUE)=Variables!$E$3,FALSE,IF(Variables!AJ215&lt;(COUNTIF($B31:$V31,TRUE)*Variables!$E$4),TRUE,FALSE)))</f>
        <v>0</v>
      </c>
      <c r="P32" s="2" t="b">
        <f ca="1">IF(AND(P31=TRUE,COUNTIF(INDIRECT("P"&amp;(MAX(ROW(P31)-Variables!$E$3+1,1))&amp;":"&amp;"P"&amp;ROW(P31)),TRUE)&lt;Variables!$E$3),TRUE,IF(COUNTIF(INDIRECT("P"&amp;(MAX(ROW(P31)-Variables!$E$3+1,1))&amp;":"&amp;"P"&amp;ROW(P31)),TRUE)=Variables!$E$3,FALSE,IF(Variables!AK215&lt;(COUNTIF($B31:$V31,TRUE)*Variables!$E$4),TRUE,FALSE)))</f>
        <v>1</v>
      </c>
      <c r="Q32" s="2" t="b">
        <f ca="1">IF(AND(Q31=TRUE,COUNTIF(INDIRECT("Q"&amp;(MAX(ROW(Q31)-Variables!$E$3+1,1))&amp;":"&amp;"Q"&amp;ROW(Q31)),TRUE)&lt;Variables!$E$3),TRUE,IF(COUNTIF(INDIRECT("Q"&amp;(MAX(ROW(Q31)-Variables!$E$3+1,1))&amp;":"&amp;"Q"&amp;ROW(Q31)),TRUE)=Variables!$E$3,FALSE,IF(Variables!AL215&lt;(COUNTIF($B31:$V31,TRUE)*Variables!$E$4),TRUE,FALSE)))</f>
        <v>1</v>
      </c>
      <c r="R32" s="2" t="b">
        <f ca="1">IF(AND(R31=TRUE,COUNTIF(INDIRECT("R"&amp;(MAX(ROW(R31)-Variables!$E$3+1,1))&amp;":"&amp;"R"&amp;ROW(R31)),TRUE)&lt;Variables!$E$3),TRUE,IF(COUNTIF(INDIRECT("R"&amp;(MAX(ROW(R31)-Variables!$E$3+1,1))&amp;":"&amp;"R"&amp;ROW(R31)),TRUE)=Variables!$E$3,FALSE,IF(Variables!AM215&lt;(COUNTIF($B31:$V31,TRUE)*Variables!$E$4),TRUE,FALSE)))</f>
        <v>0</v>
      </c>
      <c r="S32" s="2" t="b">
        <f ca="1">IF(AND(S31=TRUE,COUNTIF(INDIRECT("S"&amp;(MAX(ROW(S31)-Variables!$E$3+1,1))&amp;":"&amp;"S"&amp;ROW(S31)),TRUE)&lt;Variables!$E$3),TRUE,IF(COUNTIF(INDIRECT("S"&amp;(MAX(ROW(S31)-Variables!$E$3+1,1))&amp;":"&amp;"S"&amp;ROW(S31)),TRUE)=Variables!$E$3,FALSE,IF(Variables!AN215&lt;(COUNTIF($B31:$V31,TRUE)*Variables!$E$4),TRUE,FALSE)))</f>
        <v>1</v>
      </c>
      <c r="T32" s="2" t="b">
        <f ca="1">IF(AND(T31=TRUE,COUNTIF(INDIRECT("T"&amp;(MAX(ROW(T31)-Variables!$E$3+1,1))&amp;":"&amp;"T"&amp;ROW(T31)),TRUE)&lt;Variables!$E$3),TRUE,IF(COUNTIF(INDIRECT("T"&amp;(MAX(ROW(T31)-Variables!$E$3+1,1))&amp;":"&amp;"T"&amp;ROW(T31)),TRUE)=Variables!$E$3,FALSE,IF(Variables!AO215&lt;(COUNTIF($B31:$V31,TRUE)*Variables!$E$4),TRUE,FALSE)))</f>
        <v>1</v>
      </c>
      <c r="U32" s="2" t="b">
        <f ca="1">IF(AND(U31=TRUE,COUNTIF(INDIRECT("U"&amp;(MAX(ROW(U31)-Variables!$E$3+1,1))&amp;":"&amp;"U"&amp;ROW(U31)),TRUE)&lt;Variables!$E$3),TRUE,IF(COUNTIF(INDIRECT("U"&amp;(MAX(ROW(U31)-Variables!$E$3+1,1))&amp;":"&amp;"U"&amp;ROW(U31)),TRUE)=Variables!$E$3,FALSE,IF(Variables!AP215&lt;(COUNTIF($B31:$V31,TRUE)*Variables!$E$4),TRUE,FALSE)))</f>
        <v>0</v>
      </c>
      <c r="V32" s="2" t="b">
        <f ca="1">IF(AND(V31=TRUE,COUNTIF(INDIRECT("V"&amp;(MAX(ROW(V31)-Variables!$E$3+1,1))&amp;":"&amp;"V"&amp;ROW(V31)),TRUE)&lt;Variables!$E$3),TRUE,IF(COUNTIF(INDIRECT("V"&amp;(MAX(ROW(V31)-Variables!$E$3+1,1))&amp;":"&amp;"V"&amp;ROW(V31)),TRUE)=Variables!$E$3,FALSE,IF(Variables!AQ215&lt;(COUNTIF($B31:$V31,TRUE)*Variables!$E$4),TRUE,FALSE)))</f>
        <v>0</v>
      </c>
      <c r="W32" s="2">
        <f t="shared" ca="1" si="0"/>
        <v>12</v>
      </c>
    </row>
    <row r="33" spans="1:23" x14ac:dyDescent="0.2">
      <c r="A33" s="2" t="e">
        <f ca="1"/>
        <v>#NAME?</v>
      </c>
      <c r="B33" s="2" t="b">
        <f ca="1">IF(AND(B32=TRUE,COUNTIF(INDIRECT("B"&amp;(MAX(ROW(B32)-Variables!$E$3+1,1))&amp;":"&amp;"B"&amp;ROW(B32)),TRUE)&lt;Variables!$E$3),TRUE,IF(COUNTIF(INDIRECT("B"&amp;(MAX(ROW(B32)-Variables!$E$3+1,1))&amp;":"&amp;"B"&amp;ROW(B32)),TRUE)=Variables!$E$3,FALSE,IF(Variables!W216&lt;(COUNTIF($B32:$V32,TRUE)*Variables!$E$4),TRUE,FALSE)))</f>
        <v>1</v>
      </c>
      <c r="C33" s="2" t="b">
        <f ca="1">IF(AND(C32=TRUE,COUNTIF(INDIRECT("C"&amp;(MAX(ROW(C32)-Variables!$E$3+1,1))&amp;":"&amp;"C"&amp;ROW(C32)),TRUE)&lt;Variables!$E$3),TRUE,IF(COUNTIF(INDIRECT("C"&amp;(MAX(ROW(C32)-Variables!$E$3+1,1))&amp;":"&amp;"C"&amp;ROW(C32)),TRUE)=Variables!$E$3,FALSE,IF(Variables!X216&lt;(COUNTIF($B32:$V32,TRUE)*Variables!$E$4),TRUE,FALSE)))</f>
        <v>1</v>
      </c>
      <c r="D33" s="2" t="b">
        <f ca="1">IF(AND(D32=TRUE,COUNTIF(INDIRECT("D"&amp;(MAX(ROW(D32)-Variables!$E$3+1,1))&amp;":"&amp;"D"&amp;ROW(D32)),TRUE)&lt;Variables!$E$3),TRUE,IF(COUNTIF(INDIRECT("D"&amp;(MAX(ROW(D32)-Variables!$E$3+1,1))&amp;":"&amp;"D"&amp;ROW(D32)),TRUE)=Variables!$E$3,FALSE,IF(Variables!Y216&lt;(COUNTIF($B32:$V32,TRUE)*Variables!$E$4),TRUE,FALSE)))</f>
        <v>0</v>
      </c>
      <c r="E33" s="2" t="b">
        <f ca="1">IF(AND(E32=TRUE,COUNTIF(INDIRECT("E"&amp;(MAX(ROW(E32)-Variables!$E$3+1,1))&amp;":"&amp;"E"&amp;ROW(E32)),TRUE)&lt;Variables!$E$3),TRUE,IF(COUNTIF(INDIRECT("E"&amp;(MAX(ROW(E32)-Variables!$E$3+1,1))&amp;":"&amp;"E"&amp;ROW(E32)),TRUE)=Variables!$E$3,FALSE,IF(Variables!Z216&lt;(COUNTIF($B32:$V32,TRUE)*Variables!$E$4),TRUE,FALSE)))</f>
        <v>0</v>
      </c>
      <c r="F33" s="2" t="b">
        <f ca="1">IF(AND(F32=TRUE,COUNTIF(INDIRECT("F"&amp;(MAX(ROW(F32)-Variables!$E$3+1,1))&amp;":"&amp;"F"&amp;ROW(F32)),TRUE)&lt;Variables!$E$3),TRUE,IF(COUNTIF(INDIRECT("F"&amp;(MAX(ROW(F32)-Variables!$E$3+1,1))&amp;":"&amp;"F"&amp;ROW(F32)),TRUE)=Variables!$E$3,FALSE,IF(Variables!AA216&lt;(COUNTIF($B32:$V32,TRUE)*Variables!$E$4),TRUE,FALSE)))</f>
        <v>0</v>
      </c>
      <c r="G33" s="2" t="b">
        <f ca="1">IF(AND(G32=TRUE,COUNTIF(INDIRECT("G"&amp;(MAX(ROW(G32)-Variables!$E$3+1,1))&amp;":"&amp;"G"&amp;ROW(G32)),TRUE)&lt;Variables!$E$3),TRUE,IF(COUNTIF(INDIRECT("G"&amp;(MAX(ROW(G32)-Variables!$E$3+1,1))&amp;":"&amp;"G"&amp;ROW(G32)),TRUE)=Variables!$E$3,FALSE,IF(Variables!AB216&lt;(COUNTIF($B32:$V32,TRUE)*Variables!$E$4),TRUE,FALSE)))</f>
        <v>1</v>
      </c>
      <c r="H33" s="2" t="b">
        <f ca="1">IF(AND(H32=TRUE,COUNTIF(INDIRECT("H"&amp;(MAX(ROW(H32)-Variables!$E$3+1,1))&amp;":"&amp;"H"&amp;ROW(H32)),TRUE)&lt;Variables!$E$3),TRUE,IF(COUNTIF(INDIRECT("H"&amp;(MAX(ROW(H32)-Variables!$E$3+1,1))&amp;":"&amp;"H"&amp;ROW(H32)),TRUE)=Variables!$E$3,FALSE,IF(Variables!AC216&lt;(COUNTIF($B32:$V32,TRUE)*Variables!$E$4),TRUE,FALSE)))</f>
        <v>0</v>
      </c>
      <c r="I33" s="2" t="b">
        <f ca="1">IF(AND(I32=TRUE,COUNTIF(INDIRECT("I"&amp;(MAX(ROW(I32)-Variables!$E$3+1,1))&amp;":"&amp;"I"&amp;ROW(I32)),TRUE)&lt;Variables!$E$3),TRUE,IF(COUNTIF(INDIRECT("I"&amp;(MAX(ROW(I32)-Variables!$E$3+1,1))&amp;":"&amp;"I"&amp;ROW(I32)),TRUE)=Variables!$E$3,FALSE,IF(Variables!AD216&lt;(COUNTIF($B32:$V32,TRUE)*Variables!$E$4),TRUE,FALSE)))</f>
        <v>1</v>
      </c>
      <c r="J33" s="2" t="b">
        <f ca="1">IF(AND(J32=TRUE,COUNTIF(INDIRECT("J"&amp;(MAX(ROW(J32)-Variables!$E$3+1,1))&amp;":"&amp;"J"&amp;ROW(J32)),TRUE)&lt;Variables!$E$3),TRUE,IF(COUNTIF(INDIRECT("J"&amp;(MAX(ROW(J32)-Variables!$E$3+1,1))&amp;":"&amp;"J"&amp;ROW(J32)),TRUE)=Variables!$E$3,FALSE,IF(Variables!AE216&lt;(COUNTIF($B32:$V32,TRUE)*Variables!$E$4),TRUE,FALSE)))</f>
        <v>0</v>
      </c>
      <c r="K33" s="2" t="b">
        <f ca="1">IF(AND(K32=TRUE,COUNTIF(INDIRECT("K"&amp;(MAX(ROW(K32)-Variables!$E$3+1,1))&amp;":"&amp;"K"&amp;ROW(K32)),TRUE)&lt;Variables!$E$3),TRUE,IF(COUNTIF(INDIRECT("K"&amp;(MAX(ROW(K32)-Variables!$E$3+1,1))&amp;":"&amp;"K"&amp;ROW(K32)),TRUE)=Variables!$E$3,FALSE,IF(Variables!AF216&lt;(COUNTIF($B32:$V32,TRUE)*Variables!$E$4),TRUE,FALSE)))</f>
        <v>0</v>
      </c>
      <c r="L33" s="2" t="b">
        <f ca="1">IF(AND(L32=TRUE,COUNTIF(INDIRECT("L"&amp;(MAX(ROW(L32)-Variables!$E$3+1,1))&amp;":"&amp;"L"&amp;ROW(L32)),TRUE)&lt;Variables!$E$3),TRUE,IF(COUNTIF(INDIRECT("L"&amp;(MAX(ROW(L32)-Variables!$E$3+1,1))&amp;":"&amp;"L"&amp;ROW(L32)),TRUE)=Variables!$E$3,FALSE,IF(Variables!AG216&lt;(COUNTIF($B32:$V32,TRUE)*Variables!$E$4),TRUE,FALSE)))</f>
        <v>1</v>
      </c>
      <c r="M33" s="2" t="b">
        <f ca="1">IF(AND(M32=TRUE,COUNTIF(INDIRECT("M"&amp;(MAX(ROW(M32)-Variables!$E$3+1,1))&amp;":"&amp;"M"&amp;ROW(M32)),TRUE)&lt;Variables!$E$3),TRUE,IF(COUNTIF(INDIRECT("M"&amp;(MAX(ROW(M32)-Variables!$E$3+1,1))&amp;":"&amp;"M"&amp;ROW(M32)),TRUE)=Variables!$E$3,FALSE,IF(Variables!AH216&lt;(COUNTIF($B32:$V32,TRUE)*Variables!$E$4),TRUE,FALSE)))</f>
        <v>1</v>
      </c>
      <c r="N33" s="2" t="b">
        <f ca="1">IF(AND(N32=TRUE,COUNTIF(INDIRECT("N"&amp;(MAX(ROW(N32)-Variables!$E$3+1,1))&amp;":"&amp;"N"&amp;ROW(N32)),TRUE)&lt;Variables!$E$3),TRUE,IF(COUNTIF(INDIRECT("N"&amp;(MAX(ROW(N32)-Variables!$E$3+1,1))&amp;":"&amp;"N"&amp;ROW(N32)),TRUE)=Variables!$E$3,FALSE,IF(Variables!AI216&lt;(COUNTIF($B32:$V32,TRUE)*Variables!$E$4),TRUE,FALSE)))</f>
        <v>1</v>
      </c>
      <c r="O33" s="2" t="b">
        <f ca="1">IF(AND(O32=TRUE,COUNTIF(INDIRECT("O"&amp;(MAX(ROW(O32)-Variables!$E$3+1,1))&amp;":"&amp;"O"&amp;ROW(O32)),TRUE)&lt;Variables!$E$3),TRUE,IF(COUNTIF(INDIRECT("O"&amp;(MAX(ROW(O32)-Variables!$E$3+1,1))&amp;":"&amp;"O"&amp;ROW(O32)),TRUE)=Variables!$E$3,FALSE,IF(Variables!AJ216&lt;(COUNTIF($B32:$V32,TRUE)*Variables!$E$4),TRUE,FALSE)))</f>
        <v>0</v>
      </c>
      <c r="P33" s="2" t="b">
        <f ca="1">IF(AND(P32=TRUE,COUNTIF(INDIRECT("P"&amp;(MAX(ROW(P32)-Variables!$E$3+1,1))&amp;":"&amp;"P"&amp;ROW(P32)),TRUE)&lt;Variables!$E$3),TRUE,IF(COUNTIF(INDIRECT("P"&amp;(MAX(ROW(P32)-Variables!$E$3+1,1))&amp;":"&amp;"P"&amp;ROW(P32)),TRUE)=Variables!$E$3,FALSE,IF(Variables!AK216&lt;(COUNTIF($B32:$V32,TRUE)*Variables!$E$4),TRUE,FALSE)))</f>
        <v>0</v>
      </c>
      <c r="Q33" s="2" t="b">
        <f ca="1">IF(AND(Q32=TRUE,COUNTIF(INDIRECT("Q"&amp;(MAX(ROW(Q32)-Variables!$E$3+1,1))&amp;":"&amp;"Q"&amp;ROW(Q32)),TRUE)&lt;Variables!$E$3),TRUE,IF(COUNTIF(INDIRECT("Q"&amp;(MAX(ROW(Q32)-Variables!$E$3+1,1))&amp;":"&amp;"Q"&amp;ROW(Q32)),TRUE)=Variables!$E$3,FALSE,IF(Variables!AL216&lt;(COUNTIF($B32:$V32,TRUE)*Variables!$E$4),TRUE,FALSE)))</f>
        <v>0</v>
      </c>
      <c r="R33" s="2" t="b">
        <f ca="1">IF(AND(R32=TRUE,COUNTIF(INDIRECT("R"&amp;(MAX(ROW(R32)-Variables!$E$3+1,1))&amp;":"&amp;"R"&amp;ROW(R32)),TRUE)&lt;Variables!$E$3),TRUE,IF(COUNTIF(INDIRECT("R"&amp;(MAX(ROW(R32)-Variables!$E$3+1,1))&amp;":"&amp;"R"&amp;ROW(R32)),TRUE)=Variables!$E$3,FALSE,IF(Variables!AM216&lt;(COUNTIF($B32:$V32,TRUE)*Variables!$E$4),TRUE,FALSE)))</f>
        <v>0</v>
      </c>
      <c r="S33" s="2" t="b">
        <f ca="1">IF(AND(S32=TRUE,COUNTIF(INDIRECT("S"&amp;(MAX(ROW(S32)-Variables!$E$3+1,1))&amp;":"&amp;"S"&amp;ROW(S32)),TRUE)&lt;Variables!$E$3),TRUE,IF(COUNTIF(INDIRECT("S"&amp;(MAX(ROW(S32)-Variables!$E$3+1,1))&amp;":"&amp;"S"&amp;ROW(S32)),TRUE)=Variables!$E$3,FALSE,IF(Variables!AN216&lt;(COUNTIF($B32:$V32,TRUE)*Variables!$E$4),TRUE,FALSE)))</f>
        <v>1</v>
      </c>
      <c r="T33" s="2" t="b">
        <f ca="1">IF(AND(T32=TRUE,COUNTIF(INDIRECT("T"&amp;(MAX(ROW(T32)-Variables!$E$3+1,1))&amp;":"&amp;"T"&amp;ROW(T32)),TRUE)&lt;Variables!$E$3),TRUE,IF(COUNTIF(INDIRECT("T"&amp;(MAX(ROW(T32)-Variables!$E$3+1,1))&amp;":"&amp;"T"&amp;ROW(T32)),TRUE)=Variables!$E$3,FALSE,IF(Variables!AO216&lt;(COUNTIF($B32:$V32,TRUE)*Variables!$E$4),TRUE,FALSE)))</f>
        <v>1</v>
      </c>
      <c r="U33" s="2" t="b">
        <f ca="1">IF(AND(U32=TRUE,COUNTIF(INDIRECT("U"&amp;(MAX(ROW(U32)-Variables!$E$3+1,1))&amp;":"&amp;"U"&amp;ROW(U32)),TRUE)&lt;Variables!$E$3),TRUE,IF(COUNTIF(INDIRECT("U"&amp;(MAX(ROW(U32)-Variables!$E$3+1,1))&amp;":"&amp;"U"&amp;ROW(U32)),TRUE)=Variables!$E$3,FALSE,IF(Variables!AP216&lt;(COUNTIF($B32:$V32,TRUE)*Variables!$E$4),TRUE,FALSE)))</f>
        <v>0</v>
      </c>
      <c r="V33" s="2" t="b">
        <f ca="1">IF(AND(V32=TRUE,COUNTIF(INDIRECT("V"&amp;(MAX(ROW(V32)-Variables!$E$3+1,1))&amp;":"&amp;"V"&amp;ROW(V32)),TRUE)&lt;Variables!$E$3),TRUE,IF(COUNTIF(INDIRECT("V"&amp;(MAX(ROW(V32)-Variables!$E$3+1,1))&amp;":"&amp;"V"&amp;ROW(V32)),TRUE)=Variables!$E$3,FALSE,IF(Variables!AQ216&lt;(COUNTIF($B32:$V32,TRUE)*Variables!$E$4),TRUE,FALSE)))</f>
        <v>0</v>
      </c>
      <c r="W33" s="2">
        <f t="shared" ca="1" si="0"/>
        <v>9</v>
      </c>
    </row>
    <row r="34" spans="1:23" x14ac:dyDescent="0.2">
      <c r="A34" s="2" t="e">
        <f ca="1"/>
        <v>#NAME?</v>
      </c>
      <c r="B34" s="2" t="b">
        <f ca="1">IF(AND(B33=TRUE,COUNTIF(INDIRECT("B"&amp;(MAX(ROW(B33)-Variables!$E$3+1,1))&amp;":"&amp;"B"&amp;ROW(B33)),TRUE)&lt;Variables!$E$3),TRUE,IF(COUNTIF(INDIRECT("B"&amp;(MAX(ROW(B33)-Variables!$E$3+1,1))&amp;":"&amp;"B"&amp;ROW(B33)),TRUE)=Variables!$E$3,FALSE,IF(Variables!W217&lt;(COUNTIF($B33:$V33,TRUE)*Variables!$E$4),TRUE,FALSE)))</f>
        <v>0</v>
      </c>
      <c r="C34" s="2" t="b">
        <f ca="1">IF(AND(C33=TRUE,COUNTIF(INDIRECT("C"&amp;(MAX(ROW(C33)-Variables!$E$3+1,1))&amp;":"&amp;"C"&amp;ROW(C33)),TRUE)&lt;Variables!$E$3),TRUE,IF(COUNTIF(INDIRECT("C"&amp;(MAX(ROW(C33)-Variables!$E$3+1,1))&amp;":"&amp;"C"&amp;ROW(C33)),TRUE)=Variables!$E$3,FALSE,IF(Variables!X217&lt;(COUNTIF($B33:$V33,TRUE)*Variables!$E$4),TRUE,FALSE)))</f>
        <v>1</v>
      </c>
      <c r="D34" s="2" t="b">
        <f ca="1">IF(AND(D33=TRUE,COUNTIF(INDIRECT("D"&amp;(MAX(ROW(D33)-Variables!$E$3+1,1))&amp;":"&amp;"D"&amp;ROW(D33)),TRUE)&lt;Variables!$E$3),TRUE,IF(COUNTIF(INDIRECT("D"&amp;(MAX(ROW(D33)-Variables!$E$3+1,1))&amp;":"&amp;"D"&amp;ROW(D33)),TRUE)=Variables!$E$3,FALSE,IF(Variables!Y217&lt;(COUNTIF($B33:$V33,TRUE)*Variables!$E$4),TRUE,FALSE)))</f>
        <v>0</v>
      </c>
      <c r="E34" s="2" t="b">
        <f ca="1">IF(AND(E33=TRUE,COUNTIF(INDIRECT("E"&amp;(MAX(ROW(E33)-Variables!$E$3+1,1))&amp;":"&amp;"E"&amp;ROW(E33)),TRUE)&lt;Variables!$E$3),TRUE,IF(COUNTIF(INDIRECT("E"&amp;(MAX(ROW(E33)-Variables!$E$3+1,1))&amp;":"&amp;"E"&amp;ROW(E33)),TRUE)=Variables!$E$3,FALSE,IF(Variables!Z217&lt;(COUNTIF($B33:$V33,TRUE)*Variables!$E$4),TRUE,FALSE)))</f>
        <v>0</v>
      </c>
      <c r="F34" s="2" t="b">
        <f ca="1">IF(AND(F33=TRUE,COUNTIF(INDIRECT("F"&amp;(MAX(ROW(F33)-Variables!$E$3+1,1))&amp;":"&amp;"F"&amp;ROW(F33)),TRUE)&lt;Variables!$E$3),TRUE,IF(COUNTIF(INDIRECT("F"&amp;(MAX(ROW(F33)-Variables!$E$3+1,1))&amp;":"&amp;"F"&amp;ROW(F33)),TRUE)=Variables!$E$3,FALSE,IF(Variables!AA217&lt;(COUNTIF($B33:$V33,TRUE)*Variables!$E$4),TRUE,FALSE)))</f>
        <v>0</v>
      </c>
      <c r="G34" s="2" t="b">
        <f ca="1">IF(AND(G33=TRUE,COUNTIF(INDIRECT("G"&amp;(MAX(ROW(G33)-Variables!$E$3+1,1))&amp;":"&amp;"G"&amp;ROW(G33)),TRUE)&lt;Variables!$E$3),TRUE,IF(COUNTIF(INDIRECT("G"&amp;(MAX(ROW(G33)-Variables!$E$3+1,1))&amp;":"&amp;"G"&amp;ROW(G33)),TRUE)=Variables!$E$3,FALSE,IF(Variables!AB217&lt;(COUNTIF($B33:$V33,TRUE)*Variables!$E$4),TRUE,FALSE)))</f>
        <v>0</v>
      </c>
      <c r="H34" s="2" t="b">
        <f ca="1">IF(AND(H33=TRUE,COUNTIF(INDIRECT("H"&amp;(MAX(ROW(H33)-Variables!$E$3+1,1))&amp;":"&amp;"H"&amp;ROW(H33)),TRUE)&lt;Variables!$E$3),TRUE,IF(COUNTIF(INDIRECT("H"&amp;(MAX(ROW(H33)-Variables!$E$3+1,1))&amp;":"&amp;"H"&amp;ROW(H33)),TRUE)=Variables!$E$3,FALSE,IF(Variables!AC217&lt;(COUNTIF($B33:$V33,TRUE)*Variables!$E$4),TRUE,FALSE)))</f>
        <v>0</v>
      </c>
      <c r="I34" s="2" t="b">
        <f ca="1">IF(AND(I33=TRUE,COUNTIF(INDIRECT("I"&amp;(MAX(ROW(I33)-Variables!$E$3+1,1))&amp;":"&amp;"I"&amp;ROW(I33)),TRUE)&lt;Variables!$E$3),TRUE,IF(COUNTIF(INDIRECT("I"&amp;(MAX(ROW(I33)-Variables!$E$3+1,1))&amp;":"&amp;"I"&amp;ROW(I33)),TRUE)=Variables!$E$3,FALSE,IF(Variables!AD217&lt;(COUNTIF($B33:$V33,TRUE)*Variables!$E$4),TRUE,FALSE)))</f>
        <v>1</v>
      </c>
      <c r="J34" s="2" t="b">
        <f ca="1">IF(AND(J33=TRUE,COUNTIF(INDIRECT("J"&amp;(MAX(ROW(J33)-Variables!$E$3+1,1))&amp;":"&amp;"J"&amp;ROW(J33)),TRUE)&lt;Variables!$E$3),TRUE,IF(COUNTIF(INDIRECT("J"&amp;(MAX(ROW(J33)-Variables!$E$3+1,1))&amp;":"&amp;"J"&amp;ROW(J33)),TRUE)=Variables!$E$3,FALSE,IF(Variables!AE217&lt;(COUNTIF($B33:$V33,TRUE)*Variables!$E$4),TRUE,FALSE)))</f>
        <v>0</v>
      </c>
      <c r="K34" s="2" t="b">
        <f ca="1">IF(AND(K33=TRUE,COUNTIF(INDIRECT("K"&amp;(MAX(ROW(K33)-Variables!$E$3+1,1))&amp;":"&amp;"K"&amp;ROW(K33)),TRUE)&lt;Variables!$E$3),TRUE,IF(COUNTIF(INDIRECT("K"&amp;(MAX(ROW(K33)-Variables!$E$3+1,1))&amp;":"&amp;"K"&amp;ROW(K33)),TRUE)=Variables!$E$3,FALSE,IF(Variables!AF217&lt;(COUNTIF($B33:$V33,TRUE)*Variables!$E$4),TRUE,FALSE)))</f>
        <v>0</v>
      </c>
      <c r="L34" s="2" t="b">
        <f ca="1">IF(AND(L33=TRUE,COUNTIF(INDIRECT("L"&amp;(MAX(ROW(L33)-Variables!$E$3+1,1))&amp;":"&amp;"L"&amp;ROW(L33)),TRUE)&lt;Variables!$E$3),TRUE,IF(COUNTIF(INDIRECT("L"&amp;(MAX(ROW(L33)-Variables!$E$3+1,1))&amp;":"&amp;"L"&amp;ROW(L33)),TRUE)=Variables!$E$3,FALSE,IF(Variables!AG217&lt;(COUNTIF($B33:$V33,TRUE)*Variables!$E$4),TRUE,FALSE)))</f>
        <v>1</v>
      </c>
      <c r="M34" s="2" t="b">
        <f ca="1">IF(AND(M33=TRUE,COUNTIF(INDIRECT("M"&amp;(MAX(ROW(M33)-Variables!$E$3+1,1))&amp;":"&amp;"M"&amp;ROW(M33)),TRUE)&lt;Variables!$E$3),TRUE,IF(COUNTIF(INDIRECT("M"&amp;(MAX(ROW(M33)-Variables!$E$3+1,1))&amp;":"&amp;"M"&amp;ROW(M33)),TRUE)=Variables!$E$3,FALSE,IF(Variables!AH217&lt;(COUNTIF($B33:$V33,TRUE)*Variables!$E$4),TRUE,FALSE)))</f>
        <v>1</v>
      </c>
      <c r="N34" s="2" t="b">
        <f ca="1">IF(AND(N33=TRUE,COUNTIF(INDIRECT("N"&amp;(MAX(ROW(N33)-Variables!$E$3+1,1))&amp;":"&amp;"N"&amp;ROW(N33)),TRUE)&lt;Variables!$E$3),TRUE,IF(COUNTIF(INDIRECT("N"&amp;(MAX(ROW(N33)-Variables!$E$3+1,1))&amp;":"&amp;"N"&amp;ROW(N33)),TRUE)=Variables!$E$3,FALSE,IF(Variables!AI217&lt;(COUNTIF($B33:$V33,TRUE)*Variables!$E$4),TRUE,FALSE)))</f>
        <v>0</v>
      </c>
      <c r="O34" s="2" t="b">
        <f ca="1">IF(AND(O33=TRUE,COUNTIF(INDIRECT("O"&amp;(MAX(ROW(O33)-Variables!$E$3+1,1))&amp;":"&amp;"O"&amp;ROW(O33)),TRUE)&lt;Variables!$E$3),TRUE,IF(COUNTIF(INDIRECT("O"&amp;(MAX(ROW(O33)-Variables!$E$3+1,1))&amp;":"&amp;"O"&amp;ROW(O33)),TRUE)=Variables!$E$3,FALSE,IF(Variables!AJ217&lt;(COUNTIF($B33:$V33,TRUE)*Variables!$E$4),TRUE,FALSE)))</f>
        <v>1</v>
      </c>
      <c r="P34" s="2" t="b">
        <f ca="1">IF(AND(P33=TRUE,COUNTIF(INDIRECT("P"&amp;(MAX(ROW(P33)-Variables!$E$3+1,1))&amp;":"&amp;"P"&amp;ROW(P33)),TRUE)&lt;Variables!$E$3),TRUE,IF(COUNTIF(INDIRECT("P"&amp;(MAX(ROW(P33)-Variables!$E$3+1,1))&amp;":"&amp;"P"&amp;ROW(P33)),TRUE)=Variables!$E$3,FALSE,IF(Variables!AK217&lt;(COUNTIF($B33:$V33,TRUE)*Variables!$E$4),TRUE,FALSE)))</f>
        <v>0</v>
      </c>
      <c r="Q34" s="2" t="b">
        <f ca="1">IF(AND(Q33=TRUE,COUNTIF(INDIRECT("Q"&amp;(MAX(ROW(Q33)-Variables!$E$3+1,1))&amp;":"&amp;"Q"&amp;ROW(Q33)),TRUE)&lt;Variables!$E$3),TRUE,IF(COUNTIF(INDIRECT("Q"&amp;(MAX(ROW(Q33)-Variables!$E$3+1,1))&amp;":"&amp;"Q"&amp;ROW(Q33)),TRUE)=Variables!$E$3,FALSE,IF(Variables!AL217&lt;(COUNTIF($B33:$V33,TRUE)*Variables!$E$4),TRUE,FALSE)))</f>
        <v>0</v>
      </c>
      <c r="R34" s="2" t="b">
        <f ca="1">IF(AND(R33=TRUE,COUNTIF(INDIRECT("R"&amp;(MAX(ROW(R33)-Variables!$E$3+1,1))&amp;":"&amp;"R"&amp;ROW(R33)),TRUE)&lt;Variables!$E$3),TRUE,IF(COUNTIF(INDIRECT("R"&amp;(MAX(ROW(R33)-Variables!$E$3+1,1))&amp;":"&amp;"R"&amp;ROW(R33)),TRUE)=Variables!$E$3,FALSE,IF(Variables!AM217&lt;(COUNTIF($B33:$V33,TRUE)*Variables!$E$4),TRUE,FALSE)))</f>
        <v>0</v>
      </c>
      <c r="S34" s="2" t="b">
        <f ca="1">IF(AND(S33=TRUE,COUNTIF(INDIRECT("S"&amp;(MAX(ROW(S33)-Variables!$E$3+1,1))&amp;":"&amp;"S"&amp;ROW(S33)),TRUE)&lt;Variables!$E$3),TRUE,IF(COUNTIF(INDIRECT("S"&amp;(MAX(ROW(S33)-Variables!$E$3+1,1))&amp;":"&amp;"S"&amp;ROW(S33)),TRUE)=Variables!$E$3,FALSE,IF(Variables!AN217&lt;(COUNTIF($B33:$V33,TRUE)*Variables!$E$4),TRUE,FALSE)))</f>
        <v>1</v>
      </c>
      <c r="T34" s="2" t="b">
        <f ca="1">IF(AND(T33=TRUE,COUNTIF(INDIRECT("T"&amp;(MAX(ROW(T33)-Variables!$E$3+1,1))&amp;":"&amp;"T"&amp;ROW(T33)),TRUE)&lt;Variables!$E$3),TRUE,IF(COUNTIF(INDIRECT("T"&amp;(MAX(ROW(T33)-Variables!$E$3+1,1))&amp;":"&amp;"T"&amp;ROW(T33)),TRUE)=Variables!$E$3,FALSE,IF(Variables!AO217&lt;(COUNTIF($B33:$V33,TRUE)*Variables!$E$4),TRUE,FALSE)))</f>
        <v>1</v>
      </c>
      <c r="U34" s="2" t="b">
        <f ca="1">IF(AND(U33=TRUE,COUNTIF(INDIRECT("U"&amp;(MAX(ROW(U33)-Variables!$E$3+1,1))&amp;":"&amp;"U"&amp;ROW(U33)),TRUE)&lt;Variables!$E$3),TRUE,IF(COUNTIF(INDIRECT("U"&amp;(MAX(ROW(U33)-Variables!$E$3+1,1))&amp;":"&amp;"U"&amp;ROW(U33)),TRUE)=Variables!$E$3,FALSE,IF(Variables!AP217&lt;(COUNTIF($B33:$V33,TRUE)*Variables!$E$4),TRUE,FALSE)))</f>
        <v>1</v>
      </c>
      <c r="V34" s="2" t="b">
        <f ca="1">IF(AND(V33=TRUE,COUNTIF(INDIRECT("V"&amp;(MAX(ROW(V33)-Variables!$E$3+1,1))&amp;":"&amp;"V"&amp;ROW(V33)),TRUE)&lt;Variables!$E$3),TRUE,IF(COUNTIF(INDIRECT("V"&amp;(MAX(ROW(V33)-Variables!$E$3+1,1))&amp;":"&amp;"V"&amp;ROW(V33)),TRUE)=Variables!$E$3,FALSE,IF(Variables!AQ217&lt;(COUNTIF($B33:$V33,TRUE)*Variables!$E$4),TRUE,FALSE)))</f>
        <v>1</v>
      </c>
      <c r="W34" s="2">
        <f t="shared" ca="1" si="0"/>
        <v>9</v>
      </c>
    </row>
    <row r="35" spans="1:23" x14ac:dyDescent="0.2">
      <c r="A35" s="2" t="e">
        <f ca="1"/>
        <v>#NAME?</v>
      </c>
      <c r="B35" s="2" t="b">
        <f ca="1">IF(AND(B34=TRUE,COUNTIF(INDIRECT("B"&amp;(MAX(ROW(B34)-Variables!$E$3+1,1))&amp;":"&amp;"B"&amp;ROW(B34)),TRUE)&lt;Variables!$E$3),TRUE,IF(COUNTIF(INDIRECT("B"&amp;(MAX(ROW(B34)-Variables!$E$3+1,1))&amp;":"&amp;"B"&amp;ROW(B34)),TRUE)=Variables!$E$3,FALSE,IF(Variables!W218&lt;(COUNTIF($B34:$V34,TRUE)*Variables!$E$4),TRUE,FALSE)))</f>
        <v>0</v>
      </c>
      <c r="C35" s="2" t="b">
        <f ca="1">IF(AND(C34=TRUE,COUNTIF(INDIRECT("C"&amp;(MAX(ROW(C34)-Variables!$E$3+1,1))&amp;":"&amp;"C"&amp;ROW(C34)),TRUE)&lt;Variables!$E$3),TRUE,IF(COUNTIF(INDIRECT("C"&amp;(MAX(ROW(C34)-Variables!$E$3+1,1))&amp;":"&amp;"C"&amp;ROW(C34)),TRUE)=Variables!$E$3,FALSE,IF(Variables!X218&lt;(COUNTIF($B34:$V34,TRUE)*Variables!$E$4),TRUE,FALSE)))</f>
        <v>0</v>
      </c>
      <c r="D35" s="2" t="b">
        <f ca="1">IF(AND(D34=TRUE,COUNTIF(INDIRECT("D"&amp;(MAX(ROW(D34)-Variables!$E$3+1,1))&amp;":"&amp;"D"&amp;ROW(D34)),TRUE)&lt;Variables!$E$3),TRUE,IF(COUNTIF(INDIRECT("D"&amp;(MAX(ROW(D34)-Variables!$E$3+1,1))&amp;":"&amp;"D"&amp;ROW(D34)),TRUE)=Variables!$E$3,FALSE,IF(Variables!Y218&lt;(COUNTIF($B34:$V34,TRUE)*Variables!$E$4),TRUE,FALSE)))</f>
        <v>1</v>
      </c>
      <c r="E35" s="2" t="b">
        <f ca="1">IF(AND(E34=TRUE,COUNTIF(INDIRECT("E"&amp;(MAX(ROW(E34)-Variables!$E$3+1,1))&amp;":"&amp;"E"&amp;ROW(E34)),TRUE)&lt;Variables!$E$3),TRUE,IF(COUNTIF(INDIRECT("E"&amp;(MAX(ROW(E34)-Variables!$E$3+1,1))&amp;":"&amp;"E"&amp;ROW(E34)),TRUE)=Variables!$E$3,FALSE,IF(Variables!Z218&lt;(COUNTIF($B34:$V34,TRUE)*Variables!$E$4),TRUE,FALSE)))</f>
        <v>0</v>
      </c>
      <c r="F35" s="2" t="b">
        <f ca="1">IF(AND(F34=TRUE,COUNTIF(INDIRECT("F"&amp;(MAX(ROW(F34)-Variables!$E$3+1,1))&amp;":"&amp;"F"&amp;ROW(F34)),TRUE)&lt;Variables!$E$3),TRUE,IF(COUNTIF(INDIRECT("F"&amp;(MAX(ROW(F34)-Variables!$E$3+1,1))&amp;":"&amp;"F"&amp;ROW(F34)),TRUE)=Variables!$E$3,FALSE,IF(Variables!AA218&lt;(COUNTIF($B34:$V34,TRUE)*Variables!$E$4),TRUE,FALSE)))</f>
        <v>0</v>
      </c>
      <c r="G35" s="2" t="b">
        <f ca="1">IF(AND(G34=TRUE,COUNTIF(INDIRECT("G"&amp;(MAX(ROW(G34)-Variables!$E$3+1,1))&amp;":"&amp;"G"&amp;ROW(G34)),TRUE)&lt;Variables!$E$3),TRUE,IF(COUNTIF(INDIRECT("G"&amp;(MAX(ROW(G34)-Variables!$E$3+1,1))&amp;":"&amp;"G"&amp;ROW(G34)),TRUE)=Variables!$E$3,FALSE,IF(Variables!AB218&lt;(COUNTIF($B34:$V34,TRUE)*Variables!$E$4),TRUE,FALSE)))</f>
        <v>0</v>
      </c>
      <c r="H35" s="2" t="b">
        <f ca="1">IF(AND(H34=TRUE,COUNTIF(INDIRECT("H"&amp;(MAX(ROW(H34)-Variables!$E$3+1,1))&amp;":"&amp;"H"&amp;ROW(H34)),TRUE)&lt;Variables!$E$3),TRUE,IF(COUNTIF(INDIRECT("H"&amp;(MAX(ROW(H34)-Variables!$E$3+1,1))&amp;":"&amp;"H"&amp;ROW(H34)),TRUE)=Variables!$E$3,FALSE,IF(Variables!AC218&lt;(COUNTIF($B34:$V34,TRUE)*Variables!$E$4),TRUE,FALSE)))</f>
        <v>0</v>
      </c>
      <c r="I35" s="2" t="b">
        <f ca="1">IF(AND(I34=TRUE,COUNTIF(INDIRECT("I"&amp;(MAX(ROW(I34)-Variables!$E$3+1,1))&amp;":"&amp;"I"&amp;ROW(I34)),TRUE)&lt;Variables!$E$3),TRUE,IF(COUNTIF(INDIRECT("I"&amp;(MAX(ROW(I34)-Variables!$E$3+1,1))&amp;":"&amp;"I"&amp;ROW(I34)),TRUE)=Variables!$E$3,FALSE,IF(Variables!AD218&lt;(COUNTIF($B34:$V34,TRUE)*Variables!$E$4),TRUE,FALSE)))</f>
        <v>0</v>
      </c>
      <c r="J35" s="2" t="b">
        <f ca="1">IF(AND(J34=TRUE,COUNTIF(INDIRECT("J"&amp;(MAX(ROW(J34)-Variables!$E$3+1,1))&amp;":"&amp;"J"&amp;ROW(J34)),TRUE)&lt;Variables!$E$3),TRUE,IF(COUNTIF(INDIRECT("J"&amp;(MAX(ROW(J34)-Variables!$E$3+1,1))&amp;":"&amp;"J"&amp;ROW(J34)),TRUE)=Variables!$E$3,FALSE,IF(Variables!AE218&lt;(COUNTIF($B34:$V34,TRUE)*Variables!$E$4),TRUE,FALSE)))</f>
        <v>0</v>
      </c>
      <c r="K35" s="2" t="b">
        <f ca="1">IF(AND(K34=TRUE,COUNTIF(INDIRECT("K"&amp;(MAX(ROW(K34)-Variables!$E$3+1,1))&amp;":"&amp;"K"&amp;ROW(K34)),TRUE)&lt;Variables!$E$3),TRUE,IF(COUNTIF(INDIRECT("K"&amp;(MAX(ROW(K34)-Variables!$E$3+1,1))&amp;":"&amp;"K"&amp;ROW(K34)),TRUE)=Variables!$E$3,FALSE,IF(Variables!AF218&lt;(COUNTIF($B34:$V34,TRUE)*Variables!$E$4),TRUE,FALSE)))</f>
        <v>0</v>
      </c>
      <c r="L35" s="2" t="b">
        <f ca="1">IF(AND(L34=TRUE,COUNTIF(INDIRECT("L"&amp;(MAX(ROW(L34)-Variables!$E$3+1,1))&amp;":"&amp;"L"&amp;ROW(L34)),TRUE)&lt;Variables!$E$3),TRUE,IF(COUNTIF(INDIRECT("L"&amp;(MAX(ROW(L34)-Variables!$E$3+1,1))&amp;":"&amp;"L"&amp;ROW(L34)),TRUE)=Variables!$E$3,FALSE,IF(Variables!AG218&lt;(COUNTIF($B34:$V34,TRUE)*Variables!$E$4),TRUE,FALSE)))</f>
        <v>1</v>
      </c>
      <c r="M35" s="2" t="b">
        <f ca="1">IF(AND(M34=TRUE,COUNTIF(INDIRECT("M"&amp;(MAX(ROW(M34)-Variables!$E$3+1,1))&amp;":"&amp;"M"&amp;ROW(M34)),TRUE)&lt;Variables!$E$3),TRUE,IF(COUNTIF(INDIRECT("M"&amp;(MAX(ROW(M34)-Variables!$E$3+1,1))&amp;":"&amp;"M"&amp;ROW(M34)),TRUE)=Variables!$E$3,FALSE,IF(Variables!AH218&lt;(COUNTIF($B34:$V34,TRUE)*Variables!$E$4),TRUE,FALSE)))</f>
        <v>1</v>
      </c>
      <c r="N35" s="2" t="b">
        <f ca="1">IF(AND(N34=TRUE,COUNTIF(INDIRECT("N"&amp;(MAX(ROW(N34)-Variables!$E$3+1,1))&amp;":"&amp;"N"&amp;ROW(N34)),TRUE)&lt;Variables!$E$3),TRUE,IF(COUNTIF(INDIRECT("N"&amp;(MAX(ROW(N34)-Variables!$E$3+1,1))&amp;":"&amp;"N"&amp;ROW(N34)),TRUE)=Variables!$E$3,FALSE,IF(Variables!AI218&lt;(COUNTIF($B34:$V34,TRUE)*Variables!$E$4),TRUE,FALSE)))</f>
        <v>0</v>
      </c>
      <c r="O35" s="2" t="b">
        <f ca="1">IF(AND(O34=TRUE,COUNTIF(INDIRECT("O"&amp;(MAX(ROW(O34)-Variables!$E$3+1,1))&amp;":"&amp;"O"&amp;ROW(O34)),TRUE)&lt;Variables!$E$3),TRUE,IF(COUNTIF(INDIRECT("O"&amp;(MAX(ROW(O34)-Variables!$E$3+1,1))&amp;":"&amp;"O"&amp;ROW(O34)),TRUE)=Variables!$E$3,FALSE,IF(Variables!AJ218&lt;(COUNTIF($B34:$V34,TRUE)*Variables!$E$4),TRUE,FALSE)))</f>
        <v>1</v>
      </c>
      <c r="P35" s="2" t="b">
        <f ca="1">IF(AND(P34=TRUE,COUNTIF(INDIRECT("P"&amp;(MAX(ROW(P34)-Variables!$E$3+1,1))&amp;":"&amp;"P"&amp;ROW(P34)),TRUE)&lt;Variables!$E$3),TRUE,IF(COUNTIF(INDIRECT("P"&amp;(MAX(ROW(P34)-Variables!$E$3+1,1))&amp;":"&amp;"P"&amp;ROW(P34)),TRUE)=Variables!$E$3,FALSE,IF(Variables!AK218&lt;(COUNTIF($B34:$V34,TRUE)*Variables!$E$4),TRUE,FALSE)))</f>
        <v>0</v>
      </c>
      <c r="Q35" s="2" t="b">
        <f ca="1">IF(AND(Q34=TRUE,COUNTIF(INDIRECT("Q"&amp;(MAX(ROW(Q34)-Variables!$E$3+1,1))&amp;":"&amp;"Q"&amp;ROW(Q34)),TRUE)&lt;Variables!$E$3),TRUE,IF(COUNTIF(INDIRECT("Q"&amp;(MAX(ROW(Q34)-Variables!$E$3+1,1))&amp;":"&amp;"Q"&amp;ROW(Q34)),TRUE)=Variables!$E$3,FALSE,IF(Variables!AL218&lt;(COUNTIF($B34:$V34,TRUE)*Variables!$E$4),TRUE,FALSE)))</f>
        <v>1</v>
      </c>
      <c r="R35" s="2" t="b">
        <f ca="1">IF(AND(R34=TRUE,COUNTIF(INDIRECT("R"&amp;(MAX(ROW(R34)-Variables!$E$3+1,1))&amp;":"&amp;"R"&amp;ROW(R34)),TRUE)&lt;Variables!$E$3),TRUE,IF(COUNTIF(INDIRECT("R"&amp;(MAX(ROW(R34)-Variables!$E$3+1,1))&amp;":"&amp;"R"&amp;ROW(R34)),TRUE)=Variables!$E$3,FALSE,IF(Variables!AM218&lt;(COUNTIF($B34:$V34,TRUE)*Variables!$E$4),TRUE,FALSE)))</f>
        <v>0</v>
      </c>
      <c r="S35" s="2" t="b">
        <f ca="1">IF(AND(S34=TRUE,COUNTIF(INDIRECT("S"&amp;(MAX(ROW(S34)-Variables!$E$3+1,1))&amp;":"&amp;"S"&amp;ROW(S34)),TRUE)&lt;Variables!$E$3),TRUE,IF(COUNTIF(INDIRECT("S"&amp;(MAX(ROW(S34)-Variables!$E$3+1,1))&amp;":"&amp;"S"&amp;ROW(S34)),TRUE)=Variables!$E$3,FALSE,IF(Variables!AN218&lt;(COUNTIF($B34:$V34,TRUE)*Variables!$E$4),TRUE,FALSE)))</f>
        <v>0</v>
      </c>
      <c r="T35" s="2" t="b">
        <f ca="1">IF(AND(T34=TRUE,COUNTIF(INDIRECT("T"&amp;(MAX(ROW(T34)-Variables!$E$3+1,1))&amp;":"&amp;"T"&amp;ROW(T34)),TRUE)&lt;Variables!$E$3),TRUE,IF(COUNTIF(INDIRECT("T"&amp;(MAX(ROW(T34)-Variables!$E$3+1,1))&amp;":"&amp;"T"&amp;ROW(T34)),TRUE)=Variables!$E$3,FALSE,IF(Variables!AO218&lt;(COUNTIF($B34:$V34,TRUE)*Variables!$E$4),TRUE,FALSE)))</f>
        <v>0</v>
      </c>
      <c r="U35" s="2" t="b">
        <f ca="1">IF(AND(U34=TRUE,COUNTIF(INDIRECT("U"&amp;(MAX(ROW(U34)-Variables!$E$3+1,1))&amp;":"&amp;"U"&amp;ROW(U34)),TRUE)&lt;Variables!$E$3),TRUE,IF(COUNTIF(INDIRECT("U"&amp;(MAX(ROW(U34)-Variables!$E$3+1,1))&amp;":"&amp;"U"&amp;ROW(U34)),TRUE)=Variables!$E$3,FALSE,IF(Variables!AP218&lt;(COUNTIF($B34:$V34,TRUE)*Variables!$E$4),TRUE,FALSE)))</f>
        <v>1</v>
      </c>
      <c r="V35" s="2" t="b">
        <f ca="1">IF(AND(V34=TRUE,COUNTIF(INDIRECT("V"&amp;(MAX(ROW(V34)-Variables!$E$3+1,1))&amp;":"&amp;"V"&amp;ROW(V34)),TRUE)&lt;Variables!$E$3),TRUE,IF(COUNTIF(INDIRECT("V"&amp;(MAX(ROW(V34)-Variables!$E$3+1,1))&amp;":"&amp;"V"&amp;ROW(V34)),TRUE)=Variables!$E$3,FALSE,IF(Variables!AQ218&lt;(COUNTIF($B34:$V34,TRUE)*Variables!$E$4),TRUE,FALSE)))</f>
        <v>1</v>
      </c>
      <c r="W35" s="2">
        <f t="shared" ca="1" si="0"/>
        <v>7</v>
      </c>
    </row>
    <row r="36" spans="1:23" x14ac:dyDescent="0.2">
      <c r="A36" s="2" t="e">
        <f ca="1"/>
        <v>#NAME?</v>
      </c>
      <c r="B36" s="2" t="b">
        <f ca="1">IF(AND(B35=TRUE,COUNTIF(INDIRECT("B"&amp;(MAX(ROW(B35)-Variables!$E$3+1,1))&amp;":"&amp;"B"&amp;ROW(B35)),TRUE)&lt;Variables!$E$3),TRUE,IF(COUNTIF(INDIRECT("B"&amp;(MAX(ROW(B35)-Variables!$E$3+1,1))&amp;":"&amp;"B"&amp;ROW(B35)),TRUE)=Variables!$E$3,FALSE,IF(Variables!W219&lt;(COUNTIF($B35:$V35,TRUE)*Variables!$E$4),TRUE,FALSE)))</f>
        <v>0</v>
      </c>
      <c r="C36" s="2" t="b">
        <f ca="1">IF(AND(C35=TRUE,COUNTIF(INDIRECT("C"&amp;(MAX(ROW(C35)-Variables!$E$3+1,1))&amp;":"&amp;"C"&amp;ROW(C35)),TRUE)&lt;Variables!$E$3),TRUE,IF(COUNTIF(INDIRECT("C"&amp;(MAX(ROW(C35)-Variables!$E$3+1,1))&amp;":"&amp;"C"&amp;ROW(C35)),TRUE)=Variables!$E$3,FALSE,IF(Variables!X219&lt;(COUNTIF($B35:$V35,TRUE)*Variables!$E$4),TRUE,FALSE)))</f>
        <v>0</v>
      </c>
      <c r="D36" s="2" t="b">
        <f ca="1">IF(AND(D35=TRUE,COUNTIF(INDIRECT("D"&amp;(MAX(ROW(D35)-Variables!$E$3+1,1))&amp;":"&amp;"D"&amp;ROW(D35)),TRUE)&lt;Variables!$E$3),TRUE,IF(COUNTIF(INDIRECT("D"&amp;(MAX(ROW(D35)-Variables!$E$3+1,1))&amp;":"&amp;"D"&amp;ROW(D35)),TRUE)=Variables!$E$3,FALSE,IF(Variables!Y219&lt;(COUNTIF($B35:$V35,TRUE)*Variables!$E$4),TRUE,FALSE)))</f>
        <v>1</v>
      </c>
      <c r="E36" s="2" t="b">
        <f ca="1">IF(AND(E35=TRUE,COUNTIF(INDIRECT("E"&amp;(MAX(ROW(E35)-Variables!$E$3+1,1))&amp;":"&amp;"E"&amp;ROW(E35)),TRUE)&lt;Variables!$E$3),TRUE,IF(COUNTIF(INDIRECT("E"&amp;(MAX(ROW(E35)-Variables!$E$3+1,1))&amp;":"&amp;"E"&amp;ROW(E35)),TRUE)=Variables!$E$3,FALSE,IF(Variables!Z219&lt;(COUNTIF($B35:$V35,TRUE)*Variables!$E$4),TRUE,FALSE)))</f>
        <v>1</v>
      </c>
      <c r="F36" s="2" t="b">
        <f ca="1">IF(AND(F35=TRUE,COUNTIF(INDIRECT("F"&amp;(MAX(ROW(F35)-Variables!$E$3+1,1))&amp;":"&amp;"F"&amp;ROW(F35)),TRUE)&lt;Variables!$E$3),TRUE,IF(COUNTIF(INDIRECT("F"&amp;(MAX(ROW(F35)-Variables!$E$3+1,1))&amp;":"&amp;"F"&amp;ROW(F35)),TRUE)=Variables!$E$3,FALSE,IF(Variables!AA219&lt;(COUNTIF($B35:$V35,TRUE)*Variables!$E$4),TRUE,FALSE)))</f>
        <v>1</v>
      </c>
      <c r="G36" s="2" t="b">
        <f ca="1">IF(AND(G35=TRUE,COUNTIF(INDIRECT("G"&amp;(MAX(ROW(G35)-Variables!$E$3+1,1))&amp;":"&amp;"G"&amp;ROW(G35)),TRUE)&lt;Variables!$E$3),TRUE,IF(COUNTIF(INDIRECT("G"&amp;(MAX(ROW(G35)-Variables!$E$3+1,1))&amp;":"&amp;"G"&amp;ROW(G35)),TRUE)=Variables!$E$3,FALSE,IF(Variables!AB219&lt;(COUNTIF($B35:$V35,TRUE)*Variables!$E$4),TRUE,FALSE)))</f>
        <v>0</v>
      </c>
      <c r="H36" s="2" t="b">
        <f ca="1">IF(AND(H35=TRUE,COUNTIF(INDIRECT("H"&amp;(MAX(ROW(H35)-Variables!$E$3+1,1))&amp;":"&amp;"H"&amp;ROW(H35)),TRUE)&lt;Variables!$E$3),TRUE,IF(COUNTIF(INDIRECT("H"&amp;(MAX(ROW(H35)-Variables!$E$3+1,1))&amp;":"&amp;"H"&amp;ROW(H35)),TRUE)=Variables!$E$3,FALSE,IF(Variables!AC219&lt;(COUNTIF($B35:$V35,TRUE)*Variables!$E$4),TRUE,FALSE)))</f>
        <v>0</v>
      </c>
      <c r="I36" s="2" t="b">
        <f ca="1">IF(AND(I35=TRUE,COUNTIF(INDIRECT("I"&amp;(MAX(ROW(I35)-Variables!$E$3+1,1))&amp;":"&amp;"I"&amp;ROW(I35)),TRUE)&lt;Variables!$E$3),TRUE,IF(COUNTIF(INDIRECT("I"&amp;(MAX(ROW(I35)-Variables!$E$3+1,1))&amp;":"&amp;"I"&amp;ROW(I35)),TRUE)=Variables!$E$3,FALSE,IF(Variables!AD219&lt;(COUNTIF($B35:$V35,TRUE)*Variables!$E$4),TRUE,FALSE)))</f>
        <v>0</v>
      </c>
      <c r="J36" s="2" t="b">
        <f ca="1">IF(AND(J35=TRUE,COUNTIF(INDIRECT("J"&amp;(MAX(ROW(J35)-Variables!$E$3+1,1))&amp;":"&amp;"J"&amp;ROW(J35)),TRUE)&lt;Variables!$E$3),TRUE,IF(COUNTIF(INDIRECT("J"&amp;(MAX(ROW(J35)-Variables!$E$3+1,1))&amp;":"&amp;"J"&amp;ROW(J35)),TRUE)=Variables!$E$3,FALSE,IF(Variables!AE219&lt;(COUNTIF($B35:$V35,TRUE)*Variables!$E$4),TRUE,FALSE)))</f>
        <v>0</v>
      </c>
      <c r="K36" s="2" t="b">
        <f ca="1">IF(AND(K35=TRUE,COUNTIF(INDIRECT("K"&amp;(MAX(ROW(K35)-Variables!$E$3+1,1))&amp;":"&amp;"K"&amp;ROW(K35)),TRUE)&lt;Variables!$E$3),TRUE,IF(COUNTIF(INDIRECT("K"&amp;(MAX(ROW(K35)-Variables!$E$3+1,1))&amp;":"&amp;"K"&amp;ROW(K35)),TRUE)=Variables!$E$3,FALSE,IF(Variables!AF219&lt;(COUNTIF($B35:$V35,TRUE)*Variables!$E$4),TRUE,FALSE)))</f>
        <v>1</v>
      </c>
      <c r="L36" s="2" t="b">
        <f ca="1">IF(AND(L35=TRUE,COUNTIF(INDIRECT("L"&amp;(MAX(ROW(L35)-Variables!$E$3+1,1))&amp;":"&amp;"L"&amp;ROW(L35)),TRUE)&lt;Variables!$E$3),TRUE,IF(COUNTIF(INDIRECT("L"&amp;(MAX(ROW(L35)-Variables!$E$3+1,1))&amp;":"&amp;"L"&amp;ROW(L35)),TRUE)=Variables!$E$3,FALSE,IF(Variables!AG219&lt;(COUNTIF($B35:$V35,TRUE)*Variables!$E$4),TRUE,FALSE)))</f>
        <v>0</v>
      </c>
      <c r="M36" s="2" t="b">
        <f ca="1">IF(AND(M35=TRUE,COUNTIF(INDIRECT("M"&amp;(MAX(ROW(M35)-Variables!$E$3+1,1))&amp;":"&amp;"M"&amp;ROW(M35)),TRUE)&lt;Variables!$E$3),TRUE,IF(COUNTIF(INDIRECT("M"&amp;(MAX(ROW(M35)-Variables!$E$3+1,1))&amp;":"&amp;"M"&amp;ROW(M35)),TRUE)=Variables!$E$3,FALSE,IF(Variables!AH219&lt;(COUNTIF($B35:$V35,TRUE)*Variables!$E$4),TRUE,FALSE)))</f>
        <v>0</v>
      </c>
      <c r="N36" s="2" t="b">
        <f ca="1">IF(AND(N35=TRUE,COUNTIF(INDIRECT("N"&amp;(MAX(ROW(N35)-Variables!$E$3+1,1))&amp;":"&amp;"N"&amp;ROW(N35)),TRUE)&lt;Variables!$E$3),TRUE,IF(COUNTIF(INDIRECT("N"&amp;(MAX(ROW(N35)-Variables!$E$3+1,1))&amp;":"&amp;"N"&amp;ROW(N35)),TRUE)=Variables!$E$3,FALSE,IF(Variables!AI219&lt;(COUNTIF($B35:$V35,TRUE)*Variables!$E$4),TRUE,FALSE)))</f>
        <v>0</v>
      </c>
      <c r="O36" s="2" t="b">
        <f ca="1">IF(AND(O35=TRUE,COUNTIF(INDIRECT("O"&amp;(MAX(ROW(O35)-Variables!$E$3+1,1))&amp;":"&amp;"O"&amp;ROW(O35)),TRUE)&lt;Variables!$E$3),TRUE,IF(COUNTIF(INDIRECT("O"&amp;(MAX(ROW(O35)-Variables!$E$3+1,1))&amp;":"&amp;"O"&amp;ROW(O35)),TRUE)=Variables!$E$3,FALSE,IF(Variables!AJ219&lt;(COUNTIF($B35:$V35,TRUE)*Variables!$E$4),TRUE,FALSE)))</f>
        <v>1</v>
      </c>
      <c r="P36" s="2" t="b">
        <f ca="1">IF(AND(P35=TRUE,COUNTIF(INDIRECT("P"&amp;(MAX(ROW(P35)-Variables!$E$3+1,1))&amp;":"&amp;"P"&amp;ROW(P35)),TRUE)&lt;Variables!$E$3),TRUE,IF(COUNTIF(INDIRECT("P"&amp;(MAX(ROW(P35)-Variables!$E$3+1,1))&amp;":"&amp;"P"&amp;ROW(P35)),TRUE)=Variables!$E$3,FALSE,IF(Variables!AK219&lt;(COUNTIF($B35:$V35,TRUE)*Variables!$E$4),TRUE,FALSE)))</f>
        <v>0</v>
      </c>
      <c r="Q36" s="2" t="b">
        <f ca="1">IF(AND(Q35=TRUE,COUNTIF(INDIRECT("Q"&amp;(MAX(ROW(Q35)-Variables!$E$3+1,1))&amp;":"&amp;"Q"&amp;ROW(Q35)),TRUE)&lt;Variables!$E$3),TRUE,IF(COUNTIF(INDIRECT("Q"&amp;(MAX(ROW(Q35)-Variables!$E$3+1,1))&amp;":"&amp;"Q"&amp;ROW(Q35)),TRUE)=Variables!$E$3,FALSE,IF(Variables!AL219&lt;(COUNTIF($B35:$V35,TRUE)*Variables!$E$4),TRUE,FALSE)))</f>
        <v>1</v>
      </c>
      <c r="R36" s="2" t="b">
        <f ca="1">IF(AND(R35=TRUE,COUNTIF(INDIRECT("R"&amp;(MAX(ROW(R35)-Variables!$E$3+1,1))&amp;":"&amp;"R"&amp;ROW(R35)),TRUE)&lt;Variables!$E$3),TRUE,IF(COUNTIF(INDIRECT("R"&amp;(MAX(ROW(R35)-Variables!$E$3+1,1))&amp;":"&amp;"R"&amp;ROW(R35)),TRUE)=Variables!$E$3,FALSE,IF(Variables!AM219&lt;(COUNTIF($B35:$V35,TRUE)*Variables!$E$4),TRUE,FALSE)))</f>
        <v>0</v>
      </c>
      <c r="S36" s="2" t="b">
        <f ca="1">IF(AND(S35=TRUE,COUNTIF(INDIRECT("S"&amp;(MAX(ROW(S35)-Variables!$E$3+1,1))&amp;":"&amp;"S"&amp;ROW(S35)),TRUE)&lt;Variables!$E$3),TRUE,IF(COUNTIF(INDIRECT("S"&amp;(MAX(ROW(S35)-Variables!$E$3+1,1))&amp;":"&amp;"S"&amp;ROW(S35)),TRUE)=Variables!$E$3,FALSE,IF(Variables!AN219&lt;(COUNTIF($B35:$V35,TRUE)*Variables!$E$4),TRUE,FALSE)))</f>
        <v>1</v>
      </c>
      <c r="T36" s="2" t="b">
        <f ca="1">IF(AND(T35=TRUE,COUNTIF(INDIRECT("T"&amp;(MAX(ROW(T35)-Variables!$E$3+1,1))&amp;":"&amp;"T"&amp;ROW(T35)),TRUE)&lt;Variables!$E$3),TRUE,IF(COUNTIF(INDIRECT("T"&amp;(MAX(ROW(T35)-Variables!$E$3+1,1))&amp;":"&amp;"T"&amp;ROW(T35)),TRUE)=Variables!$E$3,FALSE,IF(Variables!AO219&lt;(COUNTIF($B35:$V35,TRUE)*Variables!$E$4),TRUE,FALSE)))</f>
        <v>1</v>
      </c>
      <c r="U36" s="2" t="b">
        <f ca="1">IF(AND(U35=TRUE,COUNTIF(INDIRECT("U"&amp;(MAX(ROW(U35)-Variables!$E$3+1,1))&amp;":"&amp;"U"&amp;ROW(U35)),TRUE)&lt;Variables!$E$3),TRUE,IF(COUNTIF(INDIRECT("U"&amp;(MAX(ROW(U35)-Variables!$E$3+1,1))&amp;":"&amp;"U"&amp;ROW(U35)),TRUE)=Variables!$E$3,FALSE,IF(Variables!AP219&lt;(COUNTIF($B35:$V35,TRUE)*Variables!$E$4),TRUE,FALSE)))</f>
        <v>1</v>
      </c>
      <c r="V36" s="2" t="b">
        <f ca="1">IF(AND(V35=TRUE,COUNTIF(INDIRECT("V"&amp;(MAX(ROW(V35)-Variables!$E$3+1,1))&amp;":"&amp;"V"&amp;ROW(V35)),TRUE)&lt;Variables!$E$3),TRUE,IF(COUNTIF(INDIRECT("V"&amp;(MAX(ROW(V35)-Variables!$E$3+1,1))&amp;":"&amp;"V"&amp;ROW(V35)),TRUE)=Variables!$E$3,FALSE,IF(Variables!AQ219&lt;(COUNTIF($B35:$V35,TRUE)*Variables!$E$4),TRUE,FALSE)))</f>
        <v>1</v>
      </c>
      <c r="W36" s="2">
        <f t="shared" ca="1" si="0"/>
        <v>10</v>
      </c>
    </row>
    <row r="37" spans="1:23" x14ac:dyDescent="0.2">
      <c r="A37" s="2" t="e">
        <f ca="1"/>
        <v>#NAME?</v>
      </c>
      <c r="B37" s="2" t="b">
        <f ca="1">IF(AND(B36=TRUE,COUNTIF(INDIRECT("B"&amp;(MAX(ROW(B36)-Variables!$E$3+1,1))&amp;":"&amp;"B"&amp;ROW(B36)),TRUE)&lt;Variables!$E$3),TRUE,IF(COUNTIF(INDIRECT("B"&amp;(MAX(ROW(B36)-Variables!$E$3+1,1))&amp;":"&amp;"B"&amp;ROW(B36)),TRUE)=Variables!$E$3,FALSE,IF(Variables!W220&lt;(COUNTIF($B36:$V36,TRUE)*Variables!$E$4),TRUE,FALSE)))</f>
        <v>0</v>
      </c>
      <c r="C37" s="2" t="b">
        <f ca="1">IF(AND(C36=TRUE,COUNTIF(INDIRECT("C"&amp;(MAX(ROW(C36)-Variables!$E$3+1,1))&amp;":"&amp;"C"&amp;ROW(C36)),TRUE)&lt;Variables!$E$3),TRUE,IF(COUNTIF(INDIRECT("C"&amp;(MAX(ROW(C36)-Variables!$E$3+1,1))&amp;":"&amp;"C"&amp;ROW(C36)),TRUE)=Variables!$E$3,FALSE,IF(Variables!X220&lt;(COUNTIF($B36:$V36,TRUE)*Variables!$E$4),TRUE,FALSE)))</f>
        <v>1</v>
      </c>
      <c r="D37" s="2" t="b">
        <f ca="1">IF(AND(D36=TRUE,COUNTIF(INDIRECT("D"&amp;(MAX(ROW(D36)-Variables!$E$3+1,1))&amp;":"&amp;"D"&amp;ROW(D36)),TRUE)&lt;Variables!$E$3),TRUE,IF(COUNTIF(INDIRECT("D"&amp;(MAX(ROW(D36)-Variables!$E$3+1,1))&amp;":"&amp;"D"&amp;ROW(D36)),TRUE)=Variables!$E$3,FALSE,IF(Variables!Y220&lt;(COUNTIF($B36:$V36,TRUE)*Variables!$E$4),TRUE,FALSE)))</f>
        <v>1</v>
      </c>
      <c r="E37" s="2" t="b">
        <f ca="1">IF(AND(E36=TRUE,COUNTIF(INDIRECT("E"&amp;(MAX(ROW(E36)-Variables!$E$3+1,1))&amp;":"&amp;"E"&amp;ROW(E36)),TRUE)&lt;Variables!$E$3),TRUE,IF(COUNTIF(INDIRECT("E"&amp;(MAX(ROW(E36)-Variables!$E$3+1,1))&amp;":"&amp;"E"&amp;ROW(E36)),TRUE)=Variables!$E$3,FALSE,IF(Variables!Z220&lt;(COUNTIF($B36:$V36,TRUE)*Variables!$E$4),TRUE,FALSE)))</f>
        <v>1</v>
      </c>
      <c r="F37" s="2" t="b">
        <f ca="1">IF(AND(F36=TRUE,COUNTIF(INDIRECT("F"&amp;(MAX(ROW(F36)-Variables!$E$3+1,1))&amp;":"&amp;"F"&amp;ROW(F36)),TRUE)&lt;Variables!$E$3),TRUE,IF(COUNTIF(INDIRECT("F"&amp;(MAX(ROW(F36)-Variables!$E$3+1,1))&amp;":"&amp;"F"&amp;ROW(F36)),TRUE)=Variables!$E$3,FALSE,IF(Variables!AA220&lt;(COUNTIF($B36:$V36,TRUE)*Variables!$E$4),TRUE,FALSE)))</f>
        <v>1</v>
      </c>
      <c r="G37" s="2" t="b">
        <f ca="1">IF(AND(G36=TRUE,COUNTIF(INDIRECT("G"&amp;(MAX(ROW(G36)-Variables!$E$3+1,1))&amp;":"&amp;"G"&amp;ROW(G36)),TRUE)&lt;Variables!$E$3),TRUE,IF(COUNTIF(INDIRECT("G"&amp;(MAX(ROW(G36)-Variables!$E$3+1,1))&amp;":"&amp;"G"&amp;ROW(G36)),TRUE)=Variables!$E$3,FALSE,IF(Variables!AB220&lt;(COUNTIF($B36:$V36,TRUE)*Variables!$E$4),TRUE,FALSE)))</f>
        <v>0</v>
      </c>
      <c r="H37" s="2" t="b">
        <f ca="1">IF(AND(H36=TRUE,COUNTIF(INDIRECT("H"&amp;(MAX(ROW(H36)-Variables!$E$3+1,1))&amp;":"&amp;"H"&amp;ROW(H36)),TRUE)&lt;Variables!$E$3),TRUE,IF(COUNTIF(INDIRECT("H"&amp;(MAX(ROW(H36)-Variables!$E$3+1,1))&amp;":"&amp;"H"&amp;ROW(H36)),TRUE)=Variables!$E$3,FALSE,IF(Variables!AC220&lt;(COUNTIF($B36:$V36,TRUE)*Variables!$E$4),TRUE,FALSE)))</f>
        <v>1</v>
      </c>
      <c r="I37" s="2" t="b">
        <f ca="1">IF(AND(I36=TRUE,COUNTIF(INDIRECT("I"&amp;(MAX(ROW(I36)-Variables!$E$3+1,1))&amp;":"&amp;"I"&amp;ROW(I36)),TRUE)&lt;Variables!$E$3),TRUE,IF(COUNTIF(INDIRECT("I"&amp;(MAX(ROW(I36)-Variables!$E$3+1,1))&amp;":"&amp;"I"&amp;ROW(I36)),TRUE)=Variables!$E$3,FALSE,IF(Variables!AD220&lt;(COUNTIF($B36:$V36,TRUE)*Variables!$E$4),TRUE,FALSE)))</f>
        <v>0</v>
      </c>
      <c r="J37" s="2" t="b">
        <f ca="1">IF(AND(J36=TRUE,COUNTIF(INDIRECT("J"&amp;(MAX(ROW(J36)-Variables!$E$3+1,1))&amp;":"&amp;"J"&amp;ROW(J36)),TRUE)&lt;Variables!$E$3),TRUE,IF(COUNTIF(INDIRECT("J"&amp;(MAX(ROW(J36)-Variables!$E$3+1,1))&amp;":"&amp;"J"&amp;ROW(J36)),TRUE)=Variables!$E$3,FALSE,IF(Variables!AE220&lt;(COUNTIF($B36:$V36,TRUE)*Variables!$E$4),TRUE,FALSE)))</f>
        <v>0</v>
      </c>
      <c r="K37" s="2" t="b">
        <f ca="1">IF(AND(K36=TRUE,COUNTIF(INDIRECT("K"&amp;(MAX(ROW(K36)-Variables!$E$3+1,1))&amp;":"&amp;"K"&amp;ROW(K36)),TRUE)&lt;Variables!$E$3),TRUE,IF(COUNTIF(INDIRECT("K"&amp;(MAX(ROW(K36)-Variables!$E$3+1,1))&amp;":"&amp;"K"&amp;ROW(K36)),TRUE)=Variables!$E$3,FALSE,IF(Variables!AF220&lt;(COUNTIF($B36:$V36,TRUE)*Variables!$E$4),TRUE,FALSE)))</f>
        <v>1</v>
      </c>
      <c r="L37" s="2" t="b">
        <f ca="1">IF(AND(L36=TRUE,COUNTIF(INDIRECT("L"&amp;(MAX(ROW(L36)-Variables!$E$3+1,1))&amp;":"&amp;"L"&amp;ROW(L36)),TRUE)&lt;Variables!$E$3),TRUE,IF(COUNTIF(INDIRECT("L"&amp;(MAX(ROW(L36)-Variables!$E$3+1,1))&amp;":"&amp;"L"&amp;ROW(L36)),TRUE)=Variables!$E$3,FALSE,IF(Variables!AG220&lt;(COUNTIF($B36:$V36,TRUE)*Variables!$E$4),TRUE,FALSE)))</f>
        <v>0</v>
      </c>
      <c r="M37" s="2" t="b">
        <f ca="1">IF(AND(M36=TRUE,COUNTIF(INDIRECT("M"&amp;(MAX(ROW(M36)-Variables!$E$3+1,1))&amp;":"&amp;"M"&amp;ROW(M36)),TRUE)&lt;Variables!$E$3),TRUE,IF(COUNTIF(INDIRECT("M"&amp;(MAX(ROW(M36)-Variables!$E$3+1,1))&amp;":"&amp;"M"&amp;ROW(M36)),TRUE)=Variables!$E$3,FALSE,IF(Variables!AH220&lt;(COUNTIF($B36:$V36,TRUE)*Variables!$E$4),TRUE,FALSE)))</f>
        <v>1</v>
      </c>
      <c r="N37" s="2" t="b">
        <f ca="1">IF(AND(N36=TRUE,COUNTIF(INDIRECT("N"&amp;(MAX(ROW(N36)-Variables!$E$3+1,1))&amp;":"&amp;"N"&amp;ROW(N36)),TRUE)&lt;Variables!$E$3),TRUE,IF(COUNTIF(INDIRECT("N"&amp;(MAX(ROW(N36)-Variables!$E$3+1,1))&amp;":"&amp;"N"&amp;ROW(N36)),TRUE)=Variables!$E$3,FALSE,IF(Variables!AI220&lt;(COUNTIF($B36:$V36,TRUE)*Variables!$E$4),TRUE,FALSE)))</f>
        <v>0</v>
      </c>
      <c r="O37" s="2" t="b">
        <f ca="1">IF(AND(O36=TRUE,COUNTIF(INDIRECT("O"&amp;(MAX(ROW(O36)-Variables!$E$3+1,1))&amp;":"&amp;"O"&amp;ROW(O36)),TRUE)&lt;Variables!$E$3),TRUE,IF(COUNTIF(INDIRECT("O"&amp;(MAX(ROW(O36)-Variables!$E$3+1,1))&amp;":"&amp;"O"&amp;ROW(O36)),TRUE)=Variables!$E$3,FALSE,IF(Variables!AJ220&lt;(COUNTIF($B36:$V36,TRUE)*Variables!$E$4),TRUE,FALSE)))</f>
        <v>0</v>
      </c>
      <c r="P37" s="2" t="b">
        <f ca="1">IF(AND(P36=TRUE,COUNTIF(INDIRECT("P"&amp;(MAX(ROW(P36)-Variables!$E$3+1,1))&amp;":"&amp;"P"&amp;ROW(P36)),TRUE)&lt;Variables!$E$3),TRUE,IF(COUNTIF(INDIRECT("P"&amp;(MAX(ROW(P36)-Variables!$E$3+1,1))&amp;":"&amp;"P"&amp;ROW(P36)),TRUE)=Variables!$E$3,FALSE,IF(Variables!AK220&lt;(COUNTIF($B36:$V36,TRUE)*Variables!$E$4),TRUE,FALSE)))</f>
        <v>0</v>
      </c>
      <c r="Q37" s="2" t="b">
        <f ca="1">IF(AND(Q36=TRUE,COUNTIF(INDIRECT("Q"&amp;(MAX(ROW(Q36)-Variables!$E$3+1,1))&amp;":"&amp;"Q"&amp;ROW(Q36)),TRUE)&lt;Variables!$E$3),TRUE,IF(COUNTIF(INDIRECT("Q"&amp;(MAX(ROW(Q36)-Variables!$E$3+1,1))&amp;":"&amp;"Q"&amp;ROW(Q36)),TRUE)=Variables!$E$3,FALSE,IF(Variables!AL220&lt;(COUNTIF($B36:$V36,TRUE)*Variables!$E$4),TRUE,FALSE)))</f>
        <v>1</v>
      </c>
      <c r="R37" s="2" t="b">
        <f ca="1">IF(AND(R36=TRUE,COUNTIF(INDIRECT("R"&amp;(MAX(ROW(R36)-Variables!$E$3+1,1))&amp;":"&amp;"R"&amp;ROW(R36)),TRUE)&lt;Variables!$E$3),TRUE,IF(COUNTIF(INDIRECT("R"&amp;(MAX(ROW(R36)-Variables!$E$3+1,1))&amp;":"&amp;"R"&amp;ROW(R36)),TRUE)=Variables!$E$3,FALSE,IF(Variables!AM220&lt;(COUNTIF($B36:$V36,TRUE)*Variables!$E$4),TRUE,FALSE)))</f>
        <v>0</v>
      </c>
      <c r="S37" s="2" t="b">
        <f ca="1">IF(AND(S36=TRUE,COUNTIF(INDIRECT("S"&amp;(MAX(ROW(S36)-Variables!$E$3+1,1))&amp;":"&amp;"S"&amp;ROW(S36)),TRUE)&lt;Variables!$E$3),TRUE,IF(COUNTIF(INDIRECT("S"&amp;(MAX(ROW(S36)-Variables!$E$3+1,1))&amp;":"&amp;"S"&amp;ROW(S36)),TRUE)=Variables!$E$3,FALSE,IF(Variables!AN220&lt;(COUNTIF($B36:$V36,TRUE)*Variables!$E$4),TRUE,FALSE)))</f>
        <v>1</v>
      </c>
      <c r="T37" s="2" t="b">
        <f ca="1">IF(AND(T36=TRUE,COUNTIF(INDIRECT("T"&amp;(MAX(ROW(T36)-Variables!$E$3+1,1))&amp;":"&amp;"T"&amp;ROW(T36)),TRUE)&lt;Variables!$E$3),TRUE,IF(COUNTIF(INDIRECT("T"&amp;(MAX(ROW(T36)-Variables!$E$3+1,1))&amp;":"&amp;"T"&amp;ROW(T36)),TRUE)=Variables!$E$3,FALSE,IF(Variables!AO220&lt;(COUNTIF($B36:$V36,TRUE)*Variables!$E$4),TRUE,FALSE)))</f>
        <v>1</v>
      </c>
      <c r="U37" s="2" t="b">
        <f ca="1">IF(AND(U36=TRUE,COUNTIF(INDIRECT("U"&amp;(MAX(ROW(U36)-Variables!$E$3+1,1))&amp;":"&amp;"U"&amp;ROW(U36)),TRUE)&lt;Variables!$E$3),TRUE,IF(COUNTIF(INDIRECT("U"&amp;(MAX(ROW(U36)-Variables!$E$3+1,1))&amp;":"&amp;"U"&amp;ROW(U36)),TRUE)=Variables!$E$3,FALSE,IF(Variables!AP220&lt;(COUNTIF($B36:$V36,TRUE)*Variables!$E$4),TRUE,FALSE)))</f>
        <v>0</v>
      </c>
      <c r="V37" s="2" t="b">
        <f ca="1">IF(AND(V36=TRUE,COUNTIF(INDIRECT("V"&amp;(MAX(ROW(V36)-Variables!$E$3+1,1))&amp;":"&amp;"V"&amp;ROW(V36)),TRUE)&lt;Variables!$E$3),TRUE,IF(COUNTIF(INDIRECT("V"&amp;(MAX(ROW(V36)-Variables!$E$3+1,1))&amp;":"&amp;"V"&amp;ROW(V36)),TRUE)=Variables!$E$3,FALSE,IF(Variables!AQ220&lt;(COUNTIF($B36:$V36,TRUE)*Variables!$E$4),TRUE,FALSE)))</f>
        <v>0</v>
      </c>
      <c r="W37" s="2">
        <f t="shared" ca="1" si="0"/>
        <v>10</v>
      </c>
    </row>
    <row r="38" spans="1:23" x14ac:dyDescent="0.2">
      <c r="A38" s="2" t="e">
        <f ca="1"/>
        <v>#NAME?</v>
      </c>
      <c r="B38" s="2" t="b">
        <f ca="1">IF(AND(B37=TRUE,COUNTIF(INDIRECT("B"&amp;(MAX(ROW(B37)-Variables!$E$3+1,1))&amp;":"&amp;"B"&amp;ROW(B37)),TRUE)&lt;Variables!$E$3),TRUE,IF(COUNTIF(INDIRECT("B"&amp;(MAX(ROW(B37)-Variables!$E$3+1,1))&amp;":"&amp;"B"&amp;ROW(B37)),TRUE)=Variables!$E$3,FALSE,IF(Variables!W221&lt;(COUNTIF($B37:$V37,TRUE)*Variables!$E$4),TRUE,FALSE)))</f>
        <v>0</v>
      </c>
      <c r="C38" s="2" t="b">
        <f ca="1">IF(AND(C37=TRUE,COUNTIF(INDIRECT("C"&amp;(MAX(ROW(C37)-Variables!$E$3+1,1))&amp;":"&amp;"C"&amp;ROW(C37)),TRUE)&lt;Variables!$E$3),TRUE,IF(COUNTIF(INDIRECT("C"&amp;(MAX(ROW(C37)-Variables!$E$3+1,1))&amp;":"&amp;"C"&amp;ROW(C37)),TRUE)=Variables!$E$3,FALSE,IF(Variables!X221&lt;(COUNTIF($B37:$V37,TRUE)*Variables!$E$4),TRUE,FALSE)))</f>
        <v>1</v>
      </c>
      <c r="D38" s="2" t="b">
        <f ca="1">IF(AND(D37=TRUE,COUNTIF(INDIRECT("D"&amp;(MAX(ROW(D37)-Variables!$E$3+1,1))&amp;":"&amp;"D"&amp;ROW(D37)),TRUE)&lt;Variables!$E$3),TRUE,IF(COUNTIF(INDIRECT("D"&amp;(MAX(ROW(D37)-Variables!$E$3+1,1))&amp;":"&amp;"D"&amp;ROW(D37)),TRUE)=Variables!$E$3,FALSE,IF(Variables!Y221&lt;(COUNTIF($B37:$V37,TRUE)*Variables!$E$4),TRUE,FALSE)))</f>
        <v>0</v>
      </c>
      <c r="E38" s="2" t="b">
        <f ca="1">IF(AND(E37=TRUE,COUNTIF(INDIRECT("E"&amp;(MAX(ROW(E37)-Variables!$E$3+1,1))&amp;":"&amp;"E"&amp;ROW(E37)),TRUE)&lt;Variables!$E$3),TRUE,IF(COUNTIF(INDIRECT("E"&amp;(MAX(ROW(E37)-Variables!$E$3+1,1))&amp;":"&amp;"E"&amp;ROW(E37)),TRUE)=Variables!$E$3,FALSE,IF(Variables!Z221&lt;(COUNTIF($B37:$V37,TRUE)*Variables!$E$4),TRUE,FALSE)))</f>
        <v>1</v>
      </c>
      <c r="F38" s="2" t="b">
        <f ca="1">IF(AND(F37=TRUE,COUNTIF(INDIRECT("F"&amp;(MAX(ROW(F37)-Variables!$E$3+1,1))&amp;":"&amp;"F"&amp;ROW(F37)),TRUE)&lt;Variables!$E$3),TRUE,IF(COUNTIF(INDIRECT("F"&amp;(MAX(ROW(F37)-Variables!$E$3+1,1))&amp;":"&amp;"F"&amp;ROW(F37)),TRUE)=Variables!$E$3,FALSE,IF(Variables!AA221&lt;(COUNTIF($B37:$V37,TRUE)*Variables!$E$4),TRUE,FALSE)))</f>
        <v>1</v>
      </c>
      <c r="G38" s="2" t="b">
        <f ca="1">IF(AND(G37=TRUE,COUNTIF(INDIRECT("G"&amp;(MAX(ROW(G37)-Variables!$E$3+1,1))&amp;":"&amp;"G"&amp;ROW(G37)),TRUE)&lt;Variables!$E$3),TRUE,IF(COUNTIF(INDIRECT("G"&amp;(MAX(ROW(G37)-Variables!$E$3+1,1))&amp;":"&amp;"G"&amp;ROW(G37)),TRUE)=Variables!$E$3,FALSE,IF(Variables!AB221&lt;(COUNTIF($B37:$V37,TRUE)*Variables!$E$4),TRUE,FALSE)))</f>
        <v>0</v>
      </c>
      <c r="H38" s="2" t="b">
        <f ca="1">IF(AND(H37=TRUE,COUNTIF(INDIRECT("H"&amp;(MAX(ROW(H37)-Variables!$E$3+1,1))&amp;":"&amp;"H"&amp;ROW(H37)),TRUE)&lt;Variables!$E$3),TRUE,IF(COUNTIF(INDIRECT("H"&amp;(MAX(ROW(H37)-Variables!$E$3+1,1))&amp;":"&amp;"H"&amp;ROW(H37)),TRUE)=Variables!$E$3,FALSE,IF(Variables!AC221&lt;(COUNTIF($B37:$V37,TRUE)*Variables!$E$4),TRUE,FALSE)))</f>
        <v>1</v>
      </c>
      <c r="I38" s="2" t="b">
        <f ca="1">IF(AND(I37=TRUE,COUNTIF(INDIRECT("I"&amp;(MAX(ROW(I37)-Variables!$E$3+1,1))&amp;":"&amp;"I"&amp;ROW(I37)),TRUE)&lt;Variables!$E$3),TRUE,IF(COUNTIF(INDIRECT("I"&amp;(MAX(ROW(I37)-Variables!$E$3+1,1))&amp;":"&amp;"I"&amp;ROW(I37)),TRUE)=Variables!$E$3,FALSE,IF(Variables!AD221&lt;(COUNTIF($B37:$V37,TRUE)*Variables!$E$4),TRUE,FALSE)))</f>
        <v>1</v>
      </c>
      <c r="J38" s="2" t="b">
        <f ca="1">IF(AND(J37=TRUE,COUNTIF(INDIRECT("J"&amp;(MAX(ROW(J37)-Variables!$E$3+1,1))&amp;":"&amp;"J"&amp;ROW(J37)),TRUE)&lt;Variables!$E$3),TRUE,IF(COUNTIF(INDIRECT("J"&amp;(MAX(ROW(J37)-Variables!$E$3+1,1))&amp;":"&amp;"J"&amp;ROW(J37)),TRUE)=Variables!$E$3,FALSE,IF(Variables!AE221&lt;(COUNTIF($B37:$V37,TRUE)*Variables!$E$4),TRUE,FALSE)))</f>
        <v>0</v>
      </c>
      <c r="K38" s="2" t="b">
        <f ca="1">IF(AND(K37=TRUE,COUNTIF(INDIRECT("K"&amp;(MAX(ROW(K37)-Variables!$E$3+1,1))&amp;":"&amp;"K"&amp;ROW(K37)),TRUE)&lt;Variables!$E$3),TRUE,IF(COUNTIF(INDIRECT("K"&amp;(MAX(ROW(K37)-Variables!$E$3+1,1))&amp;":"&amp;"K"&amp;ROW(K37)),TRUE)=Variables!$E$3,FALSE,IF(Variables!AF221&lt;(COUNTIF($B37:$V37,TRUE)*Variables!$E$4),TRUE,FALSE)))</f>
        <v>1</v>
      </c>
      <c r="L38" s="2" t="b">
        <f ca="1">IF(AND(L37=TRUE,COUNTIF(INDIRECT("L"&amp;(MAX(ROW(L37)-Variables!$E$3+1,1))&amp;":"&amp;"L"&amp;ROW(L37)),TRUE)&lt;Variables!$E$3),TRUE,IF(COUNTIF(INDIRECT("L"&amp;(MAX(ROW(L37)-Variables!$E$3+1,1))&amp;":"&amp;"L"&amp;ROW(L37)),TRUE)=Variables!$E$3,FALSE,IF(Variables!AG221&lt;(COUNTIF($B37:$V37,TRUE)*Variables!$E$4),TRUE,FALSE)))</f>
        <v>0</v>
      </c>
      <c r="M38" s="2" t="b">
        <f ca="1">IF(AND(M37=TRUE,COUNTIF(INDIRECT("M"&amp;(MAX(ROW(M37)-Variables!$E$3+1,1))&amp;":"&amp;"M"&amp;ROW(M37)),TRUE)&lt;Variables!$E$3),TRUE,IF(COUNTIF(INDIRECT("M"&amp;(MAX(ROW(M37)-Variables!$E$3+1,1))&amp;":"&amp;"M"&amp;ROW(M37)),TRUE)=Variables!$E$3,FALSE,IF(Variables!AH221&lt;(COUNTIF($B37:$V37,TRUE)*Variables!$E$4),TRUE,FALSE)))</f>
        <v>1</v>
      </c>
      <c r="N38" s="2" t="b">
        <f ca="1">IF(AND(N37=TRUE,COUNTIF(INDIRECT("N"&amp;(MAX(ROW(N37)-Variables!$E$3+1,1))&amp;":"&amp;"N"&amp;ROW(N37)),TRUE)&lt;Variables!$E$3),TRUE,IF(COUNTIF(INDIRECT("N"&amp;(MAX(ROW(N37)-Variables!$E$3+1,1))&amp;":"&amp;"N"&amp;ROW(N37)),TRUE)=Variables!$E$3,FALSE,IF(Variables!AI221&lt;(COUNTIF($B37:$V37,TRUE)*Variables!$E$4),TRUE,FALSE)))</f>
        <v>0</v>
      </c>
      <c r="O38" s="2" t="b">
        <f ca="1">IF(AND(O37=TRUE,COUNTIF(INDIRECT("O"&amp;(MAX(ROW(O37)-Variables!$E$3+1,1))&amp;":"&amp;"O"&amp;ROW(O37)),TRUE)&lt;Variables!$E$3),TRUE,IF(COUNTIF(INDIRECT("O"&amp;(MAX(ROW(O37)-Variables!$E$3+1,1))&amp;":"&amp;"O"&amp;ROW(O37)),TRUE)=Variables!$E$3,FALSE,IF(Variables!AJ221&lt;(COUNTIF($B37:$V37,TRUE)*Variables!$E$4),TRUE,FALSE)))</f>
        <v>0</v>
      </c>
      <c r="P38" s="2" t="b">
        <f ca="1">IF(AND(P37=TRUE,COUNTIF(INDIRECT("P"&amp;(MAX(ROW(P37)-Variables!$E$3+1,1))&amp;":"&amp;"P"&amp;ROW(P37)),TRUE)&lt;Variables!$E$3),TRUE,IF(COUNTIF(INDIRECT("P"&amp;(MAX(ROW(P37)-Variables!$E$3+1,1))&amp;":"&amp;"P"&amp;ROW(P37)),TRUE)=Variables!$E$3,FALSE,IF(Variables!AK221&lt;(COUNTIF($B37:$V37,TRUE)*Variables!$E$4),TRUE,FALSE)))</f>
        <v>1</v>
      </c>
      <c r="Q38" s="2" t="b">
        <f ca="1">IF(AND(Q37=TRUE,COUNTIF(INDIRECT("Q"&amp;(MAX(ROW(Q37)-Variables!$E$3+1,1))&amp;":"&amp;"Q"&amp;ROW(Q37)),TRUE)&lt;Variables!$E$3),TRUE,IF(COUNTIF(INDIRECT("Q"&amp;(MAX(ROW(Q37)-Variables!$E$3+1,1))&amp;":"&amp;"Q"&amp;ROW(Q37)),TRUE)=Variables!$E$3,FALSE,IF(Variables!AL221&lt;(COUNTIF($B37:$V37,TRUE)*Variables!$E$4),TRUE,FALSE)))</f>
        <v>0</v>
      </c>
      <c r="R38" s="2" t="b">
        <f ca="1">IF(AND(R37=TRUE,COUNTIF(INDIRECT("R"&amp;(MAX(ROW(R37)-Variables!$E$3+1,1))&amp;":"&amp;"R"&amp;ROW(R37)),TRUE)&lt;Variables!$E$3),TRUE,IF(COUNTIF(INDIRECT("R"&amp;(MAX(ROW(R37)-Variables!$E$3+1,1))&amp;":"&amp;"R"&amp;ROW(R37)),TRUE)=Variables!$E$3,FALSE,IF(Variables!AM221&lt;(COUNTIF($B37:$V37,TRUE)*Variables!$E$4),TRUE,FALSE)))</f>
        <v>0</v>
      </c>
      <c r="S38" s="2" t="b">
        <f ca="1">IF(AND(S37=TRUE,COUNTIF(INDIRECT("S"&amp;(MAX(ROW(S37)-Variables!$E$3+1,1))&amp;":"&amp;"S"&amp;ROW(S37)),TRUE)&lt;Variables!$E$3),TRUE,IF(COUNTIF(INDIRECT("S"&amp;(MAX(ROW(S37)-Variables!$E$3+1,1))&amp;":"&amp;"S"&amp;ROW(S37)),TRUE)=Variables!$E$3,FALSE,IF(Variables!AN221&lt;(COUNTIF($B37:$V37,TRUE)*Variables!$E$4),TRUE,FALSE)))</f>
        <v>1</v>
      </c>
      <c r="T38" s="2" t="b">
        <f ca="1">IF(AND(T37=TRUE,COUNTIF(INDIRECT("T"&amp;(MAX(ROW(T37)-Variables!$E$3+1,1))&amp;":"&amp;"T"&amp;ROW(T37)),TRUE)&lt;Variables!$E$3),TRUE,IF(COUNTIF(INDIRECT("T"&amp;(MAX(ROW(T37)-Variables!$E$3+1,1))&amp;":"&amp;"T"&amp;ROW(T37)),TRUE)=Variables!$E$3,FALSE,IF(Variables!AO221&lt;(COUNTIF($B37:$V37,TRUE)*Variables!$E$4),TRUE,FALSE)))</f>
        <v>1</v>
      </c>
      <c r="U38" s="2" t="b">
        <f ca="1">IF(AND(U37=TRUE,COUNTIF(INDIRECT("U"&amp;(MAX(ROW(U37)-Variables!$E$3+1,1))&amp;":"&amp;"U"&amp;ROW(U37)),TRUE)&lt;Variables!$E$3),TRUE,IF(COUNTIF(INDIRECT("U"&amp;(MAX(ROW(U37)-Variables!$E$3+1,1))&amp;":"&amp;"U"&amp;ROW(U37)),TRUE)=Variables!$E$3,FALSE,IF(Variables!AP221&lt;(COUNTIF($B37:$V37,TRUE)*Variables!$E$4),TRUE,FALSE)))</f>
        <v>0</v>
      </c>
      <c r="V38" s="2" t="b">
        <f ca="1">IF(AND(V37=TRUE,COUNTIF(INDIRECT("V"&amp;(MAX(ROW(V37)-Variables!$E$3+1,1))&amp;":"&amp;"V"&amp;ROW(V37)),TRUE)&lt;Variables!$E$3),TRUE,IF(COUNTIF(INDIRECT("V"&amp;(MAX(ROW(V37)-Variables!$E$3+1,1))&amp;":"&amp;"V"&amp;ROW(V37)),TRUE)=Variables!$E$3,FALSE,IF(Variables!AQ221&lt;(COUNTIF($B37:$V37,TRUE)*Variables!$E$4),TRUE,FALSE)))</f>
        <v>0</v>
      </c>
      <c r="W38" s="2">
        <f t="shared" ca="1" si="0"/>
        <v>10</v>
      </c>
    </row>
    <row r="39" spans="1:23" x14ac:dyDescent="0.2">
      <c r="A39" s="2" t="e">
        <f ca="1"/>
        <v>#NAME?</v>
      </c>
      <c r="B39" s="2" t="b">
        <f ca="1">IF(AND(B38=TRUE,COUNTIF(INDIRECT("B"&amp;(MAX(ROW(B38)-Variables!$E$3+1,1))&amp;":"&amp;"B"&amp;ROW(B38)),TRUE)&lt;Variables!$E$3),TRUE,IF(COUNTIF(INDIRECT("B"&amp;(MAX(ROW(B38)-Variables!$E$3+1,1))&amp;":"&amp;"B"&amp;ROW(B38)),TRUE)=Variables!$E$3,FALSE,IF(Variables!W222&lt;(COUNTIF($B38:$V38,TRUE)*Variables!$E$4),TRUE,FALSE)))</f>
        <v>0</v>
      </c>
      <c r="C39" s="2" t="b">
        <f ca="1">IF(AND(C38=TRUE,COUNTIF(INDIRECT("C"&amp;(MAX(ROW(C38)-Variables!$E$3+1,1))&amp;":"&amp;"C"&amp;ROW(C38)),TRUE)&lt;Variables!$E$3),TRUE,IF(COUNTIF(INDIRECT("C"&amp;(MAX(ROW(C38)-Variables!$E$3+1,1))&amp;":"&amp;"C"&amp;ROW(C38)),TRUE)=Variables!$E$3,FALSE,IF(Variables!X222&lt;(COUNTIF($B38:$V38,TRUE)*Variables!$E$4),TRUE,FALSE)))</f>
        <v>1</v>
      </c>
      <c r="D39" s="2" t="b">
        <f ca="1">IF(AND(D38=TRUE,COUNTIF(INDIRECT("D"&amp;(MAX(ROW(D38)-Variables!$E$3+1,1))&amp;":"&amp;"D"&amp;ROW(D38)),TRUE)&lt;Variables!$E$3),TRUE,IF(COUNTIF(INDIRECT("D"&amp;(MAX(ROW(D38)-Variables!$E$3+1,1))&amp;":"&amp;"D"&amp;ROW(D38)),TRUE)=Variables!$E$3,FALSE,IF(Variables!Y222&lt;(COUNTIF($B38:$V38,TRUE)*Variables!$E$4),TRUE,FALSE)))</f>
        <v>0</v>
      </c>
      <c r="E39" s="2" t="b">
        <f ca="1">IF(AND(E38=TRUE,COUNTIF(INDIRECT("E"&amp;(MAX(ROW(E38)-Variables!$E$3+1,1))&amp;":"&amp;"E"&amp;ROW(E38)),TRUE)&lt;Variables!$E$3),TRUE,IF(COUNTIF(INDIRECT("E"&amp;(MAX(ROW(E38)-Variables!$E$3+1,1))&amp;":"&amp;"E"&amp;ROW(E38)),TRUE)=Variables!$E$3,FALSE,IF(Variables!Z222&lt;(COUNTIF($B38:$V38,TRUE)*Variables!$E$4),TRUE,FALSE)))</f>
        <v>0</v>
      </c>
      <c r="F39" s="2" t="b">
        <f ca="1">IF(AND(F38=TRUE,COUNTIF(INDIRECT("F"&amp;(MAX(ROW(F38)-Variables!$E$3+1,1))&amp;":"&amp;"F"&amp;ROW(F38)),TRUE)&lt;Variables!$E$3),TRUE,IF(COUNTIF(INDIRECT("F"&amp;(MAX(ROW(F38)-Variables!$E$3+1,1))&amp;":"&amp;"F"&amp;ROW(F38)),TRUE)=Variables!$E$3,FALSE,IF(Variables!AA222&lt;(COUNTIF($B38:$V38,TRUE)*Variables!$E$4),TRUE,FALSE)))</f>
        <v>0</v>
      </c>
      <c r="G39" s="2" t="b">
        <f ca="1">IF(AND(G38=TRUE,COUNTIF(INDIRECT("G"&amp;(MAX(ROW(G38)-Variables!$E$3+1,1))&amp;":"&amp;"G"&amp;ROW(G38)),TRUE)&lt;Variables!$E$3),TRUE,IF(COUNTIF(INDIRECT("G"&amp;(MAX(ROW(G38)-Variables!$E$3+1,1))&amp;":"&amp;"G"&amp;ROW(G38)),TRUE)=Variables!$E$3,FALSE,IF(Variables!AB222&lt;(COUNTIF($B38:$V38,TRUE)*Variables!$E$4),TRUE,FALSE)))</f>
        <v>0</v>
      </c>
      <c r="H39" s="2" t="b">
        <f ca="1">IF(AND(H38=TRUE,COUNTIF(INDIRECT("H"&amp;(MAX(ROW(H38)-Variables!$E$3+1,1))&amp;":"&amp;"H"&amp;ROW(H38)),TRUE)&lt;Variables!$E$3),TRUE,IF(COUNTIF(INDIRECT("H"&amp;(MAX(ROW(H38)-Variables!$E$3+1,1))&amp;":"&amp;"H"&amp;ROW(H38)),TRUE)=Variables!$E$3,FALSE,IF(Variables!AC222&lt;(COUNTIF($B38:$V38,TRUE)*Variables!$E$4),TRUE,FALSE)))</f>
        <v>1</v>
      </c>
      <c r="I39" s="2" t="b">
        <f ca="1">IF(AND(I38=TRUE,COUNTIF(INDIRECT("I"&amp;(MAX(ROW(I38)-Variables!$E$3+1,1))&amp;":"&amp;"I"&amp;ROW(I38)),TRUE)&lt;Variables!$E$3),TRUE,IF(COUNTIF(INDIRECT("I"&amp;(MAX(ROW(I38)-Variables!$E$3+1,1))&amp;":"&amp;"I"&amp;ROW(I38)),TRUE)=Variables!$E$3,FALSE,IF(Variables!AD222&lt;(COUNTIF($B38:$V38,TRUE)*Variables!$E$4),TRUE,FALSE)))</f>
        <v>1</v>
      </c>
      <c r="J39" s="2" t="b">
        <f ca="1">IF(AND(J38=TRUE,COUNTIF(INDIRECT("J"&amp;(MAX(ROW(J38)-Variables!$E$3+1,1))&amp;":"&amp;"J"&amp;ROW(J38)),TRUE)&lt;Variables!$E$3),TRUE,IF(COUNTIF(INDIRECT("J"&amp;(MAX(ROW(J38)-Variables!$E$3+1,1))&amp;":"&amp;"J"&amp;ROW(J38)),TRUE)=Variables!$E$3,FALSE,IF(Variables!AE222&lt;(COUNTIF($B38:$V38,TRUE)*Variables!$E$4),TRUE,FALSE)))</f>
        <v>0</v>
      </c>
      <c r="K39" s="2" t="b">
        <f ca="1">IF(AND(K38=TRUE,COUNTIF(INDIRECT("K"&amp;(MAX(ROW(K38)-Variables!$E$3+1,1))&amp;":"&amp;"K"&amp;ROW(K38)),TRUE)&lt;Variables!$E$3),TRUE,IF(COUNTIF(INDIRECT("K"&amp;(MAX(ROW(K38)-Variables!$E$3+1,1))&amp;":"&amp;"K"&amp;ROW(K38)),TRUE)=Variables!$E$3,FALSE,IF(Variables!AF222&lt;(COUNTIF($B38:$V38,TRUE)*Variables!$E$4),TRUE,FALSE)))</f>
        <v>0</v>
      </c>
      <c r="L39" s="2" t="b">
        <f ca="1">IF(AND(L38=TRUE,COUNTIF(INDIRECT("L"&amp;(MAX(ROW(L38)-Variables!$E$3+1,1))&amp;":"&amp;"L"&amp;ROW(L38)),TRUE)&lt;Variables!$E$3),TRUE,IF(COUNTIF(INDIRECT("L"&amp;(MAX(ROW(L38)-Variables!$E$3+1,1))&amp;":"&amp;"L"&amp;ROW(L38)),TRUE)=Variables!$E$3,FALSE,IF(Variables!AG222&lt;(COUNTIF($B38:$V38,TRUE)*Variables!$E$4),TRUE,FALSE)))</f>
        <v>0</v>
      </c>
      <c r="M39" s="2" t="b">
        <f ca="1">IF(AND(M38=TRUE,COUNTIF(INDIRECT("M"&amp;(MAX(ROW(M38)-Variables!$E$3+1,1))&amp;":"&amp;"M"&amp;ROW(M38)),TRUE)&lt;Variables!$E$3),TRUE,IF(COUNTIF(INDIRECT("M"&amp;(MAX(ROW(M38)-Variables!$E$3+1,1))&amp;":"&amp;"M"&amp;ROW(M38)),TRUE)=Variables!$E$3,FALSE,IF(Variables!AH222&lt;(COUNTIF($B38:$V38,TRUE)*Variables!$E$4),TRUE,FALSE)))</f>
        <v>1</v>
      </c>
      <c r="N39" s="2" t="b">
        <f ca="1">IF(AND(N38=TRUE,COUNTIF(INDIRECT("N"&amp;(MAX(ROW(N38)-Variables!$E$3+1,1))&amp;":"&amp;"N"&amp;ROW(N38)),TRUE)&lt;Variables!$E$3),TRUE,IF(COUNTIF(INDIRECT("N"&amp;(MAX(ROW(N38)-Variables!$E$3+1,1))&amp;":"&amp;"N"&amp;ROW(N38)),TRUE)=Variables!$E$3,FALSE,IF(Variables!AI222&lt;(COUNTIF($B38:$V38,TRUE)*Variables!$E$4),TRUE,FALSE)))</f>
        <v>0</v>
      </c>
      <c r="O39" s="2" t="b">
        <f ca="1">IF(AND(O38=TRUE,COUNTIF(INDIRECT("O"&amp;(MAX(ROW(O38)-Variables!$E$3+1,1))&amp;":"&amp;"O"&amp;ROW(O38)),TRUE)&lt;Variables!$E$3),TRUE,IF(COUNTIF(INDIRECT("O"&amp;(MAX(ROW(O38)-Variables!$E$3+1,1))&amp;":"&amp;"O"&amp;ROW(O38)),TRUE)=Variables!$E$3,FALSE,IF(Variables!AJ222&lt;(COUNTIF($B38:$V38,TRUE)*Variables!$E$4),TRUE,FALSE)))</f>
        <v>0</v>
      </c>
      <c r="P39" s="2" t="b">
        <f ca="1">IF(AND(P38=TRUE,COUNTIF(INDIRECT("P"&amp;(MAX(ROW(P38)-Variables!$E$3+1,1))&amp;":"&amp;"P"&amp;ROW(P38)),TRUE)&lt;Variables!$E$3),TRUE,IF(COUNTIF(INDIRECT("P"&amp;(MAX(ROW(P38)-Variables!$E$3+1,1))&amp;":"&amp;"P"&amp;ROW(P38)),TRUE)=Variables!$E$3,FALSE,IF(Variables!AK222&lt;(COUNTIF($B38:$V38,TRUE)*Variables!$E$4),TRUE,FALSE)))</f>
        <v>1</v>
      </c>
      <c r="Q39" s="2" t="b">
        <f ca="1">IF(AND(Q38=TRUE,COUNTIF(INDIRECT("Q"&amp;(MAX(ROW(Q38)-Variables!$E$3+1,1))&amp;":"&amp;"Q"&amp;ROW(Q38)),TRUE)&lt;Variables!$E$3),TRUE,IF(COUNTIF(INDIRECT("Q"&amp;(MAX(ROW(Q38)-Variables!$E$3+1,1))&amp;":"&amp;"Q"&amp;ROW(Q38)),TRUE)=Variables!$E$3,FALSE,IF(Variables!AL222&lt;(COUNTIF($B38:$V38,TRUE)*Variables!$E$4),TRUE,FALSE)))</f>
        <v>0</v>
      </c>
      <c r="R39" s="2" t="b">
        <f ca="1">IF(AND(R38=TRUE,COUNTIF(INDIRECT("R"&amp;(MAX(ROW(R38)-Variables!$E$3+1,1))&amp;":"&amp;"R"&amp;ROW(R38)),TRUE)&lt;Variables!$E$3),TRUE,IF(COUNTIF(INDIRECT("R"&amp;(MAX(ROW(R38)-Variables!$E$3+1,1))&amp;":"&amp;"R"&amp;ROW(R38)),TRUE)=Variables!$E$3,FALSE,IF(Variables!AM222&lt;(COUNTIF($B38:$V38,TRUE)*Variables!$E$4),TRUE,FALSE)))</f>
        <v>0</v>
      </c>
      <c r="S39" s="2" t="b">
        <f ca="1">IF(AND(S38=TRUE,COUNTIF(INDIRECT("S"&amp;(MAX(ROW(S38)-Variables!$E$3+1,1))&amp;":"&amp;"S"&amp;ROW(S38)),TRUE)&lt;Variables!$E$3),TRUE,IF(COUNTIF(INDIRECT("S"&amp;(MAX(ROW(S38)-Variables!$E$3+1,1))&amp;":"&amp;"S"&amp;ROW(S38)),TRUE)=Variables!$E$3,FALSE,IF(Variables!AN222&lt;(COUNTIF($B38:$V38,TRUE)*Variables!$E$4),TRUE,FALSE)))</f>
        <v>0</v>
      </c>
      <c r="T39" s="2" t="b">
        <f ca="1">IF(AND(T38=TRUE,COUNTIF(INDIRECT("T"&amp;(MAX(ROW(T38)-Variables!$E$3+1,1))&amp;":"&amp;"T"&amp;ROW(T38)),TRUE)&lt;Variables!$E$3),TRUE,IF(COUNTIF(INDIRECT("T"&amp;(MAX(ROW(T38)-Variables!$E$3+1,1))&amp;":"&amp;"T"&amp;ROW(T38)),TRUE)=Variables!$E$3,FALSE,IF(Variables!AO222&lt;(COUNTIF($B38:$V38,TRUE)*Variables!$E$4),TRUE,FALSE)))</f>
        <v>0</v>
      </c>
      <c r="U39" s="2" t="b">
        <f ca="1">IF(AND(U38=TRUE,COUNTIF(INDIRECT("U"&amp;(MAX(ROW(U38)-Variables!$E$3+1,1))&amp;":"&amp;"U"&amp;ROW(U38)),TRUE)&lt;Variables!$E$3),TRUE,IF(COUNTIF(INDIRECT("U"&amp;(MAX(ROW(U38)-Variables!$E$3+1,1))&amp;":"&amp;"U"&amp;ROW(U38)),TRUE)=Variables!$E$3,FALSE,IF(Variables!AP222&lt;(COUNTIF($B38:$V38,TRUE)*Variables!$E$4),TRUE,FALSE)))</f>
        <v>0</v>
      </c>
      <c r="V39" s="2" t="b">
        <f ca="1">IF(AND(V38=TRUE,COUNTIF(INDIRECT("V"&amp;(MAX(ROW(V38)-Variables!$E$3+1,1))&amp;":"&amp;"V"&amp;ROW(V38)),TRUE)&lt;Variables!$E$3),TRUE,IF(COUNTIF(INDIRECT("V"&amp;(MAX(ROW(V38)-Variables!$E$3+1,1))&amp;":"&amp;"V"&amp;ROW(V38)),TRUE)=Variables!$E$3,FALSE,IF(Variables!AQ222&lt;(COUNTIF($B38:$V38,TRUE)*Variables!$E$4),TRUE,FALSE)))</f>
        <v>0</v>
      </c>
      <c r="W39" s="2">
        <f t="shared" ca="1" si="0"/>
        <v>5</v>
      </c>
    </row>
    <row r="40" spans="1:23" x14ac:dyDescent="0.2">
      <c r="A40" s="2" t="e">
        <f ca="1"/>
        <v>#NAME?</v>
      </c>
      <c r="B40" s="2" t="b">
        <f ca="1">IF(AND(B39=TRUE,COUNTIF(INDIRECT("B"&amp;(MAX(ROW(B39)-Variables!$E$3+1,1))&amp;":"&amp;"B"&amp;ROW(B39)),TRUE)&lt;Variables!$E$3),TRUE,IF(COUNTIF(INDIRECT("B"&amp;(MAX(ROW(B39)-Variables!$E$3+1,1))&amp;":"&amp;"B"&amp;ROW(B39)),TRUE)=Variables!$E$3,FALSE,IF(Variables!W223&lt;(COUNTIF($B39:$V39,TRUE)*Variables!$E$4),TRUE,FALSE)))</f>
        <v>1</v>
      </c>
      <c r="C40" s="2" t="b">
        <f ca="1">IF(AND(C39=TRUE,COUNTIF(INDIRECT("C"&amp;(MAX(ROW(C39)-Variables!$E$3+1,1))&amp;":"&amp;"C"&amp;ROW(C39)),TRUE)&lt;Variables!$E$3),TRUE,IF(COUNTIF(INDIRECT("C"&amp;(MAX(ROW(C39)-Variables!$E$3+1,1))&amp;":"&amp;"C"&amp;ROW(C39)),TRUE)=Variables!$E$3,FALSE,IF(Variables!X223&lt;(COUNTIF($B39:$V39,TRUE)*Variables!$E$4),TRUE,FALSE)))</f>
        <v>0</v>
      </c>
      <c r="D40" s="2" t="b">
        <f ca="1">IF(AND(D39=TRUE,COUNTIF(INDIRECT("D"&amp;(MAX(ROW(D39)-Variables!$E$3+1,1))&amp;":"&amp;"D"&amp;ROW(D39)),TRUE)&lt;Variables!$E$3),TRUE,IF(COUNTIF(INDIRECT("D"&amp;(MAX(ROW(D39)-Variables!$E$3+1,1))&amp;":"&amp;"D"&amp;ROW(D39)),TRUE)=Variables!$E$3,FALSE,IF(Variables!Y223&lt;(COUNTIF($B39:$V39,TRUE)*Variables!$E$4),TRUE,FALSE)))</f>
        <v>0</v>
      </c>
      <c r="E40" s="2" t="b">
        <f ca="1">IF(AND(E39=TRUE,COUNTIF(INDIRECT("E"&amp;(MAX(ROW(E39)-Variables!$E$3+1,1))&amp;":"&amp;"E"&amp;ROW(E39)),TRUE)&lt;Variables!$E$3),TRUE,IF(COUNTIF(INDIRECT("E"&amp;(MAX(ROW(E39)-Variables!$E$3+1,1))&amp;":"&amp;"E"&amp;ROW(E39)),TRUE)=Variables!$E$3,FALSE,IF(Variables!Z223&lt;(COUNTIF($B39:$V39,TRUE)*Variables!$E$4),TRUE,FALSE)))</f>
        <v>0</v>
      </c>
      <c r="F40" s="2" t="b">
        <f ca="1">IF(AND(F39=TRUE,COUNTIF(INDIRECT("F"&amp;(MAX(ROW(F39)-Variables!$E$3+1,1))&amp;":"&amp;"F"&amp;ROW(F39)),TRUE)&lt;Variables!$E$3),TRUE,IF(COUNTIF(INDIRECT("F"&amp;(MAX(ROW(F39)-Variables!$E$3+1,1))&amp;":"&amp;"F"&amp;ROW(F39)),TRUE)=Variables!$E$3,FALSE,IF(Variables!AA223&lt;(COUNTIF($B39:$V39,TRUE)*Variables!$E$4),TRUE,FALSE)))</f>
        <v>0</v>
      </c>
      <c r="G40" s="2" t="b">
        <f ca="1">IF(AND(G39=TRUE,COUNTIF(INDIRECT("G"&amp;(MAX(ROW(G39)-Variables!$E$3+1,1))&amp;":"&amp;"G"&amp;ROW(G39)),TRUE)&lt;Variables!$E$3),TRUE,IF(COUNTIF(INDIRECT("G"&amp;(MAX(ROW(G39)-Variables!$E$3+1,1))&amp;":"&amp;"G"&amp;ROW(G39)),TRUE)=Variables!$E$3,FALSE,IF(Variables!AB223&lt;(COUNTIF($B39:$V39,TRUE)*Variables!$E$4),TRUE,FALSE)))</f>
        <v>0</v>
      </c>
      <c r="H40" s="2" t="b">
        <f ca="1">IF(AND(H39=TRUE,COUNTIF(INDIRECT("H"&amp;(MAX(ROW(H39)-Variables!$E$3+1,1))&amp;":"&amp;"H"&amp;ROW(H39)),TRUE)&lt;Variables!$E$3),TRUE,IF(COUNTIF(INDIRECT("H"&amp;(MAX(ROW(H39)-Variables!$E$3+1,1))&amp;":"&amp;"H"&amp;ROW(H39)),TRUE)=Variables!$E$3,FALSE,IF(Variables!AC223&lt;(COUNTIF($B39:$V39,TRUE)*Variables!$E$4),TRUE,FALSE)))</f>
        <v>0</v>
      </c>
      <c r="I40" s="2" t="b">
        <f ca="1">IF(AND(I39=TRUE,COUNTIF(INDIRECT("I"&amp;(MAX(ROW(I39)-Variables!$E$3+1,1))&amp;":"&amp;"I"&amp;ROW(I39)),TRUE)&lt;Variables!$E$3),TRUE,IF(COUNTIF(INDIRECT("I"&amp;(MAX(ROW(I39)-Variables!$E$3+1,1))&amp;":"&amp;"I"&amp;ROW(I39)),TRUE)=Variables!$E$3,FALSE,IF(Variables!AD223&lt;(COUNTIF($B39:$V39,TRUE)*Variables!$E$4),TRUE,FALSE)))</f>
        <v>1</v>
      </c>
      <c r="J40" s="2" t="b">
        <f ca="1">IF(AND(J39=TRUE,COUNTIF(INDIRECT("J"&amp;(MAX(ROW(J39)-Variables!$E$3+1,1))&amp;":"&amp;"J"&amp;ROW(J39)),TRUE)&lt;Variables!$E$3),TRUE,IF(COUNTIF(INDIRECT("J"&amp;(MAX(ROW(J39)-Variables!$E$3+1,1))&amp;":"&amp;"J"&amp;ROW(J39)),TRUE)=Variables!$E$3,FALSE,IF(Variables!AE223&lt;(COUNTIF($B39:$V39,TRUE)*Variables!$E$4),TRUE,FALSE)))</f>
        <v>0</v>
      </c>
      <c r="K40" s="2" t="b">
        <f ca="1">IF(AND(K39=TRUE,COUNTIF(INDIRECT("K"&amp;(MAX(ROW(K39)-Variables!$E$3+1,1))&amp;":"&amp;"K"&amp;ROW(K39)),TRUE)&lt;Variables!$E$3),TRUE,IF(COUNTIF(INDIRECT("K"&amp;(MAX(ROW(K39)-Variables!$E$3+1,1))&amp;":"&amp;"K"&amp;ROW(K39)),TRUE)=Variables!$E$3,FALSE,IF(Variables!AF223&lt;(COUNTIF($B39:$V39,TRUE)*Variables!$E$4),TRUE,FALSE)))</f>
        <v>0</v>
      </c>
      <c r="L40" s="2" t="b">
        <f ca="1">IF(AND(L39=TRUE,COUNTIF(INDIRECT("L"&amp;(MAX(ROW(L39)-Variables!$E$3+1,1))&amp;":"&amp;"L"&amp;ROW(L39)),TRUE)&lt;Variables!$E$3),TRUE,IF(COUNTIF(INDIRECT("L"&amp;(MAX(ROW(L39)-Variables!$E$3+1,1))&amp;":"&amp;"L"&amp;ROW(L39)),TRUE)=Variables!$E$3,FALSE,IF(Variables!AG223&lt;(COUNTIF($B39:$V39,TRUE)*Variables!$E$4),TRUE,FALSE)))</f>
        <v>0</v>
      </c>
      <c r="M40" s="2" t="b">
        <f ca="1">IF(AND(M39=TRUE,COUNTIF(INDIRECT("M"&amp;(MAX(ROW(M39)-Variables!$E$3+1,1))&amp;":"&amp;"M"&amp;ROW(M39)),TRUE)&lt;Variables!$E$3),TRUE,IF(COUNTIF(INDIRECT("M"&amp;(MAX(ROW(M39)-Variables!$E$3+1,1))&amp;":"&amp;"M"&amp;ROW(M39)),TRUE)=Variables!$E$3,FALSE,IF(Variables!AH223&lt;(COUNTIF($B39:$V39,TRUE)*Variables!$E$4),TRUE,FALSE)))</f>
        <v>0</v>
      </c>
      <c r="N40" s="2" t="b">
        <f ca="1">IF(AND(N39=TRUE,COUNTIF(INDIRECT("N"&amp;(MAX(ROW(N39)-Variables!$E$3+1,1))&amp;":"&amp;"N"&amp;ROW(N39)),TRUE)&lt;Variables!$E$3),TRUE,IF(COUNTIF(INDIRECT("N"&amp;(MAX(ROW(N39)-Variables!$E$3+1,1))&amp;":"&amp;"N"&amp;ROW(N39)),TRUE)=Variables!$E$3,FALSE,IF(Variables!AI223&lt;(COUNTIF($B39:$V39,TRUE)*Variables!$E$4),TRUE,FALSE)))</f>
        <v>0</v>
      </c>
      <c r="O40" s="2" t="b">
        <f ca="1">IF(AND(O39=TRUE,COUNTIF(INDIRECT("O"&amp;(MAX(ROW(O39)-Variables!$E$3+1,1))&amp;":"&amp;"O"&amp;ROW(O39)),TRUE)&lt;Variables!$E$3),TRUE,IF(COUNTIF(INDIRECT("O"&amp;(MAX(ROW(O39)-Variables!$E$3+1,1))&amp;":"&amp;"O"&amp;ROW(O39)),TRUE)=Variables!$E$3,FALSE,IF(Variables!AJ223&lt;(COUNTIF($B39:$V39,TRUE)*Variables!$E$4),TRUE,FALSE)))</f>
        <v>0</v>
      </c>
      <c r="P40" s="2" t="b">
        <f ca="1">IF(AND(P39=TRUE,COUNTIF(INDIRECT("P"&amp;(MAX(ROW(P39)-Variables!$E$3+1,1))&amp;":"&amp;"P"&amp;ROW(P39)),TRUE)&lt;Variables!$E$3),TRUE,IF(COUNTIF(INDIRECT("P"&amp;(MAX(ROW(P39)-Variables!$E$3+1,1))&amp;":"&amp;"P"&amp;ROW(P39)),TRUE)=Variables!$E$3,FALSE,IF(Variables!AK223&lt;(COUNTIF($B39:$V39,TRUE)*Variables!$E$4),TRUE,FALSE)))</f>
        <v>1</v>
      </c>
      <c r="Q40" s="2" t="b">
        <f ca="1">IF(AND(Q39=TRUE,COUNTIF(INDIRECT("Q"&amp;(MAX(ROW(Q39)-Variables!$E$3+1,1))&amp;":"&amp;"Q"&amp;ROW(Q39)),TRUE)&lt;Variables!$E$3),TRUE,IF(COUNTIF(INDIRECT("Q"&amp;(MAX(ROW(Q39)-Variables!$E$3+1,1))&amp;":"&amp;"Q"&amp;ROW(Q39)),TRUE)=Variables!$E$3,FALSE,IF(Variables!AL223&lt;(COUNTIF($B39:$V39,TRUE)*Variables!$E$4),TRUE,FALSE)))</f>
        <v>0</v>
      </c>
      <c r="R40" s="2" t="b">
        <f ca="1">IF(AND(R39=TRUE,COUNTIF(INDIRECT("R"&amp;(MAX(ROW(R39)-Variables!$E$3+1,1))&amp;":"&amp;"R"&amp;ROW(R39)),TRUE)&lt;Variables!$E$3),TRUE,IF(COUNTIF(INDIRECT("R"&amp;(MAX(ROW(R39)-Variables!$E$3+1,1))&amp;":"&amp;"R"&amp;ROW(R39)),TRUE)=Variables!$E$3,FALSE,IF(Variables!AM223&lt;(COUNTIF($B39:$V39,TRUE)*Variables!$E$4),TRUE,FALSE)))</f>
        <v>0</v>
      </c>
      <c r="S40" s="2" t="b">
        <f ca="1">IF(AND(S39=TRUE,COUNTIF(INDIRECT("S"&amp;(MAX(ROW(S39)-Variables!$E$3+1,1))&amp;":"&amp;"S"&amp;ROW(S39)),TRUE)&lt;Variables!$E$3),TRUE,IF(COUNTIF(INDIRECT("S"&amp;(MAX(ROW(S39)-Variables!$E$3+1,1))&amp;":"&amp;"S"&amp;ROW(S39)),TRUE)=Variables!$E$3,FALSE,IF(Variables!AN223&lt;(COUNTIF($B39:$V39,TRUE)*Variables!$E$4),TRUE,FALSE)))</f>
        <v>0</v>
      </c>
      <c r="T40" s="2" t="b">
        <f ca="1">IF(AND(T39=TRUE,COUNTIF(INDIRECT("T"&amp;(MAX(ROW(T39)-Variables!$E$3+1,1))&amp;":"&amp;"T"&amp;ROW(T39)),TRUE)&lt;Variables!$E$3),TRUE,IF(COUNTIF(INDIRECT("T"&amp;(MAX(ROW(T39)-Variables!$E$3+1,1))&amp;":"&amp;"T"&amp;ROW(T39)),TRUE)=Variables!$E$3,FALSE,IF(Variables!AO223&lt;(COUNTIF($B39:$V39,TRUE)*Variables!$E$4),TRUE,FALSE)))</f>
        <v>0</v>
      </c>
      <c r="U40" s="2" t="b">
        <f ca="1">IF(AND(U39=TRUE,COUNTIF(INDIRECT("U"&amp;(MAX(ROW(U39)-Variables!$E$3+1,1))&amp;":"&amp;"U"&amp;ROW(U39)),TRUE)&lt;Variables!$E$3),TRUE,IF(COUNTIF(INDIRECT("U"&amp;(MAX(ROW(U39)-Variables!$E$3+1,1))&amp;":"&amp;"U"&amp;ROW(U39)),TRUE)=Variables!$E$3,FALSE,IF(Variables!AP223&lt;(COUNTIF($B39:$V39,TRUE)*Variables!$E$4),TRUE,FALSE)))</f>
        <v>0</v>
      </c>
      <c r="V40" s="2" t="b">
        <f ca="1">IF(AND(V39=TRUE,COUNTIF(INDIRECT("V"&amp;(MAX(ROW(V39)-Variables!$E$3+1,1))&amp;":"&amp;"V"&amp;ROW(V39)),TRUE)&lt;Variables!$E$3),TRUE,IF(COUNTIF(INDIRECT("V"&amp;(MAX(ROW(V39)-Variables!$E$3+1,1))&amp;":"&amp;"V"&amp;ROW(V39)),TRUE)=Variables!$E$3,FALSE,IF(Variables!AQ223&lt;(COUNTIF($B39:$V39,TRUE)*Variables!$E$4),TRUE,FALSE)))</f>
        <v>0</v>
      </c>
      <c r="W40" s="2">
        <f t="shared" ca="1" si="0"/>
        <v>3</v>
      </c>
    </row>
    <row r="41" spans="1:23" x14ac:dyDescent="0.2">
      <c r="A41" s="2" t="e">
        <f ca="1"/>
        <v>#NAME?</v>
      </c>
      <c r="B41" s="2" t="b">
        <f ca="1">IF(AND(B40=TRUE,COUNTIF(INDIRECT("B"&amp;(MAX(ROW(B40)-Variables!$E$3+1,1))&amp;":"&amp;"B"&amp;ROW(B40)),TRUE)&lt;Variables!$E$3),TRUE,IF(COUNTIF(INDIRECT("B"&amp;(MAX(ROW(B40)-Variables!$E$3+1,1))&amp;":"&amp;"B"&amp;ROW(B40)),TRUE)=Variables!$E$3,FALSE,IF(Variables!W224&lt;(COUNTIF($B40:$V40,TRUE)*Variables!$E$4),TRUE,FALSE)))</f>
        <v>1</v>
      </c>
      <c r="C41" s="2" t="b">
        <f ca="1">IF(AND(C40=TRUE,COUNTIF(INDIRECT("C"&amp;(MAX(ROW(C40)-Variables!$E$3+1,1))&amp;":"&amp;"C"&amp;ROW(C40)),TRUE)&lt;Variables!$E$3),TRUE,IF(COUNTIF(INDIRECT("C"&amp;(MAX(ROW(C40)-Variables!$E$3+1,1))&amp;":"&amp;"C"&amp;ROW(C40)),TRUE)=Variables!$E$3,FALSE,IF(Variables!X224&lt;(COUNTIF($B40:$V40,TRUE)*Variables!$E$4),TRUE,FALSE)))</f>
        <v>0</v>
      </c>
      <c r="D41" s="2" t="b">
        <f ca="1">IF(AND(D40=TRUE,COUNTIF(INDIRECT("D"&amp;(MAX(ROW(D40)-Variables!$E$3+1,1))&amp;":"&amp;"D"&amp;ROW(D40)),TRUE)&lt;Variables!$E$3),TRUE,IF(COUNTIF(INDIRECT("D"&amp;(MAX(ROW(D40)-Variables!$E$3+1,1))&amp;":"&amp;"D"&amp;ROW(D40)),TRUE)=Variables!$E$3,FALSE,IF(Variables!Y224&lt;(COUNTIF($B40:$V40,TRUE)*Variables!$E$4),TRUE,FALSE)))</f>
        <v>0</v>
      </c>
      <c r="E41" s="2" t="b">
        <f ca="1">IF(AND(E40=TRUE,COUNTIF(INDIRECT("E"&amp;(MAX(ROW(E40)-Variables!$E$3+1,1))&amp;":"&amp;"E"&amp;ROW(E40)),TRUE)&lt;Variables!$E$3),TRUE,IF(COUNTIF(INDIRECT("E"&amp;(MAX(ROW(E40)-Variables!$E$3+1,1))&amp;":"&amp;"E"&amp;ROW(E40)),TRUE)=Variables!$E$3,FALSE,IF(Variables!Z224&lt;(COUNTIF($B40:$V40,TRUE)*Variables!$E$4),TRUE,FALSE)))</f>
        <v>0</v>
      </c>
      <c r="F41" s="2" t="b">
        <f ca="1">IF(AND(F40=TRUE,COUNTIF(INDIRECT("F"&amp;(MAX(ROW(F40)-Variables!$E$3+1,1))&amp;":"&amp;"F"&amp;ROW(F40)),TRUE)&lt;Variables!$E$3),TRUE,IF(COUNTIF(INDIRECT("F"&amp;(MAX(ROW(F40)-Variables!$E$3+1,1))&amp;":"&amp;"F"&amp;ROW(F40)),TRUE)=Variables!$E$3,FALSE,IF(Variables!AA224&lt;(COUNTIF($B40:$V40,TRUE)*Variables!$E$4),TRUE,FALSE)))</f>
        <v>0</v>
      </c>
      <c r="G41" s="2" t="b">
        <f ca="1">IF(AND(G40=TRUE,COUNTIF(INDIRECT("G"&amp;(MAX(ROW(G40)-Variables!$E$3+1,1))&amp;":"&amp;"G"&amp;ROW(G40)),TRUE)&lt;Variables!$E$3),TRUE,IF(COUNTIF(INDIRECT("G"&amp;(MAX(ROW(G40)-Variables!$E$3+1,1))&amp;":"&amp;"G"&amp;ROW(G40)),TRUE)=Variables!$E$3,FALSE,IF(Variables!AB224&lt;(COUNTIF($B40:$V40,TRUE)*Variables!$E$4),TRUE,FALSE)))</f>
        <v>0</v>
      </c>
      <c r="H41" s="2" t="b">
        <f ca="1">IF(AND(H40=TRUE,COUNTIF(INDIRECT("H"&amp;(MAX(ROW(H40)-Variables!$E$3+1,1))&amp;":"&amp;"H"&amp;ROW(H40)),TRUE)&lt;Variables!$E$3),TRUE,IF(COUNTIF(INDIRECT("H"&amp;(MAX(ROW(H40)-Variables!$E$3+1,1))&amp;":"&amp;"H"&amp;ROW(H40)),TRUE)=Variables!$E$3,FALSE,IF(Variables!AC224&lt;(COUNTIF($B40:$V40,TRUE)*Variables!$E$4),TRUE,FALSE)))</f>
        <v>0</v>
      </c>
      <c r="I41" s="2" t="b">
        <f ca="1">IF(AND(I40=TRUE,COUNTIF(INDIRECT("I"&amp;(MAX(ROW(I40)-Variables!$E$3+1,1))&amp;":"&amp;"I"&amp;ROW(I40)),TRUE)&lt;Variables!$E$3),TRUE,IF(COUNTIF(INDIRECT("I"&amp;(MAX(ROW(I40)-Variables!$E$3+1,1))&amp;":"&amp;"I"&amp;ROW(I40)),TRUE)=Variables!$E$3,FALSE,IF(Variables!AD224&lt;(COUNTIF($B40:$V40,TRUE)*Variables!$E$4),TRUE,FALSE)))</f>
        <v>0</v>
      </c>
      <c r="J41" s="2" t="b">
        <f ca="1">IF(AND(J40=TRUE,COUNTIF(INDIRECT("J"&amp;(MAX(ROW(J40)-Variables!$E$3+1,1))&amp;":"&amp;"J"&amp;ROW(J40)),TRUE)&lt;Variables!$E$3),TRUE,IF(COUNTIF(INDIRECT("J"&amp;(MAX(ROW(J40)-Variables!$E$3+1,1))&amp;":"&amp;"J"&amp;ROW(J40)),TRUE)=Variables!$E$3,FALSE,IF(Variables!AE224&lt;(COUNTIF($B40:$V40,TRUE)*Variables!$E$4),TRUE,FALSE)))</f>
        <v>0</v>
      </c>
      <c r="K41" s="2" t="b">
        <f ca="1">IF(AND(K40=TRUE,COUNTIF(INDIRECT("K"&amp;(MAX(ROW(K40)-Variables!$E$3+1,1))&amp;":"&amp;"K"&amp;ROW(K40)),TRUE)&lt;Variables!$E$3),TRUE,IF(COUNTIF(INDIRECT("K"&amp;(MAX(ROW(K40)-Variables!$E$3+1,1))&amp;":"&amp;"K"&amp;ROW(K40)),TRUE)=Variables!$E$3,FALSE,IF(Variables!AF224&lt;(COUNTIF($B40:$V40,TRUE)*Variables!$E$4),TRUE,FALSE)))</f>
        <v>0</v>
      </c>
      <c r="L41" s="2" t="b">
        <f ca="1">IF(AND(L40=TRUE,COUNTIF(INDIRECT("L"&amp;(MAX(ROW(L40)-Variables!$E$3+1,1))&amp;":"&amp;"L"&amp;ROW(L40)),TRUE)&lt;Variables!$E$3),TRUE,IF(COUNTIF(INDIRECT("L"&amp;(MAX(ROW(L40)-Variables!$E$3+1,1))&amp;":"&amp;"L"&amp;ROW(L40)),TRUE)=Variables!$E$3,FALSE,IF(Variables!AG224&lt;(COUNTIF($B40:$V40,TRUE)*Variables!$E$4),TRUE,FALSE)))</f>
        <v>0</v>
      </c>
      <c r="M41" s="2" t="b">
        <f ca="1">IF(AND(M40=TRUE,COUNTIF(INDIRECT("M"&amp;(MAX(ROW(M40)-Variables!$E$3+1,1))&amp;":"&amp;"M"&amp;ROW(M40)),TRUE)&lt;Variables!$E$3),TRUE,IF(COUNTIF(INDIRECT("M"&amp;(MAX(ROW(M40)-Variables!$E$3+1,1))&amp;":"&amp;"M"&amp;ROW(M40)),TRUE)=Variables!$E$3,FALSE,IF(Variables!AH224&lt;(COUNTIF($B40:$V40,TRUE)*Variables!$E$4),TRUE,FALSE)))</f>
        <v>0</v>
      </c>
      <c r="N41" s="2" t="b">
        <f ca="1">IF(AND(N40=TRUE,COUNTIF(INDIRECT("N"&amp;(MAX(ROW(N40)-Variables!$E$3+1,1))&amp;":"&amp;"N"&amp;ROW(N40)),TRUE)&lt;Variables!$E$3),TRUE,IF(COUNTIF(INDIRECT("N"&amp;(MAX(ROW(N40)-Variables!$E$3+1,1))&amp;":"&amp;"N"&amp;ROW(N40)),TRUE)=Variables!$E$3,FALSE,IF(Variables!AI224&lt;(COUNTIF($B40:$V40,TRUE)*Variables!$E$4),TRUE,FALSE)))</f>
        <v>0</v>
      </c>
      <c r="O41" s="2" t="b">
        <f ca="1">IF(AND(O40=TRUE,COUNTIF(INDIRECT("O"&amp;(MAX(ROW(O40)-Variables!$E$3+1,1))&amp;":"&amp;"O"&amp;ROW(O40)),TRUE)&lt;Variables!$E$3),TRUE,IF(COUNTIF(INDIRECT("O"&amp;(MAX(ROW(O40)-Variables!$E$3+1,1))&amp;":"&amp;"O"&amp;ROW(O40)),TRUE)=Variables!$E$3,FALSE,IF(Variables!AJ224&lt;(COUNTIF($B40:$V40,TRUE)*Variables!$E$4),TRUE,FALSE)))</f>
        <v>0</v>
      </c>
      <c r="P41" s="2" t="b">
        <f ca="1">IF(AND(P40=TRUE,COUNTIF(INDIRECT("P"&amp;(MAX(ROW(P40)-Variables!$E$3+1,1))&amp;":"&amp;"P"&amp;ROW(P40)),TRUE)&lt;Variables!$E$3),TRUE,IF(COUNTIF(INDIRECT("P"&amp;(MAX(ROW(P40)-Variables!$E$3+1,1))&amp;":"&amp;"P"&amp;ROW(P40)),TRUE)=Variables!$E$3,FALSE,IF(Variables!AK224&lt;(COUNTIF($B40:$V40,TRUE)*Variables!$E$4),TRUE,FALSE)))</f>
        <v>0</v>
      </c>
      <c r="Q41" s="2" t="b">
        <f ca="1">IF(AND(Q40=TRUE,COUNTIF(INDIRECT("Q"&amp;(MAX(ROW(Q40)-Variables!$E$3+1,1))&amp;":"&amp;"Q"&amp;ROW(Q40)),TRUE)&lt;Variables!$E$3),TRUE,IF(COUNTIF(INDIRECT("Q"&amp;(MAX(ROW(Q40)-Variables!$E$3+1,1))&amp;":"&amp;"Q"&amp;ROW(Q40)),TRUE)=Variables!$E$3,FALSE,IF(Variables!AL224&lt;(COUNTIF($B40:$V40,TRUE)*Variables!$E$4),TRUE,FALSE)))</f>
        <v>0</v>
      </c>
      <c r="R41" s="2" t="b">
        <f ca="1">IF(AND(R40=TRUE,COUNTIF(INDIRECT("R"&amp;(MAX(ROW(R40)-Variables!$E$3+1,1))&amp;":"&amp;"R"&amp;ROW(R40)),TRUE)&lt;Variables!$E$3),TRUE,IF(COUNTIF(INDIRECT("R"&amp;(MAX(ROW(R40)-Variables!$E$3+1,1))&amp;":"&amp;"R"&amp;ROW(R40)),TRUE)=Variables!$E$3,FALSE,IF(Variables!AM224&lt;(COUNTIF($B40:$V40,TRUE)*Variables!$E$4),TRUE,FALSE)))</f>
        <v>1</v>
      </c>
      <c r="S41" s="2" t="b">
        <f ca="1">IF(AND(S40=TRUE,COUNTIF(INDIRECT("S"&amp;(MAX(ROW(S40)-Variables!$E$3+1,1))&amp;":"&amp;"S"&amp;ROW(S40)),TRUE)&lt;Variables!$E$3),TRUE,IF(COUNTIF(INDIRECT("S"&amp;(MAX(ROW(S40)-Variables!$E$3+1,1))&amp;":"&amp;"S"&amp;ROW(S40)),TRUE)=Variables!$E$3,FALSE,IF(Variables!AN224&lt;(COUNTIF($B40:$V40,TRUE)*Variables!$E$4),TRUE,FALSE)))</f>
        <v>0</v>
      </c>
      <c r="T41" s="2" t="b">
        <f ca="1">IF(AND(T40=TRUE,COUNTIF(INDIRECT("T"&amp;(MAX(ROW(T40)-Variables!$E$3+1,1))&amp;":"&amp;"T"&amp;ROW(T40)),TRUE)&lt;Variables!$E$3),TRUE,IF(COUNTIF(INDIRECT("T"&amp;(MAX(ROW(T40)-Variables!$E$3+1,1))&amp;":"&amp;"T"&amp;ROW(T40)),TRUE)=Variables!$E$3,FALSE,IF(Variables!AO224&lt;(COUNTIF($B40:$V40,TRUE)*Variables!$E$4),TRUE,FALSE)))</f>
        <v>0</v>
      </c>
      <c r="U41" s="2" t="b">
        <f ca="1">IF(AND(U40=TRUE,COUNTIF(INDIRECT("U"&amp;(MAX(ROW(U40)-Variables!$E$3+1,1))&amp;":"&amp;"U"&amp;ROW(U40)),TRUE)&lt;Variables!$E$3),TRUE,IF(COUNTIF(INDIRECT("U"&amp;(MAX(ROW(U40)-Variables!$E$3+1,1))&amp;":"&amp;"U"&amp;ROW(U40)),TRUE)=Variables!$E$3,FALSE,IF(Variables!AP224&lt;(COUNTIF($B40:$V40,TRUE)*Variables!$E$4),TRUE,FALSE)))</f>
        <v>0</v>
      </c>
      <c r="V41" s="2" t="b">
        <f ca="1">IF(AND(V40=TRUE,COUNTIF(INDIRECT("V"&amp;(MAX(ROW(V40)-Variables!$E$3+1,1))&amp;":"&amp;"V"&amp;ROW(V40)),TRUE)&lt;Variables!$E$3),TRUE,IF(COUNTIF(INDIRECT("V"&amp;(MAX(ROW(V40)-Variables!$E$3+1,1))&amp;":"&amp;"V"&amp;ROW(V40)),TRUE)=Variables!$E$3,FALSE,IF(Variables!AQ224&lt;(COUNTIF($B40:$V40,TRUE)*Variables!$E$4),TRUE,FALSE)))</f>
        <v>0</v>
      </c>
      <c r="W41" s="2">
        <f t="shared" ca="1" si="0"/>
        <v>2</v>
      </c>
    </row>
    <row r="42" spans="1:23" x14ac:dyDescent="0.2">
      <c r="A42" s="2" t="e">
        <f ca="1"/>
        <v>#NAME?</v>
      </c>
      <c r="B42" s="2" t="b">
        <f ca="1">IF(AND(B41=TRUE,COUNTIF(INDIRECT("B"&amp;(MAX(ROW(B41)-Variables!$E$3+1,1))&amp;":"&amp;"B"&amp;ROW(B41)),TRUE)&lt;Variables!$E$3),TRUE,IF(COUNTIF(INDIRECT("B"&amp;(MAX(ROW(B41)-Variables!$E$3+1,1))&amp;":"&amp;"B"&amp;ROW(B41)),TRUE)=Variables!$E$3,FALSE,IF(Variables!W225&lt;(COUNTIF($B41:$V41,TRUE)*Variables!$E$4),TRUE,FALSE)))</f>
        <v>1</v>
      </c>
      <c r="C42" s="2" t="b">
        <f ca="1">IF(AND(C41=TRUE,COUNTIF(INDIRECT("C"&amp;(MAX(ROW(C41)-Variables!$E$3+1,1))&amp;":"&amp;"C"&amp;ROW(C41)),TRUE)&lt;Variables!$E$3),TRUE,IF(COUNTIF(INDIRECT("C"&amp;(MAX(ROW(C41)-Variables!$E$3+1,1))&amp;":"&amp;"C"&amp;ROW(C41)),TRUE)=Variables!$E$3,FALSE,IF(Variables!X225&lt;(COUNTIF($B41:$V41,TRUE)*Variables!$E$4),TRUE,FALSE)))</f>
        <v>0</v>
      </c>
      <c r="D42" s="2" t="b">
        <f ca="1">IF(AND(D41=TRUE,COUNTIF(INDIRECT("D"&amp;(MAX(ROW(D41)-Variables!$E$3+1,1))&amp;":"&amp;"D"&amp;ROW(D41)),TRUE)&lt;Variables!$E$3),TRUE,IF(COUNTIF(INDIRECT("D"&amp;(MAX(ROW(D41)-Variables!$E$3+1,1))&amp;":"&amp;"D"&amp;ROW(D41)),TRUE)=Variables!$E$3,FALSE,IF(Variables!Y225&lt;(COUNTIF($B41:$V41,TRUE)*Variables!$E$4),TRUE,FALSE)))</f>
        <v>0</v>
      </c>
      <c r="E42" s="2" t="b">
        <f ca="1">IF(AND(E41=TRUE,COUNTIF(INDIRECT("E"&amp;(MAX(ROW(E41)-Variables!$E$3+1,1))&amp;":"&amp;"E"&amp;ROW(E41)),TRUE)&lt;Variables!$E$3),TRUE,IF(COUNTIF(INDIRECT("E"&amp;(MAX(ROW(E41)-Variables!$E$3+1,1))&amp;":"&amp;"E"&amp;ROW(E41)),TRUE)=Variables!$E$3,FALSE,IF(Variables!Z225&lt;(COUNTIF($B41:$V41,TRUE)*Variables!$E$4),TRUE,FALSE)))</f>
        <v>0</v>
      </c>
      <c r="F42" s="2" t="b">
        <f ca="1">IF(AND(F41=TRUE,COUNTIF(INDIRECT("F"&amp;(MAX(ROW(F41)-Variables!$E$3+1,1))&amp;":"&amp;"F"&amp;ROW(F41)),TRUE)&lt;Variables!$E$3),TRUE,IF(COUNTIF(INDIRECT("F"&amp;(MAX(ROW(F41)-Variables!$E$3+1,1))&amp;":"&amp;"F"&amp;ROW(F41)),TRUE)=Variables!$E$3,FALSE,IF(Variables!AA225&lt;(COUNTIF($B41:$V41,TRUE)*Variables!$E$4),TRUE,FALSE)))</f>
        <v>0</v>
      </c>
      <c r="G42" s="2" t="b">
        <f ca="1">IF(AND(G41=TRUE,COUNTIF(INDIRECT("G"&amp;(MAX(ROW(G41)-Variables!$E$3+1,1))&amp;":"&amp;"G"&amp;ROW(G41)),TRUE)&lt;Variables!$E$3),TRUE,IF(COUNTIF(INDIRECT("G"&amp;(MAX(ROW(G41)-Variables!$E$3+1,1))&amp;":"&amp;"G"&amp;ROW(G41)),TRUE)=Variables!$E$3,FALSE,IF(Variables!AB225&lt;(COUNTIF($B41:$V41,TRUE)*Variables!$E$4),TRUE,FALSE)))</f>
        <v>0</v>
      </c>
      <c r="H42" s="2" t="b">
        <f ca="1">IF(AND(H41=TRUE,COUNTIF(INDIRECT("H"&amp;(MAX(ROW(H41)-Variables!$E$3+1,1))&amp;":"&amp;"H"&amp;ROW(H41)),TRUE)&lt;Variables!$E$3),TRUE,IF(COUNTIF(INDIRECT("H"&amp;(MAX(ROW(H41)-Variables!$E$3+1,1))&amp;":"&amp;"H"&amp;ROW(H41)),TRUE)=Variables!$E$3,FALSE,IF(Variables!AC225&lt;(COUNTIF($B41:$V41,TRUE)*Variables!$E$4),TRUE,FALSE)))</f>
        <v>0</v>
      </c>
      <c r="I42" s="2" t="b">
        <f ca="1">IF(AND(I41=TRUE,COUNTIF(INDIRECT("I"&amp;(MAX(ROW(I41)-Variables!$E$3+1,1))&amp;":"&amp;"I"&amp;ROW(I41)),TRUE)&lt;Variables!$E$3),TRUE,IF(COUNTIF(INDIRECT("I"&amp;(MAX(ROW(I41)-Variables!$E$3+1,1))&amp;":"&amp;"I"&amp;ROW(I41)),TRUE)=Variables!$E$3,FALSE,IF(Variables!AD225&lt;(COUNTIF($B41:$V41,TRUE)*Variables!$E$4),TRUE,FALSE)))</f>
        <v>0</v>
      </c>
      <c r="J42" s="2" t="b">
        <f ca="1">IF(AND(J41=TRUE,COUNTIF(INDIRECT("J"&amp;(MAX(ROW(J41)-Variables!$E$3+1,1))&amp;":"&amp;"J"&amp;ROW(J41)),TRUE)&lt;Variables!$E$3),TRUE,IF(COUNTIF(INDIRECT("J"&amp;(MAX(ROW(J41)-Variables!$E$3+1,1))&amp;":"&amp;"J"&amp;ROW(J41)),TRUE)=Variables!$E$3,FALSE,IF(Variables!AE225&lt;(COUNTIF($B41:$V41,TRUE)*Variables!$E$4),TRUE,FALSE)))</f>
        <v>0</v>
      </c>
      <c r="K42" s="2" t="b">
        <f ca="1">IF(AND(K41=TRUE,COUNTIF(INDIRECT("K"&amp;(MAX(ROW(K41)-Variables!$E$3+1,1))&amp;":"&amp;"K"&amp;ROW(K41)),TRUE)&lt;Variables!$E$3),TRUE,IF(COUNTIF(INDIRECT("K"&amp;(MAX(ROW(K41)-Variables!$E$3+1,1))&amp;":"&amp;"K"&amp;ROW(K41)),TRUE)=Variables!$E$3,FALSE,IF(Variables!AF225&lt;(COUNTIF($B41:$V41,TRUE)*Variables!$E$4),TRUE,FALSE)))</f>
        <v>0</v>
      </c>
      <c r="L42" s="2" t="b">
        <f ca="1">IF(AND(L41=TRUE,COUNTIF(INDIRECT("L"&amp;(MAX(ROW(L41)-Variables!$E$3+1,1))&amp;":"&amp;"L"&amp;ROW(L41)),TRUE)&lt;Variables!$E$3),TRUE,IF(COUNTIF(INDIRECT("L"&amp;(MAX(ROW(L41)-Variables!$E$3+1,1))&amp;":"&amp;"L"&amp;ROW(L41)),TRUE)=Variables!$E$3,FALSE,IF(Variables!AG225&lt;(COUNTIF($B41:$V41,TRUE)*Variables!$E$4),TRUE,FALSE)))</f>
        <v>0</v>
      </c>
      <c r="M42" s="2" t="b">
        <f ca="1">IF(AND(M41=TRUE,COUNTIF(INDIRECT("M"&amp;(MAX(ROW(M41)-Variables!$E$3+1,1))&amp;":"&amp;"M"&amp;ROW(M41)),TRUE)&lt;Variables!$E$3),TRUE,IF(COUNTIF(INDIRECT("M"&amp;(MAX(ROW(M41)-Variables!$E$3+1,1))&amp;":"&amp;"M"&amp;ROW(M41)),TRUE)=Variables!$E$3,FALSE,IF(Variables!AH225&lt;(COUNTIF($B41:$V41,TRUE)*Variables!$E$4),TRUE,FALSE)))</f>
        <v>0</v>
      </c>
      <c r="N42" s="2" t="b">
        <f ca="1">IF(AND(N41=TRUE,COUNTIF(INDIRECT("N"&amp;(MAX(ROW(N41)-Variables!$E$3+1,1))&amp;":"&amp;"N"&amp;ROW(N41)),TRUE)&lt;Variables!$E$3),TRUE,IF(COUNTIF(INDIRECT("N"&amp;(MAX(ROW(N41)-Variables!$E$3+1,1))&amp;":"&amp;"N"&amp;ROW(N41)),TRUE)=Variables!$E$3,FALSE,IF(Variables!AI225&lt;(COUNTIF($B41:$V41,TRUE)*Variables!$E$4),TRUE,FALSE)))</f>
        <v>0</v>
      </c>
      <c r="O42" s="2" t="b">
        <f ca="1">IF(AND(O41=TRUE,COUNTIF(INDIRECT("O"&amp;(MAX(ROW(O41)-Variables!$E$3+1,1))&amp;":"&amp;"O"&amp;ROW(O41)),TRUE)&lt;Variables!$E$3),TRUE,IF(COUNTIF(INDIRECT("O"&amp;(MAX(ROW(O41)-Variables!$E$3+1,1))&amp;":"&amp;"O"&amp;ROW(O41)),TRUE)=Variables!$E$3,FALSE,IF(Variables!AJ225&lt;(COUNTIF($B41:$V41,TRUE)*Variables!$E$4),TRUE,FALSE)))</f>
        <v>0</v>
      </c>
      <c r="P42" s="2" t="b">
        <f ca="1">IF(AND(P41=TRUE,COUNTIF(INDIRECT("P"&amp;(MAX(ROW(P41)-Variables!$E$3+1,1))&amp;":"&amp;"P"&amp;ROW(P41)),TRUE)&lt;Variables!$E$3),TRUE,IF(COUNTIF(INDIRECT("P"&amp;(MAX(ROW(P41)-Variables!$E$3+1,1))&amp;":"&amp;"P"&amp;ROW(P41)),TRUE)=Variables!$E$3,FALSE,IF(Variables!AK225&lt;(COUNTIF($B41:$V41,TRUE)*Variables!$E$4),TRUE,FALSE)))</f>
        <v>0</v>
      </c>
      <c r="Q42" s="2" t="b">
        <f ca="1">IF(AND(Q41=TRUE,COUNTIF(INDIRECT("Q"&amp;(MAX(ROW(Q41)-Variables!$E$3+1,1))&amp;":"&amp;"Q"&amp;ROW(Q41)),TRUE)&lt;Variables!$E$3),TRUE,IF(COUNTIF(INDIRECT("Q"&amp;(MAX(ROW(Q41)-Variables!$E$3+1,1))&amp;":"&amp;"Q"&amp;ROW(Q41)),TRUE)=Variables!$E$3,FALSE,IF(Variables!AL225&lt;(COUNTIF($B41:$V41,TRUE)*Variables!$E$4),TRUE,FALSE)))</f>
        <v>0</v>
      </c>
      <c r="R42" s="2" t="b">
        <f ca="1">IF(AND(R41=TRUE,COUNTIF(INDIRECT("R"&amp;(MAX(ROW(R41)-Variables!$E$3+1,1))&amp;":"&amp;"R"&amp;ROW(R41)),TRUE)&lt;Variables!$E$3),TRUE,IF(COUNTIF(INDIRECT("R"&amp;(MAX(ROW(R41)-Variables!$E$3+1,1))&amp;":"&amp;"R"&amp;ROW(R41)),TRUE)=Variables!$E$3,FALSE,IF(Variables!AM225&lt;(COUNTIF($B41:$V41,TRUE)*Variables!$E$4),TRUE,FALSE)))</f>
        <v>1</v>
      </c>
      <c r="S42" s="2" t="b">
        <f ca="1">IF(AND(S41=TRUE,COUNTIF(INDIRECT("S"&amp;(MAX(ROW(S41)-Variables!$E$3+1,1))&amp;":"&amp;"S"&amp;ROW(S41)),TRUE)&lt;Variables!$E$3),TRUE,IF(COUNTIF(INDIRECT("S"&amp;(MAX(ROW(S41)-Variables!$E$3+1,1))&amp;":"&amp;"S"&amp;ROW(S41)),TRUE)=Variables!$E$3,FALSE,IF(Variables!AN225&lt;(COUNTIF($B41:$V41,TRUE)*Variables!$E$4),TRUE,FALSE)))</f>
        <v>0</v>
      </c>
      <c r="T42" s="2" t="b">
        <f ca="1">IF(AND(T41=TRUE,COUNTIF(INDIRECT("T"&amp;(MAX(ROW(T41)-Variables!$E$3+1,1))&amp;":"&amp;"T"&amp;ROW(T41)),TRUE)&lt;Variables!$E$3),TRUE,IF(COUNTIF(INDIRECT("T"&amp;(MAX(ROW(T41)-Variables!$E$3+1,1))&amp;":"&amp;"T"&amp;ROW(T41)),TRUE)=Variables!$E$3,FALSE,IF(Variables!AO225&lt;(COUNTIF($B41:$V41,TRUE)*Variables!$E$4),TRUE,FALSE)))</f>
        <v>0</v>
      </c>
      <c r="U42" s="2" t="b">
        <f ca="1">IF(AND(U41=TRUE,COUNTIF(INDIRECT("U"&amp;(MAX(ROW(U41)-Variables!$E$3+1,1))&amp;":"&amp;"U"&amp;ROW(U41)),TRUE)&lt;Variables!$E$3),TRUE,IF(COUNTIF(INDIRECT("U"&amp;(MAX(ROW(U41)-Variables!$E$3+1,1))&amp;":"&amp;"U"&amp;ROW(U41)),TRUE)=Variables!$E$3,FALSE,IF(Variables!AP225&lt;(COUNTIF($B41:$V41,TRUE)*Variables!$E$4),TRUE,FALSE)))</f>
        <v>0</v>
      </c>
      <c r="V42" s="2" t="b">
        <f ca="1">IF(AND(V41=TRUE,COUNTIF(INDIRECT("V"&amp;(MAX(ROW(V41)-Variables!$E$3+1,1))&amp;":"&amp;"V"&amp;ROW(V41)),TRUE)&lt;Variables!$E$3),TRUE,IF(COUNTIF(INDIRECT("V"&amp;(MAX(ROW(V41)-Variables!$E$3+1,1))&amp;":"&amp;"V"&amp;ROW(V41)),TRUE)=Variables!$E$3,FALSE,IF(Variables!AQ225&lt;(COUNTIF($B41:$V41,TRUE)*Variables!$E$4),TRUE,FALSE)))</f>
        <v>0</v>
      </c>
      <c r="W42" s="2">
        <f t="shared" ca="1" si="0"/>
        <v>2</v>
      </c>
    </row>
    <row r="43" spans="1:23" x14ac:dyDescent="0.2">
      <c r="A43" s="2" t="e">
        <f ca="1"/>
        <v>#NAME?</v>
      </c>
      <c r="B43" s="2" t="b">
        <f ca="1">IF(AND(B42=TRUE,COUNTIF(INDIRECT("B"&amp;(MAX(ROW(B42)-Variables!$E$3+1,1))&amp;":"&amp;"B"&amp;ROW(B42)),TRUE)&lt;Variables!$E$3),TRUE,IF(COUNTIF(INDIRECT("B"&amp;(MAX(ROW(B42)-Variables!$E$3+1,1))&amp;":"&amp;"B"&amp;ROW(B42)),TRUE)=Variables!$E$3,FALSE,IF(Variables!W226&lt;(COUNTIF($B42:$V42,TRUE)*Variables!$E$4),TRUE,FALSE)))</f>
        <v>0</v>
      </c>
      <c r="C43" s="2" t="b">
        <f ca="1">IF(AND(C42=TRUE,COUNTIF(INDIRECT("C"&amp;(MAX(ROW(C42)-Variables!$E$3+1,1))&amp;":"&amp;"C"&amp;ROW(C42)),TRUE)&lt;Variables!$E$3),TRUE,IF(COUNTIF(INDIRECT("C"&amp;(MAX(ROW(C42)-Variables!$E$3+1,1))&amp;":"&amp;"C"&amp;ROW(C42)),TRUE)=Variables!$E$3,FALSE,IF(Variables!X226&lt;(COUNTIF($B42:$V42,TRUE)*Variables!$E$4),TRUE,FALSE)))</f>
        <v>0</v>
      </c>
      <c r="D43" s="2" t="b">
        <f ca="1">IF(AND(D42=TRUE,COUNTIF(INDIRECT("D"&amp;(MAX(ROW(D42)-Variables!$E$3+1,1))&amp;":"&amp;"D"&amp;ROW(D42)),TRUE)&lt;Variables!$E$3),TRUE,IF(COUNTIF(INDIRECT("D"&amp;(MAX(ROW(D42)-Variables!$E$3+1,1))&amp;":"&amp;"D"&amp;ROW(D42)),TRUE)=Variables!$E$3,FALSE,IF(Variables!Y226&lt;(COUNTIF($B42:$V42,TRUE)*Variables!$E$4),TRUE,FALSE)))</f>
        <v>0</v>
      </c>
      <c r="E43" s="2" t="b">
        <f ca="1">IF(AND(E42=TRUE,COUNTIF(INDIRECT("E"&amp;(MAX(ROW(E42)-Variables!$E$3+1,1))&amp;":"&amp;"E"&amp;ROW(E42)),TRUE)&lt;Variables!$E$3),TRUE,IF(COUNTIF(INDIRECT("E"&amp;(MAX(ROW(E42)-Variables!$E$3+1,1))&amp;":"&amp;"E"&amp;ROW(E42)),TRUE)=Variables!$E$3,FALSE,IF(Variables!Z226&lt;(COUNTIF($B42:$V42,TRUE)*Variables!$E$4),TRUE,FALSE)))</f>
        <v>0</v>
      </c>
      <c r="F43" s="2" t="b">
        <f ca="1">IF(AND(F42=TRUE,COUNTIF(INDIRECT("F"&amp;(MAX(ROW(F42)-Variables!$E$3+1,1))&amp;":"&amp;"F"&amp;ROW(F42)),TRUE)&lt;Variables!$E$3),TRUE,IF(COUNTIF(INDIRECT("F"&amp;(MAX(ROW(F42)-Variables!$E$3+1,1))&amp;":"&amp;"F"&amp;ROW(F42)),TRUE)=Variables!$E$3,FALSE,IF(Variables!AA226&lt;(COUNTIF($B42:$V42,TRUE)*Variables!$E$4),TRUE,FALSE)))</f>
        <v>0</v>
      </c>
      <c r="G43" s="2" t="b">
        <f ca="1">IF(AND(G42=TRUE,COUNTIF(INDIRECT("G"&amp;(MAX(ROW(G42)-Variables!$E$3+1,1))&amp;":"&amp;"G"&amp;ROW(G42)),TRUE)&lt;Variables!$E$3),TRUE,IF(COUNTIF(INDIRECT("G"&amp;(MAX(ROW(G42)-Variables!$E$3+1,1))&amp;":"&amp;"G"&amp;ROW(G42)),TRUE)=Variables!$E$3,FALSE,IF(Variables!AB226&lt;(COUNTIF($B42:$V42,TRUE)*Variables!$E$4),TRUE,FALSE)))</f>
        <v>0</v>
      </c>
      <c r="H43" s="2" t="b">
        <f ca="1">IF(AND(H42=TRUE,COUNTIF(INDIRECT("H"&amp;(MAX(ROW(H42)-Variables!$E$3+1,1))&amp;":"&amp;"H"&amp;ROW(H42)),TRUE)&lt;Variables!$E$3),TRUE,IF(COUNTIF(INDIRECT("H"&amp;(MAX(ROW(H42)-Variables!$E$3+1,1))&amp;":"&amp;"H"&amp;ROW(H42)),TRUE)=Variables!$E$3,FALSE,IF(Variables!AC226&lt;(COUNTIF($B42:$V42,TRUE)*Variables!$E$4),TRUE,FALSE)))</f>
        <v>0</v>
      </c>
      <c r="I43" s="2" t="b">
        <f ca="1">IF(AND(I42=TRUE,COUNTIF(INDIRECT("I"&amp;(MAX(ROW(I42)-Variables!$E$3+1,1))&amp;":"&amp;"I"&amp;ROW(I42)),TRUE)&lt;Variables!$E$3),TRUE,IF(COUNTIF(INDIRECT("I"&amp;(MAX(ROW(I42)-Variables!$E$3+1,1))&amp;":"&amp;"I"&amp;ROW(I42)),TRUE)=Variables!$E$3,FALSE,IF(Variables!AD226&lt;(COUNTIF($B42:$V42,TRUE)*Variables!$E$4),TRUE,FALSE)))</f>
        <v>0</v>
      </c>
      <c r="J43" s="2" t="b">
        <f ca="1">IF(AND(J42=TRUE,COUNTIF(INDIRECT("J"&amp;(MAX(ROW(J42)-Variables!$E$3+1,1))&amp;":"&amp;"J"&amp;ROW(J42)),TRUE)&lt;Variables!$E$3),TRUE,IF(COUNTIF(INDIRECT("J"&amp;(MAX(ROW(J42)-Variables!$E$3+1,1))&amp;":"&amp;"J"&amp;ROW(J42)),TRUE)=Variables!$E$3,FALSE,IF(Variables!AE226&lt;(COUNTIF($B42:$V42,TRUE)*Variables!$E$4),TRUE,FALSE)))</f>
        <v>0</v>
      </c>
      <c r="K43" s="2" t="b">
        <f ca="1">IF(AND(K42=TRUE,COUNTIF(INDIRECT("K"&amp;(MAX(ROW(K42)-Variables!$E$3+1,1))&amp;":"&amp;"K"&amp;ROW(K42)),TRUE)&lt;Variables!$E$3),TRUE,IF(COUNTIF(INDIRECT("K"&amp;(MAX(ROW(K42)-Variables!$E$3+1,1))&amp;":"&amp;"K"&amp;ROW(K42)),TRUE)=Variables!$E$3,FALSE,IF(Variables!AF226&lt;(COUNTIF($B42:$V42,TRUE)*Variables!$E$4),TRUE,FALSE)))</f>
        <v>0</v>
      </c>
      <c r="L43" s="2" t="b">
        <f ca="1">IF(AND(L42=TRUE,COUNTIF(INDIRECT("L"&amp;(MAX(ROW(L42)-Variables!$E$3+1,1))&amp;":"&amp;"L"&amp;ROW(L42)),TRUE)&lt;Variables!$E$3),TRUE,IF(COUNTIF(INDIRECT("L"&amp;(MAX(ROW(L42)-Variables!$E$3+1,1))&amp;":"&amp;"L"&amp;ROW(L42)),TRUE)=Variables!$E$3,FALSE,IF(Variables!AG226&lt;(COUNTIF($B42:$V42,TRUE)*Variables!$E$4),TRUE,FALSE)))</f>
        <v>0</v>
      </c>
      <c r="M43" s="2" t="b">
        <f ca="1">IF(AND(M42=TRUE,COUNTIF(INDIRECT("M"&amp;(MAX(ROW(M42)-Variables!$E$3+1,1))&amp;":"&amp;"M"&amp;ROW(M42)),TRUE)&lt;Variables!$E$3),TRUE,IF(COUNTIF(INDIRECT("M"&amp;(MAX(ROW(M42)-Variables!$E$3+1,1))&amp;":"&amp;"M"&amp;ROW(M42)),TRUE)=Variables!$E$3,FALSE,IF(Variables!AH226&lt;(COUNTIF($B42:$V42,TRUE)*Variables!$E$4),TRUE,FALSE)))</f>
        <v>0</v>
      </c>
      <c r="N43" s="2" t="b">
        <f ca="1">IF(AND(N42=TRUE,COUNTIF(INDIRECT("N"&amp;(MAX(ROW(N42)-Variables!$E$3+1,1))&amp;":"&amp;"N"&amp;ROW(N42)),TRUE)&lt;Variables!$E$3),TRUE,IF(COUNTIF(INDIRECT("N"&amp;(MAX(ROW(N42)-Variables!$E$3+1,1))&amp;":"&amp;"N"&amp;ROW(N42)),TRUE)=Variables!$E$3,FALSE,IF(Variables!AI226&lt;(COUNTIF($B42:$V42,TRUE)*Variables!$E$4),TRUE,FALSE)))</f>
        <v>0</v>
      </c>
      <c r="O43" s="2" t="b">
        <f ca="1">IF(AND(O42=TRUE,COUNTIF(INDIRECT("O"&amp;(MAX(ROW(O42)-Variables!$E$3+1,1))&amp;":"&amp;"O"&amp;ROW(O42)),TRUE)&lt;Variables!$E$3),TRUE,IF(COUNTIF(INDIRECT("O"&amp;(MAX(ROW(O42)-Variables!$E$3+1,1))&amp;":"&amp;"O"&amp;ROW(O42)),TRUE)=Variables!$E$3,FALSE,IF(Variables!AJ226&lt;(COUNTIF($B42:$V42,TRUE)*Variables!$E$4),TRUE,FALSE)))</f>
        <v>0</v>
      </c>
      <c r="P43" s="2" t="b">
        <f ca="1">IF(AND(P42=TRUE,COUNTIF(INDIRECT("P"&amp;(MAX(ROW(P42)-Variables!$E$3+1,1))&amp;":"&amp;"P"&amp;ROW(P42)),TRUE)&lt;Variables!$E$3),TRUE,IF(COUNTIF(INDIRECT("P"&amp;(MAX(ROW(P42)-Variables!$E$3+1,1))&amp;":"&amp;"P"&amp;ROW(P42)),TRUE)=Variables!$E$3,FALSE,IF(Variables!AK226&lt;(COUNTIF($B42:$V42,TRUE)*Variables!$E$4),TRUE,FALSE)))</f>
        <v>0</v>
      </c>
      <c r="Q43" s="2" t="b">
        <f ca="1">IF(AND(Q42=TRUE,COUNTIF(INDIRECT("Q"&amp;(MAX(ROW(Q42)-Variables!$E$3+1,1))&amp;":"&amp;"Q"&amp;ROW(Q42)),TRUE)&lt;Variables!$E$3),TRUE,IF(COUNTIF(INDIRECT("Q"&amp;(MAX(ROW(Q42)-Variables!$E$3+1,1))&amp;":"&amp;"Q"&amp;ROW(Q42)),TRUE)=Variables!$E$3,FALSE,IF(Variables!AL226&lt;(COUNTIF($B42:$V42,TRUE)*Variables!$E$4),TRUE,FALSE)))</f>
        <v>0</v>
      </c>
      <c r="R43" s="2" t="b">
        <f ca="1">IF(AND(R42=TRUE,COUNTIF(INDIRECT("R"&amp;(MAX(ROW(R42)-Variables!$E$3+1,1))&amp;":"&amp;"R"&amp;ROW(R42)),TRUE)&lt;Variables!$E$3),TRUE,IF(COUNTIF(INDIRECT("R"&amp;(MAX(ROW(R42)-Variables!$E$3+1,1))&amp;":"&amp;"R"&amp;ROW(R42)),TRUE)=Variables!$E$3,FALSE,IF(Variables!AM226&lt;(COUNTIF($B42:$V42,TRUE)*Variables!$E$4),TRUE,FALSE)))</f>
        <v>1</v>
      </c>
      <c r="S43" s="2" t="b">
        <f ca="1">IF(AND(S42=TRUE,COUNTIF(INDIRECT("S"&amp;(MAX(ROW(S42)-Variables!$E$3+1,1))&amp;":"&amp;"S"&amp;ROW(S42)),TRUE)&lt;Variables!$E$3),TRUE,IF(COUNTIF(INDIRECT("S"&amp;(MAX(ROW(S42)-Variables!$E$3+1,1))&amp;":"&amp;"S"&amp;ROW(S42)),TRUE)=Variables!$E$3,FALSE,IF(Variables!AN226&lt;(COUNTIF($B42:$V42,TRUE)*Variables!$E$4),TRUE,FALSE)))</f>
        <v>0</v>
      </c>
      <c r="T43" s="2" t="b">
        <f ca="1">IF(AND(T42=TRUE,COUNTIF(INDIRECT("T"&amp;(MAX(ROW(T42)-Variables!$E$3+1,1))&amp;":"&amp;"T"&amp;ROW(T42)),TRUE)&lt;Variables!$E$3),TRUE,IF(COUNTIF(INDIRECT("T"&amp;(MAX(ROW(T42)-Variables!$E$3+1,1))&amp;":"&amp;"T"&amp;ROW(T42)),TRUE)=Variables!$E$3,FALSE,IF(Variables!AO226&lt;(COUNTIF($B42:$V42,TRUE)*Variables!$E$4),TRUE,FALSE)))</f>
        <v>1</v>
      </c>
      <c r="U43" s="2" t="b">
        <f ca="1">IF(AND(U42=TRUE,COUNTIF(INDIRECT("U"&amp;(MAX(ROW(U42)-Variables!$E$3+1,1))&amp;":"&amp;"U"&amp;ROW(U42)),TRUE)&lt;Variables!$E$3),TRUE,IF(COUNTIF(INDIRECT("U"&amp;(MAX(ROW(U42)-Variables!$E$3+1,1))&amp;":"&amp;"U"&amp;ROW(U42)),TRUE)=Variables!$E$3,FALSE,IF(Variables!AP226&lt;(COUNTIF($B42:$V42,TRUE)*Variables!$E$4),TRUE,FALSE)))</f>
        <v>0</v>
      </c>
      <c r="V43" s="2" t="b">
        <f ca="1">IF(AND(V42=TRUE,COUNTIF(INDIRECT("V"&amp;(MAX(ROW(V42)-Variables!$E$3+1,1))&amp;":"&amp;"V"&amp;ROW(V42)),TRUE)&lt;Variables!$E$3),TRUE,IF(COUNTIF(INDIRECT("V"&amp;(MAX(ROW(V42)-Variables!$E$3+1,1))&amp;":"&amp;"V"&amp;ROW(V42)),TRUE)=Variables!$E$3,FALSE,IF(Variables!AQ226&lt;(COUNTIF($B42:$V42,TRUE)*Variables!$E$4),TRUE,FALSE)))</f>
        <v>0</v>
      </c>
      <c r="W43" s="2">
        <f t="shared" ca="1" si="0"/>
        <v>2</v>
      </c>
    </row>
    <row r="44" spans="1:23" x14ac:dyDescent="0.2">
      <c r="A44" s="2" t="e">
        <f ca="1"/>
        <v>#NAME?</v>
      </c>
      <c r="B44" s="2" t="b">
        <f ca="1">IF(AND(B43=TRUE,COUNTIF(INDIRECT("B"&amp;(MAX(ROW(B43)-Variables!$E$3+1,1))&amp;":"&amp;"B"&amp;ROW(B43)),TRUE)&lt;Variables!$E$3),TRUE,IF(COUNTIF(INDIRECT("B"&amp;(MAX(ROW(B43)-Variables!$E$3+1,1))&amp;":"&amp;"B"&amp;ROW(B43)),TRUE)=Variables!$E$3,FALSE,IF(Variables!W227&lt;(COUNTIF($B43:$V43,TRUE)*Variables!$E$4),TRUE,FALSE)))</f>
        <v>0</v>
      </c>
      <c r="C44" s="2" t="b">
        <f ca="1">IF(AND(C43=TRUE,COUNTIF(INDIRECT("C"&amp;(MAX(ROW(C43)-Variables!$E$3+1,1))&amp;":"&amp;"C"&amp;ROW(C43)),TRUE)&lt;Variables!$E$3),TRUE,IF(COUNTIF(INDIRECT("C"&amp;(MAX(ROW(C43)-Variables!$E$3+1,1))&amp;":"&amp;"C"&amp;ROW(C43)),TRUE)=Variables!$E$3,FALSE,IF(Variables!X227&lt;(COUNTIF($B43:$V43,TRUE)*Variables!$E$4),TRUE,FALSE)))</f>
        <v>0</v>
      </c>
      <c r="D44" s="2" t="b">
        <f ca="1">IF(AND(D43=TRUE,COUNTIF(INDIRECT("D"&amp;(MAX(ROW(D43)-Variables!$E$3+1,1))&amp;":"&amp;"D"&amp;ROW(D43)),TRUE)&lt;Variables!$E$3),TRUE,IF(COUNTIF(INDIRECT("D"&amp;(MAX(ROW(D43)-Variables!$E$3+1,1))&amp;":"&amp;"D"&amp;ROW(D43)),TRUE)=Variables!$E$3,FALSE,IF(Variables!Y227&lt;(COUNTIF($B43:$V43,TRUE)*Variables!$E$4),TRUE,FALSE)))</f>
        <v>0</v>
      </c>
      <c r="E44" s="2" t="b">
        <f ca="1">IF(AND(E43=TRUE,COUNTIF(INDIRECT("E"&amp;(MAX(ROW(E43)-Variables!$E$3+1,1))&amp;":"&amp;"E"&amp;ROW(E43)),TRUE)&lt;Variables!$E$3),TRUE,IF(COUNTIF(INDIRECT("E"&amp;(MAX(ROW(E43)-Variables!$E$3+1,1))&amp;":"&amp;"E"&amp;ROW(E43)),TRUE)=Variables!$E$3,FALSE,IF(Variables!Z227&lt;(COUNTIF($B43:$V43,TRUE)*Variables!$E$4),TRUE,FALSE)))</f>
        <v>0</v>
      </c>
      <c r="F44" s="2" t="b">
        <f ca="1">IF(AND(F43=TRUE,COUNTIF(INDIRECT("F"&amp;(MAX(ROW(F43)-Variables!$E$3+1,1))&amp;":"&amp;"F"&amp;ROW(F43)),TRUE)&lt;Variables!$E$3),TRUE,IF(COUNTIF(INDIRECT("F"&amp;(MAX(ROW(F43)-Variables!$E$3+1,1))&amp;":"&amp;"F"&amp;ROW(F43)),TRUE)=Variables!$E$3,FALSE,IF(Variables!AA227&lt;(COUNTIF($B43:$V43,TRUE)*Variables!$E$4),TRUE,FALSE)))</f>
        <v>0</v>
      </c>
      <c r="G44" s="2" t="b">
        <f ca="1">IF(AND(G43=TRUE,COUNTIF(INDIRECT("G"&amp;(MAX(ROW(G43)-Variables!$E$3+1,1))&amp;":"&amp;"G"&amp;ROW(G43)),TRUE)&lt;Variables!$E$3),TRUE,IF(COUNTIF(INDIRECT("G"&amp;(MAX(ROW(G43)-Variables!$E$3+1,1))&amp;":"&amp;"G"&amp;ROW(G43)),TRUE)=Variables!$E$3,FALSE,IF(Variables!AB227&lt;(COUNTIF($B43:$V43,TRUE)*Variables!$E$4),TRUE,FALSE)))</f>
        <v>0</v>
      </c>
      <c r="H44" s="2" t="b">
        <f ca="1">IF(AND(H43=TRUE,COUNTIF(INDIRECT("H"&amp;(MAX(ROW(H43)-Variables!$E$3+1,1))&amp;":"&amp;"H"&amp;ROW(H43)),TRUE)&lt;Variables!$E$3),TRUE,IF(COUNTIF(INDIRECT("H"&amp;(MAX(ROW(H43)-Variables!$E$3+1,1))&amp;":"&amp;"H"&amp;ROW(H43)),TRUE)=Variables!$E$3,FALSE,IF(Variables!AC227&lt;(COUNTIF($B43:$V43,TRUE)*Variables!$E$4),TRUE,FALSE)))</f>
        <v>0</v>
      </c>
      <c r="I44" s="2" t="b">
        <f ca="1">IF(AND(I43=TRUE,COUNTIF(INDIRECT("I"&amp;(MAX(ROW(I43)-Variables!$E$3+1,1))&amp;":"&amp;"I"&amp;ROW(I43)),TRUE)&lt;Variables!$E$3),TRUE,IF(COUNTIF(INDIRECT("I"&amp;(MAX(ROW(I43)-Variables!$E$3+1,1))&amp;":"&amp;"I"&amp;ROW(I43)),TRUE)=Variables!$E$3,FALSE,IF(Variables!AD227&lt;(COUNTIF($B43:$V43,TRUE)*Variables!$E$4),TRUE,FALSE)))</f>
        <v>0</v>
      </c>
      <c r="J44" s="2" t="b">
        <f ca="1">IF(AND(J43=TRUE,COUNTIF(INDIRECT("J"&amp;(MAX(ROW(J43)-Variables!$E$3+1,1))&amp;":"&amp;"J"&amp;ROW(J43)),TRUE)&lt;Variables!$E$3),TRUE,IF(COUNTIF(INDIRECT("J"&amp;(MAX(ROW(J43)-Variables!$E$3+1,1))&amp;":"&amp;"J"&amp;ROW(J43)),TRUE)=Variables!$E$3,FALSE,IF(Variables!AE227&lt;(COUNTIF($B43:$V43,TRUE)*Variables!$E$4),TRUE,FALSE)))</f>
        <v>0</v>
      </c>
      <c r="K44" s="2" t="b">
        <f ca="1">IF(AND(K43=TRUE,COUNTIF(INDIRECT("K"&amp;(MAX(ROW(K43)-Variables!$E$3+1,1))&amp;":"&amp;"K"&amp;ROW(K43)),TRUE)&lt;Variables!$E$3),TRUE,IF(COUNTIF(INDIRECT("K"&amp;(MAX(ROW(K43)-Variables!$E$3+1,1))&amp;":"&amp;"K"&amp;ROW(K43)),TRUE)=Variables!$E$3,FALSE,IF(Variables!AF227&lt;(COUNTIF($B43:$V43,TRUE)*Variables!$E$4),TRUE,FALSE)))</f>
        <v>0</v>
      </c>
      <c r="L44" s="2" t="b">
        <f ca="1">IF(AND(L43=TRUE,COUNTIF(INDIRECT("L"&amp;(MAX(ROW(L43)-Variables!$E$3+1,1))&amp;":"&amp;"L"&amp;ROW(L43)),TRUE)&lt;Variables!$E$3),TRUE,IF(COUNTIF(INDIRECT("L"&amp;(MAX(ROW(L43)-Variables!$E$3+1,1))&amp;":"&amp;"L"&amp;ROW(L43)),TRUE)=Variables!$E$3,FALSE,IF(Variables!AG227&lt;(COUNTIF($B43:$V43,TRUE)*Variables!$E$4),TRUE,FALSE)))</f>
        <v>0</v>
      </c>
      <c r="M44" s="2" t="b">
        <f ca="1">IF(AND(M43=TRUE,COUNTIF(INDIRECT("M"&amp;(MAX(ROW(M43)-Variables!$E$3+1,1))&amp;":"&amp;"M"&amp;ROW(M43)),TRUE)&lt;Variables!$E$3),TRUE,IF(COUNTIF(INDIRECT("M"&amp;(MAX(ROW(M43)-Variables!$E$3+1,1))&amp;":"&amp;"M"&amp;ROW(M43)),TRUE)=Variables!$E$3,FALSE,IF(Variables!AH227&lt;(COUNTIF($B43:$V43,TRUE)*Variables!$E$4),TRUE,FALSE)))</f>
        <v>0</v>
      </c>
      <c r="N44" s="2" t="b">
        <f ca="1">IF(AND(N43=TRUE,COUNTIF(INDIRECT("N"&amp;(MAX(ROW(N43)-Variables!$E$3+1,1))&amp;":"&amp;"N"&amp;ROW(N43)),TRUE)&lt;Variables!$E$3),TRUE,IF(COUNTIF(INDIRECT("N"&amp;(MAX(ROW(N43)-Variables!$E$3+1,1))&amp;":"&amp;"N"&amp;ROW(N43)),TRUE)=Variables!$E$3,FALSE,IF(Variables!AI227&lt;(COUNTIF($B43:$V43,TRUE)*Variables!$E$4),TRUE,FALSE)))</f>
        <v>0</v>
      </c>
      <c r="O44" s="2" t="b">
        <f ca="1">IF(AND(O43=TRUE,COUNTIF(INDIRECT("O"&amp;(MAX(ROW(O43)-Variables!$E$3+1,1))&amp;":"&amp;"O"&amp;ROW(O43)),TRUE)&lt;Variables!$E$3),TRUE,IF(COUNTIF(INDIRECT("O"&amp;(MAX(ROW(O43)-Variables!$E$3+1,1))&amp;":"&amp;"O"&amp;ROW(O43)),TRUE)=Variables!$E$3,FALSE,IF(Variables!AJ227&lt;(COUNTIF($B43:$V43,TRUE)*Variables!$E$4),TRUE,FALSE)))</f>
        <v>0</v>
      </c>
      <c r="P44" s="2" t="b">
        <f ca="1">IF(AND(P43=TRUE,COUNTIF(INDIRECT("P"&amp;(MAX(ROW(P43)-Variables!$E$3+1,1))&amp;":"&amp;"P"&amp;ROW(P43)),TRUE)&lt;Variables!$E$3),TRUE,IF(COUNTIF(INDIRECT("P"&amp;(MAX(ROW(P43)-Variables!$E$3+1,1))&amp;":"&amp;"P"&amp;ROW(P43)),TRUE)=Variables!$E$3,FALSE,IF(Variables!AK227&lt;(COUNTIF($B43:$V43,TRUE)*Variables!$E$4),TRUE,FALSE)))</f>
        <v>0</v>
      </c>
      <c r="Q44" s="2" t="b">
        <f ca="1">IF(AND(Q43=TRUE,COUNTIF(INDIRECT("Q"&amp;(MAX(ROW(Q43)-Variables!$E$3+1,1))&amp;":"&amp;"Q"&amp;ROW(Q43)),TRUE)&lt;Variables!$E$3),TRUE,IF(COUNTIF(INDIRECT("Q"&amp;(MAX(ROW(Q43)-Variables!$E$3+1,1))&amp;":"&amp;"Q"&amp;ROW(Q43)),TRUE)=Variables!$E$3,FALSE,IF(Variables!AL227&lt;(COUNTIF($B43:$V43,TRUE)*Variables!$E$4),TRUE,FALSE)))</f>
        <v>0</v>
      </c>
      <c r="R44" s="2" t="b">
        <f ca="1">IF(AND(R43=TRUE,COUNTIF(INDIRECT("R"&amp;(MAX(ROW(R43)-Variables!$E$3+1,1))&amp;":"&amp;"R"&amp;ROW(R43)),TRUE)&lt;Variables!$E$3),TRUE,IF(COUNTIF(INDIRECT("R"&amp;(MAX(ROW(R43)-Variables!$E$3+1,1))&amp;":"&amp;"R"&amp;ROW(R43)),TRUE)=Variables!$E$3,FALSE,IF(Variables!AM227&lt;(COUNTIF($B43:$V43,TRUE)*Variables!$E$4),TRUE,FALSE)))</f>
        <v>0</v>
      </c>
      <c r="S44" s="2" t="b">
        <f ca="1">IF(AND(S43=TRUE,COUNTIF(INDIRECT("S"&amp;(MAX(ROW(S43)-Variables!$E$3+1,1))&amp;":"&amp;"S"&amp;ROW(S43)),TRUE)&lt;Variables!$E$3),TRUE,IF(COUNTIF(INDIRECT("S"&amp;(MAX(ROW(S43)-Variables!$E$3+1,1))&amp;":"&amp;"S"&amp;ROW(S43)),TRUE)=Variables!$E$3,FALSE,IF(Variables!AN227&lt;(COUNTIF($B43:$V43,TRUE)*Variables!$E$4),TRUE,FALSE)))</f>
        <v>0</v>
      </c>
      <c r="T44" s="2" t="b">
        <f ca="1">IF(AND(T43=TRUE,COUNTIF(INDIRECT("T"&amp;(MAX(ROW(T43)-Variables!$E$3+1,1))&amp;":"&amp;"T"&amp;ROW(T43)),TRUE)&lt;Variables!$E$3),TRUE,IF(COUNTIF(INDIRECT("T"&amp;(MAX(ROW(T43)-Variables!$E$3+1,1))&amp;":"&amp;"T"&amp;ROW(T43)),TRUE)=Variables!$E$3,FALSE,IF(Variables!AO227&lt;(COUNTIF($B43:$V43,TRUE)*Variables!$E$4),TRUE,FALSE)))</f>
        <v>1</v>
      </c>
      <c r="U44" s="2" t="b">
        <f ca="1">IF(AND(U43=TRUE,COUNTIF(INDIRECT("U"&amp;(MAX(ROW(U43)-Variables!$E$3+1,1))&amp;":"&amp;"U"&amp;ROW(U43)),TRUE)&lt;Variables!$E$3),TRUE,IF(COUNTIF(INDIRECT("U"&amp;(MAX(ROW(U43)-Variables!$E$3+1,1))&amp;":"&amp;"U"&amp;ROW(U43)),TRUE)=Variables!$E$3,FALSE,IF(Variables!AP227&lt;(COUNTIF($B43:$V43,TRUE)*Variables!$E$4),TRUE,FALSE)))</f>
        <v>0</v>
      </c>
      <c r="V44" s="2" t="b">
        <f ca="1">IF(AND(V43=TRUE,COUNTIF(INDIRECT("V"&amp;(MAX(ROW(V43)-Variables!$E$3+1,1))&amp;":"&amp;"V"&amp;ROW(V43)),TRUE)&lt;Variables!$E$3),TRUE,IF(COUNTIF(INDIRECT("V"&amp;(MAX(ROW(V43)-Variables!$E$3+1,1))&amp;":"&amp;"V"&amp;ROW(V43)),TRUE)=Variables!$E$3,FALSE,IF(Variables!AQ227&lt;(COUNTIF($B43:$V43,TRUE)*Variables!$E$4),TRUE,FALSE)))</f>
        <v>0</v>
      </c>
      <c r="W44" s="2">
        <f t="shared" ca="1" si="0"/>
        <v>1</v>
      </c>
    </row>
    <row r="45" spans="1:23" x14ac:dyDescent="0.2">
      <c r="A45" s="2" t="e">
        <f ca="1"/>
        <v>#NAME?</v>
      </c>
      <c r="B45" s="2" t="b">
        <f ca="1">IF(AND(B44=TRUE,COUNTIF(INDIRECT("B"&amp;(MAX(ROW(B44)-Variables!$E$3+1,1))&amp;":"&amp;"B"&amp;ROW(B44)),TRUE)&lt;Variables!$E$3),TRUE,IF(COUNTIF(INDIRECT("B"&amp;(MAX(ROW(B44)-Variables!$E$3+1,1))&amp;":"&amp;"B"&amp;ROW(B44)),TRUE)=Variables!$E$3,FALSE,IF(Variables!W228&lt;(COUNTIF($B44:$V44,TRUE)*Variables!$E$4),TRUE,FALSE)))</f>
        <v>0</v>
      </c>
      <c r="C45" s="2" t="b">
        <f ca="1">IF(AND(C44=TRUE,COUNTIF(INDIRECT("C"&amp;(MAX(ROW(C44)-Variables!$E$3+1,1))&amp;":"&amp;"C"&amp;ROW(C44)),TRUE)&lt;Variables!$E$3),TRUE,IF(COUNTIF(INDIRECT("C"&amp;(MAX(ROW(C44)-Variables!$E$3+1,1))&amp;":"&amp;"C"&amp;ROW(C44)),TRUE)=Variables!$E$3,FALSE,IF(Variables!X228&lt;(COUNTIF($B44:$V44,TRUE)*Variables!$E$4),TRUE,FALSE)))</f>
        <v>0</v>
      </c>
      <c r="D45" s="2" t="b">
        <f ca="1">IF(AND(D44=TRUE,COUNTIF(INDIRECT("D"&amp;(MAX(ROW(D44)-Variables!$E$3+1,1))&amp;":"&amp;"D"&amp;ROW(D44)),TRUE)&lt;Variables!$E$3),TRUE,IF(COUNTIF(INDIRECT("D"&amp;(MAX(ROW(D44)-Variables!$E$3+1,1))&amp;":"&amp;"D"&amp;ROW(D44)),TRUE)=Variables!$E$3,FALSE,IF(Variables!Y228&lt;(COUNTIF($B44:$V44,TRUE)*Variables!$E$4),TRUE,FALSE)))</f>
        <v>0</v>
      </c>
      <c r="E45" s="2" t="b">
        <f ca="1">IF(AND(E44=TRUE,COUNTIF(INDIRECT("E"&amp;(MAX(ROW(E44)-Variables!$E$3+1,1))&amp;":"&amp;"E"&amp;ROW(E44)),TRUE)&lt;Variables!$E$3),TRUE,IF(COUNTIF(INDIRECT("E"&amp;(MAX(ROW(E44)-Variables!$E$3+1,1))&amp;":"&amp;"E"&amp;ROW(E44)),TRUE)=Variables!$E$3,FALSE,IF(Variables!Z228&lt;(COUNTIF($B44:$V44,TRUE)*Variables!$E$4),TRUE,FALSE)))</f>
        <v>0</v>
      </c>
      <c r="F45" s="2" t="b">
        <f ca="1">IF(AND(F44=TRUE,COUNTIF(INDIRECT("F"&amp;(MAX(ROW(F44)-Variables!$E$3+1,1))&amp;":"&amp;"F"&amp;ROW(F44)),TRUE)&lt;Variables!$E$3),TRUE,IF(COUNTIF(INDIRECT("F"&amp;(MAX(ROW(F44)-Variables!$E$3+1,1))&amp;":"&amp;"F"&amp;ROW(F44)),TRUE)=Variables!$E$3,FALSE,IF(Variables!AA228&lt;(COUNTIF($B44:$V44,TRUE)*Variables!$E$4),TRUE,FALSE)))</f>
        <v>0</v>
      </c>
      <c r="G45" s="2" t="b">
        <f ca="1">IF(AND(G44=TRUE,COUNTIF(INDIRECT("G"&amp;(MAX(ROW(G44)-Variables!$E$3+1,1))&amp;":"&amp;"G"&amp;ROW(G44)),TRUE)&lt;Variables!$E$3),TRUE,IF(COUNTIF(INDIRECT("G"&amp;(MAX(ROW(G44)-Variables!$E$3+1,1))&amp;":"&amp;"G"&amp;ROW(G44)),TRUE)=Variables!$E$3,FALSE,IF(Variables!AB228&lt;(COUNTIF($B44:$V44,TRUE)*Variables!$E$4),TRUE,FALSE)))</f>
        <v>0</v>
      </c>
      <c r="H45" s="2" t="b">
        <f ca="1">IF(AND(H44=TRUE,COUNTIF(INDIRECT("H"&amp;(MAX(ROW(H44)-Variables!$E$3+1,1))&amp;":"&amp;"H"&amp;ROW(H44)),TRUE)&lt;Variables!$E$3),TRUE,IF(COUNTIF(INDIRECT("H"&amp;(MAX(ROW(H44)-Variables!$E$3+1,1))&amp;":"&amp;"H"&amp;ROW(H44)),TRUE)=Variables!$E$3,FALSE,IF(Variables!AC228&lt;(COUNTIF($B44:$V44,TRUE)*Variables!$E$4),TRUE,FALSE)))</f>
        <v>0</v>
      </c>
      <c r="I45" s="2" t="b">
        <f ca="1">IF(AND(I44=TRUE,COUNTIF(INDIRECT("I"&amp;(MAX(ROW(I44)-Variables!$E$3+1,1))&amp;":"&amp;"I"&amp;ROW(I44)),TRUE)&lt;Variables!$E$3),TRUE,IF(COUNTIF(INDIRECT("I"&amp;(MAX(ROW(I44)-Variables!$E$3+1,1))&amp;":"&amp;"I"&amp;ROW(I44)),TRUE)=Variables!$E$3,FALSE,IF(Variables!AD228&lt;(COUNTIF($B44:$V44,TRUE)*Variables!$E$4),TRUE,FALSE)))</f>
        <v>0</v>
      </c>
      <c r="J45" s="2" t="b">
        <f ca="1">IF(AND(J44=TRUE,COUNTIF(INDIRECT("J"&amp;(MAX(ROW(J44)-Variables!$E$3+1,1))&amp;":"&amp;"J"&amp;ROW(J44)),TRUE)&lt;Variables!$E$3),TRUE,IF(COUNTIF(INDIRECT("J"&amp;(MAX(ROW(J44)-Variables!$E$3+1,1))&amp;":"&amp;"J"&amp;ROW(J44)),TRUE)=Variables!$E$3,FALSE,IF(Variables!AE228&lt;(COUNTIF($B44:$V44,TRUE)*Variables!$E$4),TRUE,FALSE)))</f>
        <v>0</v>
      </c>
      <c r="K45" s="2" t="b">
        <f ca="1">IF(AND(K44=TRUE,COUNTIF(INDIRECT("K"&amp;(MAX(ROW(K44)-Variables!$E$3+1,1))&amp;":"&amp;"K"&amp;ROW(K44)),TRUE)&lt;Variables!$E$3),TRUE,IF(COUNTIF(INDIRECT("K"&amp;(MAX(ROW(K44)-Variables!$E$3+1,1))&amp;":"&amp;"K"&amp;ROW(K44)),TRUE)=Variables!$E$3,FALSE,IF(Variables!AF228&lt;(COUNTIF($B44:$V44,TRUE)*Variables!$E$4),TRUE,FALSE)))</f>
        <v>0</v>
      </c>
      <c r="L45" s="2" t="b">
        <f ca="1">IF(AND(L44=TRUE,COUNTIF(INDIRECT("L"&amp;(MAX(ROW(L44)-Variables!$E$3+1,1))&amp;":"&amp;"L"&amp;ROW(L44)),TRUE)&lt;Variables!$E$3),TRUE,IF(COUNTIF(INDIRECT("L"&amp;(MAX(ROW(L44)-Variables!$E$3+1,1))&amp;":"&amp;"L"&amp;ROW(L44)),TRUE)=Variables!$E$3,FALSE,IF(Variables!AG228&lt;(COUNTIF($B44:$V44,TRUE)*Variables!$E$4),TRUE,FALSE)))</f>
        <v>0</v>
      </c>
      <c r="M45" s="2" t="b">
        <f ca="1">IF(AND(M44=TRUE,COUNTIF(INDIRECT("M"&amp;(MAX(ROW(M44)-Variables!$E$3+1,1))&amp;":"&amp;"M"&amp;ROW(M44)),TRUE)&lt;Variables!$E$3),TRUE,IF(COUNTIF(INDIRECT("M"&amp;(MAX(ROW(M44)-Variables!$E$3+1,1))&amp;":"&amp;"M"&amp;ROW(M44)),TRUE)=Variables!$E$3,FALSE,IF(Variables!AH228&lt;(COUNTIF($B44:$V44,TRUE)*Variables!$E$4),TRUE,FALSE)))</f>
        <v>0</v>
      </c>
      <c r="N45" s="2" t="b">
        <f ca="1">IF(AND(N44=TRUE,COUNTIF(INDIRECT("N"&amp;(MAX(ROW(N44)-Variables!$E$3+1,1))&amp;":"&amp;"N"&amp;ROW(N44)),TRUE)&lt;Variables!$E$3),TRUE,IF(COUNTIF(INDIRECT("N"&amp;(MAX(ROW(N44)-Variables!$E$3+1,1))&amp;":"&amp;"N"&amp;ROW(N44)),TRUE)=Variables!$E$3,FALSE,IF(Variables!AI228&lt;(COUNTIF($B44:$V44,TRUE)*Variables!$E$4),TRUE,FALSE)))</f>
        <v>0</v>
      </c>
      <c r="O45" s="2" t="b">
        <f ca="1">IF(AND(O44=TRUE,COUNTIF(INDIRECT("O"&amp;(MAX(ROW(O44)-Variables!$E$3+1,1))&amp;":"&amp;"O"&amp;ROW(O44)),TRUE)&lt;Variables!$E$3),TRUE,IF(COUNTIF(INDIRECT("O"&amp;(MAX(ROW(O44)-Variables!$E$3+1,1))&amp;":"&amp;"O"&amp;ROW(O44)),TRUE)=Variables!$E$3,FALSE,IF(Variables!AJ228&lt;(COUNTIF($B44:$V44,TRUE)*Variables!$E$4),TRUE,FALSE)))</f>
        <v>0</v>
      </c>
      <c r="P45" s="2" t="b">
        <f ca="1">IF(AND(P44=TRUE,COUNTIF(INDIRECT("P"&amp;(MAX(ROW(P44)-Variables!$E$3+1,1))&amp;":"&amp;"P"&amp;ROW(P44)),TRUE)&lt;Variables!$E$3),TRUE,IF(COUNTIF(INDIRECT("P"&amp;(MAX(ROW(P44)-Variables!$E$3+1,1))&amp;":"&amp;"P"&amp;ROW(P44)),TRUE)=Variables!$E$3,FALSE,IF(Variables!AK228&lt;(COUNTIF($B44:$V44,TRUE)*Variables!$E$4),TRUE,FALSE)))</f>
        <v>0</v>
      </c>
      <c r="Q45" s="2" t="b">
        <f ca="1">IF(AND(Q44=TRUE,COUNTIF(INDIRECT("Q"&amp;(MAX(ROW(Q44)-Variables!$E$3+1,1))&amp;":"&amp;"Q"&amp;ROW(Q44)),TRUE)&lt;Variables!$E$3),TRUE,IF(COUNTIF(INDIRECT("Q"&amp;(MAX(ROW(Q44)-Variables!$E$3+1,1))&amp;":"&amp;"Q"&amp;ROW(Q44)),TRUE)=Variables!$E$3,FALSE,IF(Variables!AL228&lt;(COUNTIF($B44:$V44,TRUE)*Variables!$E$4),TRUE,FALSE)))</f>
        <v>0</v>
      </c>
      <c r="R45" s="2" t="b">
        <f ca="1">IF(AND(R44=TRUE,COUNTIF(INDIRECT("R"&amp;(MAX(ROW(R44)-Variables!$E$3+1,1))&amp;":"&amp;"R"&amp;ROW(R44)),TRUE)&lt;Variables!$E$3),TRUE,IF(COUNTIF(INDIRECT("R"&amp;(MAX(ROW(R44)-Variables!$E$3+1,1))&amp;":"&amp;"R"&amp;ROW(R44)),TRUE)=Variables!$E$3,FALSE,IF(Variables!AM228&lt;(COUNTIF($B44:$V44,TRUE)*Variables!$E$4),TRUE,FALSE)))</f>
        <v>0</v>
      </c>
      <c r="S45" s="2" t="b">
        <f ca="1">IF(AND(S44=TRUE,COUNTIF(INDIRECT("S"&amp;(MAX(ROW(S44)-Variables!$E$3+1,1))&amp;":"&amp;"S"&amp;ROW(S44)),TRUE)&lt;Variables!$E$3),TRUE,IF(COUNTIF(INDIRECT("S"&amp;(MAX(ROW(S44)-Variables!$E$3+1,1))&amp;":"&amp;"S"&amp;ROW(S44)),TRUE)=Variables!$E$3,FALSE,IF(Variables!AN228&lt;(COUNTIF($B44:$V44,TRUE)*Variables!$E$4),TRUE,FALSE)))</f>
        <v>0</v>
      </c>
      <c r="T45" s="2" t="b">
        <f ca="1">IF(AND(T44=TRUE,COUNTIF(INDIRECT("T"&amp;(MAX(ROW(T44)-Variables!$E$3+1,1))&amp;":"&amp;"T"&amp;ROW(T44)),TRUE)&lt;Variables!$E$3),TRUE,IF(COUNTIF(INDIRECT("T"&amp;(MAX(ROW(T44)-Variables!$E$3+1,1))&amp;":"&amp;"T"&amp;ROW(T44)),TRUE)=Variables!$E$3,FALSE,IF(Variables!AO228&lt;(COUNTIF($B44:$V44,TRUE)*Variables!$E$4),TRUE,FALSE)))</f>
        <v>1</v>
      </c>
      <c r="U45" s="2" t="b">
        <f ca="1">IF(AND(U44=TRUE,COUNTIF(INDIRECT("U"&amp;(MAX(ROW(U44)-Variables!$E$3+1,1))&amp;":"&amp;"U"&amp;ROW(U44)),TRUE)&lt;Variables!$E$3),TRUE,IF(COUNTIF(INDIRECT("U"&amp;(MAX(ROW(U44)-Variables!$E$3+1,1))&amp;":"&amp;"U"&amp;ROW(U44)),TRUE)=Variables!$E$3,FALSE,IF(Variables!AP228&lt;(COUNTIF($B44:$V44,TRUE)*Variables!$E$4),TRUE,FALSE)))</f>
        <v>0</v>
      </c>
      <c r="V45" s="2" t="b">
        <f ca="1">IF(AND(V44=TRUE,COUNTIF(INDIRECT("V"&amp;(MAX(ROW(V44)-Variables!$E$3+1,1))&amp;":"&amp;"V"&amp;ROW(V44)),TRUE)&lt;Variables!$E$3),TRUE,IF(COUNTIF(INDIRECT("V"&amp;(MAX(ROW(V44)-Variables!$E$3+1,1))&amp;":"&amp;"V"&amp;ROW(V44)),TRUE)=Variables!$E$3,FALSE,IF(Variables!AQ228&lt;(COUNTIF($B44:$V44,TRUE)*Variables!$E$4),TRUE,FALSE)))</f>
        <v>0</v>
      </c>
      <c r="W45" s="2">
        <f t="shared" ca="1" si="0"/>
        <v>1</v>
      </c>
    </row>
    <row r="46" spans="1:23" x14ac:dyDescent="0.2">
      <c r="A46" s="2" t="e">
        <f ca="1"/>
        <v>#NAME?</v>
      </c>
      <c r="B46" s="2" t="b">
        <f ca="1">IF(AND(B45=TRUE,COUNTIF(INDIRECT("B"&amp;(MAX(ROW(B45)-Variables!$E$3+1,1))&amp;":"&amp;"B"&amp;ROW(B45)),TRUE)&lt;Variables!$E$3),TRUE,IF(COUNTIF(INDIRECT("B"&amp;(MAX(ROW(B45)-Variables!$E$3+1,1))&amp;":"&amp;"B"&amp;ROW(B45)),TRUE)=Variables!$E$3,FALSE,IF(Variables!W229&lt;(COUNTIF($B45:$V45,TRUE)*Variables!$E$4),TRUE,FALSE)))</f>
        <v>0</v>
      </c>
      <c r="C46" s="2" t="b">
        <f ca="1">IF(AND(C45=TRUE,COUNTIF(INDIRECT("C"&amp;(MAX(ROW(C45)-Variables!$E$3+1,1))&amp;":"&amp;"C"&amp;ROW(C45)),TRUE)&lt;Variables!$E$3),TRUE,IF(COUNTIF(INDIRECT("C"&amp;(MAX(ROW(C45)-Variables!$E$3+1,1))&amp;":"&amp;"C"&amp;ROW(C45)),TRUE)=Variables!$E$3,FALSE,IF(Variables!X229&lt;(COUNTIF($B45:$V45,TRUE)*Variables!$E$4),TRUE,FALSE)))</f>
        <v>0</v>
      </c>
      <c r="D46" s="2" t="b">
        <f ca="1">IF(AND(D45=TRUE,COUNTIF(INDIRECT("D"&amp;(MAX(ROW(D45)-Variables!$E$3+1,1))&amp;":"&amp;"D"&amp;ROW(D45)),TRUE)&lt;Variables!$E$3),TRUE,IF(COUNTIF(INDIRECT("D"&amp;(MAX(ROW(D45)-Variables!$E$3+1,1))&amp;":"&amp;"D"&amp;ROW(D45)),TRUE)=Variables!$E$3,FALSE,IF(Variables!Y229&lt;(COUNTIF($B45:$V45,TRUE)*Variables!$E$4),TRUE,FALSE)))</f>
        <v>0</v>
      </c>
      <c r="E46" s="2" t="b">
        <f ca="1">IF(AND(E45=TRUE,COUNTIF(INDIRECT("E"&amp;(MAX(ROW(E45)-Variables!$E$3+1,1))&amp;":"&amp;"E"&amp;ROW(E45)),TRUE)&lt;Variables!$E$3),TRUE,IF(COUNTIF(INDIRECT("E"&amp;(MAX(ROW(E45)-Variables!$E$3+1,1))&amp;":"&amp;"E"&amp;ROW(E45)),TRUE)=Variables!$E$3,FALSE,IF(Variables!Z229&lt;(COUNTIF($B45:$V45,TRUE)*Variables!$E$4),TRUE,FALSE)))</f>
        <v>0</v>
      </c>
      <c r="F46" s="2" t="b">
        <f ca="1">IF(AND(F45=TRUE,COUNTIF(INDIRECT("F"&amp;(MAX(ROW(F45)-Variables!$E$3+1,1))&amp;":"&amp;"F"&amp;ROW(F45)),TRUE)&lt;Variables!$E$3),TRUE,IF(COUNTIF(INDIRECT("F"&amp;(MAX(ROW(F45)-Variables!$E$3+1,1))&amp;":"&amp;"F"&amp;ROW(F45)),TRUE)=Variables!$E$3,FALSE,IF(Variables!AA229&lt;(COUNTIF($B45:$V45,TRUE)*Variables!$E$4),TRUE,FALSE)))</f>
        <v>0</v>
      </c>
      <c r="G46" s="2" t="b">
        <f ca="1">IF(AND(G45=TRUE,COUNTIF(INDIRECT("G"&amp;(MAX(ROW(G45)-Variables!$E$3+1,1))&amp;":"&amp;"G"&amp;ROW(G45)),TRUE)&lt;Variables!$E$3),TRUE,IF(COUNTIF(INDIRECT("G"&amp;(MAX(ROW(G45)-Variables!$E$3+1,1))&amp;":"&amp;"G"&amp;ROW(G45)),TRUE)=Variables!$E$3,FALSE,IF(Variables!AB229&lt;(COUNTIF($B45:$V45,TRUE)*Variables!$E$4),TRUE,FALSE)))</f>
        <v>0</v>
      </c>
      <c r="H46" s="2" t="b">
        <f ca="1">IF(AND(H45=TRUE,COUNTIF(INDIRECT("H"&amp;(MAX(ROW(H45)-Variables!$E$3+1,1))&amp;":"&amp;"H"&amp;ROW(H45)),TRUE)&lt;Variables!$E$3),TRUE,IF(COUNTIF(INDIRECT("H"&amp;(MAX(ROW(H45)-Variables!$E$3+1,1))&amp;":"&amp;"H"&amp;ROW(H45)),TRUE)=Variables!$E$3,FALSE,IF(Variables!AC229&lt;(COUNTIF($B45:$V45,TRUE)*Variables!$E$4),TRUE,FALSE)))</f>
        <v>0</v>
      </c>
      <c r="I46" s="2" t="b">
        <f ca="1">IF(AND(I45=TRUE,COUNTIF(INDIRECT("I"&amp;(MAX(ROW(I45)-Variables!$E$3+1,1))&amp;":"&amp;"I"&amp;ROW(I45)),TRUE)&lt;Variables!$E$3),TRUE,IF(COUNTIF(INDIRECT("I"&amp;(MAX(ROW(I45)-Variables!$E$3+1,1))&amp;":"&amp;"I"&amp;ROW(I45)),TRUE)=Variables!$E$3,FALSE,IF(Variables!AD229&lt;(COUNTIF($B45:$V45,TRUE)*Variables!$E$4),TRUE,FALSE)))</f>
        <v>0</v>
      </c>
      <c r="J46" s="2" t="b">
        <f ca="1">IF(AND(J45=TRUE,COUNTIF(INDIRECT("J"&amp;(MAX(ROW(J45)-Variables!$E$3+1,1))&amp;":"&amp;"J"&amp;ROW(J45)),TRUE)&lt;Variables!$E$3),TRUE,IF(COUNTIF(INDIRECT("J"&amp;(MAX(ROW(J45)-Variables!$E$3+1,1))&amp;":"&amp;"J"&amp;ROW(J45)),TRUE)=Variables!$E$3,FALSE,IF(Variables!AE229&lt;(COUNTIF($B45:$V45,TRUE)*Variables!$E$4),TRUE,FALSE)))</f>
        <v>0</v>
      </c>
      <c r="K46" s="2" t="b">
        <f ca="1">IF(AND(K45=TRUE,COUNTIF(INDIRECT("K"&amp;(MAX(ROW(K45)-Variables!$E$3+1,1))&amp;":"&amp;"K"&amp;ROW(K45)),TRUE)&lt;Variables!$E$3),TRUE,IF(COUNTIF(INDIRECT("K"&amp;(MAX(ROW(K45)-Variables!$E$3+1,1))&amp;":"&amp;"K"&amp;ROW(K45)),TRUE)=Variables!$E$3,FALSE,IF(Variables!AF229&lt;(COUNTIF($B45:$V45,TRUE)*Variables!$E$4),TRUE,FALSE)))</f>
        <v>0</v>
      </c>
      <c r="L46" s="2" t="b">
        <f ca="1">IF(AND(L45=TRUE,COUNTIF(INDIRECT("L"&amp;(MAX(ROW(L45)-Variables!$E$3+1,1))&amp;":"&amp;"L"&amp;ROW(L45)),TRUE)&lt;Variables!$E$3),TRUE,IF(COUNTIF(INDIRECT("L"&amp;(MAX(ROW(L45)-Variables!$E$3+1,1))&amp;":"&amp;"L"&amp;ROW(L45)),TRUE)=Variables!$E$3,FALSE,IF(Variables!AG229&lt;(COUNTIF($B45:$V45,TRUE)*Variables!$E$4),TRUE,FALSE)))</f>
        <v>0</v>
      </c>
      <c r="M46" s="2" t="b">
        <f ca="1">IF(AND(M45=TRUE,COUNTIF(INDIRECT("M"&amp;(MAX(ROW(M45)-Variables!$E$3+1,1))&amp;":"&amp;"M"&amp;ROW(M45)),TRUE)&lt;Variables!$E$3),TRUE,IF(COUNTIF(INDIRECT("M"&amp;(MAX(ROW(M45)-Variables!$E$3+1,1))&amp;":"&amp;"M"&amp;ROW(M45)),TRUE)=Variables!$E$3,FALSE,IF(Variables!AH229&lt;(COUNTIF($B45:$V45,TRUE)*Variables!$E$4),TRUE,FALSE)))</f>
        <v>0</v>
      </c>
      <c r="N46" s="2" t="b">
        <f ca="1">IF(AND(N45=TRUE,COUNTIF(INDIRECT("N"&amp;(MAX(ROW(N45)-Variables!$E$3+1,1))&amp;":"&amp;"N"&amp;ROW(N45)),TRUE)&lt;Variables!$E$3),TRUE,IF(COUNTIF(INDIRECT("N"&amp;(MAX(ROW(N45)-Variables!$E$3+1,1))&amp;":"&amp;"N"&amp;ROW(N45)),TRUE)=Variables!$E$3,FALSE,IF(Variables!AI229&lt;(COUNTIF($B45:$V45,TRUE)*Variables!$E$4),TRUE,FALSE)))</f>
        <v>0</v>
      </c>
      <c r="O46" s="2" t="b">
        <f ca="1">IF(AND(O45=TRUE,COUNTIF(INDIRECT("O"&amp;(MAX(ROW(O45)-Variables!$E$3+1,1))&amp;":"&amp;"O"&amp;ROW(O45)),TRUE)&lt;Variables!$E$3),TRUE,IF(COUNTIF(INDIRECT("O"&amp;(MAX(ROW(O45)-Variables!$E$3+1,1))&amp;":"&amp;"O"&amp;ROW(O45)),TRUE)=Variables!$E$3,FALSE,IF(Variables!AJ229&lt;(COUNTIF($B45:$V45,TRUE)*Variables!$E$4),TRUE,FALSE)))</f>
        <v>0</v>
      </c>
      <c r="P46" s="2" t="b">
        <f ca="1">IF(AND(P45=TRUE,COUNTIF(INDIRECT("P"&amp;(MAX(ROW(P45)-Variables!$E$3+1,1))&amp;":"&amp;"P"&amp;ROW(P45)),TRUE)&lt;Variables!$E$3),TRUE,IF(COUNTIF(INDIRECT("P"&amp;(MAX(ROW(P45)-Variables!$E$3+1,1))&amp;":"&amp;"P"&amp;ROW(P45)),TRUE)=Variables!$E$3,FALSE,IF(Variables!AK229&lt;(COUNTIF($B45:$V45,TRUE)*Variables!$E$4),TRUE,FALSE)))</f>
        <v>0</v>
      </c>
      <c r="Q46" s="2" t="b">
        <f ca="1">IF(AND(Q45=TRUE,COUNTIF(INDIRECT("Q"&amp;(MAX(ROW(Q45)-Variables!$E$3+1,1))&amp;":"&amp;"Q"&amp;ROW(Q45)),TRUE)&lt;Variables!$E$3),TRUE,IF(COUNTIF(INDIRECT("Q"&amp;(MAX(ROW(Q45)-Variables!$E$3+1,1))&amp;":"&amp;"Q"&amp;ROW(Q45)),TRUE)=Variables!$E$3,FALSE,IF(Variables!AL229&lt;(COUNTIF($B45:$V45,TRUE)*Variables!$E$4),TRUE,FALSE)))</f>
        <v>0</v>
      </c>
      <c r="R46" s="2" t="b">
        <f ca="1">IF(AND(R45=TRUE,COUNTIF(INDIRECT("R"&amp;(MAX(ROW(R45)-Variables!$E$3+1,1))&amp;":"&amp;"R"&amp;ROW(R45)),TRUE)&lt;Variables!$E$3),TRUE,IF(COUNTIF(INDIRECT("R"&amp;(MAX(ROW(R45)-Variables!$E$3+1,1))&amp;":"&amp;"R"&amp;ROW(R45)),TRUE)=Variables!$E$3,FALSE,IF(Variables!AM229&lt;(COUNTIF($B45:$V45,TRUE)*Variables!$E$4),TRUE,FALSE)))</f>
        <v>0</v>
      </c>
      <c r="S46" s="2" t="b">
        <f ca="1">IF(AND(S45=TRUE,COUNTIF(INDIRECT("S"&amp;(MAX(ROW(S45)-Variables!$E$3+1,1))&amp;":"&amp;"S"&amp;ROW(S45)),TRUE)&lt;Variables!$E$3),TRUE,IF(COUNTIF(INDIRECT("S"&amp;(MAX(ROW(S45)-Variables!$E$3+1,1))&amp;":"&amp;"S"&amp;ROW(S45)),TRUE)=Variables!$E$3,FALSE,IF(Variables!AN229&lt;(COUNTIF($B45:$V45,TRUE)*Variables!$E$4),TRUE,FALSE)))</f>
        <v>0</v>
      </c>
      <c r="T46" s="2" t="b">
        <f ca="1">IF(AND(T45=TRUE,COUNTIF(INDIRECT("T"&amp;(MAX(ROW(T45)-Variables!$E$3+1,1))&amp;":"&amp;"T"&amp;ROW(T45)),TRUE)&lt;Variables!$E$3),TRUE,IF(COUNTIF(INDIRECT("T"&amp;(MAX(ROW(T45)-Variables!$E$3+1,1))&amp;":"&amp;"T"&amp;ROW(T45)),TRUE)=Variables!$E$3,FALSE,IF(Variables!AO229&lt;(COUNTIF($B45:$V45,TRUE)*Variables!$E$4),TRUE,FALSE)))</f>
        <v>0</v>
      </c>
      <c r="U46" s="2" t="b">
        <f ca="1">IF(AND(U45=TRUE,COUNTIF(INDIRECT("U"&amp;(MAX(ROW(U45)-Variables!$E$3+1,1))&amp;":"&amp;"U"&amp;ROW(U45)),TRUE)&lt;Variables!$E$3),TRUE,IF(COUNTIF(INDIRECT("U"&amp;(MAX(ROW(U45)-Variables!$E$3+1,1))&amp;":"&amp;"U"&amp;ROW(U45)),TRUE)=Variables!$E$3,FALSE,IF(Variables!AP229&lt;(COUNTIF($B45:$V45,TRUE)*Variables!$E$4),TRUE,FALSE)))</f>
        <v>0</v>
      </c>
      <c r="V46" s="2" t="b">
        <f ca="1">IF(AND(V45=TRUE,COUNTIF(INDIRECT("V"&amp;(MAX(ROW(V45)-Variables!$E$3+1,1))&amp;":"&amp;"V"&amp;ROW(V45)),TRUE)&lt;Variables!$E$3),TRUE,IF(COUNTIF(INDIRECT("V"&amp;(MAX(ROW(V45)-Variables!$E$3+1,1))&amp;":"&amp;"V"&amp;ROW(V45)),TRUE)=Variables!$E$3,FALSE,IF(Variables!AQ229&lt;(COUNTIF($B45:$V45,TRUE)*Variables!$E$4),TRUE,FALSE)))</f>
        <v>0</v>
      </c>
      <c r="W46" s="2">
        <f t="shared" ca="1" si="0"/>
        <v>0</v>
      </c>
    </row>
    <row r="47" spans="1:23" x14ac:dyDescent="0.2">
      <c r="A47" s="2" t="e">
        <f ca="1"/>
        <v>#NAME?</v>
      </c>
      <c r="B47" s="2" t="b">
        <f ca="1">IF(AND(B46=TRUE,COUNTIF(INDIRECT("B"&amp;(MAX(ROW(B46)-Variables!$E$3+1,1))&amp;":"&amp;"B"&amp;ROW(B46)),TRUE)&lt;Variables!$E$3),TRUE,IF(COUNTIF(INDIRECT("B"&amp;(MAX(ROW(B46)-Variables!$E$3+1,1))&amp;":"&amp;"B"&amp;ROW(B46)),TRUE)=Variables!$E$3,FALSE,IF(Variables!W230&lt;(COUNTIF($B46:$V46,TRUE)*Variables!$E$4),TRUE,FALSE)))</f>
        <v>0</v>
      </c>
      <c r="C47" s="2" t="b">
        <f ca="1">IF(AND(C46=TRUE,COUNTIF(INDIRECT("C"&amp;(MAX(ROW(C46)-Variables!$E$3+1,1))&amp;":"&amp;"C"&amp;ROW(C46)),TRUE)&lt;Variables!$E$3),TRUE,IF(COUNTIF(INDIRECT("C"&amp;(MAX(ROW(C46)-Variables!$E$3+1,1))&amp;":"&amp;"C"&amp;ROW(C46)),TRUE)=Variables!$E$3,FALSE,IF(Variables!X230&lt;(COUNTIF($B46:$V46,TRUE)*Variables!$E$4),TRUE,FALSE)))</f>
        <v>0</v>
      </c>
      <c r="D47" s="2" t="b">
        <f ca="1">IF(AND(D46=TRUE,COUNTIF(INDIRECT("D"&amp;(MAX(ROW(D46)-Variables!$E$3+1,1))&amp;":"&amp;"D"&amp;ROW(D46)),TRUE)&lt;Variables!$E$3),TRUE,IF(COUNTIF(INDIRECT("D"&amp;(MAX(ROW(D46)-Variables!$E$3+1,1))&amp;":"&amp;"D"&amp;ROW(D46)),TRUE)=Variables!$E$3,FALSE,IF(Variables!Y230&lt;(COUNTIF($B46:$V46,TRUE)*Variables!$E$4),TRUE,FALSE)))</f>
        <v>0</v>
      </c>
      <c r="E47" s="2" t="b">
        <f ca="1">IF(AND(E46=TRUE,COUNTIF(INDIRECT("E"&amp;(MAX(ROW(E46)-Variables!$E$3+1,1))&amp;":"&amp;"E"&amp;ROW(E46)),TRUE)&lt;Variables!$E$3),TRUE,IF(COUNTIF(INDIRECT("E"&amp;(MAX(ROW(E46)-Variables!$E$3+1,1))&amp;":"&amp;"E"&amp;ROW(E46)),TRUE)=Variables!$E$3,FALSE,IF(Variables!Z230&lt;(COUNTIF($B46:$V46,TRUE)*Variables!$E$4),TRUE,FALSE)))</f>
        <v>0</v>
      </c>
      <c r="F47" s="2" t="b">
        <f ca="1">IF(AND(F46=TRUE,COUNTIF(INDIRECT("F"&amp;(MAX(ROW(F46)-Variables!$E$3+1,1))&amp;":"&amp;"F"&amp;ROW(F46)),TRUE)&lt;Variables!$E$3),TRUE,IF(COUNTIF(INDIRECT("F"&amp;(MAX(ROW(F46)-Variables!$E$3+1,1))&amp;":"&amp;"F"&amp;ROW(F46)),TRUE)=Variables!$E$3,FALSE,IF(Variables!AA230&lt;(COUNTIF($B46:$V46,TRUE)*Variables!$E$4),TRUE,FALSE)))</f>
        <v>0</v>
      </c>
      <c r="G47" s="2" t="b">
        <f ca="1">IF(AND(G46=TRUE,COUNTIF(INDIRECT("G"&amp;(MAX(ROW(G46)-Variables!$E$3+1,1))&amp;":"&amp;"G"&amp;ROW(G46)),TRUE)&lt;Variables!$E$3),TRUE,IF(COUNTIF(INDIRECT("G"&amp;(MAX(ROW(G46)-Variables!$E$3+1,1))&amp;":"&amp;"G"&amp;ROW(G46)),TRUE)=Variables!$E$3,FALSE,IF(Variables!AB230&lt;(COUNTIF($B46:$V46,TRUE)*Variables!$E$4),TRUE,FALSE)))</f>
        <v>0</v>
      </c>
      <c r="H47" s="2" t="b">
        <f ca="1">IF(AND(H46=TRUE,COUNTIF(INDIRECT("H"&amp;(MAX(ROW(H46)-Variables!$E$3+1,1))&amp;":"&amp;"H"&amp;ROW(H46)),TRUE)&lt;Variables!$E$3),TRUE,IF(COUNTIF(INDIRECT("H"&amp;(MAX(ROW(H46)-Variables!$E$3+1,1))&amp;":"&amp;"H"&amp;ROW(H46)),TRUE)=Variables!$E$3,FALSE,IF(Variables!AC230&lt;(COUNTIF($B46:$V46,TRUE)*Variables!$E$4),TRUE,FALSE)))</f>
        <v>0</v>
      </c>
      <c r="I47" s="2" t="b">
        <f ca="1">IF(AND(I46=TRUE,COUNTIF(INDIRECT("I"&amp;(MAX(ROW(I46)-Variables!$E$3+1,1))&amp;":"&amp;"I"&amp;ROW(I46)),TRUE)&lt;Variables!$E$3),TRUE,IF(COUNTIF(INDIRECT("I"&amp;(MAX(ROW(I46)-Variables!$E$3+1,1))&amp;":"&amp;"I"&amp;ROW(I46)),TRUE)=Variables!$E$3,FALSE,IF(Variables!AD230&lt;(COUNTIF($B46:$V46,TRUE)*Variables!$E$4),TRUE,FALSE)))</f>
        <v>0</v>
      </c>
      <c r="J47" s="2" t="b">
        <f ca="1">IF(AND(J46=TRUE,COUNTIF(INDIRECT("J"&amp;(MAX(ROW(J46)-Variables!$E$3+1,1))&amp;":"&amp;"J"&amp;ROW(J46)),TRUE)&lt;Variables!$E$3),TRUE,IF(COUNTIF(INDIRECT("J"&amp;(MAX(ROW(J46)-Variables!$E$3+1,1))&amp;":"&amp;"J"&amp;ROW(J46)),TRUE)=Variables!$E$3,FALSE,IF(Variables!AE230&lt;(COUNTIF($B46:$V46,TRUE)*Variables!$E$4),TRUE,FALSE)))</f>
        <v>0</v>
      </c>
      <c r="K47" s="2" t="b">
        <f ca="1">IF(AND(K46=TRUE,COUNTIF(INDIRECT("K"&amp;(MAX(ROW(K46)-Variables!$E$3+1,1))&amp;":"&amp;"K"&amp;ROW(K46)),TRUE)&lt;Variables!$E$3),TRUE,IF(COUNTIF(INDIRECT("K"&amp;(MAX(ROW(K46)-Variables!$E$3+1,1))&amp;":"&amp;"K"&amp;ROW(K46)),TRUE)=Variables!$E$3,FALSE,IF(Variables!AF230&lt;(COUNTIF($B46:$V46,TRUE)*Variables!$E$4),TRUE,FALSE)))</f>
        <v>0</v>
      </c>
      <c r="L47" s="2" t="b">
        <f ca="1">IF(AND(L46=TRUE,COUNTIF(INDIRECT("L"&amp;(MAX(ROW(L46)-Variables!$E$3+1,1))&amp;":"&amp;"L"&amp;ROW(L46)),TRUE)&lt;Variables!$E$3),TRUE,IF(COUNTIF(INDIRECT("L"&amp;(MAX(ROW(L46)-Variables!$E$3+1,1))&amp;":"&amp;"L"&amp;ROW(L46)),TRUE)=Variables!$E$3,FALSE,IF(Variables!AG230&lt;(COUNTIF($B46:$V46,TRUE)*Variables!$E$4),TRUE,FALSE)))</f>
        <v>0</v>
      </c>
      <c r="M47" s="2" t="b">
        <f ca="1">IF(AND(M46=TRUE,COUNTIF(INDIRECT("M"&amp;(MAX(ROW(M46)-Variables!$E$3+1,1))&amp;":"&amp;"M"&amp;ROW(M46)),TRUE)&lt;Variables!$E$3),TRUE,IF(COUNTIF(INDIRECT("M"&amp;(MAX(ROW(M46)-Variables!$E$3+1,1))&amp;":"&amp;"M"&amp;ROW(M46)),TRUE)=Variables!$E$3,FALSE,IF(Variables!AH230&lt;(COUNTIF($B46:$V46,TRUE)*Variables!$E$4),TRUE,FALSE)))</f>
        <v>0</v>
      </c>
      <c r="N47" s="2" t="b">
        <f ca="1">IF(AND(N46=TRUE,COUNTIF(INDIRECT("N"&amp;(MAX(ROW(N46)-Variables!$E$3+1,1))&amp;":"&amp;"N"&amp;ROW(N46)),TRUE)&lt;Variables!$E$3),TRUE,IF(COUNTIF(INDIRECT("N"&amp;(MAX(ROW(N46)-Variables!$E$3+1,1))&amp;":"&amp;"N"&amp;ROW(N46)),TRUE)=Variables!$E$3,FALSE,IF(Variables!AI230&lt;(COUNTIF($B46:$V46,TRUE)*Variables!$E$4),TRUE,FALSE)))</f>
        <v>0</v>
      </c>
      <c r="O47" s="2" t="b">
        <f ca="1">IF(AND(O46=TRUE,COUNTIF(INDIRECT("O"&amp;(MAX(ROW(O46)-Variables!$E$3+1,1))&amp;":"&amp;"O"&amp;ROW(O46)),TRUE)&lt;Variables!$E$3),TRUE,IF(COUNTIF(INDIRECT("O"&amp;(MAX(ROW(O46)-Variables!$E$3+1,1))&amp;":"&amp;"O"&amp;ROW(O46)),TRUE)=Variables!$E$3,FALSE,IF(Variables!AJ230&lt;(COUNTIF($B46:$V46,TRUE)*Variables!$E$4),TRUE,FALSE)))</f>
        <v>0</v>
      </c>
      <c r="P47" s="2" t="b">
        <f ca="1">IF(AND(P46=TRUE,COUNTIF(INDIRECT("P"&amp;(MAX(ROW(P46)-Variables!$E$3+1,1))&amp;":"&amp;"P"&amp;ROW(P46)),TRUE)&lt;Variables!$E$3),TRUE,IF(COUNTIF(INDIRECT("P"&amp;(MAX(ROW(P46)-Variables!$E$3+1,1))&amp;":"&amp;"P"&amp;ROW(P46)),TRUE)=Variables!$E$3,FALSE,IF(Variables!AK230&lt;(COUNTIF($B46:$V46,TRUE)*Variables!$E$4),TRUE,FALSE)))</f>
        <v>0</v>
      </c>
      <c r="Q47" s="2" t="b">
        <f ca="1">IF(AND(Q46=TRUE,COUNTIF(INDIRECT("Q"&amp;(MAX(ROW(Q46)-Variables!$E$3+1,1))&amp;":"&amp;"Q"&amp;ROW(Q46)),TRUE)&lt;Variables!$E$3),TRUE,IF(COUNTIF(INDIRECT("Q"&amp;(MAX(ROW(Q46)-Variables!$E$3+1,1))&amp;":"&amp;"Q"&amp;ROW(Q46)),TRUE)=Variables!$E$3,FALSE,IF(Variables!AL230&lt;(COUNTIF($B46:$V46,TRUE)*Variables!$E$4),TRUE,FALSE)))</f>
        <v>0</v>
      </c>
      <c r="R47" s="2" t="b">
        <f ca="1">IF(AND(R46=TRUE,COUNTIF(INDIRECT("R"&amp;(MAX(ROW(R46)-Variables!$E$3+1,1))&amp;":"&amp;"R"&amp;ROW(R46)),TRUE)&lt;Variables!$E$3),TRUE,IF(COUNTIF(INDIRECT("R"&amp;(MAX(ROW(R46)-Variables!$E$3+1,1))&amp;":"&amp;"R"&amp;ROW(R46)),TRUE)=Variables!$E$3,FALSE,IF(Variables!AM230&lt;(COUNTIF($B46:$V46,TRUE)*Variables!$E$4),TRUE,FALSE)))</f>
        <v>0</v>
      </c>
      <c r="S47" s="2" t="b">
        <f ca="1">IF(AND(S46=TRUE,COUNTIF(INDIRECT("S"&amp;(MAX(ROW(S46)-Variables!$E$3+1,1))&amp;":"&amp;"S"&amp;ROW(S46)),TRUE)&lt;Variables!$E$3),TRUE,IF(COUNTIF(INDIRECT("S"&amp;(MAX(ROW(S46)-Variables!$E$3+1,1))&amp;":"&amp;"S"&amp;ROW(S46)),TRUE)=Variables!$E$3,FALSE,IF(Variables!AN230&lt;(COUNTIF($B46:$V46,TRUE)*Variables!$E$4),TRUE,FALSE)))</f>
        <v>0</v>
      </c>
      <c r="T47" s="2" t="b">
        <f ca="1">IF(AND(T46=TRUE,COUNTIF(INDIRECT("T"&amp;(MAX(ROW(T46)-Variables!$E$3+1,1))&amp;":"&amp;"T"&amp;ROW(T46)),TRUE)&lt;Variables!$E$3),TRUE,IF(COUNTIF(INDIRECT("T"&amp;(MAX(ROW(T46)-Variables!$E$3+1,1))&amp;":"&amp;"T"&amp;ROW(T46)),TRUE)=Variables!$E$3,FALSE,IF(Variables!AO230&lt;(COUNTIF($B46:$V46,TRUE)*Variables!$E$4),TRUE,FALSE)))</f>
        <v>0</v>
      </c>
      <c r="U47" s="2" t="b">
        <f ca="1">IF(AND(U46=TRUE,COUNTIF(INDIRECT("U"&amp;(MAX(ROW(U46)-Variables!$E$3+1,1))&amp;":"&amp;"U"&amp;ROW(U46)),TRUE)&lt;Variables!$E$3),TRUE,IF(COUNTIF(INDIRECT("U"&amp;(MAX(ROW(U46)-Variables!$E$3+1,1))&amp;":"&amp;"U"&amp;ROW(U46)),TRUE)=Variables!$E$3,FALSE,IF(Variables!AP230&lt;(COUNTIF($B46:$V46,TRUE)*Variables!$E$4),TRUE,FALSE)))</f>
        <v>0</v>
      </c>
      <c r="V47" s="2" t="b">
        <f ca="1">IF(AND(V46=TRUE,COUNTIF(INDIRECT("V"&amp;(MAX(ROW(V46)-Variables!$E$3+1,1))&amp;":"&amp;"V"&amp;ROW(V46)),TRUE)&lt;Variables!$E$3),TRUE,IF(COUNTIF(INDIRECT("V"&amp;(MAX(ROW(V46)-Variables!$E$3+1,1))&amp;":"&amp;"V"&amp;ROW(V46)),TRUE)=Variables!$E$3,FALSE,IF(Variables!AQ230&lt;(COUNTIF($B46:$V46,TRUE)*Variables!$E$4),TRUE,FALSE)))</f>
        <v>0</v>
      </c>
      <c r="W47" s="2">
        <f t="shared" ca="1" si="0"/>
        <v>0</v>
      </c>
    </row>
    <row r="48" spans="1:23" x14ac:dyDescent="0.2">
      <c r="A48" s="2" t="e">
        <f ca="1"/>
        <v>#NAME?</v>
      </c>
      <c r="B48" s="2" t="b">
        <f ca="1">IF(AND(B47=TRUE,COUNTIF(INDIRECT("B"&amp;(MAX(ROW(B47)-Variables!$E$3+1,1))&amp;":"&amp;"B"&amp;ROW(B47)),TRUE)&lt;Variables!$E$3),TRUE,IF(COUNTIF(INDIRECT("B"&amp;(MAX(ROW(B47)-Variables!$E$3+1,1))&amp;":"&amp;"B"&amp;ROW(B47)),TRUE)=Variables!$E$3,FALSE,IF(Variables!W231&lt;(COUNTIF($B47:$V47,TRUE)*Variables!$E$4),TRUE,FALSE)))</f>
        <v>0</v>
      </c>
      <c r="C48" s="2" t="b">
        <f ca="1">IF(AND(C47=TRUE,COUNTIF(INDIRECT("C"&amp;(MAX(ROW(C47)-Variables!$E$3+1,1))&amp;":"&amp;"C"&amp;ROW(C47)),TRUE)&lt;Variables!$E$3),TRUE,IF(COUNTIF(INDIRECT("C"&amp;(MAX(ROW(C47)-Variables!$E$3+1,1))&amp;":"&amp;"C"&amp;ROW(C47)),TRUE)=Variables!$E$3,FALSE,IF(Variables!X231&lt;(COUNTIF($B47:$V47,TRUE)*Variables!$E$4),TRUE,FALSE)))</f>
        <v>0</v>
      </c>
      <c r="D48" s="2" t="b">
        <f ca="1">IF(AND(D47=TRUE,COUNTIF(INDIRECT("D"&amp;(MAX(ROW(D47)-Variables!$E$3+1,1))&amp;":"&amp;"D"&amp;ROW(D47)),TRUE)&lt;Variables!$E$3),TRUE,IF(COUNTIF(INDIRECT("D"&amp;(MAX(ROW(D47)-Variables!$E$3+1,1))&amp;":"&amp;"D"&amp;ROW(D47)),TRUE)=Variables!$E$3,FALSE,IF(Variables!Y231&lt;(COUNTIF($B47:$V47,TRUE)*Variables!$E$4),TRUE,FALSE)))</f>
        <v>0</v>
      </c>
      <c r="E48" s="2" t="b">
        <f ca="1">IF(AND(E47=TRUE,COUNTIF(INDIRECT("E"&amp;(MAX(ROW(E47)-Variables!$E$3+1,1))&amp;":"&amp;"E"&amp;ROW(E47)),TRUE)&lt;Variables!$E$3),TRUE,IF(COUNTIF(INDIRECT("E"&amp;(MAX(ROW(E47)-Variables!$E$3+1,1))&amp;":"&amp;"E"&amp;ROW(E47)),TRUE)=Variables!$E$3,FALSE,IF(Variables!Z231&lt;(COUNTIF($B47:$V47,TRUE)*Variables!$E$4),TRUE,FALSE)))</f>
        <v>0</v>
      </c>
      <c r="F48" s="2" t="b">
        <f ca="1">IF(AND(F47=TRUE,COUNTIF(INDIRECT("F"&amp;(MAX(ROW(F47)-Variables!$E$3+1,1))&amp;":"&amp;"F"&amp;ROW(F47)),TRUE)&lt;Variables!$E$3),TRUE,IF(COUNTIF(INDIRECT("F"&amp;(MAX(ROW(F47)-Variables!$E$3+1,1))&amp;":"&amp;"F"&amp;ROW(F47)),TRUE)=Variables!$E$3,FALSE,IF(Variables!AA231&lt;(COUNTIF($B47:$V47,TRUE)*Variables!$E$4),TRUE,FALSE)))</f>
        <v>0</v>
      </c>
      <c r="G48" s="2" t="b">
        <f ca="1">IF(AND(G47=TRUE,COUNTIF(INDIRECT("G"&amp;(MAX(ROW(G47)-Variables!$E$3+1,1))&amp;":"&amp;"G"&amp;ROW(G47)),TRUE)&lt;Variables!$E$3),TRUE,IF(COUNTIF(INDIRECT("G"&amp;(MAX(ROW(G47)-Variables!$E$3+1,1))&amp;":"&amp;"G"&amp;ROW(G47)),TRUE)=Variables!$E$3,FALSE,IF(Variables!AB231&lt;(COUNTIF($B47:$V47,TRUE)*Variables!$E$4),TRUE,FALSE)))</f>
        <v>0</v>
      </c>
      <c r="H48" s="2" t="b">
        <f ca="1">IF(AND(H47=TRUE,COUNTIF(INDIRECT("H"&amp;(MAX(ROW(H47)-Variables!$E$3+1,1))&amp;":"&amp;"H"&amp;ROW(H47)),TRUE)&lt;Variables!$E$3),TRUE,IF(COUNTIF(INDIRECT("H"&amp;(MAX(ROW(H47)-Variables!$E$3+1,1))&amp;":"&amp;"H"&amp;ROW(H47)),TRUE)=Variables!$E$3,FALSE,IF(Variables!AC231&lt;(COUNTIF($B47:$V47,TRUE)*Variables!$E$4),TRUE,FALSE)))</f>
        <v>0</v>
      </c>
      <c r="I48" s="2" t="b">
        <f ca="1">IF(AND(I47=TRUE,COUNTIF(INDIRECT("I"&amp;(MAX(ROW(I47)-Variables!$E$3+1,1))&amp;":"&amp;"I"&amp;ROW(I47)),TRUE)&lt;Variables!$E$3),TRUE,IF(COUNTIF(INDIRECT("I"&amp;(MAX(ROW(I47)-Variables!$E$3+1,1))&amp;":"&amp;"I"&amp;ROW(I47)),TRUE)=Variables!$E$3,FALSE,IF(Variables!AD231&lt;(COUNTIF($B47:$V47,TRUE)*Variables!$E$4),TRUE,FALSE)))</f>
        <v>0</v>
      </c>
      <c r="J48" s="2" t="b">
        <f ca="1">IF(AND(J47=TRUE,COUNTIF(INDIRECT("J"&amp;(MAX(ROW(J47)-Variables!$E$3+1,1))&amp;":"&amp;"J"&amp;ROW(J47)),TRUE)&lt;Variables!$E$3),TRUE,IF(COUNTIF(INDIRECT("J"&amp;(MAX(ROW(J47)-Variables!$E$3+1,1))&amp;":"&amp;"J"&amp;ROW(J47)),TRUE)=Variables!$E$3,FALSE,IF(Variables!AE231&lt;(COUNTIF($B47:$V47,TRUE)*Variables!$E$4),TRUE,FALSE)))</f>
        <v>0</v>
      </c>
      <c r="K48" s="2" t="b">
        <f ca="1">IF(AND(K47=TRUE,COUNTIF(INDIRECT("K"&amp;(MAX(ROW(K47)-Variables!$E$3+1,1))&amp;":"&amp;"K"&amp;ROW(K47)),TRUE)&lt;Variables!$E$3),TRUE,IF(COUNTIF(INDIRECT("K"&amp;(MAX(ROW(K47)-Variables!$E$3+1,1))&amp;":"&amp;"K"&amp;ROW(K47)),TRUE)=Variables!$E$3,FALSE,IF(Variables!AF231&lt;(COUNTIF($B47:$V47,TRUE)*Variables!$E$4),TRUE,FALSE)))</f>
        <v>0</v>
      </c>
      <c r="L48" s="2" t="b">
        <f ca="1">IF(AND(L47=TRUE,COUNTIF(INDIRECT("L"&amp;(MAX(ROW(L47)-Variables!$E$3+1,1))&amp;":"&amp;"L"&amp;ROW(L47)),TRUE)&lt;Variables!$E$3),TRUE,IF(COUNTIF(INDIRECT("L"&amp;(MAX(ROW(L47)-Variables!$E$3+1,1))&amp;":"&amp;"L"&amp;ROW(L47)),TRUE)=Variables!$E$3,FALSE,IF(Variables!AG231&lt;(COUNTIF($B47:$V47,TRUE)*Variables!$E$4),TRUE,FALSE)))</f>
        <v>0</v>
      </c>
      <c r="M48" s="2" t="b">
        <f ca="1">IF(AND(M47=TRUE,COUNTIF(INDIRECT("M"&amp;(MAX(ROW(M47)-Variables!$E$3+1,1))&amp;":"&amp;"M"&amp;ROW(M47)),TRUE)&lt;Variables!$E$3),TRUE,IF(COUNTIF(INDIRECT("M"&amp;(MAX(ROW(M47)-Variables!$E$3+1,1))&amp;":"&amp;"M"&amp;ROW(M47)),TRUE)=Variables!$E$3,FALSE,IF(Variables!AH231&lt;(COUNTIF($B47:$V47,TRUE)*Variables!$E$4),TRUE,FALSE)))</f>
        <v>0</v>
      </c>
      <c r="N48" s="2" t="b">
        <f ca="1">IF(AND(N47=TRUE,COUNTIF(INDIRECT("N"&amp;(MAX(ROW(N47)-Variables!$E$3+1,1))&amp;":"&amp;"N"&amp;ROW(N47)),TRUE)&lt;Variables!$E$3),TRUE,IF(COUNTIF(INDIRECT("N"&amp;(MAX(ROW(N47)-Variables!$E$3+1,1))&amp;":"&amp;"N"&amp;ROW(N47)),TRUE)=Variables!$E$3,FALSE,IF(Variables!AI231&lt;(COUNTIF($B47:$V47,TRUE)*Variables!$E$4),TRUE,FALSE)))</f>
        <v>0</v>
      </c>
      <c r="O48" s="2" t="b">
        <f ca="1">IF(AND(O47=TRUE,COUNTIF(INDIRECT("O"&amp;(MAX(ROW(O47)-Variables!$E$3+1,1))&amp;":"&amp;"O"&amp;ROW(O47)),TRUE)&lt;Variables!$E$3),TRUE,IF(COUNTIF(INDIRECT("O"&amp;(MAX(ROW(O47)-Variables!$E$3+1,1))&amp;":"&amp;"O"&amp;ROW(O47)),TRUE)=Variables!$E$3,FALSE,IF(Variables!AJ231&lt;(COUNTIF($B47:$V47,TRUE)*Variables!$E$4),TRUE,FALSE)))</f>
        <v>0</v>
      </c>
      <c r="P48" s="2" t="b">
        <f ca="1">IF(AND(P47=TRUE,COUNTIF(INDIRECT("P"&amp;(MAX(ROW(P47)-Variables!$E$3+1,1))&amp;":"&amp;"P"&amp;ROW(P47)),TRUE)&lt;Variables!$E$3),TRUE,IF(COUNTIF(INDIRECT("P"&amp;(MAX(ROW(P47)-Variables!$E$3+1,1))&amp;":"&amp;"P"&amp;ROW(P47)),TRUE)=Variables!$E$3,FALSE,IF(Variables!AK231&lt;(COUNTIF($B47:$V47,TRUE)*Variables!$E$4),TRUE,FALSE)))</f>
        <v>0</v>
      </c>
      <c r="Q48" s="2" t="b">
        <f ca="1">IF(AND(Q47=TRUE,COUNTIF(INDIRECT("Q"&amp;(MAX(ROW(Q47)-Variables!$E$3+1,1))&amp;":"&amp;"Q"&amp;ROW(Q47)),TRUE)&lt;Variables!$E$3),TRUE,IF(COUNTIF(INDIRECT("Q"&amp;(MAX(ROW(Q47)-Variables!$E$3+1,1))&amp;":"&amp;"Q"&amp;ROW(Q47)),TRUE)=Variables!$E$3,FALSE,IF(Variables!AL231&lt;(COUNTIF($B47:$V47,TRUE)*Variables!$E$4),TRUE,FALSE)))</f>
        <v>0</v>
      </c>
      <c r="R48" s="2" t="b">
        <f ca="1">IF(AND(R47=TRUE,COUNTIF(INDIRECT("R"&amp;(MAX(ROW(R47)-Variables!$E$3+1,1))&amp;":"&amp;"R"&amp;ROW(R47)),TRUE)&lt;Variables!$E$3),TRUE,IF(COUNTIF(INDIRECT("R"&amp;(MAX(ROW(R47)-Variables!$E$3+1,1))&amp;":"&amp;"R"&amp;ROW(R47)),TRUE)=Variables!$E$3,FALSE,IF(Variables!AM231&lt;(COUNTIF($B47:$V47,TRUE)*Variables!$E$4),TRUE,FALSE)))</f>
        <v>0</v>
      </c>
      <c r="S48" s="2" t="b">
        <f ca="1">IF(AND(S47=TRUE,COUNTIF(INDIRECT("S"&amp;(MAX(ROW(S47)-Variables!$E$3+1,1))&amp;":"&amp;"S"&amp;ROW(S47)),TRUE)&lt;Variables!$E$3),TRUE,IF(COUNTIF(INDIRECT("S"&amp;(MAX(ROW(S47)-Variables!$E$3+1,1))&amp;":"&amp;"S"&amp;ROW(S47)),TRUE)=Variables!$E$3,FALSE,IF(Variables!AN231&lt;(COUNTIF($B47:$V47,TRUE)*Variables!$E$4),TRUE,FALSE)))</f>
        <v>0</v>
      </c>
      <c r="T48" s="2" t="b">
        <f ca="1">IF(AND(T47=TRUE,COUNTIF(INDIRECT("T"&amp;(MAX(ROW(T47)-Variables!$E$3+1,1))&amp;":"&amp;"T"&amp;ROW(T47)),TRUE)&lt;Variables!$E$3),TRUE,IF(COUNTIF(INDIRECT("T"&amp;(MAX(ROW(T47)-Variables!$E$3+1,1))&amp;":"&amp;"T"&amp;ROW(T47)),TRUE)=Variables!$E$3,FALSE,IF(Variables!AO231&lt;(COUNTIF($B47:$V47,TRUE)*Variables!$E$4),TRUE,FALSE)))</f>
        <v>0</v>
      </c>
      <c r="U48" s="2" t="b">
        <f ca="1">IF(AND(U47=TRUE,COUNTIF(INDIRECT("U"&amp;(MAX(ROW(U47)-Variables!$E$3+1,1))&amp;":"&amp;"U"&amp;ROW(U47)),TRUE)&lt;Variables!$E$3),TRUE,IF(COUNTIF(INDIRECT("U"&amp;(MAX(ROW(U47)-Variables!$E$3+1,1))&amp;":"&amp;"U"&amp;ROW(U47)),TRUE)=Variables!$E$3,FALSE,IF(Variables!AP231&lt;(COUNTIF($B47:$V47,TRUE)*Variables!$E$4),TRUE,FALSE)))</f>
        <v>0</v>
      </c>
      <c r="V48" s="2" t="b">
        <f ca="1">IF(AND(V47=TRUE,COUNTIF(INDIRECT("V"&amp;(MAX(ROW(V47)-Variables!$E$3+1,1))&amp;":"&amp;"V"&amp;ROW(V47)),TRUE)&lt;Variables!$E$3),TRUE,IF(COUNTIF(INDIRECT("V"&amp;(MAX(ROW(V47)-Variables!$E$3+1,1))&amp;":"&amp;"V"&amp;ROW(V47)),TRUE)=Variables!$E$3,FALSE,IF(Variables!AQ231&lt;(COUNTIF($B47:$V47,TRUE)*Variables!$E$4),TRUE,FALSE)))</f>
        <v>0</v>
      </c>
      <c r="W48" s="2">
        <f t="shared" ca="1" si="0"/>
        <v>0</v>
      </c>
    </row>
    <row r="49" spans="1:23" x14ac:dyDescent="0.2">
      <c r="A49" s="2" t="e">
        <f ca="1"/>
        <v>#NAME?</v>
      </c>
      <c r="B49" s="2" t="b">
        <f ca="1">IF(AND(B48=TRUE,COUNTIF(INDIRECT("B"&amp;(MAX(ROW(B48)-Variables!$E$3+1,1))&amp;":"&amp;"B"&amp;ROW(B48)),TRUE)&lt;Variables!$E$3),TRUE,IF(COUNTIF(INDIRECT("B"&amp;(MAX(ROW(B48)-Variables!$E$3+1,1))&amp;":"&amp;"B"&amp;ROW(B48)),TRUE)=Variables!$E$3,FALSE,IF(Variables!W232&lt;(COUNTIF($B48:$V48,TRUE)*Variables!$E$4),TRUE,FALSE)))</f>
        <v>0</v>
      </c>
      <c r="C49" s="2" t="b">
        <f ca="1">IF(AND(C48=TRUE,COUNTIF(INDIRECT("C"&amp;(MAX(ROW(C48)-Variables!$E$3+1,1))&amp;":"&amp;"C"&amp;ROW(C48)),TRUE)&lt;Variables!$E$3),TRUE,IF(COUNTIF(INDIRECT("C"&amp;(MAX(ROW(C48)-Variables!$E$3+1,1))&amp;":"&amp;"C"&amp;ROW(C48)),TRUE)=Variables!$E$3,FALSE,IF(Variables!X232&lt;(COUNTIF($B48:$V48,TRUE)*Variables!$E$4),TRUE,FALSE)))</f>
        <v>0</v>
      </c>
      <c r="D49" s="2" t="b">
        <f ca="1">IF(AND(D48=TRUE,COUNTIF(INDIRECT("D"&amp;(MAX(ROW(D48)-Variables!$E$3+1,1))&amp;":"&amp;"D"&amp;ROW(D48)),TRUE)&lt;Variables!$E$3),TRUE,IF(COUNTIF(INDIRECT("D"&amp;(MAX(ROW(D48)-Variables!$E$3+1,1))&amp;":"&amp;"D"&amp;ROW(D48)),TRUE)=Variables!$E$3,FALSE,IF(Variables!Y232&lt;(COUNTIF($B48:$V48,TRUE)*Variables!$E$4),TRUE,FALSE)))</f>
        <v>0</v>
      </c>
      <c r="E49" s="2" t="b">
        <f ca="1">IF(AND(E48=TRUE,COUNTIF(INDIRECT("E"&amp;(MAX(ROW(E48)-Variables!$E$3+1,1))&amp;":"&amp;"E"&amp;ROW(E48)),TRUE)&lt;Variables!$E$3),TRUE,IF(COUNTIF(INDIRECT("E"&amp;(MAX(ROW(E48)-Variables!$E$3+1,1))&amp;":"&amp;"E"&amp;ROW(E48)),TRUE)=Variables!$E$3,FALSE,IF(Variables!Z232&lt;(COUNTIF($B48:$V48,TRUE)*Variables!$E$4),TRUE,FALSE)))</f>
        <v>0</v>
      </c>
      <c r="F49" s="2" t="b">
        <f ca="1">IF(AND(F48=TRUE,COUNTIF(INDIRECT("F"&amp;(MAX(ROW(F48)-Variables!$E$3+1,1))&amp;":"&amp;"F"&amp;ROW(F48)),TRUE)&lt;Variables!$E$3),TRUE,IF(COUNTIF(INDIRECT("F"&amp;(MAX(ROW(F48)-Variables!$E$3+1,1))&amp;":"&amp;"F"&amp;ROW(F48)),TRUE)=Variables!$E$3,FALSE,IF(Variables!AA232&lt;(COUNTIF($B48:$V48,TRUE)*Variables!$E$4),TRUE,FALSE)))</f>
        <v>0</v>
      </c>
      <c r="G49" s="2" t="b">
        <f ca="1">IF(AND(G48=TRUE,COUNTIF(INDIRECT("G"&amp;(MAX(ROW(G48)-Variables!$E$3+1,1))&amp;":"&amp;"G"&amp;ROW(G48)),TRUE)&lt;Variables!$E$3),TRUE,IF(COUNTIF(INDIRECT("G"&amp;(MAX(ROW(G48)-Variables!$E$3+1,1))&amp;":"&amp;"G"&amp;ROW(G48)),TRUE)=Variables!$E$3,FALSE,IF(Variables!AB232&lt;(COUNTIF($B48:$V48,TRUE)*Variables!$E$4),TRUE,FALSE)))</f>
        <v>0</v>
      </c>
      <c r="H49" s="2" t="b">
        <f ca="1">IF(AND(H48=TRUE,COUNTIF(INDIRECT("H"&amp;(MAX(ROW(H48)-Variables!$E$3+1,1))&amp;":"&amp;"H"&amp;ROW(H48)),TRUE)&lt;Variables!$E$3),TRUE,IF(COUNTIF(INDIRECT("H"&amp;(MAX(ROW(H48)-Variables!$E$3+1,1))&amp;":"&amp;"H"&amp;ROW(H48)),TRUE)=Variables!$E$3,FALSE,IF(Variables!AC232&lt;(COUNTIF($B48:$V48,TRUE)*Variables!$E$4),TRUE,FALSE)))</f>
        <v>0</v>
      </c>
      <c r="I49" s="2" t="b">
        <f ca="1">IF(AND(I48=TRUE,COUNTIF(INDIRECT("I"&amp;(MAX(ROW(I48)-Variables!$E$3+1,1))&amp;":"&amp;"I"&amp;ROW(I48)),TRUE)&lt;Variables!$E$3),TRUE,IF(COUNTIF(INDIRECT("I"&amp;(MAX(ROW(I48)-Variables!$E$3+1,1))&amp;":"&amp;"I"&amp;ROW(I48)),TRUE)=Variables!$E$3,FALSE,IF(Variables!AD232&lt;(COUNTIF($B48:$V48,TRUE)*Variables!$E$4),TRUE,FALSE)))</f>
        <v>0</v>
      </c>
      <c r="J49" s="2" t="b">
        <f ca="1">IF(AND(J48=TRUE,COUNTIF(INDIRECT("J"&amp;(MAX(ROW(J48)-Variables!$E$3+1,1))&amp;":"&amp;"J"&amp;ROW(J48)),TRUE)&lt;Variables!$E$3),TRUE,IF(COUNTIF(INDIRECT("J"&amp;(MAX(ROW(J48)-Variables!$E$3+1,1))&amp;":"&amp;"J"&amp;ROW(J48)),TRUE)=Variables!$E$3,FALSE,IF(Variables!AE232&lt;(COUNTIF($B48:$V48,TRUE)*Variables!$E$4),TRUE,FALSE)))</f>
        <v>0</v>
      </c>
      <c r="K49" s="2" t="b">
        <f ca="1">IF(AND(K48=TRUE,COUNTIF(INDIRECT("K"&amp;(MAX(ROW(K48)-Variables!$E$3+1,1))&amp;":"&amp;"K"&amp;ROW(K48)),TRUE)&lt;Variables!$E$3),TRUE,IF(COUNTIF(INDIRECT("K"&amp;(MAX(ROW(K48)-Variables!$E$3+1,1))&amp;":"&amp;"K"&amp;ROW(K48)),TRUE)=Variables!$E$3,FALSE,IF(Variables!AF232&lt;(COUNTIF($B48:$V48,TRUE)*Variables!$E$4),TRUE,FALSE)))</f>
        <v>0</v>
      </c>
      <c r="L49" s="2" t="b">
        <f ca="1">IF(AND(L48=TRUE,COUNTIF(INDIRECT("L"&amp;(MAX(ROW(L48)-Variables!$E$3+1,1))&amp;":"&amp;"L"&amp;ROW(L48)),TRUE)&lt;Variables!$E$3),TRUE,IF(COUNTIF(INDIRECT("L"&amp;(MAX(ROW(L48)-Variables!$E$3+1,1))&amp;":"&amp;"L"&amp;ROW(L48)),TRUE)=Variables!$E$3,FALSE,IF(Variables!AG232&lt;(COUNTIF($B48:$V48,TRUE)*Variables!$E$4),TRUE,FALSE)))</f>
        <v>0</v>
      </c>
      <c r="M49" s="2" t="b">
        <f ca="1">IF(AND(M48=TRUE,COUNTIF(INDIRECT("M"&amp;(MAX(ROW(M48)-Variables!$E$3+1,1))&amp;":"&amp;"M"&amp;ROW(M48)),TRUE)&lt;Variables!$E$3),TRUE,IF(COUNTIF(INDIRECT("M"&amp;(MAX(ROW(M48)-Variables!$E$3+1,1))&amp;":"&amp;"M"&amp;ROW(M48)),TRUE)=Variables!$E$3,FALSE,IF(Variables!AH232&lt;(COUNTIF($B48:$V48,TRUE)*Variables!$E$4),TRUE,FALSE)))</f>
        <v>0</v>
      </c>
      <c r="N49" s="2" t="b">
        <f ca="1">IF(AND(N48=TRUE,COUNTIF(INDIRECT("N"&amp;(MAX(ROW(N48)-Variables!$E$3+1,1))&amp;":"&amp;"N"&amp;ROW(N48)),TRUE)&lt;Variables!$E$3),TRUE,IF(COUNTIF(INDIRECT("N"&amp;(MAX(ROW(N48)-Variables!$E$3+1,1))&amp;":"&amp;"N"&amp;ROW(N48)),TRUE)=Variables!$E$3,FALSE,IF(Variables!AI232&lt;(COUNTIF($B48:$V48,TRUE)*Variables!$E$4),TRUE,FALSE)))</f>
        <v>0</v>
      </c>
      <c r="O49" s="2" t="b">
        <f ca="1">IF(AND(O48=TRUE,COUNTIF(INDIRECT("O"&amp;(MAX(ROW(O48)-Variables!$E$3+1,1))&amp;":"&amp;"O"&amp;ROW(O48)),TRUE)&lt;Variables!$E$3),TRUE,IF(COUNTIF(INDIRECT("O"&amp;(MAX(ROW(O48)-Variables!$E$3+1,1))&amp;":"&amp;"O"&amp;ROW(O48)),TRUE)=Variables!$E$3,FALSE,IF(Variables!AJ232&lt;(COUNTIF($B48:$V48,TRUE)*Variables!$E$4),TRUE,FALSE)))</f>
        <v>0</v>
      </c>
      <c r="P49" s="2" t="b">
        <f ca="1">IF(AND(P48=TRUE,COUNTIF(INDIRECT("P"&amp;(MAX(ROW(P48)-Variables!$E$3+1,1))&amp;":"&amp;"P"&amp;ROW(P48)),TRUE)&lt;Variables!$E$3),TRUE,IF(COUNTIF(INDIRECT("P"&amp;(MAX(ROW(P48)-Variables!$E$3+1,1))&amp;":"&amp;"P"&amp;ROW(P48)),TRUE)=Variables!$E$3,FALSE,IF(Variables!AK232&lt;(COUNTIF($B48:$V48,TRUE)*Variables!$E$4),TRUE,FALSE)))</f>
        <v>0</v>
      </c>
      <c r="Q49" s="2" t="b">
        <f ca="1">IF(AND(Q48=TRUE,COUNTIF(INDIRECT("Q"&amp;(MAX(ROW(Q48)-Variables!$E$3+1,1))&amp;":"&amp;"Q"&amp;ROW(Q48)),TRUE)&lt;Variables!$E$3),TRUE,IF(COUNTIF(INDIRECT("Q"&amp;(MAX(ROW(Q48)-Variables!$E$3+1,1))&amp;":"&amp;"Q"&amp;ROW(Q48)),TRUE)=Variables!$E$3,FALSE,IF(Variables!AL232&lt;(COUNTIF($B48:$V48,TRUE)*Variables!$E$4),TRUE,FALSE)))</f>
        <v>0</v>
      </c>
      <c r="R49" s="2" t="b">
        <f ca="1">IF(AND(R48=TRUE,COUNTIF(INDIRECT("R"&amp;(MAX(ROW(R48)-Variables!$E$3+1,1))&amp;":"&amp;"R"&amp;ROW(R48)),TRUE)&lt;Variables!$E$3),TRUE,IF(COUNTIF(INDIRECT("R"&amp;(MAX(ROW(R48)-Variables!$E$3+1,1))&amp;":"&amp;"R"&amp;ROW(R48)),TRUE)=Variables!$E$3,FALSE,IF(Variables!AM232&lt;(COUNTIF($B48:$V48,TRUE)*Variables!$E$4),TRUE,FALSE)))</f>
        <v>0</v>
      </c>
      <c r="S49" s="2" t="b">
        <f ca="1">IF(AND(S48=TRUE,COUNTIF(INDIRECT("S"&amp;(MAX(ROW(S48)-Variables!$E$3+1,1))&amp;":"&amp;"S"&amp;ROW(S48)),TRUE)&lt;Variables!$E$3),TRUE,IF(COUNTIF(INDIRECT("S"&amp;(MAX(ROW(S48)-Variables!$E$3+1,1))&amp;":"&amp;"S"&amp;ROW(S48)),TRUE)=Variables!$E$3,FALSE,IF(Variables!AN232&lt;(COUNTIF($B48:$V48,TRUE)*Variables!$E$4),TRUE,FALSE)))</f>
        <v>0</v>
      </c>
      <c r="T49" s="2" t="b">
        <f ca="1">IF(AND(T48=TRUE,COUNTIF(INDIRECT("T"&amp;(MAX(ROW(T48)-Variables!$E$3+1,1))&amp;":"&amp;"T"&amp;ROW(T48)),TRUE)&lt;Variables!$E$3),TRUE,IF(COUNTIF(INDIRECT("T"&amp;(MAX(ROW(T48)-Variables!$E$3+1,1))&amp;":"&amp;"T"&amp;ROW(T48)),TRUE)=Variables!$E$3,FALSE,IF(Variables!AO232&lt;(COUNTIF($B48:$V48,TRUE)*Variables!$E$4),TRUE,FALSE)))</f>
        <v>0</v>
      </c>
      <c r="U49" s="2" t="b">
        <f ca="1">IF(AND(U48=TRUE,COUNTIF(INDIRECT("U"&amp;(MAX(ROW(U48)-Variables!$E$3+1,1))&amp;":"&amp;"U"&amp;ROW(U48)),TRUE)&lt;Variables!$E$3),TRUE,IF(COUNTIF(INDIRECT("U"&amp;(MAX(ROW(U48)-Variables!$E$3+1,1))&amp;":"&amp;"U"&amp;ROW(U48)),TRUE)=Variables!$E$3,FALSE,IF(Variables!AP232&lt;(COUNTIF($B48:$V48,TRUE)*Variables!$E$4),TRUE,FALSE)))</f>
        <v>0</v>
      </c>
      <c r="V49" s="2" t="b">
        <f ca="1">IF(AND(V48=TRUE,COUNTIF(INDIRECT("V"&amp;(MAX(ROW(V48)-Variables!$E$3+1,1))&amp;":"&amp;"V"&amp;ROW(V48)),TRUE)&lt;Variables!$E$3),TRUE,IF(COUNTIF(INDIRECT("V"&amp;(MAX(ROW(V48)-Variables!$E$3+1,1))&amp;":"&amp;"V"&amp;ROW(V48)),TRUE)=Variables!$E$3,FALSE,IF(Variables!AQ232&lt;(COUNTIF($B48:$V48,TRUE)*Variables!$E$4),TRUE,FALSE)))</f>
        <v>0</v>
      </c>
      <c r="W49" s="2">
        <f t="shared" ca="1" si="0"/>
        <v>0</v>
      </c>
    </row>
    <row r="50" spans="1:23" x14ac:dyDescent="0.2">
      <c r="A50" s="2" t="e">
        <f ca="1"/>
        <v>#NAME?</v>
      </c>
      <c r="B50" s="2" t="b">
        <f ca="1">IF(AND(B49=TRUE,COUNTIF(INDIRECT("B"&amp;(MAX(ROW(B49)-Variables!$E$3+1,1))&amp;":"&amp;"B"&amp;ROW(B49)),TRUE)&lt;Variables!$E$3),TRUE,IF(COUNTIF(INDIRECT("B"&amp;(MAX(ROW(B49)-Variables!$E$3+1,1))&amp;":"&amp;"B"&amp;ROW(B49)),TRUE)=Variables!$E$3,FALSE,IF(Variables!W233&lt;(COUNTIF($B49:$V49,TRUE)*Variables!$E$4),TRUE,FALSE)))</f>
        <v>0</v>
      </c>
      <c r="C50" s="2" t="b">
        <f ca="1">IF(AND(C49=TRUE,COUNTIF(INDIRECT("C"&amp;(MAX(ROW(C49)-Variables!$E$3+1,1))&amp;":"&amp;"C"&amp;ROW(C49)),TRUE)&lt;Variables!$E$3),TRUE,IF(COUNTIF(INDIRECT("C"&amp;(MAX(ROW(C49)-Variables!$E$3+1,1))&amp;":"&amp;"C"&amp;ROW(C49)),TRUE)=Variables!$E$3,FALSE,IF(Variables!X233&lt;(COUNTIF($B49:$V49,TRUE)*Variables!$E$4),TRUE,FALSE)))</f>
        <v>0</v>
      </c>
      <c r="D50" s="2" t="b">
        <f ca="1">IF(AND(D49=TRUE,COUNTIF(INDIRECT("D"&amp;(MAX(ROW(D49)-Variables!$E$3+1,1))&amp;":"&amp;"D"&amp;ROW(D49)),TRUE)&lt;Variables!$E$3),TRUE,IF(COUNTIF(INDIRECT("D"&amp;(MAX(ROW(D49)-Variables!$E$3+1,1))&amp;":"&amp;"D"&amp;ROW(D49)),TRUE)=Variables!$E$3,FALSE,IF(Variables!Y233&lt;(COUNTIF($B49:$V49,TRUE)*Variables!$E$4),TRUE,FALSE)))</f>
        <v>0</v>
      </c>
      <c r="E50" s="2" t="b">
        <f ca="1">IF(AND(E49=TRUE,COUNTIF(INDIRECT("E"&amp;(MAX(ROW(E49)-Variables!$E$3+1,1))&amp;":"&amp;"E"&amp;ROW(E49)),TRUE)&lt;Variables!$E$3),TRUE,IF(COUNTIF(INDIRECT("E"&amp;(MAX(ROW(E49)-Variables!$E$3+1,1))&amp;":"&amp;"E"&amp;ROW(E49)),TRUE)=Variables!$E$3,FALSE,IF(Variables!Z233&lt;(COUNTIF($B49:$V49,TRUE)*Variables!$E$4),TRUE,FALSE)))</f>
        <v>0</v>
      </c>
      <c r="F50" s="2" t="b">
        <f ca="1">IF(AND(F49=TRUE,COUNTIF(INDIRECT("F"&amp;(MAX(ROW(F49)-Variables!$E$3+1,1))&amp;":"&amp;"F"&amp;ROW(F49)),TRUE)&lt;Variables!$E$3),TRUE,IF(COUNTIF(INDIRECT("F"&amp;(MAX(ROW(F49)-Variables!$E$3+1,1))&amp;":"&amp;"F"&amp;ROW(F49)),TRUE)=Variables!$E$3,FALSE,IF(Variables!AA233&lt;(COUNTIF($B49:$V49,TRUE)*Variables!$E$4),TRUE,FALSE)))</f>
        <v>0</v>
      </c>
      <c r="G50" s="2" t="b">
        <f ca="1">IF(AND(G49=TRUE,COUNTIF(INDIRECT("G"&amp;(MAX(ROW(G49)-Variables!$E$3+1,1))&amp;":"&amp;"G"&amp;ROW(G49)),TRUE)&lt;Variables!$E$3),TRUE,IF(COUNTIF(INDIRECT("G"&amp;(MAX(ROW(G49)-Variables!$E$3+1,1))&amp;":"&amp;"G"&amp;ROW(G49)),TRUE)=Variables!$E$3,FALSE,IF(Variables!AB233&lt;(COUNTIF($B49:$V49,TRUE)*Variables!$E$4),TRUE,FALSE)))</f>
        <v>0</v>
      </c>
      <c r="H50" s="2" t="b">
        <f ca="1">IF(AND(H49=TRUE,COUNTIF(INDIRECT("H"&amp;(MAX(ROW(H49)-Variables!$E$3+1,1))&amp;":"&amp;"H"&amp;ROW(H49)),TRUE)&lt;Variables!$E$3),TRUE,IF(COUNTIF(INDIRECT("H"&amp;(MAX(ROW(H49)-Variables!$E$3+1,1))&amp;":"&amp;"H"&amp;ROW(H49)),TRUE)=Variables!$E$3,FALSE,IF(Variables!AC233&lt;(COUNTIF($B49:$V49,TRUE)*Variables!$E$4),TRUE,FALSE)))</f>
        <v>0</v>
      </c>
      <c r="I50" s="2" t="b">
        <f ca="1">IF(AND(I49=TRUE,COUNTIF(INDIRECT("I"&amp;(MAX(ROW(I49)-Variables!$E$3+1,1))&amp;":"&amp;"I"&amp;ROW(I49)),TRUE)&lt;Variables!$E$3),TRUE,IF(COUNTIF(INDIRECT("I"&amp;(MAX(ROW(I49)-Variables!$E$3+1,1))&amp;":"&amp;"I"&amp;ROW(I49)),TRUE)=Variables!$E$3,FALSE,IF(Variables!AD233&lt;(COUNTIF($B49:$V49,TRUE)*Variables!$E$4),TRUE,FALSE)))</f>
        <v>0</v>
      </c>
      <c r="J50" s="2" t="b">
        <f ca="1">IF(AND(J49=TRUE,COUNTIF(INDIRECT("J"&amp;(MAX(ROW(J49)-Variables!$E$3+1,1))&amp;":"&amp;"J"&amp;ROW(J49)),TRUE)&lt;Variables!$E$3),TRUE,IF(COUNTIF(INDIRECT("J"&amp;(MAX(ROW(J49)-Variables!$E$3+1,1))&amp;":"&amp;"J"&amp;ROW(J49)),TRUE)=Variables!$E$3,FALSE,IF(Variables!AE233&lt;(COUNTIF($B49:$V49,TRUE)*Variables!$E$4),TRUE,FALSE)))</f>
        <v>0</v>
      </c>
      <c r="K50" s="2" t="b">
        <f ca="1">IF(AND(K49=TRUE,COUNTIF(INDIRECT("K"&amp;(MAX(ROW(K49)-Variables!$E$3+1,1))&amp;":"&amp;"K"&amp;ROW(K49)),TRUE)&lt;Variables!$E$3),TRUE,IF(COUNTIF(INDIRECT("K"&amp;(MAX(ROW(K49)-Variables!$E$3+1,1))&amp;":"&amp;"K"&amp;ROW(K49)),TRUE)=Variables!$E$3,FALSE,IF(Variables!AF233&lt;(COUNTIF($B49:$V49,TRUE)*Variables!$E$4),TRUE,FALSE)))</f>
        <v>0</v>
      </c>
      <c r="L50" s="2" t="b">
        <f ca="1">IF(AND(L49=TRUE,COUNTIF(INDIRECT("L"&amp;(MAX(ROW(L49)-Variables!$E$3+1,1))&amp;":"&amp;"L"&amp;ROW(L49)),TRUE)&lt;Variables!$E$3),TRUE,IF(COUNTIF(INDIRECT("L"&amp;(MAX(ROW(L49)-Variables!$E$3+1,1))&amp;":"&amp;"L"&amp;ROW(L49)),TRUE)=Variables!$E$3,FALSE,IF(Variables!AG233&lt;(COUNTIF($B49:$V49,TRUE)*Variables!$E$4),TRUE,FALSE)))</f>
        <v>0</v>
      </c>
      <c r="M50" s="2" t="b">
        <f ca="1">IF(AND(M49=TRUE,COUNTIF(INDIRECT("M"&amp;(MAX(ROW(M49)-Variables!$E$3+1,1))&amp;":"&amp;"M"&amp;ROW(M49)),TRUE)&lt;Variables!$E$3),TRUE,IF(COUNTIF(INDIRECT("M"&amp;(MAX(ROW(M49)-Variables!$E$3+1,1))&amp;":"&amp;"M"&amp;ROW(M49)),TRUE)=Variables!$E$3,FALSE,IF(Variables!AH233&lt;(COUNTIF($B49:$V49,TRUE)*Variables!$E$4),TRUE,FALSE)))</f>
        <v>0</v>
      </c>
      <c r="N50" s="2" t="b">
        <f ca="1">IF(AND(N49=TRUE,COUNTIF(INDIRECT("N"&amp;(MAX(ROW(N49)-Variables!$E$3+1,1))&amp;":"&amp;"N"&amp;ROW(N49)),TRUE)&lt;Variables!$E$3),TRUE,IF(COUNTIF(INDIRECT("N"&amp;(MAX(ROW(N49)-Variables!$E$3+1,1))&amp;":"&amp;"N"&amp;ROW(N49)),TRUE)=Variables!$E$3,FALSE,IF(Variables!AI233&lt;(COUNTIF($B49:$V49,TRUE)*Variables!$E$4),TRUE,FALSE)))</f>
        <v>0</v>
      </c>
      <c r="O50" s="2" t="b">
        <f ca="1">IF(AND(O49=TRUE,COUNTIF(INDIRECT("O"&amp;(MAX(ROW(O49)-Variables!$E$3+1,1))&amp;":"&amp;"O"&amp;ROW(O49)),TRUE)&lt;Variables!$E$3),TRUE,IF(COUNTIF(INDIRECT("O"&amp;(MAX(ROW(O49)-Variables!$E$3+1,1))&amp;":"&amp;"O"&amp;ROW(O49)),TRUE)=Variables!$E$3,FALSE,IF(Variables!AJ233&lt;(COUNTIF($B49:$V49,TRUE)*Variables!$E$4),TRUE,FALSE)))</f>
        <v>0</v>
      </c>
      <c r="P50" s="2" t="b">
        <f ca="1">IF(AND(P49=TRUE,COUNTIF(INDIRECT("P"&amp;(MAX(ROW(P49)-Variables!$E$3+1,1))&amp;":"&amp;"P"&amp;ROW(P49)),TRUE)&lt;Variables!$E$3),TRUE,IF(COUNTIF(INDIRECT("P"&amp;(MAX(ROW(P49)-Variables!$E$3+1,1))&amp;":"&amp;"P"&amp;ROW(P49)),TRUE)=Variables!$E$3,FALSE,IF(Variables!AK233&lt;(COUNTIF($B49:$V49,TRUE)*Variables!$E$4),TRUE,FALSE)))</f>
        <v>0</v>
      </c>
      <c r="Q50" s="2" t="b">
        <f ca="1">IF(AND(Q49=TRUE,COUNTIF(INDIRECT("Q"&amp;(MAX(ROW(Q49)-Variables!$E$3+1,1))&amp;":"&amp;"Q"&amp;ROW(Q49)),TRUE)&lt;Variables!$E$3),TRUE,IF(COUNTIF(INDIRECT("Q"&amp;(MAX(ROW(Q49)-Variables!$E$3+1,1))&amp;":"&amp;"Q"&amp;ROW(Q49)),TRUE)=Variables!$E$3,FALSE,IF(Variables!AL233&lt;(COUNTIF($B49:$V49,TRUE)*Variables!$E$4),TRUE,FALSE)))</f>
        <v>0</v>
      </c>
      <c r="R50" s="2" t="b">
        <f ca="1">IF(AND(R49=TRUE,COUNTIF(INDIRECT("R"&amp;(MAX(ROW(R49)-Variables!$E$3+1,1))&amp;":"&amp;"R"&amp;ROW(R49)),TRUE)&lt;Variables!$E$3),TRUE,IF(COUNTIF(INDIRECT("R"&amp;(MAX(ROW(R49)-Variables!$E$3+1,1))&amp;":"&amp;"R"&amp;ROW(R49)),TRUE)=Variables!$E$3,FALSE,IF(Variables!AM233&lt;(COUNTIF($B49:$V49,TRUE)*Variables!$E$4),TRUE,FALSE)))</f>
        <v>0</v>
      </c>
      <c r="S50" s="2" t="b">
        <f ca="1">IF(AND(S49=TRUE,COUNTIF(INDIRECT("S"&amp;(MAX(ROW(S49)-Variables!$E$3+1,1))&amp;":"&amp;"S"&amp;ROW(S49)),TRUE)&lt;Variables!$E$3),TRUE,IF(COUNTIF(INDIRECT("S"&amp;(MAX(ROW(S49)-Variables!$E$3+1,1))&amp;":"&amp;"S"&amp;ROW(S49)),TRUE)=Variables!$E$3,FALSE,IF(Variables!AN233&lt;(COUNTIF($B49:$V49,TRUE)*Variables!$E$4),TRUE,FALSE)))</f>
        <v>0</v>
      </c>
      <c r="T50" s="2" t="b">
        <f ca="1">IF(AND(T49=TRUE,COUNTIF(INDIRECT("T"&amp;(MAX(ROW(T49)-Variables!$E$3+1,1))&amp;":"&amp;"T"&amp;ROW(T49)),TRUE)&lt;Variables!$E$3),TRUE,IF(COUNTIF(INDIRECT("T"&amp;(MAX(ROW(T49)-Variables!$E$3+1,1))&amp;":"&amp;"T"&amp;ROW(T49)),TRUE)=Variables!$E$3,FALSE,IF(Variables!AO233&lt;(COUNTIF($B49:$V49,TRUE)*Variables!$E$4),TRUE,FALSE)))</f>
        <v>0</v>
      </c>
      <c r="U50" s="2" t="b">
        <f ca="1">IF(AND(U49=TRUE,COUNTIF(INDIRECT("U"&amp;(MAX(ROW(U49)-Variables!$E$3+1,1))&amp;":"&amp;"U"&amp;ROW(U49)),TRUE)&lt;Variables!$E$3),TRUE,IF(COUNTIF(INDIRECT("U"&amp;(MAX(ROW(U49)-Variables!$E$3+1,1))&amp;":"&amp;"U"&amp;ROW(U49)),TRUE)=Variables!$E$3,FALSE,IF(Variables!AP233&lt;(COUNTIF($B49:$V49,TRUE)*Variables!$E$4),TRUE,FALSE)))</f>
        <v>0</v>
      </c>
      <c r="V50" s="2" t="b">
        <f ca="1">IF(AND(V49=TRUE,COUNTIF(INDIRECT("V"&amp;(MAX(ROW(V49)-Variables!$E$3+1,1))&amp;":"&amp;"V"&amp;ROW(V49)),TRUE)&lt;Variables!$E$3),TRUE,IF(COUNTIF(INDIRECT("V"&amp;(MAX(ROW(V49)-Variables!$E$3+1,1))&amp;":"&amp;"V"&amp;ROW(V49)),TRUE)=Variables!$E$3,FALSE,IF(Variables!AQ233&lt;(COUNTIF($B49:$V49,TRUE)*Variables!$E$4),TRUE,FALSE)))</f>
        <v>0</v>
      </c>
      <c r="W50" s="2">
        <f t="shared" ca="1" si="0"/>
        <v>0</v>
      </c>
    </row>
    <row r="51" spans="1:23" x14ac:dyDescent="0.2">
      <c r="A51" s="2" t="e">
        <f ca="1"/>
        <v>#NAME?</v>
      </c>
      <c r="B51" s="2" t="b">
        <f ca="1">IF(AND(B50=TRUE,COUNTIF(INDIRECT("B"&amp;(MAX(ROW(B50)-Variables!$E$3+1,1))&amp;":"&amp;"B"&amp;ROW(B50)),TRUE)&lt;Variables!$E$3),TRUE,IF(COUNTIF(INDIRECT("B"&amp;(MAX(ROW(B50)-Variables!$E$3+1,1))&amp;":"&amp;"B"&amp;ROW(B50)),TRUE)=Variables!$E$3,FALSE,IF(Variables!W234&lt;(COUNTIF($B50:$V50,TRUE)*Variables!$E$4),TRUE,FALSE)))</f>
        <v>0</v>
      </c>
      <c r="C51" s="2" t="b">
        <f ca="1">IF(AND(C50=TRUE,COUNTIF(INDIRECT("C"&amp;(MAX(ROW(C50)-Variables!$E$3+1,1))&amp;":"&amp;"C"&amp;ROW(C50)),TRUE)&lt;Variables!$E$3),TRUE,IF(COUNTIF(INDIRECT("C"&amp;(MAX(ROW(C50)-Variables!$E$3+1,1))&amp;":"&amp;"C"&amp;ROW(C50)),TRUE)=Variables!$E$3,FALSE,IF(Variables!X234&lt;(COUNTIF($B50:$V50,TRUE)*Variables!$E$4),TRUE,FALSE)))</f>
        <v>0</v>
      </c>
      <c r="D51" s="2" t="b">
        <f ca="1">IF(AND(D50=TRUE,COUNTIF(INDIRECT("D"&amp;(MAX(ROW(D50)-Variables!$E$3+1,1))&amp;":"&amp;"D"&amp;ROW(D50)),TRUE)&lt;Variables!$E$3),TRUE,IF(COUNTIF(INDIRECT("D"&amp;(MAX(ROW(D50)-Variables!$E$3+1,1))&amp;":"&amp;"D"&amp;ROW(D50)),TRUE)=Variables!$E$3,FALSE,IF(Variables!Y234&lt;(COUNTIF($B50:$V50,TRUE)*Variables!$E$4),TRUE,FALSE)))</f>
        <v>0</v>
      </c>
      <c r="E51" s="2" t="b">
        <f ca="1">IF(AND(E50=TRUE,COUNTIF(INDIRECT("E"&amp;(MAX(ROW(E50)-Variables!$E$3+1,1))&amp;":"&amp;"E"&amp;ROW(E50)),TRUE)&lt;Variables!$E$3),TRUE,IF(COUNTIF(INDIRECT("E"&amp;(MAX(ROW(E50)-Variables!$E$3+1,1))&amp;":"&amp;"E"&amp;ROW(E50)),TRUE)=Variables!$E$3,FALSE,IF(Variables!Z234&lt;(COUNTIF($B50:$V50,TRUE)*Variables!$E$4),TRUE,FALSE)))</f>
        <v>0</v>
      </c>
      <c r="F51" s="2" t="b">
        <f ca="1">IF(AND(F50=TRUE,COUNTIF(INDIRECT("F"&amp;(MAX(ROW(F50)-Variables!$E$3+1,1))&amp;":"&amp;"F"&amp;ROW(F50)),TRUE)&lt;Variables!$E$3),TRUE,IF(COUNTIF(INDIRECT("F"&amp;(MAX(ROW(F50)-Variables!$E$3+1,1))&amp;":"&amp;"F"&amp;ROW(F50)),TRUE)=Variables!$E$3,FALSE,IF(Variables!AA234&lt;(COUNTIF($B50:$V50,TRUE)*Variables!$E$4),TRUE,FALSE)))</f>
        <v>0</v>
      </c>
      <c r="G51" s="2" t="b">
        <f ca="1">IF(AND(G50=TRUE,COUNTIF(INDIRECT("G"&amp;(MAX(ROW(G50)-Variables!$E$3+1,1))&amp;":"&amp;"G"&amp;ROW(G50)),TRUE)&lt;Variables!$E$3),TRUE,IF(COUNTIF(INDIRECT("G"&amp;(MAX(ROW(G50)-Variables!$E$3+1,1))&amp;":"&amp;"G"&amp;ROW(G50)),TRUE)=Variables!$E$3,FALSE,IF(Variables!AB234&lt;(COUNTIF($B50:$V50,TRUE)*Variables!$E$4),TRUE,FALSE)))</f>
        <v>0</v>
      </c>
      <c r="H51" s="2" t="b">
        <f ca="1">IF(AND(H50=TRUE,COUNTIF(INDIRECT("H"&amp;(MAX(ROW(H50)-Variables!$E$3+1,1))&amp;":"&amp;"H"&amp;ROW(H50)),TRUE)&lt;Variables!$E$3),TRUE,IF(COUNTIF(INDIRECT("H"&amp;(MAX(ROW(H50)-Variables!$E$3+1,1))&amp;":"&amp;"H"&amp;ROW(H50)),TRUE)=Variables!$E$3,FALSE,IF(Variables!AC234&lt;(COUNTIF($B50:$V50,TRUE)*Variables!$E$4),TRUE,FALSE)))</f>
        <v>0</v>
      </c>
      <c r="I51" s="2" t="b">
        <f ca="1">IF(AND(I50=TRUE,COUNTIF(INDIRECT("I"&amp;(MAX(ROW(I50)-Variables!$E$3+1,1))&amp;":"&amp;"I"&amp;ROW(I50)),TRUE)&lt;Variables!$E$3),TRUE,IF(COUNTIF(INDIRECT("I"&amp;(MAX(ROW(I50)-Variables!$E$3+1,1))&amp;":"&amp;"I"&amp;ROW(I50)),TRUE)=Variables!$E$3,FALSE,IF(Variables!AD234&lt;(COUNTIF($B50:$V50,TRUE)*Variables!$E$4),TRUE,FALSE)))</f>
        <v>0</v>
      </c>
      <c r="J51" s="2" t="b">
        <f ca="1">IF(AND(J50=TRUE,COUNTIF(INDIRECT("J"&amp;(MAX(ROW(J50)-Variables!$E$3+1,1))&amp;":"&amp;"J"&amp;ROW(J50)),TRUE)&lt;Variables!$E$3),TRUE,IF(COUNTIF(INDIRECT("J"&amp;(MAX(ROW(J50)-Variables!$E$3+1,1))&amp;":"&amp;"J"&amp;ROW(J50)),TRUE)=Variables!$E$3,FALSE,IF(Variables!AE234&lt;(COUNTIF($B50:$V50,TRUE)*Variables!$E$4),TRUE,FALSE)))</f>
        <v>0</v>
      </c>
      <c r="K51" s="2" t="b">
        <f ca="1">IF(AND(K50=TRUE,COUNTIF(INDIRECT("K"&amp;(MAX(ROW(K50)-Variables!$E$3+1,1))&amp;":"&amp;"K"&amp;ROW(K50)),TRUE)&lt;Variables!$E$3),TRUE,IF(COUNTIF(INDIRECT("K"&amp;(MAX(ROW(K50)-Variables!$E$3+1,1))&amp;":"&amp;"K"&amp;ROW(K50)),TRUE)=Variables!$E$3,FALSE,IF(Variables!AF234&lt;(COUNTIF($B50:$V50,TRUE)*Variables!$E$4),TRUE,FALSE)))</f>
        <v>0</v>
      </c>
      <c r="L51" s="2" t="b">
        <f ca="1">IF(AND(L50=TRUE,COUNTIF(INDIRECT("L"&amp;(MAX(ROW(L50)-Variables!$E$3+1,1))&amp;":"&amp;"L"&amp;ROW(L50)),TRUE)&lt;Variables!$E$3),TRUE,IF(COUNTIF(INDIRECT("L"&amp;(MAX(ROW(L50)-Variables!$E$3+1,1))&amp;":"&amp;"L"&amp;ROW(L50)),TRUE)=Variables!$E$3,FALSE,IF(Variables!AG234&lt;(COUNTIF($B50:$V50,TRUE)*Variables!$E$4),TRUE,FALSE)))</f>
        <v>0</v>
      </c>
      <c r="M51" s="2" t="b">
        <f ca="1">IF(AND(M50=TRUE,COUNTIF(INDIRECT("M"&amp;(MAX(ROW(M50)-Variables!$E$3+1,1))&amp;":"&amp;"M"&amp;ROW(M50)),TRUE)&lt;Variables!$E$3),TRUE,IF(COUNTIF(INDIRECT("M"&amp;(MAX(ROW(M50)-Variables!$E$3+1,1))&amp;":"&amp;"M"&amp;ROW(M50)),TRUE)=Variables!$E$3,FALSE,IF(Variables!AH234&lt;(COUNTIF($B50:$V50,TRUE)*Variables!$E$4),TRUE,FALSE)))</f>
        <v>0</v>
      </c>
      <c r="N51" s="2" t="b">
        <f ca="1">IF(AND(N50=TRUE,COUNTIF(INDIRECT("N"&amp;(MAX(ROW(N50)-Variables!$E$3+1,1))&amp;":"&amp;"N"&amp;ROW(N50)),TRUE)&lt;Variables!$E$3),TRUE,IF(COUNTIF(INDIRECT("N"&amp;(MAX(ROW(N50)-Variables!$E$3+1,1))&amp;":"&amp;"N"&amp;ROW(N50)),TRUE)=Variables!$E$3,FALSE,IF(Variables!AI234&lt;(COUNTIF($B50:$V50,TRUE)*Variables!$E$4),TRUE,FALSE)))</f>
        <v>0</v>
      </c>
      <c r="O51" s="2" t="b">
        <f ca="1">IF(AND(O50=TRUE,COUNTIF(INDIRECT("O"&amp;(MAX(ROW(O50)-Variables!$E$3+1,1))&amp;":"&amp;"O"&amp;ROW(O50)),TRUE)&lt;Variables!$E$3),TRUE,IF(COUNTIF(INDIRECT("O"&amp;(MAX(ROW(O50)-Variables!$E$3+1,1))&amp;":"&amp;"O"&amp;ROW(O50)),TRUE)=Variables!$E$3,FALSE,IF(Variables!AJ234&lt;(COUNTIF($B50:$V50,TRUE)*Variables!$E$4),TRUE,FALSE)))</f>
        <v>0</v>
      </c>
      <c r="P51" s="2" t="b">
        <f ca="1">IF(AND(P50=TRUE,COUNTIF(INDIRECT("P"&amp;(MAX(ROW(P50)-Variables!$E$3+1,1))&amp;":"&amp;"P"&amp;ROW(P50)),TRUE)&lt;Variables!$E$3),TRUE,IF(COUNTIF(INDIRECT("P"&amp;(MAX(ROW(P50)-Variables!$E$3+1,1))&amp;":"&amp;"P"&amp;ROW(P50)),TRUE)=Variables!$E$3,FALSE,IF(Variables!AK234&lt;(COUNTIF($B50:$V50,TRUE)*Variables!$E$4),TRUE,FALSE)))</f>
        <v>0</v>
      </c>
      <c r="Q51" s="2" t="b">
        <f ca="1">IF(AND(Q50=TRUE,COUNTIF(INDIRECT("Q"&amp;(MAX(ROW(Q50)-Variables!$E$3+1,1))&amp;":"&amp;"Q"&amp;ROW(Q50)),TRUE)&lt;Variables!$E$3),TRUE,IF(COUNTIF(INDIRECT("Q"&amp;(MAX(ROW(Q50)-Variables!$E$3+1,1))&amp;":"&amp;"Q"&amp;ROW(Q50)),TRUE)=Variables!$E$3,FALSE,IF(Variables!AL234&lt;(COUNTIF($B50:$V50,TRUE)*Variables!$E$4),TRUE,FALSE)))</f>
        <v>0</v>
      </c>
      <c r="R51" s="2" t="b">
        <f ca="1">IF(AND(R50=TRUE,COUNTIF(INDIRECT("R"&amp;(MAX(ROW(R50)-Variables!$E$3+1,1))&amp;":"&amp;"R"&amp;ROW(R50)),TRUE)&lt;Variables!$E$3),TRUE,IF(COUNTIF(INDIRECT("R"&amp;(MAX(ROW(R50)-Variables!$E$3+1,1))&amp;":"&amp;"R"&amp;ROW(R50)),TRUE)=Variables!$E$3,FALSE,IF(Variables!AM234&lt;(COUNTIF($B50:$V50,TRUE)*Variables!$E$4),TRUE,FALSE)))</f>
        <v>0</v>
      </c>
      <c r="S51" s="2" t="b">
        <f ca="1">IF(AND(S50=TRUE,COUNTIF(INDIRECT("S"&amp;(MAX(ROW(S50)-Variables!$E$3+1,1))&amp;":"&amp;"S"&amp;ROW(S50)),TRUE)&lt;Variables!$E$3),TRUE,IF(COUNTIF(INDIRECT("S"&amp;(MAX(ROW(S50)-Variables!$E$3+1,1))&amp;":"&amp;"S"&amp;ROW(S50)),TRUE)=Variables!$E$3,FALSE,IF(Variables!AN234&lt;(COUNTIF($B50:$V50,TRUE)*Variables!$E$4),TRUE,FALSE)))</f>
        <v>0</v>
      </c>
      <c r="T51" s="2" t="b">
        <f ca="1">IF(AND(T50=TRUE,COUNTIF(INDIRECT("T"&amp;(MAX(ROW(T50)-Variables!$E$3+1,1))&amp;":"&amp;"T"&amp;ROW(T50)),TRUE)&lt;Variables!$E$3),TRUE,IF(COUNTIF(INDIRECT("T"&amp;(MAX(ROW(T50)-Variables!$E$3+1,1))&amp;":"&amp;"T"&amp;ROW(T50)),TRUE)=Variables!$E$3,FALSE,IF(Variables!AO234&lt;(COUNTIF($B50:$V50,TRUE)*Variables!$E$4),TRUE,FALSE)))</f>
        <v>0</v>
      </c>
      <c r="U51" s="2" t="b">
        <f ca="1">IF(AND(U50=TRUE,COUNTIF(INDIRECT("U"&amp;(MAX(ROW(U50)-Variables!$E$3+1,1))&amp;":"&amp;"U"&amp;ROW(U50)),TRUE)&lt;Variables!$E$3),TRUE,IF(COUNTIF(INDIRECT("U"&amp;(MAX(ROW(U50)-Variables!$E$3+1,1))&amp;":"&amp;"U"&amp;ROW(U50)),TRUE)=Variables!$E$3,FALSE,IF(Variables!AP234&lt;(COUNTIF($B50:$V50,TRUE)*Variables!$E$4),TRUE,FALSE)))</f>
        <v>0</v>
      </c>
      <c r="V51" s="2" t="b">
        <f ca="1">IF(AND(V50=TRUE,COUNTIF(INDIRECT("V"&amp;(MAX(ROW(V50)-Variables!$E$3+1,1))&amp;":"&amp;"V"&amp;ROW(V50)),TRUE)&lt;Variables!$E$3),TRUE,IF(COUNTIF(INDIRECT("V"&amp;(MAX(ROW(V50)-Variables!$E$3+1,1))&amp;":"&amp;"V"&amp;ROW(V50)),TRUE)=Variables!$E$3,FALSE,IF(Variables!AQ234&lt;(COUNTIF($B50:$V50,TRUE)*Variables!$E$4),TRUE,FALSE)))</f>
        <v>0</v>
      </c>
      <c r="W51" s="2">
        <f t="shared" ca="1" si="0"/>
        <v>0</v>
      </c>
    </row>
    <row r="52" spans="1:23" x14ac:dyDescent="0.2">
      <c r="A52" s="2" t="e">
        <f ca="1"/>
        <v>#NAME?</v>
      </c>
      <c r="B52" s="2" t="b">
        <f ca="1">IF(AND(B51=TRUE,COUNTIF(INDIRECT("B"&amp;(MAX(ROW(B51)-Variables!$E$3+1,1))&amp;":"&amp;"B"&amp;ROW(B51)),TRUE)&lt;Variables!$E$3),TRUE,IF(COUNTIF(INDIRECT("B"&amp;(MAX(ROW(B51)-Variables!$E$3+1,1))&amp;":"&amp;"B"&amp;ROW(B51)),TRUE)=Variables!$E$3,FALSE,IF(Variables!W235&lt;(COUNTIF($B51:$V51,TRUE)*Variables!$E$4),TRUE,FALSE)))</f>
        <v>0</v>
      </c>
      <c r="C52" s="2" t="b">
        <f ca="1">IF(AND(C51=TRUE,COUNTIF(INDIRECT("C"&amp;(MAX(ROW(C51)-Variables!$E$3+1,1))&amp;":"&amp;"C"&amp;ROW(C51)),TRUE)&lt;Variables!$E$3),TRUE,IF(COUNTIF(INDIRECT("C"&amp;(MAX(ROW(C51)-Variables!$E$3+1,1))&amp;":"&amp;"C"&amp;ROW(C51)),TRUE)=Variables!$E$3,FALSE,IF(Variables!X235&lt;(COUNTIF($B51:$V51,TRUE)*Variables!$E$4),TRUE,FALSE)))</f>
        <v>0</v>
      </c>
      <c r="D52" s="2" t="b">
        <f ca="1">IF(AND(D51=TRUE,COUNTIF(INDIRECT("D"&amp;(MAX(ROW(D51)-Variables!$E$3+1,1))&amp;":"&amp;"D"&amp;ROW(D51)),TRUE)&lt;Variables!$E$3),TRUE,IF(COUNTIF(INDIRECT("D"&amp;(MAX(ROW(D51)-Variables!$E$3+1,1))&amp;":"&amp;"D"&amp;ROW(D51)),TRUE)=Variables!$E$3,FALSE,IF(Variables!Y235&lt;(COUNTIF($B51:$V51,TRUE)*Variables!$E$4),TRUE,FALSE)))</f>
        <v>0</v>
      </c>
      <c r="E52" s="2" t="b">
        <f ca="1">IF(AND(E51=TRUE,COUNTIF(INDIRECT("E"&amp;(MAX(ROW(E51)-Variables!$E$3+1,1))&amp;":"&amp;"E"&amp;ROW(E51)),TRUE)&lt;Variables!$E$3),TRUE,IF(COUNTIF(INDIRECT("E"&amp;(MAX(ROW(E51)-Variables!$E$3+1,1))&amp;":"&amp;"E"&amp;ROW(E51)),TRUE)=Variables!$E$3,FALSE,IF(Variables!Z235&lt;(COUNTIF($B51:$V51,TRUE)*Variables!$E$4),TRUE,FALSE)))</f>
        <v>0</v>
      </c>
      <c r="F52" s="2" t="b">
        <f ca="1">IF(AND(F51=TRUE,COUNTIF(INDIRECT("F"&amp;(MAX(ROW(F51)-Variables!$E$3+1,1))&amp;":"&amp;"F"&amp;ROW(F51)),TRUE)&lt;Variables!$E$3),TRUE,IF(COUNTIF(INDIRECT("F"&amp;(MAX(ROW(F51)-Variables!$E$3+1,1))&amp;":"&amp;"F"&amp;ROW(F51)),TRUE)=Variables!$E$3,FALSE,IF(Variables!AA235&lt;(COUNTIF($B51:$V51,TRUE)*Variables!$E$4),TRUE,FALSE)))</f>
        <v>0</v>
      </c>
      <c r="G52" s="2" t="b">
        <f ca="1">IF(AND(G51=TRUE,COUNTIF(INDIRECT("G"&amp;(MAX(ROW(G51)-Variables!$E$3+1,1))&amp;":"&amp;"G"&amp;ROW(G51)),TRUE)&lt;Variables!$E$3),TRUE,IF(COUNTIF(INDIRECT("G"&amp;(MAX(ROW(G51)-Variables!$E$3+1,1))&amp;":"&amp;"G"&amp;ROW(G51)),TRUE)=Variables!$E$3,FALSE,IF(Variables!AB235&lt;(COUNTIF($B51:$V51,TRUE)*Variables!$E$4),TRUE,FALSE)))</f>
        <v>0</v>
      </c>
      <c r="H52" s="2" t="b">
        <f ca="1">IF(AND(H51=TRUE,COUNTIF(INDIRECT("H"&amp;(MAX(ROW(H51)-Variables!$E$3+1,1))&amp;":"&amp;"H"&amp;ROW(H51)),TRUE)&lt;Variables!$E$3),TRUE,IF(COUNTIF(INDIRECT("H"&amp;(MAX(ROW(H51)-Variables!$E$3+1,1))&amp;":"&amp;"H"&amp;ROW(H51)),TRUE)=Variables!$E$3,FALSE,IF(Variables!AC235&lt;(COUNTIF($B51:$V51,TRUE)*Variables!$E$4),TRUE,FALSE)))</f>
        <v>0</v>
      </c>
      <c r="I52" s="2" t="b">
        <f ca="1">IF(AND(I51=TRUE,COUNTIF(INDIRECT("I"&amp;(MAX(ROW(I51)-Variables!$E$3+1,1))&amp;":"&amp;"I"&amp;ROW(I51)),TRUE)&lt;Variables!$E$3),TRUE,IF(COUNTIF(INDIRECT("I"&amp;(MAX(ROW(I51)-Variables!$E$3+1,1))&amp;":"&amp;"I"&amp;ROW(I51)),TRUE)=Variables!$E$3,FALSE,IF(Variables!AD235&lt;(COUNTIF($B51:$V51,TRUE)*Variables!$E$4),TRUE,FALSE)))</f>
        <v>0</v>
      </c>
      <c r="J52" s="2" t="b">
        <f ca="1">IF(AND(J51=TRUE,COUNTIF(INDIRECT("J"&amp;(MAX(ROW(J51)-Variables!$E$3+1,1))&amp;":"&amp;"J"&amp;ROW(J51)),TRUE)&lt;Variables!$E$3),TRUE,IF(COUNTIF(INDIRECT("J"&amp;(MAX(ROW(J51)-Variables!$E$3+1,1))&amp;":"&amp;"J"&amp;ROW(J51)),TRUE)=Variables!$E$3,FALSE,IF(Variables!AE235&lt;(COUNTIF($B51:$V51,TRUE)*Variables!$E$4),TRUE,FALSE)))</f>
        <v>0</v>
      </c>
      <c r="K52" s="2" t="b">
        <f ca="1">IF(AND(K51=TRUE,COUNTIF(INDIRECT("K"&amp;(MAX(ROW(K51)-Variables!$E$3+1,1))&amp;":"&amp;"K"&amp;ROW(K51)),TRUE)&lt;Variables!$E$3),TRUE,IF(COUNTIF(INDIRECT("K"&amp;(MAX(ROW(K51)-Variables!$E$3+1,1))&amp;":"&amp;"K"&amp;ROW(K51)),TRUE)=Variables!$E$3,FALSE,IF(Variables!AF235&lt;(COUNTIF($B51:$V51,TRUE)*Variables!$E$4),TRUE,FALSE)))</f>
        <v>0</v>
      </c>
      <c r="L52" s="2" t="b">
        <f ca="1">IF(AND(L51=TRUE,COUNTIF(INDIRECT("L"&amp;(MAX(ROW(L51)-Variables!$E$3+1,1))&amp;":"&amp;"L"&amp;ROW(L51)),TRUE)&lt;Variables!$E$3),TRUE,IF(COUNTIF(INDIRECT("L"&amp;(MAX(ROW(L51)-Variables!$E$3+1,1))&amp;":"&amp;"L"&amp;ROW(L51)),TRUE)=Variables!$E$3,FALSE,IF(Variables!AG235&lt;(COUNTIF($B51:$V51,TRUE)*Variables!$E$4),TRUE,FALSE)))</f>
        <v>0</v>
      </c>
      <c r="M52" s="2" t="b">
        <f ca="1">IF(AND(M51=TRUE,COUNTIF(INDIRECT("M"&amp;(MAX(ROW(M51)-Variables!$E$3+1,1))&amp;":"&amp;"M"&amp;ROW(M51)),TRUE)&lt;Variables!$E$3),TRUE,IF(COUNTIF(INDIRECT("M"&amp;(MAX(ROW(M51)-Variables!$E$3+1,1))&amp;":"&amp;"M"&amp;ROW(M51)),TRUE)=Variables!$E$3,FALSE,IF(Variables!AH235&lt;(COUNTIF($B51:$V51,TRUE)*Variables!$E$4),TRUE,FALSE)))</f>
        <v>0</v>
      </c>
      <c r="N52" s="2" t="b">
        <f ca="1">IF(AND(N51=TRUE,COUNTIF(INDIRECT("N"&amp;(MAX(ROW(N51)-Variables!$E$3+1,1))&amp;":"&amp;"N"&amp;ROW(N51)),TRUE)&lt;Variables!$E$3),TRUE,IF(COUNTIF(INDIRECT("N"&amp;(MAX(ROW(N51)-Variables!$E$3+1,1))&amp;":"&amp;"N"&amp;ROW(N51)),TRUE)=Variables!$E$3,FALSE,IF(Variables!AI235&lt;(COUNTIF($B51:$V51,TRUE)*Variables!$E$4),TRUE,FALSE)))</f>
        <v>0</v>
      </c>
      <c r="O52" s="2" t="b">
        <f ca="1">IF(AND(O51=TRUE,COUNTIF(INDIRECT("O"&amp;(MAX(ROW(O51)-Variables!$E$3+1,1))&amp;":"&amp;"O"&amp;ROW(O51)),TRUE)&lt;Variables!$E$3),TRUE,IF(COUNTIF(INDIRECT("O"&amp;(MAX(ROW(O51)-Variables!$E$3+1,1))&amp;":"&amp;"O"&amp;ROW(O51)),TRUE)=Variables!$E$3,FALSE,IF(Variables!AJ235&lt;(COUNTIF($B51:$V51,TRUE)*Variables!$E$4),TRUE,FALSE)))</f>
        <v>0</v>
      </c>
      <c r="P52" s="2" t="b">
        <f ca="1">IF(AND(P51=TRUE,COUNTIF(INDIRECT("P"&amp;(MAX(ROW(P51)-Variables!$E$3+1,1))&amp;":"&amp;"P"&amp;ROW(P51)),TRUE)&lt;Variables!$E$3),TRUE,IF(COUNTIF(INDIRECT("P"&amp;(MAX(ROW(P51)-Variables!$E$3+1,1))&amp;":"&amp;"P"&amp;ROW(P51)),TRUE)=Variables!$E$3,FALSE,IF(Variables!AK235&lt;(COUNTIF($B51:$V51,TRUE)*Variables!$E$4),TRUE,FALSE)))</f>
        <v>0</v>
      </c>
      <c r="Q52" s="2" t="b">
        <f ca="1">IF(AND(Q51=TRUE,COUNTIF(INDIRECT("Q"&amp;(MAX(ROW(Q51)-Variables!$E$3+1,1))&amp;":"&amp;"Q"&amp;ROW(Q51)),TRUE)&lt;Variables!$E$3),TRUE,IF(COUNTIF(INDIRECT("Q"&amp;(MAX(ROW(Q51)-Variables!$E$3+1,1))&amp;":"&amp;"Q"&amp;ROW(Q51)),TRUE)=Variables!$E$3,FALSE,IF(Variables!AL235&lt;(COUNTIF($B51:$V51,TRUE)*Variables!$E$4),TRUE,FALSE)))</f>
        <v>0</v>
      </c>
      <c r="R52" s="2" t="b">
        <f ca="1">IF(AND(R51=TRUE,COUNTIF(INDIRECT("R"&amp;(MAX(ROW(R51)-Variables!$E$3+1,1))&amp;":"&amp;"R"&amp;ROW(R51)),TRUE)&lt;Variables!$E$3),TRUE,IF(COUNTIF(INDIRECT("R"&amp;(MAX(ROW(R51)-Variables!$E$3+1,1))&amp;":"&amp;"R"&amp;ROW(R51)),TRUE)=Variables!$E$3,FALSE,IF(Variables!AM235&lt;(COUNTIF($B51:$V51,TRUE)*Variables!$E$4),TRUE,FALSE)))</f>
        <v>0</v>
      </c>
      <c r="S52" s="2" t="b">
        <f ca="1">IF(AND(S51=TRUE,COUNTIF(INDIRECT("S"&amp;(MAX(ROW(S51)-Variables!$E$3+1,1))&amp;":"&amp;"S"&amp;ROW(S51)),TRUE)&lt;Variables!$E$3),TRUE,IF(COUNTIF(INDIRECT("S"&amp;(MAX(ROW(S51)-Variables!$E$3+1,1))&amp;":"&amp;"S"&amp;ROW(S51)),TRUE)=Variables!$E$3,FALSE,IF(Variables!AN235&lt;(COUNTIF($B51:$V51,TRUE)*Variables!$E$4),TRUE,FALSE)))</f>
        <v>0</v>
      </c>
      <c r="T52" s="2" t="b">
        <f ca="1">IF(AND(T51=TRUE,COUNTIF(INDIRECT("T"&amp;(MAX(ROW(T51)-Variables!$E$3+1,1))&amp;":"&amp;"T"&amp;ROW(T51)),TRUE)&lt;Variables!$E$3),TRUE,IF(COUNTIF(INDIRECT("T"&amp;(MAX(ROW(T51)-Variables!$E$3+1,1))&amp;":"&amp;"T"&amp;ROW(T51)),TRUE)=Variables!$E$3,FALSE,IF(Variables!AO235&lt;(COUNTIF($B51:$V51,TRUE)*Variables!$E$4),TRUE,FALSE)))</f>
        <v>0</v>
      </c>
      <c r="U52" s="2" t="b">
        <f ca="1">IF(AND(U51=TRUE,COUNTIF(INDIRECT("U"&amp;(MAX(ROW(U51)-Variables!$E$3+1,1))&amp;":"&amp;"U"&amp;ROW(U51)),TRUE)&lt;Variables!$E$3),TRUE,IF(COUNTIF(INDIRECT("U"&amp;(MAX(ROW(U51)-Variables!$E$3+1,1))&amp;":"&amp;"U"&amp;ROW(U51)),TRUE)=Variables!$E$3,FALSE,IF(Variables!AP235&lt;(COUNTIF($B51:$V51,TRUE)*Variables!$E$4),TRUE,FALSE)))</f>
        <v>0</v>
      </c>
      <c r="V52" s="2" t="b">
        <f ca="1">IF(AND(V51=TRUE,COUNTIF(INDIRECT("V"&amp;(MAX(ROW(V51)-Variables!$E$3+1,1))&amp;":"&amp;"V"&amp;ROW(V51)),TRUE)&lt;Variables!$E$3),TRUE,IF(COUNTIF(INDIRECT("V"&amp;(MAX(ROW(V51)-Variables!$E$3+1,1))&amp;":"&amp;"V"&amp;ROW(V51)),TRUE)=Variables!$E$3,FALSE,IF(Variables!AQ235&lt;(COUNTIF($B51:$V51,TRUE)*Variables!$E$4),TRUE,FALSE)))</f>
        <v>0</v>
      </c>
      <c r="W52" s="2">
        <f t="shared" ca="1" si="0"/>
        <v>0</v>
      </c>
    </row>
    <row r="53" spans="1:23" x14ac:dyDescent="0.2">
      <c r="A53" s="2" t="e">
        <f ca="1"/>
        <v>#NAME?</v>
      </c>
      <c r="B53" s="2" t="b">
        <f ca="1">IF(AND(B52=TRUE,COUNTIF(INDIRECT("B"&amp;(MAX(ROW(B52)-Variables!$E$3+1,1))&amp;":"&amp;"B"&amp;ROW(B52)),TRUE)&lt;Variables!$E$3),TRUE,IF(COUNTIF(INDIRECT("B"&amp;(MAX(ROW(B52)-Variables!$E$3+1,1))&amp;":"&amp;"B"&amp;ROW(B52)),TRUE)=Variables!$E$3,FALSE,IF(Variables!W236&lt;(COUNTIF($B52:$V52,TRUE)*Variables!$E$4),TRUE,FALSE)))</f>
        <v>0</v>
      </c>
      <c r="C53" s="2" t="b">
        <f ca="1">IF(AND(C52=TRUE,COUNTIF(INDIRECT("C"&amp;(MAX(ROW(C52)-Variables!$E$3+1,1))&amp;":"&amp;"C"&amp;ROW(C52)),TRUE)&lt;Variables!$E$3),TRUE,IF(COUNTIF(INDIRECT("C"&amp;(MAX(ROW(C52)-Variables!$E$3+1,1))&amp;":"&amp;"C"&amp;ROW(C52)),TRUE)=Variables!$E$3,FALSE,IF(Variables!X236&lt;(COUNTIF($B52:$V52,TRUE)*Variables!$E$4),TRUE,FALSE)))</f>
        <v>0</v>
      </c>
      <c r="D53" s="2" t="b">
        <f ca="1">IF(AND(D52=TRUE,COUNTIF(INDIRECT("D"&amp;(MAX(ROW(D52)-Variables!$E$3+1,1))&amp;":"&amp;"D"&amp;ROW(D52)),TRUE)&lt;Variables!$E$3),TRUE,IF(COUNTIF(INDIRECT("D"&amp;(MAX(ROW(D52)-Variables!$E$3+1,1))&amp;":"&amp;"D"&amp;ROW(D52)),TRUE)=Variables!$E$3,FALSE,IF(Variables!Y236&lt;(COUNTIF($B52:$V52,TRUE)*Variables!$E$4),TRUE,FALSE)))</f>
        <v>0</v>
      </c>
      <c r="E53" s="2" t="b">
        <f ca="1">IF(AND(E52=TRUE,COUNTIF(INDIRECT("E"&amp;(MAX(ROW(E52)-Variables!$E$3+1,1))&amp;":"&amp;"E"&amp;ROW(E52)),TRUE)&lt;Variables!$E$3),TRUE,IF(COUNTIF(INDIRECT("E"&amp;(MAX(ROW(E52)-Variables!$E$3+1,1))&amp;":"&amp;"E"&amp;ROW(E52)),TRUE)=Variables!$E$3,FALSE,IF(Variables!Z236&lt;(COUNTIF($B52:$V52,TRUE)*Variables!$E$4),TRUE,FALSE)))</f>
        <v>0</v>
      </c>
      <c r="F53" s="2" t="b">
        <f ca="1">IF(AND(F52=TRUE,COUNTIF(INDIRECT("F"&amp;(MAX(ROW(F52)-Variables!$E$3+1,1))&amp;":"&amp;"F"&amp;ROW(F52)),TRUE)&lt;Variables!$E$3),TRUE,IF(COUNTIF(INDIRECT("F"&amp;(MAX(ROW(F52)-Variables!$E$3+1,1))&amp;":"&amp;"F"&amp;ROW(F52)),TRUE)=Variables!$E$3,FALSE,IF(Variables!AA236&lt;(COUNTIF($B52:$V52,TRUE)*Variables!$E$4),TRUE,FALSE)))</f>
        <v>0</v>
      </c>
      <c r="G53" s="2" t="b">
        <f ca="1">IF(AND(G52=TRUE,COUNTIF(INDIRECT("G"&amp;(MAX(ROW(G52)-Variables!$E$3+1,1))&amp;":"&amp;"G"&amp;ROW(G52)),TRUE)&lt;Variables!$E$3),TRUE,IF(COUNTIF(INDIRECT("G"&amp;(MAX(ROW(G52)-Variables!$E$3+1,1))&amp;":"&amp;"G"&amp;ROW(G52)),TRUE)=Variables!$E$3,FALSE,IF(Variables!AB236&lt;(COUNTIF($B52:$V52,TRUE)*Variables!$E$4),TRUE,FALSE)))</f>
        <v>0</v>
      </c>
      <c r="H53" s="2" t="b">
        <f ca="1">IF(AND(H52=TRUE,COUNTIF(INDIRECT("H"&amp;(MAX(ROW(H52)-Variables!$E$3+1,1))&amp;":"&amp;"H"&amp;ROW(H52)),TRUE)&lt;Variables!$E$3),TRUE,IF(COUNTIF(INDIRECT("H"&amp;(MAX(ROW(H52)-Variables!$E$3+1,1))&amp;":"&amp;"H"&amp;ROW(H52)),TRUE)=Variables!$E$3,FALSE,IF(Variables!AC236&lt;(COUNTIF($B52:$V52,TRUE)*Variables!$E$4),TRUE,FALSE)))</f>
        <v>0</v>
      </c>
      <c r="I53" s="2" t="b">
        <f ca="1">IF(AND(I52=TRUE,COUNTIF(INDIRECT("I"&amp;(MAX(ROW(I52)-Variables!$E$3+1,1))&amp;":"&amp;"I"&amp;ROW(I52)),TRUE)&lt;Variables!$E$3),TRUE,IF(COUNTIF(INDIRECT("I"&amp;(MAX(ROW(I52)-Variables!$E$3+1,1))&amp;":"&amp;"I"&amp;ROW(I52)),TRUE)=Variables!$E$3,FALSE,IF(Variables!AD236&lt;(COUNTIF($B52:$V52,TRUE)*Variables!$E$4),TRUE,FALSE)))</f>
        <v>0</v>
      </c>
      <c r="J53" s="2" t="b">
        <f ca="1">IF(AND(J52=TRUE,COUNTIF(INDIRECT("J"&amp;(MAX(ROW(J52)-Variables!$E$3+1,1))&amp;":"&amp;"J"&amp;ROW(J52)),TRUE)&lt;Variables!$E$3),TRUE,IF(COUNTIF(INDIRECT("J"&amp;(MAX(ROW(J52)-Variables!$E$3+1,1))&amp;":"&amp;"J"&amp;ROW(J52)),TRUE)=Variables!$E$3,FALSE,IF(Variables!AE236&lt;(COUNTIF($B52:$V52,TRUE)*Variables!$E$4),TRUE,FALSE)))</f>
        <v>0</v>
      </c>
      <c r="K53" s="2" t="b">
        <f ca="1">IF(AND(K52=TRUE,COUNTIF(INDIRECT("K"&amp;(MAX(ROW(K52)-Variables!$E$3+1,1))&amp;":"&amp;"K"&amp;ROW(K52)),TRUE)&lt;Variables!$E$3),TRUE,IF(COUNTIF(INDIRECT("K"&amp;(MAX(ROW(K52)-Variables!$E$3+1,1))&amp;":"&amp;"K"&amp;ROW(K52)),TRUE)=Variables!$E$3,FALSE,IF(Variables!AF236&lt;(COUNTIF($B52:$V52,TRUE)*Variables!$E$4),TRUE,FALSE)))</f>
        <v>0</v>
      </c>
      <c r="L53" s="2" t="b">
        <f ca="1">IF(AND(L52=TRUE,COUNTIF(INDIRECT("L"&amp;(MAX(ROW(L52)-Variables!$E$3+1,1))&amp;":"&amp;"L"&amp;ROW(L52)),TRUE)&lt;Variables!$E$3),TRUE,IF(COUNTIF(INDIRECT("L"&amp;(MAX(ROW(L52)-Variables!$E$3+1,1))&amp;":"&amp;"L"&amp;ROW(L52)),TRUE)=Variables!$E$3,FALSE,IF(Variables!AG236&lt;(COUNTIF($B52:$V52,TRUE)*Variables!$E$4),TRUE,FALSE)))</f>
        <v>0</v>
      </c>
      <c r="M53" s="2" t="b">
        <f ca="1">IF(AND(M52=TRUE,COUNTIF(INDIRECT("M"&amp;(MAX(ROW(M52)-Variables!$E$3+1,1))&amp;":"&amp;"M"&amp;ROW(M52)),TRUE)&lt;Variables!$E$3),TRUE,IF(COUNTIF(INDIRECT("M"&amp;(MAX(ROW(M52)-Variables!$E$3+1,1))&amp;":"&amp;"M"&amp;ROW(M52)),TRUE)=Variables!$E$3,FALSE,IF(Variables!AH236&lt;(COUNTIF($B52:$V52,TRUE)*Variables!$E$4),TRUE,FALSE)))</f>
        <v>0</v>
      </c>
      <c r="N53" s="2" t="b">
        <f ca="1">IF(AND(N52=TRUE,COUNTIF(INDIRECT("N"&amp;(MAX(ROW(N52)-Variables!$E$3+1,1))&amp;":"&amp;"N"&amp;ROW(N52)),TRUE)&lt;Variables!$E$3),TRUE,IF(COUNTIF(INDIRECT("N"&amp;(MAX(ROW(N52)-Variables!$E$3+1,1))&amp;":"&amp;"N"&amp;ROW(N52)),TRUE)=Variables!$E$3,FALSE,IF(Variables!AI236&lt;(COUNTIF($B52:$V52,TRUE)*Variables!$E$4),TRUE,FALSE)))</f>
        <v>0</v>
      </c>
      <c r="O53" s="2" t="b">
        <f ca="1">IF(AND(O52=TRUE,COUNTIF(INDIRECT("O"&amp;(MAX(ROW(O52)-Variables!$E$3+1,1))&amp;":"&amp;"O"&amp;ROW(O52)),TRUE)&lt;Variables!$E$3),TRUE,IF(COUNTIF(INDIRECT("O"&amp;(MAX(ROW(O52)-Variables!$E$3+1,1))&amp;":"&amp;"O"&amp;ROW(O52)),TRUE)=Variables!$E$3,FALSE,IF(Variables!AJ236&lt;(COUNTIF($B52:$V52,TRUE)*Variables!$E$4),TRUE,FALSE)))</f>
        <v>0</v>
      </c>
      <c r="P53" s="2" t="b">
        <f ca="1">IF(AND(P52=TRUE,COUNTIF(INDIRECT("P"&amp;(MAX(ROW(P52)-Variables!$E$3+1,1))&amp;":"&amp;"P"&amp;ROW(P52)),TRUE)&lt;Variables!$E$3),TRUE,IF(COUNTIF(INDIRECT("P"&amp;(MAX(ROW(P52)-Variables!$E$3+1,1))&amp;":"&amp;"P"&amp;ROW(P52)),TRUE)=Variables!$E$3,FALSE,IF(Variables!AK236&lt;(COUNTIF($B52:$V52,TRUE)*Variables!$E$4),TRUE,FALSE)))</f>
        <v>0</v>
      </c>
      <c r="Q53" s="2" t="b">
        <f ca="1">IF(AND(Q52=TRUE,COUNTIF(INDIRECT("Q"&amp;(MAX(ROW(Q52)-Variables!$E$3+1,1))&amp;":"&amp;"Q"&amp;ROW(Q52)),TRUE)&lt;Variables!$E$3),TRUE,IF(COUNTIF(INDIRECT("Q"&amp;(MAX(ROW(Q52)-Variables!$E$3+1,1))&amp;":"&amp;"Q"&amp;ROW(Q52)),TRUE)=Variables!$E$3,FALSE,IF(Variables!AL236&lt;(COUNTIF($B52:$V52,TRUE)*Variables!$E$4),TRUE,FALSE)))</f>
        <v>0</v>
      </c>
      <c r="R53" s="2" t="b">
        <f ca="1">IF(AND(R52=TRUE,COUNTIF(INDIRECT("R"&amp;(MAX(ROW(R52)-Variables!$E$3+1,1))&amp;":"&amp;"R"&amp;ROW(R52)),TRUE)&lt;Variables!$E$3),TRUE,IF(COUNTIF(INDIRECT("R"&amp;(MAX(ROW(R52)-Variables!$E$3+1,1))&amp;":"&amp;"R"&amp;ROW(R52)),TRUE)=Variables!$E$3,FALSE,IF(Variables!AM236&lt;(COUNTIF($B52:$V52,TRUE)*Variables!$E$4),TRUE,FALSE)))</f>
        <v>0</v>
      </c>
      <c r="S53" s="2" t="b">
        <f ca="1">IF(AND(S52=TRUE,COUNTIF(INDIRECT("S"&amp;(MAX(ROW(S52)-Variables!$E$3+1,1))&amp;":"&amp;"S"&amp;ROW(S52)),TRUE)&lt;Variables!$E$3),TRUE,IF(COUNTIF(INDIRECT("S"&amp;(MAX(ROW(S52)-Variables!$E$3+1,1))&amp;":"&amp;"S"&amp;ROW(S52)),TRUE)=Variables!$E$3,FALSE,IF(Variables!AN236&lt;(COUNTIF($B52:$V52,TRUE)*Variables!$E$4),TRUE,FALSE)))</f>
        <v>0</v>
      </c>
      <c r="T53" s="2" t="b">
        <f ca="1">IF(AND(T52=TRUE,COUNTIF(INDIRECT("T"&amp;(MAX(ROW(T52)-Variables!$E$3+1,1))&amp;":"&amp;"T"&amp;ROW(T52)),TRUE)&lt;Variables!$E$3),TRUE,IF(COUNTIF(INDIRECT("T"&amp;(MAX(ROW(T52)-Variables!$E$3+1,1))&amp;":"&amp;"T"&amp;ROW(T52)),TRUE)=Variables!$E$3,FALSE,IF(Variables!AO236&lt;(COUNTIF($B52:$V52,TRUE)*Variables!$E$4),TRUE,FALSE)))</f>
        <v>0</v>
      </c>
      <c r="U53" s="2" t="b">
        <f ca="1">IF(AND(U52=TRUE,COUNTIF(INDIRECT("U"&amp;(MAX(ROW(U52)-Variables!$E$3+1,1))&amp;":"&amp;"U"&amp;ROW(U52)),TRUE)&lt;Variables!$E$3),TRUE,IF(COUNTIF(INDIRECT("U"&amp;(MAX(ROW(U52)-Variables!$E$3+1,1))&amp;":"&amp;"U"&amp;ROW(U52)),TRUE)=Variables!$E$3,FALSE,IF(Variables!AP236&lt;(COUNTIF($B52:$V52,TRUE)*Variables!$E$4),TRUE,FALSE)))</f>
        <v>0</v>
      </c>
      <c r="V53" s="2" t="b">
        <f ca="1">IF(AND(V52=TRUE,COUNTIF(INDIRECT("V"&amp;(MAX(ROW(V52)-Variables!$E$3+1,1))&amp;":"&amp;"V"&amp;ROW(V52)),TRUE)&lt;Variables!$E$3),TRUE,IF(COUNTIF(INDIRECT("V"&amp;(MAX(ROW(V52)-Variables!$E$3+1,1))&amp;":"&amp;"V"&amp;ROW(V52)),TRUE)=Variables!$E$3,FALSE,IF(Variables!AQ236&lt;(COUNTIF($B52:$V52,TRUE)*Variables!$E$4),TRUE,FALSE)))</f>
        <v>0</v>
      </c>
      <c r="W53" s="2">
        <f t="shared" ca="1" si="0"/>
        <v>0</v>
      </c>
    </row>
    <row r="54" spans="1:23" x14ac:dyDescent="0.2">
      <c r="A54" s="2" t="e">
        <f ca="1"/>
        <v>#NAME?</v>
      </c>
      <c r="B54" s="2" t="b">
        <f ca="1">IF(AND(B53=TRUE,COUNTIF(INDIRECT("B"&amp;(MAX(ROW(B53)-Variables!$E$3+1,1))&amp;":"&amp;"B"&amp;ROW(B53)),TRUE)&lt;Variables!$E$3),TRUE,IF(COUNTIF(INDIRECT("B"&amp;(MAX(ROW(B53)-Variables!$E$3+1,1))&amp;":"&amp;"B"&amp;ROW(B53)),TRUE)=Variables!$E$3,FALSE,IF(Variables!W237&lt;(COUNTIF($B53:$V53,TRUE)*Variables!$E$4),TRUE,FALSE)))</f>
        <v>0</v>
      </c>
      <c r="C54" s="2" t="b">
        <f ca="1">IF(AND(C53=TRUE,COUNTIF(INDIRECT("C"&amp;(MAX(ROW(C53)-Variables!$E$3+1,1))&amp;":"&amp;"C"&amp;ROW(C53)),TRUE)&lt;Variables!$E$3),TRUE,IF(COUNTIF(INDIRECT("C"&amp;(MAX(ROW(C53)-Variables!$E$3+1,1))&amp;":"&amp;"C"&amp;ROW(C53)),TRUE)=Variables!$E$3,FALSE,IF(Variables!X237&lt;(COUNTIF($B53:$V53,TRUE)*Variables!$E$4),TRUE,FALSE)))</f>
        <v>0</v>
      </c>
      <c r="D54" s="2" t="b">
        <f ca="1">IF(AND(D53=TRUE,COUNTIF(INDIRECT("D"&amp;(MAX(ROW(D53)-Variables!$E$3+1,1))&amp;":"&amp;"D"&amp;ROW(D53)),TRUE)&lt;Variables!$E$3),TRUE,IF(COUNTIF(INDIRECT("D"&amp;(MAX(ROW(D53)-Variables!$E$3+1,1))&amp;":"&amp;"D"&amp;ROW(D53)),TRUE)=Variables!$E$3,FALSE,IF(Variables!Y237&lt;(COUNTIF($B53:$V53,TRUE)*Variables!$E$4),TRUE,FALSE)))</f>
        <v>0</v>
      </c>
      <c r="E54" s="2" t="b">
        <f ca="1">IF(AND(E53=TRUE,COUNTIF(INDIRECT("E"&amp;(MAX(ROW(E53)-Variables!$E$3+1,1))&amp;":"&amp;"E"&amp;ROW(E53)),TRUE)&lt;Variables!$E$3),TRUE,IF(COUNTIF(INDIRECT("E"&amp;(MAX(ROW(E53)-Variables!$E$3+1,1))&amp;":"&amp;"E"&amp;ROW(E53)),TRUE)=Variables!$E$3,FALSE,IF(Variables!Z237&lt;(COUNTIF($B53:$V53,TRUE)*Variables!$E$4),TRUE,FALSE)))</f>
        <v>0</v>
      </c>
      <c r="F54" s="2" t="b">
        <f ca="1">IF(AND(F53=TRUE,COUNTIF(INDIRECT("F"&amp;(MAX(ROW(F53)-Variables!$E$3+1,1))&amp;":"&amp;"F"&amp;ROW(F53)),TRUE)&lt;Variables!$E$3),TRUE,IF(COUNTIF(INDIRECT("F"&amp;(MAX(ROW(F53)-Variables!$E$3+1,1))&amp;":"&amp;"F"&amp;ROW(F53)),TRUE)=Variables!$E$3,FALSE,IF(Variables!AA237&lt;(COUNTIF($B53:$V53,TRUE)*Variables!$E$4),TRUE,FALSE)))</f>
        <v>0</v>
      </c>
      <c r="G54" s="2" t="b">
        <f ca="1">IF(AND(G53=TRUE,COUNTIF(INDIRECT("G"&amp;(MAX(ROW(G53)-Variables!$E$3+1,1))&amp;":"&amp;"G"&amp;ROW(G53)),TRUE)&lt;Variables!$E$3),TRUE,IF(COUNTIF(INDIRECT("G"&amp;(MAX(ROW(G53)-Variables!$E$3+1,1))&amp;":"&amp;"G"&amp;ROW(G53)),TRUE)=Variables!$E$3,FALSE,IF(Variables!AB237&lt;(COUNTIF($B53:$V53,TRUE)*Variables!$E$4),TRUE,FALSE)))</f>
        <v>0</v>
      </c>
      <c r="H54" s="2" t="b">
        <f ca="1">IF(AND(H53=TRUE,COUNTIF(INDIRECT("H"&amp;(MAX(ROW(H53)-Variables!$E$3+1,1))&amp;":"&amp;"H"&amp;ROW(H53)),TRUE)&lt;Variables!$E$3),TRUE,IF(COUNTIF(INDIRECT("H"&amp;(MAX(ROW(H53)-Variables!$E$3+1,1))&amp;":"&amp;"H"&amp;ROW(H53)),TRUE)=Variables!$E$3,FALSE,IF(Variables!AC237&lt;(COUNTIF($B53:$V53,TRUE)*Variables!$E$4),TRUE,FALSE)))</f>
        <v>0</v>
      </c>
      <c r="I54" s="2" t="b">
        <f ca="1">IF(AND(I53=TRUE,COUNTIF(INDIRECT("I"&amp;(MAX(ROW(I53)-Variables!$E$3+1,1))&amp;":"&amp;"I"&amp;ROW(I53)),TRUE)&lt;Variables!$E$3),TRUE,IF(COUNTIF(INDIRECT("I"&amp;(MAX(ROW(I53)-Variables!$E$3+1,1))&amp;":"&amp;"I"&amp;ROW(I53)),TRUE)=Variables!$E$3,FALSE,IF(Variables!AD237&lt;(COUNTIF($B53:$V53,TRUE)*Variables!$E$4),TRUE,FALSE)))</f>
        <v>0</v>
      </c>
      <c r="J54" s="2" t="b">
        <f ca="1">IF(AND(J53=TRUE,COUNTIF(INDIRECT("J"&amp;(MAX(ROW(J53)-Variables!$E$3+1,1))&amp;":"&amp;"J"&amp;ROW(J53)),TRUE)&lt;Variables!$E$3),TRUE,IF(COUNTIF(INDIRECT("J"&amp;(MAX(ROW(J53)-Variables!$E$3+1,1))&amp;":"&amp;"J"&amp;ROW(J53)),TRUE)=Variables!$E$3,FALSE,IF(Variables!AE237&lt;(COUNTIF($B53:$V53,TRUE)*Variables!$E$4),TRUE,FALSE)))</f>
        <v>0</v>
      </c>
      <c r="K54" s="2" t="b">
        <f ca="1">IF(AND(K53=TRUE,COUNTIF(INDIRECT("K"&amp;(MAX(ROW(K53)-Variables!$E$3+1,1))&amp;":"&amp;"K"&amp;ROW(K53)),TRUE)&lt;Variables!$E$3),TRUE,IF(COUNTIF(INDIRECT("K"&amp;(MAX(ROW(K53)-Variables!$E$3+1,1))&amp;":"&amp;"K"&amp;ROW(K53)),TRUE)=Variables!$E$3,FALSE,IF(Variables!AF237&lt;(COUNTIF($B53:$V53,TRUE)*Variables!$E$4),TRUE,FALSE)))</f>
        <v>0</v>
      </c>
      <c r="L54" s="2" t="b">
        <f ca="1">IF(AND(L53=TRUE,COUNTIF(INDIRECT("L"&amp;(MAX(ROW(L53)-Variables!$E$3+1,1))&amp;":"&amp;"L"&amp;ROW(L53)),TRUE)&lt;Variables!$E$3),TRUE,IF(COUNTIF(INDIRECT("L"&amp;(MAX(ROW(L53)-Variables!$E$3+1,1))&amp;":"&amp;"L"&amp;ROW(L53)),TRUE)=Variables!$E$3,FALSE,IF(Variables!AG237&lt;(COUNTIF($B53:$V53,TRUE)*Variables!$E$4),TRUE,FALSE)))</f>
        <v>0</v>
      </c>
      <c r="M54" s="2" t="b">
        <f ca="1">IF(AND(M53=TRUE,COUNTIF(INDIRECT("M"&amp;(MAX(ROW(M53)-Variables!$E$3+1,1))&amp;":"&amp;"M"&amp;ROW(M53)),TRUE)&lt;Variables!$E$3),TRUE,IF(COUNTIF(INDIRECT("M"&amp;(MAX(ROW(M53)-Variables!$E$3+1,1))&amp;":"&amp;"M"&amp;ROW(M53)),TRUE)=Variables!$E$3,FALSE,IF(Variables!AH237&lt;(COUNTIF($B53:$V53,TRUE)*Variables!$E$4),TRUE,FALSE)))</f>
        <v>0</v>
      </c>
      <c r="N54" s="2" t="b">
        <f ca="1">IF(AND(N53=TRUE,COUNTIF(INDIRECT("N"&amp;(MAX(ROW(N53)-Variables!$E$3+1,1))&amp;":"&amp;"N"&amp;ROW(N53)),TRUE)&lt;Variables!$E$3),TRUE,IF(COUNTIF(INDIRECT("N"&amp;(MAX(ROW(N53)-Variables!$E$3+1,1))&amp;":"&amp;"N"&amp;ROW(N53)),TRUE)=Variables!$E$3,FALSE,IF(Variables!AI237&lt;(COUNTIF($B53:$V53,TRUE)*Variables!$E$4),TRUE,FALSE)))</f>
        <v>0</v>
      </c>
      <c r="O54" s="2" t="b">
        <f ca="1">IF(AND(O53=TRUE,COUNTIF(INDIRECT("O"&amp;(MAX(ROW(O53)-Variables!$E$3+1,1))&amp;":"&amp;"O"&amp;ROW(O53)),TRUE)&lt;Variables!$E$3),TRUE,IF(COUNTIF(INDIRECT("O"&amp;(MAX(ROW(O53)-Variables!$E$3+1,1))&amp;":"&amp;"O"&amp;ROW(O53)),TRUE)=Variables!$E$3,FALSE,IF(Variables!AJ237&lt;(COUNTIF($B53:$V53,TRUE)*Variables!$E$4),TRUE,FALSE)))</f>
        <v>0</v>
      </c>
      <c r="P54" s="2" t="b">
        <f ca="1">IF(AND(P53=TRUE,COUNTIF(INDIRECT("P"&amp;(MAX(ROW(P53)-Variables!$E$3+1,1))&amp;":"&amp;"P"&amp;ROW(P53)),TRUE)&lt;Variables!$E$3),TRUE,IF(COUNTIF(INDIRECT("P"&amp;(MAX(ROW(P53)-Variables!$E$3+1,1))&amp;":"&amp;"P"&amp;ROW(P53)),TRUE)=Variables!$E$3,FALSE,IF(Variables!AK237&lt;(COUNTIF($B53:$V53,TRUE)*Variables!$E$4),TRUE,FALSE)))</f>
        <v>0</v>
      </c>
      <c r="Q54" s="2" t="b">
        <f ca="1">IF(AND(Q53=TRUE,COUNTIF(INDIRECT("Q"&amp;(MAX(ROW(Q53)-Variables!$E$3+1,1))&amp;":"&amp;"Q"&amp;ROW(Q53)),TRUE)&lt;Variables!$E$3),TRUE,IF(COUNTIF(INDIRECT("Q"&amp;(MAX(ROW(Q53)-Variables!$E$3+1,1))&amp;":"&amp;"Q"&amp;ROW(Q53)),TRUE)=Variables!$E$3,FALSE,IF(Variables!AL237&lt;(COUNTIF($B53:$V53,TRUE)*Variables!$E$4),TRUE,FALSE)))</f>
        <v>0</v>
      </c>
      <c r="R54" s="2" t="b">
        <f ca="1">IF(AND(R53=TRUE,COUNTIF(INDIRECT("R"&amp;(MAX(ROW(R53)-Variables!$E$3+1,1))&amp;":"&amp;"R"&amp;ROW(R53)),TRUE)&lt;Variables!$E$3),TRUE,IF(COUNTIF(INDIRECT("R"&amp;(MAX(ROW(R53)-Variables!$E$3+1,1))&amp;":"&amp;"R"&amp;ROW(R53)),TRUE)=Variables!$E$3,FALSE,IF(Variables!AM237&lt;(COUNTIF($B53:$V53,TRUE)*Variables!$E$4),TRUE,FALSE)))</f>
        <v>0</v>
      </c>
      <c r="S54" s="2" t="b">
        <f ca="1">IF(AND(S53=TRUE,COUNTIF(INDIRECT("S"&amp;(MAX(ROW(S53)-Variables!$E$3+1,1))&amp;":"&amp;"S"&amp;ROW(S53)),TRUE)&lt;Variables!$E$3),TRUE,IF(COUNTIF(INDIRECT("S"&amp;(MAX(ROW(S53)-Variables!$E$3+1,1))&amp;":"&amp;"S"&amp;ROW(S53)),TRUE)=Variables!$E$3,FALSE,IF(Variables!AN237&lt;(COUNTIF($B53:$V53,TRUE)*Variables!$E$4),TRUE,FALSE)))</f>
        <v>0</v>
      </c>
      <c r="T54" s="2" t="b">
        <f ca="1">IF(AND(T53=TRUE,COUNTIF(INDIRECT("T"&amp;(MAX(ROW(T53)-Variables!$E$3+1,1))&amp;":"&amp;"T"&amp;ROW(T53)),TRUE)&lt;Variables!$E$3),TRUE,IF(COUNTIF(INDIRECT("T"&amp;(MAX(ROW(T53)-Variables!$E$3+1,1))&amp;":"&amp;"T"&amp;ROW(T53)),TRUE)=Variables!$E$3,FALSE,IF(Variables!AO237&lt;(COUNTIF($B53:$V53,TRUE)*Variables!$E$4),TRUE,FALSE)))</f>
        <v>0</v>
      </c>
      <c r="U54" s="2" t="b">
        <f ca="1">IF(AND(U53=TRUE,COUNTIF(INDIRECT("U"&amp;(MAX(ROW(U53)-Variables!$E$3+1,1))&amp;":"&amp;"U"&amp;ROW(U53)),TRUE)&lt;Variables!$E$3),TRUE,IF(COUNTIF(INDIRECT("U"&amp;(MAX(ROW(U53)-Variables!$E$3+1,1))&amp;":"&amp;"U"&amp;ROW(U53)),TRUE)=Variables!$E$3,FALSE,IF(Variables!AP237&lt;(COUNTIF($B53:$V53,TRUE)*Variables!$E$4),TRUE,FALSE)))</f>
        <v>0</v>
      </c>
      <c r="V54" s="2" t="b">
        <f ca="1">IF(AND(V53=TRUE,COUNTIF(INDIRECT("V"&amp;(MAX(ROW(V53)-Variables!$E$3+1,1))&amp;":"&amp;"V"&amp;ROW(V53)),TRUE)&lt;Variables!$E$3),TRUE,IF(COUNTIF(INDIRECT("V"&amp;(MAX(ROW(V53)-Variables!$E$3+1,1))&amp;":"&amp;"V"&amp;ROW(V53)),TRUE)=Variables!$E$3,FALSE,IF(Variables!AQ237&lt;(COUNTIF($B53:$V53,TRUE)*Variables!$E$4),TRUE,FALSE)))</f>
        <v>0</v>
      </c>
      <c r="W54" s="2">
        <f t="shared" ca="1" si="0"/>
        <v>0</v>
      </c>
    </row>
    <row r="55" spans="1:23" x14ac:dyDescent="0.2">
      <c r="A55" s="2" t="e">
        <f ca="1"/>
        <v>#NAME?</v>
      </c>
      <c r="B55" s="2" t="b">
        <f ca="1">IF(AND(B54=TRUE,COUNTIF(INDIRECT("B"&amp;(MAX(ROW(B54)-Variables!$E$3+1,1))&amp;":"&amp;"B"&amp;ROW(B54)),TRUE)&lt;Variables!$E$3),TRUE,IF(COUNTIF(INDIRECT("B"&amp;(MAX(ROW(B54)-Variables!$E$3+1,1))&amp;":"&amp;"B"&amp;ROW(B54)),TRUE)=Variables!$E$3,FALSE,IF(Variables!W238&lt;(COUNTIF($B54:$V54,TRUE)*Variables!$E$4),TRUE,FALSE)))</f>
        <v>0</v>
      </c>
      <c r="C55" s="2" t="b">
        <f ca="1">IF(AND(C54=TRUE,COUNTIF(INDIRECT("C"&amp;(MAX(ROW(C54)-Variables!$E$3+1,1))&amp;":"&amp;"C"&amp;ROW(C54)),TRUE)&lt;Variables!$E$3),TRUE,IF(COUNTIF(INDIRECT("C"&amp;(MAX(ROW(C54)-Variables!$E$3+1,1))&amp;":"&amp;"C"&amp;ROW(C54)),TRUE)=Variables!$E$3,FALSE,IF(Variables!X238&lt;(COUNTIF($B54:$V54,TRUE)*Variables!$E$4),TRUE,FALSE)))</f>
        <v>0</v>
      </c>
      <c r="D55" s="2" t="b">
        <f ca="1">IF(AND(D54=TRUE,COUNTIF(INDIRECT("D"&amp;(MAX(ROW(D54)-Variables!$E$3+1,1))&amp;":"&amp;"D"&amp;ROW(D54)),TRUE)&lt;Variables!$E$3),TRUE,IF(COUNTIF(INDIRECT("D"&amp;(MAX(ROW(D54)-Variables!$E$3+1,1))&amp;":"&amp;"D"&amp;ROW(D54)),TRUE)=Variables!$E$3,FALSE,IF(Variables!Y238&lt;(COUNTIF($B54:$V54,TRUE)*Variables!$E$4),TRUE,FALSE)))</f>
        <v>0</v>
      </c>
      <c r="E55" s="2" t="b">
        <f ca="1">IF(AND(E54=TRUE,COUNTIF(INDIRECT("E"&amp;(MAX(ROW(E54)-Variables!$E$3+1,1))&amp;":"&amp;"E"&amp;ROW(E54)),TRUE)&lt;Variables!$E$3),TRUE,IF(COUNTIF(INDIRECT("E"&amp;(MAX(ROW(E54)-Variables!$E$3+1,1))&amp;":"&amp;"E"&amp;ROW(E54)),TRUE)=Variables!$E$3,FALSE,IF(Variables!Z238&lt;(COUNTIF($B54:$V54,TRUE)*Variables!$E$4),TRUE,FALSE)))</f>
        <v>0</v>
      </c>
      <c r="F55" s="2" t="b">
        <f ca="1">IF(AND(F54=TRUE,COUNTIF(INDIRECT("F"&amp;(MAX(ROW(F54)-Variables!$E$3+1,1))&amp;":"&amp;"F"&amp;ROW(F54)),TRUE)&lt;Variables!$E$3),TRUE,IF(COUNTIF(INDIRECT("F"&amp;(MAX(ROW(F54)-Variables!$E$3+1,1))&amp;":"&amp;"F"&amp;ROW(F54)),TRUE)=Variables!$E$3,FALSE,IF(Variables!AA238&lt;(COUNTIF($B54:$V54,TRUE)*Variables!$E$4),TRUE,FALSE)))</f>
        <v>0</v>
      </c>
      <c r="G55" s="2" t="b">
        <f ca="1">IF(AND(G54=TRUE,COUNTIF(INDIRECT("G"&amp;(MAX(ROW(G54)-Variables!$E$3+1,1))&amp;":"&amp;"G"&amp;ROW(G54)),TRUE)&lt;Variables!$E$3),TRUE,IF(COUNTIF(INDIRECT("G"&amp;(MAX(ROW(G54)-Variables!$E$3+1,1))&amp;":"&amp;"G"&amp;ROW(G54)),TRUE)=Variables!$E$3,FALSE,IF(Variables!AB238&lt;(COUNTIF($B54:$V54,TRUE)*Variables!$E$4),TRUE,FALSE)))</f>
        <v>0</v>
      </c>
      <c r="H55" s="2" t="b">
        <f ca="1">IF(AND(H54=TRUE,COUNTIF(INDIRECT("H"&amp;(MAX(ROW(H54)-Variables!$E$3+1,1))&amp;":"&amp;"H"&amp;ROW(H54)),TRUE)&lt;Variables!$E$3),TRUE,IF(COUNTIF(INDIRECT("H"&amp;(MAX(ROW(H54)-Variables!$E$3+1,1))&amp;":"&amp;"H"&amp;ROW(H54)),TRUE)=Variables!$E$3,FALSE,IF(Variables!AC238&lt;(COUNTIF($B54:$V54,TRUE)*Variables!$E$4),TRUE,FALSE)))</f>
        <v>0</v>
      </c>
      <c r="I55" s="2" t="b">
        <f ca="1">IF(AND(I54=TRUE,COUNTIF(INDIRECT("I"&amp;(MAX(ROW(I54)-Variables!$E$3+1,1))&amp;":"&amp;"I"&amp;ROW(I54)),TRUE)&lt;Variables!$E$3),TRUE,IF(COUNTIF(INDIRECT("I"&amp;(MAX(ROW(I54)-Variables!$E$3+1,1))&amp;":"&amp;"I"&amp;ROW(I54)),TRUE)=Variables!$E$3,FALSE,IF(Variables!AD238&lt;(COUNTIF($B54:$V54,TRUE)*Variables!$E$4),TRUE,FALSE)))</f>
        <v>0</v>
      </c>
      <c r="J55" s="2" t="b">
        <f ca="1">IF(AND(J54=TRUE,COUNTIF(INDIRECT("J"&amp;(MAX(ROW(J54)-Variables!$E$3+1,1))&amp;":"&amp;"J"&amp;ROW(J54)),TRUE)&lt;Variables!$E$3),TRUE,IF(COUNTIF(INDIRECT("J"&amp;(MAX(ROW(J54)-Variables!$E$3+1,1))&amp;":"&amp;"J"&amp;ROW(J54)),TRUE)=Variables!$E$3,FALSE,IF(Variables!AE238&lt;(COUNTIF($B54:$V54,TRUE)*Variables!$E$4),TRUE,FALSE)))</f>
        <v>0</v>
      </c>
      <c r="K55" s="2" t="b">
        <f ca="1">IF(AND(K54=TRUE,COUNTIF(INDIRECT("K"&amp;(MAX(ROW(K54)-Variables!$E$3+1,1))&amp;":"&amp;"K"&amp;ROW(K54)),TRUE)&lt;Variables!$E$3),TRUE,IF(COUNTIF(INDIRECT("K"&amp;(MAX(ROW(K54)-Variables!$E$3+1,1))&amp;":"&amp;"K"&amp;ROW(K54)),TRUE)=Variables!$E$3,FALSE,IF(Variables!AF238&lt;(COUNTIF($B54:$V54,TRUE)*Variables!$E$4),TRUE,FALSE)))</f>
        <v>0</v>
      </c>
      <c r="L55" s="2" t="b">
        <f ca="1">IF(AND(L54=TRUE,COUNTIF(INDIRECT("L"&amp;(MAX(ROW(L54)-Variables!$E$3+1,1))&amp;":"&amp;"L"&amp;ROW(L54)),TRUE)&lt;Variables!$E$3),TRUE,IF(COUNTIF(INDIRECT("L"&amp;(MAX(ROW(L54)-Variables!$E$3+1,1))&amp;":"&amp;"L"&amp;ROW(L54)),TRUE)=Variables!$E$3,FALSE,IF(Variables!AG238&lt;(COUNTIF($B54:$V54,TRUE)*Variables!$E$4),TRUE,FALSE)))</f>
        <v>0</v>
      </c>
      <c r="M55" s="2" t="b">
        <f ca="1">IF(AND(M54=TRUE,COUNTIF(INDIRECT("M"&amp;(MAX(ROW(M54)-Variables!$E$3+1,1))&amp;":"&amp;"M"&amp;ROW(M54)),TRUE)&lt;Variables!$E$3),TRUE,IF(COUNTIF(INDIRECT("M"&amp;(MAX(ROW(M54)-Variables!$E$3+1,1))&amp;":"&amp;"M"&amp;ROW(M54)),TRUE)=Variables!$E$3,FALSE,IF(Variables!AH238&lt;(COUNTIF($B54:$V54,TRUE)*Variables!$E$4),TRUE,FALSE)))</f>
        <v>0</v>
      </c>
      <c r="N55" s="2" t="b">
        <f ca="1">IF(AND(N54=TRUE,COUNTIF(INDIRECT("N"&amp;(MAX(ROW(N54)-Variables!$E$3+1,1))&amp;":"&amp;"N"&amp;ROW(N54)),TRUE)&lt;Variables!$E$3),TRUE,IF(COUNTIF(INDIRECT("N"&amp;(MAX(ROW(N54)-Variables!$E$3+1,1))&amp;":"&amp;"N"&amp;ROW(N54)),TRUE)=Variables!$E$3,FALSE,IF(Variables!AI238&lt;(COUNTIF($B54:$V54,TRUE)*Variables!$E$4),TRUE,FALSE)))</f>
        <v>0</v>
      </c>
      <c r="O55" s="2" t="b">
        <f ca="1">IF(AND(O54=TRUE,COUNTIF(INDIRECT("O"&amp;(MAX(ROW(O54)-Variables!$E$3+1,1))&amp;":"&amp;"O"&amp;ROW(O54)),TRUE)&lt;Variables!$E$3),TRUE,IF(COUNTIF(INDIRECT("O"&amp;(MAX(ROW(O54)-Variables!$E$3+1,1))&amp;":"&amp;"O"&amp;ROW(O54)),TRUE)=Variables!$E$3,FALSE,IF(Variables!AJ238&lt;(COUNTIF($B54:$V54,TRUE)*Variables!$E$4),TRUE,FALSE)))</f>
        <v>0</v>
      </c>
      <c r="P55" s="2" t="b">
        <f ca="1">IF(AND(P54=TRUE,COUNTIF(INDIRECT("P"&amp;(MAX(ROW(P54)-Variables!$E$3+1,1))&amp;":"&amp;"P"&amp;ROW(P54)),TRUE)&lt;Variables!$E$3),TRUE,IF(COUNTIF(INDIRECT("P"&amp;(MAX(ROW(P54)-Variables!$E$3+1,1))&amp;":"&amp;"P"&amp;ROW(P54)),TRUE)=Variables!$E$3,FALSE,IF(Variables!AK238&lt;(COUNTIF($B54:$V54,TRUE)*Variables!$E$4),TRUE,FALSE)))</f>
        <v>0</v>
      </c>
      <c r="Q55" s="2" t="b">
        <f ca="1">IF(AND(Q54=TRUE,COUNTIF(INDIRECT("Q"&amp;(MAX(ROW(Q54)-Variables!$E$3+1,1))&amp;":"&amp;"Q"&amp;ROW(Q54)),TRUE)&lt;Variables!$E$3),TRUE,IF(COUNTIF(INDIRECT("Q"&amp;(MAX(ROW(Q54)-Variables!$E$3+1,1))&amp;":"&amp;"Q"&amp;ROW(Q54)),TRUE)=Variables!$E$3,FALSE,IF(Variables!AL238&lt;(COUNTIF($B54:$V54,TRUE)*Variables!$E$4),TRUE,FALSE)))</f>
        <v>0</v>
      </c>
      <c r="R55" s="2" t="b">
        <f ca="1">IF(AND(R54=TRUE,COUNTIF(INDIRECT("R"&amp;(MAX(ROW(R54)-Variables!$E$3+1,1))&amp;":"&amp;"R"&amp;ROW(R54)),TRUE)&lt;Variables!$E$3),TRUE,IF(COUNTIF(INDIRECT("R"&amp;(MAX(ROW(R54)-Variables!$E$3+1,1))&amp;":"&amp;"R"&amp;ROW(R54)),TRUE)=Variables!$E$3,FALSE,IF(Variables!AM238&lt;(COUNTIF($B54:$V54,TRUE)*Variables!$E$4),TRUE,FALSE)))</f>
        <v>0</v>
      </c>
      <c r="S55" s="2" t="b">
        <f ca="1">IF(AND(S54=TRUE,COUNTIF(INDIRECT("S"&amp;(MAX(ROW(S54)-Variables!$E$3+1,1))&amp;":"&amp;"S"&amp;ROW(S54)),TRUE)&lt;Variables!$E$3),TRUE,IF(COUNTIF(INDIRECT("S"&amp;(MAX(ROW(S54)-Variables!$E$3+1,1))&amp;":"&amp;"S"&amp;ROW(S54)),TRUE)=Variables!$E$3,FALSE,IF(Variables!AN238&lt;(COUNTIF($B54:$V54,TRUE)*Variables!$E$4),TRUE,FALSE)))</f>
        <v>0</v>
      </c>
      <c r="T55" s="2" t="b">
        <f ca="1">IF(AND(T54=TRUE,COUNTIF(INDIRECT("T"&amp;(MAX(ROW(T54)-Variables!$E$3+1,1))&amp;":"&amp;"T"&amp;ROW(T54)),TRUE)&lt;Variables!$E$3),TRUE,IF(COUNTIF(INDIRECT("T"&amp;(MAX(ROW(T54)-Variables!$E$3+1,1))&amp;":"&amp;"T"&amp;ROW(T54)),TRUE)=Variables!$E$3,FALSE,IF(Variables!AO238&lt;(COUNTIF($B54:$V54,TRUE)*Variables!$E$4),TRUE,FALSE)))</f>
        <v>0</v>
      </c>
      <c r="U55" s="2" t="b">
        <f ca="1">IF(AND(U54=TRUE,COUNTIF(INDIRECT("U"&amp;(MAX(ROW(U54)-Variables!$E$3+1,1))&amp;":"&amp;"U"&amp;ROW(U54)),TRUE)&lt;Variables!$E$3),TRUE,IF(COUNTIF(INDIRECT("U"&amp;(MAX(ROW(U54)-Variables!$E$3+1,1))&amp;":"&amp;"U"&amp;ROW(U54)),TRUE)=Variables!$E$3,FALSE,IF(Variables!AP238&lt;(COUNTIF($B54:$V54,TRUE)*Variables!$E$4),TRUE,FALSE)))</f>
        <v>0</v>
      </c>
      <c r="V55" s="2" t="b">
        <f ca="1">IF(AND(V54=TRUE,COUNTIF(INDIRECT("V"&amp;(MAX(ROW(V54)-Variables!$E$3+1,1))&amp;":"&amp;"V"&amp;ROW(V54)),TRUE)&lt;Variables!$E$3),TRUE,IF(COUNTIF(INDIRECT("V"&amp;(MAX(ROW(V54)-Variables!$E$3+1,1))&amp;":"&amp;"V"&amp;ROW(V54)),TRUE)=Variables!$E$3,FALSE,IF(Variables!AQ238&lt;(COUNTIF($B54:$V54,TRUE)*Variables!$E$4),TRUE,FALSE)))</f>
        <v>0</v>
      </c>
      <c r="W55" s="2">
        <f t="shared" ca="1" si="0"/>
        <v>0</v>
      </c>
    </row>
    <row r="56" spans="1:23" x14ac:dyDescent="0.2">
      <c r="A56" s="2" t="e">
        <f ca="1"/>
        <v>#NAME?</v>
      </c>
      <c r="B56" s="2" t="b">
        <f ca="1">IF(AND(B55=TRUE,COUNTIF(INDIRECT("B"&amp;(MAX(ROW(B55)-Variables!$E$3+1,1))&amp;":"&amp;"B"&amp;ROW(B55)),TRUE)&lt;Variables!$E$3),TRUE,IF(COUNTIF(INDIRECT("B"&amp;(MAX(ROW(B55)-Variables!$E$3+1,1))&amp;":"&amp;"B"&amp;ROW(B55)),TRUE)=Variables!$E$3,FALSE,IF(Variables!W239&lt;(COUNTIF($B55:$V55,TRUE)*Variables!$E$4),TRUE,FALSE)))</f>
        <v>0</v>
      </c>
      <c r="C56" s="2" t="b">
        <f ca="1">IF(AND(C55=TRUE,COUNTIF(INDIRECT("C"&amp;(MAX(ROW(C55)-Variables!$E$3+1,1))&amp;":"&amp;"C"&amp;ROW(C55)),TRUE)&lt;Variables!$E$3),TRUE,IF(COUNTIF(INDIRECT("C"&amp;(MAX(ROW(C55)-Variables!$E$3+1,1))&amp;":"&amp;"C"&amp;ROW(C55)),TRUE)=Variables!$E$3,FALSE,IF(Variables!X239&lt;(COUNTIF($B55:$V55,TRUE)*Variables!$E$4),TRUE,FALSE)))</f>
        <v>0</v>
      </c>
      <c r="D56" s="2" t="b">
        <f ca="1">IF(AND(D55=TRUE,COUNTIF(INDIRECT("D"&amp;(MAX(ROW(D55)-Variables!$E$3+1,1))&amp;":"&amp;"D"&amp;ROW(D55)),TRUE)&lt;Variables!$E$3),TRUE,IF(COUNTIF(INDIRECT("D"&amp;(MAX(ROW(D55)-Variables!$E$3+1,1))&amp;":"&amp;"D"&amp;ROW(D55)),TRUE)=Variables!$E$3,FALSE,IF(Variables!Y239&lt;(COUNTIF($B55:$V55,TRUE)*Variables!$E$4),TRUE,FALSE)))</f>
        <v>0</v>
      </c>
      <c r="E56" s="2" t="b">
        <f ca="1">IF(AND(E55=TRUE,COUNTIF(INDIRECT("E"&amp;(MAX(ROW(E55)-Variables!$E$3+1,1))&amp;":"&amp;"E"&amp;ROW(E55)),TRUE)&lt;Variables!$E$3),TRUE,IF(COUNTIF(INDIRECT("E"&amp;(MAX(ROW(E55)-Variables!$E$3+1,1))&amp;":"&amp;"E"&amp;ROW(E55)),TRUE)=Variables!$E$3,FALSE,IF(Variables!Z239&lt;(COUNTIF($B55:$V55,TRUE)*Variables!$E$4),TRUE,FALSE)))</f>
        <v>0</v>
      </c>
      <c r="F56" s="2" t="b">
        <f ca="1">IF(AND(F55=TRUE,COUNTIF(INDIRECT("F"&amp;(MAX(ROW(F55)-Variables!$E$3+1,1))&amp;":"&amp;"F"&amp;ROW(F55)),TRUE)&lt;Variables!$E$3),TRUE,IF(COUNTIF(INDIRECT("F"&amp;(MAX(ROW(F55)-Variables!$E$3+1,1))&amp;":"&amp;"F"&amp;ROW(F55)),TRUE)=Variables!$E$3,FALSE,IF(Variables!AA239&lt;(COUNTIF($B55:$V55,TRUE)*Variables!$E$4),TRUE,FALSE)))</f>
        <v>0</v>
      </c>
      <c r="G56" s="2" t="b">
        <f ca="1">IF(AND(G55=TRUE,COUNTIF(INDIRECT("G"&amp;(MAX(ROW(G55)-Variables!$E$3+1,1))&amp;":"&amp;"G"&amp;ROW(G55)),TRUE)&lt;Variables!$E$3),TRUE,IF(COUNTIF(INDIRECT("G"&amp;(MAX(ROW(G55)-Variables!$E$3+1,1))&amp;":"&amp;"G"&amp;ROW(G55)),TRUE)=Variables!$E$3,FALSE,IF(Variables!AB239&lt;(COUNTIF($B55:$V55,TRUE)*Variables!$E$4),TRUE,FALSE)))</f>
        <v>0</v>
      </c>
      <c r="H56" s="2" t="b">
        <f ca="1">IF(AND(H55=TRUE,COUNTIF(INDIRECT("H"&amp;(MAX(ROW(H55)-Variables!$E$3+1,1))&amp;":"&amp;"H"&amp;ROW(H55)),TRUE)&lt;Variables!$E$3),TRUE,IF(COUNTIF(INDIRECT("H"&amp;(MAX(ROW(H55)-Variables!$E$3+1,1))&amp;":"&amp;"H"&amp;ROW(H55)),TRUE)=Variables!$E$3,FALSE,IF(Variables!AC239&lt;(COUNTIF($B55:$V55,TRUE)*Variables!$E$4),TRUE,FALSE)))</f>
        <v>0</v>
      </c>
      <c r="I56" s="2" t="b">
        <f ca="1">IF(AND(I55=TRUE,COUNTIF(INDIRECT("I"&amp;(MAX(ROW(I55)-Variables!$E$3+1,1))&amp;":"&amp;"I"&amp;ROW(I55)),TRUE)&lt;Variables!$E$3),TRUE,IF(COUNTIF(INDIRECT("I"&amp;(MAX(ROW(I55)-Variables!$E$3+1,1))&amp;":"&amp;"I"&amp;ROW(I55)),TRUE)=Variables!$E$3,FALSE,IF(Variables!AD239&lt;(COUNTIF($B55:$V55,TRUE)*Variables!$E$4),TRUE,FALSE)))</f>
        <v>0</v>
      </c>
      <c r="J56" s="2" t="b">
        <f ca="1">IF(AND(J55=TRUE,COUNTIF(INDIRECT("J"&amp;(MAX(ROW(J55)-Variables!$E$3+1,1))&amp;":"&amp;"J"&amp;ROW(J55)),TRUE)&lt;Variables!$E$3),TRUE,IF(COUNTIF(INDIRECT("J"&amp;(MAX(ROW(J55)-Variables!$E$3+1,1))&amp;":"&amp;"J"&amp;ROW(J55)),TRUE)=Variables!$E$3,FALSE,IF(Variables!AE239&lt;(COUNTIF($B55:$V55,TRUE)*Variables!$E$4),TRUE,FALSE)))</f>
        <v>0</v>
      </c>
      <c r="K56" s="2" t="b">
        <f ca="1">IF(AND(K55=TRUE,COUNTIF(INDIRECT("K"&amp;(MAX(ROW(K55)-Variables!$E$3+1,1))&amp;":"&amp;"K"&amp;ROW(K55)),TRUE)&lt;Variables!$E$3),TRUE,IF(COUNTIF(INDIRECT("K"&amp;(MAX(ROW(K55)-Variables!$E$3+1,1))&amp;":"&amp;"K"&amp;ROW(K55)),TRUE)=Variables!$E$3,FALSE,IF(Variables!AF239&lt;(COUNTIF($B55:$V55,TRUE)*Variables!$E$4),TRUE,FALSE)))</f>
        <v>0</v>
      </c>
      <c r="L56" s="2" t="b">
        <f ca="1">IF(AND(L55=TRUE,COUNTIF(INDIRECT("L"&amp;(MAX(ROW(L55)-Variables!$E$3+1,1))&amp;":"&amp;"L"&amp;ROW(L55)),TRUE)&lt;Variables!$E$3),TRUE,IF(COUNTIF(INDIRECT("L"&amp;(MAX(ROW(L55)-Variables!$E$3+1,1))&amp;":"&amp;"L"&amp;ROW(L55)),TRUE)=Variables!$E$3,FALSE,IF(Variables!AG239&lt;(COUNTIF($B55:$V55,TRUE)*Variables!$E$4),TRUE,FALSE)))</f>
        <v>0</v>
      </c>
      <c r="M56" s="2" t="b">
        <f ca="1">IF(AND(M55=TRUE,COUNTIF(INDIRECT("M"&amp;(MAX(ROW(M55)-Variables!$E$3+1,1))&amp;":"&amp;"M"&amp;ROW(M55)),TRUE)&lt;Variables!$E$3),TRUE,IF(COUNTIF(INDIRECT("M"&amp;(MAX(ROW(M55)-Variables!$E$3+1,1))&amp;":"&amp;"M"&amp;ROW(M55)),TRUE)=Variables!$E$3,FALSE,IF(Variables!AH239&lt;(COUNTIF($B55:$V55,TRUE)*Variables!$E$4),TRUE,FALSE)))</f>
        <v>0</v>
      </c>
      <c r="N56" s="2" t="b">
        <f ca="1">IF(AND(N55=TRUE,COUNTIF(INDIRECT("N"&amp;(MAX(ROW(N55)-Variables!$E$3+1,1))&amp;":"&amp;"N"&amp;ROW(N55)),TRUE)&lt;Variables!$E$3),TRUE,IF(COUNTIF(INDIRECT("N"&amp;(MAX(ROW(N55)-Variables!$E$3+1,1))&amp;":"&amp;"N"&amp;ROW(N55)),TRUE)=Variables!$E$3,FALSE,IF(Variables!AI239&lt;(COUNTIF($B55:$V55,TRUE)*Variables!$E$4),TRUE,FALSE)))</f>
        <v>0</v>
      </c>
      <c r="O56" s="2" t="b">
        <f ca="1">IF(AND(O55=TRUE,COUNTIF(INDIRECT("O"&amp;(MAX(ROW(O55)-Variables!$E$3+1,1))&amp;":"&amp;"O"&amp;ROW(O55)),TRUE)&lt;Variables!$E$3),TRUE,IF(COUNTIF(INDIRECT("O"&amp;(MAX(ROW(O55)-Variables!$E$3+1,1))&amp;":"&amp;"O"&amp;ROW(O55)),TRUE)=Variables!$E$3,FALSE,IF(Variables!AJ239&lt;(COUNTIF($B55:$V55,TRUE)*Variables!$E$4),TRUE,FALSE)))</f>
        <v>0</v>
      </c>
      <c r="P56" s="2" t="b">
        <f ca="1">IF(AND(P55=TRUE,COUNTIF(INDIRECT("P"&amp;(MAX(ROW(P55)-Variables!$E$3+1,1))&amp;":"&amp;"P"&amp;ROW(P55)),TRUE)&lt;Variables!$E$3),TRUE,IF(COUNTIF(INDIRECT("P"&amp;(MAX(ROW(P55)-Variables!$E$3+1,1))&amp;":"&amp;"P"&amp;ROW(P55)),TRUE)=Variables!$E$3,FALSE,IF(Variables!AK239&lt;(COUNTIF($B55:$V55,TRUE)*Variables!$E$4),TRUE,FALSE)))</f>
        <v>0</v>
      </c>
      <c r="Q56" s="2" t="b">
        <f ca="1">IF(AND(Q55=TRUE,COUNTIF(INDIRECT("Q"&amp;(MAX(ROW(Q55)-Variables!$E$3+1,1))&amp;":"&amp;"Q"&amp;ROW(Q55)),TRUE)&lt;Variables!$E$3),TRUE,IF(COUNTIF(INDIRECT("Q"&amp;(MAX(ROW(Q55)-Variables!$E$3+1,1))&amp;":"&amp;"Q"&amp;ROW(Q55)),TRUE)=Variables!$E$3,FALSE,IF(Variables!AL239&lt;(COUNTIF($B55:$V55,TRUE)*Variables!$E$4),TRUE,FALSE)))</f>
        <v>0</v>
      </c>
      <c r="R56" s="2" t="b">
        <f ca="1">IF(AND(R55=TRUE,COUNTIF(INDIRECT("R"&amp;(MAX(ROW(R55)-Variables!$E$3+1,1))&amp;":"&amp;"R"&amp;ROW(R55)),TRUE)&lt;Variables!$E$3),TRUE,IF(COUNTIF(INDIRECT("R"&amp;(MAX(ROW(R55)-Variables!$E$3+1,1))&amp;":"&amp;"R"&amp;ROW(R55)),TRUE)=Variables!$E$3,FALSE,IF(Variables!AM239&lt;(COUNTIF($B55:$V55,TRUE)*Variables!$E$4),TRUE,FALSE)))</f>
        <v>0</v>
      </c>
      <c r="S56" s="2" t="b">
        <f ca="1">IF(AND(S55=TRUE,COUNTIF(INDIRECT("S"&amp;(MAX(ROW(S55)-Variables!$E$3+1,1))&amp;":"&amp;"S"&amp;ROW(S55)),TRUE)&lt;Variables!$E$3),TRUE,IF(COUNTIF(INDIRECT("S"&amp;(MAX(ROW(S55)-Variables!$E$3+1,1))&amp;":"&amp;"S"&amp;ROW(S55)),TRUE)=Variables!$E$3,FALSE,IF(Variables!AN239&lt;(COUNTIF($B55:$V55,TRUE)*Variables!$E$4),TRUE,FALSE)))</f>
        <v>0</v>
      </c>
      <c r="T56" s="2" t="b">
        <f ca="1">IF(AND(T55=TRUE,COUNTIF(INDIRECT("T"&amp;(MAX(ROW(T55)-Variables!$E$3+1,1))&amp;":"&amp;"T"&amp;ROW(T55)),TRUE)&lt;Variables!$E$3),TRUE,IF(COUNTIF(INDIRECT("T"&amp;(MAX(ROW(T55)-Variables!$E$3+1,1))&amp;":"&amp;"T"&amp;ROW(T55)),TRUE)=Variables!$E$3,FALSE,IF(Variables!AO239&lt;(COUNTIF($B55:$V55,TRUE)*Variables!$E$4),TRUE,FALSE)))</f>
        <v>0</v>
      </c>
      <c r="U56" s="2" t="b">
        <f ca="1">IF(AND(U55=TRUE,COUNTIF(INDIRECT("U"&amp;(MAX(ROW(U55)-Variables!$E$3+1,1))&amp;":"&amp;"U"&amp;ROW(U55)),TRUE)&lt;Variables!$E$3),TRUE,IF(COUNTIF(INDIRECT("U"&amp;(MAX(ROW(U55)-Variables!$E$3+1,1))&amp;":"&amp;"U"&amp;ROW(U55)),TRUE)=Variables!$E$3,FALSE,IF(Variables!AP239&lt;(COUNTIF($B55:$V55,TRUE)*Variables!$E$4),TRUE,FALSE)))</f>
        <v>0</v>
      </c>
      <c r="V56" s="2" t="b">
        <f ca="1">IF(AND(V55=TRUE,COUNTIF(INDIRECT("V"&amp;(MAX(ROW(V55)-Variables!$E$3+1,1))&amp;":"&amp;"V"&amp;ROW(V55)),TRUE)&lt;Variables!$E$3),TRUE,IF(COUNTIF(INDIRECT("V"&amp;(MAX(ROW(V55)-Variables!$E$3+1,1))&amp;":"&amp;"V"&amp;ROW(V55)),TRUE)=Variables!$E$3,FALSE,IF(Variables!AQ239&lt;(COUNTIF($B55:$V55,TRUE)*Variables!$E$4),TRUE,FALSE)))</f>
        <v>0</v>
      </c>
      <c r="W56" s="2">
        <f t="shared" ca="1" si="0"/>
        <v>0</v>
      </c>
    </row>
    <row r="57" spans="1:23" x14ac:dyDescent="0.2">
      <c r="A57" s="2" t="e">
        <f ca="1"/>
        <v>#NAME?</v>
      </c>
      <c r="B57" s="2" t="b">
        <f ca="1">IF(AND(B56=TRUE,COUNTIF(INDIRECT("B"&amp;(MAX(ROW(B56)-Variables!$E$3+1,1))&amp;":"&amp;"B"&amp;ROW(B56)),TRUE)&lt;Variables!$E$3),TRUE,IF(COUNTIF(INDIRECT("B"&amp;(MAX(ROW(B56)-Variables!$E$3+1,1))&amp;":"&amp;"B"&amp;ROW(B56)),TRUE)=Variables!$E$3,FALSE,IF(Variables!W240&lt;(COUNTIF($B56:$V56,TRUE)*Variables!$E$4),TRUE,FALSE)))</f>
        <v>0</v>
      </c>
      <c r="C57" s="2" t="b">
        <f ca="1">IF(AND(C56=TRUE,COUNTIF(INDIRECT("C"&amp;(MAX(ROW(C56)-Variables!$E$3+1,1))&amp;":"&amp;"C"&amp;ROW(C56)),TRUE)&lt;Variables!$E$3),TRUE,IF(COUNTIF(INDIRECT("C"&amp;(MAX(ROW(C56)-Variables!$E$3+1,1))&amp;":"&amp;"C"&amp;ROW(C56)),TRUE)=Variables!$E$3,FALSE,IF(Variables!X240&lt;(COUNTIF($B56:$V56,TRUE)*Variables!$E$4),TRUE,FALSE)))</f>
        <v>0</v>
      </c>
      <c r="D57" s="2" t="b">
        <f ca="1">IF(AND(D56=TRUE,COUNTIF(INDIRECT("D"&amp;(MAX(ROW(D56)-Variables!$E$3+1,1))&amp;":"&amp;"D"&amp;ROW(D56)),TRUE)&lt;Variables!$E$3),TRUE,IF(COUNTIF(INDIRECT("D"&amp;(MAX(ROW(D56)-Variables!$E$3+1,1))&amp;":"&amp;"D"&amp;ROW(D56)),TRUE)=Variables!$E$3,FALSE,IF(Variables!Y240&lt;(COUNTIF($B56:$V56,TRUE)*Variables!$E$4),TRUE,FALSE)))</f>
        <v>0</v>
      </c>
      <c r="E57" s="2" t="b">
        <f ca="1">IF(AND(E56=TRUE,COUNTIF(INDIRECT("E"&amp;(MAX(ROW(E56)-Variables!$E$3+1,1))&amp;":"&amp;"E"&amp;ROW(E56)),TRUE)&lt;Variables!$E$3),TRUE,IF(COUNTIF(INDIRECT("E"&amp;(MAX(ROW(E56)-Variables!$E$3+1,1))&amp;":"&amp;"E"&amp;ROW(E56)),TRUE)=Variables!$E$3,FALSE,IF(Variables!Z240&lt;(COUNTIF($B56:$V56,TRUE)*Variables!$E$4),TRUE,FALSE)))</f>
        <v>0</v>
      </c>
      <c r="F57" s="2" t="b">
        <f ca="1">IF(AND(F56=TRUE,COUNTIF(INDIRECT("F"&amp;(MAX(ROW(F56)-Variables!$E$3+1,1))&amp;":"&amp;"F"&amp;ROW(F56)),TRUE)&lt;Variables!$E$3),TRUE,IF(COUNTIF(INDIRECT("F"&amp;(MAX(ROW(F56)-Variables!$E$3+1,1))&amp;":"&amp;"F"&amp;ROW(F56)),TRUE)=Variables!$E$3,FALSE,IF(Variables!AA240&lt;(COUNTIF($B56:$V56,TRUE)*Variables!$E$4),TRUE,FALSE)))</f>
        <v>0</v>
      </c>
      <c r="G57" s="2" t="b">
        <f ca="1">IF(AND(G56=TRUE,COUNTIF(INDIRECT("G"&amp;(MAX(ROW(G56)-Variables!$E$3+1,1))&amp;":"&amp;"G"&amp;ROW(G56)),TRUE)&lt;Variables!$E$3),TRUE,IF(COUNTIF(INDIRECT("G"&amp;(MAX(ROW(G56)-Variables!$E$3+1,1))&amp;":"&amp;"G"&amp;ROW(G56)),TRUE)=Variables!$E$3,FALSE,IF(Variables!AB240&lt;(COUNTIF($B56:$V56,TRUE)*Variables!$E$4),TRUE,FALSE)))</f>
        <v>0</v>
      </c>
      <c r="H57" s="2" t="b">
        <f ca="1">IF(AND(H56=TRUE,COUNTIF(INDIRECT("H"&amp;(MAX(ROW(H56)-Variables!$E$3+1,1))&amp;":"&amp;"H"&amp;ROW(H56)),TRUE)&lt;Variables!$E$3),TRUE,IF(COUNTIF(INDIRECT("H"&amp;(MAX(ROW(H56)-Variables!$E$3+1,1))&amp;":"&amp;"H"&amp;ROW(H56)),TRUE)=Variables!$E$3,FALSE,IF(Variables!AC240&lt;(COUNTIF($B56:$V56,TRUE)*Variables!$E$4),TRUE,FALSE)))</f>
        <v>0</v>
      </c>
      <c r="I57" s="2" t="b">
        <f ca="1">IF(AND(I56=TRUE,COUNTIF(INDIRECT("I"&amp;(MAX(ROW(I56)-Variables!$E$3+1,1))&amp;":"&amp;"I"&amp;ROW(I56)),TRUE)&lt;Variables!$E$3),TRUE,IF(COUNTIF(INDIRECT("I"&amp;(MAX(ROW(I56)-Variables!$E$3+1,1))&amp;":"&amp;"I"&amp;ROW(I56)),TRUE)=Variables!$E$3,FALSE,IF(Variables!AD240&lt;(COUNTIF($B56:$V56,TRUE)*Variables!$E$4),TRUE,FALSE)))</f>
        <v>0</v>
      </c>
      <c r="J57" s="2" t="b">
        <f ca="1">IF(AND(J56=TRUE,COUNTIF(INDIRECT("J"&amp;(MAX(ROW(J56)-Variables!$E$3+1,1))&amp;":"&amp;"J"&amp;ROW(J56)),TRUE)&lt;Variables!$E$3),TRUE,IF(COUNTIF(INDIRECT("J"&amp;(MAX(ROW(J56)-Variables!$E$3+1,1))&amp;":"&amp;"J"&amp;ROW(J56)),TRUE)=Variables!$E$3,FALSE,IF(Variables!AE240&lt;(COUNTIF($B56:$V56,TRUE)*Variables!$E$4),TRUE,FALSE)))</f>
        <v>0</v>
      </c>
      <c r="K57" s="2" t="b">
        <f ca="1">IF(AND(K56=TRUE,COUNTIF(INDIRECT("K"&amp;(MAX(ROW(K56)-Variables!$E$3+1,1))&amp;":"&amp;"K"&amp;ROW(K56)),TRUE)&lt;Variables!$E$3),TRUE,IF(COUNTIF(INDIRECT("K"&amp;(MAX(ROW(K56)-Variables!$E$3+1,1))&amp;":"&amp;"K"&amp;ROW(K56)),TRUE)=Variables!$E$3,FALSE,IF(Variables!AF240&lt;(COUNTIF($B56:$V56,TRUE)*Variables!$E$4),TRUE,FALSE)))</f>
        <v>0</v>
      </c>
      <c r="L57" s="2" t="b">
        <f ca="1">IF(AND(L56=TRUE,COUNTIF(INDIRECT("L"&amp;(MAX(ROW(L56)-Variables!$E$3+1,1))&amp;":"&amp;"L"&amp;ROW(L56)),TRUE)&lt;Variables!$E$3),TRUE,IF(COUNTIF(INDIRECT("L"&amp;(MAX(ROW(L56)-Variables!$E$3+1,1))&amp;":"&amp;"L"&amp;ROW(L56)),TRUE)=Variables!$E$3,FALSE,IF(Variables!AG240&lt;(COUNTIF($B56:$V56,TRUE)*Variables!$E$4),TRUE,FALSE)))</f>
        <v>0</v>
      </c>
      <c r="M57" s="2" t="b">
        <f ca="1">IF(AND(M56=TRUE,COUNTIF(INDIRECT("M"&amp;(MAX(ROW(M56)-Variables!$E$3+1,1))&amp;":"&amp;"M"&amp;ROW(M56)),TRUE)&lt;Variables!$E$3),TRUE,IF(COUNTIF(INDIRECT("M"&amp;(MAX(ROW(M56)-Variables!$E$3+1,1))&amp;":"&amp;"M"&amp;ROW(M56)),TRUE)=Variables!$E$3,FALSE,IF(Variables!AH240&lt;(COUNTIF($B56:$V56,TRUE)*Variables!$E$4),TRUE,FALSE)))</f>
        <v>0</v>
      </c>
      <c r="N57" s="2" t="b">
        <f ca="1">IF(AND(N56=TRUE,COUNTIF(INDIRECT("N"&amp;(MAX(ROW(N56)-Variables!$E$3+1,1))&amp;":"&amp;"N"&amp;ROW(N56)),TRUE)&lt;Variables!$E$3),TRUE,IF(COUNTIF(INDIRECT("N"&amp;(MAX(ROW(N56)-Variables!$E$3+1,1))&amp;":"&amp;"N"&amp;ROW(N56)),TRUE)=Variables!$E$3,FALSE,IF(Variables!AI240&lt;(COUNTIF($B56:$V56,TRUE)*Variables!$E$4),TRUE,FALSE)))</f>
        <v>0</v>
      </c>
      <c r="O57" s="2" t="b">
        <f ca="1">IF(AND(O56=TRUE,COUNTIF(INDIRECT("O"&amp;(MAX(ROW(O56)-Variables!$E$3+1,1))&amp;":"&amp;"O"&amp;ROW(O56)),TRUE)&lt;Variables!$E$3),TRUE,IF(COUNTIF(INDIRECT("O"&amp;(MAX(ROW(O56)-Variables!$E$3+1,1))&amp;":"&amp;"O"&amp;ROW(O56)),TRUE)=Variables!$E$3,FALSE,IF(Variables!AJ240&lt;(COUNTIF($B56:$V56,TRUE)*Variables!$E$4),TRUE,FALSE)))</f>
        <v>0</v>
      </c>
      <c r="P57" s="2" t="b">
        <f ca="1">IF(AND(P56=TRUE,COUNTIF(INDIRECT("P"&amp;(MAX(ROW(P56)-Variables!$E$3+1,1))&amp;":"&amp;"P"&amp;ROW(P56)),TRUE)&lt;Variables!$E$3),TRUE,IF(COUNTIF(INDIRECT("P"&amp;(MAX(ROW(P56)-Variables!$E$3+1,1))&amp;":"&amp;"P"&amp;ROW(P56)),TRUE)=Variables!$E$3,FALSE,IF(Variables!AK240&lt;(COUNTIF($B56:$V56,TRUE)*Variables!$E$4),TRUE,FALSE)))</f>
        <v>0</v>
      </c>
      <c r="Q57" s="2" t="b">
        <f ca="1">IF(AND(Q56=TRUE,COUNTIF(INDIRECT("Q"&amp;(MAX(ROW(Q56)-Variables!$E$3+1,1))&amp;":"&amp;"Q"&amp;ROW(Q56)),TRUE)&lt;Variables!$E$3),TRUE,IF(COUNTIF(INDIRECT("Q"&amp;(MAX(ROW(Q56)-Variables!$E$3+1,1))&amp;":"&amp;"Q"&amp;ROW(Q56)),TRUE)=Variables!$E$3,FALSE,IF(Variables!AL240&lt;(COUNTIF($B56:$V56,TRUE)*Variables!$E$4),TRUE,FALSE)))</f>
        <v>0</v>
      </c>
      <c r="R57" s="2" t="b">
        <f ca="1">IF(AND(R56=TRUE,COUNTIF(INDIRECT("R"&amp;(MAX(ROW(R56)-Variables!$E$3+1,1))&amp;":"&amp;"R"&amp;ROW(R56)),TRUE)&lt;Variables!$E$3),TRUE,IF(COUNTIF(INDIRECT("R"&amp;(MAX(ROW(R56)-Variables!$E$3+1,1))&amp;":"&amp;"R"&amp;ROW(R56)),TRUE)=Variables!$E$3,FALSE,IF(Variables!AM240&lt;(COUNTIF($B56:$V56,TRUE)*Variables!$E$4),TRUE,FALSE)))</f>
        <v>0</v>
      </c>
      <c r="S57" s="2" t="b">
        <f ca="1">IF(AND(S56=TRUE,COUNTIF(INDIRECT("S"&amp;(MAX(ROW(S56)-Variables!$E$3+1,1))&amp;":"&amp;"S"&amp;ROW(S56)),TRUE)&lt;Variables!$E$3),TRUE,IF(COUNTIF(INDIRECT("S"&amp;(MAX(ROW(S56)-Variables!$E$3+1,1))&amp;":"&amp;"S"&amp;ROW(S56)),TRUE)=Variables!$E$3,FALSE,IF(Variables!AN240&lt;(COUNTIF($B56:$V56,TRUE)*Variables!$E$4),TRUE,FALSE)))</f>
        <v>0</v>
      </c>
      <c r="T57" s="2" t="b">
        <f ca="1">IF(AND(T56=TRUE,COUNTIF(INDIRECT("T"&amp;(MAX(ROW(T56)-Variables!$E$3+1,1))&amp;":"&amp;"T"&amp;ROW(T56)),TRUE)&lt;Variables!$E$3),TRUE,IF(COUNTIF(INDIRECT("T"&amp;(MAX(ROW(T56)-Variables!$E$3+1,1))&amp;":"&amp;"T"&amp;ROW(T56)),TRUE)=Variables!$E$3,FALSE,IF(Variables!AO240&lt;(COUNTIF($B56:$V56,TRUE)*Variables!$E$4),TRUE,FALSE)))</f>
        <v>0</v>
      </c>
      <c r="U57" s="2" t="b">
        <f ca="1">IF(AND(U56=TRUE,COUNTIF(INDIRECT("U"&amp;(MAX(ROW(U56)-Variables!$E$3+1,1))&amp;":"&amp;"U"&amp;ROW(U56)),TRUE)&lt;Variables!$E$3),TRUE,IF(COUNTIF(INDIRECT("U"&amp;(MAX(ROW(U56)-Variables!$E$3+1,1))&amp;":"&amp;"U"&amp;ROW(U56)),TRUE)=Variables!$E$3,FALSE,IF(Variables!AP240&lt;(COUNTIF($B56:$V56,TRUE)*Variables!$E$4),TRUE,FALSE)))</f>
        <v>0</v>
      </c>
      <c r="V57" s="2" t="b">
        <f ca="1">IF(AND(V56=TRUE,COUNTIF(INDIRECT("V"&amp;(MAX(ROW(V56)-Variables!$E$3+1,1))&amp;":"&amp;"V"&amp;ROW(V56)),TRUE)&lt;Variables!$E$3),TRUE,IF(COUNTIF(INDIRECT("V"&amp;(MAX(ROW(V56)-Variables!$E$3+1,1))&amp;":"&amp;"V"&amp;ROW(V56)),TRUE)=Variables!$E$3,FALSE,IF(Variables!AQ240&lt;(COUNTIF($B56:$V56,TRUE)*Variables!$E$4),TRUE,FALSE)))</f>
        <v>0</v>
      </c>
      <c r="W57" s="2">
        <f t="shared" ca="1" si="0"/>
        <v>0</v>
      </c>
    </row>
    <row r="58" spans="1:23" x14ac:dyDescent="0.2">
      <c r="A58" s="2" t="e">
        <f ca="1"/>
        <v>#NAME?</v>
      </c>
      <c r="B58" s="2" t="b">
        <f ca="1">IF(AND(B57=TRUE,COUNTIF(INDIRECT("B"&amp;(MAX(ROW(B57)-Variables!$E$3+1,1))&amp;":"&amp;"B"&amp;ROW(B57)),TRUE)&lt;Variables!$E$3),TRUE,IF(COUNTIF(INDIRECT("B"&amp;(MAX(ROW(B57)-Variables!$E$3+1,1))&amp;":"&amp;"B"&amp;ROW(B57)),TRUE)=Variables!$E$3,FALSE,IF(Variables!W241&lt;(COUNTIF($B57:$V57,TRUE)*Variables!$E$4),TRUE,FALSE)))</f>
        <v>0</v>
      </c>
      <c r="C58" s="2" t="b">
        <f ca="1">IF(AND(C57=TRUE,COUNTIF(INDIRECT("C"&amp;(MAX(ROW(C57)-Variables!$E$3+1,1))&amp;":"&amp;"C"&amp;ROW(C57)),TRUE)&lt;Variables!$E$3),TRUE,IF(COUNTIF(INDIRECT("C"&amp;(MAX(ROW(C57)-Variables!$E$3+1,1))&amp;":"&amp;"C"&amp;ROW(C57)),TRUE)=Variables!$E$3,FALSE,IF(Variables!X241&lt;(COUNTIF($B57:$V57,TRUE)*Variables!$E$4),TRUE,FALSE)))</f>
        <v>0</v>
      </c>
      <c r="D58" s="2" t="b">
        <f ca="1">IF(AND(D57=TRUE,COUNTIF(INDIRECT("D"&amp;(MAX(ROW(D57)-Variables!$E$3+1,1))&amp;":"&amp;"D"&amp;ROW(D57)),TRUE)&lt;Variables!$E$3),TRUE,IF(COUNTIF(INDIRECT("D"&amp;(MAX(ROW(D57)-Variables!$E$3+1,1))&amp;":"&amp;"D"&amp;ROW(D57)),TRUE)=Variables!$E$3,FALSE,IF(Variables!Y241&lt;(COUNTIF($B57:$V57,TRUE)*Variables!$E$4),TRUE,FALSE)))</f>
        <v>0</v>
      </c>
      <c r="E58" s="2" t="b">
        <f ca="1">IF(AND(E57=TRUE,COUNTIF(INDIRECT("E"&amp;(MAX(ROW(E57)-Variables!$E$3+1,1))&amp;":"&amp;"E"&amp;ROW(E57)),TRUE)&lt;Variables!$E$3),TRUE,IF(COUNTIF(INDIRECT("E"&amp;(MAX(ROW(E57)-Variables!$E$3+1,1))&amp;":"&amp;"E"&amp;ROW(E57)),TRUE)=Variables!$E$3,FALSE,IF(Variables!Z241&lt;(COUNTIF($B57:$V57,TRUE)*Variables!$E$4),TRUE,FALSE)))</f>
        <v>0</v>
      </c>
      <c r="F58" s="2" t="b">
        <f ca="1">IF(AND(F57=TRUE,COUNTIF(INDIRECT("F"&amp;(MAX(ROW(F57)-Variables!$E$3+1,1))&amp;":"&amp;"F"&amp;ROW(F57)),TRUE)&lt;Variables!$E$3),TRUE,IF(COUNTIF(INDIRECT("F"&amp;(MAX(ROW(F57)-Variables!$E$3+1,1))&amp;":"&amp;"F"&amp;ROW(F57)),TRUE)=Variables!$E$3,FALSE,IF(Variables!AA241&lt;(COUNTIF($B57:$V57,TRUE)*Variables!$E$4),TRUE,FALSE)))</f>
        <v>0</v>
      </c>
      <c r="G58" s="2" t="b">
        <f ca="1">IF(AND(G57=TRUE,COUNTIF(INDIRECT("G"&amp;(MAX(ROW(G57)-Variables!$E$3+1,1))&amp;":"&amp;"G"&amp;ROW(G57)),TRUE)&lt;Variables!$E$3),TRUE,IF(COUNTIF(INDIRECT("G"&amp;(MAX(ROW(G57)-Variables!$E$3+1,1))&amp;":"&amp;"G"&amp;ROW(G57)),TRUE)=Variables!$E$3,FALSE,IF(Variables!AB241&lt;(COUNTIF($B57:$V57,TRUE)*Variables!$E$4),TRUE,FALSE)))</f>
        <v>0</v>
      </c>
      <c r="H58" s="2" t="b">
        <f ca="1">IF(AND(H57=TRUE,COUNTIF(INDIRECT("H"&amp;(MAX(ROW(H57)-Variables!$E$3+1,1))&amp;":"&amp;"H"&amp;ROW(H57)),TRUE)&lt;Variables!$E$3),TRUE,IF(COUNTIF(INDIRECT("H"&amp;(MAX(ROW(H57)-Variables!$E$3+1,1))&amp;":"&amp;"H"&amp;ROW(H57)),TRUE)=Variables!$E$3,FALSE,IF(Variables!AC241&lt;(COUNTIF($B57:$V57,TRUE)*Variables!$E$4),TRUE,FALSE)))</f>
        <v>0</v>
      </c>
      <c r="I58" s="2" t="b">
        <f ca="1">IF(AND(I57=TRUE,COUNTIF(INDIRECT("I"&amp;(MAX(ROW(I57)-Variables!$E$3+1,1))&amp;":"&amp;"I"&amp;ROW(I57)),TRUE)&lt;Variables!$E$3),TRUE,IF(COUNTIF(INDIRECT("I"&amp;(MAX(ROW(I57)-Variables!$E$3+1,1))&amp;":"&amp;"I"&amp;ROW(I57)),TRUE)=Variables!$E$3,FALSE,IF(Variables!AD241&lt;(COUNTIF($B57:$V57,TRUE)*Variables!$E$4),TRUE,FALSE)))</f>
        <v>0</v>
      </c>
      <c r="J58" s="2" t="b">
        <f ca="1">IF(AND(J57=TRUE,COUNTIF(INDIRECT("J"&amp;(MAX(ROW(J57)-Variables!$E$3+1,1))&amp;":"&amp;"J"&amp;ROW(J57)),TRUE)&lt;Variables!$E$3),TRUE,IF(COUNTIF(INDIRECT("J"&amp;(MAX(ROW(J57)-Variables!$E$3+1,1))&amp;":"&amp;"J"&amp;ROW(J57)),TRUE)=Variables!$E$3,FALSE,IF(Variables!AE241&lt;(COUNTIF($B57:$V57,TRUE)*Variables!$E$4),TRUE,FALSE)))</f>
        <v>0</v>
      </c>
      <c r="K58" s="2" t="b">
        <f ca="1">IF(AND(K57=TRUE,COUNTIF(INDIRECT("K"&amp;(MAX(ROW(K57)-Variables!$E$3+1,1))&amp;":"&amp;"K"&amp;ROW(K57)),TRUE)&lt;Variables!$E$3),TRUE,IF(COUNTIF(INDIRECT("K"&amp;(MAX(ROW(K57)-Variables!$E$3+1,1))&amp;":"&amp;"K"&amp;ROW(K57)),TRUE)=Variables!$E$3,FALSE,IF(Variables!AF241&lt;(COUNTIF($B57:$V57,TRUE)*Variables!$E$4),TRUE,FALSE)))</f>
        <v>0</v>
      </c>
      <c r="L58" s="2" t="b">
        <f ca="1">IF(AND(L57=TRUE,COUNTIF(INDIRECT("L"&amp;(MAX(ROW(L57)-Variables!$E$3+1,1))&amp;":"&amp;"L"&amp;ROW(L57)),TRUE)&lt;Variables!$E$3),TRUE,IF(COUNTIF(INDIRECT("L"&amp;(MAX(ROW(L57)-Variables!$E$3+1,1))&amp;":"&amp;"L"&amp;ROW(L57)),TRUE)=Variables!$E$3,FALSE,IF(Variables!AG241&lt;(COUNTIF($B57:$V57,TRUE)*Variables!$E$4),TRUE,FALSE)))</f>
        <v>0</v>
      </c>
      <c r="M58" s="2" t="b">
        <f ca="1">IF(AND(M57=TRUE,COUNTIF(INDIRECT("M"&amp;(MAX(ROW(M57)-Variables!$E$3+1,1))&amp;":"&amp;"M"&amp;ROW(M57)),TRUE)&lt;Variables!$E$3),TRUE,IF(COUNTIF(INDIRECT("M"&amp;(MAX(ROW(M57)-Variables!$E$3+1,1))&amp;":"&amp;"M"&amp;ROW(M57)),TRUE)=Variables!$E$3,FALSE,IF(Variables!AH241&lt;(COUNTIF($B57:$V57,TRUE)*Variables!$E$4),TRUE,FALSE)))</f>
        <v>0</v>
      </c>
      <c r="N58" s="2" t="b">
        <f ca="1">IF(AND(N57=TRUE,COUNTIF(INDIRECT("N"&amp;(MAX(ROW(N57)-Variables!$E$3+1,1))&amp;":"&amp;"N"&amp;ROW(N57)),TRUE)&lt;Variables!$E$3),TRUE,IF(COUNTIF(INDIRECT("N"&amp;(MAX(ROW(N57)-Variables!$E$3+1,1))&amp;":"&amp;"N"&amp;ROW(N57)),TRUE)=Variables!$E$3,FALSE,IF(Variables!AI241&lt;(COUNTIF($B57:$V57,TRUE)*Variables!$E$4),TRUE,FALSE)))</f>
        <v>0</v>
      </c>
      <c r="O58" s="2" t="b">
        <f ca="1">IF(AND(O57=TRUE,COUNTIF(INDIRECT("O"&amp;(MAX(ROW(O57)-Variables!$E$3+1,1))&amp;":"&amp;"O"&amp;ROW(O57)),TRUE)&lt;Variables!$E$3),TRUE,IF(COUNTIF(INDIRECT("O"&amp;(MAX(ROW(O57)-Variables!$E$3+1,1))&amp;":"&amp;"O"&amp;ROW(O57)),TRUE)=Variables!$E$3,FALSE,IF(Variables!AJ241&lt;(COUNTIF($B57:$V57,TRUE)*Variables!$E$4),TRUE,FALSE)))</f>
        <v>0</v>
      </c>
      <c r="P58" s="2" t="b">
        <f ca="1">IF(AND(P57=TRUE,COUNTIF(INDIRECT("P"&amp;(MAX(ROW(P57)-Variables!$E$3+1,1))&amp;":"&amp;"P"&amp;ROW(P57)),TRUE)&lt;Variables!$E$3),TRUE,IF(COUNTIF(INDIRECT("P"&amp;(MAX(ROW(P57)-Variables!$E$3+1,1))&amp;":"&amp;"P"&amp;ROW(P57)),TRUE)=Variables!$E$3,FALSE,IF(Variables!AK241&lt;(COUNTIF($B57:$V57,TRUE)*Variables!$E$4),TRUE,FALSE)))</f>
        <v>0</v>
      </c>
      <c r="Q58" s="2" t="b">
        <f ca="1">IF(AND(Q57=TRUE,COUNTIF(INDIRECT("Q"&amp;(MAX(ROW(Q57)-Variables!$E$3+1,1))&amp;":"&amp;"Q"&amp;ROW(Q57)),TRUE)&lt;Variables!$E$3),TRUE,IF(COUNTIF(INDIRECT("Q"&amp;(MAX(ROW(Q57)-Variables!$E$3+1,1))&amp;":"&amp;"Q"&amp;ROW(Q57)),TRUE)=Variables!$E$3,FALSE,IF(Variables!AL241&lt;(COUNTIF($B57:$V57,TRUE)*Variables!$E$4),TRUE,FALSE)))</f>
        <v>0</v>
      </c>
      <c r="R58" s="2" t="b">
        <f ca="1">IF(AND(R57=TRUE,COUNTIF(INDIRECT("R"&amp;(MAX(ROW(R57)-Variables!$E$3+1,1))&amp;":"&amp;"R"&amp;ROW(R57)),TRUE)&lt;Variables!$E$3),TRUE,IF(COUNTIF(INDIRECT("R"&amp;(MAX(ROW(R57)-Variables!$E$3+1,1))&amp;":"&amp;"R"&amp;ROW(R57)),TRUE)=Variables!$E$3,FALSE,IF(Variables!AM241&lt;(COUNTIF($B57:$V57,TRUE)*Variables!$E$4),TRUE,FALSE)))</f>
        <v>0</v>
      </c>
      <c r="S58" s="2" t="b">
        <f ca="1">IF(AND(S57=TRUE,COUNTIF(INDIRECT("S"&amp;(MAX(ROW(S57)-Variables!$E$3+1,1))&amp;":"&amp;"S"&amp;ROW(S57)),TRUE)&lt;Variables!$E$3),TRUE,IF(COUNTIF(INDIRECT("S"&amp;(MAX(ROW(S57)-Variables!$E$3+1,1))&amp;":"&amp;"S"&amp;ROW(S57)),TRUE)=Variables!$E$3,FALSE,IF(Variables!AN241&lt;(COUNTIF($B57:$V57,TRUE)*Variables!$E$4),TRUE,FALSE)))</f>
        <v>0</v>
      </c>
      <c r="T58" s="2" t="b">
        <f ca="1">IF(AND(T57=TRUE,COUNTIF(INDIRECT("T"&amp;(MAX(ROW(T57)-Variables!$E$3+1,1))&amp;":"&amp;"T"&amp;ROW(T57)),TRUE)&lt;Variables!$E$3),TRUE,IF(COUNTIF(INDIRECT("T"&amp;(MAX(ROW(T57)-Variables!$E$3+1,1))&amp;":"&amp;"T"&amp;ROW(T57)),TRUE)=Variables!$E$3,FALSE,IF(Variables!AO241&lt;(COUNTIF($B57:$V57,TRUE)*Variables!$E$4),TRUE,FALSE)))</f>
        <v>0</v>
      </c>
      <c r="U58" s="2" t="b">
        <f ca="1">IF(AND(U57=TRUE,COUNTIF(INDIRECT("U"&amp;(MAX(ROW(U57)-Variables!$E$3+1,1))&amp;":"&amp;"U"&amp;ROW(U57)),TRUE)&lt;Variables!$E$3),TRUE,IF(COUNTIF(INDIRECT("U"&amp;(MAX(ROW(U57)-Variables!$E$3+1,1))&amp;":"&amp;"U"&amp;ROW(U57)),TRUE)=Variables!$E$3,FALSE,IF(Variables!AP241&lt;(COUNTIF($B57:$V57,TRUE)*Variables!$E$4),TRUE,FALSE)))</f>
        <v>0</v>
      </c>
      <c r="V58" s="2" t="b">
        <f ca="1">IF(AND(V57=TRUE,COUNTIF(INDIRECT("V"&amp;(MAX(ROW(V57)-Variables!$E$3+1,1))&amp;":"&amp;"V"&amp;ROW(V57)),TRUE)&lt;Variables!$E$3),TRUE,IF(COUNTIF(INDIRECT("V"&amp;(MAX(ROW(V57)-Variables!$E$3+1,1))&amp;":"&amp;"V"&amp;ROW(V57)),TRUE)=Variables!$E$3,FALSE,IF(Variables!AQ241&lt;(COUNTIF($B57:$V57,TRUE)*Variables!$E$4),TRUE,FALSE)))</f>
        <v>0</v>
      </c>
      <c r="W58" s="2">
        <f t="shared" ca="1" si="0"/>
        <v>0</v>
      </c>
    </row>
    <row r="59" spans="1:23" x14ac:dyDescent="0.2">
      <c r="A59" s="2" t="e">
        <f ca="1"/>
        <v>#NAME?</v>
      </c>
      <c r="B59" s="2" t="b">
        <f ca="1">IF(AND(B58=TRUE,COUNTIF(INDIRECT("B"&amp;(MAX(ROW(B58)-Variables!$E$3+1,1))&amp;":"&amp;"B"&amp;ROW(B58)),TRUE)&lt;Variables!$E$3),TRUE,IF(COUNTIF(INDIRECT("B"&amp;(MAX(ROW(B58)-Variables!$E$3+1,1))&amp;":"&amp;"B"&amp;ROW(B58)),TRUE)=Variables!$E$3,FALSE,IF(Variables!W242&lt;(COUNTIF($B58:$V58,TRUE)*Variables!$E$4),TRUE,FALSE)))</f>
        <v>0</v>
      </c>
      <c r="C59" s="2" t="b">
        <f ca="1">IF(AND(C58=TRUE,COUNTIF(INDIRECT("C"&amp;(MAX(ROW(C58)-Variables!$E$3+1,1))&amp;":"&amp;"C"&amp;ROW(C58)),TRUE)&lt;Variables!$E$3),TRUE,IF(COUNTIF(INDIRECT("C"&amp;(MAX(ROW(C58)-Variables!$E$3+1,1))&amp;":"&amp;"C"&amp;ROW(C58)),TRUE)=Variables!$E$3,FALSE,IF(Variables!X242&lt;(COUNTIF($B58:$V58,TRUE)*Variables!$E$4),TRUE,FALSE)))</f>
        <v>0</v>
      </c>
      <c r="D59" s="2" t="b">
        <f ca="1">IF(AND(D58=TRUE,COUNTIF(INDIRECT("D"&amp;(MAX(ROW(D58)-Variables!$E$3+1,1))&amp;":"&amp;"D"&amp;ROW(D58)),TRUE)&lt;Variables!$E$3),TRUE,IF(COUNTIF(INDIRECT("D"&amp;(MAX(ROW(D58)-Variables!$E$3+1,1))&amp;":"&amp;"D"&amp;ROW(D58)),TRUE)=Variables!$E$3,FALSE,IF(Variables!Y242&lt;(COUNTIF($B58:$V58,TRUE)*Variables!$E$4),TRUE,FALSE)))</f>
        <v>0</v>
      </c>
      <c r="E59" s="2" t="b">
        <f ca="1">IF(AND(E58=TRUE,COUNTIF(INDIRECT("E"&amp;(MAX(ROW(E58)-Variables!$E$3+1,1))&amp;":"&amp;"E"&amp;ROW(E58)),TRUE)&lt;Variables!$E$3),TRUE,IF(COUNTIF(INDIRECT("E"&amp;(MAX(ROW(E58)-Variables!$E$3+1,1))&amp;":"&amp;"E"&amp;ROW(E58)),TRUE)=Variables!$E$3,FALSE,IF(Variables!Z242&lt;(COUNTIF($B58:$V58,TRUE)*Variables!$E$4),TRUE,FALSE)))</f>
        <v>0</v>
      </c>
      <c r="F59" s="2" t="b">
        <f ca="1">IF(AND(F58=TRUE,COUNTIF(INDIRECT("F"&amp;(MAX(ROW(F58)-Variables!$E$3+1,1))&amp;":"&amp;"F"&amp;ROW(F58)),TRUE)&lt;Variables!$E$3),TRUE,IF(COUNTIF(INDIRECT("F"&amp;(MAX(ROW(F58)-Variables!$E$3+1,1))&amp;":"&amp;"F"&amp;ROW(F58)),TRUE)=Variables!$E$3,FALSE,IF(Variables!AA242&lt;(COUNTIF($B58:$V58,TRUE)*Variables!$E$4),TRUE,FALSE)))</f>
        <v>0</v>
      </c>
      <c r="G59" s="2" t="b">
        <f ca="1">IF(AND(G58=TRUE,COUNTIF(INDIRECT("G"&amp;(MAX(ROW(G58)-Variables!$E$3+1,1))&amp;":"&amp;"G"&amp;ROW(G58)),TRUE)&lt;Variables!$E$3),TRUE,IF(COUNTIF(INDIRECT("G"&amp;(MAX(ROW(G58)-Variables!$E$3+1,1))&amp;":"&amp;"G"&amp;ROW(G58)),TRUE)=Variables!$E$3,FALSE,IF(Variables!AB242&lt;(COUNTIF($B58:$V58,TRUE)*Variables!$E$4),TRUE,FALSE)))</f>
        <v>0</v>
      </c>
      <c r="H59" s="2" t="b">
        <f ca="1">IF(AND(H58=TRUE,COUNTIF(INDIRECT("H"&amp;(MAX(ROW(H58)-Variables!$E$3+1,1))&amp;":"&amp;"H"&amp;ROW(H58)),TRUE)&lt;Variables!$E$3),TRUE,IF(COUNTIF(INDIRECT("H"&amp;(MAX(ROW(H58)-Variables!$E$3+1,1))&amp;":"&amp;"H"&amp;ROW(H58)),TRUE)=Variables!$E$3,FALSE,IF(Variables!AC242&lt;(COUNTIF($B58:$V58,TRUE)*Variables!$E$4),TRUE,FALSE)))</f>
        <v>0</v>
      </c>
      <c r="I59" s="2" t="b">
        <f ca="1">IF(AND(I58=TRUE,COUNTIF(INDIRECT("I"&amp;(MAX(ROW(I58)-Variables!$E$3+1,1))&amp;":"&amp;"I"&amp;ROW(I58)),TRUE)&lt;Variables!$E$3),TRUE,IF(COUNTIF(INDIRECT("I"&amp;(MAX(ROW(I58)-Variables!$E$3+1,1))&amp;":"&amp;"I"&amp;ROW(I58)),TRUE)=Variables!$E$3,FALSE,IF(Variables!AD242&lt;(COUNTIF($B58:$V58,TRUE)*Variables!$E$4),TRUE,FALSE)))</f>
        <v>0</v>
      </c>
      <c r="J59" s="2" t="b">
        <f ca="1">IF(AND(J58=TRUE,COUNTIF(INDIRECT("J"&amp;(MAX(ROW(J58)-Variables!$E$3+1,1))&amp;":"&amp;"J"&amp;ROW(J58)),TRUE)&lt;Variables!$E$3),TRUE,IF(COUNTIF(INDIRECT("J"&amp;(MAX(ROW(J58)-Variables!$E$3+1,1))&amp;":"&amp;"J"&amp;ROW(J58)),TRUE)=Variables!$E$3,FALSE,IF(Variables!AE242&lt;(COUNTIF($B58:$V58,TRUE)*Variables!$E$4),TRUE,FALSE)))</f>
        <v>0</v>
      </c>
      <c r="K59" s="2" t="b">
        <f ca="1">IF(AND(K58=TRUE,COUNTIF(INDIRECT("K"&amp;(MAX(ROW(K58)-Variables!$E$3+1,1))&amp;":"&amp;"K"&amp;ROW(K58)),TRUE)&lt;Variables!$E$3),TRUE,IF(COUNTIF(INDIRECT("K"&amp;(MAX(ROW(K58)-Variables!$E$3+1,1))&amp;":"&amp;"K"&amp;ROW(K58)),TRUE)=Variables!$E$3,FALSE,IF(Variables!AF242&lt;(COUNTIF($B58:$V58,TRUE)*Variables!$E$4),TRUE,FALSE)))</f>
        <v>0</v>
      </c>
      <c r="L59" s="2" t="b">
        <f ca="1">IF(AND(L58=TRUE,COUNTIF(INDIRECT("L"&amp;(MAX(ROW(L58)-Variables!$E$3+1,1))&amp;":"&amp;"L"&amp;ROW(L58)),TRUE)&lt;Variables!$E$3),TRUE,IF(COUNTIF(INDIRECT("L"&amp;(MAX(ROW(L58)-Variables!$E$3+1,1))&amp;":"&amp;"L"&amp;ROW(L58)),TRUE)=Variables!$E$3,FALSE,IF(Variables!AG242&lt;(COUNTIF($B58:$V58,TRUE)*Variables!$E$4),TRUE,FALSE)))</f>
        <v>0</v>
      </c>
      <c r="M59" s="2" t="b">
        <f ca="1">IF(AND(M58=TRUE,COUNTIF(INDIRECT("M"&amp;(MAX(ROW(M58)-Variables!$E$3+1,1))&amp;":"&amp;"M"&amp;ROW(M58)),TRUE)&lt;Variables!$E$3),TRUE,IF(COUNTIF(INDIRECT("M"&amp;(MAX(ROW(M58)-Variables!$E$3+1,1))&amp;":"&amp;"M"&amp;ROW(M58)),TRUE)=Variables!$E$3,FALSE,IF(Variables!AH242&lt;(COUNTIF($B58:$V58,TRUE)*Variables!$E$4),TRUE,FALSE)))</f>
        <v>0</v>
      </c>
      <c r="N59" s="2" t="b">
        <f ca="1">IF(AND(N58=TRUE,COUNTIF(INDIRECT("N"&amp;(MAX(ROW(N58)-Variables!$E$3+1,1))&amp;":"&amp;"N"&amp;ROW(N58)),TRUE)&lt;Variables!$E$3),TRUE,IF(COUNTIF(INDIRECT("N"&amp;(MAX(ROW(N58)-Variables!$E$3+1,1))&amp;":"&amp;"N"&amp;ROW(N58)),TRUE)=Variables!$E$3,FALSE,IF(Variables!AI242&lt;(COUNTIF($B58:$V58,TRUE)*Variables!$E$4),TRUE,FALSE)))</f>
        <v>0</v>
      </c>
      <c r="O59" s="2" t="b">
        <f ca="1">IF(AND(O58=TRUE,COUNTIF(INDIRECT("O"&amp;(MAX(ROW(O58)-Variables!$E$3+1,1))&amp;":"&amp;"O"&amp;ROW(O58)),TRUE)&lt;Variables!$E$3),TRUE,IF(COUNTIF(INDIRECT("O"&amp;(MAX(ROW(O58)-Variables!$E$3+1,1))&amp;":"&amp;"O"&amp;ROW(O58)),TRUE)=Variables!$E$3,FALSE,IF(Variables!AJ242&lt;(COUNTIF($B58:$V58,TRUE)*Variables!$E$4),TRUE,FALSE)))</f>
        <v>0</v>
      </c>
      <c r="P59" s="2" t="b">
        <f ca="1">IF(AND(P58=TRUE,COUNTIF(INDIRECT("P"&amp;(MAX(ROW(P58)-Variables!$E$3+1,1))&amp;":"&amp;"P"&amp;ROW(P58)),TRUE)&lt;Variables!$E$3),TRUE,IF(COUNTIF(INDIRECT("P"&amp;(MAX(ROW(P58)-Variables!$E$3+1,1))&amp;":"&amp;"P"&amp;ROW(P58)),TRUE)=Variables!$E$3,FALSE,IF(Variables!AK242&lt;(COUNTIF($B58:$V58,TRUE)*Variables!$E$4),TRUE,FALSE)))</f>
        <v>0</v>
      </c>
      <c r="Q59" s="2" t="b">
        <f ca="1">IF(AND(Q58=TRUE,COUNTIF(INDIRECT("Q"&amp;(MAX(ROW(Q58)-Variables!$E$3+1,1))&amp;":"&amp;"Q"&amp;ROW(Q58)),TRUE)&lt;Variables!$E$3),TRUE,IF(COUNTIF(INDIRECT("Q"&amp;(MAX(ROW(Q58)-Variables!$E$3+1,1))&amp;":"&amp;"Q"&amp;ROW(Q58)),TRUE)=Variables!$E$3,FALSE,IF(Variables!AL242&lt;(COUNTIF($B58:$V58,TRUE)*Variables!$E$4),TRUE,FALSE)))</f>
        <v>0</v>
      </c>
      <c r="R59" s="2" t="b">
        <f ca="1">IF(AND(R58=TRUE,COUNTIF(INDIRECT("R"&amp;(MAX(ROW(R58)-Variables!$E$3+1,1))&amp;":"&amp;"R"&amp;ROW(R58)),TRUE)&lt;Variables!$E$3),TRUE,IF(COUNTIF(INDIRECT("R"&amp;(MAX(ROW(R58)-Variables!$E$3+1,1))&amp;":"&amp;"R"&amp;ROW(R58)),TRUE)=Variables!$E$3,FALSE,IF(Variables!AM242&lt;(COUNTIF($B58:$V58,TRUE)*Variables!$E$4),TRUE,FALSE)))</f>
        <v>0</v>
      </c>
      <c r="S59" s="2" t="b">
        <f ca="1">IF(AND(S58=TRUE,COUNTIF(INDIRECT("S"&amp;(MAX(ROW(S58)-Variables!$E$3+1,1))&amp;":"&amp;"S"&amp;ROW(S58)),TRUE)&lt;Variables!$E$3),TRUE,IF(COUNTIF(INDIRECT("S"&amp;(MAX(ROW(S58)-Variables!$E$3+1,1))&amp;":"&amp;"S"&amp;ROW(S58)),TRUE)=Variables!$E$3,FALSE,IF(Variables!AN242&lt;(COUNTIF($B58:$V58,TRUE)*Variables!$E$4),TRUE,FALSE)))</f>
        <v>0</v>
      </c>
      <c r="T59" s="2" t="b">
        <f ca="1">IF(AND(T58=TRUE,COUNTIF(INDIRECT("T"&amp;(MAX(ROW(T58)-Variables!$E$3+1,1))&amp;":"&amp;"T"&amp;ROW(T58)),TRUE)&lt;Variables!$E$3),TRUE,IF(COUNTIF(INDIRECT("T"&amp;(MAX(ROW(T58)-Variables!$E$3+1,1))&amp;":"&amp;"T"&amp;ROW(T58)),TRUE)=Variables!$E$3,FALSE,IF(Variables!AO242&lt;(COUNTIF($B58:$V58,TRUE)*Variables!$E$4),TRUE,FALSE)))</f>
        <v>0</v>
      </c>
      <c r="U59" s="2" t="b">
        <f ca="1">IF(AND(U58=TRUE,COUNTIF(INDIRECT("U"&amp;(MAX(ROW(U58)-Variables!$E$3+1,1))&amp;":"&amp;"U"&amp;ROW(U58)),TRUE)&lt;Variables!$E$3),TRUE,IF(COUNTIF(INDIRECT("U"&amp;(MAX(ROW(U58)-Variables!$E$3+1,1))&amp;":"&amp;"U"&amp;ROW(U58)),TRUE)=Variables!$E$3,FALSE,IF(Variables!AP242&lt;(COUNTIF($B58:$V58,TRUE)*Variables!$E$4),TRUE,FALSE)))</f>
        <v>0</v>
      </c>
      <c r="V59" s="2" t="b">
        <f ca="1">IF(AND(V58=TRUE,COUNTIF(INDIRECT("V"&amp;(MAX(ROW(V58)-Variables!$E$3+1,1))&amp;":"&amp;"V"&amp;ROW(V58)),TRUE)&lt;Variables!$E$3),TRUE,IF(COUNTIF(INDIRECT("V"&amp;(MAX(ROW(V58)-Variables!$E$3+1,1))&amp;":"&amp;"V"&amp;ROW(V58)),TRUE)=Variables!$E$3,FALSE,IF(Variables!AQ242&lt;(COUNTIF($B58:$V58,TRUE)*Variables!$E$4),TRUE,FALSE)))</f>
        <v>0</v>
      </c>
      <c r="W59" s="2">
        <f t="shared" ca="1" si="0"/>
        <v>0</v>
      </c>
    </row>
    <row r="60" spans="1:23" x14ac:dyDescent="0.2">
      <c r="A60" s="2" t="e">
        <f ca="1"/>
        <v>#NAME?</v>
      </c>
      <c r="B60" s="2" t="b">
        <f ca="1">IF(AND(B59=TRUE,COUNTIF(INDIRECT("B"&amp;(MAX(ROW(B59)-Variables!$E$3+1,1))&amp;":"&amp;"B"&amp;ROW(B59)),TRUE)&lt;Variables!$E$3),TRUE,IF(COUNTIF(INDIRECT("B"&amp;(MAX(ROW(B59)-Variables!$E$3+1,1))&amp;":"&amp;"B"&amp;ROW(B59)),TRUE)=Variables!$E$3,FALSE,IF(Variables!W243&lt;(COUNTIF($B59:$V59,TRUE)*Variables!$E$4),TRUE,FALSE)))</f>
        <v>0</v>
      </c>
      <c r="C60" s="2" t="b">
        <f ca="1">IF(AND(C59=TRUE,COUNTIF(INDIRECT("C"&amp;(MAX(ROW(C59)-Variables!$E$3+1,1))&amp;":"&amp;"C"&amp;ROW(C59)),TRUE)&lt;Variables!$E$3),TRUE,IF(COUNTIF(INDIRECT("C"&amp;(MAX(ROW(C59)-Variables!$E$3+1,1))&amp;":"&amp;"C"&amp;ROW(C59)),TRUE)=Variables!$E$3,FALSE,IF(Variables!X243&lt;(COUNTIF($B59:$V59,TRUE)*Variables!$E$4),TRUE,FALSE)))</f>
        <v>0</v>
      </c>
      <c r="D60" s="2" t="b">
        <f ca="1">IF(AND(D59=TRUE,COUNTIF(INDIRECT("D"&amp;(MAX(ROW(D59)-Variables!$E$3+1,1))&amp;":"&amp;"D"&amp;ROW(D59)),TRUE)&lt;Variables!$E$3),TRUE,IF(COUNTIF(INDIRECT("D"&amp;(MAX(ROW(D59)-Variables!$E$3+1,1))&amp;":"&amp;"D"&amp;ROW(D59)),TRUE)=Variables!$E$3,FALSE,IF(Variables!Y243&lt;(COUNTIF($B59:$V59,TRUE)*Variables!$E$4),TRUE,FALSE)))</f>
        <v>0</v>
      </c>
      <c r="E60" s="2" t="b">
        <f ca="1">IF(AND(E59=TRUE,COUNTIF(INDIRECT("E"&amp;(MAX(ROW(E59)-Variables!$E$3+1,1))&amp;":"&amp;"E"&amp;ROW(E59)),TRUE)&lt;Variables!$E$3),TRUE,IF(COUNTIF(INDIRECT("E"&amp;(MAX(ROW(E59)-Variables!$E$3+1,1))&amp;":"&amp;"E"&amp;ROW(E59)),TRUE)=Variables!$E$3,FALSE,IF(Variables!Z243&lt;(COUNTIF($B59:$V59,TRUE)*Variables!$E$4),TRUE,FALSE)))</f>
        <v>0</v>
      </c>
      <c r="F60" s="2" t="b">
        <f ca="1">IF(AND(F59=TRUE,COUNTIF(INDIRECT("F"&amp;(MAX(ROW(F59)-Variables!$E$3+1,1))&amp;":"&amp;"F"&amp;ROW(F59)),TRUE)&lt;Variables!$E$3),TRUE,IF(COUNTIF(INDIRECT("F"&amp;(MAX(ROW(F59)-Variables!$E$3+1,1))&amp;":"&amp;"F"&amp;ROW(F59)),TRUE)=Variables!$E$3,FALSE,IF(Variables!AA243&lt;(COUNTIF($B59:$V59,TRUE)*Variables!$E$4),TRUE,FALSE)))</f>
        <v>0</v>
      </c>
      <c r="G60" s="2" t="b">
        <f ca="1">IF(AND(G59=TRUE,COUNTIF(INDIRECT("G"&amp;(MAX(ROW(G59)-Variables!$E$3+1,1))&amp;":"&amp;"G"&amp;ROW(G59)),TRUE)&lt;Variables!$E$3),TRUE,IF(COUNTIF(INDIRECT("G"&amp;(MAX(ROW(G59)-Variables!$E$3+1,1))&amp;":"&amp;"G"&amp;ROW(G59)),TRUE)=Variables!$E$3,FALSE,IF(Variables!AB243&lt;(COUNTIF($B59:$V59,TRUE)*Variables!$E$4),TRUE,FALSE)))</f>
        <v>0</v>
      </c>
      <c r="H60" s="2" t="b">
        <f ca="1">IF(AND(H59=TRUE,COUNTIF(INDIRECT("H"&amp;(MAX(ROW(H59)-Variables!$E$3+1,1))&amp;":"&amp;"H"&amp;ROW(H59)),TRUE)&lt;Variables!$E$3),TRUE,IF(COUNTIF(INDIRECT("H"&amp;(MAX(ROW(H59)-Variables!$E$3+1,1))&amp;":"&amp;"H"&amp;ROW(H59)),TRUE)=Variables!$E$3,FALSE,IF(Variables!AC243&lt;(COUNTIF($B59:$V59,TRUE)*Variables!$E$4),TRUE,FALSE)))</f>
        <v>0</v>
      </c>
      <c r="I60" s="2" t="b">
        <f ca="1">IF(AND(I59=TRUE,COUNTIF(INDIRECT("I"&amp;(MAX(ROW(I59)-Variables!$E$3+1,1))&amp;":"&amp;"I"&amp;ROW(I59)),TRUE)&lt;Variables!$E$3),TRUE,IF(COUNTIF(INDIRECT("I"&amp;(MAX(ROW(I59)-Variables!$E$3+1,1))&amp;":"&amp;"I"&amp;ROW(I59)),TRUE)=Variables!$E$3,FALSE,IF(Variables!AD243&lt;(COUNTIF($B59:$V59,TRUE)*Variables!$E$4),TRUE,FALSE)))</f>
        <v>0</v>
      </c>
      <c r="J60" s="2" t="b">
        <f ca="1">IF(AND(J59=TRUE,COUNTIF(INDIRECT("J"&amp;(MAX(ROW(J59)-Variables!$E$3+1,1))&amp;":"&amp;"J"&amp;ROW(J59)),TRUE)&lt;Variables!$E$3),TRUE,IF(COUNTIF(INDIRECT("J"&amp;(MAX(ROW(J59)-Variables!$E$3+1,1))&amp;":"&amp;"J"&amp;ROW(J59)),TRUE)=Variables!$E$3,FALSE,IF(Variables!AE243&lt;(COUNTIF($B59:$V59,TRUE)*Variables!$E$4),TRUE,FALSE)))</f>
        <v>0</v>
      </c>
      <c r="K60" s="2" t="b">
        <f ca="1">IF(AND(K59=TRUE,COUNTIF(INDIRECT("K"&amp;(MAX(ROW(K59)-Variables!$E$3+1,1))&amp;":"&amp;"K"&amp;ROW(K59)),TRUE)&lt;Variables!$E$3),TRUE,IF(COUNTIF(INDIRECT("K"&amp;(MAX(ROW(K59)-Variables!$E$3+1,1))&amp;":"&amp;"K"&amp;ROW(K59)),TRUE)=Variables!$E$3,FALSE,IF(Variables!AF243&lt;(COUNTIF($B59:$V59,TRUE)*Variables!$E$4),TRUE,FALSE)))</f>
        <v>0</v>
      </c>
      <c r="L60" s="2" t="b">
        <f ca="1">IF(AND(L59=TRUE,COUNTIF(INDIRECT("L"&amp;(MAX(ROW(L59)-Variables!$E$3+1,1))&amp;":"&amp;"L"&amp;ROW(L59)),TRUE)&lt;Variables!$E$3),TRUE,IF(COUNTIF(INDIRECT("L"&amp;(MAX(ROW(L59)-Variables!$E$3+1,1))&amp;":"&amp;"L"&amp;ROW(L59)),TRUE)=Variables!$E$3,FALSE,IF(Variables!AG243&lt;(COUNTIF($B59:$V59,TRUE)*Variables!$E$4),TRUE,FALSE)))</f>
        <v>0</v>
      </c>
      <c r="M60" s="2" t="b">
        <f ca="1">IF(AND(M59=TRUE,COUNTIF(INDIRECT("M"&amp;(MAX(ROW(M59)-Variables!$E$3+1,1))&amp;":"&amp;"M"&amp;ROW(M59)),TRUE)&lt;Variables!$E$3),TRUE,IF(COUNTIF(INDIRECT("M"&amp;(MAX(ROW(M59)-Variables!$E$3+1,1))&amp;":"&amp;"M"&amp;ROW(M59)),TRUE)=Variables!$E$3,FALSE,IF(Variables!AH243&lt;(COUNTIF($B59:$V59,TRUE)*Variables!$E$4),TRUE,FALSE)))</f>
        <v>0</v>
      </c>
      <c r="N60" s="2" t="b">
        <f ca="1">IF(AND(N59=TRUE,COUNTIF(INDIRECT("N"&amp;(MAX(ROW(N59)-Variables!$E$3+1,1))&amp;":"&amp;"N"&amp;ROW(N59)),TRUE)&lt;Variables!$E$3),TRUE,IF(COUNTIF(INDIRECT("N"&amp;(MAX(ROW(N59)-Variables!$E$3+1,1))&amp;":"&amp;"N"&amp;ROW(N59)),TRUE)=Variables!$E$3,FALSE,IF(Variables!AI243&lt;(COUNTIF($B59:$V59,TRUE)*Variables!$E$4),TRUE,FALSE)))</f>
        <v>0</v>
      </c>
      <c r="O60" s="2" t="b">
        <f ca="1">IF(AND(O59=TRUE,COUNTIF(INDIRECT("O"&amp;(MAX(ROW(O59)-Variables!$E$3+1,1))&amp;":"&amp;"O"&amp;ROW(O59)),TRUE)&lt;Variables!$E$3),TRUE,IF(COUNTIF(INDIRECT("O"&amp;(MAX(ROW(O59)-Variables!$E$3+1,1))&amp;":"&amp;"O"&amp;ROW(O59)),TRUE)=Variables!$E$3,FALSE,IF(Variables!AJ243&lt;(COUNTIF($B59:$V59,TRUE)*Variables!$E$4),TRUE,FALSE)))</f>
        <v>0</v>
      </c>
      <c r="P60" s="2" t="b">
        <f ca="1">IF(AND(P59=TRUE,COUNTIF(INDIRECT("P"&amp;(MAX(ROW(P59)-Variables!$E$3+1,1))&amp;":"&amp;"P"&amp;ROW(P59)),TRUE)&lt;Variables!$E$3),TRUE,IF(COUNTIF(INDIRECT("P"&amp;(MAX(ROW(P59)-Variables!$E$3+1,1))&amp;":"&amp;"P"&amp;ROW(P59)),TRUE)=Variables!$E$3,FALSE,IF(Variables!AK243&lt;(COUNTIF($B59:$V59,TRUE)*Variables!$E$4),TRUE,FALSE)))</f>
        <v>0</v>
      </c>
      <c r="Q60" s="2" t="b">
        <f ca="1">IF(AND(Q59=TRUE,COUNTIF(INDIRECT("Q"&amp;(MAX(ROW(Q59)-Variables!$E$3+1,1))&amp;":"&amp;"Q"&amp;ROW(Q59)),TRUE)&lt;Variables!$E$3),TRUE,IF(COUNTIF(INDIRECT("Q"&amp;(MAX(ROW(Q59)-Variables!$E$3+1,1))&amp;":"&amp;"Q"&amp;ROW(Q59)),TRUE)=Variables!$E$3,FALSE,IF(Variables!AL243&lt;(COUNTIF($B59:$V59,TRUE)*Variables!$E$4),TRUE,FALSE)))</f>
        <v>0</v>
      </c>
      <c r="R60" s="2" t="b">
        <f ca="1">IF(AND(R59=TRUE,COUNTIF(INDIRECT("R"&amp;(MAX(ROW(R59)-Variables!$E$3+1,1))&amp;":"&amp;"R"&amp;ROW(R59)),TRUE)&lt;Variables!$E$3),TRUE,IF(COUNTIF(INDIRECT("R"&amp;(MAX(ROW(R59)-Variables!$E$3+1,1))&amp;":"&amp;"R"&amp;ROW(R59)),TRUE)=Variables!$E$3,FALSE,IF(Variables!AM243&lt;(COUNTIF($B59:$V59,TRUE)*Variables!$E$4),TRUE,FALSE)))</f>
        <v>0</v>
      </c>
      <c r="S60" s="2" t="b">
        <f ca="1">IF(AND(S59=TRUE,COUNTIF(INDIRECT("S"&amp;(MAX(ROW(S59)-Variables!$E$3+1,1))&amp;":"&amp;"S"&amp;ROW(S59)),TRUE)&lt;Variables!$E$3),TRUE,IF(COUNTIF(INDIRECT("S"&amp;(MAX(ROW(S59)-Variables!$E$3+1,1))&amp;":"&amp;"S"&amp;ROW(S59)),TRUE)=Variables!$E$3,FALSE,IF(Variables!AN243&lt;(COUNTIF($B59:$V59,TRUE)*Variables!$E$4),TRUE,FALSE)))</f>
        <v>0</v>
      </c>
      <c r="T60" s="2" t="b">
        <f ca="1">IF(AND(T59=TRUE,COUNTIF(INDIRECT("T"&amp;(MAX(ROW(T59)-Variables!$E$3+1,1))&amp;":"&amp;"T"&amp;ROW(T59)),TRUE)&lt;Variables!$E$3),TRUE,IF(COUNTIF(INDIRECT("T"&amp;(MAX(ROW(T59)-Variables!$E$3+1,1))&amp;":"&amp;"T"&amp;ROW(T59)),TRUE)=Variables!$E$3,FALSE,IF(Variables!AO243&lt;(COUNTIF($B59:$V59,TRUE)*Variables!$E$4),TRUE,FALSE)))</f>
        <v>0</v>
      </c>
      <c r="U60" s="2" t="b">
        <f ca="1">IF(AND(U59=TRUE,COUNTIF(INDIRECT("U"&amp;(MAX(ROW(U59)-Variables!$E$3+1,1))&amp;":"&amp;"U"&amp;ROW(U59)),TRUE)&lt;Variables!$E$3),TRUE,IF(COUNTIF(INDIRECT("U"&amp;(MAX(ROW(U59)-Variables!$E$3+1,1))&amp;":"&amp;"U"&amp;ROW(U59)),TRUE)=Variables!$E$3,FALSE,IF(Variables!AP243&lt;(COUNTIF($B59:$V59,TRUE)*Variables!$E$4),TRUE,FALSE)))</f>
        <v>0</v>
      </c>
      <c r="V60" s="2" t="b">
        <f ca="1">IF(AND(V59=TRUE,COUNTIF(INDIRECT("V"&amp;(MAX(ROW(V59)-Variables!$E$3+1,1))&amp;":"&amp;"V"&amp;ROW(V59)),TRUE)&lt;Variables!$E$3),TRUE,IF(COUNTIF(INDIRECT("V"&amp;(MAX(ROW(V59)-Variables!$E$3+1,1))&amp;":"&amp;"V"&amp;ROW(V59)),TRUE)=Variables!$E$3,FALSE,IF(Variables!AQ243&lt;(COUNTIF($B59:$V59,TRUE)*Variables!$E$4),TRUE,FALSE)))</f>
        <v>0</v>
      </c>
      <c r="W60" s="2">
        <f t="shared" ca="1" si="0"/>
        <v>0</v>
      </c>
    </row>
    <row r="61" spans="1:23" x14ac:dyDescent="0.2">
      <c r="A61" s="2" t="e">
        <f ca="1"/>
        <v>#NAME?</v>
      </c>
      <c r="B61" s="2" t="b">
        <f ca="1">IF(AND(B60=TRUE,COUNTIF(INDIRECT("B"&amp;(MAX(ROW(B60)-Variables!$E$3+1,1))&amp;":"&amp;"B"&amp;ROW(B60)),TRUE)&lt;Variables!$E$3),TRUE,IF(COUNTIF(INDIRECT("B"&amp;(MAX(ROW(B60)-Variables!$E$3+1,1))&amp;":"&amp;"B"&amp;ROW(B60)),TRUE)=Variables!$E$3,FALSE,IF(Variables!W244&lt;(COUNTIF($B60:$V60,TRUE)*Variables!$E$4),TRUE,FALSE)))</f>
        <v>0</v>
      </c>
      <c r="C61" s="2" t="b">
        <f ca="1">IF(AND(C60=TRUE,COUNTIF(INDIRECT("C"&amp;(MAX(ROW(C60)-Variables!$E$3+1,1))&amp;":"&amp;"C"&amp;ROW(C60)),TRUE)&lt;Variables!$E$3),TRUE,IF(COUNTIF(INDIRECT("C"&amp;(MAX(ROW(C60)-Variables!$E$3+1,1))&amp;":"&amp;"C"&amp;ROW(C60)),TRUE)=Variables!$E$3,FALSE,IF(Variables!X244&lt;(COUNTIF($B60:$V60,TRUE)*Variables!$E$4),TRUE,FALSE)))</f>
        <v>0</v>
      </c>
      <c r="D61" s="2" t="b">
        <f ca="1">IF(AND(D60=TRUE,COUNTIF(INDIRECT("D"&amp;(MAX(ROW(D60)-Variables!$E$3+1,1))&amp;":"&amp;"D"&amp;ROW(D60)),TRUE)&lt;Variables!$E$3),TRUE,IF(COUNTIF(INDIRECT("D"&amp;(MAX(ROW(D60)-Variables!$E$3+1,1))&amp;":"&amp;"D"&amp;ROW(D60)),TRUE)=Variables!$E$3,FALSE,IF(Variables!Y244&lt;(COUNTIF($B60:$V60,TRUE)*Variables!$E$4),TRUE,FALSE)))</f>
        <v>0</v>
      </c>
      <c r="E61" s="2" t="b">
        <f ca="1">IF(AND(E60=TRUE,COUNTIF(INDIRECT("E"&amp;(MAX(ROW(E60)-Variables!$E$3+1,1))&amp;":"&amp;"E"&amp;ROW(E60)),TRUE)&lt;Variables!$E$3),TRUE,IF(COUNTIF(INDIRECT("E"&amp;(MAX(ROW(E60)-Variables!$E$3+1,1))&amp;":"&amp;"E"&amp;ROW(E60)),TRUE)=Variables!$E$3,FALSE,IF(Variables!Z244&lt;(COUNTIF($B60:$V60,TRUE)*Variables!$E$4),TRUE,FALSE)))</f>
        <v>0</v>
      </c>
      <c r="F61" s="2" t="b">
        <f ca="1">IF(AND(F60=TRUE,COUNTIF(INDIRECT("F"&amp;(MAX(ROW(F60)-Variables!$E$3+1,1))&amp;":"&amp;"F"&amp;ROW(F60)),TRUE)&lt;Variables!$E$3),TRUE,IF(COUNTIF(INDIRECT("F"&amp;(MAX(ROW(F60)-Variables!$E$3+1,1))&amp;":"&amp;"F"&amp;ROW(F60)),TRUE)=Variables!$E$3,FALSE,IF(Variables!AA244&lt;(COUNTIF($B60:$V60,TRUE)*Variables!$E$4),TRUE,FALSE)))</f>
        <v>0</v>
      </c>
      <c r="G61" s="2" t="b">
        <f ca="1">IF(AND(G60=TRUE,COUNTIF(INDIRECT("G"&amp;(MAX(ROW(G60)-Variables!$E$3+1,1))&amp;":"&amp;"G"&amp;ROW(G60)),TRUE)&lt;Variables!$E$3),TRUE,IF(COUNTIF(INDIRECT("G"&amp;(MAX(ROW(G60)-Variables!$E$3+1,1))&amp;":"&amp;"G"&amp;ROW(G60)),TRUE)=Variables!$E$3,FALSE,IF(Variables!AB244&lt;(COUNTIF($B60:$V60,TRUE)*Variables!$E$4),TRUE,FALSE)))</f>
        <v>0</v>
      </c>
      <c r="H61" s="2" t="b">
        <f ca="1">IF(AND(H60=TRUE,COUNTIF(INDIRECT("H"&amp;(MAX(ROW(H60)-Variables!$E$3+1,1))&amp;":"&amp;"H"&amp;ROW(H60)),TRUE)&lt;Variables!$E$3),TRUE,IF(COUNTIF(INDIRECT("H"&amp;(MAX(ROW(H60)-Variables!$E$3+1,1))&amp;":"&amp;"H"&amp;ROW(H60)),TRUE)=Variables!$E$3,FALSE,IF(Variables!AC244&lt;(COUNTIF($B60:$V60,TRUE)*Variables!$E$4),TRUE,FALSE)))</f>
        <v>0</v>
      </c>
      <c r="I61" s="2" t="b">
        <f ca="1">IF(AND(I60=TRUE,COUNTIF(INDIRECT("I"&amp;(MAX(ROW(I60)-Variables!$E$3+1,1))&amp;":"&amp;"I"&amp;ROW(I60)),TRUE)&lt;Variables!$E$3),TRUE,IF(COUNTIF(INDIRECT("I"&amp;(MAX(ROW(I60)-Variables!$E$3+1,1))&amp;":"&amp;"I"&amp;ROW(I60)),TRUE)=Variables!$E$3,FALSE,IF(Variables!AD244&lt;(COUNTIF($B60:$V60,TRUE)*Variables!$E$4),TRUE,FALSE)))</f>
        <v>0</v>
      </c>
      <c r="J61" s="2" t="b">
        <f ca="1">IF(AND(J60=TRUE,COUNTIF(INDIRECT("J"&amp;(MAX(ROW(J60)-Variables!$E$3+1,1))&amp;":"&amp;"J"&amp;ROW(J60)),TRUE)&lt;Variables!$E$3),TRUE,IF(COUNTIF(INDIRECT("J"&amp;(MAX(ROW(J60)-Variables!$E$3+1,1))&amp;":"&amp;"J"&amp;ROW(J60)),TRUE)=Variables!$E$3,FALSE,IF(Variables!AE244&lt;(COUNTIF($B60:$V60,TRUE)*Variables!$E$4),TRUE,FALSE)))</f>
        <v>0</v>
      </c>
      <c r="K61" s="2" t="b">
        <f ca="1">IF(AND(K60=TRUE,COUNTIF(INDIRECT("K"&amp;(MAX(ROW(K60)-Variables!$E$3+1,1))&amp;":"&amp;"K"&amp;ROW(K60)),TRUE)&lt;Variables!$E$3),TRUE,IF(COUNTIF(INDIRECT("K"&amp;(MAX(ROW(K60)-Variables!$E$3+1,1))&amp;":"&amp;"K"&amp;ROW(K60)),TRUE)=Variables!$E$3,FALSE,IF(Variables!AF244&lt;(COUNTIF($B60:$V60,TRUE)*Variables!$E$4),TRUE,FALSE)))</f>
        <v>0</v>
      </c>
      <c r="L61" s="2" t="b">
        <f ca="1">IF(AND(L60=TRUE,COUNTIF(INDIRECT("L"&amp;(MAX(ROW(L60)-Variables!$E$3+1,1))&amp;":"&amp;"L"&amp;ROW(L60)),TRUE)&lt;Variables!$E$3),TRUE,IF(COUNTIF(INDIRECT("L"&amp;(MAX(ROW(L60)-Variables!$E$3+1,1))&amp;":"&amp;"L"&amp;ROW(L60)),TRUE)=Variables!$E$3,FALSE,IF(Variables!AG244&lt;(COUNTIF($B60:$V60,TRUE)*Variables!$E$4),TRUE,FALSE)))</f>
        <v>0</v>
      </c>
      <c r="M61" s="2" t="b">
        <f ca="1">IF(AND(M60=TRUE,COUNTIF(INDIRECT("M"&amp;(MAX(ROW(M60)-Variables!$E$3+1,1))&amp;":"&amp;"M"&amp;ROW(M60)),TRUE)&lt;Variables!$E$3),TRUE,IF(COUNTIF(INDIRECT("M"&amp;(MAX(ROW(M60)-Variables!$E$3+1,1))&amp;":"&amp;"M"&amp;ROW(M60)),TRUE)=Variables!$E$3,FALSE,IF(Variables!AH244&lt;(COUNTIF($B60:$V60,TRUE)*Variables!$E$4),TRUE,FALSE)))</f>
        <v>0</v>
      </c>
      <c r="N61" s="2" t="b">
        <f ca="1">IF(AND(N60=TRUE,COUNTIF(INDIRECT("N"&amp;(MAX(ROW(N60)-Variables!$E$3+1,1))&amp;":"&amp;"N"&amp;ROW(N60)),TRUE)&lt;Variables!$E$3),TRUE,IF(COUNTIF(INDIRECT("N"&amp;(MAX(ROW(N60)-Variables!$E$3+1,1))&amp;":"&amp;"N"&amp;ROW(N60)),TRUE)=Variables!$E$3,FALSE,IF(Variables!AI244&lt;(COUNTIF($B60:$V60,TRUE)*Variables!$E$4),TRUE,FALSE)))</f>
        <v>0</v>
      </c>
      <c r="O61" s="2" t="b">
        <f ca="1">IF(AND(O60=TRUE,COUNTIF(INDIRECT("O"&amp;(MAX(ROW(O60)-Variables!$E$3+1,1))&amp;":"&amp;"O"&amp;ROW(O60)),TRUE)&lt;Variables!$E$3),TRUE,IF(COUNTIF(INDIRECT("O"&amp;(MAX(ROW(O60)-Variables!$E$3+1,1))&amp;":"&amp;"O"&amp;ROW(O60)),TRUE)=Variables!$E$3,FALSE,IF(Variables!AJ244&lt;(COUNTIF($B60:$V60,TRUE)*Variables!$E$4),TRUE,FALSE)))</f>
        <v>0</v>
      </c>
      <c r="P61" s="2" t="b">
        <f ca="1">IF(AND(P60=TRUE,COUNTIF(INDIRECT("P"&amp;(MAX(ROW(P60)-Variables!$E$3+1,1))&amp;":"&amp;"P"&amp;ROW(P60)),TRUE)&lt;Variables!$E$3),TRUE,IF(COUNTIF(INDIRECT("P"&amp;(MAX(ROW(P60)-Variables!$E$3+1,1))&amp;":"&amp;"P"&amp;ROW(P60)),TRUE)=Variables!$E$3,FALSE,IF(Variables!AK244&lt;(COUNTIF($B60:$V60,TRUE)*Variables!$E$4),TRUE,FALSE)))</f>
        <v>0</v>
      </c>
      <c r="Q61" s="2" t="b">
        <f ca="1">IF(AND(Q60=TRUE,COUNTIF(INDIRECT("Q"&amp;(MAX(ROW(Q60)-Variables!$E$3+1,1))&amp;":"&amp;"Q"&amp;ROW(Q60)),TRUE)&lt;Variables!$E$3),TRUE,IF(COUNTIF(INDIRECT("Q"&amp;(MAX(ROW(Q60)-Variables!$E$3+1,1))&amp;":"&amp;"Q"&amp;ROW(Q60)),TRUE)=Variables!$E$3,FALSE,IF(Variables!AL244&lt;(COUNTIF($B60:$V60,TRUE)*Variables!$E$4),TRUE,FALSE)))</f>
        <v>0</v>
      </c>
      <c r="R61" s="2" t="b">
        <f ca="1">IF(AND(R60=TRUE,COUNTIF(INDIRECT("R"&amp;(MAX(ROW(R60)-Variables!$E$3+1,1))&amp;":"&amp;"R"&amp;ROW(R60)),TRUE)&lt;Variables!$E$3),TRUE,IF(COUNTIF(INDIRECT("R"&amp;(MAX(ROW(R60)-Variables!$E$3+1,1))&amp;":"&amp;"R"&amp;ROW(R60)),TRUE)=Variables!$E$3,FALSE,IF(Variables!AM244&lt;(COUNTIF($B60:$V60,TRUE)*Variables!$E$4),TRUE,FALSE)))</f>
        <v>0</v>
      </c>
      <c r="S61" s="2" t="b">
        <f ca="1">IF(AND(S60=TRUE,COUNTIF(INDIRECT("S"&amp;(MAX(ROW(S60)-Variables!$E$3+1,1))&amp;":"&amp;"S"&amp;ROW(S60)),TRUE)&lt;Variables!$E$3),TRUE,IF(COUNTIF(INDIRECT("S"&amp;(MAX(ROW(S60)-Variables!$E$3+1,1))&amp;":"&amp;"S"&amp;ROW(S60)),TRUE)=Variables!$E$3,FALSE,IF(Variables!AN244&lt;(COUNTIF($B60:$V60,TRUE)*Variables!$E$4),TRUE,FALSE)))</f>
        <v>0</v>
      </c>
      <c r="T61" s="2" t="b">
        <f ca="1">IF(AND(T60=TRUE,COUNTIF(INDIRECT("T"&amp;(MAX(ROW(T60)-Variables!$E$3+1,1))&amp;":"&amp;"T"&amp;ROW(T60)),TRUE)&lt;Variables!$E$3),TRUE,IF(COUNTIF(INDIRECT("T"&amp;(MAX(ROW(T60)-Variables!$E$3+1,1))&amp;":"&amp;"T"&amp;ROW(T60)),TRUE)=Variables!$E$3,FALSE,IF(Variables!AO244&lt;(COUNTIF($B60:$V60,TRUE)*Variables!$E$4),TRUE,FALSE)))</f>
        <v>0</v>
      </c>
      <c r="U61" s="2" t="b">
        <f ca="1">IF(AND(U60=TRUE,COUNTIF(INDIRECT("U"&amp;(MAX(ROW(U60)-Variables!$E$3+1,1))&amp;":"&amp;"U"&amp;ROW(U60)),TRUE)&lt;Variables!$E$3),TRUE,IF(COUNTIF(INDIRECT("U"&amp;(MAX(ROW(U60)-Variables!$E$3+1,1))&amp;":"&amp;"U"&amp;ROW(U60)),TRUE)=Variables!$E$3,FALSE,IF(Variables!AP244&lt;(COUNTIF($B60:$V60,TRUE)*Variables!$E$4),TRUE,FALSE)))</f>
        <v>0</v>
      </c>
      <c r="V61" s="2" t="b">
        <f ca="1">IF(AND(V60=TRUE,COUNTIF(INDIRECT("V"&amp;(MAX(ROW(V60)-Variables!$E$3+1,1))&amp;":"&amp;"V"&amp;ROW(V60)),TRUE)&lt;Variables!$E$3),TRUE,IF(COUNTIF(INDIRECT("V"&amp;(MAX(ROW(V60)-Variables!$E$3+1,1))&amp;":"&amp;"V"&amp;ROW(V60)),TRUE)=Variables!$E$3,FALSE,IF(Variables!AQ244&lt;(COUNTIF($B60:$V60,TRUE)*Variables!$E$4),TRUE,FALSE)))</f>
        <v>0</v>
      </c>
      <c r="W61" s="2">
        <f t="shared" ca="1" si="0"/>
        <v>0</v>
      </c>
    </row>
    <row r="62" spans="1:23" x14ac:dyDescent="0.2">
      <c r="A62" s="2" t="e">
        <f ca="1"/>
        <v>#NAME?</v>
      </c>
      <c r="B62" s="2" t="b">
        <f ca="1">IF(AND(B61=TRUE,COUNTIF(INDIRECT("B"&amp;(MAX(ROW(B61)-Variables!$E$3+1,1))&amp;":"&amp;"B"&amp;ROW(B61)),TRUE)&lt;Variables!$E$3),TRUE,IF(COUNTIF(INDIRECT("B"&amp;(MAX(ROW(B61)-Variables!$E$3+1,1))&amp;":"&amp;"B"&amp;ROW(B61)),TRUE)=Variables!$E$3,FALSE,IF(Variables!W245&lt;(COUNTIF($B61:$V61,TRUE)*Variables!$E$4),TRUE,FALSE)))</f>
        <v>0</v>
      </c>
      <c r="C62" s="2" t="b">
        <f ca="1">IF(AND(C61=TRUE,COUNTIF(INDIRECT("C"&amp;(MAX(ROW(C61)-Variables!$E$3+1,1))&amp;":"&amp;"C"&amp;ROW(C61)),TRUE)&lt;Variables!$E$3),TRUE,IF(COUNTIF(INDIRECT("C"&amp;(MAX(ROW(C61)-Variables!$E$3+1,1))&amp;":"&amp;"C"&amp;ROW(C61)),TRUE)=Variables!$E$3,FALSE,IF(Variables!X245&lt;(COUNTIF($B61:$V61,TRUE)*Variables!$E$4),TRUE,FALSE)))</f>
        <v>0</v>
      </c>
      <c r="D62" s="2" t="b">
        <f ca="1">IF(AND(D61=TRUE,COUNTIF(INDIRECT("D"&amp;(MAX(ROW(D61)-Variables!$E$3+1,1))&amp;":"&amp;"D"&amp;ROW(D61)),TRUE)&lt;Variables!$E$3),TRUE,IF(COUNTIF(INDIRECT("D"&amp;(MAX(ROW(D61)-Variables!$E$3+1,1))&amp;":"&amp;"D"&amp;ROW(D61)),TRUE)=Variables!$E$3,FALSE,IF(Variables!Y245&lt;(COUNTIF($B61:$V61,TRUE)*Variables!$E$4),TRUE,FALSE)))</f>
        <v>0</v>
      </c>
      <c r="E62" s="2" t="b">
        <f ca="1">IF(AND(E61=TRUE,COUNTIF(INDIRECT("E"&amp;(MAX(ROW(E61)-Variables!$E$3+1,1))&amp;":"&amp;"E"&amp;ROW(E61)),TRUE)&lt;Variables!$E$3),TRUE,IF(COUNTIF(INDIRECT("E"&amp;(MAX(ROW(E61)-Variables!$E$3+1,1))&amp;":"&amp;"E"&amp;ROW(E61)),TRUE)=Variables!$E$3,FALSE,IF(Variables!Z245&lt;(COUNTIF($B61:$V61,TRUE)*Variables!$E$4),TRUE,FALSE)))</f>
        <v>0</v>
      </c>
      <c r="F62" s="2" t="b">
        <f ca="1">IF(AND(F61=TRUE,COUNTIF(INDIRECT("F"&amp;(MAX(ROW(F61)-Variables!$E$3+1,1))&amp;":"&amp;"F"&amp;ROW(F61)),TRUE)&lt;Variables!$E$3),TRUE,IF(COUNTIF(INDIRECT("F"&amp;(MAX(ROW(F61)-Variables!$E$3+1,1))&amp;":"&amp;"F"&amp;ROW(F61)),TRUE)=Variables!$E$3,FALSE,IF(Variables!AA245&lt;(COUNTIF($B61:$V61,TRUE)*Variables!$E$4),TRUE,FALSE)))</f>
        <v>0</v>
      </c>
      <c r="G62" s="2" t="b">
        <f ca="1">IF(AND(G61=TRUE,COUNTIF(INDIRECT("G"&amp;(MAX(ROW(G61)-Variables!$E$3+1,1))&amp;":"&amp;"G"&amp;ROW(G61)),TRUE)&lt;Variables!$E$3),TRUE,IF(COUNTIF(INDIRECT("G"&amp;(MAX(ROW(G61)-Variables!$E$3+1,1))&amp;":"&amp;"G"&amp;ROW(G61)),TRUE)=Variables!$E$3,FALSE,IF(Variables!AB245&lt;(COUNTIF($B61:$V61,TRUE)*Variables!$E$4),TRUE,FALSE)))</f>
        <v>0</v>
      </c>
      <c r="H62" s="2" t="b">
        <f ca="1">IF(AND(H61=TRUE,COUNTIF(INDIRECT("H"&amp;(MAX(ROW(H61)-Variables!$E$3+1,1))&amp;":"&amp;"H"&amp;ROW(H61)),TRUE)&lt;Variables!$E$3),TRUE,IF(COUNTIF(INDIRECT("H"&amp;(MAX(ROW(H61)-Variables!$E$3+1,1))&amp;":"&amp;"H"&amp;ROW(H61)),TRUE)=Variables!$E$3,FALSE,IF(Variables!AC245&lt;(COUNTIF($B61:$V61,TRUE)*Variables!$E$4),TRUE,FALSE)))</f>
        <v>0</v>
      </c>
      <c r="I62" s="2" t="b">
        <f ca="1">IF(AND(I61=TRUE,COUNTIF(INDIRECT("I"&amp;(MAX(ROW(I61)-Variables!$E$3+1,1))&amp;":"&amp;"I"&amp;ROW(I61)),TRUE)&lt;Variables!$E$3),TRUE,IF(COUNTIF(INDIRECT("I"&amp;(MAX(ROW(I61)-Variables!$E$3+1,1))&amp;":"&amp;"I"&amp;ROW(I61)),TRUE)=Variables!$E$3,FALSE,IF(Variables!AD245&lt;(COUNTIF($B61:$V61,TRUE)*Variables!$E$4),TRUE,FALSE)))</f>
        <v>0</v>
      </c>
      <c r="J62" s="2" t="b">
        <f ca="1">IF(AND(J61=TRUE,COUNTIF(INDIRECT("J"&amp;(MAX(ROW(J61)-Variables!$E$3+1,1))&amp;":"&amp;"J"&amp;ROW(J61)),TRUE)&lt;Variables!$E$3),TRUE,IF(COUNTIF(INDIRECT("J"&amp;(MAX(ROW(J61)-Variables!$E$3+1,1))&amp;":"&amp;"J"&amp;ROW(J61)),TRUE)=Variables!$E$3,FALSE,IF(Variables!AE245&lt;(COUNTIF($B61:$V61,TRUE)*Variables!$E$4),TRUE,FALSE)))</f>
        <v>0</v>
      </c>
      <c r="K62" s="2" t="b">
        <f ca="1">IF(AND(K61=TRUE,COUNTIF(INDIRECT("K"&amp;(MAX(ROW(K61)-Variables!$E$3+1,1))&amp;":"&amp;"K"&amp;ROW(K61)),TRUE)&lt;Variables!$E$3),TRUE,IF(COUNTIF(INDIRECT("K"&amp;(MAX(ROW(K61)-Variables!$E$3+1,1))&amp;":"&amp;"K"&amp;ROW(K61)),TRUE)=Variables!$E$3,FALSE,IF(Variables!AF245&lt;(COUNTIF($B61:$V61,TRUE)*Variables!$E$4),TRUE,FALSE)))</f>
        <v>0</v>
      </c>
      <c r="L62" s="2" t="b">
        <f ca="1">IF(AND(L61=TRUE,COUNTIF(INDIRECT("L"&amp;(MAX(ROW(L61)-Variables!$E$3+1,1))&amp;":"&amp;"L"&amp;ROW(L61)),TRUE)&lt;Variables!$E$3),TRUE,IF(COUNTIF(INDIRECT("L"&amp;(MAX(ROW(L61)-Variables!$E$3+1,1))&amp;":"&amp;"L"&amp;ROW(L61)),TRUE)=Variables!$E$3,FALSE,IF(Variables!AG245&lt;(COUNTIF($B61:$V61,TRUE)*Variables!$E$4),TRUE,FALSE)))</f>
        <v>0</v>
      </c>
      <c r="M62" s="2" t="b">
        <f ca="1">IF(AND(M61=TRUE,COUNTIF(INDIRECT("M"&amp;(MAX(ROW(M61)-Variables!$E$3+1,1))&amp;":"&amp;"M"&amp;ROW(M61)),TRUE)&lt;Variables!$E$3),TRUE,IF(COUNTIF(INDIRECT("M"&amp;(MAX(ROW(M61)-Variables!$E$3+1,1))&amp;":"&amp;"M"&amp;ROW(M61)),TRUE)=Variables!$E$3,FALSE,IF(Variables!AH245&lt;(COUNTIF($B61:$V61,TRUE)*Variables!$E$4),TRUE,FALSE)))</f>
        <v>0</v>
      </c>
      <c r="N62" s="2" t="b">
        <f ca="1">IF(AND(N61=TRUE,COUNTIF(INDIRECT("N"&amp;(MAX(ROW(N61)-Variables!$E$3+1,1))&amp;":"&amp;"N"&amp;ROW(N61)),TRUE)&lt;Variables!$E$3),TRUE,IF(COUNTIF(INDIRECT("N"&amp;(MAX(ROW(N61)-Variables!$E$3+1,1))&amp;":"&amp;"N"&amp;ROW(N61)),TRUE)=Variables!$E$3,FALSE,IF(Variables!AI245&lt;(COUNTIF($B61:$V61,TRUE)*Variables!$E$4),TRUE,FALSE)))</f>
        <v>0</v>
      </c>
      <c r="O62" s="2" t="b">
        <f ca="1">IF(AND(O61=TRUE,COUNTIF(INDIRECT("O"&amp;(MAX(ROW(O61)-Variables!$E$3+1,1))&amp;":"&amp;"O"&amp;ROW(O61)),TRUE)&lt;Variables!$E$3),TRUE,IF(COUNTIF(INDIRECT("O"&amp;(MAX(ROW(O61)-Variables!$E$3+1,1))&amp;":"&amp;"O"&amp;ROW(O61)),TRUE)=Variables!$E$3,FALSE,IF(Variables!AJ245&lt;(COUNTIF($B61:$V61,TRUE)*Variables!$E$4),TRUE,FALSE)))</f>
        <v>0</v>
      </c>
      <c r="P62" s="2" t="b">
        <f ca="1">IF(AND(P61=TRUE,COUNTIF(INDIRECT("P"&amp;(MAX(ROW(P61)-Variables!$E$3+1,1))&amp;":"&amp;"P"&amp;ROW(P61)),TRUE)&lt;Variables!$E$3),TRUE,IF(COUNTIF(INDIRECT("P"&amp;(MAX(ROW(P61)-Variables!$E$3+1,1))&amp;":"&amp;"P"&amp;ROW(P61)),TRUE)=Variables!$E$3,FALSE,IF(Variables!AK245&lt;(COUNTIF($B61:$V61,TRUE)*Variables!$E$4),TRUE,FALSE)))</f>
        <v>0</v>
      </c>
      <c r="Q62" s="2" t="b">
        <f ca="1">IF(AND(Q61=TRUE,COUNTIF(INDIRECT("Q"&amp;(MAX(ROW(Q61)-Variables!$E$3+1,1))&amp;":"&amp;"Q"&amp;ROW(Q61)),TRUE)&lt;Variables!$E$3),TRUE,IF(COUNTIF(INDIRECT("Q"&amp;(MAX(ROW(Q61)-Variables!$E$3+1,1))&amp;":"&amp;"Q"&amp;ROW(Q61)),TRUE)=Variables!$E$3,FALSE,IF(Variables!AL245&lt;(COUNTIF($B61:$V61,TRUE)*Variables!$E$4),TRUE,FALSE)))</f>
        <v>0</v>
      </c>
      <c r="R62" s="2" t="b">
        <f ca="1">IF(AND(R61=TRUE,COUNTIF(INDIRECT("R"&amp;(MAX(ROW(R61)-Variables!$E$3+1,1))&amp;":"&amp;"R"&amp;ROW(R61)),TRUE)&lt;Variables!$E$3),TRUE,IF(COUNTIF(INDIRECT("R"&amp;(MAX(ROW(R61)-Variables!$E$3+1,1))&amp;":"&amp;"R"&amp;ROW(R61)),TRUE)=Variables!$E$3,FALSE,IF(Variables!AM245&lt;(COUNTIF($B61:$V61,TRUE)*Variables!$E$4),TRUE,FALSE)))</f>
        <v>0</v>
      </c>
      <c r="S62" s="2" t="b">
        <f ca="1">IF(AND(S61=TRUE,COUNTIF(INDIRECT("S"&amp;(MAX(ROW(S61)-Variables!$E$3+1,1))&amp;":"&amp;"S"&amp;ROW(S61)),TRUE)&lt;Variables!$E$3),TRUE,IF(COUNTIF(INDIRECT("S"&amp;(MAX(ROW(S61)-Variables!$E$3+1,1))&amp;":"&amp;"S"&amp;ROW(S61)),TRUE)=Variables!$E$3,FALSE,IF(Variables!AN245&lt;(COUNTIF($B61:$V61,TRUE)*Variables!$E$4),TRUE,FALSE)))</f>
        <v>0</v>
      </c>
      <c r="T62" s="2" t="b">
        <f ca="1">IF(AND(T61=TRUE,COUNTIF(INDIRECT("T"&amp;(MAX(ROW(T61)-Variables!$E$3+1,1))&amp;":"&amp;"T"&amp;ROW(T61)),TRUE)&lt;Variables!$E$3),TRUE,IF(COUNTIF(INDIRECT("T"&amp;(MAX(ROW(T61)-Variables!$E$3+1,1))&amp;":"&amp;"T"&amp;ROW(T61)),TRUE)=Variables!$E$3,FALSE,IF(Variables!AO245&lt;(COUNTIF($B61:$V61,TRUE)*Variables!$E$4),TRUE,FALSE)))</f>
        <v>0</v>
      </c>
      <c r="U62" s="2" t="b">
        <f ca="1">IF(AND(U61=TRUE,COUNTIF(INDIRECT("U"&amp;(MAX(ROW(U61)-Variables!$E$3+1,1))&amp;":"&amp;"U"&amp;ROW(U61)),TRUE)&lt;Variables!$E$3),TRUE,IF(COUNTIF(INDIRECT("U"&amp;(MAX(ROW(U61)-Variables!$E$3+1,1))&amp;":"&amp;"U"&amp;ROW(U61)),TRUE)=Variables!$E$3,FALSE,IF(Variables!AP245&lt;(COUNTIF($B61:$V61,TRUE)*Variables!$E$4),TRUE,FALSE)))</f>
        <v>0</v>
      </c>
      <c r="V62" s="2" t="b">
        <f ca="1">IF(AND(V61=TRUE,COUNTIF(INDIRECT("V"&amp;(MAX(ROW(V61)-Variables!$E$3+1,1))&amp;":"&amp;"V"&amp;ROW(V61)),TRUE)&lt;Variables!$E$3),TRUE,IF(COUNTIF(INDIRECT("V"&amp;(MAX(ROW(V61)-Variables!$E$3+1,1))&amp;":"&amp;"V"&amp;ROW(V61)),TRUE)=Variables!$E$3,FALSE,IF(Variables!AQ245&lt;(COUNTIF($B61:$V61,TRUE)*Variables!$E$4),TRUE,FALSE)))</f>
        <v>0</v>
      </c>
      <c r="W62" s="2">
        <f t="shared" ca="1" si="0"/>
        <v>0</v>
      </c>
    </row>
    <row r="63" spans="1:23" x14ac:dyDescent="0.2">
      <c r="A63" s="2" t="e">
        <f ca="1"/>
        <v>#NAME?</v>
      </c>
      <c r="B63" s="2" t="b">
        <f ca="1">IF(AND(B62=TRUE,COUNTIF(INDIRECT("B"&amp;(MAX(ROW(B62)-Variables!$E$3+1,1))&amp;":"&amp;"B"&amp;ROW(B62)),TRUE)&lt;Variables!$E$3),TRUE,IF(COUNTIF(INDIRECT("B"&amp;(MAX(ROW(B62)-Variables!$E$3+1,1))&amp;":"&amp;"B"&amp;ROW(B62)),TRUE)=Variables!$E$3,FALSE,IF(Variables!W246&lt;(COUNTIF($B62:$V62,TRUE)*Variables!$E$4),TRUE,FALSE)))</f>
        <v>0</v>
      </c>
      <c r="C63" s="2" t="b">
        <f ca="1">IF(AND(C62=TRUE,COUNTIF(INDIRECT("C"&amp;(MAX(ROW(C62)-Variables!$E$3+1,1))&amp;":"&amp;"C"&amp;ROW(C62)),TRUE)&lt;Variables!$E$3),TRUE,IF(COUNTIF(INDIRECT("C"&amp;(MAX(ROW(C62)-Variables!$E$3+1,1))&amp;":"&amp;"C"&amp;ROW(C62)),TRUE)=Variables!$E$3,FALSE,IF(Variables!X246&lt;(COUNTIF($B62:$V62,TRUE)*Variables!$E$4),TRUE,FALSE)))</f>
        <v>0</v>
      </c>
      <c r="D63" s="2" t="b">
        <f ca="1">IF(AND(D62=TRUE,COUNTIF(INDIRECT("D"&amp;(MAX(ROW(D62)-Variables!$E$3+1,1))&amp;":"&amp;"D"&amp;ROW(D62)),TRUE)&lt;Variables!$E$3),TRUE,IF(COUNTIF(INDIRECT("D"&amp;(MAX(ROW(D62)-Variables!$E$3+1,1))&amp;":"&amp;"D"&amp;ROW(D62)),TRUE)=Variables!$E$3,FALSE,IF(Variables!Y246&lt;(COUNTIF($B62:$V62,TRUE)*Variables!$E$4),TRUE,FALSE)))</f>
        <v>0</v>
      </c>
      <c r="E63" s="2" t="b">
        <f ca="1">IF(AND(E62=TRUE,COUNTIF(INDIRECT("E"&amp;(MAX(ROW(E62)-Variables!$E$3+1,1))&amp;":"&amp;"E"&amp;ROW(E62)),TRUE)&lt;Variables!$E$3),TRUE,IF(COUNTIF(INDIRECT("E"&amp;(MAX(ROW(E62)-Variables!$E$3+1,1))&amp;":"&amp;"E"&amp;ROW(E62)),TRUE)=Variables!$E$3,FALSE,IF(Variables!Z246&lt;(COUNTIF($B62:$V62,TRUE)*Variables!$E$4),TRUE,FALSE)))</f>
        <v>0</v>
      </c>
      <c r="F63" s="2" t="b">
        <f ca="1">IF(AND(F62=TRUE,COUNTIF(INDIRECT("F"&amp;(MAX(ROW(F62)-Variables!$E$3+1,1))&amp;":"&amp;"F"&amp;ROW(F62)),TRUE)&lt;Variables!$E$3),TRUE,IF(COUNTIF(INDIRECT("F"&amp;(MAX(ROW(F62)-Variables!$E$3+1,1))&amp;":"&amp;"F"&amp;ROW(F62)),TRUE)=Variables!$E$3,FALSE,IF(Variables!AA246&lt;(COUNTIF($B62:$V62,TRUE)*Variables!$E$4),TRUE,FALSE)))</f>
        <v>0</v>
      </c>
      <c r="G63" s="2" t="b">
        <f ca="1">IF(AND(G62=TRUE,COUNTIF(INDIRECT("G"&amp;(MAX(ROW(G62)-Variables!$E$3+1,1))&amp;":"&amp;"G"&amp;ROW(G62)),TRUE)&lt;Variables!$E$3),TRUE,IF(COUNTIF(INDIRECT("G"&amp;(MAX(ROW(G62)-Variables!$E$3+1,1))&amp;":"&amp;"G"&amp;ROW(G62)),TRUE)=Variables!$E$3,FALSE,IF(Variables!AB246&lt;(COUNTIF($B62:$V62,TRUE)*Variables!$E$4),TRUE,FALSE)))</f>
        <v>0</v>
      </c>
      <c r="H63" s="2" t="b">
        <f ca="1">IF(AND(H62=TRUE,COUNTIF(INDIRECT("H"&amp;(MAX(ROW(H62)-Variables!$E$3+1,1))&amp;":"&amp;"H"&amp;ROW(H62)),TRUE)&lt;Variables!$E$3),TRUE,IF(COUNTIF(INDIRECT("H"&amp;(MAX(ROW(H62)-Variables!$E$3+1,1))&amp;":"&amp;"H"&amp;ROW(H62)),TRUE)=Variables!$E$3,FALSE,IF(Variables!AC246&lt;(COUNTIF($B62:$V62,TRUE)*Variables!$E$4),TRUE,FALSE)))</f>
        <v>0</v>
      </c>
      <c r="I63" s="2" t="b">
        <f ca="1">IF(AND(I62=TRUE,COUNTIF(INDIRECT("I"&amp;(MAX(ROW(I62)-Variables!$E$3+1,1))&amp;":"&amp;"I"&amp;ROW(I62)),TRUE)&lt;Variables!$E$3),TRUE,IF(COUNTIF(INDIRECT("I"&amp;(MAX(ROW(I62)-Variables!$E$3+1,1))&amp;":"&amp;"I"&amp;ROW(I62)),TRUE)=Variables!$E$3,FALSE,IF(Variables!AD246&lt;(COUNTIF($B62:$V62,TRUE)*Variables!$E$4),TRUE,FALSE)))</f>
        <v>0</v>
      </c>
      <c r="J63" s="2" t="b">
        <f ca="1">IF(AND(J62=TRUE,COUNTIF(INDIRECT("J"&amp;(MAX(ROW(J62)-Variables!$E$3+1,1))&amp;":"&amp;"J"&amp;ROW(J62)),TRUE)&lt;Variables!$E$3),TRUE,IF(COUNTIF(INDIRECT("J"&amp;(MAX(ROW(J62)-Variables!$E$3+1,1))&amp;":"&amp;"J"&amp;ROW(J62)),TRUE)=Variables!$E$3,FALSE,IF(Variables!AE246&lt;(COUNTIF($B62:$V62,TRUE)*Variables!$E$4),TRUE,FALSE)))</f>
        <v>0</v>
      </c>
      <c r="K63" s="2" t="b">
        <f ca="1">IF(AND(K62=TRUE,COUNTIF(INDIRECT("K"&amp;(MAX(ROW(K62)-Variables!$E$3+1,1))&amp;":"&amp;"K"&amp;ROW(K62)),TRUE)&lt;Variables!$E$3),TRUE,IF(COUNTIF(INDIRECT("K"&amp;(MAX(ROW(K62)-Variables!$E$3+1,1))&amp;":"&amp;"K"&amp;ROW(K62)),TRUE)=Variables!$E$3,FALSE,IF(Variables!AF246&lt;(COUNTIF($B62:$V62,TRUE)*Variables!$E$4),TRUE,FALSE)))</f>
        <v>0</v>
      </c>
      <c r="L63" s="2" t="b">
        <f ca="1">IF(AND(L62=TRUE,COUNTIF(INDIRECT("L"&amp;(MAX(ROW(L62)-Variables!$E$3+1,1))&amp;":"&amp;"L"&amp;ROW(L62)),TRUE)&lt;Variables!$E$3),TRUE,IF(COUNTIF(INDIRECT("L"&amp;(MAX(ROW(L62)-Variables!$E$3+1,1))&amp;":"&amp;"L"&amp;ROW(L62)),TRUE)=Variables!$E$3,FALSE,IF(Variables!AG246&lt;(COUNTIF($B62:$V62,TRUE)*Variables!$E$4),TRUE,FALSE)))</f>
        <v>0</v>
      </c>
      <c r="M63" s="2" t="b">
        <f ca="1">IF(AND(M62=TRUE,COUNTIF(INDIRECT("M"&amp;(MAX(ROW(M62)-Variables!$E$3+1,1))&amp;":"&amp;"M"&amp;ROW(M62)),TRUE)&lt;Variables!$E$3),TRUE,IF(COUNTIF(INDIRECT("M"&amp;(MAX(ROW(M62)-Variables!$E$3+1,1))&amp;":"&amp;"M"&amp;ROW(M62)),TRUE)=Variables!$E$3,FALSE,IF(Variables!AH246&lt;(COUNTIF($B62:$V62,TRUE)*Variables!$E$4),TRUE,FALSE)))</f>
        <v>0</v>
      </c>
      <c r="N63" s="2" t="b">
        <f ca="1">IF(AND(N62=TRUE,COUNTIF(INDIRECT("N"&amp;(MAX(ROW(N62)-Variables!$E$3+1,1))&amp;":"&amp;"N"&amp;ROW(N62)),TRUE)&lt;Variables!$E$3),TRUE,IF(COUNTIF(INDIRECT("N"&amp;(MAX(ROW(N62)-Variables!$E$3+1,1))&amp;":"&amp;"N"&amp;ROW(N62)),TRUE)=Variables!$E$3,FALSE,IF(Variables!AI246&lt;(COUNTIF($B62:$V62,TRUE)*Variables!$E$4),TRUE,FALSE)))</f>
        <v>0</v>
      </c>
      <c r="O63" s="2" t="b">
        <f ca="1">IF(AND(O62=TRUE,COUNTIF(INDIRECT("O"&amp;(MAX(ROW(O62)-Variables!$E$3+1,1))&amp;":"&amp;"O"&amp;ROW(O62)),TRUE)&lt;Variables!$E$3),TRUE,IF(COUNTIF(INDIRECT("O"&amp;(MAX(ROW(O62)-Variables!$E$3+1,1))&amp;":"&amp;"O"&amp;ROW(O62)),TRUE)=Variables!$E$3,FALSE,IF(Variables!AJ246&lt;(COUNTIF($B62:$V62,TRUE)*Variables!$E$4),TRUE,FALSE)))</f>
        <v>0</v>
      </c>
      <c r="P63" s="2" t="b">
        <f ca="1">IF(AND(P62=TRUE,COUNTIF(INDIRECT("P"&amp;(MAX(ROW(P62)-Variables!$E$3+1,1))&amp;":"&amp;"P"&amp;ROW(P62)),TRUE)&lt;Variables!$E$3),TRUE,IF(COUNTIF(INDIRECT("P"&amp;(MAX(ROW(P62)-Variables!$E$3+1,1))&amp;":"&amp;"P"&amp;ROW(P62)),TRUE)=Variables!$E$3,FALSE,IF(Variables!AK246&lt;(COUNTIF($B62:$V62,TRUE)*Variables!$E$4),TRUE,FALSE)))</f>
        <v>0</v>
      </c>
      <c r="Q63" s="2" t="b">
        <f ca="1">IF(AND(Q62=TRUE,COUNTIF(INDIRECT("Q"&amp;(MAX(ROW(Q62)-Variables!$E$3+1,1))&amp;":"&amp;"Q"&amp;ROW(Q62)),TRUE)&lt;Variables!$E$3),TRUE,IF(COUNTIF(INDIRECT("Q"&amp;(MAX(ROW(Q62)-Variables!$E$3+1,1))&amp;":"&amp;"Q"&amp;ROW(Q62)),TRUE)=Variables!$E$3,FALSE,IF(Variables!AL246&lt;(COUNTIF($B62:$V62,TRUE)*Variables!$E$4),TRUE,FALSE)))</f>
        <v>0</v>
      </c>
      <c r="R63" s="2" t="b">
        <f ca="1">IF(AND(R62=TRUE,COUNTIF(INDIRECT("R"&amp;(MAX(ROW(R62)-Variables!$E$3+1,1))&amp;":"&amp;"R"&amp;ROW(R62)),TRUE)&lt;Variables!$E$3),TRUE,IF(COUNTIF(INDIRECT("R"&amp;(MAX(ROW(R62)-Variables!$E$3+1,1))&amp;":"&amp;"R"&amp;ROW(R62)),TRUE)=Variables!$E$3,FALSE,IF(Variables!AM246&lt;(COUNTIF($B62:$V62,TRUE)*Variables!$E$4),TRUE,FALSE)))</f>
        <v>0</v>
      </c>
      <c r="S63" s="2" t="b">
        <f ca="1">IF(AND(S62=TRUE,COUNTIF(INDIRECT("S"&amp;(MAX(ROW(S62)-Variables!$E$3+1,1))&amp;":"&amp;"S"&amp;ROW(S62)),TRUE)&lt;Variables!$E$3),TRUE,IF(COUNTIF(INDIRECT("S"&amp;(MAX(ROW(S62)-Variables!$E$3+1,1))&amp;":"&amp;"S"&amp;ROW(S62)),TRUE)=Variables!$E$3,FALSE,IF(Variables!AN246&lt;(COUNTIF($B62:$V62,TRUE)*Variables!$E$4),TRUE,FALSE)))</f>
        <v>0</v>
      </c>
      <c r="T63" s="2" t="b">
        <f ca="1">IF(AND(T62=TRUE,COUNTIF(INDIRECT("T"&amp;(MAX(ROW(T62)-Variables!$E$3+1,1))&amp;":"&amp;"T"&amp;ROW(T62)),TRUE)&lt;Variables!$E$3),TRUE,IF(COUNTIF(INDIRECT("T"&amp;(MAX(ROW(T62)-Variables!$E$3+1,1))&amp;":"&amp;"T"&amp;ROW(T62)),TRUE)=Variables!$E$3,FALSE,IF(Variables!AO246&lt;(COUNTIF($B62:$V62,TRUE)*Variables!$E$4),TRUE,FALSE)))</f>
        <v>0</v>
      </c>
      <c r="U63" s="2" t="b">
        <f ca="1">IF(AND(U62=TRUE,COUNTIF(INDIRECT("U"&amp;(MAX(ROW(U62)-Variables!$E$3+1,1))&amp;":"&amp;"U"&amp;ROW(U62)),TRUE)&lt;Variables!$E$3),TRUE,IF(COUNTIF(INDIRECT("U"&amp;(MAX(ROW(U62)-Variables!$E$3+1,1))&amp;":"&amp;"U"&amp;ROW(U62)),TRUE)=Variables!$E$3,FALSE,IF(Variables!AP246&lt;(COUNTIF($B62:$V62,TRUE)*Variables!$E$4),TRUE,FALSE)))</f>
        <v>0</v>
      </c>
      <c r="V63" s="2" t="b">
        <f ca="1">IF(AND(V62=TRUE,COUNTIF(INDIRECT("V"&amp;(MAX(ROW(V62)-Variables!$E$3+1,1))&amp;":"&amp;"V"&amp;ROW(V62)),TRUE)&lt;Variables!$E$3),TRUE,IF(COUNTIF(INDIRECT("V"&amp;(MAX(ROW(V62)-Variables!$E$3+1,1))&amp;":"&amp;"V"&amp;ROW(V62)),TRUE)=Variables!$E$3,FALSE,IF(Variables!AQ246&lt;(COUNTIF($B62:$V62,TRUE)*Variables!$E$4),TRUE,FALSE)))</f>
        <v>0</v>
      </c>
      <c r="W63" s="2">
        <f t="shared" ca="1" si="0"/>
        <v>0</v>
      </c>
    </row>
    <row r="64" spans="1:23" x14ac:dyDescent="0.2">
      <c r="A64" s="2" t="e">
        <f ca="1"/>
        <v>#NAME?</v>
      </c>
      <c r="B64" s="2" t="b">
        <f ca="1">IF(AND(B63=TRUE,COUNTIF(INDIRECT("B"&amp;(MAX(ROW(B63)-Variables!$E$3+1,1))&amp;":"&amp;"B"&amp;ROW(B63)),TRUE)&lt;Variables!$E$3),TRUE,IF(COUNTIF(INDIRECT("B"&amp;(MAX(ROW(B63)-Variables!$E$3+1,1))&amp;":"&amp;"B"&amp;ROW(B63)),TRUE)=Variables!$E$3,FALSE,IF(Variables!W247&lt;(COUNTIF($B63:$V63,TRUE)*Variables!$E$4),TRUE,FALSE)))</f>
        <v>0</v>
      </c>
      <c r="C64" s="2" t="b">
        <f ca="1">IF(AND(C63=TRUE,COUNTIF(INDIRECT("C"&amp;(MAX(ROW(C63)-Variables!$E$3+1,1))&amp;":"&amp;"C"&amp;ROW(C63)),TRUE)&lt;Variables!$E$3),TRUE,IF(COUNTIF(INDIRECT("C"&amp;(MAX(ROW(C63)-Variables!$E$3+1,1))&amp;":"&amp;"C"&amp;ROW(C63)),TRUE)=Variables!$E$3,FALSE,IF(Variables!X247&lt;(COUNTIF($B63:$V63,TRUE)*Variables!$E$4),TRUE,FALSE)))</f>
        <v>0</v>
      </c>
      <c r="D64" s="2" t="b">
        <f ca="1">IF(AND(D63=TRUE,COUNTIF(INDIRECT("D"&amp;(MAX(ROW(D63)-Variables!$E$3+1,1))&amp;":"&amp;"D"&amp;ROW(D63)),TRUE)&lt;Variables!$E$3),TRUE,IF(COUNTIF(INDIRECT("D"&amp;(MAX(ROW(D63)-Variables!$E$3+1,1))&amp;":"&amp;"D"&amp;ROW(D63)),TRUE)=Variables!$E$3,FALSE,IF(Variables!Y247&lt;(COUNTIF($B63:$V63,TRUE)*Variables!$E$4),TRUE,FALSE)))</f>
        <v>0</v>
      </c>
      <c r="E64" s="2" t="b">
        <f ca="1">IF(AND(E63=TRUE,COUNTIF(INDIRECT("E"&amp;(MAX(ROW(E63)-Variables!$E$3+1,1))&amp;":"&amp;"E"&amp;ROW(E63)),TRUE)&lt;Variables!$E$3),TRUE,IF(COUNTIF(INDIRECT("E"&amp;(MAX(ROW(E63)-Variables!$E$3+1,1))&amp;":"&amp;"E"&amp;ROW(E63)),TRUE)=Variables!$E$3,FALSE,IF(Variables!Z247&lt;(COUNTIF($B63:$V63,TRUE)*Variables!$E$4),TRUE,FALSE)))</f>
        <v>0</v>
      </c>
      <c r="F64" s="2" t="b">
        <f ca="1">IF(AND(F63=TRUE,COUNTIF(INDIRECT("F"&amp;(MAX(ROW(F63)-Variables!$E$3+1,1))&amp;":"&amp;"F"&amp;ROW(F63)),TRUE)&lt;Variables!$E$3),TRUE,IF(COUNTIF(INDIRECT("F"&amp;(MAX(ROW(F63)-Variables!$E$3+1,1))&amp;":"&amp;"F"&amp;ROW(F63)),TRUE)=Variables!$E$3,FALSE,IF(Variables!AA247&lt;(COUNTIF($B63:$V63,TRUE)*Variables!$E$4),TRUE,FALSE)))</f>
        <v>0</v>
      </c>
      <c r="G64" s="2" t="b">
        <f ca="1">IF(AND(G63=TRUE,COUNTIF(INDIRECT("G"&amp;(MAX(ROW(G63)-Variables!$E$3+1,1))&amp;":"&amp;"G"&amp;ROW(G63)),TRUE)&lt;Variables!$E$3),TRUE,IF(COUNTIF(INDIRECT("G"&amp;(MAX(ROW(G63)-Variables!$E$3+1,1))&amp;":"&amp;"G"&amp;ROW(G63)),TRUE)=Variables!$E$3,FALSE,IF(Variables!AB247&lt;(COUNTIF($B63:$V63,TRUE)*Variables!$E$4),TRUE,FALSE)))</f>
        <v>0</v>
      </c>
      <c r="H64" s="2" t="b">
        <f ca="1">IF(AND(H63=TRUE,COUNTIF(INDIRECT("H"&amp;(MAX(ROW(H63)-Variables!$E$3+1,1))&amp;":"&amp;"H"&amp;ROW(H63)),TRUE)&lt;Variables!$E$3),TRUE,IF(COUNTIF(INDIRECT("H"&amp;(MAX(ROW(H63)-Variables!$E$3+1,1))&amp;":"&amp;"H"&amp;ROW(H63)),TRUE)=Variables!$E$3,FALSE,IF(Variables!AC247&lt;(COUNTIF($B63:$V63,TRUE)*Variables!$E$4),TRUE,FALSE)))</f>
        <v>0</v>
      </c>
      <c r="I64" s="2" t="b">
        <f ca="1">IF(AND(I63=TRUE,COUNTIF(INDIRECT("I"&amp;(MAX(ROW(I63)-Variables!$E$3+1,1))&amp;":"&amp;"I"&amp;ROW(I63)),TRUE)&lt;Variables!$E$3),TRUE,IF(COUNTIF(INDIRECT("I"&amp;(MAX(ROW(I63)-Variables!$E$3+1,1))&amp;":"&amp;"I"&amp;ROW(I63)),TRUE)=Variables!$E$3,FALSE,IF(Variables!AD247&lt;(COUNTIF($B63:$V63,TRUE)*Variables!$E$4),TRUE,FALSE)))</f>
        <v>0</v>
      </c>
      <c r="J64" s="2" t="b">
        <f ca="1">IF(AND(J63=TRUE,COUNTIF(INDIRECT("J"&amp;(MAX(ROW(J63)-Variables!$E$3+1,1))&amp;":"&amp;"J"&amp;ROW(J63)),TRUE)&lt;Variables!$E$3),TRUE,IF(COUNTIF(INDIRECT("J"&amp;(MAX(ROW(J63)-Variables!$E$3+1,1))&amp;":"&amp;"J"&amp;ROW(J63)),TRUE)=Variables!$E$3,FALSE,IF(Variables!AE247&lt;(COUNTIF($B63:$V63,TRUE)*Variables!$E$4),TRUE,FALSE)))</f>
        <v>0</v>
      </c>
      <c r="K64" s="2" t="b">
        <f ca="1">IF(AND(K63=TRUE,COUNTIF(INDIRECT("K"&amp;(MAX(ROW(K63)-Variables!$E$3+1,1))&amp;":"&amp;"K"&amp;ROW(K63)),TRUE)&lt;Variables!$E$3),TRUE,IF(COUNTIF(INDIRECT("K"&amp;(MAX(ROW(K63)-Variables!$E$3+1,1))&amp;":"&amp;"K"&amp;ROW(K63)),TRUE)=Variables!$E$3,FALSE,IF(Variables!AF247&lt;(COUNTIF($B63:$V63,TRUE)*Variables!$E$4),TRUE,FALSE)))</f>
        <v>0</v>
      </c>
      <c r="L64" s="2" t="b">
        <f ca="1">IF(AND(L63=TRUE,COUNTIF(INDIRECT("L"&amp;(MAX(ROW(L63)-Variables!$E$3+1,1))&amp;":"&amp;"L"&amp;ROW(L63)),TRUE)&lt;Variables!$E$3),TRUE,IF(COUNTIF(INDIRECT("L"&amp;(MAX(ROW(L63)-Variables!$E$3+1,1))&amp;":"&amp;"L"&amp;ROW(L63)),TRUE)=Variables!$E$3,FALSE,IF(Variables!AG247&lt;(COUNTIF($B63:$V63,TRUE)*Variables!$E$4),TRUE,FALSE)))</f>
        <v>0</v>
      </c>
      <c r="M64" s="2" t="b">
        <f ca="1">IF(AND(M63=TRUE,COUNTIF(INDIRECT("M"&amp;(MAX(ROW(M63)-Variables!$E$3+1,1))&amp;":"&amp;"M"&amp;ROW(M63)),TRUE)&lt;Variables!$E$3),TRUE,IF(COUNTIF(INDIRECT("M"&amp;(MAX(ROW(M63)-Variables!$E$3+1,1))&amp;":"&amp;"M"&amp;ROW(M63)),TRUE)=Variables!$E$3,FALSE,IF(Variables!AH247&lt;(COUNTIF($B63:$V63,TRUE)*Variables!$E$4),TRUE,FALSE)))</f>
        <v>0</v>
      </c>
      <c r="N64" s="2" t="b">
        <f ca="1">IF(AND(N63=TRUE,COUNTIF(INDIRECT("N"&amp;(MAX(ROW(N63)-Variables!$E$3+1,1))&amp;":"&amp;"N"&amp;ROW(N63)),TRUE)&lt;Variables!$E$3),TRUE,IF(COUNTIF(INDIRECT("N"&amp;(MAX(ROW(N63)-Variables!$E$3+1,1))&amp;":"&amp;"N"&amp;ROW(N63)),TRUE)=Variables!$E$3,FALSE,IF(Variables!AI247&lt;(COUNTIF($B63:$V63,TRUE)*Variables!$E$4),TRUE,FALSE)))</f>
        <v>0</v>
      </c>
      <c r="O64" s="2" t="b">
        <f ca="1">IF(AND(O63=TRUE,COUNTIF(INDIRECT("O"&amp;(MAX(ROW(O63)-Variables!$E$3+1,1))&amp;":"&amp;"O"&amp;ROW(O63)),TRUE)&lt;Variables!$E$3),TRUE,IF(COUNTIF(INDIRECT("O"&amp;(MAX(ROW(O63)-Variables!$E$3+1,1))&amp;":"&amp;"O"&amp;ROW(O63)),TRUE)=Variables!$E$3,FALSE,IF(Variables!AJ247&lt;(COUNTIF($B63:$V63,TRUE)*Variables!$E$4),TRUE,FALSE)))</f>
        <v>0</v>
      </c>
      <c r="P64" s="2" t="b">
        <f ca="1">IF(AND(P63=TRUE,COUNTIF(INDIRECT("P"&amp;(MAX(ROW(P63)-Variables!$E$3+1,1))&amp;":"&amp;"P"&amp;ROW(P63)),TRUE)&lt;Variables!$E$3),TRUE,IF(COUNTIF(INDIRECT("P"&amp;(MAX(ROW(P63)-Variables!$E$3+1,1))&amp;":"&amp;"P"&amp;ROW(P63)),TRUE)=Variables!$E$3,FALSE,IF(Variables!AK247&lt;(COUNTIF($B63:$V63,TRUE)*Variables!$E$4),TRUE,FALSE)))</f>
        <v>0</v>
      </c>
      <c r="Q64" s="2" t="b">
        <f ca="1">IF(AND(Q63=TRUE,COUNTIF(INDIRECT("Q"&amp;(MAX(ROW(Q63)-Variables!$E$3+1,1))&amp;":"&amp;"Q"&amp;ROW(Q63)),TRUE)&lt;Variables!$E$3),TRUE,IF(COUNTIF(INDIRECT("Q"&amp;(MAX(ROW(Q63)-Variables!$E$3+1,1))&amp;":"&amp;"Q"&amp;ROW(Q63)),TRUE)=Variables!$E$3,FALSE,IF(Variables!AL247&lt;(COUNTIF($B63:$V63,TRUE)*Variables!$E$4),TRUE,FALSE)))</f>
        <v>0</v>
      </c>
      <c r="R64" s="2" t="b">
        <f ca="1">IF(AND(R63=TRUE,COUNTIF(INDIRECT("R"&amp;(MAX(ROW(R63)-Variables!$E$3+1,1))&amp;":"&amp;"R"&amp;ROW(R63)),TRUE)&lt;Variables!$E$3),TRUE,IF(COUNTIF(INDIRECT("R"&amp;(MAX(ROW(R63)-Variables!$E$3+1,1))&amp;":"&amp;"R"&amp;ROW(R63)),TRUE)=Variables!$E$3,FALSE,IF(Variables!AM247&lt;(COUNTIF($B63:$V63,TRUE)*Variables!$E$4),TRUE,FALSE)))</f>
        <v>0</v>
      </c>
      <c r="S64" s="2" t="b">
        <f ca="1">IF(AND(S63=TRUE,COUNTIF(INDIRECT("S"&amp;(MAX(ROW(S63)-Variables!$E$3+1,1))&amp;":"&amp;"S"&amp;ROW(S63)),TRUE)&lt;Variables!$E$3),TRUE,IF(COUNTIF(INDIRECT("S"&amp;(MAX(ROW(S63)-Variables!$E$3+1,1))&amp;":"&amp;"S"&amp;ROW(S63)),TRUE)=Variables!$E$3,FALSE,IF(Variables!AN247&lt;(COUNTIF($B63:$V63,TRUE)*Variables!$E$4),TRUE,FALSE)))</f>
        <v>0</v>
      </c>
      <c r="T64" s="2" t="b">
        <f ca="1">IF(AND(T63=TRUE,COUNTIF(INDIRECT("T"&amp;(MAX(ROW(T63)-Variables!$E$3+1,1))&amp;":"&amp;"T"&amp;ROW(T63)),TRUE)&lt;Variables!$E$3),TRUE,IF(COUNTIF(INDIRECT("T"&amp;(MAX(ROW(T63)-Variables!$E$3+1,1))&amp;":"&amp;"T"&amp;ROW(T63)),TRUE)=Variables!$E$3,FALSE,IF(Variables!AO247&lt;(COUNTIF($B63:$V63,TRUE)*Variables!$E$4),TRUE,FALSE)))</f>
        <v>0</v>
      </c>
      <c r="U64" s="2" t="b">
        <f ca="1">IF(AND(U63=TRUE,COUNTIF(INDIRECT("U"&amp;(MAX(ROW(U63)-Variables!$E$3+1,1))&amp;":"&amp;"U"&amp;ROW(U63)),TRUE)&lt;Variables!$E$3),TRUE,IF(COUNTIF(INDIRECT("U"&amp;(MAX(ROW(U63)-Variables!$E$3+1,1))&amp;":"&amp;"U"&amp;ROW(U63)),TRUE)=Variables!$E$3,FALSE,IF(Variables!AP247&lt;(COUNTIF($B63:$V63,TRUE)*Variables!$E$4),TRUE,FALSE)))</f>
        <v>0</v>
      </c>
      <c r="V64" s="2" t="b">
        <f ca="1">IF(AND(V63=TRUE,COUNTIF(INDIRECT("V"&amp;(MAX(ROW(V63)-Variables!$E$3+1,1))&amp;":"&amp;"V"&amp;ROW(V63)),TRUE)&lt;Variables!$E$3),TRUE,IF(COUNTIF(INDIRECT("V"&amp;(MAX(ROW(V63)-Variables!$E$3+1,1))&amp;":"&amp;"V"&amp;ROW(V63)),TRUE)=Variables!$E$3,FALSE,IF(Variables!AQ247&lt;(COUNTIF($B63:$V63,TRUE)*Variables!$E$4),TRUE,FALSE)))</f>
        <v>0</v>
      </c>
      <c r="W64" s="2">
        <f t="shared" ca="1" si="0"/>
        <v>0</v>
      </c>
    </row>
    <row r="65" spans="1:23" x14ac:dyDescent="0.2">
      <c r="A65" s="2" t="e">
        <f ca="1"/>
        <v>#NAME?</v>
      </c>
      <c r="B65" s="2" t="b">
        <f ca="1">IF(AND(B64=TRUE,COUNTIF(INDIRECT("B"&amp;(MAX(ROW(B64)-Variables!$E$3+1,1))&amp;":"&amp;"B"&amp;ROW(B64)),TRUE)&lt;Variables!$E$3),TRUE,IF(COUNTIF(INDIRECT("B"&amp;(MAX(ROW(B64)-Variables!$E$3+1,1))&amp;":"&amp;"B"&amp;ROW(B64)),TRUE)=Variables!$E$3,FALSE,IF(Variables!W248&lt;(COUNTIF($B64:$V64,TRUE)*Variables!$E$4),TRUE,FALSE)))</f>
        <v>0</v>
      </c>
      <c r="C65" s="2" t="b">
        <f ca="1">IF(AND(C64=TRUE,COUNTIF(INDIRECT("C"&amp;(MAX(ROW(C64)-Variables!$E$3+1,1))&amp;":"&amp;"C"&amp;ROW(C64)),TRUE)&lt;Variables!$E$3),TRUE,IF(COUNTIF(INDIRECT("C"&amp;(MAX(ROW(C64)-Variables!$E$3+1,1))&amp;":"&amp;"C"&amp;ROW(C64)),TRUE)=Variables!$E$3,FALSE,IF(Variables!X248&lt;(COUNTIF($B64:$V64,TRUE)*Variables!$E$4),TRUE,FALSE)))</f>
        <v>0</v>
      </c>
      <c r="D65" s="2" t="b">
        <f ca="1">IF(AND(D64=TRUE,COUNTIF(INDIRECT("D"&amp;(MAX(ROW(D64)-Variables!$E$3+1,1))&amp;":"&amp;"D"&amp;ROW(D64)),TRUE)&lt;Variables!$E$3),TRUE,IF(COUNTIF(INDIRECT("D"&amp;(MAX(ROW(D64)-Variables!$E$3+1,1))&amp;":"&amp;"D"&amp;ROW(D64)),TRUE)=Variables!$E$3,FALSE,IF(Variables!Y248&lt;(COUNTIF($B64:$V64,TRUE)*Variables!$E$4),TRUE,FALSE)))</f>
        <v>0</v>
      </c>
      <c r="E65" s="2" t="b">
        <f ca="1">IF(AND(E64=TRUE,COUNTIF(INDIRECT("E"&amp;(MAX(ROW(E64)-Variables!$E$3+1,1))&amp;":"&amp;"E"&amp;ROW(E64)),TRUE)&lt;Variables!$E$3),TRUE,IF(COUNTIF(INDIRECT("E"&amp;(MAX(ROW(E64)-Variables!$E$3+1,1))&amp;":"&amp;"E"&amp;ROW(E64)),TRUE)=Variables!$E$3,FALSE,IF(Variables!Z248&lt;(COUNTIF($B64:$V64,TRUE)*Variables!$E$4),TRUE,FALSE)))</f>
        <v>0</v>
      </c>
      <c r="F65" s="2" t="b">
        <f ca="1">IF(AND(F64=TRUE,COUNTIF(INDIRECT("F"&amp;(MAX(ROW(F64)-Variables!$E$3+1,1))&amp;":"&amp;"F"&amp;ROW(F64)),TRUE)&lt;Variables!$E$3),TRUE,IF(COUNTIF(INDIRECT("F"&amp;(MAX(ROW(F64)-Variables!$E$3+1,1))&amp;":"&amp;"F"&amp;ROW(F64)),TRUE)=Variables!$E$3,FALSE,IF(Variables!AA248&lt;(COUNTIF($B64:$V64,TRUE)*Variables!$E$4),TRUE,FALSE)))</f>
        <v>0</v>
      </c>
      <c r="G65" s="2" t="b">
        <f ca="1">IF(AND(G64=TRUE,COUNTIF(INDIRECT("G"&amp;(MAX(ROW(G64)-Variables!$E$3+1,1))&amp;":"&amp;"G"&amp;ROW(G64)),TRUE)&lt;Variables!$E$3),TRUE,IF(COUNTIF(INDIRECT("G"&amp;(MAX(ROW(G64)-Variables!$E$3+1,1))&amp;":"&amp;"G"&amp;ROW(G64)),TRUE)=Variables!$E$3,FALSE,IF(Variables!AB248&lt;(COUNTIF($B64:$V64,TRUE)*Variables!$E$4),TRUE,FALSE)))</f>
        <v>0</v>
      </c>
      <c r="H65" s="2" t="b">
        <f ca="1">IF(AND(H64=TRUE,COUNTIF(INDIRECT("H"&amp;(MAX(ROW(H64)-Variables!$E$3+1,1))&amp;":"&amp;"H"&amp;ROW(H64)),TRUE)&lt;Variables!$E$3),TRUE,IF(COUNTIF(INDIRECT("H"&amp;(MAX(ROW(H64)-Variables!$E$3+1,1))&amp;":"&amp;"H"&amp;ROW(H64)),TRUE)=Variables!$E$3,FALSE,IF(Variables!AC248&lt;(COUNTIF($B64:$V64,TRUE)*Variables!$E$4),TRUE,FALSE)))</f>
        <v>0</v>
      </c>
      <c r="I65" s="2" t="b">
        <f ca="1">IF(AND(I64=TRUE,COUNTIF(INDIRECT("I"&amp;(MAX(ROW(I64)-Variables!$E$3+1,1))&amp;":"&amp;"I"&amp;ROW(I64)),TRUE)&lt;Variables!$E$3),TRUE,IF(COUNTIF(INDIRECT("I"&amp;(MAX(ROW(I64)-Variables!$E$3+1,1))&amp;":"&amp;"I"&amp;ROW(I64)),TRUE)=Variables!$E$3,FALSE,IF(Variables!AD248&lt;(COUNTIF($B64:$V64,TRUE)*Variables!$E$4),TRUE,FALSE)))</f>
        <v>0</v>
      </c>
      <c r="J65" s="2" t="b">
        <f ca="1">IF(AND(J64=TRUE,COUNTIF(INDIRECT("J"&amp;(MAX(ROW(J64)-Variables!$E$3+1,1))&amp;":"&amp;"J"&amp;ROW(J64)),TRUE)&lt;Variables!$E$3),TRUE,IF(COUNTIF(INDIRECT("J"&amp;(MAX(ROW(J64)-Variables!$E$3+1,1))&amp;":"&amp;"J"&amp;ROW(J64)),TRUE)=Variables!$E$3,FALSE,IF(Variables!AE248&lt;(COUNTIF($B64:$V64,TRUE)*Variables!$E$4),TRUE,FALSE)))</f>
        <v>0</v>
      </c>
      <c r="K65" s="2" t="b">
        <f ca="1">IF(AND(K64=TRUE,COUNTIF(INDIRECT("K"&amp;(MAX(ROW(K64)-Variables!$E$3+1,1))&amp;":"&amp;"K"&amp;ROW(K64)),TRUE)&lt;Variables!$E$3),TRUE,IF(COUNTIF(INDIRECT("K"&amp;(MAX(ROW(K64)-Variables!$E$3+1,1))&amp;":"&amp;"K"&amp;ROW(K64)),TRUE)=Variables!$E$3,FALSE,IF(Variables!AF248&lt;(COUNTIF($B64:$V64,TRUE)*Variables!$E$4),TRUE,FALSE)))</f>
        <v>0</v>
      </c>
      <c r="L65" s="2" t="b">
        <f ca="1">IF(AND(L64=TRUE,COUNTIF(INDIRECT("L"&amp;(MAX(ROW(L64)-Variables!$E$3+1,1))&amp;":"&amp;"L"&amp;ROW(L64)),TRUE)&lt;Variables!$E$3),TRUE,IF(COUNTIF(INDIRECT("L"&amp;(MAX(ROW(L64)-Variables!$E$3+1,1))&amp;":"&amp;"L"&amp;ROW(L64)),TRUE)=Variables!$E$3,FALSE,IF(Variables!AG248&lt;(COUNTIF($B64:$V64,TRUE)*Variables!$E$4),TRUE,FALSE)))</f>
        <v>0</v>
      </c>
      <c r="M65" s="2" t="b">
        <f ca="1">IF(AND(M64=TRUE,COUNTIF(INDIRECT("M"&amp;(MAX(ROW(M64)-Variables!$E$3+1,1))&amp;":"&amp;"M"&amp;ROW(M64)),TRUE)&lt;Variables!$E$3),TRUE,IF(COUNTIF(INDIRECT("M"&amp;(MAX(ROW(M64)-Variables!$E$3+1,1))&amp;":"&amp;"M"&amp;ROW(M64)),TRUE)=Variables!$E$3,FALSE,IF(Variables!AH248&lt;(COUNTIF($B64:$V64,TRUE)*Variables!$E$4),TRUE,FALSE)))</f>
        <v>0</v>
      </c>
      <c r="N65" s="2" t="b">
        <f ca="1">IF(AND(N64=TRUE,COUNTIF(INDIRECT("N"&amp;(MAX(ROW(N64)-Variables!$E$3+1,1))&amp;":"&amp;"N"&amp;ROW(N64)),TRUE)&lt;Variables!$E$3),TRUE,IF(COUNTIF(INDIRECT("N"&amp;(MAX(ROW(N64)-Variables!$E$3+1,1))&amp;":"&amp;"N"&amp;ROW(N64)),TRUE)=Variables!$E$3,FALSE,IF(Variables!AI248&lt;(COUNTIF($B64:$V64,TRUE)*Variables!$E$4),TRUE,FALSE)))</f>
        <v>0</v>
      </c>
      <c r="O65" s="2" t="b">
        <f ca="1">IF(AND(O64=TRUE,COUNTIF(INDIRECT("O"&amp;(MAX(ROW(O64)-Variables!$E$3+1,1))&amp;":"&amp;"O"&amp;ROW(O64)),TRUE)&lt;Variables!$E$3),TRUE,IF(COUNTIF(INDIRECT("O"&amp;(MAX(ROW(O64)-Variables!$E$3+1,1))&amp;":"&amp;"O"&amp;ROW(O64)),TRUE)=Variables!$E$3,FALSE,IF(Variables!AJ248&lt;(COUNTIF($B64:$V64,TRUE)*Variables!$E$4),TRUE,FALSE)))</f>
        <v>0</v>
      </c>
      <c r="P65" s="2" t="b">
        <f ca="1">IF(AND(P64=TRUE,COUNTIF(INDIRECT("P"&amp;(MAX(ROW(P64)-Variables!$E$3+1,1))&amp;":"&amp;"P"&amp;ROW(P64)),TRUE)&lt;Variables!$E$3),TRUE,IF(COUNTIF(INDIRECT("P"&amp;(MAX(ROW(P64)-Variables!$E$3+1,1))&amp;":"&amp;"P"&amp;ROW(P64)),TRUE)=Variables!$E$3,FALSE,IF(Variables!AK248&lt;(COUNTIF($B64:$V64,TRUE)*Variables!$E$4),TRUE,FALSE)))</f>
        <v>0</v>
      </c>
      <c r="Q65" s="2" t="b">
        <f ca="1">IF(AND(Q64=TRUE,COUNTIF(INDIRECT("Q"&amp;(MAX(ROW(Q64)-Variables!$E$3+1,1))&amp;":"&amp;"Q"&amp;ROW(Q64)),TRUE)&lt;Variables!$E$3),TRUE,IF(COUNTIF(INDIRECT("Q"&amp;(MAX(ROW(Q64)-Variables!$E$3+1,1))&amp;":"&amp;"Q"&amp;ROW(Q64)),TRUE)=Variables!$E$3,FALSE,IF(Variables!AL248&lt;(COUNTIF($B64:$V64,TRUE)*Variables!$E$4),TRUE,FALSE)))</f>
        <v>0</v>
      </c>
      <c r="R65" s="2" t="b">
        <f ca="1">IF(AND(R64=TRUE,COUNTIF(INDIRECT("R"&amp;(MAX(ROW(R64)-Variables!$E$3+1,1))&amp;":"&amp;"R"&amp;ROW(R64)),TRUE)&lt;Variables!$E$3),TRUE,IF(COUNTIF(INDIRECT("R"&amp;(MAX(ROW(R64)-Variables!$E$3+1,1))&amp;":"&amp;"R"&amp;ROW(R64)),TRUE)=Variables!$E$3,FALSE,IF(Variables!AM248&lt;(COUNTIF($B64:$V64,TRUE)*Variables!$E$4),TRUE,FALSE)))</f>
        <v>0</v>
      </c>
      <c r="S65" s="2" t="b">
        <f ca="1">IF(AND(S64=TRUE,COUNTIF(INDIRECT("S"&amp;(MAX(ROW(S64)-Variables!$E$3+1,1))&amp;":"&amp;"S"&amp;ROW(S64)),TRUE)&lt;Variables!$E$3),TRUE,IF(COUNTIF(INDIRECT("S"&amp;(MAX(ROW(S64)-Variables!$E$3+1,1))&amp;":"&amp;"S"&amp;ROW(S64)),TRUE)=Variables!$E$3,FALSE,IF(Variables!AN248&lt;(COUNTIF($B64:$V64,TRUE)*Variables!$E$4),TRUE,FALSE)))</f>
        <v>0</v>
      </c>
      <c r="T65" s="2" t="b">
        <f ca="1">IF(AND(T64=TRUE,COUNTIF(INDIRECT("T"&amp;(MAX(ROW(T64)-Variables!$E$3+1,1))&amp;":"&amp;"T"&amp;ROW(T64)),TRUE)&lt;Variables!$E$3),TRUE,IF(COUNTIF(INDIRECT("T"&amp;(MAX(ROW(T64)-Variables!$E$3+1,1))&amp;":"&amp;"T"&amp;ROW(T64)),TRUE)=Variables!$E$3,FALSE,IF(Variables!AO248&lt;(COUNTIF($B64:$V64,TRUE)*Variables!$E$4),TRUE,FALSE)))</f>
        <v>0</v>
      </c>
      <c r="U65" s="2" t="b">
        <f ca="1">IF(AND(U64=TRUE,COUNTIF(INDIRECT("U"&amp;(MAX(ROW(U64)-Variables!$E$3+1,1))&amp;":"&amp;"U"&amp;ROW(U64)),TRUE)&lt;Variables!$E$3),TRUE,IF(COUNTIF(INDIRECT("U"&amp;(MAX(ROW(U64)-Variables!$E$3+1,1))&amp;":"&amp;"U"&amp;ROW(U64)),TRUE)=Variables!$E$3,FALSE,IF(Variables!AP248&lt;(COUNTIF($B64:$V64,TRUE)*Variables!$E$4),TRUE,FALSE)))</f>
        <v>0</v>
      </c>
      <c r="V65" s="2" t="b">
        <f ca="1">IF(AND(V64=TRUE,COUNTIF(INDIRECT("V"&amp;(MAX(ROW(V64)-Variables!$E$3+1,1))&amp;":"&amp;"V"&amp;ROW(V64)),TRUE)&lt;Variables!$E$3),TRUE,IF(COUNTIF(INDIRECT("V"&amp;(MAX(ROW(V64)-Variables!$E$3+1,1))&amp;":"&amp;"V"&amp;ROW(V64)),TRUE)=Variables!$E$3,FALSE,IF(Variables!AQ248&lt;(COUNTIF($B64:$V64,TRUE)*Variables!$E$4),TRUE,FALSE)))</f>
        <v>0</v>
      </c>
      <c r="W65" s="2">
        <f t="shared" ca="1" si="0"/>
        <v>0</v>
      </c>
    </row>
    <row r="66" spans="1:23" x14ac:dyDescent="0.2">
      <c r="A66" s="2" t="e">
        <f ca="1"/>
        <v>#NAME?</v>
      </c>
      <c r="B66" s="2" t="b">
        <f ca="1">IF(AND(B65=TRUE,COUNTIF(INDIRECT("B"&amp;(MAX(ROW(B65)-Variables!$E$3+1,1))&amp;":"&amp;"B"&amp;ROW(B65)),TRUE)&lt;Variables!$E$3),TRUE,IF(COUNTIF(INDIRECT("B"&amp;(MAX(ROW(B65)-Variables!$E$3+1,1))&amp;":"&amp;"B"&amp;ROW(B65)),TRUE)=Variables!$E$3,FALSE,IF(Variables!W249&lt;(COUNTIF($B65:$V65,TRUE)*Variables!$E$4),TRUE,FALSE)))</f>
        <v>0</v>
      </c>
      <c r="C66" s="2" t="b">
        <f ca="1">IF(AND(C65=TRUE,COUNTIF(INDIRECT("C"&amp;(MAX(ROW(C65)-Variables!$E$3+1,1))&amp;":"&amp;"C"&amp;ROW(C65)),TRUE)&lt;Variables!$E$3),TRUE,IF(COUNTIF(INDIRECT("C"&amp;(MAX(ROW(C65)-Variables!$E$3+1,1))&amp;":"&amp;"C"&amp;ROW(C65)),TRUE)=Variables!$E$3,FALSE,IF(Variables!X249&lt;(COUNTIF($B65:$V65,TRUE)*Variables!$E$4),TRUE,FALSE)))</f>
        <v>0</v>
      </c>
      <c r="D66" s="2" t="b">
        <f ca="1">IF(AND(D65=TRUE,COUNTIF(INDIRECT("D"&amp;(MAX(ROW(D65)-Variables!$E$3+1,1))&amp;":"&amp;"D"&amp;ROW(D65)),TRUE)&lt;Variables!$E$3),TRUE,IF(COUNTIF(INDIRECT("D"&amp;(MAX(ROW(D65)-Variables!$E$3+1,1))&amp;":"&amp;"D"&amp;ROW(D65)),TRUE)=Variables!$E$3,FALSE,IF(Variables!Y249&lt;(COUNTIF($B65:$V65,TRUE)*Variables!$E$4),TRUE,FALSE)))</f>
        <v>0</v>
      </c>
      <c r="E66" s="2" t="b">
        <f ca="1">IF(AND(E65=TRUE,COUNTIF(INDIRECT("E"&amp;(MAX(ROW(E65)-Variables!$E$3+1,1))&amp;":"&amp;"E"&amp;ROW(E65)),TRUE)&lt;Variables!$E$3),TRUE,IF(COUNTIF(INDIRECT("E"&amp;(MAX(ROW(E65)-Variables!$E$3+1,1))&amp;":"&amp;"E"&amp;ROW(E65)),TRUE)=Variables!$E$3,FALSE,IF(Variables!Z249&lt;(COUNTIF($B65:$V65,TRUE)*Variables!$E$4),TRUE,FALSE)))</f>
        <v>0</v>
      </c>
      <c r="F66" s="2" t="b">
        <f ca="1">IF(AND(F65=TRUE,COUNTIF(INDIRECT("F"&amp;(MAX(ROW(F65)-Variables!$E$3+1,1))&amp;":"&amp;"F"&amp;ROW(F65)),TRUE)&lt;Variables!$E$3),TRUE,IF(COUNTIF(INDIRECT("F"&amp;(MAX(ROW(F65)-Variables!$E$3+1,1))&amp;":"&amp;"F"&amp;ROW(F65)),TRUE)=Variables!$E$3,FALSE,IF(Variables!AA249&lt;(COUNTIF($B65:$V65,TRUE)*Variables!$E$4),TRUE,FALSE)))</f>
        <v>0</v>
      </c>
      <c r="G66" s="2" t="b">
        <f ca="1">IF(AND(G65=TRUE,COUNTIF(INDIRECT("G"&amp;(MAX(ROW(G65)-Variables!$E$3+1,1))&amp;":"&amp;"G"&amp;ROW(G65)),TRUE)&lt;Variables!$E$3),TRUE,IF(COUNTIF(INDIRECT("G"&amp;(MAX(ROW(G65)-Variables!$E$3+1,1))&amp;":"&amp;"G"&amp;ROW(G65)),TRUE)=Variables!$E$3,FALSE,IF(Variables!AB249&lt;(COUNTIF($B65:$V65,TRUE)*Variables!$E$4),TRUE,FALSE)))</f>
        <v>0</v>
      </c>
      <c r="H66" s="2" t="b">
        <f ca="1">IF(AND(H65=TRUE,COUNTIF(INDIRECT("H"&amp;(MAX(ROW(H65)-Variables!$E$3+1,1))&amp;":"&amp;"H"&amp;ROW(H65)),TRUE)&lt;Variables!$E$3),TRUE,IF(COUNTIF(INDIRECT("H"&amp;(MAX(ROW(H65)-Variables!$E$3+1,1))&amp;":"&amp;"H"&amp;ROW(H65)),TRUE)=Variables!$E$3,FALSE,IF(Variables!AC249&lt;(COUNTIF($B65:$V65,TRUE)*Variables!$E$4),TRUE,FALSE)))</f>
        <v>0</v>
      </c>
      <c r="I66" s="2" t="b">
        <f ca="1">IF(AND(I65=TRUE,COUNTIF(INDIRECT("I"&amp;(MAX(ROW(I65)-Variables!$E$3+1,1))&amp;":"&amp;"I"&amp;ROW(I65)),TRUE)&lt;Variables!$E$3),TRUE,IF(COUNTIF(INDIRECT("I"&amp;(MAX(ROW(I65)-Variables!$E$3+1,1))&amp;":"&amp;"I"&amp;ROW(I65)),TRUE)=Variables!$E$3,FALSE,IF(Variables!AD249&lt;(COUNTIF($B65:$V65,TRUE)*Variables!$E$4),TRUE,FALSE)))</f>
        <v>0</v>
      </c>
      <c r="J66" s="2" t="b">
        <f ca="1">IF(AND(J65=TRUE,COUNTIF(INDIRECT("J"&amp;(MAX(ROW(J65)-Variables!$E$3+1,1))&amp;":"&amp;"J"&amp;ROW(J65)),TRUE)&lt;Variables!$E$3),TRUE,IF(COUNTIF(INDIRECT("J"&amp;(MAX(ROW(J65)-Variables!$E$3+1,1))&amp;":"&amp;"J"&amp;ROW(J65)),TRUE)=Variables!$E$3,FALSE,IF(Variables!AE249&lt;(COUNTIF($B65:$V65,TRUE)*Variables!$E$4),TRUE,FALSE)))</f>
        <v>0</v>
      </c>
      <c r="K66" s="2" t="b">
        <f ca="1">IF(AND(K65=TRUE,COUNTIF(INDIRECT("K"&amp;(MAX(ROW(K65)-Variables!$E$3+1,1))&amp;":"&amp;"K"&amp;ROW(K65)),TRUE)&lt;Variables!$E$3),TRUE,IF(COUNTIF(INDIRECT("K"&amp;(MAX(ROW(K65)-Variables!$E$3+1,1))&amp;":"&amp;"K"&amp;ROW(K65)),TRUE)=Variables!$E$3,FALSE,IF(Variables!AF249&lt;(COUNTIF($B65:$V65,TRUE)*Variables!$E$4),TRUE,FALSE)))</f>
        <v>0</v>
      </c>
      <c r="L66" s="2" t="b">
        <f ca="1">IF(AND(L65=TRUE,COUNTIF(INDIRECT("L"&amp;(MAX(ROW(L65)-Variables!$E$3+1,1))&amp;":"&amp;"L"&amp;ROW(L65)),TRUE)&lt;Variables!$E$3),TRUE,IF(COUNTIF(INDIRECT("L"&amp;(MAX(ROW(L65)-Variables!$E$3+1,1))&amp;":"&amp;"L"&amp;ROW(L65)),TRUE)=Variables!$E$3,FALSE,IF(Variables!AG249&lt;(COUNTIF($B65:$V65,TRUE)*Variables!$E$4),TRUE,FALSE)))</f>
        <v>0</v>
      </c>
      <c r="M66" s="2" t="b">
        <f ca="1">IF(AND(M65=TRUE,COUNTIF(INDIRECT("M"&amp;(MAX(ROW(M65)-Variables!$E$3+1,1))&amp;":"&amp;"M"&amp;ROW(M65)),TRUE)&lt;Variables!$E$3),TRUE,IF(COUNTIF(INDIRECT("M"&amp;(MAX(ROW(M65)-Variables!$E$3+1,1))&amp;":"&amp;"M"&amp;ROW(M65)),TRUE)=Variables!$E$3,FALSE,IF(Variables!AH249&lt;(COUNTIF($B65:$V65,TRUE)*Variables!$E$4),TRUE,FALSE)))</f>
        <v>0</v>
      </c>
      <c r="N66" s="2" t="b">
        <f ca="1">IF(AND(N65=TRUE,COUNTIF(INDIRECT("N"&amp;(MAX(ROW(N65)-Variables!$E$3+1,1))&amp;":"&amp;"N"&amp;ROW(N65)),TRUE)&lt;Variables!$E$3),TRUE,IF(COUNTIF(INDIRECT("N"&amp;(MAX(ROW(N65)-Variables!$E$3+1,1))&amp;":"&amp;"N"&amp;ROW(N65)),TRUE)=Variables!$E$3,FALSE,IF(Variables!AI249&lt;(COUNTIF($B65:$V65,TRUE)*Variables!$E$4),TRUE,FALSE)))</f>
        <v>0</v>
      </c>
      <c r="O66" s="2" t="b">
        <f ca="1">IF(AND(O65=TRUE,COUNTIF(INDIRECT("O"&amp;(MAX(ROW(O65)-Variables!$E$3+1,1))&amp;":"&amp;"O"&amp;ROW(O65)),TRUE)&lt;Variables!$E$3),TRUE,IF(COUNTIF(INDIRECT("O"&amp;(MAX(ROW(O65)-Variables!$E$3+1,1))&amp;":"&amp;"O"&amp;ROW(O65)),TRUE)=Variables!$E$3,FALSE,IF(Variables!AJ249&lt;(COUNTIF($B65:$V65,TRUE)*Variables!$E$4),TRUE,FALSE)))</f>
        <v>0</v>
      </c>
      <c r="P66" s="2" t="b">
        <f ca="1">IF(AND(P65=TRUE,COUNTIF(INDIRECT("P"&amp;(MAX(ROW(P65)-Variables!$E$3+1,1))&amp;":"&amp;"P"&amp;ROW(P65)),TRUE)&lt;Variables!$E$3),TRUE,IF(COUNTIF(INDIRECT("P"&amp;(MAX(ROW(P65)-Variables!$E$3+1,1))&amp;":"&amp;"P"&amp;ROW(P65)),TRUE)=Variables!$E$3,FALSE,IF(Variables!AK249&lt;(COUNTIF($B65:$V65,TRUE)*Variables!$E$4),TRUE,FALSE)))</f>
        <v>0</v>
      </c>
      <c r="Q66" s="2" t="b">
        <f ca="1">IF(AND(Q65=TRUE,COUNTIF(INDIRECT("Q"&amp;(MAX(ROW(Q65)-Variables!$E$3+1,1))&amp;":"&amp;"Q"&amp;ROW(Q65)),TRUE)&lt;Variables!$E$3),TRUE,IF(COUNTIF(INDIRECT("Q"&amp;(MAX(ROW(Q65)-Variables!$E$3+1,1))&amp;":"&amp;"Q"&amp;ROW(Q65)),TRUE)=Variables!$E$3,FALSE,IF(Variables!AL249&lt;(COUNTIF($B65:$V65,TRUE)*Variables!$E$4),TRUE,FALSE)))</f>
        <v>0</v>
      </c>
      <c r="R66" s="2" t="b">
        <f ca="1">IF(AND(R65=TRUE,COUNTIF(INDIRECT("R"&amp;(MAX(ROW(R65)-Variables!$E$3+1,1))&amp;":"&amp;"R"&amp;ROW(R65)),TRUE)&lt;Variables!$E$3),TRUE,IF(COUNTIF(INDIRECT("R"&amp;(MAX(ROW(R65)-Variables!$E$3+1,1))&amp;":"&amp;"R"&amp;ROW(R65)),TRUE)=Variables!$E$3,FALSE,IF(Variables!AM249&lt;(COUNTIF($B65:$V65,TRUE)*Variables!$E$4),TRUE,FALSE)))</f>
        <v>0</v>
      </c>
      <c r="S66" s="2" t="b">
        <f ca="1">IF(AND(S65=TRUE,COUNTIF(INDIRECT("S"&amp;(MAX(ROW(S65)-Variables!$E$3+1,1))&amp;":"&amp;"S"&amp;ROW(S65)),TRUE)&lt;Variables!$E$3),TRUE,IF(COUNTIF(INDIRECT("S"&amp;(MAX(ROW(S65)-Variables!$E$3+1,1))&amp;":"&amp;"S"&amp;ROW(S65)),TRUE)=Variables!$E$3,FALSE,IF(Variables!AN249&lt;(COUNTIF($B65:$V65,TRUE)*Variables!$E$4),TRUE,FALSE)))</f>
        <v>0</v>
      </c>
      <c r="T66" s="2" t="b">
        <f ca="1">IF(AND(T65=TRUE,COUNTIF(INDIRECT("T"&amp;(MAX(ROW(T65)-Variables!$E$3+1,1))&amp;":"&amp;"T"&amp;ROW(T65)),TRUE)&lt;Variables!$E$3),TRUE,IF(COUNTIF(INDIRECT("T"&amp;(MAX(ROW(T65)-Variables!$E$3+1,1))&amp;":"&amp;"T"&amp;ROW(T65)),TRUE)=Variables!$E$3,FALSE,IF(Variables!AO249&lt;(COUNTIF($B65:$V65,TRUE)*Variables!$E$4),TRUE,FALSE)))</f>
        <v>0</v>
      </c>
      <c r="U66" s="2" t="b">
        <f ca="1">IF(AND(U65=TRUE,COUNTIF(INDIRECT("U"&amp;(MAX(ROW(U65)-Variables!$E$3+1,1))&amp;":"&amp;"U"&amp;ROW(U65)),TRUE)&lt;Variables!$E$3),TRUE,IF(COUNTIF(INDIRECT("U"&amp;(MAX(ROW(U65)-Variables!$E$3+1,1))&amp;":"&amp;"U"&amp;ROW(U65)),TRUE)=Variables!$E$3,FALSE,IF(Variables!AP249&lt;(COUNTIF($B65:$V65,TRUE)*Variables!$E$4),TRUE,FALSE)))</f>
        <v>0</v>
      </c>
      <c r="V66" s="2" t="b">
        <f ca="1">IF(AND(V65=TRUE,COUNTIF(INDIRECT("V"&amp;(MAX(ROW(V65)-Variables!$E$3+1,1))&amp;":"&amp;"V"&amp;ROW(V65)),TRUE)&lt;Variables!$E$3),TRUE,IF(COUNTIF(INDIRECT("V"&amp;(MAX(ROW(V65)-Variables!$E$3+1,1))&amp;":"&amp;"V"&amp;ROW(V65)),TRUE)=Variables!$E$3,FALSE,IF(Variables!AQ249&lt;(COUNTIF($B65:$V65,TRUE)*Variables!$E$4),TRUE,FALSE)))</f>
        <v>0</v>
      </c>
      <c r="W66" s="2">
        <f t="shared" ca="1" si="0"/>
        <v>0</v>
      </c>
    </row>
    <row r="67" spans="1:23" x14ac:dyDescent="0.2">
      <c r="A67" s="2" t="e">
        <f ca="1"/>
        <v>#NAME?</v>
      </c>
      <c r="B67" s="2" t="b">
        <f ca="1">IF(AND(B66=TRUE,COUNTIF(INDIRECT("B"&amp;(MAX(ROW(B66)-Variables!$E$3+1,1))&amp;":"&amp;"B"&amp;ROW(B66)),TRUE)&lt;Variables!$E$3),TRUE,IF(COUNTIF(INDIRECT("B"&amp;(MAX(ROW(B66)-Variables!$E$3+1,1))&amp;":"&amp;"B"&amp;ROW(B66)),TRUE)=Variables!$E$3,FALSE,IF(Variables!W250&lt;(COUNTIF($B66:$V66,TRUE)*Variables!$E$4),TRUE,FALSE)))</f>
        <v>0</v>
      </c>
      <c r="C67" s="2" t="b">
        <f ca="1">IF(AND(C66=TRUE,COUNTIF(INDIRECT("C"&amp;(MAX(ROW(C66)-Variables!$E$3+1,1))&amp;":"&amp;"C"&amp;ROW(C66)),TRUE)&lt;Variables!$E$3),TRUE,IF(COUNTIF(INDIRECT("C"&amp;(MAX(ROW(C66)-Variables!$E$3+1,1))&amp;":"&amp;"C"&amp;ROW(C66)),TRUE)=Variables!$E$3,FALSE,IF(Variables!X250&lt;(COUNTIF($B66:$V66,TRUE)*Variables!$E$4),TRUE,FALSE)))</f>
        <v>0</v>
      </c>
      <c r="D67" s="2" t="b">
        <f ca="1">IF(AND(D66=TRUE,COUNTIF(INDIRECT("D"&amp;(MAX(ROW(D66)-Variables!$E$3+1,1))&amp;":"&amp;"D"&amp;ROW(D66)),TRUE)&lt;Variables!$E$3),TRUE,IF(COUNTIF(INDIRECT("D"&amp;(MAX(ROW(D66)-Variables!$E$3+1,1))&amp;":"&amp;"D"&amp;ROW(D66)),TRUE)=Variables!$E$3,FALSE,IF(Variables!Y250&lt;(COUNTIF($B66:$V66,TRUE)*Variables!$E$4),TRUE,FALSE)))</f>
        <v>0</v>
      </c>
      <c r="E67" s="2" t="b">
        <f ca="1">IF(AND(E66=TRUE,COUNTIF(INDIRECT("E"&amp;(MAX(ROW(E66)-Variables!$E$3+1,1))&amp;":"&amp;"E"&amp;ROW(E66)),TRUE)&lt;Variables!$E$3),TRUE,IF(COUNTIF(INDIRECT("E"&amp;(MAX(ROW(E66)-Variables!$E$3+1,1))&amp;":"&amp;"E"&amp;ROW(E66)),TRUE)=Variables!$E$3,FALSE,IF(Variables!Z250&lt;(COUNTIF($B66:$V66,TRUE)*Variables!$E$4),TRUE,FALSE)))</f>
        <v>0</v>
      </c>
      <c r="F67" s="2" t="b">
        <f ca="1">IF(AND(F66=TRUE,COUNTIF(INDIRECT("F"&amp;(MAX(ROW(F66)-Variables!$E$3+1,1))&amp;":"&amp;"F"&amp;ROW(F66)),TRUE)&lt;Variables!$E$3),TRUE,IF(COUNTIF(INDIRECT("F"&amp;(MAX(ROW(F66)-Variables!$E$3+1,1))&amp;":"&amp;"F"&amp;ROW(F66)),TRUE)=Variables!$E$3,FALSE,IF(Variables!AA250&lt;(COUNTIF($B66:$V66,TRUE)*Variables!$E$4),TRUE,FALSE)))</f>
        <v>0</v>
      </c>
      <c r="G67" s="2" t="b">
        <f ca="1">IF(AND(G66=TRUE,COUNTIF(INDIRECT("G"&amp;(MAX(ROW(G66)-Variables!$E$3+1,1))&amp;":"&amp;"G"&amp;ROW(G66)),TRUE)&lt;Variables!$E$3),TRUE,IF(COUNTIF(INDIRECT("G"&amp;(MAX(ROW(G66)-Variables!$E$3+1,1))&amp;":"&amp;"G"&amp;ROW(G66)),TRUE)=Variables!$E$3,FALSE,IF(Variables!AB250&lt;(COUNTIF($B66:$V66,TRUE)*Variables!$E$4),TRUE,FALSE)))</f>
        <v>0</v>
      </c>
      <c r="H67" s="2" t="b">
        <f ca="1">IF(AND(H66=TRUE,COUNTIF(INDIRECT("H"&amp;(MAX(ROW(H66)-Variables!$E$3+1,1))&amp;":"&amp;"H"&amp;ROW(H66)),TRUE)&lt;Variables!$E$3),TRUE,IF(COUNTIF(INDIRECT("H"&amp;(MAX(ROW(H66)-Variables!$E$3+1,1))&amp;":"&amp;"H"&amp;ROW(H66)),TRUE)=Variables!$E$3,FALSE,IF(Variables!AC250&lt;(COUNTIF($B66:$V66,TRUE)*Variables!$E$4),TRUE,FALSE)))</f>
        <v>0</v>
      </c>
      <c r="I67" s="2" t="b">
        <f ca="1">IF(AND(I66=TRUE,COUNTIF(INDIRECT("I"&amp;(MAX(ROW(I66)-Variables!$E$3+1,1))&amp;":"&amp;"I"&amp;ROW(I66)),TRUE)&lt;Variables!$E$3),TRUE,IF(COUNTIF(INDIRECT("I"&amp;(MAX(ROW(I66)-Variables!$E$3+1,1))&amp;":"&amp;"I"&amp;ROW(I66)),TRUE)=Variables!$E$3,FALSE,IF(Variables!AD250&lt;(COUNTIF($B66:$V66,TRUE)*Variables!$E$4),TRUE,FALSE)))</f>
        <v>0</v>
      </c>
      <c r="J67" s="2" t="b">
        <f ca="1">IF(AND(J66=TRUE,COUNTIF(INDIRECT("J"&amp;(MAX(ROW(J66)-Variables!$E$3+1,1))&amp;":"&amp;"J"&amp;ROW(J66)),TRUE)&lt;Variables!$E$3),TRUE,IF(COUNTIF(INDIRECT("J"&amp;(MAX(ROW(J66)-Variables!$E$3+1,1))&amp;":"&amp;"J"&amp;ROW(J66)),TRUE)=Variables!$E$3,FALSE,IF(Variables!AE250&lt;(COUNTIF($B66:$V66,TRUE)*Variables!$E$4),TRUE,FALSE)))</f>
        <v>0</v>
      </c>
      <c r="K67" s="2" t="b">
        <f ca="1">IF(AND(K66=TRUE,COUNTIF(INDIRECT("K"&amp;(MAX(ROW(K66)-Variables!$E$3+1,1))&amp;":"&amp;"K"&amp;ROW(K66)),TRUE)&lt;Variables!$E$3),TRUE,IF(COUNTIF(INDIRECT("K"&amp;(MAX(ROW(K66)-Variables!$E$3+1,1))&amp;":"&amp;"K"&amp;ROW(K66)),TRUE)=Variables!$E$3,FALSE,IF(Variables!AF250&lt;(COUNTIF($B66:$V66,TRUE)*Variables!$E$4),TRUE,FALSE)))</f>
        <v>0</v>
      </c>
      <c r="L67" s="2" t="b">
        <f ca="1">IF(AND(L66=TRUE,COUNTIF(INDIRECT("L"&amp;(MAX(ROW(L66)-Variables!$E$3+1,1))&amp;":"&amp;"L"&amp;ROW(L66)),TRUE)&lt;Variables!$E$3),TRUE,IF(COUNTIF(INDIRECT("L"&amp;(MAX(ROW(L66)-Variables!$E$3+1,1))&amp;":"&amp;"L"&amp;ROW(L66)),TRUE)=Variables!$E$3,FALSE,IF(Variables!AG250&lt;(COUNTIF($B66:$V66,TRUE)*Variables!$E$4),TRUE,FALSE)))</f>
        <v>0</v>
      </c>
      <c r="M67" s="2" t="b">
        <f ca="1">IF(AND(M66=TRUE,COUNTIF(INDIRECT("M"&amp;(MAX(ROW(M66)-Variables!$E$3+1,1))&amp;":"&amp;"M"&amp;ROW(M66)),TRUE)&lt;Variables!$E$3),TRUE,IF(COUNTIF(INDIRECT("M"&amp;(MAX(ROW(M66)-Variables!$E$3+1,1))&amp;":"&amp;"M"&amp;ROW(M66)),TRUE)=Variables!$E$3,FALSE,IF(Variables!AH250&lt;(COUNTIF($B66:$V66,TRUE)*Variables!$E$4),TRUE,FALSE)))</f>
        <v>0</v>
      </c>
      <c r="N67" s="2" t="b">
        <f ca="1">IF(AND(N66=TRUE,COUNTIF(INDIRECT("N"&amp;(MAX(ROW(N66)-Variables!$E$3+1,1))&amp;":"&amp;"N"&amp;ROW(N66)),TRUE)&lt;Variables!$E$3),TRUE,IF(COUNTIF(INDIRECT("N"&amp;(MAX(ROW(N66)-Variables!$E$3+1,1))&amp;":"&amp;"N"&amp;ROW(N66)),TRUE)=Variables!$E$3,FALSE,IF(Variables!AI250&lt;(COUNTIF($B66:$V66,TRUE)*Variables!$E$4),TRUE,FALSE)))</f>
        <v>0</v>
      </c>
      <c r="O67" s="2" t="b">
        <f ca="1">IF(AND(O66=TRUE,COUNTIF(INDIRECT("O"&amp;(MAX(ROW(O66)-Variables!$E$3+1,1))&amp;":"&amp;"O"&amp;ROW(O66)),TRUE)&lt;Variables!$E$3),TRUE,IF(COUNTIF(INDIRECT("O"&amp;(MAX(ROW(O66)-Variables!$E$3+1,1))&amp;":"&amp;"O"&amp;ROW(O66)),TRUE)=Variables!$E$3,FALSE,IF(Variables!AJ250&lt;(COUNTIF($B66:$V66,TRUE)*Variables!$E$4),TRUE,FALSE)))</f>
        <v>0</v>
      </c>
      <c r="P67" s="2" t="b">
        <f ca="1">IF(AND(P66=TRUE,COUNTIF(INDIRECT("P"&amp;(MAX(ROW(P66)-Variables!$E$3+1,1))&amp;":"&amp;"P"&amp;ROW(P66)),TRUE)&lt;Variables!$E$3),TRUE,IF(COUNTIF(INDIRECT("P"&amp;(MAX(ROW(P66)-Variables!$E$3+1,1))&amp;":"&amp;"P"&amp;ROW(P66)),TRUE)=Variables!$E$3,FALSE,IF(Variables!AK250&lt;(COUNTIF($B66:$V66,TRUE)*Variables!$E$4),TRUE,FALSE)))</f>
        <v>0</v>
      </c>
      <c r="Q67" s="2" t="b">
        <f ca="1">IF(AND(Q66=TRUE,COUNTIF(INDIRECT("Q"&amp;(MAX(ROW(Q66)-Variables!$E$3+1,1))&amp;":"&amp;"Q"&amp;ROW(Q66)),TRUE)&lt;Variables!$E$3),TRUE,IF(COUNTIF(INDIRECT("Q"&amp;(MAX(ROW(Q66)-Variables!$E$3+1,1))&amp;":"&amp;"Q"&amp;ROW(Q66)),TRUE)=Variables!$E$3,FALSE,IF(Variables!AL250&lt;(COUNTIF($B66:$V66,TRUE)*Variables!$E$4),TRUE,FALSE)))</f>
        <v>0</v>
      </c>
      <c r="R67" s="2" t="b">
        <f ca="1">IF(AND(R66=TRUE,COUNTIF(INDIRECT("R"&amp;(MAX(ROW(R66)-Variables!$E$3+1,1))&amp;":"&amp;"R"&amp;ROW(R66)),TRUE)&lt;Variables!$E$3),TRUE,IF(COUNTIF(INDIRECT("R"&amp;(MAX(ROW(R66)-Variables!$E$3+1,1))&amp;":"&amp;"R"&amp;ROW(R66)),TRUE)=Variables!$E$3,FALSE,IF(Variables!AM250&lt;(COUNTIF($B66:$V66,TRUE)*Variables!$E$4),TRUE,FALSE)))</f>
        <v>0</v>
      </c>
      <c r="S67" s="2" t="b">
        <f ca="1">IF(AND(S66=TRUE,COUNTIF(INDIRECT("S"&amp;(MAX(ROW(S66)-Variables!$E$3+1,1))&amp;":"&amp;"S"&amp;ROW(S66)),TRUE)&lt;Variables!$E$3),TRUE,IF(COUNTIF(INDIRECT("S"&amp;(MAX(ROW(S66)-Variables!$E$3+1,1))&amp;":"&amp;"S"&amp;ROW(S66)),TRUE)=Variables!$E$3,FALSE,IF(Variables!AN250&lt;(COUNTIF($B66:$V66,TRUE)*Variables!$E$4),TRUE,FALSE)))</f>
        <v>0</v>
      </c>
      <c r="T67" s="2" t="b">
        <f ca="1">IF(AND(T66=TRUE,COUNTIF(INDIRECT("T"&amp;(MAX(ROW(T66)-Variables!$E$3+1,1))&amp;":"&amp;"T"&amp;ROW(T66)),TRUE)&lt;Variables!$E$3),TRUE,IF(COUNTIF(INDIRECT("T"&amp;(MAX(ROW(T66)-Variables!$E$3+1,1))&amp;":"&amp;"T"&amp;ROW(T66)),TRUE)=Variables!$E$3,FALSE,IF(Variables!AO250&lt;(COUNTIF($B66:$V66,TRUE)*Variables!$E$4),TRUE,FALSE)))</f>
        <v>0</v>
      </c>
      <c r="U67" s="2" t="b">
        <f ca="1">IF(AND(U66=TRUE,COUNTIF(INDIRECT("U"&amp;(MAX(ROW(U66)-Variables!$E$3+1,1))&amp;":"&amp;"U"&amp;ROW(U66)),TRUE)&lt;Variables!$E$3),TRUE,IF(COUNTIF(INDIRECT("U"&amp;(MAX(ROW(U66)-Variables!$E$3+1,1))&amp;":"&amp;"U"&amp;ROW(U66)),TRUE)=Variables!$E$3,FALSE,IF(Variables!AP250&lt;(COUNTIF($B66:$V66,TRUE)*Variables!$E$4),TRUE,FALSE)))</f>
        <v>0</v>
      </c>
      <c r="V67" s="2" t="b">
        <f ca="1">IF(AND(V66=TRUE,COUNTIF(INDIRECT("V"&amp;(MAX(ROW(V66)-Variables!$E$3+1,1))&amp;":"&amp;"V"&amp;ROW(V66)),TRUE)&lt;Variables!$E$3),TRUE,IF(COUNTIF(INDIRECT("V"&amp;(MAX(ROW(V66)-Variables!$E$3+1,1))&amp;":"&amp;"V"&amp;ROW(V66)),TRUE)=Variables!$E$3,FALSE,IF(Variables!AQ250&lt;(COUNTIF($B66:$V66,TRUE)*Variables!$E$4),TRUE,FALSE)))</f>
        <v>0</v>
      </c>
      <c r="W67" s="2">
        <f t="shared" ca="1" si="0"/>
        <v>0</v>
      </c>
    </row>
    <row r="68" spans="1:23" x14ac:dyDescent="0.2">
      <c r="A68" s="2" t="e">
        <f ca="1"/>
        <v>#NAME?</v>
      </c>
      <c r="B68" s="2" t="b">
        <f ca="1">IF(AND(B67=TRUE,COUNTIF(INDIRECT("B"&amp;(MAX(ROW(B67)-Variables!$E$3+1,1))&amp;":"&amp;"B"&amp;ROW(B67)),TRUE)&lt;Variables!$E$3),TRUE,IF(COUNTIF(INDIRECT("B"&amp;(MAX(ROW(B67)-Variables!$E$3+1,1))&amp;":"&amp;"B"&amp;ROW(B67)),TRUE)=Variables!$E$3,FALSE,IF(Variables!W251&lt;(COUNTIF($B67:$V67,TRUE)*Variables!$E$4),TRUE,FALSE)))</f>
        <v>0</v>
      </c>
      <c r="C68" s="2" t="b">
        <f ca="1">IF(AND(C67=TRUE,COUNTIF(INDIRECT("C"&amp;(MAX(ROW(C67)-Variables!$E$3+1,1))&amp;":"&amp;"C"&amp;ROW(C67)),TRUE)&lt;Variables!$E$3),TRUE,IF(COUNTIF(INDIRECT("C"&amp;(MAX(ROW(C67)-Variables!$E$3+1,1))&amp;":"&amp;"C"&amp;ROW(C67)),TRUE)=Variables!$E$3,FALSE,IF(Variables!X251&lt;(COUNTIF($B67:$V67,TRUE)*Variables!$E$4),TRUE,FALSE)))</f>
        <v>0</v>
      </c>
      <c r="D68" s="2" t="b">
        <f ca="1">IF(AND(D67=TRUE,COUNTIF(INDIRECT("D"&amp;(MAX(ROW(D67)-Variables!$E$3+1,1))&amp;":"&amp;"D"&amp;ROW(D67)),TRUE)&lt;Variables!$E$3),TRUE,IF(COUNTIF(INDIRECT("D"&amp;(MAX(ROW(D67)-Variables!$E$3+1,1))&amp;":"&amp;"D"&amp;ROW(D67)),TRUE)=Variables!$E$3,FALSE,IF(Variables!Y251&lt;(COUNTIF($B67:$V67,TRUE)*Variables!$E$4),TRUE,FALSE)))</f>
        <v>0</v>
      </c>
      <c r="E68" s="2" t="b">
        <f ca="1">IF(AND(E67=TRUE,COUNTIF(INDIRECT("E"&amp;(MAX(ROW(E67)-Variables!$E$3+1,1))&amp;":"&amp;"E"&amp;ROW(E67)),TRUE)&lt;Variables!$E$3),TRUE,IF(COUNTIF(INDIRECT("E"&amp;(MAX(ROW(E67)-Variables!$E$3+1,1))&amp;":"&amp;"E"&amp;ROW(E67)),TRUE)=Variables!$E$3,FALSE,IF(Variables!Z251&lt;(COUNTIF($B67:$V67,TRUE)*Variables!$E$4),TRUE,FALSE)))</f>
        <v>0</v>
      </c>
      <c r="F68" s="2" t="b">
        <f ca="1">IF(AND(F67=TRUE,COUNTIF(INDIRECT("F"&amp;(MAX(ROW(F67)-Variables!$E$3+1,1))&amp;":"&amp;"F"&amp;ROW(F67)),TRUE)&lt;Variables!$E$3),TRUE,IF(COUNTIF(INDIRECT("F"&amp;(MAX(ROW(F67)-Variables!$E$3+1,1))&amp;":"&amp;"F"&amp;ROW(F67)),TRUE)=Variables!$E$3,FALSE,IF(Variables!AA251&lt;(COUNTIF($B67:$V67,TRUE)*Variables!$E$4),TRUE,FALSE)))</f>
        <v>0</v>
      </c>
      <c r="G68" s="2" t="b">
        <f ca="1">IF(AND(G67=TRUE,COUNTIF(INDIRECT("G"&amp;(MAX(ROW(G67)-Variables!$E$3+1,1))&amp;":"&amp;"G"&amp;ROW(G67)),TRUE)&lt;Variables!$E$3),TRUE,IF(COUNTIF(INDIRECT("G"&amp;(MAX(ROW(G67)-Variables!$E$3+1,1))&amp;":"&amp;"G"&amp;ROW(G67)),TRUE)=Variables!$E$3,FALSE,IF(Variables!AB251&lt;(COUNTIF($B67:$V67,TRUE)*Variables!$E$4),TRUE,FALSE)))</f>
        <v>0</v>
      </c>
      <c r="H68" s="2" t="b">
        <f ca="1">IF(AND(H67=TRUE,COUNTIF(INDIRECT("H"&amp;(MAX(ROW(H67)-Variables!$E$3+1,1))&amp;":"&amp;"H"&amp;ROW(H67)),TRUE)&lt;Variables!$E$3),TRUE,IF(COUNTIF(INDIRECT("H"&amp;(MAX(ROW(H67)-Variables!$E$3+1,1))&amp;":"&amp;"H"&amp;ROW(H67)),TRUE)=Variables!$E$3,FALSE,IF(Variables!AC251&lt;(COUNTIF($B67:$V67,TRUE)*Variables!$E$4),TRUE,FALSE)))</f>
        <v>0</v>
      </c>
      <c r="I68" s="2" t="b">
        <f ca="1">IF(AND(I67=TRUE,COUNTIF(INDIRECT("I"&amp;(MAX(ROW(I67)-Variables!$E$3+1,1))&amp;":"&amp;"I"&amp;ROW(I67)),TRUE)&lt;Variables!$E$3),TRUE,IF(COUNTIF(INDIRECT("I"&amp;(MAX(ROW(I67)-Variables!$E$3+1,1))&amp;":"&amp;"I"&amp;ROW(I67)),TRUE)=Variables!$E$3,FALSE,IF(Variables!AD251&lt;(COUNTIF($B67:$V67,TRUE)*Variables!$E$4),TRUE,FALSE)))</f>
        <v>0</v>
      </c>
      <c r="J68" s="2" t="b">
        <f ca="1">IF(AND(J67=TRUE,COUNTIF(INDIRECT("J"&amp;(MAX(ROW(J67)-Variables!$E$3+1,1))&amp;":"&amp;"J"&amp;ROW(J67)),TRUE)&lt;Variables!$E$3),TRUE,IF(COUNTIF(INDIRECT("J"&amp;(MAX(ROW(J67)-Variables!$E$3+1,1))&amp;":"&amp;"J"&amp;ROW(J67)),TRUE)=Variables!$E$3,FALSE,IF(Variables!AE251&lt;(COUNTIF($B67:$V67,TRUE)*Variables!$E$4),TRUE,FALSE)))</f>
        <v>0</v>
      </c>
      <c r="K68" s="2" t="b">
        <f ca="1">IF(AND(K67=TRUE,COUNTIF(INDIRECT("K"&amp;(MAX(ROW(K67)-Variables!$E$3+1,1))&amp;":"&amp;"K"&amp;ROW(K67)),TRUE)&lt;Variables!$E$3),TRUE,IF(COUNTIF(INDIRECT("K"&amp;(MAX(ROW(K67)-Variables!$E$3+1,1))&amp;":"&amp;"K"&amp;ROW(K67)),TRUE)=Variables!$E$3,FALSE,IF(Variables!AF251&lt;(COUNTIF($B67:$V67,TRUE)*Variables!$E$4),TRUE,FALSE)))</f>
        <v>0</v>
      </c>
      <c r="L68" s="2" t="b">
        <f ca="1">IF(AND(L67=TRUE,COUNTIF(INDIRECT("L"&amp;(MAX(ROW(L67)-Variables!$E$3+1,1))&amp;":"&amp;"L"&amp;ROW(L67)),TRUE)&lt;Variables!$E$3),TRUE,IF(COUNTIF(INDIRECT("L"&amp;(MAX(ROW(L67)-Variables!$E$3+1,1))&amp;":"&amp;"L"&amp;ROW(L67)),TRUE)=Variables!$E$3,FALSE,IF(Variables!AG251&lt;(COUNTIF($B67:$V67,TRUE)*Variables!$E$4),TRUE,FALSE)))</f>
        <v>0</v>
      </c>
      <c r="M68" s="2" t="b">
        <f ca="1">IF(AND(M67=TRUE,COUNTIF(INDIRECT("M"&amp;(MAX(ROW(M67)-Variables!$E$3+1,1))&amp;":"&amp;"M"&amp;ROW(M67)),TRUE)&lt;Variables!$E$3),TRUE,IF(COUNTIF(INDIRECT("M"&amp;(MAX(ROW(M67)-Variables!$E$3+1,1))&amp;":"&amp;"M"&amp;ROW(M67)),TRUE)=Variables!$E$3,FALSE,IF(Variables!AH251&lt;(COUNTIF($B67:$V67,TRUE)*Variables!$E$4),TRUE,FALSE)))</f>
        <v>0</v>
      </c>
      <c r="N68" s="2" t="b">
        <f ca="1">IF(AND(N67=TRUE,COUNTIF(INDIRECT("N"&amp;(MAX(ROW(N67)-Variables!$E$3+1,1))&amp;":"&amp;"N"&amp;ROW(N67)),TRUE)&lt;Variables!$E$3),TRUE,IF(COUNTIF(INDIRECT("N"&amp;(MAX(ROW(N67)-Variables!$E$3+1,1))&amp;":"&amp;"N"&amp;ROW(N67)),TRUE)=Variables!$E$3,FALSE,IF(Variables!AI251&lt;(COUNTIF($B67:$V67,TRUE)*Variables!$E$4),TRUE,FALSE)))</f>
        <v>0</v>
      </c>
      <c r="O68" s="2" t="b">
        <f ca="1">IF(AND(O67=TRUE,COUNTIF(INDIRECT("O"&amp;(MAX(ROW(O67)-Variables!$E$3+1,1))&amp;":"&amp;"O"&amp;ROW(O67)),TRUE)&lt;Variables!$E$3),TRUE,IF(COUNTIF(INDIRECT("O"&amp;(MAX(ROW(O67)-Variables!$E$3+1,1))&amp;":"&amp;"O"&amp;ROW(O67)),TRUE)=Variables!$E$3,FALSE,IF(Variables!AJ251&lt;(COUNTIF($B67:$V67,TRUE)*Variables!$E$4),TRUE,FALSE)))</f>
        <v>0</v>
      </c>
      <c r="P68" s="2" t="b">
        <f ca="1">IF(AND(P67=TRUE,COUNTIF(INDIRECT("P"&amp;(MAX(ROW(P67)-Variables!$E$3+1,1))&amp;":"&amp;"P"&amp;ROW(P67)),TRUE)&lt;Variables!$E$3),TRUE,IF(COUNTIF(INDIRECT("P"&amp;(MAX(ROW(P67)-Variables!$E$3+1,1))&amp;":"&amp;"P"&amp;ROW(P67)),TRUE)=Variables!$E$3,FALSE,IF(Variables!AK251&lt;(COUNTIF($B67:$V67,TRUE)*Variables!$E$4),TRUE,FALSE)))</f>
        <v>0</v>
      </c>
      <c r="Q68" s="2" t="b">
        <f ca="1">IF(AND(Q67=TRUE,COUNTIF(INDIRECT("Q"&amp;(MAX(ROW(Q67)-Variables!$E$3+1,1))&amp;":"&amp;"Q"&amp;ROW(Q67)),TRUE)&lt;Variables!$E$3),TRUE,IF(COUNTIF(INDIRECT("Q"&amp;(MAX(ROW(Q67)-Variables!$E$3+1,1))&amp;":"&amp;"Q"&amp;ROW(Q67)),TRUE)=Variables!$E$3,FALSE,IF(Variables!AL251&lt;(COUNTIF($B67:$V67,TRUE)*Variables!$E$4),TRUE,FALSE)))</f>
        <v>0</v>
      </c>
      <c r="R68" s="2" t="b">
        <f ca="1">IF(AND(R67=TRUE,COUNTIF(INDIRECT("R"&amp;(MAX(ROW(R67)-Variables!$E$3+1,1))&amp;":"&amp;"R"&amp;ROW(R67)),TRUE)&lt;Variables!$E$3),TRUE,IF(COUNTIF(INDIRECT("R"&amp;(MAX(ROW(R67)-Variables!$E$3+1,1))&amp;":"&amp;"R"&amp;ROW(R67)),TRUE)=Variables!$E$3,FALSE,IF(Variables!AM251&lt;(COUNTIF($B67:$V67,TRUE)*Variables!$E$4),TRUE,FALSE)))</f>
        <v>0</v>
      </c>
      <c r="S68" s="2" t="b">
        <f ca="1">IF(AND(S67=TRUE,COUNTIF(INDIRECT("S"&amp;(MAX(ROW(S67)-Variables!$E$3+1,1))&amp;":"&amp;"S"&amp;ROW(S67)),TRUE)&lt;Variables!$E$3),TRUE,IF(COUNTIF(INDIRECT("S"&amp;(MAX(ROW(S67)-Variables!$E$3+1,1))&amp;":"&amp;"S"&amp;ROW(S67)),TRUE)=Variables!$E$3,FALSE,IF(Variables!AN251&lt;(COUNTIF($B67:$V67,TRUE)*Variables!$E$4),TRUE,FALSE)))</f>
        <v>0</v>
      </c>
      <c r="T68" s="2" t="b">
        <f ca="1">IF(AND(T67=TRUE,COUNTIF(INDIRECT("T"&amp;(MAX(ROW(T67)-Variables!$E$3+1,1))&amp;":"&amp;"T"&amp;ROW(T67)),TRUE)&lt;Variables!$E$3),TRUE,IF(COUNTIF(INDIRECT("T"&amp;(MAX(ROW(T67)-Variables!$E$3+1,1))&amp;":"&amp;"T"&amp;ROW(T67)),TRUE)=Variables!$E$3,FALSE,IF(Variables!AO251&lt;(COUNTIF($B67:$V67,TRUE)*Variables!$E$4),TRUE,FALSE)))</f>
        <v>0</v>
      </c>
      <c r="U68" s="2" t="b">
        <f ca="1">IF(AND(U67=TRUE,COUNTIF(INDIRECT("U"&amp;(MAX(ROW(U67)-Variables!$E$3+1,1))&amp;":"&amp;"U"&amp;ROW(U67)),TRUE)&lt;Variables!$E$3),TRUE,IF(COUNTIF(INDIRECT("U"&amp;(MAX(ROW(U67)-Variables!$E$3+1,1))&amp;":"&amp;"U"&amp;ROW(U67)),TRUE)=Variables!$E$3,FALSE,IF(Variables!AP251&lt;(COUNTIF($B67:$V67,TRUE)*Variables!$E$4),TRUE,FALSE)))</f>
        <v>0</v>
      </c>
      <c r="V68" s="2" t="b">
        <f ca="1">IF(AND(V67=TRUE,COUNTIF(INDIRECT("V"&amp;(MAX(ROW(V67)-Variables!$E$3+1,1))&amp;":"&amp;"V"&amp;ROW(V67)),TRUE)&lt;Variables!$E$3),TRUE,IF(COUNTIF(INDIRECT("V"&amp;(MAX(ROW(V67)-Variables!$E$3+1,1))&amp;":"&amp;"V"&amp;ROW(V67)),TRUE)=Variables!$E$3,FALSE,IF(Variables!AQ251&lt;(COUNTIF($B67:$V67,TRUE)*Variables!$E$4),TRUE,FALSE)))</f>
        <v>0</v>
      </c>
      <c r="W68" s="2">
        <f t="shared" ca="1" si="0"/>
        <v>0</v>
      </c>
    </row>
    <row r="69" spans="1:23" x14ac:dyDescent="0.2">
      <c r="A69" s="2" t="e">
        <f ca="1"/>
        <v>#NAME?</v>
      </c>
      <c r="B69" s="2" t="b">
        <f ca="1">IF(AND(B68=TRUE,COUNTIF(INDIRECT("B"&amp;(MAX(ROW(B68)-Variables!$E$3+1,1))&amp;":"&amp;"B"&amp;ROW(B68)),TRUE)&lt;Variables!$E$3),TRUE,IF(COUNTIF(INDIRECT("B"&amp;(MAX(ROW(B68)-Variables!$E$3+1,1))&amp;":"&amp;"B"&amp;ROW(B68)),TRUE)=Variables!$E$3,FALSE,IF(Variables!W252&lt;(COUNTIF($B68:$V68,TRUE)*Variables!$E$4),TRUE,FALSE)))</f>
        <v>0</v>
      </c>
      <c r="C69" s="2" t="b">
        <f ca="1">IF(AND(C68=TRUE,COUNTIF(INDIRECT("C"&amp;(MAX(ROW(C68)-Variables!$E$3+1,1))&amp;":"&amp;"C"&amp;ROW(C68)),TRUE)&lt;Variables!$E$3),TRUE,IF(COUNTIF(INDIRECT("C"&amp;(MAX(ROW(C68)-Variables!$E$3+1,1))&amp;":"&amp;"C"&amp;ROW(C68)),TRUE)=Variables!$E$3,FALSE,IF(Variables!X252&lt;(COUNTIF($B68:$V68,TRUE)*Variables!$E$4),TRUE,FALSE)))</f>
        <v>0</v>
      </c>
      <c r="D69" s="2" t="b">
        <f ca="1">IF(AND(D68=TRUE,COUNTIF(INDIRECT("D"&amp;(MAX(ROW(D68)-Variables!$E$3+1,1))&amp;":"&amp;"D"&amp;ROW(D68)),TRUE)&lt;Variables!$E$3),TRUE,IF(COUNTIF(INDIRECT("D"&amp;(MAX(ROW(D68)-Variables!$E$3+1,1))&amp;":"&amp;"D"&amp;ROW(D68)),TRUE)=Variables!$E$3,FALSE,IF(Variables!Y252&lt;(COUNTIF($B68:$V68,TRUE)*Variables!$E$4),TRUE,FALSE)))</f>
        <v>0</v>
      </c>
      <c r="E69" s="2" t="b">
        <f ca="1">IF(AND(E68=TRUE,COUNTIF(INDIRECT("E"&amp;(MAX(ROW(E68)-Variables!$E$3+1,1))&amp;":"&amp;"E"&amp;ROW(E68)),TRUE)&lt;Variables!$E$3),TRUE,IF(COUNTIF(INDIRECT("E"&amp;(MAX(ROW(E68)-Variables!$E$3+1,1))&amp;":"&amp;"E"&amp;ROW(E68)),TRUE)=Variables!$E$3,FALSE,IF(Variables!Z252&lt;(COUNTIF($B68:$V68,TRUE)*Variables!$E$4),TRUE,FALSE)))</f>
        <v>0</v>
      </c>
      <c r="F69" s="2" t="b">
        <f ca="1">IF(AND(F68=TRUE,COUNTIF(INDIRECT("F"&amp;(MAX(ROW(F68)-Variables!$E$3+1,1))&amp;":"&amp;"F"&amp;ROW(F68)),TRUE)&lt;Variables!$E$3),TRUE,IF(COUNTIF(INDIRECT("F"&amp;(MAX(ROW(F68)-Variables!$E$3+1,1))&amp;":"&amp;"F"&amp;ROW(F68)),TRUE)=Variables!$E$3,FALSE,IF(Variables!AA252&lt;(COUNTIF($B68:$V68,TRUE)*Variables!$E$4),TRUE,FALSE)))</f>
        <v>0</v>
      </c>
      <c r="G69" s="2" t="b">
        <f ca="1">IF(AND(G68=TRUE,COUNTIF(INDIRECT("G"&amp;(MAX(ROW(G68)-Variables!$E$3+1,1))&amp;":"&amp;"G"&amp;ROW(G68)),TRUE)&lt;Variables!$E$3),TRUE,IF(COUNTIF(INDIRECT("G"&amp;(MAX(ROW(G68)-Variables!$E$3+1,1))&amp;":"&amp;"G"&amp;ROW(G68)),TRUE)=Variables!$E$3,FALSE,IF(Variables!AB252&lt;(COUNTIF($B68:$V68,TRUE)*Variables!$E$4),TRUE,FALSE)))</f>
        <v>0</v>
      </c>
      <c r="H69" s="2" t="b">
        <f ca="1">IF(AND(H68=TRUE,COUNTIF(INDIRECT("H"&amp;(MAX(ROW(H68)-Variables!$E$3+1,1))&amp;":"&amp;"H"&amp;ROW(H68)),TRUE)&lt;Variables!$E$3),TRUE,IF(COUNTIF(INDIRECT("H"&amp;(MAX(ROW(H68)-Variables!$E$3+1,1))&amp;":"&amp;"H"&amp;ROW(H68)),TRUE)=Variables!$E$3,FALSE,IF(Variables!AC252&lt;(COUNTIF($B68:$V68,TRUE)*Variables!$E$4),TRUE,FALSE)))</f>
        <v>0</v>
      </c>
      <c r="I69" s="2" t="b">
        <f ca="1">IF(AND(I68=TRUE,COUNTIF(INDIRECT("I"&amp;(MAX(ROW(I68)-Variables!$E$3+1,1))&amp;":"&amp;"I"&amp;ROW(I68)),TRUE)&lt;Variables!$E$3),TRUE,IF(COUNTIF(INDIRECT("I"&amp;(MAX(ROW(I68)-Variables!$E$3+1,1))&amp;":"&amp;"I"&amp;ROW(I68)),TRUE)=Variables!$E$3,FALSE,IF(Variables!AD252&lt;(COUNTIF($B68:$V68,TRUE)*Variables!$E$4),TRUE,FALSE)))</f>
        <v>0</v>
      </c>
      <c r="J69" s="2" t="b">
        <f ca="1">IF(AND(J68=TRUE,COUNTIF(INDIRECT("J"&amp;(MAX(ROW(J68)-Variables!$E$3+1,1))&amp;":"&amp;"J"&amp;ROW(J68)),TRUE)&lt;Variables!$E$3),TRUE,IF(COUNTIF(INDIRECT("J"&amp;(MAX(ROW(J68)-Variables!$E$3+1,1))&amp;":"&amp;"J"&amp;ROW(J68)),TRUE)=Variables!$E$3,FALSE,IF(Variables!AE252&lt;(COUNTIF($B68:$V68,TRUE)*Variables!$E$4),TRUE,FALSE)))</f>
        <v>0</v>
      </c>
      <c r="K69" s="2" t="b">
        <f ca="1">IF(AND(K68=TRUE,COUNTIF(INDIRECT("K"&amp;(MAX(ROW(K68)-Variables!$E$3+1,1))&amp;":"&amp;"K"&amp;ROW(K68)),TRUE)&lt;Variables!$E$3),TRUE,IF(COUNTIF(INDIRECT("K"&amp;(MAX(ROW(K68)-Variables!$E$3+1,1))&amp;":"&amp;"K"&amp;ROW(K68)),TRUE)=Variables!$E$3,FALSE,IF(Variables!AF252&lt;(COUNTIF($B68:$V68,TRUE)*Variables!$E$4),TRUE,FALSE)))</f>
        <v>0</v>
      </c>
      <c r="L69" s="2" t="b">
        <f ca="1">IF(AND(L68=TRUE,COUNTIF(INDIRECT("L"&amp;(MAX(ROW(L68)-Variables!$E$3+1,1))&amp;":"&amp;"L"&amp;ROW(L68)),TRUE)&lt;Variables!$E$3),TRUE,IF(COUNTIF(INDIRECT("L"&amp;(MAX(ROW(L68)-Variables!$E$3+1,1))&amp;":"&amp;"L"&amp;ROW(L68)),TRUE)=Variables!$E$3,FALSE,IF(Variables!AG252&lt;(COUNTIF($B68:$V68,TRUE)*Variables!$E$4),TRUE,FALSE)))</f>
        <v>0</v>
      </c>
      <c r="M69" s="2" t="b">
        <f ca="1">IF(AND(M68=TRUE,COUNTIF(INDIRECT("M"&amp;(MAX(ROW(M68)-Variables!$E$3+1,1))&amp;":"&amp;"M"&amp;ROW(M68)),TRUE)&lt;Variables!$E$3),TRUE,IF(COUNTIF(INDIRECT("M"&amp;(MAX(ROW(M68)-Variables!$E$3+1,1))&amp;":"&amp;"M"&amp;ROW(M68)),TRUE)=Variables!$E$3,FALSE,IF(Variables!AH252&lt;(COUNTIF($B68:$V68,TRUE)*Variables!$E$4),TRUE,FALSE)))</f>
        <v>0</v>
      </c>
      <c r="N69" s="2" t="b">
        <f ca="1">IF(AND(N68=TRUE,COUNTIF(INDIRECT("N"&amp;(MAX(ROW(N68)-Variables!$E$3+1,1))&amp;":"&amp;"N"&amp;ROW(N68)),TRUE)&lt;Variables!$E$3),TRUE,IF(COUNTIF(INDIRECT("N"&amp;(MAX(ROW(N68)-Variables!$E$3+1,1))&amp;":"&amp;"N"&amp;ROW(N68)),TRUE)=Variables!$E$3,FALSE,IF(Variables!AI252&lt;(COUNTIF($B68:$V68,TRUE)*Variables!$E$4),TRUE,FALSE)))</f>
        <v>0</v>
      </c>
      <c r="O69" s="2" t="b">
        <f ca="1">IF(AND(O68=TRUE,COUNTIF(INDIRECT("O"&amp;(MAX(ROW(O68)-Variables!$E$3+1,1))&amp;":"&amp;"O"&amp;ROW(O68)),TRUE)&lt;Variables!$E$3),TRUE,IF(COUNTIF(INDIRECT("O"&amp;(MAX(ROW(O68)-Variables!$E$3+1,1))&amp;":"&amp;"O"&amp;ROW(O68)),TRUE)=Variables!$E$3,FALSE,IF(Variables!AJ252&lt;(COUNTIF($B68:$V68,TRUE)*Variables!$E$4),TRUE,FALSE)))</f>
        <v>0</v>
      </c>
      <c r="P69" s="2" t="b">
        <f ca="1">IF(AND(P68=TRUE,COUNTIF(INDIRECT("P"&amp;(MAX(ROW(P68)-Variables!$E$3+1,1))&amp;":"&amp;"P"&amp;ROW(P68)),TRUE)&lt;Variables!$E$3),TRUE,IF(COUNTIF(INDIRECT("P"&amp;(MAX(ROW(P68)-Variables!$E$3+1,1))&amp;":"&amp;"P"&amp;ROW(P68)),TRUE)=Variables!$E$3,FALSE,IF(Variables!AK252&lt;(COUNTIF($B68:$V68,TRUE)*Variables!$E$4),TRUE,FALSE)))</f>
        <v>0</v>
      </c>
      <c r="Q69" s="2" t="b">
        <f ca="1">IF(AND(Q68=TRUE,COUNTIF(INDIRECT("Q"&amp;(MAX(ROW(Q68)-Variables!$E$3+1,1))&amp;":"&amp;"Q"&amp;ROW(Q68)),TRUE)&lt;Variables!$E$3),TRUE,IF(COUNTIF(INDIRECT("Q"&amp;(MAX(ROW(Q68)-Variables!$E$3+1,1))&amp;":"&amp;"Q"&amp;ROW(Q68)),TRUE)=Variables!$E$3,FALSE,IF(Variables!AL252&lt;(COUNTIF($B68:$V68,TRUE)*Variables!$E$4),TRUE,FALSE)))</f>
        <v>0</v>
      </c>
      <c r="R69" s="2" t="b">
        <f ca="1">IF(AND(R68=TRUE,COUNTIF(INDIRECT("R"&amp;(MAX(ROW(R68)-Variables!$E$3+1,1))&amp;":"&amp;"R"&amp;ROW(R68)),TRUE)&lt;Variables!$E$3),TRUE,IF(COUNTIF(INDIRECT("R"&amp;(MAX(ROW(R68)-Variables!$E$3+1,1))&amp;":"&amp;"R"&amp;ROW(R68)),TRUE)=Variables!$E$3,FALSE,IF(Variables!AM252&lt;(COUNTIF($B68:$V68,TRUE)*Variables!$E$4),TRUE,FALSE)))</f>
        <v>0</v>
      </c>
      <c r="S69" s="2" t="b">
        <f ca="1">IF(AND(S68=TRUE,COUNTIF(INDIRECT("S"&amp;(MAX(ROW(S68)-Variables!$E$3+1,1))&amp;":"&amp;"S"&amp;ROW(S68)),TRUE)&lt;Variables!$E$3),TRUE,IF(COUNTIF(INDIRECT("S"&amp;(MAX(ROW(S68)-Variables!$E$3+1,1))&amp;":"&amp;"S"&amp;ROW(S68)),TRUE)=Variables!$E$3,FALSE,IF(Variables!AN252&lt;(COUNTIF($B68:$V68,TRUE)*Variables!$E$4),TRUE,FALSE)))</f>
        <v>0</v>
      </c>
      <c r="T69" s="2" t="b">
        <f ca="1">IF(AND(T68=TRUE,COUNTIF(INDIRECT("T"&amp;(MAX(ROW(T68)-Variables!$E$3+1,1))&amp;":"&amp;"T"&amp;ROW(T68)),TRUE)&lt;Variables!$E$3),TRUE,IF(COUNTIF(INDIRECT("T"&amp;(MAX(ROW(T68)-Variables!$E$3+1,1))&amp;":"&amp;"T"&amp;ROW(T68)),TRUE)=Variables!$E$3,FALSE,IF(Variables!AO252&lt;(COUNTIF($B68:$V68,TRUE)*Variables!$E$4),TRUE,FALSE)))</f>
        <v>0</v>
      </c>
      <c r="U69" s="2" t="b">
        <f ca="1">IF(AND(U68=TRUE,COUNTIF(INDIRECT("U"&amp;(MAX(ROW(U68)-Variables!$E$3+1,1))&amp;":"&amp;"U"&amp;ROW(U68)),TRUE)&lt;Variables!$E$3),TRUE,IF(COUNTIF(INDIRECT("U"&amp;(MAX(ROW(U68)-Variables!$E$3+1,1))&amp;":"&amp;"U"&amp;ROW(U68)),TRUE)=Variables!$E$3,FALSE,IF(Variables!AP252&lt;(COUNTIF($B68:$V68,TRUE)*Variables!$E$4),TRUE,FALSE)))</f>
        <v>0</v>
      </c>
      <c r="V69" s="2" t="b">
        <f ca="1">IF(AND(V68=TRUE,COUNTIF(INDIRECT("V"&amp;(MAX(ROW(V68)-Variables!$E$3+1,1))&amp;":"&amp;"V"&amp;ROW(V68)),TRUE)&lt;Variables!$E$3),TRUE,IF(COUNTIF(INDIRECT("V"&amp;(MAX(ROW(V68)-Variables!$E$3+1,1))&amp;":"&amp;"V"&amp;ROW(V68)),TRUE)=Variables!$E$3,FALSE,IF(Variables!AQ252&lt;(COUNTIF($B68:$V68,TRUE)*Variables!$E$4),TRUE,FALSE)))</f>
        <v>0</v>
      </c>
      <c r="W69" s="2">
        <f t="shared" ca="1" si="0"/>
        <v>0</v>
      </c>
    </row>
    <row r="70" spans="1:23" x14ac:dyDescent="0.2">
      <c r="A70" s="2" t="e">
        <f ca="1"/>
        <v>#NAME?</v>
      </c>
      <c r="B70" s="2" t="b">
        <f ca="1">IF(AND(B69=TRUE,COUNTIF(INDIRECT("B"&amp;(MAX(ROW(B69)-Variables!$E$3+1,1))&amp;":"&amp;"B"&amp;ROW(B69)),TRUE)&lt;Variables!$E$3),TRUE,IF(COUNTIF(INDIRECT("B"&amp;(MAX(ROW(B69)-Variables!$E$3+1,1))&amp;":"&amp;"B"&amp;ROW(B69)),TRUE)=Variables!$E$3,FALSE,IF(Variables!W253&lt;(COUNTIF($B69:$V69,TRUE)*Variables!$E$4),TRUE,FALSE)))</f>
        <v>0</v>
      </c>
      <c r="C70" s="2" t="b">
        <f ca="1">IF(AND(C69=TRUE,COUNTIF(INDIRECT("C"&amp;(MAX(ROW(C69)-Variables!$E$3+1,1))&amp;":"&amp;"C"&amp;ROW(C69)),TRUE)&lt;Variables!$E$3),TRUE,IF(COUNTIF(INDIRECT("C"&amp;(MAX(ROW(C69)-Variables!$E$3+1,1))&amp;":"&amp;"C"&amp;ROW(C69)),TRUE)=Variables!$E$3,FALSE,IF(Variables!X253&lt;(COUNTIF($B69:$V69,TRUE)*Variables!$E$4),TRUE,FALSE)))</f>
        <v>0</v>
      </c>
      <c r="D70" s="2" t="b">
        <f ca="1">IF(AND(D69=TRUE,COUNTIF(INDIRECT("D"&amp;(MAX(ROW(D69)-Variables!$E$3+1,1))&amp;":"&amp;"D"&amp;ROW(D69)),TRUE)&lt;Variables!$E$3),TRUE,IF(COUNTIF(INDIRECT("D"&amp;(MAX(ROW(D69)-Variables!$E$3+1,1))&amp;":"&amp;"D"&amp;ROW(D69)),TRUE)=Variables!$E$3,FALSE,IF(Variables!Y253&lt;(COUNTIF($B69:$V69,TRUE)*Variables!$E$4),TRUE,FALSE)))</f>
        <v>0</v>
      </c>
      <c r="E70" s="2" t="b">
        <f ca="1">IF(AND(E69=TRUE,COUNTIF(INDIRECT("E"&amp;(MAX(ROW(E69)-Variables!$E$3+1,1))&amp;":"&amp;"E"&amp;ROW(E69)),TRUE)&lt;Variables!$E$3),TRUE,IF(COUNTIF(INDIRECT("E"&amp;(MAX(ROW(E69)-Variables!$E$3+1,1))&amp;":"&amp;"E"&amp;ROW(E69)),TRUE)=Variables!$E$3,FALSE,IF(Variables!Z253&lt;(COUNTIF($B69:$V69,TRUE)*Variables!$E$4),TRUE,FALSE)))</f>
        <v>0</v>
      </c>
      <c r="F70" s="2" t="b">
        <f ca="1">IF(AND(F69=TRUE,COUNTIF(INDIRECT("F"&amp;(MAX(ROW(F69)-Variables!$E$3+1,1))&amp;":"&amp;"F"&amp;ROW(F69)),TRUE)&lt;Variables!$E$3),TRUE,IF(COUNTIF(INDIRECT("F"&amp;(MAX(ROW(F69)-Variables!$E$3+1,1))&amp;":"&amp;"F"&amp;ROW(F69)),TRUE)=Variables!$E$3,FALSE,IF(Variables!AA253&lt;(COUNTIF($B69:$V69,TRUE)*Variables!$E$4),TRUE,FALSE)))</f>
        <v>0</v>
      </c>
      <c r="G70" s="2" t="b">
        <f ca="1">IF(AND(G69=TRUE,COUNTIF(INDIRECT("G"&amp;(MAX(ROW(G69)-Variables!$E$3+1,1))&amp;":"&amp;"G"&amp;ROW(G69)),TRUE)&lt;Variables!$E$3),TRUE,IF(COUNTIF(INDIRECT("G"&amp;(MAX(ROW(G69)-Variables!$E$3+1,1))&amp;":"&amp;"G"&amp;ROW(G69)),TRUE)=Variables!$E$3,FALSE,IF(Variables!AB253&lt;(COUNTIF($B69:$V69,TRUE)*Variables!$E$4),TRUE,FALSE)))</f>
        <v>0</v>
      </c>
      <c r="H70" s="2" t="b">
        <f ca="1">IF(AND(H69=TRUE,COUNTIF(INDIRECT("H"&amp;(MAX(ROW(H69)-Variables!$E$3+1,1))&amp;":"&amp;"H"&amp;ROW(H69)),TRUE)&lt;Variables!$E$3),TRUE,IF(COUNTIF(INDIRECT("H"&amp;(MAX(ROW(H69)-Variables!$E$3+1,1))&amp;":"&amp;"H"&amp;ROW(H69)),TRUE)=Variables!$E$3,FALSE,IF(Variables!AC253&lt;(COUNTIF($B69:$V69,TRUE)*Variables!$E$4),TRUE,FALSE)))</f>
        <v>0</v>
      </c>
      <c r="I70" s="2" t="b">
        <f ca="1">IF(AND(I69=TRUE,COUNTIF(INDIRECT("I"&amp;(MAX(ROW(I69)-Variables!$E$3+1,1))&amp;":"&amp;"I"&amp;ROW(I69)),TRUE)&lt;Variables!$E$3),TRUE,IF(COUNTIF(INDIRECT("I"&amp;(MAX(ROW(I69)-Variables!$E$3+1,1))&amp;":"&amp;"I"&amp;ROW(I69)),TRUE)=Variables!$E$3,FALSE,IF(Variables!AD253&lt;(COUNTIF($B69:$V69,TRUE)*Variables!$E$4),TRUE,FALSE)))</f>
        <v>0</v>
      </c>
      <c r="J70" s="2" t="b">
        <f ca="1">IF(AND(J69=TRUE,COUNTIF(INDIRECT("J"&amp;(MAX(ROW(J69)-Variables!$E$3+1,1))&amp;":"&amp;"J"&amp;ROW(J69)),TRUE)&lt;Variables!$E$3),TRUE,IF(COUNTIF(INDIRECT("J"&amp;(MAX(ROW(J69)-Variables!$E$3+1,1))&amp;":"&amp;"J"&amp;ROW(J69)),TRUE)=Variables!$E$3,FALSE,IF(Variables!AE253&lt;(COUNTIF($B69:$V69,TRUE)*Variables!$E$4),TRUE,FALSE)))</f>
        <v>0</v>
      </c>
      <c r="K70" s="2" t="b">
        <f ca="1">IF(AND(K69=TRUE,COUNTIF(INDIRECT("K"&amp;(MAX(ROW(K69)-Variables!$E$3+1,1))&amp;":"&amp;"K"&amp;ROW(K69)),TRUE)&lt;Variables!$E$3),TRUE,IF(COUNTIF(INDIRECT("K"&amp;(MAX(ROW(K69)-Variables!$E$3+1,1))&amp;":"&amp;"K"&amp;ROW(K69)),TRUE)=Variables!$E$3,FALSE,IF(Variables!AF253&lt;(COUNTIF($B69:$V69,TRUE)*Variables!$E$4),TRUE,FALSE)))</f>
        <v>0</v>
      </c>
      <c r="L70" s="2" t="b">
        <f ca="1">IF(AND(L69=TRUE,COUNTIF(INDIRECT("L"&amp;(MAX(ROW(L69)-Variables!$E$3+1,1))&amp;":"&amp;"L"&amp;ROW(L69)),TRUE)&lt;Variables!$E$3),TRUE,IF(COUNTIF(INDIRECT("L"&amp;(MAX(ROW(L69)-Variables!$E$3+1,1))&amp;":"&amp;"L"&amp;ROW(L69)),TRUE)=Variables!$E$3,FALSE,IF(Variables!AG253&lt;(COUNTIF($B69:$V69,TRUE)*Variables!$E$4),TRUE,FALSE)))</f>
        <v>0</v>
      </c>
      <c r="M70" s="2" t="b">
        <f ca="1">IF(AND(M69=TRUE,COUNTIF(INDIRECT("M"&amp;(MAX(ROW(M69)-Variables!$E$3+1,1))&amp;":"&amp;"M"&amp;ROW(M69)),TRUE)&lt;Variables!$E$3),TRUE,IF(COUNTIF(INDIRECT("M"&amp;(MAX(ROW(M69)-Variables!$E$3+1,1))&amp;":"&amp;"M"&amp;ROW(M69)),TRUE)=Variables!$E$3,FALSE,IF(Variables!AH253&lt;(COUNTIF($B69:$V69,TRUE)*Variables!$E$4),TRUE,FALSE)))</f>
        <v>0</v>
      </c>
      <c r="N70" s="2" t="b">
        <f ca="1">IF(AND(N69=TRUE,COUNTIF(INDIRECT("N"&amp;(MAX(ROW(N69)-Variables!$E$3+1,1))&amp;":"&amp;"N"&amp;ROW(N69)),TRUE)&lt;Variables!$E$3),TRUE,IF(COUNTIF(INDIRECT("N"&amp;(MAX(ROW(N69)-Variables!$E$3+1,1))&amp;":"&amp;"N"&amp;ROW(N69)),TRUE)=Variables!$E$3,FALSE,IF(Variables!AI253&lt;(COUNTIF($B69:$V69,TRUE)*Variables!$E$4),TRUE,FALSE)))</f>
        <v>0</v>
      </c>
      <c r="O70" s="2" t="b">
        <f ca="1">IF(AND(O69=TRUE,COUNTIF(INDIRECT("O"&amp;(MAX(ROW(O69)-Variables!$E$3+1,1))&amp;":"&amp;"O"&amp;ROW(O69)),TRUE)&lt;Variables!$E$3),TRUE,IF(COUNTIF(INDIRECT("O"&amp;(MAX(ROW(O69)-Variables!$E$3+1,1))&amp;":"&amp;"O"&amp;ROW(O69)),TRUE)=Variables!$E$3,FALSE,IF(Variables!AJ253&lt;(COUNTIF($B69:$V69,TRUE)*Variables!$E$4),TRUE,FALSE)))</f>
        <v>0</v>
      </c>
      <c r="P70" s="2" t="b">
        <f ca="1">IF(AND(P69=TRUE,COUNTIF(INDIRECT("P"&amp;(MAX(ROW(P69)-Variables!$E$3+1,1))&amp;":"&amp;"P"&amp;ROW(P69)),TRUE)&lt;Variables!$E$3),TRUE,IF(COUNTIF(INDIRECT("P"&amp;(MAX(ROW(P69)-Variables!$E$3+1,1))&amp;":"&amp;"P"&amp;ROW(P69)),TRUE)=Variables!$E$3,FALSE,IF(Variables!AK253&lt;(COUNTIF($B69:$V69,TRUE)*Variables!$E$4),TRUE,FALSE)))</f>
        <v>0</v>
      </c>
      <c r="Q70" s="2" t="b">
        <f ca="1">IF(AND(Q69=TRUE,COUNTIF(INDIRECT("Q"&amp;(MAX(ROW(Q69)-Variables!$E$3+1,1))&amp;":"&amp;"Q"&amp;ROW(Q69)),TRUE)&lt;Variables!$E$3),TRUE,IF(COUNTIF(INDIRECT("Q"&amp;(MAX(ROW(Q69)-Variables!$E$3+1,1))&amp;":"&amp;"Q"&amp;ROW(Q69)),TRUE)=Variables!$E$3,FALSE,IF(Variables!AL253&lt;(COUNTIF($B69:$V69,TRUE)*Variables!$E$4),TRUE,FALSE)))</f>
        <v>0</v>
      </c>
      <c r="R70" s="2" t="b">
        <f ca="1">IF(AND(R69=TRUE,COUNTIF(INDIRECT("R"&amp;(MAX(ROW(R69)-Variables!$E$3+1,1))&amp;":"&amp;"R"&amp;ROW(R69)),TRUE)&lt;Variables!$E$3),TRUE,IF(COUNTIF(INDIRECT("R"&amp;(MAX(ROW(R69)-Variables!$E$3+1,1))&amp;":"&amp;"R"&amp;ROW(R69)),TRUE)=Variables!$E$3,FALSE,IF(Variables!AM253&lt;(COUNTIF($B69:$V69,TRUE)*Variables!$E$4),TRUE,FALSE)))</f>
        <v>0</v>
      </c>
      <c r="S70" s="2" t="b">
        <f ca="1">IF(AND(S69=TRUE,COUNTIF(INDIRECT("S"&amp;(MAX(ROW(S69)-Variables!$E$3+1,1))&amp;":"&amp;"S"&amp;ROW(S69)),TRUE)&lt;Variables!$E$3),TRUE,IF(COUNTIF(INDIRECT("S"&amp;(MAX(ROW(S69)-Variables!$E$3+1,1))&amp;":"&amp;"S"&amp;ROW(S69)),TRUE)=Variables!$E$3,FALSE,IF(Variables!AN253&lt;(COUNTIF($B69:$V69,TRUE)*Variables!$E$4),TRUE,FALSE)))</f>
        <v>0</v>
      </c>
      <c r="T70" s="2" t="b">
        <f ca="1">IF(AND(T69=TRUE,COUNTIF(INDIRECT("T"&amp;(MAX(ROW(T69)-Variables!$E$3+1,1))&amp;":"&amp;"T"&amp;ROW(T69)),TRUE)&lt;Variables!$E$3),TRUE,IF(COUNTIF(INDIRECT("T"&amp;(MAX(ROW(T69)-Variables!$E$3+1,1))&amp;":"&amp;"T"&amp;ROW(T69)),TRUE)=Variables!$E$3,FALSE,IF(Variables!AO253&lt;(COUNTIF($B69:$V69,TRUE)*Variables!$E$4),TRUE,FALSE)))</f>
        <v>0</v>
      </c>
      <c r="U70" s="2" t="b">
        <f ca="1">IF(AND(U69=TRUE,COUNTIF(INDIRECT("U"&amp;(MAX(ROW(U69)-Variables!$E$3+1,1))&amp;":"&amp;"U"&amp;ROW(U69)),TRUE)&lt;Variables!$E$3),TRUE,IF(COUNTIF(INDIRECT("U"&amp;(MAX(ROW(U69)-Variables!$E$3+1,1))&amp;":"&amp;"U"&amp;ROW(U69)),TRUE)=Variables!$E$3,FALSE,IF(Variables!AP253&lt;(COUNTIF($B69:$V69,TRUE)*Variables!$E$4),TRUE,FALSE)))</f>
        <v>0</v>
      </c>
      <c r="V70" s="2" t="b">
        <f ca="1">IF(AND(V69=TRUE,COUNTIF(INDIRECT("V"&amp;(MAX(ROW(V69)-Variables!$E$3+1,1))&amp;":"&amp;"V"&amp;ROW(V69)),TRUE)&lt;Variables!$E$3),TRUE,IF(COUNTIF(INDIRECT("V"&amp;(MAX(ROW(V69)-Variables!$E$3+1,1))&amp;":"&amp;"V"&amp;ROW(V69)),TRUE)=Variables!$E$3,FALSE,IF(Variables!AQ253&lt;(COUNTIF($B69:$V69,TRUE)*Variables!$E$4),TRUE,FALSE)))</f>
        <v>0</v>
      </c>
      <c r="W70" s="2">
        <f t="shared" ca="1" si="0"/>
        <v>0</v>
      </c>
    </row>
    <row r="71" spans="1:23" x14ac:dyDescent="0.2">
      <c r="A71" s="2" t="e">
        <f ca="1"/>
        <v>#NAME?</v>
      </c>
      <c r="B71" s="2" t="b">
        <f ca="1">IF(AND(B70=TRUE,COUNTIF(INDIRECT("B"&amp;(MAX(ROW(B70)-Variables!$E$3+1,1))&amp;":"&amp;"B"&amp;ROW(B70)),TRUE)&lt;Variables!$E$3),TRUE,IF(COUNTIF(INDIRECT("B"&amp;(MAX(ROW(B70)-Variables!$E$3+1,1))&amp;":"&amp;"B"&amp;ROW(B70)),TRUE)=Variables!$E$3,FALSE,IF(Variables!W254&lt;(COUNTIF($B70:$V70,TRUE)*Variables!$E$4),TRUE,FALSE)))</f>
        <v>0</v>
      </c>
      <c r="C71" s="2" t="b">
        <f ca="1">IF(AND(C70=TRUE,COUNTIF(INDIRECT("C"&amp;(MAX(ROW(C70)-Variables!$E$3+1,1))&amp;":"&amp;"C"&amp;ROW(C70)),TRUE)&lt;Variables!$E$3),TRUE,IF(COUNTIF(INDIRECT("C"&amp;(MAX(ROW(C70)-Variables!$E$3+1,1))&amp;":"&amp;"C"&amp;ROW(C70)),TRUE)=Variables!$E$3,FALSE,IF(Variables!X254&lt;(COUNTIF($B70:$V70,TRUE)*Variables!$E$4),TRUE,FALSE)))</f>
        <v>0</v>
      </c>
      <c r="D71" s="2" t="b">
        <f ca="1">IF(AND(D70=TRUE,COUNTIF(INDIRECT("D"&amp;(MAX(ROW(D70)-Variables!$E$3+1,1))&amp;":"&amp;"D"&amp;ROW(D70)),TRUE)&lt;Variables!$E$3),TRUE,IF(COUNTIF(INDIRECT("D"&amp;(MAX(ROW(D70)-Variables!$E$3+1,1))&amp;":"&amp;"D"&amp;ROW(D70)),TRUE)=Variables!$E$3,FALSE,IF(Variables!Y254&lt;(COUNTIF($B70:$V70,TRUE)*Variables!$E$4),TRUE,FALSE)))</f>
        <v>0</v>
      </c>
      <c r="E71" s="2" t="b">
        <f ca="1">IF(AND(E70=TRUE,COUNTIF(INDIRECT("E"&amp;(MAX(ROW(E70)-Variables!$E$3+1,1))&amp;":"&amp;"E"&amp;ROW(E70)),TRUE)&lt;Variables!$E$3),TRUE,IF(COUNTIF(INDIRECT("E"&amp;(MAX(ROW(E70)-Variables!$E$3+1,1))&amp;":"&amp;"E"&amp;ROW(E70)),TRUE)=Variables!$E$3,FALSE,IF(Variables!Z254&lt;(COUNTIF($B70:$V70,TRUE)*Variables!$E$4),TRUE,FALSE)))</f>
        <v>0</v>
      </c>
      <c r="F71" s="2" t="b">
        <f ca="1">IF(AND(F70=TRUE,COUNTIF(INDIRECT("F"&amp;(MAX(ROW(F70)-Variables!$E$3+1,1))&amp;":"&amp;"F"&amp;ROW(F70)),TRUE)&lt;Variables!$E$3),TRUE,IF(COUNTIF(INDIRECT("F"&amp;(MAX(ROW(F70)-Variables!$E$3+1,1))&amp;":"&amp;"F"&amp;ROW(F70)),TRUE)=Variables!$E$3,FALSE,IF(Variables!AA254&lt;(COUNTIF($B70:$V70,TRUE)*Variables!$E$4),TRUE,FALSE)))</f>
        <v>0</v>
      </c>
      <c r="G71" s="2" t="b">
        <f ca="1">IF(AND(G70=TRUE,COUNTIF(INDIRECT("G"&amp;(MAX(ROW(G70)-Variables!$E$3+1,1))&amp;":"&amp;"G"&amp;ROW(G70)),TRUE)&lt;Variables!$E$3),TRUE,IF(COUNTIF(INDIRECT("G"&amp;(MAX(ROW(G70)-Variables!$E$3+1,1))&amp;":"&amp;"G"&amp;ROW(G70)),TRUE)=Variables!$E$3,FALSE,IF(Variables!AB254&lt;(COUNTIF($B70:$V70,TRUE)*Variables!$E$4),TRUE,FALSE)))</f>
        <v>0</v>
      </c>
      <c r="H71" s="2" t="b">
        <f ca="1">IF(AND(H70=TRUE,COUNTIF(INDIRECT("H"&amp;(MAX(ROW(H70)-Variables!$E$3+1,1))&amp;":"&amp;"H"&amp;ROW(H70)),TRUE)&lt;Variables!$E$3),TRUE,IF(COUNTIF(INDIRECT("H"&amp;(MAX(ROW(H70)-Variables!$E$3+1,1))&amp;":"&amp;"H"&amp;ROW(H70)),TRUE)=Variables!$E$3,FALSE,IF(Variables!AC254&lt;(COUNTIF($B70:$V70,TRUE)*Variables!$E$4),TRUE,FALSE)))</f>
        <v>0</v>
      </c>
      <c r="I71" s="2" t="b">
        <f ca="1">IF(AND(I70=TRUE,COUNTIF(INDIRECT("I"&amp;(MAX(ROW(I70)-Variables!$E$3+1,1))&amp;":"&amp;"I"&amp;ROW(I70)),TRUE)&lt;Variables!$E$3),TRUE,IF(COUNTIF(INDIRECT("I"&amp;(MAX(ROW(I70)-Variables!$E$3+1,1))&amp;":"&amp;"I"&amp;ROW(I70)),TRUE)=Variables!$E$3,FALSE,IF(Variables!AD254&lt;(COUNTIF($B70:$V70,TRUE)*Variables!$E$4),TRUE,FALSE)))</f>
        <v>0</v>
      </c>
      <c r="J71" s="2" t="b">
        <f ca="1">IF(AND(J70=TRUE,COUNTIF(INDIRECT("J"&amp;(MAX(ROW(J70)-Variables!$E$3+1,1))&amp;":"&amp;"J"&amp;ROW(J70)),TRUE)&lt;Variables!$E$3),TRUE,IF(COUNTIF(INDIRECT("J"&amp;(MAX(ROW(J70)-Variables!$E$3+1,1))&amp;":"&amp;"J"&amp;ROW(J70)),TRUE)=Variables!$E$3,FALSE,IF(Variables!AE254&lt;(COUNTIF($B70:$V70,TRUE)*Variables!$E$4),TRUE,FALSE)))</f>
        <v>0</v>
      </c>
      <c r="K71" s="2" t="b">
        <f ca="1">IF(AND(K70=TRUE,COUNTIF(INDIRECT("K"&amp;(MAX(ROW(K70)-Variables!$E$3+1,1))&amp;":"&amp;"K"&amp;ROW(K70)),TRUE)&lt;Variables!$E$3),TRUE,IF(COUNTIF(INDIRECT("K"&amp;(MAX(ROW(K70)-Variables!$E$3+1,1))&amp;":"&amp;"K"&amp;ROW(K70)),TRUE)=Variables!$E$3,FALSE,IF(Variables!AF254&lt;(COUNTIF($B70:$V70,TRUE)*Variables!$E$4),TRUE,FALSE)))</f>
        <v>0</v>
      </c>
      <c r="L71" s="2" t="b">
        <f ca="1">IF(AND(L70=TRUE,COUNTIF(INDIRECT("L"&amp;(MAX(ROW(L70)-Variables!$E$3+1,1))&amp;":"&amp;"L"&amp;ROW(L70)),TRUE)&lt;Variables!$E$3),TRUE,IF(COUNTIF(INDIRECT("L"&amp;(MAX(ROW(L70)-Variables!$E$3+1,1))&amp;":"&amp;"L"&amp;ROW(L70)),TRUE)=Variables!$E$3,FALSE,IF(Variables!AG254&lt;(COUNTIF($B70:$V70,TRUE)*Variables!$E$4),TRUE,FALSE)))</f>
        <v>0</v>
      </c>
      <c r="M71" s="2" t="b">
        <f ca="1">IF(AND(M70=TRUE,COUNTIF(INDIRECT("M"&amp;(MAX(ROW(M70)-Variables!$E$3+1,1))&amp;":"&amp;"M"&amp;ROW(M70)),TRUE)&lt;Variables!$E$3),TRUE,IF(COUNTIF(INDIRECT("M"&amp;(MAX(ROW(M70)-Variables!$E$3+1,1))&amp;":"&amp;"M"&amp;ROW(M70)),TRUE)=Variables!$E$3,FALSE,IF(Variables!AH254&lt;(COUNTIF($B70:$V70,TRUE)*Variables!$E$4),TRUE,FALSE)))</f>
        <v>0</v>
      </c>
      <c r="N71" s="2" t="b">
        <f ca="1">IF(AND(N70=TRUE,COUNTIF(INDIRECT("N"&amp;(MAX(ROW(N70)-Variables!$E$3+1,1))&amp;":"&amp;"N"&amp;ROW(N70)),TRUE)&lt;Variables!$E$3),TRUE,IF(COUNTIF(INDIRECT("N"&amp;(MAX(ROW(N70)-Variables!$E$3+1,1))&amp;":"&amp;"N"&amp;ROW(N70)),TRUE)=Variables!$E$3,FALSE,IF(Variables!AI254&lt;(COUNTIF($B70:$V70,TRUE)*Variables!$E$4),TRUE,FALSE)))</f>
        <v>0</v>
      </c>
      <c r="O71" s="2" t="b">
        <f ca="1">IF(AND(O70=TRUE,COUNTIF(INDIRECT("O"&amp;(MAX(ROW(O70)-Variables!$E$3+1,1))&amp;":"&amp;"O"&amp;ROW(O70)),TRUE)&lt;Variables!$E$3),TRUE,IF(COUNTIF(INDIRECT("O"&amp;(MAX(ROW(O70)-Variables!$E$3+1,1))&amp;":"&amp;"O"&amp;ROW(O70)),TRUE)=Variables!$E$3,FALSE,IF(Variables!AJ254&lt;(COUNTIF($B70:$V70,TRUE)*Variables!$E$4),TRUE,FALSE)))</f>
        <v>0</v>
      </c>
      <c r="P71" s="2" t="b">
        <f ca="1">IF(AND(P70=TRUE,COUNTIF(INDIRECT("P"&amp;(MAX(ROW(P70)-Variables!$E$3+1,1))&amp;":"&amp;"P"&amp;ROW(P70)),TRUE)&lt;Variables!$E$3),TRUE,IF(COUNTIF(INDIRECT("P"&amp;(MAX(ROW(P70)-Variables!$E$3+1,1))&amp;":"&amp;"P"&amp;ROW(P70)),TRUE)=Variables!$E$3,FALSE,IF(Variables!AK254&lt;(COUNTIF($B70:$V70,TRUE)*Variables!$E$4),TRUE,FALSE)))</f>
        <v>0</v>
      </c>
      <c r="Q71" s="2" t="b">
        <f ca="1">IF(AND(Q70=TRUE,COUNTIF(INDIRECT("Q"&amp;(MAX(ROW(Q70)-Variables!$E$3+1,1))&amp;":"&amp;"Q"&amp;ROW(Q70)),TRUE)&lt;Variables!$E$3),TRUE,IF(COUNTIF(INDIRECT("Q"&amp;(MAX(ROW(Q70)-Variables!$E$3+1,1))&amp;":"&amp;"Q"&amp;ROW(Q70)),TRUE)=Variables!$E$3,FALSE,IF(Variables!AL254&lt;(COUNTIF($B70:$V70,TRUE)*Variables!$E$4),TRUE,FALSE)))</f>
        <v>0</v>
      </c>
      <c r="R71" s="2" t="b">
        <f ca="1">IF(AND(R70=TRUE,COUNTIF(INDIRECT("R"&amp;(MAX(ROW(R70)-Variables!$E$3+1,1))&amp;":"&amp;"R"&amp;ROW(R70)),TRUE)&lt;Variables!$E$3),TRUE,IF(COUNTIF(INDIRECT("R"&amp;(MAX(ROW(R70)-Variables!$E$3+1,1))&amp;":"&amp;"R"&amp;ROW(R70)),TRUE)=Variables!$E$3,FALSE,IF(Variables!AM254&lt;(COUNTIF($B70:$V70,TRUE)*Variables!$E$4),TRUE,FALSE)))</f>
        <v>0</v>
      </c>
      <c r="S71" s="2" t="b">
        <f ca="1">IF(AND(S70=TRUE,COUNTIF(INDIRECT("S"&amp;(MAX(ROW(S70)-Variables!$E$3+1,1))&amp;":"&amp;"S"&amp;ROW(S70)),TRUE)&lt;Variables!$E$3),TRUE,IF(COUNTIF(INDIRECT("S"&amp;(MAX(ROW(S70)-Variables!$E$3+1,1))&amp;":"&amp;"S"&amp;ROW(S70)),TRUE)=Variables!$E$3,FALSE,IF(Variables!AN254&lt;(COUNTIF($B70:$V70,TRUE)*Variables!$E$4),TRUE,FALSE)))</f>
        <v>0</v>
      </c>
      <c r="T71" s="2" t="b">
        <f ca="1">IF(AND(T70=TRUE,COUNTIF(INDIRECT("T"&amp;(MAX(ROW(T70)-Variables!$E$3+1,1))&amp;":"&amp;"T"&amp;ROW(T70)),TRUE)&lt;Variables!$E$3),TRUE,IF(COUNTIF(INDIRECT("T"&amp;(MAX(ROW(T70)-Variables!$E$3+1,1))&amp;":"&amp;"T"&amp;ROW(T70)),TRUE)=Variables!$E$3,FALSE,IF(Variables!AO254&lt;(COUNTIF($B70:$V70,TRUE)*Variables!$E$4),TRUE,FALSE)))</f>
        <v>0</v>
      </c>
      <c r="U71" s="2" t="b">
        <f ca="1">IF(AND(U70=TRUE,COUNTIF(INDIRECT("U"&amp;(MAX(ROW(U70)-Variables!$E$3+1,1))&amp;":"&amp;"U"&amp;ROW(U70)),TRUE)&lt;Variables!$E$3),TRUE,IF(COUNTIF(INDIRECT("U"&amp;(MAX(ROW(U70)-Variables!$E$3+1,1))&amp;":"&amp;"U"&amp;ROW(U70)),TRUE)=Variables!$E$3,FALSE,IF(Variables!AP254&lt;(COUNTIF($B70:$V70,TRUE)*Variables!$E$4),TRUE,FALSE)))</f>
        <v>0</v>
      </c>
      <c r="V71" s="2" t="b">
        <f ca="1">IF(AND(V70=TRUE,COUNTIF(INDIRECT("V"&amp;(MAX(ROW(V70)-Variables!$E$3+1,1))&amp;":"&amp;"V"&amp;ROW(V70)),TRUE)&lt;Variables!$E$3),TRUE,IF(COUNTIF(INDIRECT("V"&amp;(MAX(ROW(V70)-Variables!$E$3+1,1))&amp;":"&amp;"V"&amp;ROW(V70)),TRUE)=Variables!$E$3,FALSE,IF(Variables!AQ254&lt;(COUNTIF($B70:$V70,TRUE)*Variables!$E$4),TRUE,FALSE)))</f>
        <v>0</v>
      </c>
      <c r="W71" s="2">
        <f t="shared" ca="1" si="0"/>
        <v>0</v>
      </c>
    </row>
    <row r="72" spans="1:23" x14ac:dyDescent="0.2">
      <c r="A72" s="2" t="e">
        <f ca="1"/>
        <v>#NAME?</v>
      </c>
      <c r="B72" s="2" t="b">
        <f ca="1">IF(AND(B71=TRUE,COUNTIF(INDIRECT("B"&amp;(MAX(ROW(B71)-Variables!$E$3+1,1))&amp;":"&amp;"B"&amp;ROW(B71)),TRUE)&lt;Variables!$E$3),TRUE,IF(COUNTIF(INDIRECT("B"&amp;(MAX(ROW(B71)-Variables!$E$3+1,1))&amp;":"&amp;"B"&amp;ROW(B71)),TRUE)=Variables!$E$3,FALSE,IF(Variables!W255&lt;(COUNTIF($B71:$V71,TRUE)*Variables!$E$4),TRUE,FALSE)))</f>
        <v>0</v>
      </c>
      <c r="C72" s="2" t="b">
        <f ca="1">IF(AND(C71=TRUE,COUNTIF(INDIRECT("C"&amp;(MAX(ROW(C71)-Variables!$E$3+1,1))&amp;":"&amp;"C"&amp;ROW(C71)),TRUE)&lt;Variables!$E$3),TRUE,IF(COUNTIF(INDIRECT("C"&amp;(MAX(ROW(C71)-Variables!$E$3+1,1))&amp;":"&amp;"C"&amp;ROW(C71)),TRUE)=Variables!$E$3,FALSE,IF(Variables!X255&lt;(COUNTIF($B71:$V71,TRUE)*Variables!$E$4),TRUE,FALSE)))</f>
        <v>0</v>
      </c>
      <c r="D72" s="2" t="b">
        <f ca="1">IF(AND(D71=TRUE,COUNTIF(INDIRECT("D"&amp;(MAX(ROW(D71)-Variables!$E$3+1,1))&amp;":"&amp;"D"&amp;ROW(D71)),TRUE)&lt;Variables!$E$3),TRUE,IF(COUNTIF(INDIRECT("D"&amp;(MAX(ROW(D71)-Variables!$E$3+1,1))&amp;":"&amp;"D"&amp;ROW(D71)),TRUE)=Variables!$E$3,FALSE,IF(Variables!Y255&lt;(COUNTIF($B71:$V71,TRUE)*Variables!$E$4),TRUE,FALSE)))</f>
        <v>0</v>
      </c>
      <c r="E72" s="2" t="b">
        <f ca="1">IF(AND(E71=TRUE,COUNTIF(INDIRECT("E"&amp;(MAX(ROW(E71)-Variables!$E$3+1,1))&amp;":"&amp;"E"&amp;ROW(E71)),TRUE)&lt;Variables!$E$3),TRUE,IF(COUNTIF(INDIRECT("E"&amp;(MAX(ROW(E71)-Variables!$E$3+1,1))&amp;":"&amp;"E"&amp;ROW(E71)),TRUE)=Variables!$E$3,FALSE,IF(Variables!Z255&lt;(COUNTIF($B71:$V71,TRUE)*Variables!$E$4),TRUE,FALSE)))</f>
        <v>0</v>
      </c>
      <c r="F72" s="2" t="b">
        <f ca="1">IF(AND(F71=TRUE,COUNTIF(INDIRECT("F"&amp;(MAX(ROW(F71)-Variables!$E$3+1,1))&amp;":"&amp;"F"&amp;ROW(F71)),TRUE)&lt;Variables!$E$3),TRUE,IF(COUNTIF(INDIRECT("F"&amp;(MAX(ROW(F71)-Variables!$E$3+1,1))&amp;":"&amp;"F"&amp;ROW(F71)),TRUE)=Variables!$E$3,FALSE,IF(Variables!AA255&lt;(COUNTIF($B71:$V71,TRUE)*Variables!$E$4),TRUE,FALSE)))</f>
        <v>0</v>
      </c>
      <c r="G72" s="2" t="b">
        <f ca="1">IF(AND(G71=TRUE,COUNTIF(INDIRECT("G"&amp;(MAX(ROW(G71)-Variables!$E$3+1,1))&amp;":"&amp;"G"&amp;ROW(G71)),TRUE)&lt;Variables!$E$3),TRUE,IF(COUNTIF(INDIRECT("G"&amp;(MAX(ROW(G71)-Variables!$E$3+1,1))&amp;":"&amp;"G"&amp;ROW(G71)),TRUE)=Variables!$E$3,FALSE,IF(Variables!AB255&lt;(COUNTIF($B71:$V71,TRUE)*Variables!$E$4),TRUE,FALSE)))</f>
        <v>0</v>
      </c>
      <c r="H72" s="2" t="b">
        <f ca="1">IF(AND(H71=TRUE,COUNTIF(INDIRECT("H"&amp;(MAX(ROW(H71)-Variables!$E$3+1,1))&amp;":"&amp;"H"&amp;ROW(H71)),TRUE)&lt;Variables!$E$3),TRUE,IF(COUNTIF(INDIRECT("H"&amp;(MAX(ROW(H71)-Variables!$E$3+1,1))&amp;":"&amp;"H"&amp;ROW(H71)),TRUE)=Variables!$E$3,FALSE,IF(Variables!AC255&lt;(COUNTIF($B71:$V71,TRUE)*Variables!$E$4),TRUE,FALSE)))</f>
        <v>0</v>
      </c>
      <c r="I72" s="2" t="b">
        <f ca="1">IF(AND(I71=TRUE,COUNTIF(INDIRECT("I"&amp;(MAX(ROW(I71)-Variables!$E$3+1,1))&amp;":"&amp;"I"&amp;ROW(I71)),TRUE)&lt;Variables!$E$3),TRUE,IF(COUNTIF(INDIRECT("I"&amp;(MAX(ROW(I71)-Variables!$E$3+1,1))&amp;":"&amp;"I"&amp;ROW(I71)),TRUE)=Variables!$E$3,FALSE,IF(Variables!AD255&lt;(COUNTIF($B71:$V71,TRUE)*Variables!$E$4),TRUE,FALSE)))</f>
        <v>0</v>
      </c>
      <c r="J72" s="2" t="b">
        <f ca="1">IF(AND(J71=TRUE,COUNTIF(INDIRECT("J"&amp;(MAX(ROW(J71)-Variables!$E$3+1,1))&amp;":"&amp;"J"&amp;ROW(J71)),TRUE)&lt;Variables!$E$3),TRUE,IF(COUNTIF(INDIRECT("J"&amp;(MAX(ROW(J71)-Variables!$E$3+1,1))&amp;":"&amp;"J"&amp;ROW(J71)),TRUE)=Variables!$E$3,FALSE,IF(Variables!AE255&lt;(COUNTIF($B71:$V71,TRUE)*Variables!$E$4),TRUE,FALSE)))</f>
        <v>0</v>
      </c>
      <c r="K72" s="2" t="b">
        <f ca="1">IF(AND(K71=TRUE,COUNTIF(INDIRECT("K"&amp;(MAX(ROW(K71)-Variables!$E$3+1,1))&amp;":"&amp;"K"&amp;ROW(K71)),TRUE)&lt;Variables!$E$3),TRUE,IF(COUNTIF(INDIRECT("K"&amp;(MAX(ROW(K71)-Variables!$E$3+1,1))&amp;":"&amp;"K"&amp;ROW(K71)),TRUE)=Variables!$E$3,FALSE,IF(Variables!AF255&lt;(COUNTIF($B71:$V71,TRUE)*Variables!$E$4),TRUE,FALSE)))</f>
        <v>0</v>
      </c>
      <c r="L72" s="2" t="b">
        <f ca="1">IF(AND(L71=TRUE,COUNTIF(INDIRECT("L"&amp;(MAX(ROW(L71)-Variables!$E$3+1,1))&amp;":"&amp;"L"&amp;ROW(L71)),TRUE)&lt;Variables!$E$3),TRUE,IF(COUNTIF(INDIRECT("L"&amp;(MAX(ROW(L71)-Variables!$E$3+1,1))&amp;":"&amp;"L"&amp;ROW(L71)),TRUE)=Variables!$E$3,FALSE,IF(Variables!AG255&lt;(COUNTIF($B71:$V71,TRUE)*Variables!$E$4),TRUE,FALSE)))</f>
        <v>0</v>
      </c>
      <c r="M72" s="2" t="b">
        <f ca="1">IF(AND(M71=TRUE,COUNTIF(INDIRECT("M"&amp;(MAX(ROW(M71)-Variables!$E$3+1,1))&amp;":"&amp;"M"&amp;ROW(M71)),TRUE)&lt;Variables!$E$3),TRUE,IF(COUNTIF(INDIRECT("M"&amp;(MAX(ROW(M71)-Variables!$E$3+1,1))&amp;":"&amp;"M"&amp;ROW(M71)),TRUE)=Variables!$E$3,FALSE,IF(Variables!AH255&lt;(COUNTIF($B71:$V71,TRUE)*Variables!$E$4),TRUE,FALSE)))</f>
        <v>0</v>
      </c>
      <c r="N72" s="2" t="b">
        <f ca="1">IF(AND(N71=TRUE,COUNTIF(INDIRECT("N"&amp;(MAX(ROW(N71)-Variables!$E$3+1,1))&amp;":"&amp;"N"&amp;ROW(N71)),TRUE)&lt;Variables!$E$3),TRUE,IF(COUNTIF(INDIRECT("N"&amp;(MAX(ROW(N71)-Variables!$E$3+1,1))&amp;":"&amp;"N"&amp;ROW(N71)),TRUE)=Variables!$E$3,FALSE,IF(Variables!AI255&lt;(COUNTIF($B71:$V71,TRUE)*Variables!$E$4),TRUE,FALSE)))</f>
        <v>0</v>
      </c>
      <c r="O72" s="2" t="b">
        <f ca="1">IF(AND(O71=TRUE,COUNTIF(INDIRECT("O"&amp;(MAX(ROW(O71)-Variables!$E$3+1,1))&amp;":"&amp;"O"&amp;ROW(O71)),TRUE)&lt;Variables!$E$3),TRUE,IF(COUNTIF(INDIRECT("O"&amp;(MAX(ROW(O71)-Variables!$E$3+1,1))&amp;":"&amp;"O"&amp;ROW(O71)),TRUE)=Variables!$E$3,FALSE,IF(Variables!AJ255&lt;(COUNTIF($B71:$V71,TRUE)*Variables!$E$4),TRUE,FALSE)))</f>
        <v>0</v>
      </c>
      <c r="P72" s="2" t="b">
        <f ca="1">IF(AND(P71=TRUE,COUNTIF(INDIRECT("P"&amp;(MAX(ROW(P71)-Variables!$E$3+1,1))&amp;":"&amp;"P"&amp;ROW(P71)),TRUE)&lt;Variables!$E$3),TRUE,IF(COUNTIF(INDIRECT("P"&amp;(MAX(ROW(P71)-Variables!$E$3+1,1))&amp;":"&amp;"P"&amp;ROW(P71)),TRUE)=Variables!$E$3,FALSE,IF(Variables!AK255&lt;(COUNTIF($B71:$V71,TRUE)*Variables!$E$4),TRUE,FALSE)))</f>
        <v>0</v>
      </c>
      <c r="Q72" s="2" t="b">
        <f ca="1">IF(AND(Q71=TRUE,COUNTIF(INDIRECT("Q"&amp;(MAX(ROW(Q71)-Variables!$E$3+1,1))&amp;":"&amp;"Q"&amp;ROW(Q71)),TRUE)&lt;Variables!$E$3),TRUE,IF(COUNTIF(INDIRECT("Q"&amp;(MAX(ROW(Q71)-Variables!$E$3+1,1))&amp;":"&amp;"Q"&amp;ROW(Q71)),TRUE)=Variables!$E$3,FALSE,IF(Variables!AL255&lt;(COUNTIF($B71:$V71,TRUE)*Variables!$E$4),TRUE,FALSE)))</f>
        <v>0</v>
      </c>
      <c r="R72" s="2" t="b">
        <f ca="1">IF(AND(R71=TRUE,COUNTIF(INDIRECT("R"&amp;(MAX(ROW(R71)-Variables!$E$3+1,1))&amp;":"&amp;"R"&amp;ROW(R71)),TRUE)&lt;Variables!$E$3),TRUE,IF(COUNTIF(INDIRECT("R"&amp;(MAX(ROW(R71)-Variables!$E$3+1,1))&amp;":"&amp;"R"&amp;ROW(R71)),TRUE)=Variables!$E$3,FALSE,IF(Variables!AM255&lt;(COUNTIF($B71:$V71,TRUE)*Variables!$E$4),TRUE,FALSE)))</f>
        <v>0</v>
      </c>
      <c r="S72" s="2" t="b">
        <f ca="1">IF(AND(S71=TRUE,COUNTIF(INDIRECT("S"&amp;(MAX(ROW(S71)-Variables!$E$3+1,1))&amp;":"&amp;"S"&amp;ROW(S71)),TRUE)&lt;Variables!$E$3),TRUE,IF(COUNTIF(INDIRECT("S"&amp;(MAX(ROW(S71)-Variables!$E$3+1,1))&amp;":"&amp;"S"&amp;ROW(S71)),TRUE)=Variables!$E$3,FALSE,IF(Variables!AN255&lt;(COUNTIF($B71:$V71,TRUE)*Variables!$E$4),TRUE,FALSE)))</f>
        <v>0</v>
      </c>
      <c r="T72" s="2" t="b">
        <f ca="1">IF(AND(T71=TRUE,COUNTIF(INDIRECT("T"&amp;(MAX(ROW(T71)-Variables!$E$3+1,1))&amp;":"&amp;"T"&amp;ROW(T71)),TRUE)&lt;Variables!$E$3),TRUE,IF(COUNTIF(INDIRECT("T"&amp;(MAX(ROW(T71)-Variables!$E$3+1,1))&amp;":"&amp;"T"&amp;ROW(T71)),TRUE)=Variables!$E$3,FALSE,IF(Variables!AO255&lt;(COUNTIF($B71:$V71,TRUE)*Variables!$E$4),TRUE,FALSE)))</f>
        <v>0</v>
      </c>
      <c r="U72" s="2" t="b">
        <f ca="1">IF(AND(U71=TRUE,COUNTIF(INDIRECT("U"&amp;(MAX(ROW(U71)-Variables!$E$3+1,1))&amp;":"&amp;"U"&amp;ROW(U71)),TRUE)&lt;Variables!$E$3),TRUE,IF(COUNTIF(INDIRECT("U"&amp;(MAX(ROW(U71)-Variables!$E$3+1,1))&amp;":"&amp;"U"&amp;ROW(U71)),TRUE)=Variables!$E$3,FALSE,IF(Variables!AP255&lt;(COUNTIF($B71:$V71,TRUE)*Variables!$E$4),TRUE,FALSE)))</f>
        <v>0</v>
      </c>
      <c r="V72" s="2" t="b">
        <f ca="1">IF(AND(V71=TRUE,COUNTIF(INDIRECT("V"&amp;(MAX(ROW(V71)-Variables!$E$3+1,1))&amp;":"&amp;"V"&amp;ROW(V71)),TRUE)&lt;Variables!$E$3),TRUE,IF(COUNTIF(INDIRECT("V"&amp;(MAX(ROW(V71)-Variables!$E$3+1,1))&amp;":"&amp;"V"&amp;ROW(V71)),TRUE)=Variables!$E$3,FALSE,IF(Variables!AQ255&lt;(COUNTIF($B71:$V71,TRUE)*Variables!$E$4),TRUE,FALSE)))</f>
        <v>0</v>
      </c>
      <c r="W72" s="2">
        <f t="shared" ca="1" si="0"/>
        <v>0</v>
      </c>
    </row>
    <row r="73" spans="1:23" x14ac:dyDescent="0.2">
      <c r="A73" s="2" t="e">
        <f ca="1"/>
        <v>#NAME?</v>
      </c>
      <c r="B73" s="2" t="b">
        <f ca="1">IF(AND(B72=TRUE,COUNTIF(INDIRECT("B"&amp;(MAX(ROW(B72)-Variables!$E$3+1,1))&amp;":"&amp;"B"&amp;ROW(B72)),TRUE)&lt;Variables!$E$3),TRUE,IF(COUNTIF(INDIRECT("B"&amp;(MAX(ROW(B72)-Variables!$E$3+1,1))&amp;":"&amp;"B"&amp;ROW(B72)),TRUE)=Variables!$E$3,FALSE,IF(Variables!W256&lt;(COUNTIF($B72:$V72,TRUE)*Variables!$E$4),TRUE,FALSE)))</f>
        <v>0</v>
      </c>
      <c r="C73" s="2" t="b">
        <f ca="1">IF(AND(C72=TRUE,COUNTIF(INDIRECT("C"&amp;(MAX(ROW(C72)-Variables!$E$3+1,1))&amp;":"&amp;"C"&amp;ROW(C72)),TRUE)&lt;Variables!$E$3),TRUE,IF(COUNTIF(INDIRECT("C"&amp;(MAX(ROW(C72)-Variables!$E$3+1,1))&amp;":"&amp;"C"&amp;ROW(C72)),TRUE)=Variables!$E$3,FALSE,IF(Variables!X256&lt;(COUNTIF($B72:$V72,TRUE)*Variables!$E$4),TRUE,FALSE)))</f>
        <v>0</v>
      </c>
      <c r="D73" s="2" t="b">
        <f ca="1">IF(AND(D72=TRUE,COUNTIF(INDIRECT("D"&amp;(MAX(ROW(D72)-Variables!$E$3+1,1))&amp;":"&amp;"D"&amp;ROW(D72)),TRUE)&lt;Variables!$E$3),TRUE,IF(COUNTIF(INDIRECT("D"&amp;(MAX(ROW(D72)-Variables!$E$3+1,1))&amp;":"&amp;"D"&amp;ROW(D72)),TRUE)=Variables!$E$3,FALSE,IF(Variables!Y256&lt;(COUNTIF($B72:$V72,TRUE)*Variables!$E$4),TRUE,FALSE)))</f>
        <v>0</v>
      </c>
      <c r="E73" s="2" t="b">
        <f ca="1">IF(AND(E72=TRUE,COUNTIF(INDIRECT("E"&amp;(MAX(ROW(E72)-Variables!$E$3+1,1))&amp;":"&amp;"E"&amp;ROW(E72)),TRUE)&lt;Variables!$E$3),TRUE,IF(COUNTIF(INDIRECT("E"&amp;(MAX(ROW(E72)-Variables!$E$3+1,1))&amp;":"&amp;"E"&amp;ROW(E72)),TRUE)=Variables!$E$3,FALSE,IF(Variables!Z256&lt;(COUNTIF($B72:$V72,TRUE)*Variables!$E$4),TRUE,FALSE)))</f>
        <v>0</v>
      </c>
      <c r="F73" s="2" t="b">
        <f ca="1">IF(AND(F72=TRUE,COUNTIF(INDIRECT("F"&amp;(MAX(ROW(F72)-Variables!$E$3+1,1))&amp;":"&amp;"F"&amp;ROW(F72)),TRUE)&lt;Variables!$E$3),TRUE,IF(COUNTIF(INDIRECT("F"&amp;(MAX(ROW(F72)-Variables!$E$3+1,1))&amp;":"&amp;"F"&amp;ROW(F72)),TRUE)=Variables!$E$3,FALSE,IF(Variables!AA256&lt;(COUNTIF($B72:$V72,TRUE)*Variables!$E$4),TRUE,FALSE)))</f>
        <v>0</v>
      </c>
      <c r="G73" s="2" t="b">
        <f ca="1">IF(AND(G72=TRUE,COUNTIF(INDIRECT("G"&amp;(MAX(ROW(G72)-Variables!$E$3+1,1))&amp;":"&amp;"G"&amp;ROW(G72)),TRUE)&lt;Variables!$E$3),TRUE,IF(COUNTIF(INDIRECT("G"&amp;(MAX(ROW(G72)-Variables!$E$3+1,1))&amp;":"&amp;"G"&amp;ROW(G72)),TRUE)=Variables!$E$3,FALSE,IF(Variables!AB256&lt;(COUNTIF($B72:$V72,TRUE)*Variables!$E$4),TRUE,FALSE)))</f>
        <v>0</v>
      </c>
      <c r="H73" s="2" t="b">
        <f ca="1">IF(AND(H72=TRUE,COUNTIF(INDIRECT("H"&amp;(MAX(ROW(H72)-Variables!$E$3+1,1))&amp;":"&amp;"H"&amp;ROW(H72)),TRUE)&lt;Variables!$E$3),TRUE,IF(COUNTIF(INDIRECT("H"&amp;(MAX(ROW(H72)-Variables!$E$3+1,1))&amp;":"&amp;"H"&amp;ROW(H72)),TRUE)=Variables!$E$3,FALSE,IF(Variables!AC256&lt;(COUNTIF($B72:$V72,TRUE)*Variables!$E$4),TRUE,FALSE)))</f>
        <v>0</v>
      </c>
      <c r="I73" s="2" t="b">
        <f ca="1">IF(AND(I72=TRUE,COUNTIF(INDIRECT("I"&amp;(MAX(ROW(I72)-Variables!$E$3+1,1))&amp;":"&amp;"I"&amp;ROW(I72)),TRUE)&lt;Variables!$E$3),TRUE,IF(COUNTIF(INDIRECT("I"&amp;(MAX(ROW(I72)-Variables!$E$3+1,1))&amp;":"&amp;"I"&amp;ROW(I72)),TRUE)=Variables!$E$3,FALSE,IF(Variables!AD256&lt;(COUNTIF($B72:$V72,TRUE)*Variables!$E$4),TRUE,FALSE)))</f>
        <v>0</v>
      </c>
      <c r="J73" s="2" t="b">
        <f ca="1">IF(AND(J72=TRUE,COUNTIF(INDIRECT("J"&amp;(MAX(ROW(J72)-Variables!$E$3+1,1))&amp;":"&amp;"J"&amp;ROW(J72)),TRUE)&lt;Variables!$E$3),TRUE,IF(COUNTIF(INDIRECT("J"&amp;(MAX(ROW(J72)-Variables!$E$3+1,1))&amp;":"&amp;"J"&amp;ROW(J72)),TRUE)=Variables!$E$3,FALSE,IF(Variables!AE256&lt;(COUNTIF($B72:$V72,TRUE)*Variables!$E$4),TRUE,FALSE)))</f>
        <v>0</v>
      </c>
      <c r="K73" s="2" t="b">
        <f ca="1">IF(AND(K72=TRUE,COUNTIF(INDIRECT("K"&amp;(MAX(ROW(K72)-Variables!$E$3+1,1))&amp;":"&amp;"K"&amp;ROW(K72)),TRUE)&lt;Variables!$E$3),TRUE,IF(COUNTIF(INDIRECT("K"&amp;(MAX(ROW(K72)-Variables!$E$3+1,1))&amp;":"&amp;"K"&amp;ROW(K72)),TRUE)=Variables!$E$3,FALSE,IF(Variables!AF256&lt;(COUNTIF($B72:$V72,TRUE)*Variables!$E$4),TRUE,FALSE)))</f>
        <v>0</v>
      </c>
      <c r="L73" s="2" t="b">
        <f ca="1">IF(AND(L72=TRUE,COUNTIF(INDIRECT("L"&amp;(MAX(ROW(L72)-Variables!$E$3+1,1))&amp;":"&amp;"L"&amp;ROW(L72)),TRUE)&lt;Variables!$E$3),TRUE,IF(COUNTIF(INDIRECT("L"&amp;(MAX(ROW(L72)-Variables!$E$3+1,1))&amp;":"&amp;"L"&amp;ROW(L72)),TRUE)=Variables!$E$3,FALSE,IF(Variables!AG256&lt;(COUNTIF($B72:$V72,TRUE)*Variables!$E$4),TRUE,FALSE)))</f>
        <v>0</v>
      </c>
      <c r="M73" s="2" t="b">
        <f ca="1">IF(AND(M72=TRUE,COUNTIF(INDIRECT("M"&amp;(MAX(ROW(M72)-Variables!$E$3+1,1))&amp;":"&amp;"M"&amp;ROW(M72)),TRUE)&lt;Variables!$E$3),TRUE,IF(COUNTIF(INDIRECT("M"&amp;(MAX(ROW(M72)-Variables!$E$3+1,1))&amp;":"&amp;"M"&amp;ROW(M72)),TRUE)=Variables!$E$3,FALSE,IF(Variables!AH256&lt;(COUNTIF($B72:$V72,TRUE)*Variables!$E$4),TRUE,FALSE)))</f>
        <v>0</v>
      </c>
      <c r="N73" s="2" t="b">
        <f ca="1">IF(AND(N72=TRUE,COUNTIF(INDIRECT("N"&amp;(MAX(ROW(N72)-Variables!$E$3+1,1))&amp;":"&amp;"N"&amp;ROW(N72)),TRUE)&lt;Variables!$E$3),TRUE,IF(COUNTIF(INDIRECT("N"&amp;(MAX(ROW(N72)-Variables!$E$3+1,1))&amp;":"&amp;"N"&amp;ROW(N72)),TRUE)=Variables!$E$3,FALSE,IF(Variables!AI256&lt;(COUNTIF($B72:$V72,TRUE)*Variables!$E$4),TRUE,FALSE)))</f>
        <v>0</v>
      </c>
      <c r="O73" s="2" t="b">
        <f ca="1">IF(AND(O72=TRUE,COUNTIF(INDIRECT("O"&amp;(MAX(ROW(O72)-Variables!$E$3+1,1))&amp;":"&amp;"O"&amp;ROW(O72)),TRUE)&lt;Variables!$E$3),TRUE,IF(COUNTIF(INDIRECT("O"&amp;(MAX(ROW(O72)-Variables!$E$3+1,1))&amp;":"&amp;"O"&amp;ROW(O72)),TRUE)=Variables!$E$3,FALSE,IF(Variables!AJ256&lt;(COUNTIF($B72:$V72,TRUE)*Variables!$E$4),TRUE,FALSE)))</f>
        <v>0</v>
      </c>
      <c r="P73" s="2" t="b">
        <f ca="1">IF(AND(P72=TRUE,COUNTIF(INDIRECT("P"&amp;(MAX(ROW(P72)-Variables!$E$3+1,1))&amp;":"&amp;"P"&amp;ROW(P72)),TRUE)&lt;Variables!$E$3),TRUE,IF(COUNTIF(INDIRECT("P"&amp;(MAX(ROW(P72)-Variables!$E$3+1,1))&amp;":"&amp;"P"&amp;ROW(P72)),TRUE)=Variables!$E$3,FALSE,IF(Variables!AK256&lt;(COUNTIF($B72:$V72,TRUE)*Variables!$E$4),TRUE,FALSE)))</f>
        <v>0</v>
      </c>
      <c r="Q73" s="2" t="b">
        <f ca="1">IF(AND(Q72=TRUE,COUNTIF(INDIRECT("Q"&amp;(MAX(ROW(Q72)-Variables!$E$3+1,1))&amp;":"&amp;"Q"&amp;ROW(Q72)),TRUE)&lt;Variables!$E$3),TRUE,IF(COUNTIF(INDIRECT("Q"&amp;(MAX(ROW(Q72)-Variables!$E$3+1,1))&amp;":"&amp;"Q"&amp;ROW(Q72)),TRUE)=Variables!$E$3,FALSE,IF(Variables!AL256&lt;(COUNTIF($B72:$V72,TRUE)*Variables!$E$4),TRUE,FALSE)))</f>
        <v>0</v>
      </c>
      <c r="R73" s="2" t="b">
        <f ca="1">IF(AND(R72=TRUE,COUNTIF(INDIRECT("R"&amp;(MAX(ROW(R72)-Variables!$E$3+1,1))&amp;":"&amp;"R"&amp;ROW(R72)),TRUE)&lt;Variables!$E$3),TRUE,IF(COUNTIF(INDIRECT("R"&amp;(MAX(ROW(R72)-Variables!$E$3+1,1))&amp;":"&amp;"R"&amp;ROW(R72)),TRUE)=Variables!$E$3,FALSE,IF(Variables!AM256&lt;(COUNTIF($B72:$V72,TRUE)*Variables!$E$4),TRUE,FALSE)))</f>
        <v>0</v>
      </c>
      <c r="S73" s="2" t="b">
        <f ca="1">IF(AND(S72=TRUE,COUNTIF(INDIRECT("S"&amp;(MAX(ROW(S72)-Variables!$E$3+1,1))&amp;":"&amp;"S"&amp;ROW(S72)),TRUE)&lt;Variables!$E$3),TRUE,IF(COUNTIF(INDIRECT("S"&amp;(MAX(ROW(S72)-Variables!$E$3+1,1))&amp;":"&amp;"S"&amp;ROW(S72)),TRUE)=Variables!$E$3,FALSE,IF(Variables!AN256&lt;(COUNTIF($B72:$V72,TRUE)*Variables!$E$4),TRUE,FALSE)))</f>
        <v>0</v>
      </c>
      <c r="T73" s="2" t="b">
        <f ca="1">IF(AND(T72=TRUE,COUNTIF(INDIRECT("T"&amp;(MAX(ROW(T72)-Variables!$E$3+1,1))&amp;":"&amp;"T"&amp;ROW(T72)),TRUE)&lt;Variables!$E$3),TRUE,IF(COUNTIF(INDIRECT("T"&amp;(MAX(ROW(T72)-Variables!$E$3+1,1))&amp;":"&amp;"T"&amp;ROW(T72)),TRUE)=Variables!$E$3,FALSE,IF(Variables!AO256&lt;(COUNTIF($B72:$V72,TRUE)*Variables!$E$4),TRUE,FALSE)))</f>
        <v>0</v>
      </c>
      <c r="U73" s="2" t="b">
        <f ca="1">IF(AND(U72=TRUE,COUNTIF(INDIRECT("U"&amp;(MAX(ROW(U72)-Variables!$E$3+1,1))&amp;":"&amp;"U"&amp;ROW(U72)),TRUE)&lt;Variables!$E$3),TRUE,IF(COUNTIF(INDIRECT("U"&amp;(MAX(ROW(U72)-Variables!$E$3+1,1))&amp;":"&amp;"U"&amp;ROW(U72)),TRUE)=Variables!$E$3,FALSE,IF(Variables!AP256&lt;(COUNTIF($B72:$V72,TRUE)*Variables!$E$4),TRUE,FALSE)))</f>
        <v>0</v>
      </c>
      <c r="V73" s="2" t="b">
        <f ca="1">IF(AND(V72=TRUE,COUNTIF(INDIRECT("V"&amp;(MAX(ROW(V72)-Variables!$E$3+1,1))&amp;":"&amp;"V"&amp;ROW(V72)),TRUE)&lt;Variables!$E$3),TRUE,IF(COUNTIF(INDIRECT("V"&amp;(MAX(ROW(V72)-Variables!$E$3+1,1))&amp;":"&amp;"V"&amp;ROW(V72)),TRUE)=Variables!$E$3,FALSE,IF(Variables!AQ256&lt;(COUNTIF($B72:$V72,TRUE)*Variables!$E$4),TRUE,FALSE)))</f>
        <v>0</v>
      </c>
      <c r="W73" s="2">
        <f t="shared" ca="1" si="0"/>
        <v>0</v>
      </c>
    </row>
    <row r="74" spans="1:23" x14ac:dyDescent="0.2">
      <c r="A74" s="2" t="e">
        <f ca="1"/>
        <v>#NAME?</v>
      </c>
      <c r="B74" s="2" t="b">
        <f ca="1">IF(AND(B73=TRUE,COUNTIF(INDIRECT("B"&amp;(MAX(ROW(B73)-Variables!$E$3+1,1))&amp;":"&amp;"B"&amp;ROW(B73)),TRUE)&lt;Variables!$E$3),TRUE,IF(COUNTIF(INDIRECT("B"&amp;(MAX(ROW(B73)-Variables!$E$3+1,1))&amp;":"&amp;"B"&amp;ROW(B73)),TRUE)=Variables!$E$3,FALSE,IF(Variables!W257&lt;(COUNTIF($B73:$V73,TRUE)*Variables!$E$4),TRUE,FALSE)))</f>
        <v>0</v>
      </c>
      <c r="C74" s="2" t="b">
        <f ca="1">IF(AND(C73=TRUE,COUNTIF(INDIRECT("C"&amp;(MAX(ROW(C73)-Variables!$E$3+1,1))&amp;":"&amp;"C"&amp;ROW(C73)),TRUE)&lt;Variables!$E$3),TRUE,IF(COUNTIF(INDIRECT("C"&amp;(MAX(ROW(C73)-Variables!$E$3+1,1))&amp;":"&amp;"C"&amp;ROW(C73)),TRUE)=Variables!$E$3,FALSE,IF(Variables!X257&lt;(COUNTIF($B73:$V73,TRUE)*Variables!$E$4),TRUE,FALSE)))</f>
        <v>0</v>
      </c>
      <c r="D74" s="2" t="b">
        <f ca="1">IF(AND(D73=TRUE,COUNTIF(INDIRECT("D"&amp;(MAX(ROW(D73)-Variables!$E$3+1,1))&amp;":"&amp;"D"&amp;ROW(D73)),TRUE)&lt;Variables!$E$3),TRUE,IF(COUNTIF(INDIRECT("D"&amp;(MAX(ROW(D73)-Variables!$E$3+1,1))&amp;":"&amp;"D"&amp;ROW(D73)),TRUE)=Variables!$E$3,FALSE,IF(Variables!Y257&lt;(COUNTIF($B73:$V73,TRUE)*Variables!$E$4),TRUE,FALSE)))</f>
        <v>0</v>
      </c>
      <c r="E74" s="2" t="b">
        <f ca="1">IF(AND(E73=TRUE,COUNTIF(INDIRECT("E"&amp;(MAX(ROW(E73)-Variables!$E$3+1,1))&amp;":"&amp;"E"&amp;ROW(E73)),TRUE)&lt;Variables!$E$3),TRUE,IF(COUNTIF(INDIRECT("E"&amp;(MAX(ROW(E73)-Variables!$E$3+1,1))&amp;":"&amp;"E"&amp;ROW(E73)),TRUE)=Variables!$E$3,FALSE,IF(Variables!Z257&lt;(COUNTIF($B73:$V73,TRUE)*Variables!$E$4),TRUE,FALSE)))</f>
        <v>0</v>
      </c>
      <c r="F74" s="2" t="b">
        <f ca="1">IF(AND(F73=TRUE,COUNTIF(INDIRECT("F"&amp;(MAX(ROW(F73)-Variables!$E$3+1,1))&amp;":"&amp;"F"&amp;ROW(F73)),TRUE)&lt;Variables!$E$3),TRUE,IF(COUNTIF(INDIRECT("F"&amp;(MAX(ROW(F73)-Variables!$E$3+1,1))&amp;":"&amp;"F"&amp;ROW(F73)),TRUE)=Variables!$E$3,FALSE,IF(Variables!AA257&lt;(COUNTIF($B73:$V73,TRUE)*Variables!$E$4),TRUE,FALSE)))</f>
        <v>0</v>
      </c>
      <c r="G74" s="2" t="b">
        <f ca="1">IF(AND(G73=TRUE,COUNTIF(INDIRECT("G"&amp;(MAX(ROW(G73)-Variables!$E$3+1,1))&amp;":"&amp;"G"&amp;ROW(G73)),TRUE)&lt;Variables!$E$3),TRUE,IF(COUNTIF(INDIRECT("G"&amp;(MAX(ROW(G73)-Variables!$E$3+1,1))&amp;":"&amp;"G"&amp;ROW(G73)),TRUE)=Variables!$E$3,FALSE,IF(Variables!AB257&lt;(COUNTIF($B73:$V73,TRUE)*Variables!$E$4),TRUE,FALSE)))</f>
        <v>0</v>
      </c>
      <c r="H74" s="2" t="b">
        <f ca="1">IF(AND(H73=TRUE,COUNTIF(INDIRECT("H"&amp;(MAX(ROW(H73)-Variables!$E$3+1,1))&amp;":"&amp;"H"&amp;ROW(H73)),TRUE)&lt;Variables!$E$3),TRUE,IF(COUNTIF(INDIRECT("H"&amp;(MAX(ROW(H73)-Variables!$E$3+1,1))&amp;":"&amp;"H"&amp;ROW(H73)),TRUE)=Variables!$E$3,FALSE,IF(Variables!AC257&lt;(COUNTIF($B73:$V73,TRUE)*Variables!$E$4),TRUE,FALSE)))</f>
        <v>0</v>
      </c>
      <c r="I74" s="2" t="b">
        <f ca="1">IF(AND(I73=TRUE,COUNTIF(INDIRECT("I"&amp;(MAX(ROW(I73)-Variables!$E$3+1,1))&amp;":"&amp;"I"&amp;ROW(I73)),TRUE)&lt;Variables!$E$3),TRUE,IF(COUNTIF(INDIRECT("I"&amp;(MAX(ROW(I73)-Variables!$E$3+1,1))&amp;":"&amp;"I"&amp;ROW(I73)),TRUE)=Variables!$E$3,FALSE,IF(Variables!AD257&lt;(COUNTIF($B73:$V73,TRUE)*Variables!$E$4),TRUE,FALSE)))</f>
        <v>0</v>
      </c>
      <c r="J74" s="2" t="b">
        <f ca="1">IF(AND(J73=TRUE,COUNTIF(INDIRECT("J"&amp;(MAX(ROW(J73)-Variables!$E$3+1,1))&amp;":"&amp;"J"&amp;ROW(J73)),TRUE)&lt;Variables!$E$3),TRUE,IF(COUNTIF(INDIRECT("J"&amp;(MAX(ROW(J73)-Variables!$E$3+1,1))&amp;":"&amp;"J"&amp;ROW(J73)),TRUE)=Variables!$E$3,FALSE,IF(Variables!AE257&lt;(COUNTIF($B73:$V73,TRUE)*Variables!$E$4),TRUE,FALSE)))</f>
        <v>0</v>
      </c>
      <c r="K74" s="2" t="b">
        <f ca="1">IF(AND(K73=TRUE,COUNTIF(INDIRECT("K"&amp;(MAX(ROW(K73)-Variables!$E$3+1,1))&amp;":"&amp;"K"&amp;ROW(K73)),TRUE)&lt;Variables!$E$3),TRUE,IF(COUNTIF(INDIRECT("K"&amp;(MAX(ROW(K73)-Variables!$E$3+1,1))&amp;":"&amp;"K"&amp;ROW(K73)),TRUE)=Variables!$E$3,FALSE,IF(Variables!AF257&lt;(COUNTIF($B73:$V73,TRUE)*Variables!$E$4),TRUE,FALSE)))</f>
        <v>0</v>
      </c>
      <c r="L74" s="2" t="b">
        <f ca="1">IF(AND(L73=TRUE,COUNTIF(INDIRECT("L"&amp;(MAX(ROW(L73)-Variables!$E$3+1,1))&amp;":"&amp;"L"&amp;ROW(L73)),TRUE)&lt;Variables!$E$3),TRUE,IF(COUNTIF(INDIRECT("L"&amp;(MAX(ROW(L73)-Variables!$E$3+1,1))&amp;":"&amp;"L"&amp;ROW(L73)),TRUE)=Variables!$E$3,FALSE,IF(Variables!AG257&lt;(COUNTIF($B73:$V73,TRUE)*Variables!$E$4),TRUE,FALSE)))</f>
        <v>0</v>
      </c>
      <c r="M74" s="2" t="b">
        <f ca="1">IF(AND(M73=TRUE,COUNTIF(INDIRECT("M"&amp;(MAX(ROW(M73)-Variables!$E$3+1,1))&amp;":"&amp;"M"&amp;ROW(M73)),TRUE)&lt;Variables!$E$3),TRUE,IF(COUNTIF(INDIRECT("M"&amp;(MAX(ROW(M73)-Variables!$E$3+1,1))&amp;":"&amp;"M"&amp;ROW(M73)),TRUE)=Variables!$E$3,FALSE,IF(Variables!AH257&lt;(COUNTIF($B73:$V73,TRUE)*Variables!$E$4),TRUE,FALSE)))</f>
        <v>0</v>
      </c>
      <c r="N74" s="2" t="b">
        <f ca="1">IF(AND(N73=TRUE,COUNTIF(INDIRECT("N"&amp;(MAX(ROW(N73)-Variables!$E$3+1,1))&amp;":"&amp;"N"&amp;ROW(N73)),TRUE)&lt;Variables!$E$3),TRUE,IF(COUNTIF(INDIRECT("N"&amp;(MAX(ROW(N73)-Variables!$E$3+1,1))&amp;":"&amp;"N"&amp;ROW(N73)),TRUE)=Variables!$E$3,FALSE,IF(Variables!AI257&lt;(COUNTIF($B73:$V73,TRUE)*Variables!$E$4),TRUE,FALSE)))</f>
        <v>0</v>
      </c>
      <c r="O74" s="2" t="b">
        <f ca="1">IF(AND(O73=TRUE,COUNTIF(INDIRECT("O"&amp;(MAX(ROW(O73)-Variables!$E$3+1,1))&amp;":"&amp;"O"&amp;ROW(O73)),TRUE)&lt;Variables!$E$3),TRUE,IF(COUNTIF(INDIRECT("O"&amp;(MAX(ROW(O73)-Variables!$E$3+1,1))&amp;":"&amp;"O"&amp;ROW(O73)),TRUE)=Variables!$E$3,FALSE,IF(Variables!AJ257&lt;(COUNTIF($B73:$V73,TRUE)*Variables!$E$4),TRUE,FALSE)))</f>
        <v>0</v>
      </c>
      <c r="P74" s="2" t="b">
        <f ca="1">IF(AND(P73=TRUE,COUNTIF(INDIRECT("P"&amp;(MAX(ROW(P73)-Variables!$E$3+1,1))&amp;":"&amp;"P"&amp;ROW(P73)),TRUE)&lt;Variables!$E$3),TRUE,IF(COUNTIF(INDIRECT("P"&amp;(MAX(ROW(P73)-Variables!$E$3+1,1))&amp;":"&amp;"P"&amp;ROW(P73)),TRUE)=Variables!$E$3,FALSE,IF(Variables!AK257&lt;(COUNTIF($B73:$V73,TRUE)*Variables!$E$4),TRUE,FALSE)))</f>
        <v>0</v>
      </c>
      <c r="Q74" s="2" t="b">
        <f ca="1">IF(AND(Q73=TRUE,COUNTIF(INDIRECT("Q"&amp;(MAX(ROW(Q73)-Variables!$E$3+1,1))&amp;":"&amp;"Q"&amp;ROW(Q73)),TRUE)&lt;Variables!$E$3),TRUE,IF(COUNTIF(INDIRECT("Q"&amp;(MAX(ROW(Q73)-Variables!$E$3+1,1))&amp;":"&amp;"Q"&amp;ROW(Q73)),TRUE)=Variables!$E$3,FALSE,IF(Variables!AL257&lt;(COUNTIF($B73:$V73,TRUE)*Variables!$E$4),TRUE,FALSE)))</f>
        <v>0</v>
      </c>
      <c r="R74" s="2" t="b">
        <f ca="1">IF(AND(R73=TRUE,COUNTIF(INDIRECT("R"&amp;(MAX(ROW(R73)-Variables!$E$3+1,1))&amp;":"&amp;"R"&amp;ROW(R73)),TRUE)&lt;Variables!$E$3),TRUE,IF(COUNTIF(INDIRECT("R"&amp;(MAX(ROW(R73)-Variables!$E$3+1,1))&amp;":"&amp;"R"&amp;ROW(R73)),TRUE)=Variables!$E$3,FALSE,IF(Variables!AM257&lt;(COUNTIF($B73:$V73,TRUE)*Variables!$E$4),TRUE,FALSE)))</f>
        <v>0</v>
      </c>
      <c r="S74" s="2" t="b">
        <f ca="1">IF(AND(S73=TRUE,COUNTIF(INDIRECT("S"&amp;(MAX(ROW(S73)-Variables!$E$3+1,1))&amp;":"&amp;"S"&amp;ROW(S73)),TRUE)&lt;Variables!$E$3),TRUE,IF(COUNTIF(INDIRECT("S"&amp;(MAX(ROW(S73)-Variables!$E$3+1,1))&amp;":"&amp;"S"&amp;ROW(S73)),TRUE)=Variables!$E$3,FALSE,IF(Variables!AN257&lt;(COUNTIF($B73:$V73,TRUE)*Variables!$E$4),TRUE,FALSE)))</f>
        <v>0</v>
      </c>
      <c r="T74" s="2" t="b">
        <f ca="1">IF(AND(T73=TRUE,COUNTIF(INDIRECT("T"&amp;(MAX(ROW(T73)-Variables!$E$3+1,1))&amp;":"&amp;"T"&amp;ROW(T73)),TRUE)&lt;Variables!$E$3),TRUE,IF(COUNTIF(INDIRECT("T"&amp;(MAX(ROW(T73)-Variables!$E$3+1,1))&amp;":"&amp;"T"&amp;ROW(T73)),TRUE)=Variables!$E$3,FALSE,IF(Variables!AO257&lt;(COUNTIF($B73:$V73,TRUE)*Variables!$E$4),TRUE,FALSE)))</f>
        <v>0</v>
      </c>
      <c r="U74" s="2" t="b">
        <f ca="1">IF(AND(U73=TRUE,COUNTIF(INDIRECT("U"&amp;(MAX(ROW(U73)-Variables!$E$3+1,1))&amp;":"&amp;"U"&amp;ROW(U73)),TRUE)&lt;Variables!$E$3),TRUE,IF(COUNTIF(INDIRECT("U"&amp;(MAX(ROW(U73)-Variables!$E$3+1,1))&amp;":"&amp;"U"&amp;ROW(U73)),TRUE)=Variables!$E$3,FALSE,IF(Variables!AP257&lt;(COUNTIF($B73:$V73,TRUE)*Variables!$E$4),TRUE,FALSE)))</f>
        <v>0</v>
      </c>
      <c r="V74" s="2" t="b">
        <f ca="1">IF(AND(V73=TRUE,COUNTIF(INDIRECT("V"&amp;(MAX(ROW(V73)-Variables!$E$3+1,1))&amp;":"&amp;"V"&amp;ROW(V73)),TRUE)&lt;Variables!$E$3),TRUE,IF(COUNTIF(INDIRECT("V"&amp;(MAX(ROW(V73)-Variables!$E$3+1,1))&amp;":"&amp;"V"&amp;ROW(V73)),TRUE)=Variables!$E$3,FALSE,IF(Variables!AQ257&lt;(COUNTIF($B73:$V73,TRUE)*Variables!$E$4),TRUE,FALSE)))</f>
        <v>0</v>
      </c>
      <c r="W74" s="2">
        <f t="shared" ca="1" si="0"/>
        <v>0</v>
      </c>
    </row>
    <row r="75" spans="1:23" x14ac:dyDescent="0.2">
      <c r="A75" s="2" t="e">
        <f ca="1"/>
        <v>#NAME?</v>
      </c>
      <c r="B75" s="2" t="b">
        <f ca="1">IF(AND(B74=TRUE,COUNTIF(INDIRECT("B"&amp;(MAX(ROW(B74)-Variables!$E$3+1,1))&amp;":"&amp;"B"&amp;ROW(B74)),TRUE)&lt;Variables!$E$3),TRUE,IF(COUNTIF(INDIRECT("B"&amp;(MAX(ROW(B74)-Variables!$E$3+1,1))&amp;":"&amp;"B"&amp;ROW(B74)),TRUE)=Variables!$E$3,FALSE,IF(Variables!W258&lt;(COUNTIF($B74:$V74,TRUE)*Variables!$E$4),TRUE,FALSE)))</f>
        <v>0</v>
      </c>
      <c r="C75" s="2" t="b">
        <f ca="1">IF(AND(C74=TRUE,COUNTIF(INDIRECT("C"&amp;(MAX(ROW(C74)-Variables!$E$3+1,1))&amp;":"&amp;"C"&amp;ROW(C74)),TRUE)&lt;Variables!$E$3),TRUE,IF(COUNTIF(INDIRECT("C"&amp;(MAX(ROW(C74)-Variables!$E$3+1,1))&amp;":"&amp;"C"&amp;ROW(C74)),TRUE)=Variables!$E$3,FALSE,IF(Variables!X258&lt;(COUNTIF($B74:$V74,TRUE)*Variables!$E$4),TRUE,FALSE)))</f>
        <v>0</v>
      </c>
      <c r="D75" s="2" t="b">
        <f ca="1">IF(AND(D74=TRUE,COUNTIF(INDIRECT("D"&amp;(MAX(ROW(D74)-Variables!$E$3+1,1))&amp;":"&amp;"D"&amp;ROW(D74)),TRUE)&lt;Variables!$E$3),TRUE,IF(COUNTIF(INDIRECT("D"&amp;(MAX(ROW(D74)-Variables!$E$3+1,1))&amp;":"&amp;"D"&amp;ROW(D74)),TRUE)=Variables!$E$3,FALSE,IF(Variables!Y258&lt;(COUNTIF($B74:$V74,TRUE)*Variables!$E$4),TRUE,FALSE)))</f>
        <v>0</v>
      </c>
      <c r="E75" s="2" t="b">
        <f ca="1">IF(AND(E74=TRUE,COUNTIF(INDIRECT("E"&amp;(MAX(ROW(E74)-Variables!$E$3+1,1))&amp;":"&amp;"E"&amp;ROW(E74)),TRUE)&lt;Variables!$E$3),TRUE,IF(COUNTIF(INDIRECT("E"&amp;(MAX(ROW(E74)-Variables!$E$3+1,1))&amp;":"&amp;"E"&amp;ROW(E74)),TRUE)=Variables!$E$3,FALSE,IF(Variables!Z258&lt;(COUNTIF($B74:$V74,TRUE)*Variables!$E$4),TRUE,FALSE)))</f>
        <v>0</v>
      </c>
      <c r="F75" s="2" t="b">
        <f ca="1">IF(AND(F74=TRUE,COUNTIF(INDIRECT("F"&amp;(MAX(ROW(F74)-Variables!$E$3+1,1))&amp;":"&amp;"F"&amp;ROW(F74)),TRUE)&lt;Variables!$E$3),TRUE,IF(COUNTIF(INDIRECT("F"&amp;(MAX(ROW(F74)-Variables!$E$3+1,1))&amp;":"&amp;"F"&amp;ROW(F74)),TRUE)=Variables!$E$3,FALSE,IF(Variables!AA258&lt;(COUNTIF($B74:$V74,TRUE)*Variables!$E$4),TRUE,FALSE)))</f>
        <v>0</v>
      </c>
      <c r="G75" s="2" t="b">
        <f ca="1">IF(AND(G74=TRUE,COUNTIF(INDIRECT("G"&amp;(MAX(ROW(G74)-Variables!$E$3+1,1))&amp;":"&amp;"G"&amp;ROW(G74)),TRUE)&lt;Variables!$E$3),TRUE,IF(COUNTIF(INDIRECT("G"&amp;(MAX(ROW(G74)-Variables!$E$3+1,1))&amp;":"&amp;"G"&amp;ROW(G74)),TRUE)=Variables!$E$3,FALSE,IF(Variables!AB258&lt;(COUNTIF($B74:$V74,TRUE)*Variables!$E$4),TRUE,FALSE)))</f>
        <v>0</v>
      </c>
      <c r="H75" s="2" t="b">
        <f ca="1">IF(AND(H74=TRUE,COUNTIF(INDIRECT("H"&amp;(MAX(ROW(H74)-Variables!$E$3+1,1))&amp;":"&amp;"H"&amp;ROW(H74)),TRUE)&lt;Variables!$E$3),TRUE,IF(COUNTIF(INDIRECT("H"&amp;(MAX(ROW(H74)-Variables!$E$3+1,1))&amp;":"&amp;"H"&amp;ROW(H74)),TRUE)=Variables!$E$3,FALSE,IF(Variables!AC258&lt;(COUNTIF($B74:$V74,TRUE)*Variables!$E$4),TRUE,FALSE)))</f>
        <v>0</v>
      </c>
      <c r="I75" s="2" t="b">
        <f ca="1">IF(AND(I74=TRUE,COUNTIF(INDIRECT("I"&amp;(MAX(ROW(I74)-Variables!$E$3+1,1))&amp;":"&amp;"I"&amp;ROW(I74)),TRUE)&lt;Variables!$E$3),TRUE,IF(COUNTIF(INDIRECT("I"&amp;(MAX(ROW(I74)-Variables!$E$3+1,1))&amp;":"&amp;"I"&amp;ROW(I74)),TRUE)=Variables!$E$3,FALSE,IF(Variables!AD258&lt;(COUNTIF($B74:$V74,TRUE)*Variables!$E$4),TRUE,FALSE)))</f>
        <v>0</v>
      </c>
      <c r="J75" s="2" t="b">
        <f ca="1">IF(AND(J74=TRUE,COUNTIF(INDIRECT("J"&amp;(MAX(ROW(J74)-Variables!$E$3+1,1))&amp;":"&amp;"J"&amp;ROW(J74)),TRUE)&lt;Variables!$E$3),TRUE,IF(COUNTIF(INDIRECT("J"&amp;(MAX(ROW(J74)-Variables!$E$3+1,1))&amp;":"&amp;"J"&amp;ROW(J74)),TRUE)=Variables!$E$3,FALSE,IF(Variables!AE258&lt;(COUNTIF($B74:$V74,TRUE)*Variables!$E$4),TRUE,FALSE)))</f>
        <v>0</v>
      </c>
      <c r="K75" s="2" t="b">
        <f ca="1">IF(AND(K74=TRUE,COUNTIF(INDIRECT("K"&amp;(MAX(ROW(K74)-Variables!$E$3+1,1))&amp;":"&amp;"K"&amp;ROW(K74)),TRUE)&lt;Variables!$E$3),TRUE,IF(COUNTIF(INDIRECT("K"&amp;(MAX(ROW(K74)-Variables!$E$3+1,1))&amp;":"&amp;"K"&amp;ROW(K74)),TRUE)=Variables!$E$3,FALSE,IF(Variables!AF258&lt;(COUNTIF($B74:$V74,TRUE)*Variables!$E$4),TRUE,FALSE)))</f>
        <v>0</v>
      </c>
      <c r="L75" s="2" t="b">
        <f ca="1">IF(AND(L74=TRUE,COUNTIF(INDIRECT("L"&amp;(MAX(ROW(L74)-Variables!$E$3+1,1))&amp;":"&amp;"L"&amp;ROW(L74)),TRUE)&lt;Variables!$E$3),TRUE,IF(COUNTIF(INDIRECT("L"&amp;(MAX(ROW(L74)-Variables!$E$3+1,1))&amp;":"&amp;"L"&amp;ROW(L74)),TRUE)=Variables!$E$3,FALSE,IF(Variables!AG258&lt;(COUNTIF($B74:$V74,TRUE)*Variables!$E$4),TRUE,FALSE)))</f>
        <v>0</v>
      </c>
      <c r="M75" s="2" t="b">
        <f ca="1">IF(AND(M74=TRUE,COUNTIF(INDIRECT("M"&amp;(MAX(ROW(M74)-Variables!$E$3+1,1))&amp;":"&amp;"M"&amp;ROW(M74)),TRUE)&lt;Variables!$E$3),TRUE,IF(COUNTIF(INDIRECT("M"&amp;(MAX(ROW(M74)-Variables!$E$3+1,1))&amp;":"&amp;"M"&amp;ROW(M74)),TRUE)=Variables!$E$3,FALSE,IF(Variables!AH258&lt;(COUNTIF($B74:$V74,TRUE)*Variables!$E$4),TRUE,FALSE)))</f>
        <v>0</v>
      </c>
      <c r="N75" s="2" t="b">
        <f ca="1">IF(AND(N74=TRUE,COUNTIF(INDIRECT("N"&amp;(MAX(ROW(N74)-Variables!$E$3+1,1))&amp;":"&amp;"N"&amp;ROW(N74)),TRUE)&lt;Variables!$E$3),TRUE,IF(COUNTIF(INDIRECT("N"&amp;(MAX(ROW(N74)-Variables!$E$3+1,1))&amp;":"&amp;"N"&amp;ROW(N74)),TRUE)=Variables!$E$3,FALSE,IF(Variables!AI258&lt;(COUNTIF($B74:$V74,TRUE)*Variables!$E$4),TRUE,FALSE)))</f>
        <v>0</v>
      </c>
      <c r="O75" s="2" t="b">
        <f ca="1">IF(AND(O74=TRUE,COUNTIF(INDIRECT("O"&amp;(MAX(ROW(O74)-Variables!$E$3+1,1))&amp;":"&amp;"O"&amp;ROW(O74)),TRUE)&lt;Variables!$E$3),TRUE,IF(COUNTIF(INDIRECT("O"&amp;(MAX(ROW(O74)-Variables!$E$3+1,1))&amp;":"&amp;"O"&amp;ROW(O74)),TRUE)=Variables!$E$3,FALSE,IF(Variables!AJ258&lt;(COUNTIF($B74:$V74,TRUE)*Variables!$E$4),TRUE,FALSE)))</f>
        <v>0</v>
      </c>
      <c r="P75" s="2" t="b">
        <f ca="1">IF(AND(P74=TRUE,COUNTIF(INDIRECT("P"&amp;(MAX(ROW(P74)-Variables!$E$3+1,1))&amp;":"&amp;"P"&amp;ROW(P74)),TRUE)&lt;Variables!$E$3),TRUE,IF(COUNTIF(INDIRECT("P"&amp;(MAX(ROW(P74)-Variables!$E$3+1,1))&amp;":"&amp;"P"&amp;ROW(P74)),TRUE)=Variables!$E$3,FALSE,IF(Variables!AK258&lt;(COUNTIF($B74:$V74,TRUE)*Variables!$E$4),TRUE,FALSE)))</f>
        <v>0</v>
      </c>
      <c r="Q75" s="2" t="b">
        <f ca="1">IF(AND(Q74=TRUE,COUNTIF(INDIRECT("Q"&amp;(MAX(ROW(Q74)-Variables!$E$3+1,1))&amp;":"&amp;"Q"&amp;ROW(Q74)),TRUE)&lt;Variables!$E$3),TRUE,IF(COUNTIF(INDIRECT("Q"&amp;(MAX(ROW(Q74)-Variables!$E$3+1,1))&amp;":"&amp;"Q"&amp;ROW(Q74)),TRUE)=Variables!$E$3,FALSE,IF(Variables!AL258&lt;(COUNTIF($B74:$V74,TRUE)*Variables!$E$4),TRUE,FALSE)))</f>
        <v>0</v>
      </c>
      <c r="R75" s="2" t="b">
        <f ca="1">IF(AND(R74=TRUE,COUNTIF(INDIRECT("R"&amp;(MAX(ROW(R74)-Variables!$E$3+1,1))&amp;":"&amp;"R"&amp;ROW(R74)),TRUE)&lt;Variables!$E$3),TRUE,IF(COUNTIF(INDIRECT("R"&amp;(MAX(ROW(R74)-Variables!$E$3+1,1))&amp;":"&amp;"R"&amp;ROW(R74)),TRUE)=Variables!$E$3,FALSE,IF(Variables!AM258&lt;(COUNTIF($B74:$V74,TRUE)*Variables!$E$4),TRUE,FALSE)))</f>
        <v>0</v>
      </c>
      <c r="S75" s="2" t="b">
        <f ca="1">IF(AND(S74=TRUE,COUNTIF(INDIRECT("S"&amp;(MAX(ROW(S74)-Variables!$E$3+1,1))&amp;":"&amp;"S"&amp;ROW(S74)),TRUE)&lt;Variables!$E$3),TRUE,IF(COUNTIF(INDIRECT("S"&amp;(MAX(ROW(S74)-Variables!$E$3+1,1))&amp;":"&amp;"S"&amp;ROW(S74)),TRUE)=Variables!$E$3,FALSE,IF(Variables!AN258&lt;(COUNTIF($B74:$V74,TRUE)*Variables!$E$4),TRUE,FALSE)))</f>
        <v>0</v>
      </c>
      <c r="T75" s="2" t="b">
        <f ca="1">IF(AND(T74=TRUE,COUNTIF(INDIRECT("T"&amp;(MAX(ROW(T74)-Variables!$E$3+1,1))&amp;":"&amp;"T"&amp;ROW(T74)),TRUE)&lt;Variables!$E$3),TRUE,IF(COUNTIF(INDIRECT("T"&amp;(MAX(ROW(T74)-Variables!$E$3+1,1))&amp;":"&amp;"T"&amp;ROW(T74)),TRUE)=Variables!$E$3,FALSE,IF(Variables!AO258&lt;(COUNTIF($B74:$V74,TRUE)*Variables!$E$4),TRUE,FALSE)))</f>
        <v>0</v>
      </c>
      <c r="U75" s="2" t="b">
        <f ca="1">IF(AND(U74=TRUE,COUNTIF(INDIRECT("U"&amp;(MAX(ROW(U74)-Variables!$E$3+1,1))&amp;":"&amp;"U"&amp;ROW(U74)),TRUE)&lt;Variables!$E$3),TRUE,IF(COUNTIF(INDIRECT("U"&amp;(MAX(ROW(U74)-Variables!$E$3+1,1))&amp;":"&amp;"U"&amp;ROW(U74)),TRUE)=Variables!$E$3,FALSE,IF(Variables!AP258&lt;(COUNTIF($B74:$V74,TRUE)*Variables!$E$4),TRUE,FALSE)))</f>
        <v>0</v>
      </c>
      <c r="V75" s="2" t="b">
        <f ca="1">IF(AND(V74=TRUE,COUNTIF(INDIRECT("V"&amp;(MAX(ROW(V74)-Variables!$E$3+1,1))&amp;":"&amp;"V"&amp;ROW(V74)),TRUE)&lt;Variables!$E$3),TRUE,IF(COUNTIF(INDIRECT("V"&amp;(MAX(ROW(V74)-Variables!$E$3+1,1))&amp;":"&amp;"V"&amp;ROW(V74)),TRUE)=Variables!$E$3,FALSE,IF(Variables!AQ258&lt;(COUNTIF($B74:$V74,TRUE)*Variables!$E$4),TRUE,FALSE)))</f>
        <v>0</v>
      </c>
      <c r="W75" s="2">
        <f t="shared" ca="1" si="0"/>
        <v>0</v>
      </c>
    </row>
    <row r="76" spans="1:23" x14ac:dyDescent="0.2">
      <c r="A76" s="2" t="e">
        <f ca="1"/>
        <v>#NAME?</v>
      </c>
      <c r="B76" s="2" t="b">
        <f ca="1">IF(AND(B75=TRUE,COUNTIF(INDIRECT("B"&amp;(MAX(ROW(B75)-Variables!$E$3+1,1))&amp;":"&amp;"B"&amp;ROW(B75)),TRUE)&lt;Variables!$E$3),TRUE,IF(COUNTIF(INDIRECT("B"&amp;(MAX(ROW(B75)-Variables!$E$3+1,1))&amp;":"&amp;"B"&amp;ROW(B75)),TRUE)=Variables!$E$3,FALSE,IF(Variables!W259&lt;(COUNTIF($B75:$V75,TRUE)*Variables!$E$4),TRUE,FALSE)))</f>
        <v>0</v>
      </c>
      <c r="C76" s="2" t="b">
        <f ca="1">IF(AND(C75=TRUE,COUNTIF(INDIRECT("C"&amp;(MAX(ROW(C75)-Variables!$E$3+1,1))&amp;":"&amp;"C"&amp;ROW(C75)),TRUE)&lt;Variables!$E$3),TRUE,IF(COUNTIF(INDIRECT("C"&amp;(MAX(ROW(C75)-Variables!$E$3+1,1))&amp;":"&amp;"C"&amp;ROW(C75)),TRUE)=Variables!$E$3,FALSE,IF(Variables!X259&lt;(COUNTIF($B75:$V75,TRUE)*Variables!$E$4),TRUE,FALSE)))</f>
        <v>0</v>
      </c>
      <c r="D76" s="2" t="b">
        <f ca="1">IF(AND(D75=TRUE,COUNTIF(INDIRECT("D"&amp;(MAX(ROW(D75)-Variables!$E$3+1,1))&amp;":"&amp;"D"&amp;ROW(D75)),TRUE)&lt;Variables!$E$3),TRUE,IF(COUNTIF(INDIRECT("D"&amp;(MAX(ROW(D75)-Variables!$E$3+1,1))&amp;":"&amp;"D"&amp;ROW(D75)),TRUE)=Variables!$E$3,FALSE,IF(Variables!Y259&lt;(COUNTIF($B75:$V75,TRUE)*Variables!$E$4),TRUE,FALSE)))</f>
        <v>0</v>
      </c>
      <c r="E76" s="2" t="b">
        <f ca="1">IF(AND(E75=TRUE,COUNTIF(INDIRECT("E"&amp;(MAX(ROW(E75)-Variables!$E$3+1,1))&amp;":"&amp;"E"&amp;ROW(E75)),TRUE)&lt;Variables!$E$3),TRUE,IF(COUNTIF(INDIRECT("E"&amp;(MAX(ROW(E75)-Variables!$E$3+1,1))&amp;":"&amp;"E"&amp;ROW(E75)),TRUE)=Variables!$E$3,FALSE,IF(Variables!Z259&lt;(COUNTIF($B75:$V75,TRUE)*Variables!$E$4),TRUE,FALSE)))</f>
        <v>0</v>
      </c>
      <c r="F76" s="2" t="b">
        <f ca="1">IF(AND(F75=TRUE,COUNTIF(INDIRECT("F"&amp;(MAX(ROW(F75)-Variables!$E$3+1,1))&amp;":"&amp;"F"&amp;ROW(F75)),TRUE)&lt;Variables!$E$3),TRUE,IF(COUNTIF(INDIRECT("F"&amp;(MAX(ROW(F75)-Variables!$E$3+1,1))&amp;":"&amp;"F"&amp;ROW(F75)),TRUE)=Variables!$E$3,FALSE,IF(Variables!AA259&lt;(COUNTIF($B75:$V75,TRUE)*Variables!$E$4),TRUE,FALSE)))</f>
        <v>0</v>
      </c>
      <c r="G76" s="2" t="b">
        <f ca="1">IF(AND(G75=TRUE,COUNTIF(INDIRECT("G"&amp;(MAX(ROW(G75)-Variables!$E$3+1,1))&amp;":"&amp;"G"&amp;ROW(G75)),TRUE)&lt;Variables!$E$3),TRUE,IF(COUNTIF(INDIRECT("G"&amp;(MAX(ROW(G75)-Variables!$E$3+1,1))&amp;":"&amp;"G"&amp;ROW(G75)),TRUE)=Variables!$E$3,FALSE,IF(Variables!AB259&lt;(COUNTIF($B75:$V75,TRUE)*Variables!$E$4),TRUE,FALSE)))</f>
        <v>0</v>
      </c>
      <c r="H76" s="2" t="b">
        <f ca="1">IF(AND(H75=TRUE,COUNTIF(INDIRECT("H"&amp;(MAX(ROW(H75)-Variables!$E$3+1,1))&amp;":"&amp;"H"&amp;ROW(H75)),TRUE)&lt;Variables!$E$3),TRUE,IF(COUNTIF(INDIRECT("H"&amp;(MAX(ROW(H75)-Variables!$E$3+1,1))&amp;":"&amp;"H"&amp;ROW(H75)),TRUE)=Variables!$E$3,FALSE,IF(Variables!AC259&lt;(COUNTIF($B75:$V75,TRUE)*Variables!$E$4),TRUE,FALSE)))</f>
        <v>0</v>
      </c>
      <c r="I76" s="2" t="b">
        <f ca="1">IF(AND(I75=TRUE,COUNTIF(INDIRECT("I"&amp;(MAX(ROW(I75)-Variables!$E$3+1,1))&amp;":"&amp;"I"&amp;ROW(I75)),TRUE)&lt;Variables!$E$3),TRUE,IF(COUNTIF(INDIRECT("I"&amp;(MAX(ROW(I75)-Variables!$E$3+1,1))&amp;":"&amp;"I"&amp;ROW(I75)),TRUE)=Variables!$E$3,FALSE,IF(Variables!AD259&lt;(COUNTIF($B75:$V75,TRUE)*Variables!$E$4),TRUE,FALSE)))</f>
        <v>0</v>
      </c>
      <c r="J76" s="2" t="b">
        <f ca="1">IF(AND(J75=TRUE,COUNTIF(INDIRECT("J"&amp;(MAX(ROW(J75)-Variables!$E$3+1,1))&amp;":"&amp;"J"&amp;ROW(J75)),TRUE)&lt;Variables!$E$3),TRUE,IF(COUNTIF(INDIRECT("J"&amp;(MAX(ROW(J75)-Variables!$E$3+1,1))&amp;":"&amp;"J"&amp;ROW(J75)),TRUE)=Variables!$E$3,FALSE,IF(Variables!AE259&lt;(COUNTIF($B75:$V75,TRUE)*Variables!$E$4),TRUE,FALSE)))</f>
        <v>0</v>
      </c>
      <c r="K76" s="2" t="b">
        <f ca="1">IF(AND(K75=TRUE,COUNTIF(INDIRECT("K"&amp;(MAX(ROW(K75)-Variables!$E$3+1,1))&amp;":"&amp;"K"&amp;ROW(K75)),TRUE)&lt;Variables!$E$3),TRUE,IF(COUNTIF(INDIRECT("K"&amp;(MAX(ROW(K75)-Variables!$E$3+1,1))&amp;":"&amp;"K"&amp;ROW(K75)),TRUE)=Variables!$E$3,FALSE,IF(Variables!AF259&lt;(COUNTIF($B75:$V75,TRUE)*Variables!$E$4),TRUE,FALSE)))</f>
        <v>0</v>
      </c>
      <c r="L76" s="2" t="b">
        <f ca="1">IF(AND(L75=TRUE,COUNTIF(INDIRECT("L"&amp;(MAX(ROW(L75)-Variables!$E$3+1,1))&amp;":"&amp;"L"&amp;ROW(L75)),TRUE)&lt;Variables!$E$3),TRUE,IF(COUNTIF(INDIRECT("L"&amp;(MAX(ROW(L75)-Variables!$E$3+1,1))&amp;":"&amp;"L"&amp;ROW(L75)),TRUE)=Variables!$E$3,FALSE,IF(Variables!AG259&lt;(COUNTIF($B75:$V75,TRUE)*Variables!$E$4),TRUE,FALSE)))</f>
        <v>0</v>
      </c>
      <c r="M76" s="2" t="b">
        <f ca="1">IF(AND(M75=TRUE,COUNTIF(INDIRECT("M"&amp;(MAX(ROW(M75)-Variables!$E$3+1,1))&amp;":"&amp;"M"&amp;ROW(M75)),TRUE)&lt;Variables!$E$3),TRUE,IF(COUNTIF(INDIRECT("M"&amp;(MAX(ROW(M75)-Variables!$E$3+1,1))&amp;":"&amp;"M"&amp;ROW(M75)),TRUE)=Variables!$E$3,FALSE,IF(Variables!AH259&lt;(COUNTIF($B75:$V75,TRUE)*Variables!$E$4),TRUE,FALSE)))</f>
        <v>0</v>
      </c>
      <c r="N76" s="2" t="b">
        <f ca="1">IF(AND(N75=TRUE,COUNTIF(INDIRECT("N"&amp;(MAX(ROW(N75)-Variables!$E$3+1,1))&amp;":"&amp;"N"&amp;ROW(N75)),TRUE)&lt;Variables!$E$3),TRUE,IF(COUNTIF(INDIRECT("N"&amp;(MAX(ROW(N75)-Variables!$E$3+1,1))&amp;":"&amp;"N"&amp;ROW(N75)),TRUE)=Variables!$E$3,FALSE,IF(Variables!AI259&lt;(COUNTIF($B75:$V75,TRUE)*Variables!$E$4),TRUE,FALSE)))</f>
        <v>0</v>
      </c>
      <c r="O76" s="2" t="b">
        <f ca="1">IF(AND(O75=TRUE,COUNTIF(INDIRECT("O"&amp;(MAX(ROW(O75)-Variables!$E$3+1,1))&amp;":"&amp;"O"&amp;ROW(O75)),TRUE)&lt;Variables!$E$3),TRUE,IF(COUNTIF(INDIRECT("O"&amp;(MAX(ROW(O75)-Variables!$E$3+1,1))&amp;":"&amp;"O"&amp;ROW(O75)),TRUE)=Variables!$E$3,FALSE,IF(Variables!AJ259&lt;(COUNTIF($B75:$V75,TRUE)*Variables!$E$4),TRUE,FALSE)))</f>
        <v>0</v>
      </c>
      <c r="P76" s="2" t="b">
        <f ca="1">IF(AND(P75=TRUE,COUNTIF(INDIRECT("P"&amp;(MAX(ROW(P75)-Variables!$E$3+1,1))&amp;":"&amp;"P"&amp;ROW(P75)),TRUE)&lt;Variables!$E$3),TRUE,IF(COUNTIF(INDIRECT("P"&amp;(MAX(ROW(P75)-Variables!$E$3+1,1))&amp;":"&amp;"P"&amp;ROW(P75)),TRUE)=Variables!$E$3,FALSE,IF(Variables!AK259&lt;(COUNTIF($B75:$V75,TRUE)*Variables!$E$4),TRUE,FALSE)))</f>
        <v>0</v>
      </c>
      <c r="Q76" s="2" t="b">
        <f ca="1">IF(AND(Q75=TRUE,COUNTIF(INDIRECT("Q"&amp;(MAX(ROW(Q75)-Variables!$E$3+1,1))&amp;":"&amp;"Q"&amp;ROW(Q75)),TRUE)&lt;Variables!$E$3),TRUE,IF(COUNTIF(INDIRECT("Q"&amp;(MAX(ROW(Q75)-Variables!$E$3+1,1))&amp;":"&amp;"Q"&amp;ROW(Q75)),TRUE)=Variables!$E$3,FALSE,IF(Variables!AL259&lt;(COUNTIF($B75:$V75,TRUE)*Variables!$E$4),TRUE,FALSE)))</f>
        <v>0</v>
      </c>
      <c r="R76" s="2" t="b">
        <f ca="1">IF(AND(R75=TRUE,COUNTIF(INDIRECT("R"&amp;(MAX(ROW(R75)-Variables!$E$3+1,1))&amp;":"&amp;"R"&amp;ROW(R75)),TRUE)&lt;Variables!$E$3),TRUE,IF(COUNTIF(INDIRECT("R"&amp;(MAX(ROW(R75)-Variables!$E$3+1,1))&amp;":"&amp;"R"&amp;ROW(R75)),TRUE)=Variables!$E$3,FALSE,IF(Variables!AM259&lt;(COUNTIF($B75:$V75,TRUE)*Variables!$E$4),TRUE,FALSE)))</f>
        <v>0</v>
      </c>
      <c r="S76" s="2" t="b">
        <f ca="1">IF(AND(S75=TRUE,COUNTIF(INDIRECT("S"&amp;(MAX(ROW(S75)-Variables!$E$3+1,1))&amp;":"&amp;"S"&amp;ROW(S75)),TRUE)&lt;Variables!$E$3),TRUE,IF(COUNTIF(INDIRECT("S"&amp;(MAX(ROW(S75)-Variables!$E$3+1,1))&amp;":"&amp;"S"&amp;ROW(S75)),TRUE)=Variables!$E$3,FALSE,IF(Variables!AN259&lt;(COUNTIF($B75:$V75,TRUE)*Variables!$E$4),TRUE,FALSE)))</f>
        <v>0</v>
      </c>
      <c r="T76" s="2" t="b">
        <f ca="1">IF(AND(T75=TRUE,COUNTIF(INDIRECT("T"&amp;(MAX(ROW(T75)-Variables!$E$3+1,1))&amp;":"&amp;"T"&amp;ROW(T75)),TRUE)&lt;Variables!$E$3),TRUE,IF(COUNTIF(INDIRECT("T"&amp;(MAX(ROW(T75)-Variables!$E$3+1,1))&amp;":"&amp;"T"&amp;ROW(T75)),TRUE)=Variables!$E$3,FALSE,IF(Variables!AO259&lt;(COUNTIF($B75:$V75,TRUE)*Variables!$E$4),TRUE,FALSE)))</f>
        <v>0</v>
      </c>
      <c r="U76" s="2" t="b">
        <f ca="1">IF(AND(U75=TRUE,COUNTIF(INDIRECT("U"&amp;(MAX(ROW(U75)-Variables!$E$3+1,1))&amp;":"&amp;"U"&amp;ROW(U75)),TRUE)&lt;Variables!$E$3),TRUE,IF(COUNTIF(INDIRECT("U"&amp;(MAX(ROW(U75)-Variables!$E$3+1,1))&amp;":"&amp;"U"&amp;ROW(U75)),TRUE)=Variables!$E$3,FALSE,IF(Variables!AP259&lt;(COUNTIF($B75:$V75,TRUE)*Variables!$E$4),TRUE,FALSE)))</f>
        <v>0</v>
      </c>
      <c r="V76" s="2" t="b">
        <f ca="1">IF(AND(V75=TRUE,COUNTIF(INDIRECT("V"&amp;(MAX(ROW(V75)-Variables!$E$3+1,1))&amp;":"&amp;"V"&amp;ROW(V75)),TRUE)&lt;Variables!$E$3),TRUE,IF(COUNTIF(INDIRECT("V"&amp;(MAX(ROW(V75)-Variables!$E$3+1,1))&amp;":"&amp;"V"&amp;ROW(V75)),TRUE)=Variables!$E$3,FALSE,IF(Variables!AQ259&lt;(COUNTIF($B75:$V75,TRUE)*Variables!$E$4),TRUE,FALSE)))</f>
        <v>0</v>
      </c>
      <c r="W76" s="2">
        <f t="shared" ca="1" si="0"/>
        <v>0</v>
      </c>
    </row>
    <row r="77" spans="1:23" x14ac:dyDescent="0.2">
      <c r="A77" s="2" t="e">
        <f ca="1"/>
        <v>#NAME?</v>
      </c>
      <c r="B77" s="2" t="b">
        <f ca="1">IF(AND(B76=TRUE,COUNTIF(INDIRECT("B"&amp;(MAX(ROW(B76)-Variables!$E$3+1,1))&amp;":"&amp;"B"&amp;ROW(B76)),TRUE)&lt;Variables!$E$3),TRUE,IF(COUNTIF(INDIRECT("B"&amp;(MAX(ROW(B76)-Variables!$E$3+1,1))&amp;":"&amp;"B"&amp;ROW(B76)),TRUE)=Variables!$E$3,FALSE,IF(Variables!W260&lt;(COUNTIF($B76:$V76,TRUE)*Variables!$E$4),TRUE,FALSE)))</f>
        <v>0</v>
      </c>
      <c r="C77" s="2" t="b">
        <f ca="1">IF(AND(C76=TRUE,COUNTIF(INDIRECT("C"&amp;(MAX(ROW(C76)-Variables!$E$3+1,1))&amp;":"&amp;"C"&amp;ROW(C76)),TRUE)&lt;Variables!$E$3),TRUE,IF(COUNTIF(INDIRECT("C"&amp;(MAX(ROW(C76)-Variables!$E$3+1,1))&amp;":"&amp;"C"&amp;ROW(C76)),TRUE)=Variables!$E$3,FALSE,IF(Variables!X260&lt;(COUNTIF($B76:$V76,TRUE)*Variables!$E$4),TRUE,FALSE)))</f>
        <v>0</v>
      </c>
      <c r="D77" s="2" t="b">
        <f ca="1">IF(AND(D76=TRUE,COUNTIF(INDIRECT("D"&amp;(MAX(ROW(D76)-Variables!$E$3+1,1))&amp;":"&amp;"D"&amp;ROW(D76)),TRUE)&lt;Variables!$E$3),TRUE,IF(COUNTIF(INDIRECT("D"&amp;(MAX(ROW(D76)-Variables!$E$3+1,1))&amp;":"&amp;"D"&amp;ROW(D76)),TRUE)=Variables!$E$3,FALSE,IF(Variables!Y260&lt;(COUNTIF($B76:$V76,TRUE)*Variables!$E$4),TRUE,FALSE)))</f>
        <v>0</v>
      </c>
      <c r="E77" s="2" t="b">
        <f ca="1">IF(AND(E76=TRUE,COUNTIF(INDIRECT("E"&amp;(MAX(ROW(E76)-Variables!$E$3+1,1))&amp;":"&amp;"E"&amp;ROW(E76)),TRUE)&lt;Variables!$E$3),TRUE,IF(COUNTIF(INDIRECT("E"&amp;(MAX(ROW(E76)-Variables!$E$3+1,1))&amp;":"&amp;"E"&amp;ROW(E76)),TRUE)=Variables!$E$3,FALSE,IF(Variables!Z260&lt;(COUNTIF($B76:$V76,TRUE)*Variables!$E$4),TRUE,FALSE)))</f>
        <v>0</v>
      </c>
      <c r="F77" s="2" t="b">
        <f ca="1">IF(AND(F76=TRUE,COUNTIF(INDIRECT("F"&amp;(MAX(ROW(F76)-Variables!$E$3+1,1))&amp;":"&amp;"F"&amp;ROW(F76)),TRUE)&lt;Variables!$E$3),TRUE,IF(COUNTIF(INDIRECT("F"&amp;(MAX(ROW(F76)-Variables!$E$3+1,1))&amp;":"&amp;"F"&amp;ROW(F76)),TRUE)=Variables!$E$3,FALSE,IF(Variables!AA260&lt;(COUNTIF($B76:$V76,TRUE)*Variables!$E$4),TRUE,FALSE)))</f>
        <v>0</v>
      </c>
      <c r="G77" s="2" t="b">
        <f ca="1">IF(AND(G76=TRUE,COUNTIF(INDIRECT("G"&amp;(MAX(ROW(G76)-Variables!$E$3+1,1))&amp;":"&amp;"G"&amp;ROW(G76)),TRUE)&lt;Variables!$E$3),TRUE,IF(COUNTIF(INDIRECT("G"&amp;(MAX(ROW(G76)-Variables!$E$3+1,1))&amp;":"&amp;"G"&amp;ROW(G76)),TRUE)=Variables!$E$3,FALSE,IF(Variables!AB260&lt;(COUNTIF($B76:$V76,TRUE)*Variables!$E$4),TRUE,FALSE)))</f>
        <v>0</v>
      </c>
      <c r="H77" s="2" t="b">
        <f ca="1">IF(AND(H76=TRUE,COUNTIF(INDIRECT("H"&amp;(MAX(ROW(H76)-Variables!$E$3+1,1))&amp;":"&amp;"H"&amp;ROW(H76)),TRUE)&lt;Variables!$E$3),TRUE,IF(COUNTIF(INDIRECT("H"&amp;(MAX(ROW(H76)-Variables!$E$3+1,1))&amp;":"&amp;"H"&amp;ROW(H76)),TRUE)=Variables!$E$3,FALSE,IF(Variables!AC260&lt;(COUNTIF($B76:$V76,TRUE)*Variables!$E$4),TRUE,FALSE)))</f>
        <v>0</v>
      </c>
      <c r="I77" s="2" t="b">
        <f ca="1">IF(AND(I76=TRUE,COUNTIF(INDIRECT("I"&amp;(MAX(ROW(I76)-Variables!$E$3+1,1))&amp;":"&amp;"I"&amp;ROW(I76)),TRUE)&lt;Variables!$E$3),TRUE,IF(COUNTIF(INDIRECT("I"&amp;(MAX(ROW(I76)-Variables!$E$3+1,1))&amp;":"&amp;"I"&amp;ROW(I76)),TRUE)=Variables!$E$3,FALSE,IF(Variables!AD260&lt;(COUNTIF($B76:$V76,TRUE)*Variables!$E$4),TRUE,FALSE)))</f>
        <v>0</v>
      </c>
      <c r="J77" s="2" t="b">
        <f ca="1">IF(AND(J76=TRUE,COUNTIF(INDIRECT("J"&amp;(MAX(ROW(J76)-Variables!$E$3+1,1))&amp;":"&amp;"J"&amp;ROW(J76)),TRUE)&lt;Variables!$E$3),TRUE,IF(COUNTIF(INDIRECT("J"&amp;(MAX(ROW(J76)-Variables!$E$3+1,1))&amp;":"&amp;"J"&amp;ROW(J76)),TRUE)=Variables!$E$3,FALSE,IF(Variables!AE260&lt;(COUNTIF($B76:$V76,TRUE)*Variables!$E$4),TRUE,FALSE)))</f>
        <v>0</v>
      </c>
      <c r="K77" s="2" t="b">
        <f ca="1">IF(AND(K76=TRUE,COUNTIF(INDIRECT("K"&amp;(MAX(ROW(K76)-Variables!$E$3+1,1))&amp;":"&amp;"K"&amp;ROW(K76)),TRUE)&lt;Variables!$E$3),TRUE,IF(COUNTIF(INDIRECT("K"&amp;(MAX(ROW(K76)-Variables!$E$3+1,1))&amp;":"&amp;"K"&amp;ROW(K76)),TRUE)=Variables!$E$3,FALSE,IF(Variables!AF260&lt;(COUNTIF($B76:$V76,TRUE)*Variables!$E$4),TRUE,FALSE)))</f>
        <v>0</v>
      </c>
      <c r="L77" s="2" t="b">
        <f ca="1">IF(AND(L76=TRUE,COUNTIF(INDIRECT("L"&amp;(MAX(ROW(L76)-Variables!$E$3+1,1))&amp;":"&amp;"L"&amp;ROW(L76)),TRUE)&lt;Variables!$E$3),TRUE,IF(COUNTIF(INDIRECT("L"&amp;(MAX(ROW(L76)-Variables!$E$3+1,1))&amp;":"&amp;"L"&amp;ROW(L76)),TRUE)=Variables!$E$3,FALSE,IF(Variables!AG260&lt;(COUNTIF($B76:$V76,TRUE)*Variables!$E$4),TRUE,FALSE)))</f>
        <v>0</v>
      </c>
      <c r="M77" s="2" t="b">
        <f ca="1">IF(AND(M76=TRUE,COUNTIF(INDIRECT("M"&amp;(MAX(ROW(M76)-Variables!$E$3+1,1))&amp;":"&amp;"M"&amp;ROW(M76)),TRUE)&lt;Variables!$E$3),TRUE,IF(COUNTIF(INDIRECT("M"&amp;(MAX(ROW(M76)-Variables!$E$3+1,1))&amp;":"&amp;"M"&amp;ROW(M76)),TRUE)=Variables!$E$3,FALSE,IF(Variables!AH260&lt;(COUNTIF($B76:$V76,TRUE)*Variables!$E$4),TRUE,FALSE)))</f>
        <v>0</v>
      </c>
      <c r="N77" s="2" t="b">
        <f ca="1">IF(AND(N76=TRUE,COUNTIF(INDIRECT("N"&amp;(MAX(ROW(N76)-Variables!$E$3+1,1))&amp;":"&amp;"N"&amp;ROW(N76)),TRUE)&lt;Variables!$E$3),TRUE,IF(COUNTIF(INDIRECT("N"&amp;(MAX(ROW(N76)-Variables!$E$3+1,1))&amp;":"&amp;"N"&amp;ROW(N76)),TRUE)=Variables!$E$3,FALSE,IF(Variables!AI260&lt;(COUNTIF($B76:$V76,TRUE)*Variables!$E$4),TRUE,FALSE)))</f>
        <v>0</v>
      </c>
      <c r="O77" s="2" t="b">
        <f ca="1">IF(AND(O76=TRUE,COUNTIF(INDIRECT("O"&amp;(MAX(ROW(O76)-Variables!$E$3+1,1))&amp;":"&amp;"O"&amp;ROW(O76)),TRUE)&lt;Variables!$E$3),TRUE,IF(COUNTIF(INDIRECT("O"&amp;(MAX(ROW(O76)-Variables!$E$3+1,1))&amp;":"&amp;"O"&amp;ROW(O76)),TRUE)=Variables!$E$3,FALSE,IF(Variables!AJ260&lt;(COUNTIF($B76:$V76,TRUE)*Variables!$E$4),TRUE,FALSE)))</f>
        <v>0</v>
      </c>
      <c r="P77" s="2" t="b">
        <f ca="1">IF(AND(P76=TRUE,COUNTIF(INDIRECT("P"&amp;(MAX(ROW(P76)-Variables!$E$3+1,1))&amp;":"&amp;"P"&amp;ROW(P76)),TRUE)&lt;Variables!$E$3),TRUE,IF(COUNTIF(INDIRECT("P"&amp;(MAX(ROW(P76)-Variables!$E$3+1,1))&amp;":"&amp;"P"&amp;ROW(P76)),TRUE)=Variables!$E$3,FALSE,IF(Variables!AK260&lt;(COUNTIF($B76:$V76,TRUE)*Variables!$E$4),TRUE,FALSE)))</f>
        <v>0</v>
      </c>
      <c r="Q77" s="2" t="b">
        <f ca="1">IF(AND(Q76=TRUE,COUNTIF(INDIRECT("Q"&amp;(MAX(ROW(Q76)-Variables!$E$3+1,1))&amp;":"&amp;"Q"&amp;ROW(Q76)),TRUE)&lt;Variables!$E$3),TRUE,IF(COUNTIF(INDIRECT("Q"&amp;(MAX(ROW(Q76)-Variables!$E$3+1,1))&amp;":"&amp;"Q"&amp;ROW(Q76)),TRUE)=Variables!$E$3,FALSE,IF(Variables!AL260&lt;(COUNTIF($B76:$V76,TRUE)*Variables!$E$4),TRUE,FALSE)))</f>
        <v>0</v>
      </c>
      <c r="R77" s="2" t="b">
        <f ca="1">IF(AND(R76=TRUE,COUNTIF(INDIRECT("R"&amp;(MAX(ROW(R76)-Variables!$E$3+1,1))&amp;":"&amp;"R"&amp;ROW(R76)),TRUE)&lt;Variables!$E$3),TRUE,IF(COUNTIF(INDIRECT("R"&amp;(MAX(ROW(R76)-Variables!$E$3+1,1))&amp;":"&amp;"R"&amp;ROW(R76)),TRUE)=Variables!$E$3,FALSE,IF(Variables!AM260&lt;(COUNTIF($B76:$V76,TRUE)*Variables!$E$4),TRUE,FALSE)))</f>
        <v>0</v>
      </c>
      <c r="S77" s="2" t="b">
        <f ca="1">IF(AND(S76=TRUE,COUNTIF(INDIRECT("S"&amp;(MAX(ROW(S76)-Variables!$E$3+1,1))&amp;":"&amp;"S"&amp;ROW(S76)),TRUE)&lt;Variables!$E$3),TRUE,IF(COUNTIF(INDIRECT("S"&amp;(MAX(ROW(S76)-Variables!$E$3+1,1))&amp;":"&amp;"S"&amp;ROW(S76)),TRUE)=Variables!$E$3,FALSE,IF(Variables!AN260&lt;(COUNTIF($B76:$V76,TRUE)*Variables!$E$4),TRUE,FALSE)))</f>
        <v>0</v>
      </c>
      <c r="T77" s="2" t="b">
        <f ca="1">IF(AND(T76=TRUE,COUNTIF(INDIRECT("T"&amp;(MAX(ROW(T76)-Variables!$E$3+1,1))&amp;":"&amp;"T"&amp;ROW(T76)),TRUE)&lt;Variables!$E$3),TRUE,IF(COUNTIF(INDIRECT("T"&amp;(MAX(ROW(T76)-Variables!$E$3+1,1))&amp;":"&amp;"T"&amp;ROW(T76)),TRUE)=Variables!$E$3,FALSE,IF(Variables!AO260&lt;(COUNTIF($B76:$V76,TRUE)*Variables!$E$4),TRUE,FALSE)))</f>
        <v>0</v>
      </c>
      <c r="U77" s="2" t="b">
        <f ca="1">IF(AND(U76=TRUE,COUNTIF(INDIRECT("U"&amp;(MAX(ROW(U76)-Variables!$E$3+1,1))&amp;":"&amp;"U"&amp;ROW(U76)),TRUE)&lt;Variables!$E$3),TRUE,IF(COUNTIF(INDIRECT("U"&amp;(MAX(ROW(U76)-Variables!$E$3+1,1))&amp;":"&amp;"U"&amp;ROW(U76)),TRUE)=Variables!$E$3,FALSE,IF(Variables!AP260&lt;(COUNTIF($B76:$V76,TRUE)*Variables!$E$4),TRUE,FALSE)))</f>
        <v>0</v>
      </c>
      <c r="V77" s="2" t="b">
        <f ca="1">IF(AND(V76=TRUE,COUNTIF(INDIRECT("V"&amp;(MAX(ROW(V76)-Variables!$E$3+1,1))&amp;":"&amp;"V"&amp;ROW(V76)),TRUE)&lt;Variables!$E$3),TRUE,IF(COUNTIF(INDIRECT("V"&amp;(MAX(ROW(V76)-Variables!$E$3+1,1))&amp;":"&amp;"V"&amp;ROW(V76)),TRUE)=Variables!$E$3,FALSE,IF(Variables!AQ260&lt;(COUNTIF($B76:$V76,TRUE)*Variables!$E$4),TRUE,FALSE)))</f>
        <v>0</v>
      </c>
      <c r="W77" s="2">
        <f t="shared" ca="1" si="0"/>
        <v>0</v>
      </c>
    </row>
    <row r="78" spans="1:23" x14ac:dyDescent="0.2">
      <c r="A78" s="2" t="e">
        <f ca="1"/>
        <v>#NAME?</v>
      </c>
      <c r="B78" s="2" t="b">
        <f ca="1">IF(AND(B77=TRUE,COUNTIF(INDIRECT("B"&amp;(MAX(ROW(B77)-Variables!$E$3+1,1))&amp;":"&amp;"B"&amp;ROW(B77)),TRUE)&lt;Variables!$E$3),TRUE,IF(COUNTIF(INDIRECT("B"&amp;(MAX(ROW(B77)-Variables!$E$3+1,1))&amp;":"&amp;"B"&amp;ROW(B77)),TRUE)=Variables!$E$3,FALSE,IF(Variables!W261&lt;(COUNTIF($B77:$V77,TRUE)*Variables!$E$4),TRUE,FALSE)))</f>
        <v>0</v>
      </c>
      <c r="C78" s="2" t="b">
        <f ca="1">IF(AND(C77=TRUE,COUNTIF(INDIRECT("C"&amp;(MAX(ROW(C77)-Variables!$E$3+1,1))&amp;":"&amp;"C"&amp;ROW(C77)),TRUE)&lt;Variables!$E$3),TRUE,IF(COUNTIF(INDIRECT("C"&amp;(MAX(ROW(C77)-Variables!$E$3+1,1))&amp;":"&amp;"C"&amp;ROW(C77)),TRUE)=Variables!$E$3,FALSE,IF(Variables!X261&lt;(COUNTIF($B77:$V77,TRUE)*Variables!$E$4),TRUE,FALSE)))</f>
        <v>0</v>
      </c>
      <c r="D78" s="2" t="b">
        <f ca="1">IF(AND(D77=TRUE,COUNTIF(INDIRECT("D"&amp;(MAX(ROW(D77)-Variables!$E$3+1,1))&amp;":"&amp;"D"&amp;ROW(D77)),TRUE)&lt;Variables!$E$3),TRUE,IF(COUNTIF(INDIRECT("D"&amp;(MAX(ROW(D77)-Variables!$E$3+1,1))&amp;":"&amp;"D"&amp;ROW(D77)),TRUE)=Variables!$E$3,FALSE,IF(Variables!Y261&lt;(COUNTIF($B77:$V77,TRUE)*Variables!$E$4),TRUE,FALSE)))</f>
        <v>0</v>
      </c>
      <c r="E78" s="2" t="b">
        <f ca="1">IF(AND(E77=TRUE,COUNTIF(INDIRECT("E"&amp;(MAX(ROW(E77)-Variables!$E$3+1,1))&amp;":"&amp;"E"&amp;ROW(E77)),TRUE)&lt;Variables!$E$3),TRUE,IF(COUNTIF(INDIRECT("E"&amp;(MAX(ROW(E77)-Variables!$E$3+1,1))&amp;":"&amp;"E"&amp;ROW(E77)),TRUE)=Variables!$E$3,FALSE,IF(Variables!Z261&lt;(COUNTIF($B77:$V77,TRUE)*Variables!$E$4),TRUE,FALSE)))</f>
        <v>0</v>
      </c>
      <c r="F78" s="2" t="b">
        <f ca="1">IF(AND(F77=TRUE,COUNTIF(INDIRECT("F"&amp;(MAX(ROW(F77)-Variables!$E$3+1,1))&amp;":"&amp;"F"&amp;ROW(F77)),TRUE)&lt;Variables!$E$3),TRUE,IF(COUNTIF(INDIRECT("F"&amp;(MAX(ROW(F77)-Variables!$E$3+1,1))&amp;":"&amp;"F"&amp;ROW(F77)),TRUE)=Variables!$E$3,FALSE,IF(Variables!AA261&lt;(COUNTIF($B77:$V77,TRUE)*Variables!$E$4),TRUE,FALSE)))</f>
        <v>0</v>
      </c>
      <c r="G78" s="2" t="b">
        <f ca="1">IF(AND(G77=TRUE,COUNTIF(INDIRECT("G"&amp;(MAX(ROW(G77)-Variables!$E$3+1,1))&amp;":"&amp;"G"&amp;ROW(G77)),TRUE)&lt;Variables!$E$3),TRUE,IF(COUNTIF(INDIRECT("G"&amp;(MAX(ROW(G77)-Variables!$E$3+1,1))&amp;":"&amp;"G"&amp;ROW(G77)),TRUE)=Variables!$E$3,FALSE,IF(Variables!AB261&lt;(COUNTIF($B77:$V77,TRUE)*Variables!$E$4),TRUE,FALSE)))</f>
        <v>0</v>
      </c>
      <c r="H78" s="2" t="b">
        <f ca="1">IF(AND(H77=TRUE,COUNTIF(INDIRECT("H"&amp;(MAX(ROW(H77)-Variables!$E$3+1,1))&amp;":"&amp;"H"&amp;ROW(H77)),TRUE)&lt;Variables!$E$3),TRUE,IF(COUNTIF(INDIRECT("H"&amp;(MAX(ROW(H77)-Variables!$E$3+1,1))&amp;":"&amp;"H"&amp;ROW(H77)),TRUE)=Variables!$E$3,FALSE,IF(Variables!AC261&lt;(COUNTIF($B77:$V77,TRUE)*Variables!$E$4),TRUE,FALSE)))</f>
        <v>0</v>
      </c>
      <c r="I78" s="2" t="b">
        <f ca="1">IF(AND(I77=TRUE,COUNTIF(INDIRECT("I"&amp;(MAX(ROW(I77)-Variables!$E$3+1,1))&amp;":"&amp;"I"&amp;ROW(I77)),TRUE)&lt;Variables!$E$3),TRUE,IF(COUNTIF(INDIRECT("I"&amp;(MAX(ROW(I77)-Variables!$E$3+1,1))&amp;":"&amp;"I"&amp;ROW(I77)),TRUE)=Variables!$E$3,FALSE,IF(Variables!AD261&lt;(COUNTIF($B77:$V77,TRUE)*Variables!$E$4),TRUE,FALSE)))</f>
        <v>0</v>
      </c>
      <c r="J78" s="2" t="b">
        <f ca="1">IF(AND(J77=TRUE,COUNTIF(INDIRECT("J"&amp;(MAX(ROW(J77)-Variables!$E$3+1,1))&amp;":"&amp;"J"&amp;ROW(J77)),TRUE)&lt;Variables!$E$3),TRUE,IF(COUNTIF(INDIRECT("J"&amp;(MAX(ROW(J77)-Variables!$E$3+1,1))&amp;":"&amp;"J"&amp;ROW(J77)),TRUE)=Variables!$E$3,FALSE,IF(Variables!AE261&lt;(COUNTIF($B77:$V77,TRUE)*Variables!$E$4),TRUE,FALSE)))</f>
        <v>0</v>
      </c>
      <c r="K78" s="2" t="b">
        <f ca="1">IF(AND(K77=TRUE,COUNTIF(INDIRECT("K"&amp;(MAX(ROW(K77)-Variables!$E$3+1,1))&amp;":"&amp;"K"&amp;ROW(K77)),TRUE)&lt;Variables!$E$3),TRUE,IF(COUNTIF(INDIRECT("K"&amp;(MAX(ROW(K77)-Variables!$E$3+1,1))&amp;":"&amp;"K"&amp;ROW(K77)),TRUE)=Variables!$E$3,FALSE,IF(Variables!AF261&lt;(COUNTIF($B77:$V77,TRUE)*Variables!$E$4),TRUE,FALSE)))</f>
        <v>0</v>
      </c>
      <c r="L78" s="2" t="b">
        <f ca="1">IF(AND(L77=TRUE,COUNTIF(INDIRECT("L"&amp;(MAX(ROW(L77)-Variables!$E$3+1,1))&amp;":"&amp;"L"&amp;ROW(L77)),TRUE)&lt;Variables!$E$3),TRUE,IF(COUNTIF(INDIRECT("L"&amp;(MAX(ROW(L77)-Variables!$E$3+1,1))&amp;":"&amp;"L"&amp;ROW(L77)),TRUE)=Variables!$E$3,FALSE,IF(Variables!AG261&lt;(COUNTIF($B77:$V77,TRUE)*Variables!$E$4),TRUE,FALSE)))</f>
        <v>0</v>
      </c>
      <c r="M78" s="2" t="b">
        <f ca="1">IF(AND(M77=TRUE,COUNTIF(INDIRECT("M"&amp;(MAX(ROW(M77)-Variables!$E$3+1,1))&amp;":"&amp;"M"&amp;ROW(M77)),TRUE)&lt;Variables!$E$3),TRUE,IF(COUNTIF(INDIRECT("M"&amp;(MAX(ROW(M77)-Variables!$E$3+1,1))&amp;":"&amp;"M"&amp;ROW(M77)),TRUE)=Variables!$E$3,FALSE,IF(Variables!AH261&lt;(COUNTIF($B77:$V77,TRUE)*Variables!$E$4),TRUE,FALSE)))</f>
        <v>0</v>
      </c>
      <c r="N78" s="2" t="b">
        <f ca="1">IF(AND(N77=TRUE,COUNTIF(INDIRECT("N"&amp;(MAX(ROW(N77)-Variables!$E$3+1,1))&amp;":"&amp;"N"&amp;ROW(N77)),TRUE)&lt;Variables!$E$3),TRUE,IF(COUNTIF(INDIRECT("N"&amp;(MAX(ROW(N77)-Variables!$E$3+1,1))&amp;":"&amp;"N"&amp;ROW(N77)),TRUE)=Variables!$E$3,FALSE,IF(Variables!AI261&lt;(COUNTIF($B77:$V77,TRUE)*Variables!$E$4),TRUE,FALSE)))</f>
        <v>0</v>
      </c>
      <c r="O78" s="2" t="b">
        <f ca="1">IF(AND(O77=TRUE,COUNTIF(INDIRECT("O"&amp;(MAX(ROW(O77)-Variables!$E$3+1,1))&amp;":"&amp;"O"&amp;ROW(O77)),TRUE)&lt;Variables!$E$3),TRUE,IF(COUNTIF(INDIRECT("O"&amp;(MAX(ROW(O77)-Variables!$E$3+1,1))&amp;":"&amp;"O"&amp;ROW(O77)),TRUE)=Variables!$E$3,FALSE,IF(Variables!AJ261&lt;(COUNTIF($B77:$V77,TRUE)*Variables!$E$4),TRUE,FALSE)))</f>
        <v>0</v>
      </c>
      <c r="P78" s="2" t="b">
        <f ca="1">IF(AND(P77=TRUE,COUNTIF(INDIRECT("P"&amp;(MAX(ROW(P77)-Variables!$E$3+1,1))&amp;":"&amp;"P"&amp;ROW(P77)),TRUE)&lt;Variables!$E$3),TRUE,IF(COUNTIF(INDIRECT("P"&amp;(MAX(ROW(P77)-Variables!$E$3+1,1))&amp;":"&amp;"P"&amp;ROW(P77)),TRUE)=Variables!$E$3,FALSE,IF(Variables!AK261&lt;(COUNTIF($B77:$V77,TRUE)*Variables!$E$4),TRUE,FALSE)))</f>
        <v>0</v>
      </c>
      <c r="Q78" s="2" t="b">
        <f ca="1">IF(AND(Q77=TRUE,COUNTIF(INDIRECT("Q"&amp;(MAX(ROW(Q77)-Variables!$E$3+1,1))&amp;":"&amp;"Q"&amp;ROW(Q77)),TRUE)&lt;Variables!$E$3),TRUE,IF(COUNTIF(INDIRECT("Q"&amp;(MAX(ROW(Q77)-Variables!$E$3+1,1))&amp;":"&amp;"Q"&amp;ROW(Q77)),TRUE)=Variables!$E$3,FALSE,IF(Variables!AL261&lt;(COUNTIF($B77:$V77,TRUE)*Variables!$E$4),TRUE,FALSE)))</f>
        <v>0</v>
      </c>
      <c r="R78" s="2" t="b">
        <f ca="1">IF(AND(R77=TRUE,COUNTIF(INDIRECT("R"&amp;(MAX(ROW(R77)-Variables!$E$3+1,1))&amp;":"&amp;"R"&amp;ROW(R77)),TRUE)&lt;Variables!$E$3),TRUE,IF(COUNTIF(INDIRECT("R"&amp;(MAX(ROW(R77)-Variables!$E$3+1,1))&amp;":"&amp;"R"&amp;ROW(R77)),TRUE)=Variables!$E$3,FALSE,IF(Variables!AM261&lt;(COUNTIF($B77:$V77,TRUE)*Variables!$E$4),TRUE,FALSE)))</f>
        <v>0</v>
      </c>
      <c r="S78" s="2" t="b">
        <f ca="1">IF(AND(S77=TRUE,COUNTIF(INDIRECT("S"&amp;(MAX(ROW(S77)-Variables!$E$3+1,1))&amp;":"&amp;"S"&amp;ROW(S77)),TRUE)&lt;Variables!$E$3),TRUE,IF(COUNTIF(INDIRECT("S"&amp;(MAX(ROW(S77)-Variables!$E$3+1,1))&amp;":"&amp;"S"&amp;ROW(S77)),TRUE)=Variables!$E$3,FALSE,IF(Variables!AN261&lt;(COUNTIF($B77:$V77,TRUE)*Variables!$E$4),TRUE,FALSE)))</f>
        <v>0</v>
      </c>
      <c r="T78" s="2" t="b">
        <f ca="1">IF(AND(T77=TRUE,COUNTIF(INDIRECT("T"&amp;(MAX(ROW(T77)-Variables!$E$3+1,1))&amp;":"&amp;"T"&amp;ROW(T77)),TRUE)&lt;Variables!$E$3),TRUE,IF(COUNTIF(INDIRECT("T"&amp;(MAX(ROW(T77)-Variables!$E$3+1,1))&amp;":"&amp;"T"&amp;ROW(T77)),TRUE)=Variables!$E$3,FALSE,IF(Variables!AO261&lt;(COUNTIF($B77:$V77,TRUE)*Variables!$E$4),TRUE,FALSE)))</f>
        <v>0</v>
      </c>
      <c r="U78" s="2" t="b">
        <f ca="1">IF(AND(U77=TRUE,COUNTIF(INDIRECT("U"&amp;(MAX(ROW(U77)-Variables!$E$3+1,1))&amp;":"&amp;"U"&amp;ROW(U77)),TRUE)&lt;Variables!$E$3),TRUE,IF(COUNTIF(INDIRECT("U"&amp;(MAX(ROW(U77)-Variables!$E$3+1,1))&amp;":"&amp;"U"&amp;ROW(U77)),TRUE)=Variables!$E$3,FALSE,IF(Variables!AP261&lt;(COUNTIF($B77:$V77,TRUE)*Variables!$E$4),TRUE,FALSE)))</f>
        <v>0</v>
      </c>
      <c r="V78" s="2" t="b">
        <f ca="1">IF(AND(V77=TRUE,COUNTIF(INDIRECT("V"&amp;(MAX(ROW(V77)-Variables!$E$3+1,1))&amp;":"&amp;"V"&amp;ROW(V77)),TRUE)&lt;Variables!$E$3),TRUE,IF(COUNTIF(INDIRECT("V"&amp;(MAX(ROW(V77)-Variables!$E$3+1,1))&amp;":"&amp;"V"&amp;ROW(V77)),TRUE)=Variables!$E$3,FALSE,IF(Variables!AQ261&lt;(COUNTIF($B77:$V77,TRUE)*Variables!$E$4),TRUE,FALSE)))</f>
        <v>0</v>
      </c>
      <c r="W78" s="2">
        <f t="shared" ca="1" si="0"/>
        <v>0</v>
      </c>
    </row>
    <row r="79" spans="1:23" x14ac:dyDescent="0.2">
      <c r="A79" s="2" t="e">
        <f ca="1"/>
        <v>#NAME?</v>
      </c>
      <c r="B79" s="2" t="b">
        <f ca="1">IF(AND(B78=TRUE,COUNTIF(INDIRECT("B"&amp;(MAX(ROW(B78)-Variables!$E$3+1,1))&amp;":"&amp;"B"&amp;ROW(B78)),TRUE)&lt;Variables!$E$3),TRUE,IF(COUNTIF(INDIRECT("B"&amp;(MAX(ROW(B78)-Variables!$E$3+1,1))&amp;":"&amp;"B"&amp;ROW(B78)),TRUE)=Variables!$E$3,FALSE,IF(Variables!W262&lt;(COUNTIF($B78:$V78,TRUE)*Variables!$E$4),TRUE,FALSE)))</f>
        <v>0</v>
      </c>
      <c r="C79" s="2" t="b">
        <f ca="1">IF(AND(C78=TRUE,COUNTIF(INDIRECT("C"&amp;(MAX(ROW(C78)-Variables!$E$3+1,1))&amp;":"&amp;"C"&amp;ROW(C78)),TRUE)&lt;Variables!$E$3),TRUE,IF(COUNTIF(INDIRECT("C"&amp;(MAX(ROW(C78)-Variables!$E$3+1,1))&amp;":"&amp;"C"&amp;ROW(C78)),TRUE)=Variables!$E$3,FALSE,IF(Variables!X262&lt;(COUNTIF($B78:$V78,TRUE)*Variables!$E$4),TRUE,FALSE)))</f>
        <v>0</v>
      </c>
      <c r="D79" s="2" t="b">
        <f ca="1">IF(AND(D78=TRUE,COUNTIF(INDIRECT("D"&amp;(MAX(ROW(D78)-Variables!$E$3+1,1))&amp;":"&amp;"D"&amp;ROW(D78)),TRUE)&lt;Variables!$E$3),TRUE,IF(COUNTIF(INDIRECT("D"&amp;(MAX(ROW(D78)-Variables!$E$3+1,1))&amp;":"&amp;"D"&amp;ROW(D78)),TRUE)=Variables!$E$3,FALSE,IF(Variables!Y262&lt;(COUNTIF($B78:$V78,TRUE)*Variables!$E$4),TRUE,FALSE)))</f>
        <v>0</v>
      </c>
      <c r="E79" s="2" t="b">
        <f ca="1">IF(AND(E78=TRUE,COUNTIF(INDIRECT("E"&amp;(MAX(ROW(E78)-Variables!$E$3+1,1))&amp;":"&amp;"E"&amp;ROW(E78)),TRUE)&lt;Variables!$E$3),TRUE,IF(COUNTIF(INDIRECT("E"&amp;(MAX(ROW(E78)-Variables!$E$3+1,1))&amp;":"&amp;"E"&amp;ROW(E78)),TRUE)=Variables!$E$3,FALSE,IF(Variables!Z262&lt;(COUNTIF($B78:$V78,TRUE)*Variables!$E$4),TRUE,FALSE)))</f>
        <v>0</v>
      </c>
      <c r="F79" s="2" t="b">
        <f ca="1">IF(AND(F78=TRUE,COUNTIF(INDIRECT("F"&amp;(MAX(ROW(F78)-Variables!$E$3+1,1))&amp;":"&amp;"F"&amp;ROW(F78)),TRUE)&lt;Variables!$E$3),TRUE,IF(COUNTIF(INDIRECT("F"&amp;(MAX(ROW(F78)-Variables!$E$3+1,1))&amp;":"&amp;"F"&amp;ROW(F78)),TRUE)=Variables!$E$3,FALSE,IF(Variables!AA262&lt;(COUNTIF($B78:$V78,TRUE)*Variables!$E$4),TRUE,FALSE)))</f>
        <v>0</v>
      </c>
      <c r="G79" s="2" t="b">
        <f ca="1">IF(AND(G78=TRUE,COUNTIF(INDIRECT("G"&amp;(MAX(ROW(G78)-Variables!$E$3+1,1))&amp;":"&amp;"G"&amp;ROW(G78)),TRUE)&lt;Variables!$E$3),TRUE,IF(COUNTIF(INDIRECT("G"&amp;(MAX(ROW(G78)-Variables!$E$3+1,1))&amp;":"&amp;"G"&amp;ROW(G78)),TRUE)=Variables!$E$3,FALSE,IF(Variables!AB262&lt;(COUNTIF($B78:$V78,TRUE)*Variables!$E$4),TRUE,FALSE)))</f>
        <v>0</v>
      </c>
      <c r="H79" s="2" t="b">
        <f ca="1">IF(AND(H78=TRUE,COUNTIF(INDIRECT("H"&amp;(MAX(ROW(H78)-Variables!$E$3+1,1))&amp;":"&amp;"H"&amp;ROW(H78)),TRUE)&lt;Variables!$E$3),TRUE,IF(COUNTIF(INDIRECT("H"&amp;(MAX(ROW(H78)-Variables!$E$3+1,1))&amp;":"&amp;"H"&amp;ROW(H78)),TRUE)=Variables!$E$3,FALSE,IF(Variables!AC262&lt;(COUNTIF($B78:$V78,TRUE)*Variables!$E$4),TRUE,FALSE)))</f>
        <v>0</v>
      </c>
      <c r="I79" s="2" t="b">
        <f ca="1">IF(AND(I78=TRUE,COUNTIF(INDIRECT("I"&amp;(MAX(ROW(I78)-Variables!$E$3+1,1))&amp;":"&amp;"I"&amp;ROW(I78)),TRUE)&lt;Variables!$E$3),TRUE,IF(COUNTIF(INDIRECT("I"&amp;(MAX(ROW(I78)-Variables!$E$3+1,1))&amp;":"&amp;"I"&amp;ROW(I78)),TRUE)=Variables!$E$3,FALSE,IF(Variables!AD262&lt;(COUNTIF($B78:$V78,TRUE)*Variables!$E$4),TRUE,FALSE)))</f>
        <v>0</v>
      </c>
      <c r="J79" s="2" t="b">
        <f ca="1">IF(AND(J78=TRUE,COUNTIF(INDIRECT("J"&amp;(MAX(ROW(J78)-Variables!$E$3+1,1))&amp;":"&amp;"J"&amp;ROW(J78)),TRUE)&lt;Variables!$E$3),TRUE,IF(COUNTIF(INDIRECT("J"&amp;(MAX(ROW(J78)-Variables!$E$3+1,1))&amp;":"&amp;"J"&amp;ROW(J78)),TRUE)=Variables!$E$3,FALSE,IF(Variables!AE262&lt;(COUNTIF($B78:$V78,TRUE)*Variables!$E$4),TRUE,FALSE)))</f>
        <v>0</v>
      </c>
      <c r="K79" s="2" t="b">
        <f ca="1">IF(AND(K78=TRUE,COUNTIF(INDIRECT("K"&amp;(MAX(ROW(K78)-Variables!$E$3+1,1))&amp;":"&amp;"K"&amp;ROW(K78)),TRUE)&lt;Variables!$E$3),TRUE,IF(COUNTIF(INDIRECT("K"&amp;(MAX(ROW(K78)-Variables!$E$3+1,1))&amp;":"&amp;"K"&amp;ROW(K78)),TRUE)=Variables!$E$3,FALSE,IF(Variables!AF262&lt;(COUNTIF($B78:$V78,TRUE)*Variables!$E$4),TRUE,FALSE)))</f>
        <v>0</v>
      </c>
      <c r="L79" s="2" t="b">
        <f ca="1">IF(AND(L78=TRUE,COUNTIF(INDIRECT("L"&amp;(MAX(ROW(L78)-Variables!$E$3+1,1))&amp;":"&amp;"L"&amp;ROW(L78)),TRUE)&lt;Variables!$E$3),TRUE,IF(COUNTIF(INDIRECT("L"&amp;(MAX(ROW(L78)-Variables!$E$3+1,1))&amp;":"&amp;"L"&amp;ROW(L78)),TRUE)=Variables!$E$3,FALSE,IF(Variables!AG262&lt;(COUNTIF($B78:$V78,TRUE)*Variables!$E$4),TRUE,FALSE)))</f>
        <v>0</v>
      </c>
      <c r="M79" s="2" t="b">
        <f ca="1">IF(AND(M78=TRUE,COUNTIF(INDIRECT("M"&amp;(MAX(ROW(M78)-Variables!$E$3+1,1))&amp;":"&amp;"M"&amp;ROW(M78)),TRUE)&lt;Variables!$E$3),TRUE,IF(COUNTIF(INDIRECT("M"&amp;(MAX(ROW(M78)-Variables!$E$3+1,1))&amp;":"&amp;"M"&amp;ROW(M78)),TRUE)=Variables!$E$3,FALSE,IF(Variables!AH262&lt;(COUNTIF($B78:$V78,TRUE)*Variables!$E$4),TRUE,FALSE)))</f>
        <v>0</v>
      </c>
      <c r="N79" s="2" t="b">
        <f ca="1">IF(AND(N78=TRUE,COUNTIF(INDIRECT("N"&amp;(MAX(ROW(N78)-Variables!$E$3+1,1))&amp;":"&amp;"N"&amp;ROW(N78)),TRUE)&lt;Variables!$E$3),TRUE,IF(COUNTIF(INDIRECT("N"&amp;(MAX(ROW(N78)-Variables!$E$3+1,1))&amp;":"&amp;"N"&amp;ROW(N78)),TRUE)=Variables!$E$3,FALSE,IF(Variables!AI262&lt;(COUNTIF($B78:$V78,TRUE)*Variables!$E$4),TRUE,FALSE)))</f>
        <v>0</v>
      </c>
      <c r="O79" s="2" t="b">
        <f ca="1">IF(AND(O78=TRUE,COUNTIF(INDIRECT("O"&amp;(MAX(ROW(O78)-Variables!$E$3+1,1))&amp;":"&amp;"O"&amp;ROW(O78)),TRUE)&lt;Variables!$E$3),TRUE,IF(COUNTIF(INDIRECT("O"&amp;(MAX(ROW(O78)-Variables!$E$3+1,1))&amp;":"&amp;"O"&amp;ROW(O78)),TRUE)=Variables!$E$3,FALSE,IF(Variables!AJ262&lt;(COUNTIF($B78:$V78,TRUE)*Variables!$E$4),TRUE,FALSE)))</f>
        <v>0</v>
      </c>
      <c r="P79" s="2" t="b">
        <f ca="1">IF(AND(P78=TRUE,COUNTIF(INDIRECT("P"&amp;(MAX(ROW(P78)-Variables!$E$3+1,1))&amp;":"&amp;"P"&amp;ROW(P78)),TRUE)&lt;Variables!$E$3),TRUE,IF(COUNTIF(INDIRECT("P"&amp;(MAX(ROW(P78)-Variables!$E$3+1,1))&amp;":"&amp;"P"&amp;ROW(P78)),TRUE)=Variables!$E$3,FALSE,IF(Variables!AK262&lt;(COUNTIF($B78:$V78,TRUE)*Variables!$E$4),TRUE,FALSE)))</f>
        <v>0</v>
      </c>
      <c r="Q79" s="2" t="b">
        <f ca="1">IF(AND(Q78=TRUE,COUNTIF(INDIRECT("Q"&amp;(MAX(ROW(Q78)-Variables!$E$3+1,1))&amp;":"&amp;"Q"&amp;ROW(Q78)),TRUE)&lt;Variables!$E$3),TRUE,IF(COUNTIF(INDIRECT("Q"&amp;(MAX(ROW(Q78)-Variables!$E$3+1,1))&amp;":"&amp;"Q"&amp;ROW(Q78)),TRUE)=Variables!$E$3,FALSE,IF(Variables!AL262&lt;(COUNTIF($B78:$V78,TRUE)*Variables!$E$4),TRUE,FALSE)))</f>
        <v>0</v>
      </c>
      <c r="R79" s="2" t="b">
        <f ca="1">IF(AND(R78=TRUE,COUNTIF(INDIRECT("R"&amp;(MAX(ROW(R78)-Variables!$E$3+1,1))&amp;":"&amp;"R"&amp;ROW(R78)),TRUE)&lt;Variables!$E$3),TRUE,IF(COUNTIF(INDIRECT("R"&amp;(MAX(ROW(R78)-Variables!$E$3+1,1))&amp;":"&amp;"R"&amp;ROW(R78)),TRUE)=Variables!$E$3,FALSE,IF(Variables!AM262&lt;(COUNTIF($B78:$V78,TRUE)*Variables!$E$4),TRUE,FALSE)))</f>
        <v>0</v>
      </c>
      <c r="S79" s="2" t="b">
        <f ca="1">IF(AND(S78=TRUE,COUNTIF(INDIRECT("S"&amp;(MAX(ROW(S78)-Variables!$E$3+1,1))&amp;":"&amp;"S"&amp;ROW(S78)),TRUE)&lt;Variables!$E$3),TRUE,IF(COUNTIF(INDIRECT("S"&amp;(MAX(ROW(S78)-Variables!$E$3+1,1))&amp;":"&amp;"S"&amp;ROW(S78)),TRUE)=Variables!$E$3,FALSE,IF(Variables!AN262&lt;(COUNTIF($B78:$V78,TRUE)*Variables!$E$4),TRUE,FALSE)))</f>
        <v>0</v>
      </c>
      <c r="T79" s="2" t="b">
        <f ca="1">IF(AND(T78=TRUE,COUNTIF(INDIRECT("T"&amp;(MAX(ROW(T78)-Variables!$E$3+1,1))&amp;":"&amp;"T"&amp;ROW(T78)),TRUE)&lt;Variables!$E$3),TRUE,IF(COUNTIF(INDIRECT("T"&amp;(MAX(ROW(T78)-Variables!$E$3+1,1))&amp;":"&amp;"T"&amp;ROW(T78)),TRUE)=Variables!$E$3,FALSE,IF(Variables!AO262&lt;(COUNTIF($B78:$V78,TRUE)*Variables!$E$4),TRUE,FALSE)))</f>
        <v>0</v>
      </c>
      <c r="U79" s="2" t="b">
        <f ca="1">IF(AND(U78=TRUE,COUNTIF(INDIRECT("U"&amp;(MAX(ROW(U78)-Variables!$E$3+1,1))&amp;":"&amp;"U"&amp;ROW(U78)),TRUE)&lt;Variables!$E$3),TRUE,IF(COUNTIF(INDIRECT("U"&amp;(MAX(ROW(U78)-Variables!$E$3+1,1))&amp;":"&amp;"U"&amp;ROW(U78)),TRUE)=Variables!$E$3,FALSE,IF(Variables!AP262&lt;(COUNTIF($B78:$V78,TRUE)*Variables!$E$4),TRUE,FALSE)))</f>
        <v>0</v>
      </c>
      <c r="V79" s="2" t="b">
        <f ca="1">IF(AND(V78=TRUE,COUNTIF(INDIRECT("V"&amp;(MAX(ROW(V78)-Variables!$E$3+1,1))&amp;":"&amp;"V"&amp;ROW(V78)),TRUE)&lt;Variables!$E$3),TRUE,IF(COUNTIF(INDIRECT("V"&amp;(MAX(ROW(V78)-Variables!$E$3+1,1))&amp;":"&amp;"V"&amp;ROW(V78)),TRUE)=Variables!$E$3,FALSE,IF(Variables!AQ262&lt;(COUNTIF($B78:$V78,TRUE)*Variables!$E$4),TRUE,FALSE)))</f>
        <v>0</v>
      </c>
      <c r="W79" s="2">
        <f t="shared" ca="1" si="0"/>
        <v>0</v>
      </c>
    </row>
    <row r="80" spans="1:23" x14ac:dyDescent="0.2">
      <c r="A80" s="2" t="e">
        <f ca="1"/>
        <v>#NAME?</v>
      </c>
      <c r="B80" s="2" t="b">
        <f ca="1">IF(AND(B79=TRUE,COUNTIF(INDIRECT("B"&amp;(MAX(ROW(B79)-Variables!$E$3+1,1))&amp;":"&amp;"B"&amp;ROW(B79)),TRUE)&lt;Variables!$E$3),TRUE,IF(COUNTIF(INDIRECT("B"&amp;(MAX(ROW(B79)-Variables!$E$3+1,1))&amp;":"&amp;"B"&amp;ROW(B79)),TRUE)=Variables!$E$3,FALSE,IF(Variables!W263&lt;(COUNTIF($B79:$V79,TRUE)*Variables!$E$4),TRUE,FALSE)))</f>
        <v>0</v>
      </c>
      <c r="C80" s="2" t="b">
        <f ca="1">IF(AND(C79=TRUE,COUNTIF(INDIRECT("C"&amp;(MAX(ROW(C79)-Variables!$E$3+1,1))&amp;":"&amp;"C"&amp;ROW(C79)),TRUE)&lt;Variables!$E$3),TRUE,IF(COUNTIF(INDIRECT("C"&amp;(MAX(ROW(C79)-Variables!$E$3+1,1))&amp;":"&amp;"C"&amp;ROW(C79)),TRUE)=Variables!$E$3,FALSE,IF(Variables!X263&lt;(COUNTIF($B79:$V79,TRUE)*Variables!$E$4),TRUE,FALSE)))</f>
        <v>0</v>
      </c>
      <c r="D80" s="2" t="b">
        <f ca="1">IF(AND(D79=TRUE,COUNTIF(INDIRECT("D"&amp;(MAX(ROW(D79)-Variables!$E$3+1,1))&amp;":"&amp;"D"&amp;ROW(D79)),TRUE)&lt;Variables!$E$3),TRUE,IF(COUNTIF(INDIRECT("D"&amp;(MAX(ROW(D79)-Variables!$E$3+1,1))&amp;":"&amp;"D"&amp;ROW(D79)),TRUE)=Variables!$E$3,FALSE,IF(Variables!Y263&lt;(COUNTIF($B79:$V79,TRUE)*Variables!$E$4),TRUE,FALSE)))</f>
        <v>0</v>
      </c>
      <c r="E80" s="2" t="b">
        <f ca="1">IF(AND(E79=TRUE,COUNTIF(INDIRECT("E"&amp;(MAX(ROW(E79)-Variables!$E$3+1,1))&amp;":"&amp;"E"&amp;ROW(E79)),TRUE)&lt;Variables!$E$3),TRUE,IF(COUNTIF(INDIRECT("E"&amp;(MAX(ROW(E79)-Variables!$E$3+1,1))&amp;":"&amp;"E"&amp;ROW(E79)),TRUE)=Variables!$E$3,FALSE,IF(Variables!Z263&lt;(COUNTIF($B79:$V79,TRUE)*Variables!$E$4),TRUE,FALSE)))</f>
        <v>0</v>
      </c>
      <c r="F80" s="2" t="b">
        <f ca="1">IF(AND(F79=TRUE,COUNTIF(INDIRECT("F"&amp;(MAX(ROW(F79)-Variables!$E$3+1,1))&amp;":"&amp;"F"&amp;ROW(F79)),TRUE)&lt;Variables!$E$3),TRUE,IF(COUNTIF(INDIRECT("F"&amp;(MAX(ROW(F79)-Variables!$E$3+1,1))&amp;":"&amp;"F"&amp;ROW(F79)),TRUE)=Variables!$E$3,FALSE,IF(Variables!AA263&lt;(COUNTIF($B79:$V79,TRUE)*Variables!$E$4),TRUE,FALSE)))</f>
        <v>0</v>
      </c>
      <c r="G80" s="2" t="b">
        <f ca="1">IF(AND(G79=TRUE,COUNTIF(INDIRECT("G"&amp;(MAX(ROW(G79)-Variables!$E$3+1,1))&amp;":"&amp;"G"&amp;ROW(G79)),TRUE)&lt;Variables!$E$3),TRUE,IF(COUNTIF(INDIRECT("G"&amp;(MAX(ROW(G79)-Variables!$E$3+1,1))&amp;":"&amp;"G"&amp;ROW(G79)),TRUE)=Variables!$E$3,FALSE,IF(Variables!AB263&lt;(COUNTIF($B79:$V79,TRUE)*Variables!$E$4),TRUE,FALSE)))</f>
        <v>0</v>
      </c>
      <c r="H80" s="2" t="b">
        <f ca="1">IF(AND(H79=TRUE,COUNTIF(INDIRECT("H"&amp;(MAX(ROW(H79)-Variables!$E$3+1,1))&amp;":"&amp;"H"&amp;ROW(H79)),TRUE)&lt;Variables!$E$3),TRUE,IF(COUNTIF(INDIRECT("H"&amp;(MAX(ROW(H79)-Variables!$E$3+1,1))&amp;":"&amp;"H"&amp;ROW(H79)),TRUE)=Variables!$E$3,FALSE,IF(Variables!AC263&lt;(COUNTIF($B79:$V79,TRUE)*Variables!$E$4),TRUE,FALSE)))</f>
        <v>0</v>
      </c>
      <c r="I80" s="2" t="b">
        <f ca="1">IF(AND(I79=TRUE,COUNTIF(INDIRECT("I"&amp;(MAX(ROW(I79)-Variables!$E$3+1,1))&amp;":"&amp;"I"&amp;ROW(I79)),TRUE)&lt;Variables!$E$3),TRUE,IF(COUNTIF(INDIRECT("I"&amp;(MAX(ROW(I79)-Variables!$E$3+1,1))&amp;":"&amp;"I"&amp;ROW(I79)),TRUE)=Variables!$E$3,FALSE,IF(Variables!AD263&lt;(COUNTIF($B79:$V79,TRUE)*Variables!$E$4),TRUE,FALSE)))</f>
        <v>0</v>
      </c>
      <c r="J80" s="2" t="b">
        <f ca="1">IF(AND(J79=TRUE,COUNTIF(INDIRECT("J"&amp;(MAX(ROW(J79)-Variables!$E$3+1,1))&amp;":"&amp;"J"&amp;ROW(J79)),TRUE)&lt;Variables!$E$3),TRUE,IF(COUNTIF(INDIRECT("J"&amp;(MAX(ROW(J79)-Variables!$E$3+1,1))&amp;":"&amp;"J"&amp;ROW(J79)),TRUE)=Variables!$E$3,FALSE,IF(Variables!AE263&lt;(COUNTIF($B79:$V79,TRUE)*Variables!$E$4),TRUE,FALSE)))</f>
        <v>0</v>
      </c>
      <c r="K80" s="2" t="b">
        <f ca="1">IF(AND(K79=TRUE,COUNTIF(INDIRECT("K"&amp;(MAX(ROW(K79)-Variables!$E$3+1,1))&amp;":"&amp;"K"&amp;ROW(K79)),TRUE)&lt;Variables!$E$3),TRUE,IF(COUNTIF(INDIRECT("K"&amp;(MAX(ROW(K79)-Variables!$E$3+1,1))&amp;":"&amp;"K"&amp;ROW(K79)),TRUE)=Variables!$E$3,FALSE,IF(Variables!AF263&lt;(COUNTIF($B79:$V79,TRUE)*Variables!$E$4),TRUE,FALSE)))</f>
        <v>0</v>
      </c>
      <c r="L80" s="2" t="b">
        <f ca="1">IF(AND(L79=TRUE,COUNTIF(INDIRECT("L"&amp;(MAX(ROW(L79)-Variables!$E$3+1,1))&amp;":"&amp;"L"&amp;ROW(L79)),TRUE)&lt;Variables!$E$3),TRUE,IF(COUNTIF(INDIRECT("L"&amp;(MAX(ROW(L79)-Variables!$E$3+1,1))&amp;":"&amp;"L"&amp;ROW(L79)),TRUE)=Variables!$E$3,FALSE,IF(Variables!AG263&lt;(COUNTIF($B79:$V79,TRUE)*Variables!$E$4),TRUE,FALSE)))</f>
        <v>0</v>
      </c>
      <c r="M80" s="2" t="b">
        <f ca="1">IF(AND(M79=TRUE,COUNTIF(INDIRECT("M"&amp;(MAX(ROW(M79)-Variables!$E$3+1,1))&amp;":"&amp;"M"&amp;ROW(M79)),TRUE)&lt;Variables!$E$3),TRUE,IF(COUNTIF(INDIRECT("M"&amp;(MAX(ROW(M79)-Variables!$E$3+1,1))&amp;":"&amp;"M"&amp;ROW(M79)),TRUE)=Variables!$E$3,FALSE,IF(Variables!AH263&lt;(COUNTIF($B79:$V79,TRUE)*Variables!$E$4),TRUE,FALSE)))</f>
        <v>0</v>
      </c>
      <c r="N80" s="2" t="b">
        <f ca="1">IF(AND(N79=TRUE,COUNTIF(INDIRECT("N"&amp;(MAX(ROW(N79)-Variables!$E$3+1,1))&amp;":"&amp;"N"&amp;ROW(N79)),TRUE)&lt;Variables!$E$3),TRUE,IF(COUNTIF(INDIRECT("N"&amp;(MAX(ROW(N79)-Variables!$E$3+1,1))&amp;":"&amp;"N"&amp;ROW(N79)),TRUE)=Variables!$E$3,FALSE,IF(Variables!AI263&lt;(COUNTIF($B79:$V79,TRUE)*Variables!$E$4),TRUE,FALSE)))</f>
        <v>0</v>
      </c>
      <c r="O80" s="2" t="b">
        <f ca="1">IF(AND(O79=TRUE,COUNTIF(INDIRECT("O"&amp;(MAX(ROW(O79)-Variables!$E$3+1,1))&amp;":"&amp;"O"&amp;ROW(O79)),TRUE)&lt;Variables!$E$3),TRUE,IF(COUNTIF(INDIRECT("O"&amp;(MAX(ROW(O79)-Variables!$E$3+1,1))&amp;":"&amp;"O"&amp;ROW(O79)),TRUE)=Variables!$E$3,FALSE,IF(Variables!AJ263&lt;(COUNTIF($B79:$V79,TRUE)*Variables!$E$4),TRUE,FALSE)))</f>
        <v>0</v>
      </c>
      <c r="P80" s="2" t="b">
        <f ca="1">IF(AND(P79=TRUE,COUNTIF(INDIRECT("P"&amp;(MAX(ROW(P79)-Variables!$E$3+1,1))&amp;":"&amp;"P"&amp;ROW(P79)),TRUE)&lt;Variables!$E$3),TRUE,IF(COUNTIF(INDIRECT("P"&amp;(MAX(ROW(P79)-Variables!$E$3+1,1))&amp;":"&amp;"P"&amp;ROW(P79)),TRUE)=Variables!$E$3,FALSE,IF(Variables!AK263&lt;(COUNTIF($B79:$V79,TRUE)*Variables!$E$4),TRUE,FALSE)))</f>
        <v>0</v>
      </c>
      <c r="Q80" s="2" t="b">
        <f ca="1">IF(AND(Q79=TRUE,COUNTIF(INDIRECT("Q"&amp;(MAX(ROW(Q79)-Variables!$E$3+1,1))&amp;":"&amp;"Q"&amp;ROW(Q79)),TRUE)&lt;Variables!$E$3),TRUE,IF(COUNTIF(INDIRECT("Q"&amp;(MAX(ROW(Q79)-Variables!$E$3+1,1))&amp;":"&amp;"Q"&amp;ROW(Q79)),TRUE)=Variables!$E$3,FALSE,IF(Variables!AL263&lt;(COUNTIF($B79:$V79,TRUE)*Variables!$E$4),TRUE,FALSE)))</f>
        <v>0</v>
      </c>
      <c r="R80" s="2" t="b">
        <f ca="1">IF(AND(R79=TRUE,COUNTIF(INDIRECT("R"&amp;(MAX(ROW(R79)-Variables!$E$3+1,1))&amp;":"&amp;"R"&amp;ROW(R79)),TRUE)&lt;Variables!$E$3),TRUE,IF(COUNTIF(INDIRECT("R"&amp;(MAX(ROW(R79)-Variables!$E$3+1,1))&amp;":"&amp;"R"&amp;ROW(R79)),TRUE)=Variables!$E$3,FALSE,IF(Variables!AM263&lt;(COUNTIF($B79:$V79,TRUE)*Variables!$E$4),TRUE,FALSE)))</f>
        <v>0</v>
      </c>
      <c r="S80" s="2" t="b">
        <f ca="1">IF(AND(S79=TRUE,COUNTIF(INDIRECT("S"&amp;(MAX(ROW(S79)-Variables!$E$3+1,1))&amp;":"&amp;"S"&amp;ROW(S79)),TRUE)&lt;Variables!$E$3),TRUE,IF(COUNTIF(INDIRECT("S"&amp;(MAX(ROW(S79)-Variables!$E$3+1,1))&amp;":"&amp;"S"&amp;ROW(S79)),TRUE)=Variables!$E$3,FALSE,IF(Variables!AN263&lt;(COUNTIF($B79:$V79,TRUE)*Variables!$E$4),TRUE,FALSE)))</f>
        <v>0</v>
      </c>
      <c r="T80" s="2" t="b">
        <f ca="1">IF(AND(T79=TRUE,COUNTIF(INDIRECT("T"&amp;(MAX(ROW(T79)-Variables!$E$3+1,1))&amp;":"&amp;"T"&amp;ROW(T79)),TRUE)&lt;Variables!$E$3),TRUE,IF(COUNTIF(INDIRECT("T"&amp;(MAX(ROW(T79)-Variables!$E$3+1,1))&amp;":"&amp;"T"&amp;ROW(T79)),TRUE)=Variables!$E$3,FALSE,IF(Variables!AO263&lt;(COUNTIF($B79:$V79,TRUE)*Variables!$E$4),TRUE,FALSE)))</f>
        <v>0</v>
      </c>
      <c r="U80" s="2" t="b">
        <f ca="1">IF(AND(U79=TRUE,COUNTIF(INDIRECT("U"&amp;(MAX(ROW(U79)-Variables!$E$3+1,1))&amp;":"&amp;"U"&amp;ROW(U79)),TRUE)&lt;Variables!$E$3),TRUE,IF(COUNTIF(INDIRECT("U"&amp;(MAX(ROW(U79)-Variables!$E$3+1,1))&amp;":"&amp;"U"&amp;ROW(U79)),TRUE)=Variables!$E$3,FALSE,IF(Variables!AP263&lt;(COUNTIF($B79:$V79,TRUE)*Variables!$E$4),TRUE,FALSE)))</f>
        <v>0</v>
      </c>
      <c r="V80" s="2" t="b">
        <f ca="1">IF(AND(V79=TRUE,COUNTIF(INDIRECT("V"&amp;(MAX(ROW(V79)-Variables!$E$3+1,1))&amp;":"&amp;"V"&amp;ROW(V79)),TRUE)&lt;Variables!$E$3),TRUE,IF(COUNTIF(INDIRECT("V"&amp;(MAX(ROW(V79)-Variables!$E$3+1,1))&amp;":"&amp;"V"&amp;ROW(V79)),TRUE)=Variables!$E$3,FALSE,IF(Variables!AQ263&lt;(COUNTIF($B79:$V79,TRUE)*Variables!$E$4),TRUE,FALSE)))</f>
        <v>0</v>
      </c>
      <c r="W80" s="2">
        <f t="shared" ca="1" si="0"/>
        <v>0</v>
      </c>
    </row>
    <row r="81" spans="1:23" x14ac:dyDescent="0.2">
      <c r="A81" s="2" t="e">
        <f ca="1"/>
        <v>#NAME?</v>
      </c>
      <c r="B81" s="2" t="b">
        <f ca="1">IF(AND(B80=TRUE,COUNTIF(INDIRECT("B"&amp;(MAX(ROW(B80)-Variables!$E$3+1,1))&amp;":"&amp;"B"&amp;ROW(B80)),TRUE)&lt;Variables!$E$3),TRUE,IF(COUNTIF(INDIRECT("B"&amp;(MAX(ROW(B80)-Variables!$E$3+1,1))&amp;":"&amp;"B"&amp;ROW(B80)),TRUE)=Variables!$E$3,FALSE,IF(Variables!W264&lt;(COUNTIF($B80:$V80,TRUE)*Variables!$E$4),TRUE,FALSE)))</f>
        <v>0</v>
      </c>
      <c r="C81" s="2" t="b">
        <f ca="1">IF(AND(C80=TRUE,COUNTIF(INDIRECT("C"&amp;(MAX(ROW(C80)-Variables!$E$3+1,1))&amp;":"&amp;"C"&amp;ROW(C80)),TRUE)&lt;Variables!$E$3),TRUE,IF(COUNTIF(INDIRECT("C"&amp;(MAX(ROW(C80)-Variables!$E$3+1,1))&amp;":"&amp;"C"&amp;ROW(C80)),TRUE)=Variables!$E$3,FALSE,IF(Variables!X264&lt;(COUNTIF($B80:$V80,TRUE)*Variables!$E$4),TRUE,FALSE)))</f>
        <v>0</v>
      </c>
      <c r="D81" s="2" t="b">
        <f ca="1">IF(AND(D80=TRUE,COUNTIF(INDIRECT("D"&amp;(MAX(ROW(D80)-Variables!$E$3+1,1))&amp;":"&amp;"D"&amp;ROW(D80)),TRUE)&lt;Variables!$E$3),TRUE,IF(COUNTIF(INDIRECT("D"&amp;(MAX(ROW(D80)-Variables!$E$3+1,1))&amp;":"&amp;"D"&amp;ROW(D80)),TRUE)=Variables!$E$3,FALSE,IF(Variables!Y264&lt;(COUNTIF($B80:$V80,TRUE)*Variables!$E$4),TRUE,FALSE)))</f>
        <v>0</v>
      </c>
      <c r="E81" s="2" t="b">
        <f ca="1">IF(AND(E80=TRUE,COUNTIF(INDIRECT("E"&amp;(MAX(ROW(E80)-Variables!$E$3+1,1))&amp;":"&amp;"E"&amp;ROW(E80)),TRUE)&lt;Variables!$E$3),TRUE,IF(COUNTIF(INDIRECT("E"&amp;(MAX(ROW(E80)-Variables!$E$3+1,1))&amp;":"&amp;"E"&amp;ROW(E80)),TRUE)=Variables!$E$3,FALSE,IF(Variables!Z264&lt;(COUNTIF($B80:$V80,TRUE)*Variables!$E$4),TRUE,FALSE)))</f>
        <v>0</v>
      </c>
      <c r="F81" s="2" t="b">
        <f ca="1">IF(AND(F80=TRUE,COUNTIF(INDIRECT("F"&amp;(MAX(ROW(F80)-Variables!$E$3+1,1))&amp;":"&amp;"F"&amp;ROW(F80)),TRUE)&lt;Variables!$E$3),TRUE,IF(COUNTIF(INDIRECT("F"&amp;(MAX(ROW(F80)-Variables!$E$3+1,1))&amp;":"&amp;"F"&amp;ROW(F80)),TRUE)=Variables!$E$3,FALSE,IF(Variables!AA264&lt;(COUNTIF($B80:$V80,TRUE)*Variables!$E$4),TRUE,FALSE)))</f>
        <v>0</v>
      </c>
      <c r="G81" s="2" t="b">
        <f ca="1">IF(AND(G80=TRUE,COUNTIF(INDIRECT("G"&amp;(MAX(ROW(G80)-Variables!$E$3+1,1))&amp;":"&amp;"G"&amp;ROW(G80)),TRUE)&lt;Variables!$E$3),TRUE,IF(COUNTIF(INDIRECT("G"&amp;(MAX(ROW(G80)-Variables!$E$3+1,1))&amp;":"&amp;"G"&amp;ROW(G80)),TRUE)=Variables!$E$3,FALSE,IF(Variables!AB264&lt;(COUNTIF($B80:$V80,TRUE)*Variables!$E$4),TRUE,FALSE)))</f>
        <v>0</v>
      </c>
      <c r="H81" s="2" t="b">
        <f ca="1">IF(AND(H80=TRUE,COUNTIF(INDIRECT("H"&amp;(MAX(ROW(H80)-Variables!$E$3+1,1))&amp;":"&amp;"H"&amp;ROW(H80)),TRUE)&lt;Variables!$E$3),TRUE,IF(COUNTIF(INDIRECT("H"&amp;(MAX(ROW(H80)-Variables!$E$3+1,1))&amp;":"&amp;"H"&amp;ROW(H80)),TRUE)=Variables!$E$3,FALSE,IF(Variables!AC264&lt;(COUNTIF($B80:$V80,TRUE)*Variables!$E$4),TRUE,FALSE)))</f>
        <v>0</v>
      </c>
      <c r="I81" s="2" t="b">
        <f ca="1">IF(AND(I80=TRUE,COUNTIF(INDIRECT("I"&amp;(MAX(ROW(I80)-Variables!$E$3+1,1))&amp;":"&amp;"I"&amp;ROW(I80)),TRUE)&lt;Variables!$E$3),TRUE,IF(COUNTIF(INDIRECT("I"&amp;(MAX(ROW(I80)-Variables!$E$3+1,1))&amp;":"&amp;"I"&amp;ROW(I80)),TRUE)=Variables!$E$3,FALSE,IF(Variables!AD264&lt;(COUNTIF($B80:$V80,TRUE)*Variables!$E$4),TRUE,FALSE)))</f>
        <v>0</v>
      </c>
      <c r="J81" s="2" t="b">
        <f ca="1">IF(AND(J80=TRUE,COUNTIF(INDIRECT("J"&amp;(MAX(ROW(J80)-Variables!$E$3+1,1))&amp;":"&amp;"J"&amp;ROW(J80)),TRUE)&lt;Variables!$E$3),TRUE,IF(COUNTIF(INDIRECT("J"&amp;(MAX(ROW(J80)-Variables!$E$3+1,1))&amp;":"&amp;"J"&amp;ROW(J80)),TRUE)=Variables!$E$3,FALSE,IF(Variables!AE264&lt;(COUNTIF($B80:$V80,TRUE)*Variables!$E$4),TRUE,FALSE)))</f>
        <v>0</v>
      </c>
      <c r="K81" s="2" t="b">
        <f ca="1">IF(AND(K80=TRUE,COUNTIF(INDIRECT("K"&amp;(MAX(ROW(K80)-Variables!$E$3+1,1))&amp;":"&amp;"K"&amp;ROW(K80)),TRUE)&lt;Variables!$E$3),TRUE,IF(COUNTIF(INDIRECT("K"&amp;(MAX(ROW(K80)-Variables!$E$3+1,1))&amp;":"&amp;"K"&amp;ROW(K80)),TRUE)=Variables!$E$3,FALSE,IF(Variables!AF264&lt;(COUNTIF($B80:$V80,TRUE)*Variables!$E$4),TRUE,FALSE)))</f>
        <v>0</v>
      </c>
      <c r="L81" s="2" t="b">
        <f ca="1">IF(AND(L80=TRUE,COUNTIF(INDIRECT("L"&amp;(MAX(ROW(L80)-Variables!$E$3+1,1))&amp;":"&amp;"L"&amp;ROW(L80)),TRUE)&lt;Variables!$E$3),TRUE,IF(COUNTIF(INDIRECT("L"&amp;(MAX(ROW(L80)-Variables!$E$3+1,1))&amp;":"&amp;"L"&amp;ROW(L80)),TRUE)=Variables!$E$3,FALSE,IF(Variables!AG264&lt;(COUNTIF($B80:$V80,TRUE)*Variables!$E$4),TRUE,FALSE)))</f>
        <v>0</v>
      </c>
      <c r="M81" s="2" t="b">
        <f ca="1">IF(AND(M80=TRUE,COUNTIF(INDIRECT("M"&amp;(MAX(ROW(M80)-Variables!$E$3+1,1))&amp;":"&amp;"M"&amp;ROW(M80)),TRUE)&lt;Variables!$E$3),TRUE,IF(COUNTIF(INDIRECT("M"&amp;(MAX(ROW(M80)-Variables!$E$3+1,1))&amp;":"&amp;"M"&amp;ROW(M80)),TRUE)=Variables!$E$3,FALSE,IF(Variables!AH264&lt;(COUNTIF($B80:$V80,TRUE)*Variables!$E$4),TRUE,FALSE)))</f>
        <v>0</v>
      </c>
      <c r="N81" s="2" t="b">
        <f ca="1">IF(AND(N80=TRUE,COUNTIF(INDIRECT("N"&amp;(MAX(ROW(N80)-Variables!$E$3+1,1))&amp;":"&amp;"N"&amp;ROW(N80)),TRUE)&lt;Variables!$E$3),TRUE,IF(COUNTIF(INDIRECT("N"&amp;(MAX(ROW(N80)-Variables!$E$3+1,1))&amp;":"&amp;"N"&amp;ROW(N80)),TRUE)=Variables!$E$3,FALSE,IF(Variables!AI264&lt;(COUNTIF($B80:$V80,TRUE)*Variables!$E$4),TRUE,FALSE)))</f>
        <v>0</v>
      </c>
      <c r="O81" s="2" t="b">
        <f ca="1">IF(AND(O80=TRUE,COUNTIF(INDIRECT("O"&amp;(MAX(ROW(O80)-Variables!$E$3+1,1))&amp;":"&amp;"O"&amp;ROW(O80)),TRUE)&lt;Variables!$E$3),TRUE,IF(COUNTIF(INDIRECT("O"&amp;(MAX(ROW(O80)-Variables!$E$3+1,1))&amp;":"&amp;"O"&amp;ROW(O80)),TRUE)=Variables!$E$3,FALSE,IF(Variables!AJ264&lt;(COUNTIF($B80:$V80,TRUE)*Variables!$E$4),TRUE,FALSE)))</f>
        <v>0</v>
      </c>
      <c r="P81" s="2" t="b">
        <f ca="1">IF(AND(P80=TRUE,COUNTIF(INDIRECT("P"&amp;(MAX(ROW(P80)-Variables!$E$3+1,1))&amp;":"&amp;"P"&amp;ROW(P80)),TRUE)&lt;Variables!$E$3),TRUE,IF(COUNTIF(INDIRECT("P"&amp;(MAX(ROW(P80)-Variables!$E$3+1,1))&amp;":"&amp;"P"&amp;ROW(P80)),TRUE)=Variables!$E$3,FALSE,IF(Variables!AK264&lt;(COUNTIF($B80:$V80,TRUE)*Variables!$E$4),TRUE,FALSE)))</f>
        <v>0</v>
      </c>
      <c r="Q81" s="2" t="b">
        <f ca="1">IF(AND(Q80=TRUE,COUNTIF(INDIRECT("Q"&amp;(MAX(ROW(Q80)-Variables!$E$3+1,1))&amp;":"&amp;"Q"&amp;ROW(Q80)),TRUE)&lt;Variables!$E$3),TRUE,IF(COUNTIF(INDIRECT("Q"&amp;(MAX(ROW(Q80)-Variables!$E$3+1,1))&amp;":"&amp;"Q"&amp;ROW(Q80)),TRUE)=Variables!$E$3,FALSE,IF(Variables!AL264&lt;(COUNTIF($B80:$V80,TRUE)*Variables!$E$4),TRUE,FALSE)))</f>
        <v>0</v>
      </c>
      <c r="R81" s="2" t="b">
        <f ca="1">IF(AND(R80=TRUE,COUNTIF(INDIRECT("R"&amp;(MAX(ROW(R80)-Variables!$E$3+1,1))&amp;":"&amp;"R"&amp;ROW(R80)),TRUE)&lt;Variables!$E$3),TRUE,IF(COUNTIF(INDIRECT("R"&amp;(MAX(ROW(R80)-Variables!$E$3+1,1))&amp;":"&amp;"R"&amp;ROW(R80)),TRUE)=Variables!$E$3,FALSE,IF(Variables!AM264&lt;(COUNTIF($B80:$V80,TRUE)*Variables!$E$4),TRUE,FALSE)))</f>
        <v>0</v>
      </c>
      <c r="S81" s="2" t="b">
        <f ca="1">IF(AND(S80=TRUE,COUNTIF(INDIRECT("S"&amp;(MAX(ROW(S80)-Variables!$E$3+1,1))&amp;":"&amp;"S"&amp;ROW(S80)),TRUE)&lt;Variables!$E$3),TRUE,IF(COUNTIF(INDIRECT("S"&amp;(MAX(ROW(S80)-Variables!$E$3+1,1))&amp;":"&amp;"S"&amp;ROW(S80)),TRUE)=Variables!$E$3,FALSE,IF(Variables!AN264&lt;(COUNTIF($B80:$V80,TRUE)*Variables!$E$4),TRUE,FALSE)))</f>
        <v>0</v>
      </c>
      <c r="T81" s="2" t="b">
        <f ca="1">IF(AND(T80=TRUE,COUNTIF(INDIRECT("T"&amp;(MAX(ROW(T80)-Variables!$E$3+1,1))&amp;":"&amp;"T"&amp;ROW(T80)),TRUE)&lt;Variables!$E$3),TRUE,IF(COUNTIF(INDIRECT("T"&amp;(MAX(ROW(T80)-Variables!$E$3+1,1))&amp;":"&amp;"T"&amp;ROW(T80)),TRUE)=Variables!$E$3,FALSE,IF(Variables!AO264&lt;(COUNTIF($B80:$V80,TRUE)*Variables!$E$4),TRUE,FALSE)))</f>
        <v>0</v>
      </c>
      <c r="U81" s="2" t="b">
        <f ca="1">IF(AND(U80=TRUE,COUNTIF(INDIRECT("U"&amp;(MAX(ROW(U80)-Variables!$E$3+1,1))&amp;":"&amp;"U"&amp;ROW(U80)),TRUE)&lt;Variables!$E$3),TRUE,IF(COUNTIF(INDIRECT("U"&amp;(MAX(ROW(U80)-Variables!$E$3+1,1))&amp;":"&amp;"U"&amp;ROW(U80)),TRUE)=Variables!$E$3,FALSE,IF(Variables!AP264&lt;(COUNTIF($B80:$V80,TRUE)*Variables!$E$4),TRUE,FALSE)))</f>
        <v>0</v>
      </c>
      <c r="V81" s="2" t="b">
        <f ca="1">IF(AND(V80=TRUE,COUNTIF(INDIRECT("V"&amp;(MAX(ROW(V80)-Variables!$E$3+1,1))&amp;":"&amp;"V"&amp;ROW(V80)),TRUE)&lt;Variables!$E$3),TRUE,IF(COUNTIF(INDIRECT("V"&amp;(MAX(ROW(V80)-Variables!$E$3+1,1))&amp;":"&amp;"V"&amp;ROW(V80)),TRUE)=Variables!$E$3,FALSE,IF(Variables!AQ264&lt;(COUNTIF($B80:$V80,TRUE)*Variables!$E$4),TRUE,FALSE)))</f>
        <v>0</v>
      </c>
      <c r="W81" s="2">
        <f t="shared" ca="1" si="0"/>
        <v>0</v>
      </c>
    </row>
    <row r="82" spans="1:23" x14ac:dyDescent="0.2">
      <c r="A82" s="2" t="e">
        <f ca="1"/>
        <v>#NAME?</v>
      </c>
      <c r="B82" s="2" t="b">
        <f ca="1">IF(AND(B81=TRUE,COUNTIF(INDIRECT("B"&amp;(MAX(ROW(B81)-Variables!$E$3+1,1))&amp;":"&amp;"B"&amp;ROW(B81)),TRUE)&lt;Variables!$E$3),TRUE,IF(COUNTIF(INDIRECT("B"&amp;(MAX(ROW(B81)-Variables!$E$3+1,1))&amp;":"&amp;"B"&amp;ROW(B81)),TRUE)=Variables!$E$3,FALSE,IF(Variables!W265&lt;(COUNTIF($B81:$V81,TRUE)*Variables!$E$4),TRUE,FALSE)))</f>
        <v>0</v>
      </c>
      <c r="C82" s="2" t="b">
        <f ca="1">IF(AND(C81=TRUE,COUNTIF(INDIRECT("C"&amp;(MAX(ROW(C81)-Variables!$E$3+1,1))&amp;":"&amp;"C"&amp;ROW(C81)),TRUE)&lt;Variables!$E$3),TRUE,IF(COUNTIF(INDIRECT("C"&amp;(MAX(ROW(C81)-Variables!$E$3+1,1))&amp;":"&amp;"C"&amp;ROW(C81)),TRUE)=Variables!$E$3,FALSE,IF(Variables!X265&lt;(COUNTIF($B81:$V81,TRUE)*Variables!$E$4),TRUE,FALSE)))</f>
        <v>0</v>
      </c>
      <c r="D82" s="2" t="b">
        <f ca="1">IF(AND(D81=TRUE,COUNTIF(INDIRECT("D"&amp;(MAX(ROW(D81)-Variables!$E$3+1,1))&amp;":"&amp;"D"&amp;ROW(D81)),TRUE)&lt;Variables!$E$3),TRUE,IF(COUNTIF(INDIRECT("D"&amp;(MAX(ROW(D81)-Variables!$E$3+1,1))&amp;":"&amp;"D"&amp;ROW(D81)),TRUE)=Variables!$E$3,FALSE,IF(Variables!Y265&lt;(COUNTIF($B81:$V81,TRUE)*Variables!$E$4),TRUE,FALSE)))</f>
        <v>0</v>
      </c>
      <c r="E82" s="2" t="b">
        <f ca="1">IF(AND(E81=TRUE,COUNTIF(INDIRECT("E"&amp;(MAX(ROW(E81)-Variables!$E$3+1,1))&amp;":"&amp;"E"&amp;ROW(E81)),TRUE)&lt;Variables!$E$3),TRUE,IF(COUNTIF(INDIRECT("E"&amp;(MAX(ROW(E81)-Variables!$E$3+1,1))&amp;":"&amp;"E"&amp;ROW(E81)),TRUE)=Variables!$E$3,FALSE,IF(Variables!Z265&lt;(COUNTIF($B81:$V81,TRUE)*Variables!$E$4),TRUE,FALSE)))</f>
        <v>0</v>
      </c>
      <c r="F82" s="2" t="b">
        <f ca="1">IF(AND(F81=TRUE,COUNTIF(INDIRECT("F"&amp;(MAX(ROW(F81)-Variables!$E$3+1,1))&amp;":"&amp;"F"&amp;ROW(F81)),TRUE)&lt;Variables!$E$3),TRUE,IF(COUNTIF(INDIRECT("F"&amp;(MAX(ROW(F81)-Variables!$E$3+1,1))&amp;":"&amp;"F"&amp;ROW(F81)),TRUE)=Variables!$E$3,FALSE,IF(Variables!AA265&lt;(COUNTIF($B81:$V81,TRUE)*Variables!$E$4),TRUE,FALSE)))</f>
        <v>0</v>
      </c>
      <c r="G82" s="2" t="b">
        <f ca="1">IF(AND(G81=TRUE,COUNTIF(INDIRECT("G"&amp;(MAX(ROW(G81)-Variables!$E$3+1,1))&amp;":"&amp;"G"&amp;ROW(G81)),TRUE)&lt;Variables!$E$3),TRUE,IF(COUNTIF(INDIRECT("G"&amp;(MAX(ROW(G81)-Variables!$E$3+1,1))&amp;":"&amp;"G"&amp;ROW(G81)),TRUE)=Variables!$E$3,FALSE,IF(Variables!AB265&lt;(COUNTIF($B81:$V81,TRUE)*Variables!$E$4),TRUE,FALSE)))</f>
        <v>0</v>
      </c>
      <c r="H82" s="2" t="b">
        <f ca="1">IF(AND(H81=TRUE,COUNTIF(INDIRECT("H"&amp;(MAX(ROW(H81)-Variables!$E$3+1,1))&amp;":"&amp;"H"&amp;ROW(H81)),TRUE)&lt;Variables!$E$3),TRUE,IF(COUNTIF(INDIRECT("H"&amp;(MAX(ROW(H81)-Variables!$E$3+1,1))&amp;":"&amp;"H"&amp;ROW(H81)),TRUE)=Variables!$E$3,FALSE,IF(Variables!AC265&lt;(COUNTIF($B81:$V81,TRUE)*Variables!$E$4),TRUE,FALSE)))</f>
        <v>0</v>
      </c>
      <c r="I82" s="2" t="b">
        <f ca="1">IF(AND(I81=TRUE,COUNTIF(INDIRECT("I"&amp;(MAX(ROW(I81)-Variables!$E$3+1,1))&amp;":"&amp;"I"&amp;ROW(I81)),TRUE)&lt;Variables!$E$3),TRUE,IF(COUNTIF(INDIRECT("I"&amp;(MAX(ROW(I81)-Variables!$E$3+1,1))&amp;":"&amp;"I"&amp;ROW(I81)),TRUE)=Variables!$E$3,FALSE,IF(Variables!AD265&lt;(COUNTIF($B81:$V81,TRUE)*Variables!$E$4),TRUE,FALSE)))</f>
        <v>0</v>
      </c>
      <c r="J82" s="2" t="b">
        <f ca="1">IF(AND(J81=TRUE,COUNTIF(INDIRECT("J"&amp;(MAX(ROW(J81)-Variables!$E$3+1,1))&amp;":"&amp;"J"&amp;ROW(J81)),TRUE)&lt;Variables!$E$3),TRUE,IF(COUNTIF(INDIRECT("J"&amp;(MAX(ROW(J81)-Variables!$E$3+1,1))&amp;":"&amp;"J"&amp;ROW(J81)),TRUE)=Variables!$E$3,FALSE,IF(Variables!AE265&lt;(COUNTIF($B81:$V81,TRUE)*Variables!$E$4),TRUE,FALSE)))</f>
        <v>0</v>
      </c>
      <c r="K82" s="2" t="b">
        <f ca="1">IF(AND(K81=TRUE,COUNTIF(INDIRECT("K"&amp;(MAX(ROW(K81)-Variables!$E$3+1,1))&amp;":"&amp;"K"&amp;ROW(K81)),TRUE)&lt;Variables!$E$3),TRUE,IF(COUNTIF(INDIRECT("K"&amp;(MAX(ROW(K81)-Variables!$E$3+1,1))&amp;":"&amp;"K"&amp;ROW(K81)),TRUE)=Variables!$E$3,FALSE,IF(Variables!AF265&lt;(COUNTIF($B81:$V81,TRUE)*Variables!$E$4),TRUE,FALSE)))</f>
        <v>0</v>
      </c>
      <c r="L82" s="2" t="b">
        <f ca="1">IF(AND(L81=TRUE,COUNTIF(INDIRECT("L"&amp;(MAX(ROW(L81)-Variables!$E$3+1,1))&amp;":"&amp;"L"&amp;ROW(L81)),TRUE)&lt;Variables!$E$3),TRUE,IF(COUNTIF(INDIRECT("L"&amp;(MAX(ROW(L81)-Variables!$E$3+1,1))&amp;":"&amp;"L"&amp;ROW(L81)),TRUE)=Variables!$E$3,FALSE,IF(Variables!AG265&lt;(COUNTIF($B81:$V81,TRUE)*Variables!$E$4),TRUE,FALSE)))</f>
        <v>0</v>
      </c>
      <c r="M82" s="2" t="b">
        <f ca="1">IF(AND(M81=TRUE,COUNTIF(INDIRECT("M"&amp;(MAX(ROW(M81)-Variables!$E$3+1,1))&amp;":"&amp;"M"&amp;ROW(M81)),TRUE)&lt;Variables!$E$3),TRUE,IF(COUNTIF(INDIRECT("M"&amp;(MAX(ROW(M81)-Variables!$E$3+1,1))&amp;":"&amp;"M"&amp;ROW(M81)),TRUE)=Variables!$E$3,FALSE,IF(Variables!AH265&lt;(COUNTIF($B81:$V81,TRUE)*Variables!$E$4),TRUE,FALSE)))</f>
        <v>0</v>
      </c>
      <c r="N82" s="2" t="b">
        <f ca="1">IF(AND(N81=TRUE,COUNTIF(INDIRECT("N"&amp;(MAX(ROW(N81)-Variables!$E$3+1,1))&amp;":"&amp;"N"&amp;ROW(N81)),TRUE)&lt;Variables!$E$3),TRUE,IF(COUNTIF(INDIRECT("N"&amp;(MAX(ROW(N81)-Variables!$E$3+1,1))&amp;":"&amp;"N"&amp;ROW(N81)),TRUE)=Variables!$E$3,FALSE,IF(Variables!AI265&lt;(COUNTIF($B81:$V81,TRUE)*Variables!$E$4),TRUE,FALSE)))</f>
        <v>0</v>
      </c>
      <c r="O82" s="2" t="b">
        <f ca="1">IF(AND(O81=TRUE,COUNTIF(INDIRECT("O"&amp;(MAX(ROW(O81)-Variables!$E$3+1,1))&amp;":"&amp;"O"&amp;ROW(O81)),TRUE)&lt;Variables!$E$3),TRUE,IF(COUNTIF(INDIRECT("O"&amp;(MAX(ROW(O81)-Variables!$E$3+1,1))&amp;":"&amp;"O"&amp;ROW(O81)),TRUE)=Variables!$E$3,FALSE,IF(Variables!AJ265&lt;(COUNTIF($B81:$V81,TRUE)*Variables!$E$4),TRUE,FALSE)))</f>
        <v>0</v>
      </c>
      <c r="P82" s="2" t="b">
        <f ca="1">IF(AND(P81=TRUE,COUNTIF(INDIRECT("P"&amp;(MAX(ROW(P81)-Variables!$E$3+1,1))&amp;":"&amp;"P"&amp;ROW(P81)),TRUE)&lt;Variables!$E$3),TRUE,IF(COUNTIF(INDIRECT("P"&amp;(MAX(ROW(P81)-Variables!$E$3+1,1))&amp;":"&amp;"P"&amp;ROW(P81)),TRUE)=Variables!$E$3,FALSE,IF(Variables!AK265&lt;(COUNTIF($B81:$V81,TRUE)*Variables!$E$4),TRUE,FALSE)))</f>
        <v>0</v>
      </c>
      <c r="Q82" s="2" t="b">
        <f ca="1">IF(AND(Q81=TRUE,COUNTIF(INDIRECT("Q"&amp;(MAX(ROW(Q81)-Variables!$E$3+1,1))&amp;":"&amp;"Q"&amp;ROW(Q81)),TRUE)&lt;Variables!$E$3),TRUE,IF(COUNTIF(INDIRECT("Q"&amp;(MAX(ROW(Q81)-Variables!$E$3+1,1))&amp;":"&amp;"Q"&amp;ROW(Q81)),TRUE)=Variables!$E$3,FALSE,IF(Variables!AL265&lt;(COUNTIF($B81:$V81,TRUE)*Variables!$E$4),TRUE,FALSE)))</f>
        <v>0</v>
      </c>
      <c r="R82" s="2" t="b">
        <f ca="1">IF(AND(R81=TRUE,COUNTIF(INDIRECT("R"&amp;(MAX(ROW(R81)-Variables!$E$3+1,1))&amp;":"&amp;"R"&amp;ROW(R81)),TRUE)&lt;Variables!$E$3),TRUE,IF(COUNTIF(INDIRECT("R"&amp;(MAX(ROW(R81)-Variables!$E$3+1,1))&amp;":"&amp;"R"&amp;ROW(R81)),TRUE)=Variables!$E$3,FALSE,IF(Variables!AM265&lt;(COUNTIF($B81:$V81,TRUE)*Variables!$E$4),TRUE,FALSE)))</f>
        <v>0</v>
      </c>
      <c r="S82" s="2" t="b">
        <f ca="1">IF(AND(S81=TRUE,COUNTIF(INDIRECT("S"&amp;(MAX(ROW(S81)-Variables!$E$3+1,1))&amp;":"&amp;"S"&amp;ROW(S81)),TRUE)&lt;Variables!$E$3),TRUE,IF(COUNTIF(INDIRECT("S"&amp;(MAX(ROW(S81)-Variables!$E$3+1,1))&amp;":"&amp;"S"&amp;ROW(S81)),TRUE)=Variables!$E$3,FALSE,IF(Variables!AN265&lt;(COUNTIF($B81:$V81,TRUE)*Variables!$E$4),TRUE,FALSE)))</f>
        <v>0</v>
      </c>
      <c r="T82" s="2" t="b">
        <f ca="1">IF(AND(T81=TRUE,COUNTIF(INDIRECT("T"&amp;(MAX(ROW(T81)-Variables!$E$3+1,1))&amp;":"&amp;"T"&amp;ROW(T81)),TRUE)&lt;Variables!$E$3),TRUE,IF(COUNTIF(INDIRECT("T"&amp;(MAX(ROW(T81)-Variables!$E$3+1,1))&amp;":"&amp;"T"&amp;ROW(T81)),TRUE)=Variables!$E$3,FALSE,IF(Variables!AO265&lt;(COUNTIF($B81:$V81,TRUE)*Variables!$E$4),TRUE,FALSE)))</f>
        <v>0</v>
      </c>
      <c r="U82" s="2" t="b">
        <f ca="1">IF(AND(U81=TRUE,COUNTIF(INDIRECT("U"&amp;(MAX(ROW(U81)-Variables!$E$3+1,1))&amp;":"&amp;"U"&amp;ROW(U81)),TRUE)&lt;Variables!$E$3),TRUE,IF(COUNTIF(INDIRECT("U"&amp;(MAX(ROW(U81)-Variables!$E$3+1,1))&amp;":"&amp;"U"&amp;ROW(U81)),TRUE)=Variables!$E$3,FALSE,IF(Variables!AP265&lt;(COUNTIF($B81:$V81,TRUE)*Variables!$E$4),TRUE,FALSE)))</f>
        <v>0</v>
      </c>
      <c r="V82" s="2" t="b">
        <f ca="1">IF(AND(V81=TRUE,COUNTIF(INDIRECT("V"&amp;(MAX(ROW(V81)-Variables!$E$3+1,1))&amp;":"&amp;"V"&amp;ROW(V81)),TRUE)&lt;Variables!$E$3),TRUE,IF(COUNTIF(INDIRECT("V"&amp;(MAX(ROW(V81)-Variables!$E$3+1,1))&amp;":"&amp;"V"&amp;ROW(V81)),TRUE)=Variables!$E$3,FALSE,IF(Variables!AQ265&lt;(COUNTIF($B81:$V81,TRUE)*Variables!$E$4),TRUE,FALSE)))</f>
        <v>0</v>
      </c>
      <c r="W82" s="2">
        <f t="shared" ca="1" si="0"/>
        <v>0</v>
      </c>
    </row>
    <row r="83" spans="1:23" x14ac:dyDescent="0.2">
      <c r="A83" s="2" t="e">
        <f ca="1"/>
        <v>#NAME?</v>
      </c>
      <c r="B83" s="2" t="b">
        <f ca="1">IF(AND(B82=TRUE,COUNTIF(INDIRECT("B"&amp;(MAX(ROW(B82)-Variables!$E$3+1,1))&amp;":"&amp;"B"&amp;ROW(B82)),TRUE)&lt;Variables!$E$3),TRUE,IF(COUNTIF(INDIRECT("B"&amp;(MAX(ROW(B82)-Variables!$E$3+1,1))&amp;":"&amp;"B"&amp;ROW(B82)),TRUE)=Variables!$E$3,FALSE,IF(Variables!W266&lt;(COUNTIF($B82:$V82,TRUE)*Variables!$E$4),TRUE,FALSE)))</f>
        <v>0</v>
      </c>
      <c r="C83" s="2" t="b">
        <f ca="1">IF(AND(C82=TRUE,COUNTIF(INDIRECT("C"&amp;(MAX(ROW(C82)-Variables!$E$3+1,1))&amp;":"&amp;"C"&amp;ROW(C82)),TRUE)&lt;Variables!$E$3),TRUE,IF(COUNTIF(INDIRECT("C"&amp;(MAX(ROW(C82)-Variables!$E$3+1,1))&amp;":"&amp;"C"&amp;ROW(C82)),TRUE)=Variables!$E$3,FALSE,IF(Variables!X266&lt;(COUNTIF($B82:$V82,TRUE)*Variables!$E$4),TRUE,FALSE)))</f>
        <v>0</v>
      </c>
      <c r="D83" s="2" t="b">
        <f ca="1">IF(AND(D82=TRUE,COUNTIF(INDIRECT("D"&amp;(MAX(ROW(D82)-Variables!$E$3+1,1))&amp;":"&amp;"D"&amp;ROW(D82)),TRUE)&lt;Variables!$E$3),TRUE,IF(COUNTIF(INDIRECT("D"&amp;(MAX(ROW(D82)-Variables!$E$3+1,1))&amp;":"&amp;"D"&amp;ROW(D82)),TRUE)=Variables!$E$3,FALSE,IF(Variables!Y266&lt;(COUNTIF($B82:$V82,TRUE)*Variables!$E$4),TRUE,FALSE)))</f>
        <v>0</v>
      </c>
      <c r="E83" s="2" t="b">
        <f ca="1">IF(AND(E82=TRUE,COUNTIF(INDIRECT("E"&amp;(MAX(ROW(E82)-Variables!$E$3+1,1))&amp;":"&amp;"E"&amp;ROW(E82)),TRUE)&lt;Variables!$E$3),TRUE,IF(COUNTIF(INDIRECT("E"&amp;(MAX(ROW(E82)-Variables!$E$3+1,1))&amp;":"&amp;"E"&amp;ROW(E82)),TRUE)=Variables!$E$3,FALSE,IF(Variables!Z266&lt;(COUNTIF($B82:$V82,TRUE)*Variables!$E$4),TRUE,FALSE)))</f>
        <v>0</v>
      </c>
      <c r="F83" s="2" t="b">
        <f ca="1">IF(AND(F82=TRUE,COUNTIF(INDIRECT("F"&amp;(MAX(ROW(F82)-Variables!$E$3+1,1))&amp;":"&amp;"F"&amp;ROW(F82)),TRUE)&lt;Variables!$E$3),TRUE,IF(COUNTIF(INDIRECT("F"&amp;(MAX(ROW(F82)-Variables!$E$3+1,1))&amp;":"&amp;"F"&amp;ROW(F82)),TRUE)=Variables!$E$3,FALSE,IF(Variables!AA266&lt;(COUNTIF($B82:$V82,TRUE)*Variables!$E$4),TRUE,FALSE)))</f>
        <v>0</v>
      </c>
      <c r="G83" s="2" t="b">
        <f ca="1">IF(AND(G82=TRUE,COUNTIF(INDIRECT("G"&amp;(MAX(ROW(G82)-Variables!$E$3+1,1))&amp;":"&amp;"G"&amp;ROW(G82)),TRUE)&lt;Variables!$E$3),TRUE,IF(COUNTIF(INDIRECT("G"&amp;(MAX(ROW(G82)-Variables!$E$3+1,1))&amp;":"&amp;"G"&amp;ROW(G82)),TRUE)=Variables!$E$3,FALSE,IF(Variables!AB266&lt;(COUNTIF($B82:$V82,TRUE)*Variables!$E$4),TRUE,FALSE)))</f>
        <v>0</v>
      </c>
      <c r="H83" s="2" t="b">
        <f ca="1">IF(AND(H82=TRUE,COUNTIF(INDIRECT("H"&amp;(MAX(ROW(H82)-Variables!$E$3+1,1))&amp;":"&amp;"H"&amp;ROW(H82)),TRUE)&lt;Variables!$E$3),TRUE,IF(COUNTIF(INDIRECT("H"&amp;(MAX(ROW(H82)-Variables!$E$3+1,1))&amp;":"&amp;"H"&amp;ROW(H82)),TRUE)=Variables!$E$3,FALSE,IF(Variables!AC266&lt;(COUNTIF($B82:$V82,TRUE)*Variables!$E$4),TRUE,FALSE)))</f>
        <v>0</v>
      </c>
      <c r="I83" s="2" t="b">
        <f ca="1">IF(AND(I82=TRUE,COUNTIF(INDIRECT("I"&amp;(MAX(ROW(I82)-Variables!$E$3+1,1))&amp;":"&amp;"I"&amp;ROW(I82)),TRUE)&lt;Variables!$E$3),TRUE,IF(COUNTIF(INDIRECT("I"&amp;(MAX(ROW(I82)-Variables!$E$3+1,1))&amp;":"&amp;"I"&amp;ROW(I82)),TRUE)=Variables!$E$3,FALSE,IF(Variables!AD266&lt;(COUNTIF($B82:$V82,TRUE)*Variables!$E$4),TRUE,FALSE)))</f>
        <v>0</v>
      </c>
      <c r="J83" s="2" t="b">
        <f ca="1">IF(AND(J82=TRUE,COUNTIF(INDIRECT("J"&amp;(MAX(ROW(J82)-Variables!$E$3+1,1))&amp;":"&amp;"J"&amp;ROW(J82)),TRUE)&lt;Variables!$E$3),TRUE,IF(COUNTIF(INDIRECT("J"&amp;(MAX(ROW(J82)-Variables!$E$3+1,1))&amp;":"&amp;"J"&amp;ROW(J82)),TRUE)=Variables!$E$3,FALSE,IF(Variables!AE266&lt;(COUNTIF($B82:$V82,TRUE)*Variables!$E$4),TRUE,FALSE)))</f>
        <v>0</v>
      </c>
      <c r="K83" s="2" t="b">
        <f ca="1">IF(AND(K82=TRUE,COUNTIF(INDIRECT("K"&amp;(MAX(ROW(K82)-Variables!$E$3+1,1))&amp;":"&amp;"K"&amp;ROW(K82)),TRUE)&lt;Variables!$E$3),TRUE,IF(COUNTIF(INDIRECT("K"&amp;(MAX(ROW(K82)-Variables!$E$3+1,1))&amp;":"&amp;"K"&amp;ROW(K82)),TRUE)=Variables!$E$3,FALSE,IF(Variables!AF266&lt;(COUNTIF($B82:$V82,TRUE)*Variables!$E$4),TRUE,FALSE)))</f>
        <v>0</v>
      </c>
      <c r="L83" s="2" t="b">
        <f ca="1">IF(AND(L82=TRUE,COUNTIF(INDIRECT("L"&amp;(MAX(ROW(L82)-Variables!$E$3+1,1))&amp;":"&amp;"L"&amp;ROW(L82)),TRUE)&lt;Variables!$E$3),TRUE,IF(COUNTIF(INDIRECT("L"&amp;(MAX(ROW(L82)-Variables!$E$3+1,1))&amp;":"&amp;"L"&amp;ROW(L82)),TRUE)=Variables!$E$3,FALSE,IF(Variables!AG266&lt;(COUNTIF($B82:$V82,TRUE)*Variables!$E$4),TRUE,FALSE)))</f>
        <v>0</v>
      </c>
      <c r="M83" s="2" t="b">
        <f ca="1">IF(AND(M82=TRUE,COUNTIF(INDIRECT("M"&amp;(MAX(ROW(M82)-Variables!$E$3+1,1))&amp;":"&amp;"M"&amp;ROW(M82)),TRUE)&lt;Variables!$E$3),TRUE,IF(COUNTIF(INDIRECT("M"&amp;(MAX(ROW(M82)-Variables!$E$3+1,1))&amp;":"&amp;"M"&amp;ROW(M82)),TRUE)=Variables!$E$3,FALSE,IF(Variables!AH266&lt;(COUNTIF($B82:$V82,TRUE)*Variables!$E$4),TRUE,FALSE)))</f>
        <v>0</v>
      </c>
      <c r="N83" s="2" t="b">
        <f ca="1">IF(AND(N82=TRUE,COUNTIF(INDIRECT("N"&amp;(MAX(ROW(N82)-Variables!$E$3+1,1))&amp;":"&amp;"N"&amp;ROW(N82)),TRUE)&lt;Variables!$E$3),TRUE,IF(COUNTIF(INDIRECT("N"&amp;(MAX(ROW(N82)-Variables!$E$3+1,1))&amp;":"&amp;"N"&amp;ROW(N82)),TRUE)=Variables!$E$3,FALSE,IF(Variables!AI266&lt;(COUNTIF($B82:$V82,TRUE)*Variables!$E$4),TRUE,FALSE)))</f>
        <v>0</v>
      </c>
      <c r="O83" s="2" t="b">
        <f ca="1">IF(AND(O82=TRUE,COUNTIF(INDIRECT("O"&amp;(MAX(ROW(O82)-Variables!$E$3+1,1))&amp;":"&amp;"O"&amp;ROW(O82)),TRUE)&lt;Variables!$E$3),TRUE,IF(COUNTIF(INDIRECT("O"&amp;(MAX(ROW(O82)-Variables!$E$3+1,1))&amp;":"&amp;"O"&amp;ROW(O82)),TRUE)=Variables!$E$3,FALSE,IF(Variables!AJ266&lt;(COUNTIF($B82:$V82,TRUE)*Variables!$E$4),TRUE,FALSE)))</f>
        <v>0</v>
      </c>
      <c r="P83" s="2" t="b">
        <f ca="1">IF(AND(P82=TRUE,COUNTIF(INDIRECT("P"&amp;(MAX(ROW(P82)-Variables!$E$3+1,1))&amp;":"&amp;"P"&amp;ROW(P82)),TRUE)&lt;Variables!$E$3),TRUE,IF(COUNTIF(INDIRECT("P"&amp;(MAX(ROW(P82)-Variables!$E$3+1,1))&amp;":"&amp;"P"&amp;ROW(P82)),TRUE)=Variables!$E$3,FALSE,IF(Variables!AK266&lt;(COUNTIF($B82:$V82,TRUE)*Variables!$E$4),TRUE,FALSE)))</f>
        <v>0</v>
      </c>
      <c r="Q83" s="2" t="b">
        <f ca="1">IF(AND(Q82=TRUE,COUNTIF(INDIRECT("Q"&amp;(MAX(ROW(Q82)-Variables!$E$3+1,1))&amp;":"&amp;"Q"&amp;ROW(Q82)),TRUE)&lt;Variables!$E$3),TRUE,IF(COUNTIF(INDIRECT("Q"&amp;(MAX(ROW(Q82)-Variables!$E$3+1,1))&amp;":"&amp;"Q"&amp;ROW(Q82)),TRUE)=Variables!$E$3,FALSE,IF(Variables!AL266&lt;(COUNTIF($B82:$V82,TRUE)*Variables!$E$4),TRUE,FALSE)))</f>
        <v>0</v>
      </c>
      <c r="R83" s="2" t="b">
        <f ca="1">IF(AND(R82=TRUE,COUNTIF(INDIRECT("R"&amp;(MAX(ROW(R82)-Variables!$E$3+1,1))&amp;":"&amp;"R"&amp;ROW(R82)),TRUE)&lt;Variables!$E$3),TRUE,IF(COUNTIF(INDIRECT("R"&amp;(MAX(ROW(R82)-Variables!$E$3+1,1))&amp;":"&amp;"R"&amp;ROW(R82)),TRUE)=Variables!$E$3,FALSE,IF(Variables!AM266&lt;(COUNTIF($B82:$V82,TRUE)*Variables!$E$4),TRUE,FALSE)))</f>
        <v>0</v>
      </c>
      <c r="S83" s="2" t="b">
        <f ca="1">IF(AND(S82=TRUE,COUNTIF(INDIRECT("S"&amp;(MAX(ROW(S82)-Variables!$E$3+1,1))&amp;":"&amp;"S"&amp;ROW(S82)),TRUE)&lt;Variables!$E$3),TRUE,IF(COUNTIF(INDIRECT("S"&amp;(MAX(ROW(S82)-Variables!$E$3+1,1))&amp;":"&amp;"S"&amp;ROW(S82)),TRUE)=Variables!$E$3,FALSE,IF(Variables!AN266&lt;(COUNTIF($B82:$V82,TRUE)*Variables!$E$4),TRUE,FALSE)))</f>
        <v>0</v>
      </c>
      <c r="T83" s="2" t="b">
        <f ca="1">IF(AND(T82=TRUE,COUNTIF(INDIRECT("T"&amp;(MAX(ROW(T82)-Variables!$E$3+1,1))&amp;":"&amp;"T"&amp;ROW(T82)),TRUE)&lt;Variables!$E$3),TRUE,IF(COUNTIF(INDIRECT("T"&amp;(MAX(ROW(T82)-Variables!$E$3+1,1))&amp;":"&amp;"T"&amp;ROW(T82)),TRUE)=Variables!$E$3,FALSE,IF(Variables!AO266&lt;(COUNTIF($B82:$V82,TRUE)*Variables!$E$4),TRUE,FALSE)))</f>
        <v>0</v>
      </c>
      <c r="U83" s="2" t="b">
        <f ca="1">IF(AND(U82=TRUE,COUNTIF(INDIRECT("U"&amp;(MAX(ROW(U82)-Variables!$E$3+1,1))&amp;":"&amp;"U"&amp;ROW(U82)),TRUE)&lt;Variables!$E$3),TRUE,IF(COUNTIF(INDIRECT("U"&amp;(MAX(ROW(U82)-Variables!$E$3+1,1))&amp;":"&amp;"U"&amp;ROW(U82)),TRUE)=Variables!$E$3,FALSE,IF(Variables!AP266&lt;(COUNTIF($B82:$V82,TRUE)*Variables!$E$4),TRUE,FALSE)))</f>
        <v>0</v>
      </c>
      <c r="V83" s="2" t="b">
        <f ca="1">IF(AND(V82=TRUE,COUNTIF(INDIRECT("V"&amp;(MAX(ROW(V82)-Variables!$E$3+1,1))&amp;":"&amp;"V"&amp;ROW(V82)),TRUE)&lt;Variables!$E$3),TRUE,IF(COUNTIF(INDIRECT("V"&amp;(MAX(ROW(V82)-Variables!$E$3+1,1))&amp;":"&amp;"V"&amp;ROW(V82)),TRUE)=Variables!$E$3,FALSE,IF(Variables!AQ266&lt;(COUNTIF($B82:$V82,TRUE)*Variables!$E$4),TRUE,FALSE)))</f>
        <v>0</v>
      </c>
      <c r="W83" s="2">
        <f t="shared" ca="1" si="0"/>
        <v>0</v>
      </c>
    </row>
    <row r="84" spans="1:23" x14ac:dyDescent="0.2">
      <c r="A84" s="2" t="e">
        <f ca="1"/>
        <v>#NAME?</v>
      </c>
      <c r="B84" s="2" t="b">
        <f ca="1">IF(AND(B83=TRUE,COUNTIF(INDIRECT("B"&amp;(MAX(ROW(B83)-Variables!$E$3+1,1))&amp;":"&amp;"B"&amp;ROW(B83)),TRUE)&lt;Variables!$E$3),TRUE,IF(COUNTIF(INDIRECT("B"&amp;(MAX(ROW(B83)-Variables!$E$3+1,1))&amp;":"&amp;"B"&amp;ROW(B83)),TRUE)=Variables!$E$3,FALSE,IF(Variables!W267&lt;(COUNTIF($B83:$V83,TRUE)*Variables!$E$4),TRUE,FALSE)))</f>
        <v>0</v>
      </c>
      <c r="C84" s="2" t="b">
        <f ca="1">IF(AND(C83=TRUE,COUNTIF(INDIRECT("C"&amp;(MAX(ROW(C83)-Variables!$E$3+1,1))&amp;":"&amp;"C"&amp;ROW(C83)),TRUE)&lt;Variables!$E$3),TRUE,IF(COUNTIF(INDIRECT("C"&amp;(MAX(ROW(C83)-Variables!$E$3+1,1))&amp;":"&amp;"C"&amp;ROW(C83)),TRUE)=Variables!$E$3,FALSE,IF(Variables!X267&lt;(COUNTIF($B83:$V83,TRUE)*Variables!$E$4),TRUE,FALSE)))</f>
        <v>0</v>
      </c>
      <c r="D84" s="2" t="b">
        <f ca="1">IF(AND(D83=TRUE,COUNTIF(INDIRECT("D"&amp;(MAX(ROW(D83)-Variables!$E$3+1,1))&amp;":"&amp;"D"&amp;ROW(D83)),TRUE)&lt;Variables!$E$3),TRUE,IF(COUNTIF(INDIRECT("D"&amp;(MAX(ROW(D83)-Variables!$E$3+1,1))&amp;":"&amp;"D"&amp;ROW(D83)),TRUE)=Variables!$E$3,FALSE,IF(Variables!Y267&lt;(COUNTIF($B83:$V83,TRUE)*Variables!$E$4),TRUE,FALSE)))</f>
        <v>0</v>
      </c>
      <c r="E84" s="2" t="b">
        <f ca="1">IF(AND(E83=TRUE,COUNTIF(INDIRECT("E"&amp;(MAX(ROW(E83)-Variables!$E$3+1,1))&amp;":"&amp;"E"&amp;ROW(E83)),TRUE)&lt;Variables!$E$3),TRUE,IF(COUNTIF(INDIRECT("E"&amp;(MAX(ROW(E83)-Variables!$E$3+1,1))&amp;":"&amp;"E"&amp;ROW(E83)),TRUE)=Variables!$E$3,FALSE,IF(Variables!Z267&lt;(COUNTIF($B83:$V83,TRUE)*Variables!$E$4),TRUE,FALSE)))</f>
        <v>0</v>
      </c>
      <c r="F84" s="2" t="b">
        <f ca="1">IF(AND(F83=TRUE,COUNTIF(INDIRECT("F"&amp;(MAX(ROW(F83)-Variables!$E$3+1,1))&amp;":"&amp;"F"&amp;ROW(F83)),TRUE)&lt;Variables!$E$3),TRUE,IF(COUNTIF(INDIRECT("F"&amp;(MAX(ROW(F83)-Variables!$E$3+1,1))&amp;":"&amp;"F"&amp;ROW(F83)),TRUE)=Variables!$E$3,FALSE,IF(Variables!AA267&lt;(COUNTIF($B83:$V83,TRUE)*Variables!$E$4),TRUE,FALSE)))</f>
        <v>0</v>
      </c>
      <c r="G84" s="2" t="b">
        <f ca="1">IF(AND(G83=TRUE,COUNTIF(INDIRECT("G"&amp;(MAX(ROW(G83)-Variables!$E$3+1,1))&amp;":"&amp;"G"&amp;ROW(G83)),TRUE)&lt;Variables!$E$3),TRUE,IF(COUNTIF(INDIRECT("G"&amp;(MAX(ROW(G83)-Variables!$E$3+1,1))&amp;":"&amp;"G"&amp;ROW(G83)),TRUE)=Variables!$E$3,FALSE,IF(Variables!AB267&lt;(COUNTIF($B83:$V83,TRUE)*Variables!$E$4),TRUE,FALSE)))</f>
        <v>0</v>
      </c>
      <c r="H84" s="2" t="b">
        <f ca="1">IF(AND(H83=TRUE,COUNTIF(INDIRECT("H"&amp;(MAX(ROW(H83)-Variables!$E$3+1,1))&amp;":"&amp;"H"&amp;ROW(H83)),TRUE)&lt;Variables!$E$3),TRUE,IF(COUNTIF(INDIRECT("H"&amp;(MAX(ROW(H83)-Variables!$E$3+1,1))&amp;":"&amp;"H"&amp;ROW(H83)),TRUE)=Variables!$E$3,FALSE,IF(Variables!AC267&lt;(COUNTIF($B83:$V83,TRUE)*Variables!$E$4),TRUE,FALSE)))</f>
        <v>0</v>
      </c>
      <c r="I84" s="2" t="b">
        <f ca="1">IF(AND(I83=TRUE,COUNTIF(INDIRECT("I"&amp;(MAX(ROW(I83)-Variables!$E$3+1,1))&amp;":"&amp;"I"&amp;ROW(I83)),TRUE)&lt;Variables!$E$3),TRUE,IF(COUNTIF(INDIRECT("I"&amp;(MAX(ROW(I83)-Variables!$E$3+1,1))&amp;":"&amp;"I"&amp;ROW(I83)),TRUE)=Variables!$E$3,FALSE,IF(Variables!AD267&lt;(COUNTIF($B83:$V83,TRUE)*Variables!$E$4),TRUE,FALSE)))</f>
        <v>0</v>
      </c>
      <c r="J84" s="2" t="b">
        <f ca="1">IF(AND(J83=TRUE,COUNTIF(INDIRECT("J"&amp;(MAX(ROW(J83)-Variables!$E$3+1,1))&amp;":"&amp;"J"&amp;ROW(J83)),TRUE)&lt;Variables!$E$3),TRUE,IF(COUNTIF(INDIRECT("J"&amp;(MAX(ROW(J83)-Variables!$E$3+1,1))&amp;":"&amp;"J"&amp;ROW(J83)),TRUE)=Variables!$E$3,FALSE,IF(Variables!AE267&lt;(COUNTIF($B83:$V83,TRUE)*Variables!$E$4),TRUE,FALSE)))</f>
        <v>0</v>
      </c>
      <c r="K84" s="2" t="b">
        <f ca="1">IF(AND(K83=TRUE,COUNTIF(INDIRECT("K"&amp;(MAX(ROW(K83)-Variables!$E$3+1,1))&amp;":"&amp;"K"&amp;ROW(K83)),TRUE)&lt;Variables!$E$3),TRUE,IF(COUNTIF(INDIRECT("K"&amp;(MAX(ROW(K83)-Variables!$E$3+1,1))&amp;":"&amp;"K"&amp;ROW(K83)),TRUE)=Variables!$E$3,FALSE,IF(Variables!AF267&lt;(COUNTIF($B83:$V83,TRUE)*Variables!$E$4),TRUE,FALSE)))</f>
        <v>0</v>
      </c>
      <c r="L84" s="2" t="b">
        <f ca="1">IF(AND(L83=TRUE,COUNTIF(INDIRECT("L"&amp;(MAX(ROW(L83)-Variables!$E$3+1,1))&amp;":"&amp;"L"&amp;ROW(L83)),TRUE)&lt;Variables!$E$3),TRUE,IF(COUNTIF(INDIRECT("L"&amp;(MAX(ROW(L83)-Variables!$E$3+1,1))&amp;":"&amp;"L"&amp;ROW(L83)),TRUE)=Variables!$E$3,FALSE,IF(Variables!AG267&lt;(COUNTIF($B83:$V83,TRUE)*Variables!$E$4),TRUE,FALSE)))</f>
        <v>0</v>
      </c>
      <c r="M84" s="2" t="b">
        <f ca="1">IF(AND(M83=TRUE,COUNTIF(INDIRECT("M"&amp;(MAX(ROW(M83)-Variables!$E$3+1,1))&amp;":"&amp;"M"&amp;ROW(M83)),TRUE)&lt;Variables!$E$3),TRUE,IF(COUNTIF(INDIRECT("M"&amp;(MAX(ROW(M83)-Variables!$E$3+1,1))&amp;":"&amp;"M"&amp;ROW(M83)),TRUE)=Variables!$E$3,FALSE,IF(Variables!AH267&lt;(COUNTIF($B83:$V83,TRUE)*Variables!$E$4),TRUE,FALSE)))</f>
        <v>0</v>
      </c>
      <c r="N84" s="2" t="b">
        <f ca="1">IF(AND(N83=TRUE,COUNTIF(INDIRECT("N"&amp;(MAX(ROW(N83)-Variables!$E$3+1,1))&amp;":"&amp;"N"&amp;ROW(N83)),TRUE)&lt;Variables!$E$3),TRUE,IF(COUNTIF(INDIRECT("N"&amp;(MAX(ROW(N83)-Variables!$E$3+1,1))&amp;":"&amp;"N"&amp;ROW(N83)),TRUE)=Variables!$E$3,FALSE,IF(Variables!AI267&lt;(COUNTIF($B83:$V83,TRUE)*Variables!$E$4),TRUE,FALSE)))</f>
        <v>0</v>
      </c>
      <c r="O84" s="2" t="b">
        <f ca="1">IF(AND(O83=TRUE,COUNTIF(INDIRECT("O"&amp;(MAX(ROW(O83)-Variables!$E$3+1,1))&amp;":"&amp;"O"&amp;ROW(O83)),TRUE)&lt;Variables!$E$3),TRUE,IF(COUNTIF(INDIRECT("O"&amp;(MAX(ROW(O83)-Variables!$E$3+1,1))&amp;":"&amp;"O"&amp;ROW(O83)),TRUE)=Variables!$E$3,FALSE,IF(Variables!AJ267&lt;(COUNTIF($B83:$V83,TRUE)*Variables!$E$4),TRUE,FALSE)))</f>
        <v>0</v>
      </c>
      <c r="P84" s="2" t="b">
        <f ca="1">IF(AND(P83=TRUE,COUNTIF(INDIRECT("P"&amp;(MAX(ROW(P83)-Variables!$E$3+1,1))&amp;":"&amp;"P"&amp;ROW(P83)),TRUE)&lt;Variables!$E$3),TRUE,IF(COUNTIF(INDIRECT("P"&amp;(MAX(ROW(P83)-Variables!$E$3+1,1))&amp;":"&amp;"P"&amp;ROW(P83)),TRUE)=Variables!$E$3,FALSE,IF(Variables!AK267&lt;(COUNTIF($B83:$V83,TRUE)*Variables!$E$4),TRUE,FALSE)))</f>
        <v>0</v>
      </c>
      <c r="Q84" s="2" t="b">
        <f ca="1">IF(AND(Q83=TRUE,COUNTIF(INDIRECT("Q"&amp;(MAX(ROW(Q83)-Variables!$E$3+1,1))&amp;":"&amp;"Q"&amp;ROW(Q83)),TRUE)&lt;Variables!$E$3),TRUE,IF(COUNTIF(INDIRECT("Q"&amp;(MAX(ROW(Q83)-Variables!$E$3+1,1))&amp;":"&amp;"Q"&amp;ROW(Q83)),TRUE)=Variables!$E$3,FALSE,IF(Variables!AL267&lt;(COUNTIF($B83:$V83,TRUE)*Variables!$E$4),TRUE,FALSE)))</f>
        <v>0</v>
      </c>
      <c r="R84" s="2" t="b">
        <f ca="1">IF(AND(R83=TRUE,COUNTIF(INDIRECT("R"&amp;(MAX(ROW(R83)-Variables!$E$3+1,1))&amp;":"&amp;"R"&amp;ROW(R83)),TRUE)&lt;Variables!$E$3),TRUE,IF(COUNTIF(INDIRECT("R"&amp;(MAX(ROW(R83)-Variables!$E$3+1,1))&amp;":"&amp;"R"&amp;ROW(R83)),TRUE)=Variables!$E$3,FALSE,IF(Variables!AM267&lt;(COUNTIF($B83:$V83,TRUE)*Variables!$E$4),TRUE,FALSE)))</f>
        <v>0</v>
      </c>
      <c r="S84" s="2" t="b">
        <f ca="1">IF(AND(S83=TRUE,COUNTIF(INDIRECT("S"&amp;(MAX(ROW(S83)-Variables!$E$3+1,1))&amp;":"&amp;"S"&amp;ROW(S83)),TRUE)&lt;Variables!$E$3),TRUE,IF(COUNTIF(INDIRECT("S"&amp;(MAX(ROW(S83)-Variables!$E$3+1,1))&amp;":"&amp;"S"&amp;ROW(S83)),TRUE)=Variables!$E$3,FALSE,IF(Variables!AN267&lt;(COUNTIF($B83:$V83,TRUE)*Variables!$E$4),TRUE,FALSE)))</f>
        <v>0</v>
      </c>
      <c r="T84" s="2" t="b">
        <f ca="1">IF(AND(T83=TRUE,COUNTIF(INDIRECT("T"&amp;(MAX(ROW(T83)-Variables!$E$3+1,1))&amp;":"&amp;"T"&amp;ROW(T83)),TRUE)&lt;Variables!$E$3),TRUE,IF(COUNTIF(INDIRECT("T"&amp;(MAX(ROW(T83)-Variables!$E$3+1,1))&amp;":"&amp;"T"&amp;ROW(T83)),TRUE)=Variables!$E$3,FALSE,IF(Variables!AO267&lt;(COUNTIF($B83:$V83,TRUE)*Variables!$E$4),TRUE,FALSE)))</f>
        <v>0</v>
      </c>
      <c r="U84" s="2" t="b">
        <f ca="1">IF(AND(U83=TRUE,COUNTIF(INDIRECT("U"&amp;(MAX(ROW(U83)-Variables!$E$3+1,1))&amp;":"&amp;"U"&amp;ROW(U83)),TRUE)&lt;Variables!$E$3),TRUE,IF(COUNTIF(INDIRECT("U"&amp;(MAX(ROW(U83)-Variables!$E$3+1,1))&amp;":"&amp;"U"&amp;ROW(U83)),TRUE)=Variables!$E$3,FALSE,IF(Variables!AP267&lt;(COUNTIF($B83:$V83,TRUE)*Variables!$E$4),TRUE,FALSE)))</f>
        <v>0</v>
      </c>
      <c r="V84" s="2" t="b">
        <f ca="1">IF(AND(V83=TRUE,COUNTIF(INDIRECT("V"&amp;(MAX(ROW(V83)-Variables!$E$3+1,1))&amp;":"&amp;"V"&amp;ROW(V83)),TRUE)&lt;Variables!$E$3),TRUE,IF(COUNTIF(INDIRECT("V"&amp;(MAX(ROW(V83)-Variables!$E$3+1,1))&amp;":"&amp;"V"&amp;ROW(V83)),TRUE)=Variables!$E$3,FALSE,IF(Variables!AQ267&lt;(COUNTIF($B83:$V83,TRUE)*Variables!$E$4),TRUE,FALSE)))</f>
        <v>0</v>
      </c>
      <c r="W84" s="2">
        <f t="shared" ca="1" si="0"/>
        <v>0</v>
      </c>
    </row>
    <row r="85" spans="1:23" x14ac:dyDescent="0.2">
      <c r="A85" s="2" t="e">
        <f ca="1"/>
        <v>#NAME?</v>
      </c>
      <c r="B85" s="2" t="b">
        <f ca="1">IF(AND(B84=TRUE,COUNTIF(INDIRECT("B"&amp;(MAX(ROW(B84)-Variables!$E$3+1,1))&amp;":"&amp;"B"&amp;ROW(B84)),TRUE)&lt;Variables!$E$3),TRUE,IF(COUNTIF(INDIRECT("B"&amp;(MAX(ROW(B84)-Variables!$E$3+1,1))&amp;":"&amp;"B"&amp;ROW(B84)),TRUE)=Variables!$E$3,FALSE,IF(Variables!W268&lt;(COUNTIF($B84:$V84,TRUE)*Variables!$E$4),TRUE,FALSE)))</f>
        <v>0</v>
      </c>
      <c r="C85" s="2" t="b">
        <f ca="1">IF(AND(C84=TRUE,COUNTIF(INDIRECT("C"&amp;(MAX(ROW(C84)-Variables!$E$3+1,1))&amp;":"&amp;"C"&amp;ROW(C84)),TRUE)&lt;Variables!$E$3),TRUE,IF(COUNTIF(INDIRECT("C"&amp;(MAX(ROW(C84)-Variables!$E$3+1,1))&amp;":"&amp;"C"&amp;ROW(C84)),TRUE)=Variables!$E$3,FALSE,IF(Variables!X268&lt;(COUNTIF($B84:$V84,TRUE)*Variables!$E$4),TRUE,FALSE)))</f>
        <v>0</v>
      </c>
      <c r="D85" s="2" t="b">
        <f ca="1">IF(AND(D84=TRUE,COUNTIF(INDIRECT("D"&amp;(MAX(ROW(D84)-Variables!$E$3+1,1))&amp;":"&amp;"D"&amp;ROW(D84)),TRUE)&lt;Variables!$E$3),TRUE,IF(COUNTIF(INDIRECT("D"&amp;(MAX(ROW(D84)-Variables!$E$3+1,1))&amp;":"&amp;"D"&amp;ROW(D84)),TRUE)=Variables!$E$3,FALSE,IF(Variables!Y268&lt;(COUNTIF($B84:$V84,TRUE)*Variables!$E$4),TRUE,FALSE)))</f>
        <v>0</v>
      </c>
      <c r="E85" s="2" t="b">
        <f ca="1">IF(AND(E84=TRUE,COUNTIF(INDIRECT("E"&amp;(MAX(ROW(E84)-Variables!$E$3+1,1))&amp;":"&amp;"E"&amp;ROW(E84)),TRUE)&lt;Variables!$E$3),TRUE,IF(COUNTIF(INDIRECT("E"&amp;(MAX(ROW(E84)-Variables!$E$3+1,1))&amp;":"&amp;"E"&amp;ROW(E84)),TRUE)=Variables!$E$3,FALSE,IF(Variables!Z268&lt;(COUNTIF($B84:$V84,TRUE)*Variables!$E$4),TRUE,FALSE)))</f>
        <v>0</v>
      </c>
      <c r="F85" s="2" t="b">
        <f ca="1">IF(AND(F84=TRUE,COUNTIF(INDIRECT("F"&amp;(MAX(ROW(F84)-Variables!$E$3+1,1))&amp;":"&amp;"F"&amp;ROW(F84)),TRUE)&lt;Variables!$E$3),TRUE,IF(COUNTIF(INDIRECT("F"&amp;(MAX(ROW(F84)-Variables!$E$3+1,1))&amp;":"&amp;"F"&amp;ROW(F84)),TRUE)=Variables!$E$3,FALSE,IF(Variables!AA268&lt;(COUNTIF($B84:$V84,TRUE)*Variables!$E$4),TRUE,FALSE)))</f>
        <v>0</v>
      </c>
      <c r="G85" s="2" t="b">
        <f ca="1">IF(AND(G84=TRUE,COUNTIF(INDIRECT("G"&amp;(MAX(ROW(G84)-Variables!$E$3+1,1))&amp;":"&amp;"G"&amp;ROW(G84)),TRUE)&lt;Variables!$E$3),TRUE,IF(COUNTIF(INDIRECT("G"&amp;(MAX(ROW(G84)-Variables!$E$3+1,1))&amp;":"&amp;"G"&amp;ROW(G84)),TRUE)=Variables!$E$3,FALSE,IF(Variables!AB268&lt;(COUNTIF($B84:$V84,TRUE)*Variables!$E$4),TRUE,FALSE)))</f>
        <v>0</v>
      </c>
      <c r="H85" s="2" t="b">
        <f ca="1">IF(AND(H84=TRUE,COUNTIF(INDIRECT("H"&amp;(MAX(ROW(H84)-Variables!$E$3+1,1))&amp;":"&amp;"H"&amp;ROW(H84)),TRUE)&lt;Variables!$E$3),TRUE,IF(COUNTIF(INDIRECT("H"&amp;(MAX(ROW(H84)-Variables!$E$3+1,1))&amp;":"&amp;"H"&amp;ROW(H84)),TRUE)=Variables!$E$3,FALSE,IF(Variables!AC268&lt;(COUNTIF($B84:$V84,TRUE)*Variables!$E$4),TRUE,FALSE)))</f>
        <v>0</v>
      </c>
      <c r="I85" s="2" t="b">
        <f ca="1">IF(AND(I84=TRUE,COUNTIF(INDIRECT("I"&amp;(MAX(ROW(I84)-Variables!$E$3+1,1))&amp;":"&amp;"I"&amp;ROW(I84)),TRUE)&lt;Variables!$E$3),TRUE,IF(COUNTIF(INDIRECT("I"&amp;(MAX(ROW(I84)-Variables!$E$3+1,1))&amp;":"&amp;"I"&amp;ROW(I84)),TRUE)=Variables!$E$3,FALSE,IF(Variables!AD268&lt;(COUNTIF($B84:$V84,TRUE)*Variables!$E$4),TRUE,FALSE)))</f>
        <v>0</v>
      </c>
      <c r="J85" s="2" t="b">
        <f ca="1">IF(AND(J84=TRUE,COUNTIF(INDIRECT("J"&amp;(MAX(ROW(J84)-Variables!$E$3+1,1))&amp;":"&amp;"J"&amp;ROW(J84)),TRUE)&lt;Variables!$E$3),TRUE,IF(COUNTIF(INDIRECT("J"&amp;(MAX(ROW(J84)-Variables!$E$3+1,1))&amp;":"&amp;"J"&amp;ROW(J84)),TRUE)=Variables!$E$3,FALSE,IF(Variables!AE268&lt;(COUNTIF($B84:$V84,TRUE)*Variables!$E$4),TRUE,FALSE)))</f>
        <v>0</v>
      </c>
      <c r="K85" s="2" t="b">
        <f ca="1">IF(AND(K84=TRUE,COUNTIF(INDIRECT("K"&amp;(MAX(ROW(K84)-Variables!$E$3+1,1))&amp;":"&amp;"K"&amp;ROW(K84)),TRUE)&lt;Variables!$E$3),TRUE,IF(COUNTIF(INDIRECT("K"&amp;(MAX(ROW(K84)-Variables!$E$3+1,1))&amp;":"&amp;"K"&amp;ROW(K84)),TRUE)=Variables!$E$3,FALSE,IF(Variables!AF268&lt;(COUNTIF($B84:$V84,TRUE)*Variables!$E$4),TRUE,FALSE)))</f>
        <v>0</v>
      </c>
      <c r="L85" s="2" t="b">
        <f ca="1">IF(AND(L84=TRUE,COUNTIF(INDIRECT("L"&amp;(MAX(ROW(L84)-Variables!$E$3+1,1))&amp;":"&amp;"L"&amp;ROW(L84)),TRUE)&lt;Variables!$E$3),TRUE,IF(COUNTIF(INDIRECT("L"&amp;(MAX(ROW(L84)-Variables!$E$3+1,1))&amp;":"&amp;"L"&amp;ROW(L84)),TRUE)=Variables!$E$3,FALSE,IF(Variables!AG268&lt;(COUNTIF($B84:$V84,TRUE)*Variables!$E$4),TRUE,FALSE)))</f>
        <v>0</v>
      </c>
      <c r="M85" s="2" t="b">
        <f ca="1">IF(AND(M84=TRUE,COUNTIF(INDIRECT("M"&amp;(MAX(ROW(M84)-Variables!$E$3+1,1))&amp;":"&amp;"M"&amp;ROW(M84)),TRUE)&lt;Variables!$E$3),TRUE,IF(COUNTIF(INDIRECT("M"&amp;(MAX(ROW(M84)-Variables!$E$3+1,1))&amp;":"&amp;"M"&amp;ROW(M84)),TRUE)=Variables!$E$3,FALSE,IF(Variables!AH268&lt;(COUNTIF($B84:$V84,TRUE)*Variables!$E$4),TRUE,FALSE)))</f>
        <v>0</v>
      </c>
      <c r="N85" s="2" t="b">
        <f ca="1">IF(AND(N84=TRUE,COUNTIF(INDIRECT("N"&amp;(MAX(ROW(N84)-Variables!$E$3+1,1))&amp;":"&amp;"N"&amp;ROW(N84)),TRUE)&lt;Variables!$E$3),TRUE,IF(COUNTIF(INDIRECT("N"&amp;(MAX(ROW(N84)-Variables!$E$3+1,1))&amp;":"&amp;"N"&amp;ROW(N84)),TRUE)=Variables!$E$3,FALSE,IF(Variables!AI268&lt;(COUNTIF($B84:$V84,TRUE)*Variables!$E$4),TRUE,FALSE)))</f>
        <v>0</v>
      </c>
      <c r="O85" s="2" t="b">
        <f ca="1">IF(AND(O84=TRUE,COUNTIF(INDIRECT("O"&amp;(MAX(ROW(O84)-Variables!$E$3+1,1))&amp;":"&amp;"O"&amp;ROW(O84)),TRUE)&lt;Variables!$E$3),TRUE,IF(COUNTIF(INDIRECT("O"&amp;(MAX(ROW(O84)-Variables!$E$3+1,1))&amp;":"&amp;"O"&amp;ROW(O84)),TRUE)=Variables!$E$3,FALSE,IF(Variables!AJ268&lt;(COUNTIF($B84:$V84,TRUE)*Variables!$E$4),TRUE,FALSE)))</f>
        <v>0</v>
      </c>
      <c r="P85" s="2" t="b">
        <f ca="1">IF(AND(P84=TRUE,COUNTIF(INDIRECT("P"&amp;(MAX(ROW(P84)-Variables!$E$3+1,1))&amp;":"&amp;"P"&amp;ROW(P84)),TRUE)&lt;Variables!$E$3),TRUE,IF(COUNTIF(INDIRECT("P"&amp;(MAX(ROW(P84)-Variables!$E$3+1,1))&amp;":"&amp;"P"&amp;ROW(P84)),TRUE)=Variables!$E$3,FALSE,IF(Variables!AK268&lt;(COUNTIF($B84:$V84,TRUE)*Variables!$E$4),TRUE,FALSE)))</f>
        <v>0</v>
      </c>
      <c r="Q85" s="2" t="b">
        <f ca="1">IF(AND(Q84=TRUE,COUNTIF(INDIRECT("Q"&amp;(MAX(ROW(Q84)-Variables!$E$3+1,1))&amp;":"&amp;"Q"&amp;ROW(Q84)),TRUE)&lt;Variables!$E$3),TRUE,IF(COUNTIF(INDIRECT("Q"&amp;(MAX(ROW(Q84)-Variables!$E$3+1,1))&amp;":"&amp;"Q"&amp;ROW(Q84)),TRUE)=Variables!$E$3,FALSE,IF(Variables!AL268&lt;(COUNTIF($B84:$V84,TRUE)*Variables!$E$4),TRUE,FALSE)))</f>
        <v>0</v>
      </c>
      <c r="R85" s="2" t="b">
        <f ca="1">IF(AND(R84=TRUE,COUNTIF(INDIRECT("R"&amp;(MAX(ROW(R84)-Variables!$E$3+1,1))&amp;":"&amp;"R"&amp;ROW(R84)),TRUE)&lt;Variables!$E$3),TRUE,IF(COUNTIF(INDIRECT("R"&amp;(MAX(ROW(R84)-Variables!$E$3+1,1))&amp;":"&amp;"R"&amp;ROW(R84)),TRUE)=Variables!$E$3,FALSE,IF(Variables!AM268&lt;(COUNTIF($B84:$V84,TRUE)*Variables!$E$4),TRUE,FALSE)))</f>
        <v>0</v>
      </c>
      <c r="S85" s="2" t="b">
        <f ca="1">IF(AND(S84=TRUE,COUNTIF(INDIRECT("S"&amp;(MAX(ROW(S84)-Variables!$E$3+1,1))&amp;":"&amp;"S"&amp;ROW(S84)),TRUE)&lt;Variables!$E$3),TRUE,IF(COUNTIF(INDIRECT("S"&amp;(MAX(ROW(S84)-Variables!$E$3+1,1))&amp;":"&amp;"S"&amp;ROW(S84)),TRUE)=Variables!$E$3,FALSE,IF(Variables!AN268&lt;(COUNTIF($B84:$V84,TRUE)*Variables!$E$4),TRUE,FALSE)))</f>
        <v>0</v>
      </c>
      <c r="T85" s="2" t="b">
        <f ca="1">IF(AND(T84=TRUE,COUNTIF(INDIRECT("T"&amp;(MAX(ROW(T84)-Variables!$E$3+1,1))&amp;":"&amp;"T"&amp;ROW(T84)),TRUE)&lt;Variables!$E$3),TRUE,IF(COUNTIF(INDIRECT("T"&amp;(MAX(ROW(T84)-Variables!$E$3+1,1))&amp;":"&amp;"T"&amp;ROW(T84)),TRUE)=Variables!$E$3,FALSE,IF(Variables!AO268&lt;(COUNTIF($B84:$V84,TRUE)*Variables!$E$4),TRUE,FALSE)))</f>
        <v>0</v>
      </c>
      <c r="U85" s="2" t="b">
        <f ca="1">IF(AND(U84=TRUE,COUNTIF(INDIRECT("U"&amp;(MAX(ROW(U84)-Variables!$E$3+1,1))&amp;":"&amp;"U"&amp;ROW(U84)),TRUE)&lt;Variables!$E$3),TRUE,IF(COUNTIF(INDIRECT("U"&amp;(MAX(ROW(U84)-Variables!$E$3+1,1))&amp;":"&amp;"U"&amp;ROW(U84)),TRUE)=Variables!$E$3,FALSE,IF(Variables!AP268&lt;(COUNTIF($B84:$V84,TRUE)*Variables!$E$4),TRUE,FALSE)))</f>
        <v>0</v>
      </c>
      <c r="V85" s="2" t="b">
        <f ca="1">IF(AND(V84=TRUE,COUNTIF(INDIRECT("V"&amp;(MAX(ROW(V84)-Variables!$E$3+1,1))&amp;":"&amp;"V"&amp;ROW(V84)),TRUE)&lt;Variables!$E$3),TRUE,IF(COUNTIF(INDIRECT("V"&amp;(MAX(ROW(V84)-Variables!$E$3+1,1))&amp;":"&amp;"V"&amp;ROW(V84)),TRUE)=Variables!$E$3,FALSE,IF(Variables!AQ268&lt;(COUNTIF($B84:$V84,TRUE)*Variables!$E$4),TRUE,FALSE)))</f>
        <v>0</v>
      </c>
      <c r="W85" s="2">
        <f t="shared" ca="1" si="0"/>
        <v>0</v>
      </c>
    </row>
    <row r="86" spans="1:23" x14ac:dyDescent="0.2">
      <c r="A86" s="2" t="e">
        <f ca="1"/>
        <v>#NAME?</v>
      </c>
      <c r="B86" s="2" t="b">
        <f ca="1">IF(AND(B85=TRUE,COUNTIF(INDIRECT("B"&amp;(MAX(ROW(B85)-Variables!$E$3+1,1))&amp;":"&amp;"B"&amp;ROW(B85)),TRUE)&lt;Variables!$E$3),TRUE,IF(COUNTIF(INDIRECT("B"&amp;(MAX(ROW(B85)-Variables!$E$3+1,1))&amp;":"&amp;"B"&amp;ROW(B85)),TRUE)=Variables!$E$3,FALSE,IF(Variables!W269&lt;(COUNTIF($B85:$V85,TRUE)*Variables!$E$4),TRUE,FALSE)))</f>
        <v>0</v>
      </c>
      <c r="C86" s="2" t="b">
        <f ca="1">IF(AND(C85=TRUE,COUNTIF(INDIRECT("C"&amp;(MAX(ROW(C85)-Variables!$E$3+1,1))&amp;":"&amp;"C"&amp;ROW(C85)),TRUE)&lt;Variables!$E$3),TRUE,IF(COUNTIF(INDIRECT("C"&amp;(MAX(ROW(C85)-Variables!$E$3+1,1))&amp;":"&amp;"C"&amp;ROW(C85)),TRUE)=Variables!$E$3,FALSE,IF(Variables!X269&lt;(COUNTIF($B85:$V85,TRUE)*Variables!$E$4),TRUE,FALSE)))</f>
        <v>0</v>
      </c>
      <c r="D86" s="2" t="b">
        <f ca="1">IF(AND(D85=TRUE,COUNTIF(INDIRECT("D"&amp;(MAX(ROW(D85)-Variables!$E$3+1,1))&amp;":"&amp;"D"&amp;ROW(D85)),TRUE)&lt;Variables!$E$3),TRUE,IF(COUNTIF(INDIRECT("D"&amp;(MAX(ROW(D85)-Variables!$E$3+1,1))&amp;":"&amp;"D"&amp;ROW(D85)),TRUE)=Variables!$E$3,FALSE,IF(Variables!Y269&lt;(COUNTIF($B85:$V85,TRUE)*Variables!$E$4),TRUE,FALSE)))</f>
        <v>0</v>
      </c>
      <c r="E86" s="2" t="b">
        <f ca="1">IF(AND(E85=TRUE,COUNTIF(INDIRECT("E"&amp;(MAX(ROW(E85)-Variables!$E$3+1,1))&amp;":"&amp;"E"&amp;ROW(E85)),TRUE)&lt;Variables!$E$3),TRUE,IF(COUNTIF(INDIRECT("E"&amp;(MAX(ROW(E85)-Variables!$E$3+1,1))&amp;":"&amp;"E"&amp;ROW(E85)),TRUE)=Variables!$E$3,FALSE,IF(Variables!Z269&lt;(COUNTIF($B85:$V85,TRUE)*Variables!$E$4),TRUE,FALSE)))</f>
        <v>0</v>
      </c>
      <c r="F86" s="2" t="b">
        <f ca="1">IF(AND(F85=TRUE,COUNTIF(INDIRECT("F"&amp;(MAX(ROW(F85)-Variables!$E$3+1,1))&amp;":"&amp;"F"&amp;ROW(F85)),TRUE)&lt;Variables!$E$3),TRUE,IF(COUNTIF(INDIRECT("F"&amp;(MAX(ROW(F85)-Variables!$E$3+1,1))&amp;":"&amp;"F"&amp;ROW(F85)),TRUE)=Variables!$E$3,FALSE,IF(Variables!AA269&lt;(COUNTIF($B85:$V85,TRUE)*Variables!$E$4),TRUE,FALSE)))</f>
        <v>0</v>
      </c>
      <c r="G86" s="2" t="b">
        <f ca="1">IF(AND(G85=TRUE,COUNTIF(INDIRECT("G"&amp;(MAX(ROW(G85)-Variables!$E$3+1,1))&amp;":"&amp;"G"&amp;ROW(G85)),TRUE)&lt;Variables!$E$3),TRUE,IF(COUNTIF(INDIRECT("G"&amp;(MAX(ROW(G85)-Variables!$E$3+1,1))&amp;":"&amp;"G"&amp;ROW(G85)),TRUE)=Variables!$E$3,FALSE,IF(Variables!AB269&lt;(COUNTIF($B85:$V85,TRUE)*Variables!$E$4),TRUE,FALSE)))</f>
        <v>0</v>
      </c>
      <c r="H86" s="2" t="b">
        <f ca="1">IF(AND(H85=TRUE,COUNTIF(INDIRECT("H"&amp;(MAX(ROW(H85)-Variables!$E$3+1,1))&amp;":"&amp;"H"&amp;ROW(H85)),TRUE)&lt;Variables!$E$3),TRUE,IF(COUNTIF(INDIRECT("H"&amp;(MAX(ROW(H85)-Variables!$E$3+1,1))&amp;":"&amp;"H"&amp;ROW(H85)),TRUE)=Variables!$E$3,FALSE,IF(Variables!AC269&lt;(COUNTIF($B85:$V85,TRUE)*Variables!$E$4),TRUE,FALSE)))</f>
        <v>0</v>
      </c>
      <c r="I86" s="2" t="b">
        <f ca="1">IF(AND(I85=TRUE,COUNTIF(INDIRECT("I"&amp;(MAX(ROW(I85)-Variables!$E$3+1,1))&amp;":"&amp;"I"&amp;ROW(I85)),TRUE)&lt;Variables!$E$3),TRUE,IF(COUNTIF(INDIRECT("I"&amp;(MAX(ROW(I85)-Variables!$E$3+1,1))&amp;":"&amp;"I"&amp;ROW(I85)),TRUE)=Variables!$E$3,FALSE,IF(Variables!AD269&lt;(COUNTIF($B85:$V85,TRUE)*Variables!$E$4),TRUE,FALSE)))</f>
        <v>0</v>
      </c>
      <c r="J86" s="2" t="b">
        <f ca="1">IF(AND(J85=TRUE,COUNTIF(INDIRECT("J"&amp;(MAX(ROW(J85)-Variables!$E$3+1,1))&amp;":"&amp;"J"&amp;ROW(J85)),TRUE)&lt;Variables!$E$3),TRUE,IF(COUNTIF(INDIRECT("J"&amp;(MAX(ROW(J85)-Variables!$E$3+1,1))&amp;":"&amp;"J"&amp;ROW(J85)),TRUE)=Variables!$E$3,FALSE,IF(Variables!AE269&lt;(COUNTIF($B85:$V85,TRUE)*Variables!$E$4),TRUE,FALSE)))</f>
        <v>0</v>
      </c>
      <c r="K86" s="2" t="b">
        <f ca="1">IF(AND(K85=TRUE,COUNTIF(INDIRECT("K"&amp;(MAX(ROW(K85)-Variables!$E$3+1,1))&amp;":"&amp;"K"&amp;ROW(K85)),TRUE)&lt;Variables!$E$3),TRUE,IF(COUNTIF(INDIRECT("K"&amp;(MAX(ROW(K85)-Variables!$E$3+1,1))&amp;":"&amp;"K"&amp;ROW(K85)),TRUE)=Variables!$E$3,FALSE,IF(Variables!AF269&lt;(COUNTIF($B85:$V85,TRUE)*Variables!$E$4),TRUE,FALSE)))</f>
        <v>0</v>
      </c>
      <c r="L86" s="2" t="b">
        <f ca="1">IF(AND(L85=TRUE,COUNTIF(INDIRECT("L"&amp;(MAX(ROW(L85)-Variables!$E$3+1,1))&amp;":"&amp;"L"&amp;ROW(L85)),TRUE)&lt;Variables!$E$3),TRUE,IF(COUNTIF(INDIRECT("L"&amp;(MAX(ROW(L85)-Variables!$E$3+1,1))&amp;":"&amp;"L"&amp;ROW(L85)),TRUE)=Variables!$E$3,FALSE,IF(Variables!AG269&lt;(COUNTIF($B85:$V85,TRUE)*Variables!$E$4),TRUE,FALSE)))</f>
        <v>0</v>
      </c>
      <c r="M86" s="2" t="b">
        <f ca="1">IF(AND(M85=TRUE,COUNTIF(INDIRECT("M"&amp;(MAX(ROW(M85)-Variables!$E$3+1,1))&amp;":"&amp;"M"&amp;ROW(M85)),TRUE)&lt;Variables!$E$3),TRUE,IF(COUNTIF(INDIRECT("M"&amp;(MAX(ROW(M85)-Variables!$E$3+1,1))&amp;":"&amp;"M"&amp;ROW(M85)),TRUE)=Variables!$E$3,FALSE,IF(Variables!AH269&lt;(COUNTIF($B85:$V85,TRUE)*Variables!$E$4),TRUE,FALSE)))</f>
        <v>0</v>
      </c>
      <c r="N86" s="2" t="b">
        <f ca="1">IF(AND(N85=TRUE,COUNTIF(INDIRECT("N"&amp;(MAX(ROW(N85)-Variables!$E$3+1,1))&amp;":"&amp;"N"&amp;ROW(N85)),TRUE)&lt;Variables!$E$3),TRUE,IF(COUNTIF(INDIRECT("N"&amp;(MAX(ROW(N85)-Variables!$E$3+1,1))&amp;":"&amp;"N"&amp;ROW(N85)),TRUE)=Variables!$E$3,FALSE,IF(Variables!AI269&lt;(COUNTIF($B85:$V85,TRUE)*Variables!$E$4),TRUE,FALSE)))</f>
        <v>0</v>
      </c>
      <c r="O86" s="2" t="b">
        <f ca="1">IF(AND(O85=TRUE,COUNTIF(INDIRECT("O"&amp;(MAX(ROW(O85)-Variables!$E$3+1,1))&amp;":"&amp;"O"&amp;ROW(O85)),TRUE)&lt;Variables!$E$3),TRUE,IF(COUNTIF(INDIRECT("O"&amp;(MAX(ROW(O85)-Variables!$E$3+1,1))&amp;":"&amp;"O"&amp;ROW(O85)),TRUE)=Variables!$E$3,FALSE,IF(Variables!AJ269&lt;(COUNTIF($B85:$V85,TRUE)*Variables!$E$4),TRUE,FALSE)))</f>
        <v>0</v>
      </c>
      <c r="P86" s="2" t="b">
        <f ca="1">IF(AND(P85=TRUE,COUNTIF(INDIRECT("P"&amp;(MAX(ROW(P85)-Variables!$E$3+1,1))&amp;":"&amp;"P"&amp;ROW(P85)),TRUE)&lt;Variables!$E$3),TRUE,IF(COUNTIF(INDIRECT("P"&amp;(MAX(ROW(P85)-Variables!$E$3+1,1))&amp;":"&amp;"P"&amp;ROW(P85)),TRUE)=Variables!$E$3,FALSE,IF(Variables!AK269&lt;(COUNTIF($B85:$V85,TRUE)*Variables!$E$4),TRUE,FALSE)))</f>
        <v>0</v>
      </c>
      <c r="Q86" s="2" t="b">
        <f ca="1">IF(AND(Q85=TRUE,COUNTIF(INDIRECT("Q"&amp;(MAX(ROW(Q85)-Variables!$E$3+1,1))&amp;":"&amp;"Q"&amp;ROW(Q85)),TRUE)&lt;Variables!$E$3),TRUE,IF(COUNTIF(INDIRECT("Q"&amp;(MAX(ROW(Q85)-Variables!$E$3+1,1))&amp;":"&amp;"Q"&amp;ROW(Q85)),TRUE)=Variables!$E$3,FALSE,IF(Variables!AL269&lt;(COUNTIF($B85:$V85,TRUE)*Variables!$E$4),TRUE,FALSE)))</f>
        <v>0</v>
      </c>
      <c r="R86" s="2" t="b">
        <f ca="1">IF(AND(R85=TRUE,COUNTIF(INDIRECT("R"&amp;(MAX(ROW(R85)-Variables!$E$3+1,1))&amp;":"&amp;"R"&amp;ROW(R85)),TRUE)&lt;Variables!$E$3),TRUE,IF(COUNTIF(INDIRECT("R"&amp;(MAX(ROW(R85)-Variables!$E$3+1,1))&amp;":"&amp;"R"&amp;ROW(R85)),TRUE)=Variables!$E$3,FALSE,IF(Variables!AM269&lt;(COUNTIF($B85:$V85,TRUE)*Variables!$E$4),TRUE,FALSE)))</f>
        <v>0</v>
      </c>
      <c r="S86" s="2" t="b">
        <f ca="1">IF(AND(S85=TRUE,COUNTIF(INDIRECT("S"&amp;(MAX(ROW(S85)-Variables!$E$3+1,1))&amp;":"&amp;"S"&amp;ROW(S85)),TRUE)&lt;Variables!$E$3),TRUE,IF(COUNTIF(INDIRECT("S"&amp;(MAX(ROW(S85)-Variables!$E$3+1,1))&amp;":"&amp;"S"&amp;ROW(S85)),TRUE)=Variables!$E$3,FALSE,IF(Variables!AN269&lt;(COUNTIF($B85:$V85,TRUE)*Variables!$E$4),TRUE,FALSE)))</f>
        <v>0</v>
      </c>
      <c r="T86" s="2" t="b">
        <f ca="1">IF(AND(T85=TRUE,COUNTIF(INDIRECT("T"&amp;(MAX(ROW(T85)-Variables!$E$3+1,1))&amp;":"&amp;"T"&amp;ROW(T85)),TRUE)&lt;Variables!$E$3),TRUE,IF(COUNTIF(INDIRECT("T"&amp;(MAX(ROW(T85)-Variables!$E$3+1,1))&amp;":"&amp;"T"&amp;ROW(T85)),TRUE)=Variables!$E$3,FALSE,IF(Variables!AO269&lt;(COUNTIF($B85:$V85,TRUE)*Variables!$E$4),TRUE,FALSE)))</f>
        <v>0</v>
      </c>
      <c r="U86" s="2" t="b">
        <f ca="1">IF(AND(U85=TRUE,COUNTIF(INDIRECT("U"&amp;(MAX(ROW(U85)-Variables!$E$3+1,1))&amp;":"&amp;"U"&amp;ROW(U85)),TRUE)&lt;Variables!$E$3),TRUE,IF(COUNTIF(INDIRECT("U"&amp;(MAX(ROW(U85)-Variables!$E$3+1,1))&amp;":"&amp;"U"&amp;ROW(U85)),TRUE)=Variables!$E$3,FALSE,IF(Variables!AP269&lt;(COUNTIF($B85:$V85,TRUE)*Variables!$E$4),TRUE,FALSE)))</f>
        <v>0</v>
      </c>
      <c r="V86" s="2" t="b">
        <f ca="1">IF(AND(V85=TRUE,COUNTIF(INDIRECT("V"&amp;(MAX(ROW(V85)-Variables!$E$3+1,1))&amp;":"&amp;"V"&amp;ROW(V85)),TRUE)&lt;Variables!$E$3),TRUE,IF(COUNTIF(INDIRECT("V"&amp;(MAX(ROW(V85)-Variables!$E$3+1,1))&amp;":"&amp;"V"&amp;ROW(V85)),TRUE)=Variables!$E$3,FALSE,IF(Variables!AQ269&lt;(COUNTIF($B85:$V85,TRUE)*Variables!$E$4),TRUE,FALSE)))</f>
        <v>0</v>
      </c>
      <c r="W86" s="2">
        <f t="shared" ca="1" si="0"/>
        <v>0</v>
      </c>
    </row>
    <row r="87" spans="1:23" x14ac:dyDescent="0.2">
      <c r="A87" s="2" t="e">
        <f ca="1"/>
        <v>#NAME?</v>
      </c>
      <c r="B87" s="2" t="b">
        <f ca="1">IF(AND(B86=TRUE,COUNTIF(INDIRECT("B"&amp;(MAX(ROW(B86)-Variables!$E$3+1,1))&amp;":"&amp;"B"&amp;ROW(B86)),TRUE)&lt;Variables!$E$3),TRUE,IF(COUNTIF(INDIRECT("B"&amp;(MAX(ROW(B86)-Variables!$E$3+1,1))&amp;":"&amp;"B"&amp;ROW(B86)),TRUE)=Variables!$E$3,FALSE,IF(Variables!W270&lt;(COUNTIF($B86:$V86,TRUE)*Variables!$E$4),TRUE,FALSE)))</f>
        <v>0</v>
      </c>
      <c r="C87" s="2" t="b">
        <f ca="1">IF(AND(C86=TRUE,COUNTIF(INDIRECT("C"&amp;(MAX(ROW(C86)-Variables!$E$3+1,1))&amp;":"&amp;"C"&amp;ROW(C86)),TRUE)&lt;Variables!$E$3),TRUE,IF(COUNTIF(INDIRECT("C"&amp;(MAX(ROW(C86)-Variables!$E$3+1,1))&amp;":"&amp;"C"&amp;ROW(C86)),TRUE)=Variables!$E$3,FALSE,IF(Variables!X270&lt;(COUNTIF($B86:$V86,TRUE)*Variables!$E$4),TRUE,FALSE)))</f>
        <v>0</v>
      </c>
      <c r="D87" s="2" t="b">
        <f ca="1">IF(AND(D86=TRUE,COUNTIF(INDIRECT("D"&amp;(MAX(ROW(D86)-Variables!$E$3+1,1))&amp;":"&amp;"D"&amp;ROW(D86)),TRUE)&lt;Variables!$E$3),TRUE,IF(COUNTIF(INDIRECT("D"&amp;(MAX(ROW(D86)-Variables!$E$3+1,1))&amp;":"&amp;"D"&amp;ROW(D86)),TRUE)=Variables!$E$3,FALSE,IF(Variables!Y270&lt;(COUNTIF($B86:$V86,TRUE)*Variables!$E$4),TRUE,FALSE)))</f>
        <v>0</v>
      </c>
      <c r="E87" s="2" t="b">
        <f ca="1">IF(AND(E86=TRUE,COUNTIF(INDIRECT("E"&amp;(MAX(ROW(E86)-Variables!$E$3+1,1))&amp;":"&amp;"E"&amp;ROW(E86)),TRUE)&lt;Variables!$E$3),TRUE,IF(COUNTIF(INDIRECT("E"&amp;(MAX(ROW(E86)-Variables!$E$3+1,1))&amp;":"&amp;"E"&amp;ROW(E86)),TRUE)=Variables!$E$3,FALSE,IF(Variables!Z270&lt;(COUNTIF($B86:$V86,TRUE)*Variables!$E$4),TRUE,FALSE)))</f>
        <v>0</v>
      </c>
      <c r="F87" s="2" t="b">
        <f ca="1">IF(AND(F86=TRUE,COUNTIF(INDIRECT("F"&amp;(MAX(ROW(F86)-Variables!$E$3+1,1))&amp;":"&amp;"F"&amp;ROW(F86)),TRUE)&lt;Variables!$E$3),TRUE,IF(COUNTIF(INDIRECT("F"&amp;(MAX(ROW(F86)-Variables!$E$3+1,1))&amp;":"&amp;"F"&amp;ROW(F86)),TRUE)=Variables!$E$3,FALSE,IF(Variables!AA270&lt;(COUNTIF($B86:$V86,TRUE)*Variables!$E$4),TRUE,FALSE)))</f>
        <v>0</v>
      </c>
      <c r="G87" s="2" t="b">
        <f ca="1">IF(AND(G86=TRUE,COUNTIF(INDIRECT("G"&amp;(MAX(ROW(G86)-Variables!$E$3+1,1))&amp;":"&amp;"G"&amp;ROW(G86)),TRUE)&lt;Variables!$E$3),TRUE,IF(COUNTIF(INDIRECT("G"&amp;(MAX(ROW(G86)-Variables!$E$3+1,1))&amp;":"&amp;"G"&amp;ROW(G86)),TRUE)=Variables!$E$3,FALSE,IF(Variables!AB270&lt;(COUNTIF($B86:$V86,TRUE)*Variables!$E$4),TRUE,FALSE)))</f>
        <v>0</v>
      </c>
      <c r="H87" s="2" t="b">
        <f ca="1">IF(AND(H86=TRUE,COUNTIF(INDIRECT("H"&amp;(MAX(ROW(H86)-Variables!$E$3+1,1))&amp;":"&amp;"H"&amp;ROW(H86)),TRUE)&lt;Variables!$E$3),TRUE,IF(COUNTIF(INDIRECT("H"&amp;(MAX(ROW(H86)-Variables!$E$3+1,1))&amp;":"&amp;"H"&amp;ROW(H86)),TRUE)=Variables!$E$3,FALSE,IF(Variables!AC270&lt;(COUNTIF($B86:$V86,TRUE)*Variables!$E$4),TRUE,FALSE)))</f>
        <v>0</v>
      </c>
      <c r="I87" s="2" t="b">
        <f ca="1">IF(AND(I86=TRUE,COUNTIF(INDIRECT("I"&amp;(MAX(ROW(I86)-Variables!$E$3+1,1))&amp;":"&amp;"I"&amp;ROW(I86)),TRUE)&lt;Variables!$E$3),TRUE,IF(COUNTIF(INDIRECT("I"&amp;(MAX(ROW(I86)-Variables!$E$3+1,1))&amp;":"&amp;"I"&amp;ROW(I86)),TRUE)=Variables!$E$3,FALSE,IF(Variables!AD270&lt;(COUNTIF($B86:$V86,TRUE)*Variables!$E$4),TRUE,FALSE)))</f>
        <v>0</v>
      </c>
      <c r="J87" s="2" t="b">
        <f ca="1">IF(AND(J86=TRUE,COUNTIF(INDIRECT("J"&amp;(MAX(ROW(J86)-Variables!$E$3+1,1))&amp;":"&amp;"J"&amp;ROW(J86)),TRUE)&lt;Variables!$E$3),TRUE,IF(COUNTIF(INDIRECT("J"&amp;(MAX(ROW(J86)-Variables!$E$3+1,1))&amp;":"&amp;"J"&amp;ROW(J86)),TRUE)=Variables!$E$3,FALSE,IF(Variables!AE270&lt;(COUNTIF($B86:$V86,TRUE)*Variables!$E$4),TRUE,FALSE)))</f>
        <v>0</v>
      </c>
      <c r="K87" s="2" t="b">
        <f ca="1">IF(AND(K86=TRUE,COUNTIF(INDIRECT("K"&amp;(MAX(ROW(K86)-Variables!$E$3+1,1))&amp;":"&amp;"K"&amp;ROW(K86)),TRUE)&lt;Variables!$E$3),TRUE,IF(COUNTIF(INDIRECT("K"&amp;(MAX(ROW(K86)-Variables!$E$3+1,1))&amp;":"&amp;"K"&amp;ROW(K86)),TRUE)=Variables!$E$3,FALSE,IF(Variables!AF270&lt;(COUNTIF($B86:$V86,TRUE)*Variables!$E$4),TRUE,FALSE)))</f>
        <v>0</v>
      </c>
      <c r="L87" s="2" t="b">
        <f ca="1">IF(AND(L86=TRUE,COUNTIF(INDIRECT("L"&amp;(MAX(ROW(L86)-Variables!$E$3+1,1))&amp;":"&amp;"L"&amp;ROW(L86)),TRUE)&lt;Variables!$E$3),TRUE,IF(COUNTIF(INDIRECT("L"&amp;(MAX(ROW(L86)-Variables!$E$3+1,1))&amp;":"&amp;"L"&amp;ROW(L86)),TRUE)=Variables!$E$3,FALSE,IF(Variables!AG270&lt;(COUNTIF($B86:$V86,TRUE)*Variables!$E$4),TRUE,FALSE)))</f>
        <v>0</v>
      </c>
      <c r="M87" s="2" t="b">
        <f ca="1">IF(AND(M86=TRUE,COUNTIF(INDIRECT("M"&amp;(MAX(ROW(M86)-Variables!$E$3+1,1))&amp;":"&amp;"M"&amp;ROW(M86)),TRUE)&lt;Variables!$E$3),TRUE,IF(COUNTIF(INDIRECT("M"&amp;(MAX(ROW(M86)-Variables!$E$3+1,1))&amp;":"&amp;"M"&amp;ROW(M86)),TRUE)=Variables!$E$3,FALSE,IF(Variables!AH270&lt;(COUNTIF($B86:$V86,TRUE)*Variables!$E$4),TRUE,FALSE)))</f>
        <v>0</v>
      </c>
      <c r="N87" s="2" t="b">
        <f ca="1">IF(AND(N86=TRUE,COUNTIF(INDIRECT("N"&amp;(MAX(ROW(N86)-Variables!$E$3+1,1))&amp;":"&amp;"N"&amp;ROW(N86)),TRUE)&lt;Variables!$E$3),TRUE,IF(COUNTIF(INDIRECT("N"&amp;(MAX(ROW(N86)-Variables!$E$3+1,1))&amp;":"&amp;"N"&amp;ROW(N86)),TRUE)=Variables!$E$3,FALSE,IF(Variables!AI270&lt;(COUNTIF($B86:$V86,TRUE)*Variables!$E$4),TRUE,FALSE)))</f>
        <v>0</v>
      </c>
      <c r="O87" s="2" t="b">
        <f ca="1">IF(AND(O86=TRUE,COUNTIF(INDIRECT("O"&amp;(MAX(ROW(O86)-Variables!$E$3+1,1))&amp;":"&amp;"O"&amp;ROW(O86)),TRUE)&lt;Variables!$E$3),TRUE,IF(COUNTIF(INDIRECT("O"&amp;(MAX(ROW(O86)-Variables!$E$3+1,1))&amp;":"&amp;"O"&amp;ROW(O86)),TRUE)=Variables!$E$3,FALSE,IF(Variables!AJ270&lt;(COUNTIF($B86:$V86,TRUE)*Variables!$E$4),TRUE,FALSE)))</f>
        <v>0</v>
      </c>
      <c r="P87" s="2" t="b">
        <f ca="1">IF(AND(P86=TRUE,COUNTIF(INDIRECT("P"&amp;(MAX(ROW(P86)-Variables!$E$3+1,1))&amp;":"&amp;"P"&amp;ROW(P86)),TRUE)&lt;Variables!$E$3),TRUE,IF(COUNTIF(INDIRECT("P"&amp;(MAX(ROW(P86)-Variables!$E$3+1,1))&amp;":"&amp;"P"&amp;ROW(P86)),TRUE)=Variables!$E$3,FALSE,IF(Variables!AK270&lt;(COUNTIF($B86:$V86,TRUE)*Variables!$E$4),TRUE,FALSE)))</f>
        <v>0</v>
      </c>
      <c r="Q87" s="2" t="b">
        <f ca="1">IF(AND(Q86=TRUE,COUNTIF(INDIRECT("Q"&amp;(MAX(ROW(Q86)-Variables!$E$3+1,1))&amp;":"&amp;"Q"&amp;ROW(Q86)),TRUE)&lt;Variables!$E$3),TRUE,IF(COUNTIF(INDIRECT("Q"&amp;(MAX(ROW(Q86)-Variables!$E$3+1,1))&amp;":"&amp;"Q"&amp;ROW(Q86)),TRUE)=Variables!$E$3,FALSE,IF(Variables!AL270&lt;(COUNTIF($B86:$V86,TRUE)*Variables!$E$4),TRUE,FALSE)))</f>
        <v>0</v>
      </c>
      <c r="R87" s="2" t="b">
        <f ca="1">IF(AND(R86=TRUE,COUNTIF(INDIRECT("R"&amp;(MAX(ROW(R86)-Variables!$E$3+1,1))&amp;":"&amp;"R"&amp;ROW(R86)),TRUE)&lt;Variables!$E$3),TRUE,IF(COUNTIF(INDIRECT("R"&amp;(MAX(ROW(R86)-Variables!$E$3+1,1))&amp;":"&amp;"R"&amp;ROW(R86)),TRUE)=Variables!$E$3,FALSE,IF(Variables!AM270&lt;(COUNTIF($B86:$V86,TRUE)*Variables!$E$4),TRUE,FALSE)))</f>
        <v>0</v>
      </c>
      <c r="S87" s="2" t="b">
        <f ca="1">IF(AND(S86=TRUE,COUNTIF(INDIRECT("S"&amp;(MAX(ROW(S86)-Variables!$E$3+1,1))&amp;":"&amp;"S"&amp;ROW(S86)),TRUE)&lt;Variables!$E$3),TRUE,IF(COUNTIF(INDIRECT("S"&amp;(MAX(ROW(S86)-Variables!$E$3+1,1))&amp;":"&amp;"S"&amp;ROW(S86)),TRUE)=Variables!$E$3,FALSE,IF(Variables!AN270&lt;(COUNTIF($B86:$V86,TRUE)*Variables!$E$4),TRUE,FALSE)))</f>
        <v>0</v>
      </c>
      <c r="T87" s="2" t="b">
        <f ca="1">IF(AND(T86=TRUE,COUNTIF(INDIRECT("T"&amp;(MAX(ROW(T86)-Variables!$E$3+1,1))&amp;":"&amp;"T"&amp;ROW(T86)),TRUE)&lt;Variables!$E$3),TRUE,IF(COUNTIF(INDIRECT("T"&amp;(MAX(ROW(T86)-Variables!$E$3+1,1))&amp;":"&amp;"T"&amp;ROW(T86)),TRUE)=Variables!$E$3,FALSE,IF(Variables!AO270&lt;(COUNTIF($B86:$V86,TRUE)*Variables!$E$4),TRUE,FALSE)))</f>
        <v>0</v>
      </c>
      <c r="U87" s="2" t="b">
        <f ca="1">IF(AND(U86=TRUE,COUNTIF(INDIRECT("U"&amp;(MAX(ROW(U86)-Variables!$E$3+1,1))&amp;":"&amp;"U"&amp;ROW(U86)),TRUE)&lt;Variables!$E$3),TRUE,IF(COUNTIF(INDIRECT("U"&amp;(MAX(ROW(U86)-Variables!$E$3+1,1))&amp;":"&amp;"U"&amp;ROW(U86)),TRUE)=Variables!$E$3,FALSE,IF(Variables!AP270&lt;(COUNTIF($B86:$V86,TRUE)*Variables!$E$4),TRUE,FALSE)))</f>
        <v>0</v>
      </c>
      <c r="V87" s="2" t="b">
        <f ca="1">IF(AND(V86=TRUE,COUNTIF(INDIRECT("V"&amp;(MAX(ROW(V86)-Variables!$E$3+1,1))&amp;":"&amp;"V"&amp;ROW(V86)),TRUE)&lt;Variables!$E$3),TRUE,IF(COUNTIF(INDIRECT("V"&amp;(MAX(ROW(V86)-Variables!$E$3+1,1))&amp;":"&amp;"V"&amp;ROW(V86)),TRUE)=Variables!$E$3,FALSE,IF(Variables!AQ270&lt;(COUNTIF($B86:$V86,TRUE)*Variables!$E$4),TRUE,FALSE)))</f>
        <v>0</v>
      </c>
      <c r="W87" s="2">
        <f t="shared" ca="1" si="0"/>
        <v>0</v>
      </c>
    </row>
    <row r="88" spans="1:23" x14ac:dyDescent="0.2">
      <c r="A88" s="2" t="e">
        <f ca="1"/>
        <v>#NAME?</v>
      </c>
      <c r="B88" s="2" t="b">
        <f ca="1">IF(AND(B87=TRUE,COUNTIF(INDIRECT("B"&amp;(MAX(ROW(B87)-Variables!$E$3+1,1))&amp;":"&amp;"B"&amp;ROW(B87)),TRUE)&lt;Variables!$E$3),TRUE,IF(COUNTIF(INDIRECT("B"&amp;(MAX(ROW(B87)-Variables!$E$3+1,1))&amp;":"&amp;"B"&amp;ROW(B87)),TRUE)=Variables!$E$3,FALSE,IF(Variables!W271&lt;(COUNTIF($B87:$V87,TRUE)*Variables!$E$4),TRUE,FALSE)))</f>
        <v>0</v>
      </c>
      <c r="C88" s="2" t="b">
        <f ca="1">IF(AND(C87=TRUE,COUNTIF(INDIRECT("C"&amp;(MAX(ROW(C87)-Variables!$E$3+1,1))&amp;":"&amp;"C"&amp;ROW(C87)),TRUE)&lt;Variables!$E$3),TRUE,IF(COUNTIF(INDIRECT("C"&amp;(MAX(ROW(C87)-Variables!$E$3+1,1))&amp;":"&amp;"C"&amp;ROW(C87)),TRUE)=Variables!$E$3,FALSE,IF(Variables!X271&lt;(COUNTIF($B87:$V87,TRUE)*Variables!$E$4),TRUE,FALSE)))</f>
        <v>0</v>
      </c>
      <c r="D88" s="2" t="b">
        <f ca="1">IF(AND(D87=TRUE,COUNTIF(INDIRECT("D"&amp;(MAX(ROW(D87)-Variables!$E$3+1,1))&amp;":"&amp;"D"&amp;ROW(D87)),TRUE)&lt;Variables!$E$3),TRUE,IF(COUNTIF(INDIRECT("D"&amp;(MAX(ROW(D87)-Variables!$E$3+1,1))&amp;":"&amp;"D"&amp;ROW(D87)),TRUE)=Variables!$E$3,FALSE,IF(Variables!Y271&lt;(COUNTIF($B87:$V87,TRUE)*Variables!$E$4),TRUE,FALSE)))</f>
        <v>0</v>
      </c>
      <c r="E88" s="2" t="b">
        <f ca="1">IF(AND(E87=TRUE,COUNTIF(INDIRECT("E"&amp;(MAX(ROW(E87)-Variables!$E$3+1,1))&amp;":"&amp;"E"&amp;ROW(E87)),TRUE)&lt;Variables!$E$3),TRUE,IF(COUNTIF(INDIRECT("E"&amp;(MAX(ROW(E87)-Variables!$E$3+1,1))&amp;":"&amp;"E"&amp;ROW(E87)),TRUE)=Variables!$E$3,FALSE,IF(Variables!Z271&lt;(COUNTIF($B87:$V87,TRUE)*Variables!$E$4),TRUE,FALSE)))</f>
        <v>0</v>
      </c>
      <c r="F88" s="2" t="b">
        <f ca="1">IF(AND(F87=TRUE,COUNTIF(INDIRECT("F"&amp;(MAX(ROW(F87)-Variables!$E$3+1,1))&amp;":"&amp;"F"&amp;ROW(F87)),TRUE)&lt;Variables!$E$3),TRUE,IF(COUNTIF(INDIRECT("F"&amp;(MAX(ROW(F87)-Variables!$E$3+1,1))&amp;":"&amp;"F"&amp;ROW(F87)),TRUE)=Variables!$E$3,FALSE,IF(Variables!AA271&lt;(COUNTIF($B87:$V87,TRUE)*Variables!$E$4),TRUE,FALSE)))</f>
        <v>0</v>
      </c>
      <c r="G88" s="2" t="b">
        <f ca="1">IF(AND(G87=TRUE,COUNTIF(INDIRECT("G"&amp;(MAX(ROW(G87)-Variables!$E$3+1,1))&amp;":"&amp;"G"&amp;ROW(G87)),TRUE)&lt;Variables!$E$3),TRUE,IF(COUNTIF(INDIRECT("G"&amp;(MAX(ROW(G87)-Variables!$E$3+1,1))&amp;":"&amp;"G"&amp;ROW(G87)),TRUE)=Variables!$E$3,FALSE,IF(Variables!AB271&lt;(COUNTIF($B87:$V87,TRUE)*Variables!$E$4),TRUE,FALSE)))</f>
        <v>0</v>
      </c>
      <c r="H88" s="2" t="b">
        <f ca="1">IF(AND(H87=TRUE,COUNTIF(INDIRECT("H"&amp;(MAX(ROW(H87)-Variables!$E$3+1,1))&amp;":"&amp;"H"&amp;ROW(H87)),TRUE)&lt;Variables!$E$3),TRUE,IF(COUNTIF(INDIRECT("H"&amp;(MAX(ROW(H87)-Variables!$E$3+1,1))&amp;":"&amp;"H"&amp;ROW(H87)),TRUE)=Variables!$E$3,FALSE,IF(Variables!AC271&lt;(COUNTIF($B87:$V87,TRUE)*Variables!$E$4),TRUE,FALSE)))</f>
        <v>0</v>
      </c>
      <c r="I88" s="2" t="b">
        <f ca="1">IF(AND(I87=TRUE,COUNTIF(INDIRECT("I"&amp;(MAX(ROW(I87)-Variables!$E$3+1,1))&amp;":"&amp;"I"&amp;ROW(I87)),TRUE)&lt;Variables!$E$3),TRUE,IF(COUNTIF(INDIRECT("I"&amp;(MAX(ROW(I87)-Variables!$E$3+1,1))&amp;":"&amp;"I"&amp;ROW(I87)),TRUE)=Variables!$E$3,FALSE,IF(Variables!AD271&lt;(COUNTIF($B87:$V87,TRUE)*Variables!$E$4),TRUE,FALSE)))</f>
        <v>0</v>
      </c>
      <c r="J88" s="2" t="b">
        <f ca="1">IF(AND(J87=TRUE,COUNTIF(INDIRECT("J"&amp;(MAX(ROW(J87)-Variables!$E$3+1,1))&amp;":"&amp;"J"&amp;ROW(J87)),TRUE)&lt;Variables!$E$3),TRUE,IF(COUNTIF(INDIRECT("J"&amp;(MAX(ROW(J87)-Variables!$E$3+1,1))&amp;":"&amp;"J"&amp;ROW(J87)),TRUE)=Variables!$E$3,FALSE,IF(Variables!AE271&lt;(COUNTIF($B87:$V87,TRUE)*Variables!$E$4),TRUE,FALSE)))</f>
        <v>0</v>
      </c>
      <c r="K88" s="2" t="b">
        <f ca="1">IF(AND(K87=TRUE,COUNTIF(INDIRECT("K"&amp;(MAX(ROW(K87)-Variables!$E$3+1,1))&amp;":"&amp;"K"&amp;ROW(K87)),TRUE)&lt;Variables!$E$3),TRUE,IF(COUNTIF(INDIRECT("K"&amp;(MAX(ROW(K87)-Variables!$E$3+1,1))&amp;":"&amp;"K"&amp;ROW(K87)),TRUE)=Variables!$E$3,FALSE,IF(Variables!AF271&lt;(COUNTIF($B87:$V87,TRUE)*Variables!$E$4),TRUE,FALSE)))</f>
        <v>0</v>
      </c>
      <c r="L88" s="2" t="b">
        <f ca="1">IF(AND(L87=TRUE,COUNTIF(INDIRECT("L"&amp;(MAX(ROW(L87)-Variables!$E$3+1,1))&amp;":"&amp;"L"&amp;ROW(L87)),TRUE)&lt;Variables!$E$3),TRUE,IF(COUNTIF(INDIRECT("L"&amp;(MAX(ROW(L87)-Variables!$E$3+1,1))&amp;":"&amp;"L"&amp;ROW(L87)),TRUE)=Variables!$E$3,FALSE,IF(Variables!AG271&lt;(COUNTIF($B87:$V87,TRUE)*Variables!$E$4),TRUE,FALSE)))</f>
        <v>0</v>
      </c>
      <c r="M88" s="2" t="b">
        <f ca="1">IF(AND(M87=TRUE,COUNTIF(INDIRECT("M"&amp;(MAX(ROW(M87)-Variables!$E$3+1,1))&amp;":"&amp;"M"&amp;ROW(M87)),TRUE)&lt;Variables!$E$3),TRUE,IF(COUNTIF(INDIRECT("M"&amp;(MAX(ROW(M87)-Variables!$E$3+1,1))&amp;":"&amp;"M"&amp;ROW(M87)),TRUE)=Variables!$E$3,FALSE,IF(Variables!AH271&lt;(COUNTIF($B87:$V87,TRUE)*Variables!$E$4),TRUE,FALSE)))</f>
        <v>0</v>
      </c>
      <c r="N88" s="2" t="b">
        <f ca="1">IF(AND(N87=TRUE,COUNTIF(INDIRECT("N"&amp;(MAX(ROW(N87)-Variables!$E$3+1,1))&amp;":"&amp;"N"&amp;ROW(N87)),TRUE)&lt;Variables!$E$3),TRUE,IF(COUNTIF(INDIRECT("N"&amp;(MAX(ROW(N87)-Variables!$E$3+1,1))&amp;":"&amp;"N"&amp;ROW(N87)),TRUE)=Variables!$E$3,FALSE,IF(Variables!AI271&lt;(COUNTIF($B87:$V87,TRUE)*Variables!$E$4),TRUE,FALSE)))</f>
        <v>0</v>
      </c>
      <c r="O88" s="2" t="b">
        <f ca="1">IF(AND(O87=TRUE,COUNTIF(INDIRECT("O"&amp;(MAX(ROW(O87)-Variables!$E$3+1,1))&amp;":"&amp;"O"&amp;ROW(O87)),TRUE)&lt;Variables!$E$3),TRUE,IF(COUNTIF(INDIRECT("O"&amp;(MAX(ROW(O87)-Variables!$E$3+1,1))&amp;":"&amp;"O"&amp;ROW(O87)),TRUE)=Variables!$E$3,FALSE,IF(Variables!AJ271&lt;(COUNTIF($B87:$V87,TRUE)*Variables!$E$4),TRUE,FALSE)))</f>
        <v>0</v>
      </c>
      <c r="P88" s="2" t="b">
        <f ca="1">IF(AND(P87=TRUE,COUNTIF(INDIRECT("P"&amp;(MAX(ROW(P87)-Variables!$E$3+1,1))&amp;":"&amp;"P"&amp;ROW(P87)),TRUE)&lt;Variables!$E$3),TRUE,IF(COUNTIF(INDIRECT("P"&amp;(MAX(ROW(P87)-Variables!$E$3+1,1))&amp;":"&amp;"P"&amp;ROW(P87)),TRUE)=Variables!$E$3,FALSE,IF(Variables!AK271&lt;(COUNTIF($B87:$V87,TRUE)*Variables!$E$4),TRUE,FALSE)))</f>
        <v>0</v>
      </c>
      <c r="Q88" s="2" t="b">
        <f ca="1">IF(AND(Q87=TRUE,COUNTIF(INDIRECT("Q"&amp;(MAX(ROW(Q87)-Variables!$E$3+1,1))&amp;":"&amp;"Q"&amp;ROW(Q87)),TRUE)&lt;Variables!$E$3),TRUE,IF(COUNTIF(INDIRECT("Q"&amp;(MAX(ROW(Q87)-Variables!$E$3+1,1))&amp;":"&amp;"Q"&amp;ROW(Q87)),TRUE)=Variables!$E$3,FALSE,IF(Variables!AL271&lt;(COUNTIF($B87:$V87,TRUE)*Variables!$E$4),TRUE,FALSE)))</f>
        <v>0</v>
      </c>
      <c r="R88" s="2" t="b">
        <f ca="1">IF(AND(R87=TRUE,COUNTIF(INDIRECT("R"&amp;(MAX(ROW(R87)-Variables!$E$3+1,1))&amp;":"&amp;"R"&amp;ROW(R87)),TRUE)&lt;Variables!$E$3),TRUE,IF(COUNTIF(INDIRECT("R"&amp;(MAX(ROW(R87)-Variables!$E$3+1,1))&amp;":"&amp;"R"&amp;ROW(R87)),TRUE)=Variables!$E$3,FALSE,IF(Variables!AM271&lt;(COUNTIF($B87:$V87,TRUE)*Variables!$E$4),TRUE,FALSE)))</f>
        <v>0</v>
      </c>
      <c r="S88" s="2" t="b">
        <f ca="1">IF(AND(S87=TRUE,COUNTIF(INDIRECT("S"&amp;(MAX(ROW(S87)-Variables!$E$3+1,1))&amp;":"&amp;"S"&amp;ROW(S87)),TRUE)&lt;Variables!$E$3),TRUE,IF(COUNTIF(INDIRECT("S"&amp;(MAX(ROW(S87)-Variables!$E$3+1,1))&amp;":"&amp;"S"&amp;ROW(S87)),TRUE)=Variables!$E$3,FALSE,IF(Variables!AN271&lt;(COUNTIF($B87:$V87,TRUE)*Variables!$E$4),TRUE,FALSE)))</f>
        <v>0</v>
      </c>
      <c r="T88" s="2" t="b">
        <f ca="1">IF(AND(T87=TRUE,COUNTIF(INDIRECT("T"&amp;(MAX(ROW(T87)-Variables!$E$3+1,1))&amp;":"&amp;"T"&amp;ROW(T87)),TRUE)&lt;Variables!$E$3),TRUE,IF(COUNTIF(INDIRECT("T"&amp;(MAX(ROW(T87)-Variables!$E$3+1,1))&amp;":"&amp;"T"&amp;ROW(T87)),TRUE)=Variables!$E$3,FALSE,IF(Variables!AO271&lt;(COUNTIF($B87:$V87,TRUE)*Variables!$E$4),TRUE,FALSE)))</f>
        <v>0</v>
      </c>
      <c r="U88" s="2" t="b">
        <f ca="1">IF(AND(U87=TRUE,COUNTIF(INDIRECT("U"&amp;(MAX(ROW(U87)-Variables!$E$3+1,1))&amp;":"&amp;"U"&amp;ROW(U87)),TRUE)&lt;Variables!$E$3),TRUE,IF(COUNTIF(INDIRECT("U"&amp;(MAX(ROW(U87)-Variables!$E$3+1,1))&amp;":"&amp;"U"&amp;ROW(U87)),TRUE)=Variables!$E$3,FALSE,IF(Variables!AP271&lt;(COUNTIF($B87:$V87,TRUE)*Variables!$E$4),TRUE,FALSE)))</f>
        <v>0</v>
      </c>
      <c r="V88" s="2" t="b">
        <f ca="1">IF(AND(V87=TRUE,COUNTIF(INDIRECT("V"&amp;(MAX(ROW(V87)-Variables!$E$3+1,1))&amp;":"&amp;"V"&amp;ROW(V87)),TRUE)&lt;Variables!$E$3),TRUE,IF(COUNTIF(INDIRECT("V"&amp;(MAX(ROW(V87)-Variables!$E$3+1,1))&amp;":"&amp;"V"&amp;ROW(V87)),TRUE)=Variables!$E$3,FALSE,IF(Variables!AQ271&lt;(COUNTIF($B87:$V87,TRUE)*Variables!$E$4),TRUE,FALSE)))</f>
        <v>0</v>
      </c>
      <c r="W88" s="2">
        <f t="shared" ca="1" si="0"/>
        <v>0</v>
      </c>
    </row>
    <row r="89" spans="1:23" x14ac:dyDescent="0.2">
      <c r="A89" s="2" t="e">
        <f ca="1"/>
        <v>#NAME?</v>
      </c>
      <c r="B89" s="2" t="b">
        <f ca="1">IF(AND(B88=TRUE,COUNTIF(INDIRECT("B"&amp;(MAX(ROW(B88)-Variables!$E$3+1,1))&amp;":"&amp;"B"&amp;ROW(B88)),TRUE)&lt;Variables!$E$3),TRUE,IF(COUNTIF(INDIRECT("B"&amp;(MAX(ROW(B88)-Variables!$E$3+1,1))&amp;":"&amp;"B"&amp;ROW(B88)),TRUE)=Variables!$E$3,FALSE,IF(Variables!W272&lt;(COUNTIF($B88:$V88,TRUE)*Variables!$E$4),TRUE,FALSE)))</f>
        <v>0</v>
      </c>
      <c r="C89" s="2" t="b">
        <f ca="1">IF(AND(C88=TRUE,COUNTIF(INDIRECT("C"&amp;(MAX(ROW(C88)-Variables!$E$3+1,1))&amp;":"&amp;"C"&amp;ROW(C88)),TRUE)&lt;Variables!$E$3),TRUE,IF(COUNTIF(INDIRECT("C"&amp;(MAX(ROW(C88)-Variables!$E$3+1,1))&amp;":"&amp;"C"&amp;ROW(C88)),TRUE)=Variables!$E$3,FALSE,IF(Variables!X272&lt;(COUNTIF($B88:$V88,TRUE)*Variables!$E$4),TRUE,FALSE)))</f>
        <v>0</v>
      </c>
      <c r="D89" s="2" t="b">
        <f ca="1">IF(AND(D88=TRUE,COUNTIF(INDIRECT("D"&amp;(MAX(ROW(D88)-Variables!$E$3+1,1))&amp;":"&amp;"D"&amp;ROW(D88)),TRUE)&lt;Variables!$E$3),TRUE,IF(COUNTIF(INDIRECT("D"&amp;(MAX(ROW(D88)-Variables!$E$3+1,1))&amp;":"&amp;"D"&amp;ROW(D88)),TRUE)=Variables!$E$3,FALSE,IF(Variables!Y272&lt;(COUNTIF($B88:$V88,TRUE)*Variables!$E$4),TRUE,FALSE)))</f>
        <v>0</v>
      </c>
      <c r="E89" s="2" t="b">
        <f ca="1">IF(AND(E88=TRUE,COUNTIF(INDIRECT("E"&amp;(MAX(ROW(E88)-Variables!$E$3+1,1))&amp;":"&amp;"E"&amp;ROW(E88)),TRUE)&lt;Variables!$E$3),TRUE,IF(COUNTIF(INDIRECT("E"&amp;(MAX(ROW(E88)-Variables!$E$3+1,1))&amp;":"&amp;"E"&amp;ROW(E88)),TRUE)=Variables!$E$3,FALSE,IF(Variables!Z272&lt;(COUNTIF($B88:$V88,TRUE)*Variables!$E$4),TRUE,FALSE)))</f>
        <v>0</v>
      </c>
      <c r="F89" s="2" t="b">
        <f ca="1">IF(AND(F88=TRUE,COUNTIF(INDIRECT("F"&amp;(MAX(ROW(F88)-Variables!$E$3+1,1))&amp;":"&amp;"F"&amp;ROW(F88)),TRUE)&lt;Variables!$E$3),TRUE,IF(COUNTIF(INDIRECT("F"&amp;(MAX(ROW(F88)-Variables!$E$3+1,1))&amp;":"&amp;"F"&amp;ROW(F88)),TRUE)=Variables!$E$3,FALSE,IF(Variables!AA272&lt;(COUNTIF($B88:$V88,TRUE)*Variables!$E$4),TRUE,FALSE)))</f>
        <v>0</v>
      </c>
      <c r="G89" s="2" t="b">
        <f ca="1">IF(AND(G88=TRUE,COUNTIF(INDIRECT("G"&amp;(MAX(ROW(G88)-Variables!$E$3+1,1))&amp;":"&amp;"G"&amp;ROW(G88)),TRUE)&lt;Variables!$E$3),TRUE,IF(COUNTIF(INDIRECT("G"&amp;(MAX(ROW(G88)-Variables!$E$3+1,1))&amp;":"&amp;"G"&amp;ROW(G88)),TRUE)=Variables!$E$3,FALSE,IF(Variables!AB272&lt;(COUNTIF($B88:$V88,TRUE)*Variables!$E$4),TRUE,FALSE)))</f>
        <v>0</v>
      </c>
      <c r="H89" s="2" t="b">
        <f ca="1">IF(AND(H88=TRUE,COUNTIF(INDIRECT("H"&amp;(MAX(ROW(H88)-Variables!$E$3+1,1))&amp;":"&amp;"H"&amp;ROW(H88)),TRUE)&lt;Variables!$E$3),TRUE,IF(COUNTIF(INDIRECT("H"&amp;(MAX(ROW(H88)-Variables!$E$3+1,1))&amp;":"&amp;"H"&amp;ROW(H88)),TRUE)=Variables!$E$3,FALSE,IF(Variables!AC272&lt;(COUNTIF($B88:$V88,TRUE)*Variables!$E$4),TRUE,FALSE)))</f>
        <v>0</v>
      </c>
      <c r="I89" s="2" t="b">
        <f ca="1">IF(AND(I88=TRUE,COUNTIF(INDIRECT("I"&amp;(MAX(ROW(I88)-Variables!$E$3+1,1))&amp;":"&amp;"I"&amp;ROW(I88)),TRUE)&lt;Variables!$E$3),TRUE,IF(COUNTIF(INDIRECT("I"&amp;(MAX(ROW(I88)-Variables!$E$3+1,1))&amp;":"&amp;"I"&amp;ROW(I88)),TRUE)=Variables!$E$3,FALSE,IF(Variables!AD272&lt;(COUNTIF($B88:$V88,TRUE)*Variables!$E$4),TRUE,FALSE)))</f>
        <v>0</v>
      </c>
      <c r="J89" s="2" t="b">
        <f ca="1">IF(AND(J88=TRUE,COUNTIF(INDIRECT("J"&amp;(MAX(ROW(J88)-Variables!$E$3+1,1))&amp;":"&amp;"J"&amp;ROW(J88)),TRUE)&lt;Variables!$E$3),TRUE,IF(COUNTIF(INDIRECT("J"&amp;(MAX(ROW(J88)-Variables!$E$3+1,1))&amp;":"&amp;"J"&amp;ROW(J88)),TRUE)=Variables!$E$3,FALSE,IF(Variables!AE272&lt;(COUNTIF($B88:$V88,TRUE)*Variables!$E$4),TRUE,FALSE)))</f>
        <v>0</v>
      </c>
      <c r="K89" s="2" t="b">
        <f ca="1">IF(AND(K88=TRUE,COUNTIF(INDIRECT("K"&amp;(MAX(ROW(K88)-Variables!$E$3+1,1))&amp;":"&amp;"K"&amp;ROW(K88)),TRUE)&lt;Variables!$E$3),TRUE,IF(COUNTIF(INDIRECT("K"&amp;(MAX(ROW(K88)-Variables!$E$3+1,1))&amp;":"&amp;"K"&amp;ROW(K88)),TRUE)=Variables!$E$3,FALSE,IF(Variables!AF272&lt;(COUNTIF($B88:$V88,TRUE)*Variables!$E$4),TRUE,FALSE)))</f>
        <v>0</v>
      </c>
      <c r="L89" s="2" t="b">
        <f ca="1">IF(AND(L88=TRUE,COUNTIF(INDIRECT("L"&amp;(MAX(ROW(L88)-Variables!$E$3+1,1))&amp;":"&amp;"L"&amp;ROW(L88)),TRUE)&lt;Variables!$E$3),TRUE,IF(COUNTIF(INDIRECT("L"&amp;(MAX(ROW(L88)-Variables!$E$3+1,1))&amp;":"&amp;"L"&amp;ROW(L88)),TRUE)=Variables!$E$3,FALSE,IF(Variables!AG272&lt;(COUNTIF($B88:$V88,TRUE)*Variables!$E$4),TRUE,FALSE)))</f>
        <v>0</v>
      </c>
      <c r="M89" s="2" t="b">
        <f ca="1">IF(AND(M88=TRUE,COUNTIF(INDIRECT("M"&amp;(MAX(ROW(M88)-Variables!$E$3+1,1))&amp;":"&amp;"M"&amp;ROW(M88)),TRUE)&lt;Variables!$E$3),TRUE,IF(COUNTIF(INDIRECT("M"&amp;(MAX(ROW(M88)-Variables!$E$3+1,1))&amp;":"&amp;"M"&amp;ROW(M88)),TRUE)=Variables!$E$3,FALSE,IF(Variables!AH272&lt;(COUNTIF($B88:$V88,TRUE)*Variables!$E$4),TRUE,FALSE)))</f>
        <v>0</v>
      </c>
      <c r="N89" s="2" t="b">
        <f ca="1">IF(AND(N88=TRUE,COUNTIF(INDIRECT("N"&amp;(MAX(ROW(N88)-Variables!$E$3+1,1))&amp;":"&amp;"N"&amp;ROW(N88)),TRUE)&lt;Variables!$E$3),TRUE,IF(COUNTIF(INDIRECT("N"&amp;(MAX(ROW(N88)-Variables!$E$3+1,1))&amp;":"&amp;"N"&amp;ROW(N88)),TRUE)=Variables!$E$3,FALSE,IF(Variables!AI272&lt;(COUNTIF($B88:$V88,TRUE)*Variables!$E$4),TRUE,FALSE)))</f>
        <v>0</v>
      </c>
      <c r="O89" s="2" t="b">
        <f ca="1">IF(AND(O88=TRUE,COUNTIF(INDIRECT("O"&amp;(MAX(ROW(O88)-Variables!$E$3+1,1))&amp;":"&amp;"O"&amp;ROW(O88)),TRUE)&lt;Variables!$E$3),TRUE,IF(COUNTIF(INDIRECT("O"&amp;(MAX(ROW(O88)-Variables!$E$3+1,1))&amp;":"&amp;"O"&amp;ROW(O88)),TRUE)=Variables!$E$3,FALSE,IF(Variables!AJ272&lt;(COUNTIF($B88:$V88,TRUE)*Variables!$E$4),TRUE,FALSE)))</f>
        <v>0</v>
      </c>
      <c r="P89" s="2" t="b">
        <f ca="1">IF(AND(P88=TRUE,COUNTIF(INDIRECT("P"&amp;(MAX(ROW(P88)-Variables!$E$3+1,1))&amp;":"&amp;"P"&amp;ROW(P88)),TRUE)&lt;Variables!$E$3),TRUE,IF(COUNTIF(INDIRECT("P"&amp;(MAX(ROW(P88)-Variables!$E$3+1,1))&amp;":"&amp;"P"&amp;ROW(P88)),TRUE)=Variables!$E$3,FALSE,IF(Variables!AK272&lt;(COUNTIF($B88:$V88,TRUE)*Variables!$E$4),TRUE,FALSE)))</f>
        <v>0</v>
      </c>
      <c r="Q89" s="2" t="b">
        <f ca="1">IF(AND(Q88=TRUE,COUNTIF(INDIRECT("Q"&amp;(MAX(ROW(Q88)-Variables!$E$3+1,1))&amp;":"&amp;"Q"&amp;ROW(Q88)),TRUE)&lt;Variables!$E$3),TRUE,IF(COUNTIF(INDIRECT("Q"&amp;(MAX(ROW(Q88)-Variables!$E$3+1,1))&amp;":"&amp;"Q"&amp;ROW(Q88)),TRUE)=Variables!$E$3,FALSE,IF(Variables!AL272&lt;(COUNTIF($B88:$V88,TRUE)*Variables!$E$4),TRUE,FALSE)))</f>
        <v>0</v>
      </c>
      <c r="R89" s="2" t="b">
        <f ca="1">IF(AND(R88=TRUE,COUNTIF(INDIRECT("R"&amp;(MAX(ROW(R88)-Variables!$E$3+1,1))&amp;":"&amp;"R"&amp;ROW(R88)),TRUE)&lt;Variables!$E$3),TRUE,IF(COUNTIF(INDIRECT("R"&amp;(MAX(ROW(R88)-Variables!$E$3+1,1))&amp;":"&amp;"R"&amp;ROW(R88)),TRUE)=Variables!$E$3,FALSE,IF(Variables!AM272&lt;(COUNTIF($B88:$V88,TRUE)*Variables!$E$4),TRUE,FALSE)))</f>
        <v>0</v>
      </c>
      <c r="S89" s="2" t="b">
        <f ca="1">IF(AND(S88=TRUE,COUNTIF(INDIRECT("S"&amp;(MAX(ROW(S88)-Variables!$E$3+1,1))&amp;":"&amp;"S"&amp;ROW(S88)),TRUE)&lt;Variables!$E$3),TRUE,IF(COUNTIF(INDIRECT("S"&amp;(MAX(ROW(S88)-Variables!$E$3+1,1))&amp;":"&amp;"S"&amp;ROW(S88)),TRUE)=Variables!$E$3,FALSE,IF(Variables!AN272&lt;(COUNTIF($B88:$V88,TRUE)*Variables!$E$4),TRUE,FALSE)))</f>
        <v>0</v>
      </c>
      <c r="T89" s="2" t="b">
        <f ca="1">IF(AND(T88=TRUE,COUNTIF(INDIRECT("T"&amp;(MAX(ROW(T88)-Variables!$E$3+1,1))&amp;":"&amp;"T"&amp;ROW(T88)),TRUE)&lt;Variables!$E$3),TRUE,IF(COUNTIF(INDIRECT("T"&amp;(MAX(ROW(T88)-Variables!$E$3+1,1))&amp;":"&amp;"T"&amp;ROW(T88)),TRUE)=Variables!$E$3,FALSE,IF(Variables!AO272&lt;(COUNTIF($B88:$V88,TRUE)*Variables!$E$4),TRUE,FALSE)))</f>
        <v>0</v>
      </c>
      <c r="U89" s="2" t="b">
        <f ca="1">IF(AND(U88=TRUE,COUNTIF(INDIRECT("U"&amp;(MAX(ROW(U88)-Variables!$E$3+1,1))&amp;":"&amp;"U"&amp;ROW(U88)),TRUE)&lt;Variables!$E$3),TRUE,IF(COUNTIF(INDIRECT("U"&amp;(MAX(ROW(U88)-Variables!$E$3+1,1))&amp;":"&amp;"U"&amp;ROW(U88)),TRUE)=Variables!$E$3,FALSE,IF(Variables!AP272&lt;(COUNTIF($B88:$V88,TRUE)*Variables!$E$4),TRUE,FALSE)))</f>
        <v>0</v>
      </c>
      <c r="V89" s="2" t="b">
        <f ca="1">IF(AND(V88=TRUE,COUNTIF(INDIRECT("V"&amp;(MAX(ROW(V88)-Variables!$E$3+1,1))&amp;":"&amp;"V"&amp;ROW(V88)),TRUE)&lt;Variables!$E$3),TRUE,IF(COUNTIF(INDIRECT("V"&amp;(MAX(ROW(V88)-Variables!$E$3+1,1))&amp;":"&amp;"V"&amp;ROW(V88)),TRUE)=Variables!$E$3,FALSE,IF(Variables!AQ272&lt;(COUNTIF($B88:$V88,TRUE)*Variables!$E$4),TRUE,FALSE)))</f>
        <v>0</v>
      </c>
      <c r="W89" s="2">
        <f t="shared" ca="1" si="0"/>
        <v>0</v>
      </c>
    </row>
    <row r="90" spans="1:23" x14ac:dyDescent="0.2">
      <c r="A90" s="2" t="e">
        <f ca="1"/>
        <v>#NAME?</v>
      </c>
      <c r="B90" s="2" t="b">
        <f ca="1">IF(AND(B89=TRUE,COUNTIF(INDIRECT("B"&amp;(MAX(ROW(B89)-Variables!$E$3+1,1))&amp;":"&amp;"B"&amp;ROW(B89)),TRUE)&lt;Variables!$E$3),TRUE,IF(COUNTIF(INDIRECT("B"&amp;(MAX(ROW(B89)-Variables!$E$3+1,1))&amp;":"&amp;"B"&amp;ROW(B89)),TRUE)=Variables!$E$3,FALSE,IF(Variables!W273&lt;(COUNTIF($B89:$V89,TRUE)*Variables!$E$4),TRUE,FALSE)))</f>
        <v>0</v>
      </c>
      <c r="C90" s="2" t="b">
        <f ca="1">IF(AND(C89=TRUE,COUNTIF(INDIRECT("C"&amp;(MAX(ROW(C89)-Variables!$E$3+1,1))&amp;":"&amp;"C"&amp;ROW(C89)),TRUE)&lt;Variables!$E$3),TRUE,IF(COUNTIF(INDIRECT("C"&amp;(MAX(ROW(C89)-Variables!$E$3+1,1))&amp;":"&amp;"C"&amp;ROW(C89)),TRUE)=Variables!$E$3,FALSE,IF(Variables!X273&lt;(COUNTIF($B89:$V89,TRUE)*Variables!$E$4),TRUE,FALSE)))</f>
        <v>0</v>
      </c>
      <c r="D90" s="2" t="b">
        <f ca="1">IF(AND(D89=TRUE,COUNTIF(INDIRECT("D"&amp;(MAX(ROW(D89)-Variables!$E$3+1,1))&amp;":"&amp;"D"&amp;ROW(D89)),TRUE)&lt;Variables!$E$3),TRUE,IF(COUNTIF(INDIRECT("D"&amp;(MAX(ROW(D89)-Variables!$E$3+1,1))&amp;":"&amp;"D"&amp;ROW(D89)),TRUE)=Variables!$E$3,FALSE,IF(Variables!Y273&lt;(COUNTIF($B89:$V89,TRUE)*Variables!$E$4),TRUE,FALSE)))</f>
        <v>0</v>
      </c>
      <c r="E90" s="2" t="b">
        <f ca="1">IF(AND(E89=TRUE,COUNTIF(INDIRECT("E"&amp;(MAX(ROW(E89)-Variables!$E$3+1,1))&amp;":"&amp;"E"&amp;ROW(E89)),TRUE)&lt;Variables!$E$3),TRUE,IF(COUNTIF(INDIRECT("E"&amp;(MAX(ROW(E89)-Variables!$E$3+1,1))&amp;":"&amp;"E"&amp;ROW(E89)),TRUE)=Variables!$E$3,FALSE,IF(Variables!Z273&lt;(COUNTIF($B89:$V89,TRUE)*Variables!$E$4),TRUE,FALSE)))</f>
        <v>0</v>
      </c>
      <c r="F90" s="2" t="b">
        <f ca="1">IF(AND(F89=TRUE,COUNTIF(INDIRECT("F"&amp;(MAX(ROW(F89)-Variables!$E$3+1,1))&amp;":"&amp;"F"&amp;ROW(F89)),TRUE)&lt;Variables!$E$3),TRUE,IF(COUNTIF(INDIRECT("F"&amp;(MAX(ROW(F89)-Variables!$E$3+1,1))&amp;":"&amp;"F"&amp;ROW(F89)),TRUE)=Variables!$E$3,FALSE,IF(Variables!AA273&lt;(COUNTIF($B89:$V89,TRUE)*Variables!$E$4),TRUE,FALSE)))</f>
        <v>0</v>
      </c>
      <c r="G90" s="2" t="b">
        <f ca="1">IF(AND(G89=TRUE,COUNTIF(INDIRECT("G"&amp;(MAX(ROW(G89)-Variables!$E$3+1,1))&amp;":"&amp;"G"&amp;ROW(G89)),TRUE)&lt;Variables!$E$3),TRUE,IF(COUNTIF(INDIRECT("G"&amp;(MAX(ROW(G89)-Variables!$E$3+1,1))&amp;":"&amp;"G"&amp;ROW(G89)),TRUE)=Variables!$E$3,FALSE,IF(Variables!AB273&lt;(COUNTIF($B89:$V89,TRUE)*Variables!$E$4),TRUE,FALSE)))</f>
        <v>0</v>
      </c>
      <c r="H90" s="2" t="b">
        <f ca="1">IF(AND(H89=TRUE,COUNTIF(INDIRECT("H"&amp;(MAX(ROW(H89)-Variables!$E$3+1,1))&amp;":"&amp;"H"&amp;ROW(H89)),TRUE)&lt;Variables!$E$3),TRUE,IF(COUNTIF(INDIRECT("H"&amp;(MAX(ROW(H89)-Variables!$E$3+1,1))&amp;":"&amp;"H"&amp;ROW(H89)),TRUE)=Variables!$E$3,FALSE,IF(Variables!AC273&lt;(COUNTIF($B89:$V89,TRUE)*Variables!$E$4),TRUE,FALSE)))</f>
        <v>0</v>
      </c>
      <c r="I90" s="2" t="b">
        <f ca="1">IF(AND(I89=TRUE,COUNTIF(INDIRECT("I"&amp;(MAX(ROW(I89)-Variables!$E$3+1,1))&amp;":"&amp;"I"&amp;ROW(I89)),TRUE)&lt;Variables!$E$3),TRUE,IF(COUNTIF(INDIRECT("I"&amp;(MAX(ROW(I89)-Variables!$E$3+1,1))&amp;":"&amp;"I"&amp;ROW(I89)),TRUE)=Variables!$E$3,FALSE,IF(Variables!AD273&lt;(COUNTIF($B89:$V89,TRUE)*Variables!$E$4),TRUE,FALSE)))</f>
        <v>0</v>
      </c>
      <c r="J90" s="2" t="b">
        <f ca="1">IF(AND(J89=TRUE,COUNTIF(INDIRECT("J"&amp;(MAX(ROW(J89)-Variables!$E$3+1,1))&amp;":"&amp;"J"&amp;ROW(J89)),TRUE)&lt;Variables!$E$3),TRUE,IF(COUNTIF(INDIRECT("J"&amp;(MAX(ROW(J89)-Variables!$E$3+1,1))&amp;":"&amp;"J"&amp;ROW(J89)),TRUE)=Variables!$E$3,FALSE,IF(Variables!AE273&lt;(COUNTIF($B89:$V89,TRUE)*Variables!$E$4),TRUE,FALSE)))</f>
        <v>0</v>
      </c>
      <c r="K90" s="2" t="b">
        <f ca="1">IF(AND(K89=TRUE,COUNTIF(INDIRECT("K"&amp;(MAX(ROW(K89)-Variables!$E$3+1,1))&amp;":"&amp;"K"&amp;ROW(K89)),TRUE)&lt;Variables!$E$3),TRUE,IF(COUNTIF(INDIRECT("K"&amp;(MAX(ROW(K89)-Variables!$E$3+1,1))&amp;":"&amp;"K"&amp;ROW(K89)),TRUE)=Variables!$E$3,FALSE,IF(Variables!AF273&lt;(COUNTIF($B89:$V89,TRUE)*Variables!$E$4),TRUE,FALSE)))</f>
        <v>0</v>
      </c>
      <c r="L90" s="2" t="b">
        <f ca="1">IF(AND(L89=TRUE,COUNTIF(INDIRECT("L"&amp;(MAX(ROW(L89)-Variables!$E$3+1,1))&amp;":"&amp;"L"&amp;ROW(L89)),TRUE)&lt;Variables!$E$3),TRUE,IF(COUNTIF(INDIRECT("L"&amp;(MAX(ROW(L89)-Variables!$E$3+1,1))&amp;":"&amp;"L"&amp;ROW(L89)),TRUE)=Variables!$E$3,FALSE,IF(Variables!AG273&lt;(COUNTIF($B89:$V89,TRUE)*Variables!$E$4),TRUE,FALSE)))</f>
        <v>0</v>
      </c>
      <c r="M90" s="2" t="b">
        <f ca="1">IF(AND(M89=TRUE,COUNTIF(INDIRECT("M"&amp;(MAX(ROW(M89)-Variables!$E$3+1,1))&amp;":"&amp;"M"&amp;ROW(M89)),TRUE)&lt;Variables!$E$3),TRUE,IF(COUNTIF(INDIRECT("M"&amp;(MAX(ROW(M89)-Variables!$E$3+1,1))&amp;":"&amp;"M"&amp;ROW(M89)),TRUE)=Variables!$E$3,FALSE,IF(Variables!AH273&lt;(COUNTIF($B89:$V89,TRUE)*Variables!$E$4),TRUE,FALSE)))</f>
        <v>0</v>
      </c>
      <c r="N90" s="2" t="b">
        <f ca="1">IF(AND(N89=TRUE,COUNTIF(INDIRECT("N"&amp;(MAX(ROW(N89)-Variables!$E$3+1,1))&amp;":"&amp;"N"&amp;ROW(N89)),TRUE)&lt;Variables!$E$3),TRUE,IF(COUNTIF(INDIRECT("N"&amp;(MAX(ROW(N89)-Variables!$E$3+1,1))&amp;":"&amp;"N"&amp;ROW(N89)),TRUE)=Variables!$E$3,FALSE,IF(Variables!AI273&lt;(COUNTIF($B89:$V89,TRUE)*Variables!$E$4),TRUE,FALSE)))</f>
        <v>0</v>
      </c>
      <c r="O90" s="2" t="b">
        <f ca="1">IF(AND(O89=TRUE,COUNTIF(INDIRECT("O"&amp;(MAX(ROW(O89)-Variables!$E$3+1,1))&amp;":"&amp;"O"&amp;ROW(O89)),TRUE)&lt;Variables!$E$3),TRUE,IF(COUNTIF(INDIRECT("O"&amp;(MAX(ROW(O89)-Variables!$E$3+1,1))&amp;":"&amp;"O"&amp;ROW(O89)),TRUE)=Variables!$E$3,FALSE,IF(Variables!AJ273&lt;(COUNTIF($B89:$V89,TRUE)*Variables!$E$4),TRUE,FALSE)))</f>
        <v>0</v>
      </c>
      <c r="P90" s="2" t="b">
        <f ca="1">IF(AND(P89=TRUE,COUNTIF(INDIRECT("P"&amp;(MAX(ROW(P89)-Variables!$E$3+1,1))&amp;":"&amp;"P"&amp;ROW(P89)),TRUE)&lt;Variables!$E$3),TRUE,IF(COUNTIF(INDIRECT("P"&amp;(MAX(ROW(P89)-Variables!$E$3+1,1))&amp;":"&amp;"P"&amp;ROW(P89)),TRUE)=Variables!$E$3,FALSE,IF(Variables!AK273&lt;(COUNTIF($B89:$V89,TRUE)*Variables!$E$4),TRUE,FALSE)))</f>
        <v>0</v>
      </c>
      <c r="Q90" s="2" t="b">
        <f ca="1">IF(AND(Q89=TRUE,COUNTIF(INDIRECT("Q"&amp;(MAX(ROW(Q89)-Variables!$E$3+1,1))&amp;":"&amp;"Q"&amp;ROW(Q89)),TRUE)&lt;Variables!$E$3),TRUE,IF(COUNTIF(INDIRECT("Q"&amp;(MAX(ROW(Q89)-Variables!$E$3+1,1))&amp;":"&amp;"Q"&amp;ROW(Q89)),TRUE)=Variables!$E$3,FALSE,IF(Variables!AL273&lt;(COUNTIF($B89:$V89,TRUE)*Variables!$E$4),TRUE,FALSE)))</f>
        <v>0</v>
      </c>
      <c r="R90" s="2" t="b">
        <f ca="1">IF(AND(R89=TRUE,COUNTIF(INDIRECT("R"&amp;(MAX(ROW(R89)-Variables!$E$3+1,1))&amp;":"&amp;"R"&amp;ROW(R89)),TRUE)&lt;Variables!$E$3),TRUE,IF(COUNTIF(INDIRECT("R"&amp;(MAX(ROW(R89)-Variables!$E$3+1,1))&amp;":"&amp;"R"&amp;ROW(R89)),TRUE)=Variables!$E$3,FALSE,IF(Variables!AM273&lt;(COUNTIF($B89:$V89,TRUE)*Variables!$E$4),TRUE,FALSE)))</f>
        <v>0</v>
      </c>
      <c r="S90" s="2" t="b">
        <f ca="1">IF(AND(S89=TRUE,COUNTIF(INDIRECT("S"&amp;(MAX(ROW(S89)-Variables!$E$3+1,1))&amp;":"&amp;"S"&amp;ROW(S89)),TRUE)&lt;Variables!$E$3),TRUE,IF(COUNTIF(INDIRECT("S"&amp;(MAX(ROW(S89)-Variables!$E$3+1,1))&amp;":"&amp;"S"&amp;ROW(S89)),TRUE)=Variables!$E$3,FALSE,IF(Variables!AN273&lt;(COUNTIF($B89:$V89,TRUE)*Variables!$E$4),TRUE,FALSE)))</f>
        <v>0</v>
      </c>
      <c r="T90" s="2" t="b">
        <f ca="1">IF(AND(T89=TRUE,COUNTIF(INDIRECT("T"&amp;(MAX(ROW(T89)-Variables!$E$3+1,1))&amp;":"&amp;"T"&amp;ROW(T89)),TRUE)&lt;Variables!$E$3),TRUE,IF(COUNTIF(INDIRECT("T"&amp;(MAX(ROW(T89)-Variables!$E$3+1,1))&amp;":"&amp;"T"&amp;ROW(T89)),TRUE)=Variables!$E$3,FALSE,IF(Variables!AO273&lt;(COUNTIF($B89:$V89,TRUE)*Variables!$E$4),TRUE,FALSE)))</f>
        <v>0</v>
      </c>
      <c r="U90" s="2" t="b">
        <f ca="1">IF(AND(U89=TRUE,COUNTIF(INDIRECT("U"&amp;(MAX(ROW(U89)-Variables!$E$3+1,1))&amp;":"&amp;"U"&amp;ROW(U89)),TRUE)&lt;Variables!$E$3),TRUE,IF(COUNTIF(INDIRECT("U"&amp;(MAX(ROW(U89)-Variables!$E$3+1,1))&amp;":"&amp;"U"&amp;ROW(U89)),TRUE)=Variables!$E$3,FALSE,IF(Variables!AP273&lt;(COUNTIF($B89:$V89,TRUE)*Variables!$E$4),TRUE,FALSE)))</f>
        <v>0</v>
      </c>
      <c r="V90" s="2" t="b">
        <f ca="1">IF(AND(V89=TRUE,COUNTIF(INDIRECT("V"&amp;(MAX(ROW(V89)-Variables!$E$3+1,1))&amp;":"&amp;"V"&amp;ROW(V89)),TRUE)&lt;Variables!$E$3),TRUE,IF(COUNTIF(INDIRECT("V"&amp;(MAX(ROW(V89)-Variables!$E$3+1,1))&amp;":"&amp;"V"&amp;ROW(V89)),TRUE)=Variables!$E$3,FALSE,IF(Variables!AQ273&lt;(COUNTIF($B89:$V89,TRUE)*Variables!$E$4),TRUE,FALSE)))</f>
        <v>0</v>
      </c>
      <c r="W90" s="2">
        <f t="shared" ca="1" si="0"/>
        <v>0</v>
      </c>
    </row>
    <row r="91" spans="1:23" x14ac:dyDescent="0.2">
      <c r="A91" s="2" t="e">
        <f ca="1"/>
        <v>#NAME?</v>
      </c>
      <c r="B91" s="2" t="b">
        <f ca="1">IF(AND(B90=TRUE,COUNTIF(INDIRECT("B"&amp;(MAX(ROW(B90)-Variables!$E$3+1,1))&amp;":"&amp;"B"&amp;ROW(B90)),TRUE)&lt;Variables!$E$3),TRUE,IF(COUNTIF(INDIRECT("B"&amp;(MAX(ROW(B90)-Variables!$E$3+1,1))&amp;":"&amp;"B"&amp;ROW(B90)),TRUE)=Variables!$E$3,FALSE,IF(Variables!W274&lt;(COUNTIF($B90:$V90,TRUE)*Variables!$E$4),TRUE,FALSE)))</f>
        <v>0</v>
      </c>
      <c r="C91" s="2" t="b">
        <f ca="1">IF(AND(C90=TRUE,COUNTIF(INDIRECT("C"&amp;(MAX(ROW(C90)-Variables!$E$3+1,1))&amp;":"&amp;"C"&amp;ROW(C90)),TRUE)&lt;Variables!$E$3),TRUE,IF(COUNTIF(INDIRECT("C"&amp;(MAX(ROW(C90)-Variables!$E$3+1,1))&amp;":"&amp;"C"&amp;ROW(C90)),TRUE)=Variables!$E$3,FALSE,IF(Variables!X274&lt;(COUNTIF($B90:$V90,TRUE)*Variables!$E$4),TRUE,FALSE)))</f>
        <v>0</v>
      </c>
      <c r="D91" s="2" t="b">
        <f ca="1">IF(AND(D90=TRUE,COUNTIF(INDIRECT("D"&amp;(MAX(ROW(D90)-Variables!$E$3+1,1))&amp;":"&amp;"D"&amp;ROW(D90)),TRUE)&lt;Variables!$E$3),TRUE,IF(COUNTIF(INDIRECT("D"&amp;(MAX(ROW(D90)-Variables!$E$3+1,1))&amp;":"&amp;"D"&amp;ROW(D90)),TRUE)=Variables!$E$3,FALSE,IF(Variables!Y274&lt;(COUNTIF($B90:$V90,TRUE)*Variables!$E$4),TRUE,FALSE)))</f>
        <v>0</v>
      </c>
      <c r="E91" s="2" t="b">
        <f ca="1">IF(AND(E90=TRUE,COUNTIF(INDIRECT("E"&amp;(MAX(ROW(E90)-Variables!$E$3+1,1))&amp;":"&amp;"E"&amp;ROW(E90)),TRUE)&lt;Variables!$E$3),TRUE,IF(COUNTIF(INDIRECT("E"&amp;(MAX(ROW(E90)-Variables!$E$3+1,1))&amp;":"&amp;"E"&amp;ROW(E90)),TRUE)=Variables!$E$3,FALSE,IF(Variables!Z274&lt;(COUNTIF($B90:$V90,TRUE)*Variables!$E$4),TRUE,FALSE)))</f>
        <v>0</v>
      </c>
      <c r="F91" s="2" t="b">
        <f ca="1">IF(AND(F90=TRUE,COUNTIF(INDIRECT("F"&amp;(MAX(ROW(F90)-Variables!$E$3+1,1))&amp;":"&amp;"F"&amp;ROW(F90)),TRUE)&lt;Variables!$E$3),TRUE,IF(COUNTIF(INDIRECT("F"&amp;(MAX(ROW(F90)-Variables!$E$3+1,1))&amp;":"&amp;"F"&amp;ROW(F90)),TRUE)=Variables!$E$3,FALSE,IF(Variables!AA274&lt;(COUNTIF($B90:$V90,TRUE)*Variables!$E$4),TRUE,FALSE)))</f>
        <v>0</v>
      </c>
      <c r="G91" s="2" t="b">
        <f ca="1">IF(AND(G90=TRUE,COUNTIF(INDIRECT("G"&amp;(MAX(ROW(G90)-Variables!$E$3+1,1))&amp;":"&amp;"G"&amp;ROW(G90)),TRUE)&lt;Variables!$E$3),TRUE,IF(COUNTIF(INDIRECT("G"&amp;(MAX(ROW(G90)-Variables!$E$3+1,1))&amp;":"&amp;"G"&amp;ROW(G90)),TRUE)=Variables!$E$3,FALSE,IF(Variables!AB274&lt;(COUNTIF($B90:$V90,TRUE)*Variables!$E$4),TRUE,FALSE)))</f>
        <v>0</v>
      </c>
      <c r="H91" s="2" t="b">
        <f ca="1">IF(AND(H90=TRUE,COUNTIF(INDIRECT("H"&amp;(MAX(ROW(H90)-Variables!$E$3+1,1))&amp;":"&amp;"H"&amp;ROW(H90)),TRUE)&lt;Variables!$E$3),TRUE,IF(COUNTIF(INDIRECT("H"&amp;(MAX(ROW(H90)-Variables!$E$3+1,1))&amp;":"&amp;"H"&amp;ROW(H90)),TRUE)=Variables!$E$3,FALSE,IF(Variables!AC274&lt;(COUNTIF($B90:$V90,TRUE)*Variables!$E$4),TRUE,FALSE)))</f>
        <v>0</v>
      </c>
      <c r="I91" s="2" t="b">
        <f ca="1">IF(AND(I90=TRUE,COUNTIF(INDIRECT("I"&amp;(MAX(ROW(I90)-Variables!$E$3+1,1))&amp;":"&amp;"I"&amp;ROW(I90)),TRUE)&lt;Variables!$E$3),TRUE,IF(COUNTIF(INDIRECT("I"&amp;(MAX(ROW(I90)-Variables!$E$3+1,1))&amp;":"&amp;"I"&amp;ROW(I90)),TRUE)=Variables!$E$3,FALSE,IF(Variables!AD274&lt;(COUNTIF($B90:$V90,TRUE)*Variables!$E$4),TRUE,FALSE)))</f>
        <v>0</v>
      </c>
      <c r="J91" s="2" t="b">
        <f ca="1">IF(AND(J90=TRUE,COUNTIF(INDIRECT("J"&amp;(MAX(ROW(J90)-Variables!$E$3+1,1))&amp;":"&amp;"J"&amp;ROW(J90)),TRUE)&lt;Variables!$E$3),TRUE,IF(COUNTIF(INDIRECT("J"&amp;(MAX(ROW(J90)-Variables!$E$3+1,1))&amp;":"&amp;"J"&amp;ROW(J90)),TRUE)=Variables!$E$3,FALSE,IF(Variables!AE274&lt;(COUNTIF($B90:$V90,TRUE)*Variables!$E$4),TRUE,FALSE)))</f>
        <v>0</v>
      </c>
      <c r="K91" s="2" t="b">
        <f ca="1">IF(AND(K90=TRUE,COUNTIF(INDIRECT("K"&amp;(MAX(ROW(K90)-Variables!$E$3+1,1))&amp;":"&amp;"K"&amp;ROW(K90)),TRUE)&lt;Variables!$E$3),TRUE,IF(COUNTIF(INDIRECT("K"&amp;(MAX(ROW(K90)-Variables!$E$3+1,1))&amp;":"&amp;"K"&amp;ROW(K90)),TRUE)=Variables!$E$3,FALSE,IF(Variables!AF274&lt;(COUNTIF($B90:$V90,TRUE)*Variables!$E$4),TRUE,FALSE)))</f>
        <v>0</v>
      </c>
      <c r="L91" s="2" t="b">
        <f ca="1">IF(AND(L90=TRUE,COUNTIF(INDIRECT("L"&amp;(MAX(ROW(L90)-Variables!$E$3+1,1))&amp;":"&amp;"L"&amp;ROW(L90)),TRUE)&lt;Variables!$E$3),TRUE,IF(COUNTIF(INDIRECT("L"&amp;(MAX(ROW(L90)-Variables!$E$3+1,1))&amp;":"&amp;"L"&amp;ROW(L90)),TRUE)=Variables!$E$3,FALSE,IF(Variables!AG274&lt;(COUNTIF($B90:$V90,TRUE)*Variables!$E$4),TRUE,FALSE)))</f>
        <v>0</v>
      </c>
      <c r="M91" s="2" t="b">
        <f ca="1">IF(AND(M90=TRUE,COUNTIF(INDIRECT("M"&amp;(MAX(ROW(M90)-Variables!$E$3+1,1))&amp;":"&amp;"M"&amp;ROW(M90)),TRUE)&lt;Variables!$E$3),TRUE,IF(COUNTIF(INDIRECT("M"&amp;(MAX(ROW(M90)-Variables!$E$3+1,1))&amp;":"&amp;"M"&amp;ROW(M90)),TRUE)=Variables!$E$3,FALSE,IF(Variables!AH274&lt;(COUNTIF($B90:$V90,TRUE)*Variables!$E$4),TRUE,FALSE)))</f>
        <v>0</v>
      </c>
      <c r="N91" s="2" t="b">
        <f ca="1">IF(AND(N90=TRUE,COUNTIF(INDIRECT("N"&amp;(MAX(ROW(N90)-Variables!$E$3+1,1))&amp;":"&amp;"N"&amp;ROW(N90)),TRUE)&lt;Variables!$E$3),TRUE,IF(COUNTIF(INDIRECT("N"&amp;(MAX(ROW(N90)-Variables!$E$3+1,1))&amp;":"&amp;"N"&amp;ROW(N90)),TRUE)=Variables!$E$3,FALSE,IF(Variables!AI274&lt;(COUNTIF($B90:$V90,TRUE)*Variables!$E$4),TRUE,FALSE)))</f>
        <v>0</v>
      </c>
      <c r="O91" s="2" t="b">
        <f ca="1">IF(AND(O90=TRUE,COUNTIF(INDIRECT("O"&amp;(MAX(ROW(O90)-Variables!$E$3+1,1))&amp;":"&amp;"O"&amp;ROW(O90)),TRUE)&lt;Variables!$E$3),TRUE,IF(COUNTIF(INDIRECT("O"&amp;(MAX(ROW(O90)-Variables!$E$3+1,1))&amp;":"&amp;"O"&amp;ROW(O90)),TRUE)=Variables!$E$3,FALSE,IF(Variables!AJ274&lt;(COUNTIF($B90:$V90,TRUE)*Variables!$E$4),TRUE,FALSE)))</f>
        <v>0</v>
      </c>
      <c r="P91" s="2" t="b">
        <f ca="1">IF(AND(P90=TRUE,COUNTIF(INDIRECT("P"&amp;(MAX(ROW(P90)-Variables!$E$3+1,1))&amp;":"&amp;"P"&amp;ROW(P90)),TRUE)&lt;Variables!$E$3),TRUE,IF(COUNTIF(INDIRECT("P"&amp;(MAX(ROW(P90)-Variables!$E$3+1,1))&amp;":"&amp;"P"&amp;ROW(P90)),TRUE)=Variables!$E$3,FALSE,IF(Variables!AK274&lt;(COUNTIF($B90:$V90,TRUE)*Variables!$E$4),TRUE,FALSE)))</f>
        <v>0</v>
      </c>
      <c r="Q91" s="2" t="b">
        <f ca="1">IF(AND(Q90=TRUE,COUNTIF(INDIRECT("Q"&amp;(MAX(ROW(Q90)-Variables!$E$3+1,1))&amp;":"&amp;"Q"&amp;ROW(Q90)),TRUE)&lt;Variables!$E$3),TRUE,IF(COUNTIF(INDIRECT("Q"&amp;(MAX(ROW(Q90)-Variables!$E$3+1,1))&amp;":"&amp;"Q"&amp;ROW(Q90)),TRUE)=Variables!$E$3,FALSE,IF(Variables!AL274&lt;(COUNTIF($B90:$V90,TRUE)*Variables!$E$4),TRUE,FALSE)))</f>
        <v>0</v>
      </c>
      <c r="R91" s="2" t="b">
        <f ca="1">IF(AND(R90=TRUE,COUNTIF(INDIRECT("R"&amp;(MAX(ROW(R90)-Variables!$E$3+1,1))&amp;":"&amp;"R"&amp;ROW(R90)),TRUE)&lt;Variables!$E$3),TRUE,IF(COUNTIF(INDIRECT("R"&amp;(MAX(ROW(R90)-Variables!$E$3+1,1))&amp;":"&amp;"R"&amp;ROW(R90)),TRUE)=Variables!$E$3,FALSE,IF(Variables!AM274&lt;(COUNTIF($B90:$V90,TRUE)*Variables!$E$4),TRUE,FALSE)))</f>
        <v>0</v>
      </c>
      <c r="S91" s="2" t="b">
        <f ca="1">IF(AND(S90=TRUE,COUNTIF(INDIRECT("S"&amp;(MAX(ROW(S90)-Variables!$E$3+1,1))&amp;":"&amp;"S"&amp;ROW(S90)),TRUE)&lt;Variables!$E$3),TRUE,IF(COUNTIF(INDIRECT("S"&amp;(MAX(ROW(S90)-Variables!$E$3+1,1))&amp;":"&amp;"S"&amp;ROW(S90)),TRUE)=Variables!$E$3,FALSE,IF(Variables!AN274&lt;(COUNTIF($B90:$V90,TRUE)*Variables!$E$4),TRUE,FALSE)))</f>
        <v>0</v>
      </c>
      <c r="T91" s="2" t="b">
        <f ca="1">IF(AND(T90=TRUE,COUNTIF(INDIRECT("T"&amp;(MAX(ROW(T90)-Variables!$E$3+1,1))&amp;":"&amp;"T"&amp;ROW(T90)),TRUE)&lt;Variables!$E$3),TRUE,IF(COUNTIF(INDIRECT("T"&amp;(MAX(ROW(T90)-Variables!$E$3+1,1))&amp;":"&amp;"T"&amp;ROW(T90)),TRUE)=Variables!$E$3,FALSE,IF(Variables!AO274&lt;(COUNTIF($B90:$V90,TRUE)*Variables!$E$4),TRUE,FALSE)))</f>
        <v>0</v>
      </c>
      <c r="U91" s="2" t="b">
        <f ca="1">IF(AND(U90=TRUE,COUNTIF(INDIRECT("U"&amp;(MAX(ROW(U90)-Variables!$E$3+1,1))&amp;":"&amp;"U"&amp;ROW(U90)),TRUE)&lt;Variables!$E$3),TRUE,IF(COUNTIF(INDIRECT("U"&amp;(MAX(ROW(U90)-Variables!$E$3+1,1))&amp;":"&amp;"U"&amp;ROW(U90)),TRUE)=Variables!$E$3,FALSE,IF(Variables!AP274&lt;(COUNTIF($B90:$V90,TRUE)*Variables!$E$4),TRUE,FALSE)))</f>
        <v>0</v>
      </c>
      <c r="V91" s="2" t="b">
        <f ca="1">IF(AND(V90=TRUE,COUNTIF(INDIRECT("V"&amp;(MAX(ROW(V90)-Variables!$E$3+1,1))&amp;":"&amp;"V"&amp;ROW(V90)),TRUE)&lt;Variables!$E$3),TRUE,IF(COUNTIF(INDIRECT("V"&amp;(MAX(ROW(V90)-Variables!$E$3+1,1))&amp;":"&amp;"V"&amp;ROW(V90)),TRUE)=Variables!$E$3,FALSE,IF(Variables!AQ274&lt;(COUNTIF($B90:$V90,TRUE)*Variables!$E$4),TRUE,FALSE)))</f>
        <v>0</v>
      </c>
      <c r="W91" s="2">
        <f t="shared" ca="1" si="0"/>
        <v>0</v>
      </c>
    </row>
    <row r="92" spans="1:23" x14ac:dyDescent="0.2">
      <c r="A92" s="2" t="e">
        <f ca="1"/>
        <v>#NAME?</v>
      </c>
      <c r="B92" s="2" t="b">
        <f ca="1">IF(AND(B91=TRUE,COUNTIF(INDIRECT("B"&amp;(MAX(ROW(B91)-Variables!$E$3+1,1))&amp;":"&amp;"B"&amp;ROW(B91)),TRUE)&lt;Variables!$E$3),TRUE,IF(COUNTIF(INDIRECT("B"&amp;(MAX(ROW(B91)-Variables!$E$3+1,1))&amp;":"&amp;"B"&amp;ROW(B91)),TRUE)=Variables!$E$3,FALSE,IF(Variables!W275&lt;(COUNTIF($B91:$V91,TRUE)*Variables!$E$4),TRUE,FALSE)))</f>
        <v>0</v>
      </c>
      <c r="C92" s="2" t="b">
        <f ca="1">IF(AND(C91=TRUE,COUNTIF(INDIRECT("C"&amp;(MAX(ROW(C91)-Variables!$E$3+1,1))&amp;":"&amp;"C"&amp;ROW(C91)),TRUE)&lt;Variables!$E$3),TRUE,IF(COUNTIF(INDIRECT("C"&amp;(MAX(ROW(C91)-Variables!$E$3+1,1))&amp;":"&amp;"C"&amp;ROW(C91)),TRUE)=Variables!$E$3,FALSE,IF(Variables!X275&lt;(COUNTIF($B91:$V91,TRUE)*Variables!$E$4),TRUE,FALSE)))</f>
        <v>0</v>
      </c>
      <c r="D92" s="2" t="b">
        <f ca="1">IF(AND(D91=TRUE,COUNTIF(INDIRECT("D"&amp;(MAX(ROW(D91)-Variables!$E$3+1,1))&amp;":"&amp;"D"&amp;ROW(D91)),TRUE)&lt;Variables!$E$3),TRUE,IF(COUNTIF(INDIRECT("D"&amp;(MAX(ROW(D91)-Variables!$E$3+1,1))&amp;":"&amp;"D"&amp;ROW(D91)),TRUE)=Variables!$E$3,FALSE,IF(Variables!Y275&lt;(COUNTIF($B91:$V91,TRUE)*Variables!$E$4),TRUE,FALSE)))</f>
        <v>0</v>
      </c>
      <c r="E92" s="2" t="b">
        <f ca="1">IF(AND(E91=TRUE,COUNTIF(INDIRECT("E"&amp;(MAX(ROW(E91)-Variables!$E$3+1,1))&amp;":"&amp;"E"&amp;ROW(E91)),TRUE)&lt;Variables!$E$3),TRUE,IF(COUNTIF(INDIRECT("E"&amp;(MAX(ROW(E91)-Variables!$E$3+1,1))&amp;":"&amp;"E"&amp;ROW(E91)),TRUE)=Variables!$E$3,FALSE,IF(Variables!Z275&lt;(COUNTIF($B91:$V91,TRUE)*Variables!$E$4),TRUE,FALSE)))</f>
        <v>0</v>
      </c>
      <c r="F92" s="2" t="b">
        <f ca="1">IF(AND(F91=TRUE,COUNTIF(INDIRECT("F"&amp;(MAX(ROW(F91)-Variables!$E$3+1,1))&amp;":"&amp;"F"&amp;ROW(F91)),TRUE)&lt;Variables!$E$3),TRUE,IF(COUNTIF(INDIRECT("F"&amp;(MAX(ROW(F91)-Variables!$E$3+1,1))&amp;":"&amp;"F"&amp;ROW(F91)),TRUE)=Variables!$E$3,FALSE,IF(Variables!AA275&lt;(COUNTIF($B91:$V91,TRUE)*Variables!$E$4),TRUE,FALSE)))</f>
        <v>0</v>
      </c>
      <c r="G92" s="2" t="b">
        <f ca="1">IF(AND(G91=TRUE,COUNTIF(INDIRECT("G"&amp;(MAX(ROW(G91)-Variables!$E$3+1,1))&amp;":"&amp;"G"&amp;ROW(G91)),TRUE)&lt;Variables!$E$3),TRUE,IF(COUNTIF(INDIRECT("G"&amp;(MAX(ROW(G91)-Variables!$E$3+1,1))&amp;":"&amp;"G"&amp;ROW(G91)),TRUE)=Variables!$E$3,FALSE,IF(Variables!AB275&lt;(COUNTIF($B91:$V91,TRUE)*Variables!$E$4),TRUE,FALSE)))</f>
        <v>0</v>
      </c>
      <c r="H92" s="2" t="b">
        <f ca="1">IF(AND(H91=TRUE,COUNTIF(INDIRECT("H"&amp;(MAX(ROW(H91)-Variables!$E$3+1,1))&amp;":"&amp;"H"&amp;ROW(H91)),TRUE)&lt;Variables!$E$3),TRUE,IF(COUNTIF(INDIRECT("H"&amp;(MAX(ROW(H91)-Variables!$E$3+1,1))&amp;":"&amp;"H"&amp;ROW(H91)),TRUE)=Variables!$E$3,FALSE,IF(Variables!AC275&lt;(COUNTIF($B91:$V91,TRUE)*Variables!$E$4),TRUE,FALSE)))</f>
        <v>0</v>
      </c>
      <c r="I92" s="2" t="b">
        <f ca="1">IF(AND(I91=TRUE,COUNTIF(INDIRECT("I"&amp;(MAX(ROW(I91)-Variables!$E$3+1,1))&amp;":"&amp;"I"&amp;ROW(I91)),TRUE)&lt;Variables!$E$3),TRUE,IF(COUNTIF(INDIRECT("I"&amp;(MAX(ROW(I91)-Variables!$E$3+1,1))&amp;":"&amp;"I"&amp;ROW(I91)),TRUE)=Variables!$E$3,FALSE,IF(Variables!AD275&lt;(COUNTIF($B91:$V91,TRUE)*Variables!$E$4),TRUE,FALSE)))</f>
        <v>0</v>
      </c>
      <c r="J92" s="2" t="b">
        <f ca="1">IF(AND(J91=TRUE,COUNTIF(INDIRECT("J"&amp;(MAX(ROW(J91)-Variables!$E$3+1,1))&amp;":"&amp;"J"&amp;ROW(J91)),TRUE)&lt;Variables!$E$3),TRUE,IF(COUNTIF(INDIRECT("J"&amp;(MAX(ROW(J91)-Variables!$E$3+1,1))&amp;":"&amp;"J"&amp;ROW(J91)),TRUE)=Variables!$E$3,FALSE,IF(Variables!AE275&lt;(COUNTIF($B91:$V91,TRUE)*Variables!$E$4),TRUE,FALSE)))</f>
        <v>0</v>
      </c>
      <c r="K92" s="2" t="b">
        <f ca="1">IF(AND(K91=TRUE,COUNTIF(INDIRECT("K"&amp;(MAX(ROW(K91)-Variables!$E$3+1,1))&amp;":"&amp;"K"&amp;ROW(K91)),TRUE)&lt;Variables!$E$3),TRUE,IF(COUNTIF(INDIRECT("K"&amp;(MAX(ROW(K91)-Variables!$E$3+1,1))&amp;":"&amp;"K"&amp;ROW(K91)),TRUE)=Variables!$E$3,FALSE,IF(Variables!AF275&lt;(COUNTIF($B91:$V91,TRUE)*Variables!$E$4),TRUE,FALSE)))</f>
        <v>0</v>
      </c>
      <c r="L92" s="2" t="b">
        <f ca="1">IF(AND(L91=TRUE,COUNTIF(INDIRECT("L"&amp;(MAX(ROW(L91)-Variables!$E$3+1,1))&amp;":"&amp;"L"&amp;ROW(L91)),TRUE)&lt;Variables!$E$3),TRUE,IF(COUNTIF(INDIRECT("L"&amp;(MAX(ROW(L91)-Variables!$E$3+1,1))&amp;":"&amp;"L"&amp;ROW(L91)),TRUE)=Variables!$E$3,FALSE,IF(Variables!AG275&lt;(COUNTIF($B91:$V91,TRUE)*Variables!$E$4),TRUE,FALSE)))</f>
        <v>0</v>
      </c>
      <c r="M92" s="2" t="b">
        <f ca="1">IF(AND(M91=TRUE,COUNTIF(INDIRECT("M"&amp;(MAX(ROW(M91)-Variables!$E$3+1,1))&amp;":"&amp;"M"&amp;ROW(M91)),TRUE)&lt;Variables!$E$3),TRUE,IF(COUNTIF(INDIRECT("M"&amp;(MAX(ROW(M91)-Variables!$E$3+1,1))&amp;":"&amp;"M"&amp;ROW(M91)),TRUE)=Variables!$E$3,FALSE,IF(Variables!AH275&lt;(COUNTIF($B91:$V91,TRUE)*Variables!$E$4),TRUE,FALSE)))</f>
        <v>0</v>
      </c>
      <c r="N92" s="2" t="b">
        <f ca="1">IF(AND(N91=TRUE,COUNTIF(INDIRECT("N"&amp;(MAX(ROW(N91)-Variables!$E$3+1,1))&amp;":"&amp;"N"&amp;ROW(N91)),TRUE)&lt;Variables!$E$3),TRUE,IF(COUNTIF(INDIRECT("N"&amp;(MAX(ROW(N91)-Variables!$E$3+1,1))&amp;":"&amp;"N"&amp;ROW(N91)),TRUE)=Variables!$E$3,FALSE,IF(Variables!AI275&lt;(COUNTIF($B91:$V91,TRUE)*Variables!$E$4),TRUE,FALSE)))</f>
        <v>0</v>
      </c>
      <c r="O92" s="2" t="b">
        <f ca="1">IF(AND(O91=TRUE,COUNTIF(INDIRECT("O"&amp;(MAX(ROW(O91)-Variables!$E$3+1,1))&amp;":"&amp;"O"&amp;ROW(O91)),TRUE)&lt;Variables!$E$3),TRUE,IF(COUNTIF(INDIRECT("O"&amp;(MAX(ROW(O91)-Variables!$E$3+1,1))&amp;":"&amp;"O"&amp;ROW(O91)),TRUE)=Variables!$E$3,FALSE,IF(Variables!AJ275&lt;(COUNTIF($B91:$V91,TRUE)*Variables!$E$4),TRUE,FALSE)))</f>
        <v>0</v>
      </c>
      <c r="P92" s="2" t="b">
        <f ca="1">IF(AND(P91=TRUE,COUNTIF(INDIRECT("P"&amp;(MAX(ROW(P91)-Variables!$E$3+1,1))&amp;":"&amp;"P"&amp;ROW(P91)),TRUE)&lt;Variables!$E$3),TRUE,IF(COUNTIF(INDIRECT("P"&amp;(MAX(ROW(P91)-Variables!$E$3+1,1))&amp;":"&amp;"P"&amp;ROW(P91)),TRUE)=Variables!$E$3,FALSE,IF(Variables!AK275&lt;(COUNTIF($B91:$V91,TRUE)*Variables!$E$4),TRUE,FALSE)))</f>
        <v>0</v>
      </c>
      <c r="Q92" s="2" t="b">
        <f ca="1">IF(AND(Q91=TRUE,COUNTIF(INDIRECT("Q"&amp;(MAX(ROW(Q91)-Variables!$E$3+1,1))&amp;":"&amp;"Q"&amp;ROW(Q91)),TRUE)&lt;Variables!$E$3),TRUE,IF(COUNTIF(INDIRECT("Q"&amp;(MAX(ROW(Q91)-Variables!$E$3+1,1))&amp;":"&amp;"Q"&amp;ROW(Q91)),TRUE)=Variables!$E$3,FALSE,IF(Variables!AL275&lt;(COUNTIF($B91:$V91,TRUE)*Variables!$E$4),TRUE,FALSE)))</f>
        <v>0</v>
      </c>
      <c r="R92" s="2" t="b">
        <f ca="1">IF(AND(R91=TRUE,COUNTIF(INDIRECT("R"&amp;(MAX(ROW(R91)-Variables!$E$3+1,1))&amp;":"&amp;"R"&amp;ROW(R91)),TRUE)&lt;Variables!$E$3),TRUE,IF(COUNTIF(INDIRECT("R"&amp;(MAX(ROW(R91)-Variables!$E$3+1,1))&amp;":"&amp;"R"&amp;ROW(R91)),TRUE)=Variables!$E$3,FALSE,IF(Variables!AM275&lt;(COUNTIF($B91:$V91,TRUE)*Variables!$E$4),TRUE,FALSE)))</f>
        <v>0</v>
      </c>
      <c r="S92" s="2" t="b">
        <f ca="1">IF(AND(S91=TRUE,COUNTIF(INDIRECT("S"&amp;(MAX(ROW(S91)-Variables!$E$3+1,1))&amp;":"&amp;"S"&amp;ROW(S91)),TRUE)&lt;Variables!$E$3),TRUE,IF(COUNTIF(INDIRECT("S"&amp;(MAX(ROW(S91)-Variables!$E$3+1,1))&amp;":"&amp;"S"&amp;ROW(S91)),TRUE)=Variables!$E$3,FALSE,IF(Variables!AN275&lt;(COUNTIF($B91:$V91,TRUE)*Variables!$E$4),TRUE,FALSE)))</f>
        <v>0</v>
      </c>
      <c r="T92" s="2" t="b">
        <f ca="1">IF(AND(T91=TRUE,COUNTIF(INDIRECT("T"&amp;(MAX(ROW(T91)-Variables!$E$3+1,1))&amp;":"&amp;"T"&amp;ROW(T91)),TRUE)&lt;Variables!$E$3),TRUE,IF(COUNTIF(INDIRECT("T"&amp;(MAX(ROW(T91)-Variables!$E$3+1,1))&amp;":"&amp;"T"&amp;ROW(T91)),TRUE)=Variables!$E$3,FALSE,IF(Variables!AO275&lt;(COUNTIF($B91:$V91,TRUE)*Variables!$E$4),TRUE,FALSE)))</f>
        <v>0</v>
      </c>
      <c r="U92" s="2" t="b">
        <f ca="1">IF(AND(U91=TRUE,COUNTIF(INDIRECT("U"&amp;(MAX(ROW(U91)-Variables!$E$3+1,1))&amp;":"&amp;"U"&amp;ROW(U91)),TRUE)&lt;Variables!$E$3),TRUE,IF(COUNTIF(INDIRECT("U"&amp;(MAX(ROW(U91)-Variables!$E$3+1,1))&amp;":"&amp;"U"&amp;ROW(U91)),TRUE)=Variables!$E$3,FALSE,IF(Variables!AP275&lt;(COUNTIF($B91:$V91,TRUE)*Variables!$E$4),TRUE,FALSE)))</f>
        <v>0</v>
      </c>
      <c r="V92" s="2" t="b">
        <f ca="1">IF(AND(V91=TRUE,COUNTIF(INDIRECT("V"&amp;(MAX(ROW(V91)-Variables!$E$3+1,1))&amp;":"&amp;"V"&amp;ROW(V91)),TRUE)&lt;Variables!$E$3),TRUE,IF(COUNTIF(INDIRECT("V"&amp;(MAX(ROW(V91)-Variables!$E$3+1,1))&amp;":"&amp;"V"&amp;ROW(V91)),TRUE)=Variables!$E$3,FALSE,IF(Variables!AQ275&lt;(COUNTIF($B91:$V91,TRUE)*Variables!$E$4),TRUE,FALSE)))</f>
        <v>0</v>
      </c>
      <c r="W92" s="2">
        <f t="shared" ca="1" si="0"/>
        <v>0</v>
      </c>
    </row>
    <row r="93" spans="1:23" x14ac:dyDescent="0.2">
      <c r="A93" s="2" t="e">
        <f ca="1"/>
        <v>#NAME?</v>
      </c>
      <c r="B93" s="2" t="b">
        <f ca="1">IF(AND(B92=TRUE,COUNTIF(INDIRECT("B"&amp;(MAX(ROW(B92)-Variables!$E$3+1,1))&amp;":"&amp;"B"&amp;ROW(B92)),TRUE)&lt;Variables!$E$3),TRUE,IF(COUNTIF(INDIRECT("B"&amp;(MAX(ROW(B92)-Variables!$E$3+1,1))&amp;":"&amp;"B"&amp;ROW(B92)),TRUE)=Variables!$E$3,FALSE,IF(Variables!W276&lt;(COUNTIF($B92:$V92,TRUE)*Variables!$E$4),TRUE,FALSE)))</f>
        <v>0</v>
      </c>
      <c r="C93" s="2" t="b">
        <f ca="1">IF(AND(C92=TRUE,COUNTIF(INDIRECT("C"&amp;(MAX(ROW(C92)-Variables!$E$3+1,1))&amp;":"&amp;"C"&amp;ROW(C92)),TRUE)&lt;Variables!$E$3),TRUE,IF(COUNTIF(INDIRECT("C"&amp;(MAX(ROW(C92)-Variables!$E$3+1,1))&amp;":"&amp;"C"&amp;ROW(C92)),TRUE)=Variables!$E$3,FALSE,IF(Variables!X276&lt;(COUNTIF($B92:$V92,TRUE)*Variables!$E$4),TRUE,FALSE)))</f>
        <v>0</v>
      </c>
      <c r="D93" s="2" t="b">
        <f ca="1">IF(AND(D92=TRUE,COUNTIF(INDIRECT("D"&amp;(MAX(ROW(D92)-Variables!$E$3+1,1))&amp;":"&amp;"D"&amp;ROW(D92)),TRUE)&lt;Variables!$E$3),TRUE,IF(COUNTIF(INDIRECT("D"&amp;(MAX(ROW(D92)-Variables!$E$3+1,1))&amp;":"&amp;"D"&amp;ROW(D92)),TRUE)=Variables!$E$3,FALSE,IF(Variables!Y276&lt;(COUNTIF($B92:$V92,TRUE)*Variables!$E$4),TRUE,FALSE)))</f>
        <v>0</v>
      </c>
      <c r="E93" s="2" t="b">
        <f ca="1">IF(AND(E92=TRUE,COUNTIF(INDIRECT("E"&amp;(MAX(ROW(E92)-Variables!$E$3+1,1))&amp;":"&amp;"E"&amp;ROW(E92)),TRUE)&lt;Variables!$E$3),TRUE,IF(COUNTIF(INDIRECT("E"&amp;(MAX(ROW(E92)-Variables!$E$3+1,1))&amp;":"&amp;"E"&amp;ROW(E92)),TRUE)=Variables!$E$3,FALSE,IF(Variables!Z276&lt;(COUNTIF($B92:$V92,TRUE)*Variables!$E$4),TRUE,FALSE)))</f>
        <v>0</v>
      </c>
      <c r="F93" s="2" t="b">
        <f ca="1">IF(AND(F92=TRUE,COUNTIF(INDIRECT("F"&amp;(MAX(ROW(F92)-Variables!$E$3+1,1))&amp;":"&amp;"F"&amp;ROW(F92)),TRUE)&lt;Variables!$E$3),TRUE,IF(COUNTIF(INDIRECT("F"&amp;(MAX(ROW(F92)-Variables!$E$3+1,1))&amp;":"&amp;"F"&amp;ROW(F92)),TRUE)=Variables!$E$3,FALSE,IF(Variables!AA276&lt;(COUNTIF($B92:$V92,TRUE)*Variables!$E$4),TRUE,FALSE)))</f>
        <v>0</v>
      </c>
      <c r="G93" s="2" t="b">
        <f ca="1">IF(AND(G92=TRUE,COUNTIF(INDIRECT("G"&amp;(MAX(ROW(G92)-Variables!$E$3+1,1))&amp;":"&amp;"G"&amp;ROW(G92)),TRUE)&lt;Variables!$E$3),TRUE,IF(COUNTIF(INDIRECT("G"&amp;(MAX(ROW(G92)-Variables!$E$3+1,1))&amp;":"&amp;"G"&amp;ROW(G92)),TRUE)=Variables!$E$3,FALSE,IF(Variables!AB276&lt;(COUNTIF($B92:$V92,TRUE)*Variables!$E$4),TRUE,FALSE)))</f>
        <v>0</v>
      </c>
      <c r="H93" s="2" t="b">
        <f ca="1">IF(AND(H92=TRUE,COUNTIF(INDIRECT("H"&amp;(MAX(ROW(H92)-Variables!$E$3+1,1))&amp;":"&amp;"H"&amp;ROW(H92)),TRUE)&lt;Variables!$E$3),TRUE,IF(COUNTIF(INDIRECT("H"&amp;(MAX(ROW(H92)-Variables!$E$3+1,1))&amp;":"&amp;"H"&amp;ROW(H92)),TRUE)=Variables!$E$3,FALSE,IF(Variables!AC276&lt;(COUNTIF($B92:$V92,TRUE)*Variables!$E$4),TRUE,FALSE)))</f>
        <v>0</v>
      </c>
      <c r="I93" s="2" t="b">
        <f ca="1">IF(AND(I92=TRUE,COUNTIF(INDIRECT("I"&amp;(MAX(ROW(I92)-Variables!$E$3+1,1))&amp;":"&amp;"I"&amp;ROW(I92)),TRUE)&lt;Variables!$E$3),TRUE,IF(COUNTIF(INDIRECT("I"&amp;(MAX(ROW(I92)-Variables!$E$3+1,1))&amp;":"&amp;"I"&amp;ROW(I92)),TRUE)=Variables!$E$3,FALSE,IF(Variables!AD276&lt;(COUNTIF($B92:$V92,TRUE)*Variables!$E$4),TRUE,FALSE)))</f>
        <v>0</v>
      </c>
      <c r="J93" s="2" t="b">
        <f ca="1">IF(AND(J92=TRUE,COUNTIF(INDIRECT("J"&amp;(MAX(ROW(J92)-Variables!$E$3+1,1))&amp;":"&amp;"J"&amp;ROW(J92)),TRUE)&lt;Variables!$E$3),TRUE,IF(COUNTIF(INDIRECT("J"&amp;(MAX(ROW(J92)-Variables!$E$3+1,1))&amp;":"&amp;"J"&amp;ROW(J92)),TRUE)=Variables!$E$3,FALSE,IF(Variables!AE276&lt;(COUNTIF($B92:$V92,TRUE)*Variables!$E$4),TRUE,FALSE)))</f>
        <v>0</v>
      </c>
      <c r="K93" s="2" t="b">
        <f ca="1">IF(AND(K92=TRUE,COUNTIF(INDIRECT("K"&amp;(MAX(ROW(K92)-Variables!$E$3+1,1))&amp;":"&amp;"K"&amp;ROW(K92)),TRUE)&lt;Variables!$E$3),TRUE,IF(COUNTIF(INDIRECT("K"&amp;(MAX(ROW(K92)-Variables!$E$3+1,1))&amp;":"&amp;"K"&amp;ROW(K92)),TRUE)=Variables!$E$3,FALSE,IF(Variables!AF276&lt;(COUNTIF($B92:$V92,TRUE)*Variables!$E$4),TRUE,FALSE)))</f>
        <v>0</v>
      </c>
      <c r="L93" s="2" t="b">
        <f ca="1">IF(AND(L92=TRUE,COUNTIF(INDIRECT("L"&amp;(MAX(ROW(L92)-Variables!$E$3+1,1))&amp;":"&amp;"L"&amp;ROW(L92)),TRUE)&lt;Variables!$E$3),TRUE,IF(COUNTIF(INDIRECT("L"&amp;(MAX(ROW(L92)-Variables!$E$3+1,1))&amp;":"&amp;"L"&amp;ROW(L92)),TRUE)=Variables!$E$3,FALSE,IF(Variables!AG276&lt;(COUNTIF($B92:$V92,TRUE)*Variables!$E$4),TRUE,FALSE)))</f>
        <v>0</v>
      </c>
      <c r="M93" s="2" t="b">
        <f ca="1">IF(AND(M92=TRUE,COUNTIF(INDIRECT("M"&amp;(MAX(ROW(M92)-Variables!$E$3+1,1))&amp;":"&amp;"M"&amp;ROW(M92)),TRUE)&lt;Variables!$E$3),TRUE,IF(COUNTIF(INDIRECT("M"&amp;(MAX(ROW(M92)-Variables!$E$3+1,1))&amp;":"&amp;"M"&amp;ROW(M92)),TRUE)=Variables!$E$3,FALSE,IF(Variables!AH276&lt;(COUNTIF($B92:$V92,TRUE)*Variables!$E$4),TRUE,FALSE)))</f>
        <v>0</v>
      </c>
      <c r="N93" s="2" t="b">
        <f ca="1">IF(AND(N92=TRUE,COUNTIF(INDIRECT("N"&amp;(MAX(ROW(N92)-Variables!$E$3+1,1))&amp;":"&amp;"N"&amp;ROW(N92)),TRUE)&lt;Variables!$E$3),TRUE,IF(COUNTIF(INDIRECT("N"&amp;(MAX(ROW(N92)-Variables!$E$3+1,1))&amp;":"&amp;"N"&amp;ROW(N92)),TRUE)=Variables!$E$3,FALSE,IF(Variables!AI276&lt;(COUNTIF($B92:$V92,TRUE)*Variables!$E$4),TRUE,FALSE)))</f>
        <v>0</v>
      </c>
      <c r="O93" s="2" t="b">
        <f ca="1">IF(AND(O92=TRUE,COUNTIF(INDIRECT("O"&amp;(MAX(ROW(O92)-Variables!$E$3+1,1))&amp;":"&amp;"O"&amp;ROW(O92)),TRUE)&lt;Variables!$E$3),TRUE,IF(COUNTIF(INDIRECT("O"&amp;(MAX(ROW(O92)-Variables!$E$3+1,1))&amp;":"&amp;"O"&amp;ROW(O92)),TRUE)=Variables!$E$3,FALSE,IF(Variables!AJ276&lt;(COUNTIF($B92:$V92,TRUE)*Variables!$E$4),TRUE,FALSE)))</f>
        <v>0</v>
      </c>
      <c r="P93" s="2" t="b">
        <f ca="1">IF(AND(P92=TRUE,COUNTIF(INDIRECT("P"&amp;(MAX(ROW(P92)-Variables!$E$3+1,1))&amp;":"&amp;"P"&amp;ROW(P92)),TRUE)&lt;Variables!$E$3),TRUE,IF(COUNTIF(INDIRECT("P"&amp;(MAX(ROW(P92)-Variables!$E$3+1,1))&amp;":"&amp;"P"&amp;ROW(P92)),TRUE)=Variables!$E$3,FALSE,IF(Variables!AK276&lt;(COUNTIF($B92:$V92,TRUE)*Variables!$E$4),TRUE,FALSE)))</f>
        <v>0</v>
      </c>
      <c r="Q93" s="2" t="b">
        <f ca="1">IF(AND(Q92=TRUE,COUNTIF(INDIRECT("Q"&amp;(MAX(ROW(Q92)-Variables!$E$3+1,1))&amp;":"&amp;"Q"&amp;ROW(Q92)),TRUE)&lt;Variables!$E$3),TRUE,IF(COUNTIF(INDIRECT("Q"&amp;(MAX(ROW(Q92)-Variables!$E$3+1,1))&amp;":"&amp;"Q"&amp;ROW(Q92)),TRUE)=Variables!$E$3,FALSE,IF(Variables!AL276&lt;(COUNTIF($B92:$V92,TRUE)*Variables!$E$4),TRUE,FALSE)))</f>
        <v>0</v>
      </c>
      <c r="R93" s="2" t="b">
        <f ca="1">IF(AND(R92=TRUE,COUNTIF(INDIRECT("R"&amp;(MAX(ROW(R92)-Variables!$E$3+1,1))&amp;":"&amp;"R"&amp;ROW(R92)),TRUE)&lt;Variables!$E$3),TRUE,IF(COUNTIF(INDIRECT("R"&amp;(MAX(ROW(R92)-Variables!$E$3+1,1))&amp;":"&amp;"R"&amp;ROW(R92)),TRUE)=Variables!$E$3,FALSE,IF(Variables!AM276&lt;(COUNTIF($B92:$V92,TRUE)*Variables!$E$4),TRUE,FALSE)))</f>
        <v>0</v>
      </c>
      <c r="S93" s="2" t="b">
        <f ca="1">IF(AND(S92=TRUE,COUNTIF(INDIRECT("S"&amp;(MAX(ROW(S92)-Variables!$E$3+1,1))&amp;":"&amp;"S"&amp;ROW(S92)),TRUE)&lt;Variables!$E$3),TRUE,IF(COUNTIF(INDIRECT("S"&amp;(MAX(ROW(S92)-Variables!$E$3+1,1))&amp;":"&amp;"S"&amp;ROW(S92)),TRUE)=Variables!$E$3,FALSE,IF(Variables!AN276&lt;(COUNTIF($B92:$V92,TRUE)*Variables!$E$4),TRUE,FALSE)))</f>
        <v>0</v>
      </c>
      <c r="T93" s="2" t="b">
        <f ca="1">IF(AND(T92=TRUE,COUNTIF(INDIRECT("T"&amp;(MAX(ROW(T92)-Variables!$E$3+1,1))&amp;":"&amp;"T"&amp;ROW(T92)),TRUE)&lt;Variables!$E$3),TRUE,IF(COUNTIF(INDIRECT("T"&amp;(MAX(ROW(T92)-Variables!$E$3+1,1))&amp;":"&amp;"T"&amp;ROW(T92)),TRUE)=Variables!$E$3,FALSE,IF(Variables!AO276&lt;(COUNTIF($B92:$V92,TRUE)*Variables!$E$4),TRUE,FALSE)))</f>
        <v>0</v>
      </c>
      <c r="U93" s="2" t="b">
        <f ca="1">IF(AND(U92=TRUE,COUNTIF(INDIRECT("U"&amp;(MAX(ROW(U92)-Variables!$E$3+1,1))&amp;":"&amp;"U"&amp;ROW(U92)),TRUE)&lt;Variables!$E$3),TRUE,IF(COUNTIF(INDIRECT("U"&amp;(MAX(ROW(U92)-Variables!$E$3+1,1))&amp;":"&amp;"U"&amp;ROW(U92)),TRUE)=Variables!$E$3,FALSE,IF(Variables!AP276&lt;(COUNTIF($B92:$V92,TRUE)*Variables!$E$4),TRUE,FALSE)))</f>
        <v>0</v>
      </c>
      <c r="V93" s="2" t="b">
        <f ca="1">IF(AND(V92=TRUE,COUNTIF(INDIRECT("V"&amp;(MAX(ROW(V92)-Variables!$E$3+1,1))&amp;":"&amp;"V"&amp;ROW(V92)),TRUE)&lt;Variables!$E$3),TRUE,IF(COUNTIF(INDIRECT("V"&amp;(MAX(ROW(V92)-Variables!$E$3+1,1))&amp;":"&amp;"V"&amp;ROW(V92)),TRUE)=Variables!$E$3,FALSE,IF(Variables!AQ276&lt;(COUNTIF($B92:$V92,TRUE)*Variables!$E$4),TRUE,FALSE)))</f>
        <v>0</v>
      </c>
      <c r="W93" s="2">
        <f t="shared" ca="1" si="0"/>
        <v>0</v>
      </c>
    </row>
    <row r="94" spans="1:23" x14ac:dyDescent="0.2">
      <c r="A94" s="2" t="e">
        <f ca="1"/>
        <v>#NAME?</v>
      </c>
      <c r="B94" s="2" t="b">
        <f ca="1">IF(AND(B93=TRUE,COUNTIF(INDIRECT("B"&amp;(MAX(ROW(B93)-Variables!$E$3+1,1))&amp;":"&amp;"B"&amp;ROW(B93)),TRUE)&lt;Variables!$E$3),TRUE,IF(COUNTIF(INDIRECT("B"&amp;(MAX(ROW(B93)-Variables!$E$3+1,1))&amp;":"&amp;"B"&amp;ROW(B93)),TRUE)=Variables!$E$3,FALSE,IF(Variables!W277&lt;(COUNTIF($B93:$V93,TRUE)*Variables!$E$4),TRUE,FALSE)))</f>
        <v>0</v>
      </c>
      <c r="C94" s="2" t="b">
        <f ca="1">IF(AND(C93=TRUE,COUNTIF(INDIRECT("C"&amp;(MAX(ROW(C93)-Variables!$E$3+1,1))&amp;":"&amp;"C"&amp;ROW(C93)),TRUE)&lt;Variables!$E$3),TRUE,IF(COUNTIF(INDIRECT("C"&amp;(MAX(ROW(C93)-Variables!$E$3+1,1))&amp;":"&amp;"C"&amp;ROW(C93)),TRUE)=Variables!$E$3,FALSE,IF(Variables!X277&lt;(COUNTIF($B93:$V93,TRUE)*Variables!$E$4),TRUE,FALSE)))</f>
        <v>0</v>
      </c>
      <c r="D94" s="2" t="b">
        <f ca="1">IF(AND(D93=TRUE,COUNTIF(INDIRECT("D"&amp;(MAX(ROW(D93)-Variables!$E$3+1,1))&amp;":"&amp;"D"&amp;ROW(D93)),TRUE)&lt;Variables!$E$3),TRUE,IF(COUNTIF(INDIRECT("D"&amp;(MAX(ROW(D93)-Variables!$E$3+1,1))&amp;":"&amp;"D"&amp;ROW(D93)),TRUE)=Variables!$E$3,FALSE,IF(Variables!Y277&lt;(COUNTIF($B93:$V93,TRUE)*Variables!$E$4),TRUE,FALSE)))</f>
        <v>0</v>
      </c>
      <c r="E94" s="2" t="b">
        <f ca="1">IF(AND(E93=TRUE,COUNTIF(INDIRECT("E"&amp;(MAX(ROW(E93)-Variables!$E$3+1,1))&amp;":"&amp;"E"&amp;ROW(E93)),TRUE)&lt;Variables!$E$3),TRUE,IF(COUNTIF(INDIRECT("E"&amp;(MAX(ROW(E93)-Variables!$E$3+1,1))&amp;":"&amp;"E"&amp;ROW(E93)),TRUE)=Variables!$E$3,FALSE,IF(Variables!Z277&lt;(COUNTIF($B93:$V93,TRUE)*Variables!$E$4),TRUE,FALSE)))</f>
        <v>0</v>
      </c>
      <c r="F94" s="2" t="b">
        <f ca="1">IF(AND(F93=TRUE,COUNTIF(INDIRECT("F"&amp;(MAX(ROW(F93)-Variables!$E$3+1,1))&amp;":"&amp;"F"&amp;ROW(F93)),TRUE)&lt;Variables!$E$3),TRUE,IF(COUNTIF(INDIRECT("F"&amp;(MAX(ROW(F93)-Variables!$E$3+1,1))&amp;":"&amp;"F"&amp;ROW(F93)),TRUE)=Variables!$E$3,FALSE,IF(Variables!AA277&lt;(COUNTIF($B93:$V93,TRUE)*Variables!$E$4),TRUE,FALSE)))</f>
        <v>0</v>
      </c>
      <c r="G94" s="2" t="b">
        <f ca="1">IF(AND(G93=TRUE,COUNTIF(INDIRECT("G"&amp;(MAX(ROW(G93)-Variables!$E$3+1,1))&amp;":"&amp;"G"&amp;ROW(G93)),TRUE)&lt;Variables!$E$3),TRUE,IF(COUNTIF(INDIRECT("G"&amp;(MAX(ROW(G93)-Variables!$E$3+1,1))&amp;":"&amp;"G"&amp;ROW(G93)),TRUE)=Variables!$E$3,FALSE,IF(Variables!AB277&lt;(COUNTIF($B93:$V93,TRUE)*Variables!$E$4),TRUE,FALSE)))</f>
        <v>0</v>
      </c>
      <c r="H94" s="2" t="b">
        <f ca="1">IF(AND(H93=TRUE,COUNTIF(INDIRECT("H"&amp;(MAX(ROW(H93)-Variables!$E$3+1,1))&amp;":"&amp;"H"&amp;ROW(H93)),TRUE)&lt;Variables!$E$3),TRUE,IF(COUNTIF(INDIRECT("H"&amp;(MAX(ROW(H93)-Variables!$E$3+1,1))&amp;":"&amp;"H"&amp;ROW(H93)),TRUE)=Variables!$E$3,FALSE,IF(Variables!AC277&lt;(COUNTIF($B93:$V93,TRUE)*Variables!$E$4),TRUE,FALSE)))</f>
        <v>0</v>
      </c>
      <c r="I94" s="2" t="b">
        <f ca="1">IF(AND(I93=TRUE,COUNTIF(INDIRECT("I"&amp;(MAX(ROW(I93)-Variables!$E$3+1,1))&amp;":"&amp;"I"&amp;ROW(I93)),TRUE)&lt;Variables!$E$3),TRUE,IF(COUNTIF(INDIRECT("I"&amp;(MAX(ROW(I93)-Variables!$E$3+1,1))&amp;":"&amp;"I"&amp;ROW(I93)),TRUE)=Variables!$E$3,FALSE,IF(Variables!AD277&lt;(COUNTIF($B93:$V93,TRUE)*Variables!$E$4),TRUE,FALSE)))</f>
        <v>0</v>
      </c>
      <c r="J94" s="2" t="b">
        <f ca="1">IF(AND(J93=TRUE,COUNTIF(INDIRECT("J"&amp;(MAX(ROW(J93)-Variables!$E$3+1,1))&amp;":"&amp;"J"&amp;ROW(J93)),TRUE)&lt;Variables!$E$3),TRUE,IF(COUNTIF(INDIRECT("J"&amp;(MAX(ROW(J93)-Variables!$E$3+1,1))&amp;":"&amp;"J"&amp;ROW(J93)),TRUE)=Variables!$E$3,FALSE,IF(Variables!AE277&lt;(COUNTIF($B93:$V93,TRUE)*Variables!$E$4),TRUE,FALSE)))</f>
        <v>0</v>
      </c>
      <c r="K94" s="2" t="b">
        <f ca="1">IF(AND(K93=TRUE,COUNTIF(INDIRECT("K"&amp;(MAX(ROW(K93)-Variables!$E$3+1,1))&amp;":"&amp;"K"&amp;ROW(K93)),TRUE)&lt;Variables!$E$3),TRUE,IF(COUNTIF(INDIRECT("K"&amp;(MAX(ROW(K93)-Variables!$E$3+1,1))&amp;":"&amp;"K"&amp;ROW(K93)),TRUE)=Variables!$E$3,FALSE,IF(Variables!AF277&lt;(COUNTIF($B93:$V93,TRUE)*Variables!$E$4),TRUE,FALSE)))</f>
        <v>0</v>
      </c>
      <c r="L94" s="2" t="b">
        <f ca="1">IF(AND(L93=TRUE,COUNTIF(INDIRECT("L"&amp;(MAX(ROW(L93)-Variables!$E$3+1,1))&amp;":"&amp;"L"&amp;ROW(L93)),TRUE)&lt;Variables!$E$3),TRUE,IF(COUNTIF(INDIRECT("L"&amp;(MAX(ROW(L93)-Variables!$E$3+1,1))&amp;":"&amp;"L"&amp;ROW(L93)),TRUE)=Variables!$E$3,FALSE,IF(Variables!AG277&lt;(COUNTIF($B93:$V93,TRUE)*Variables!$E$4),TRUE,FALSE)))</f>
        <v>0</v>
      </c>
      <c r="M94" s="2" t="b">
        <f ca="1">IF(AND(M93=TRUE,COUNTIF(INDIRECT("M"&amp;(MAX(ROW(M93)-Variables!$E$3+1,1))&amp;":"&amp;"M"&amp;ROW(M93)),TRUE)&lt;Variables!$E$3),TRUE,IF(COUNTIF(INDIRECT("M"&amp;(MAX(ROW(M93)-Variables!$E$3+1,1))&amp;":"&amp;"M"&amp;ROW(M93)),TRUE)=Variables!$E$3,FALSE,IF(Variables!AH277&lt;(COUNTIF($B93:$V93,TRUE)*Variables!$E$4),TRUE,FALSE)))</f>
        <v>0</v>
      </c>
      <c r="N94" s="2" t="b">
        <f ca="1">IF(AND(N93=TRUE,COUNTIF(INDIRECT("N"&amp;(MAX(ROW(N93)-Variables!$E$3+1,1))&amp;":"&amp;"N"&amp;ROW(N93)),TRUE)&lt;Variables!$E$3),TRUE,IF(COUNTIF(INDIRECT("N"&amp;(MAX(ROW(N93)-Variables!$E$3+1,1))&amp;":"&amp;"N"&amp;ROW(N93)),TRUE)=Variables!$E$3,FALSE,IF(Variables!AI277&lt;(COUNTIF($B93:$V93,TRUE)*Variables!$E$4),TRUE,FALSE)))</f>
        <v>0</v>
      </c>
      <c r="O94" s="2" t="b">
        <f ca="1">IF(AND(O93=TRUE,COUNTIF(INDIRECT("O"&amp;(MAX(ROW(O93)-Variables!$E$3+1,1))&amp;":"&amp;"O"&amp;ROW(O93)),TRUE)&lt;Variables!$E$3),TRUE,IF(COUNTIF(INDIRECT("O"&amp;(MAX(ROW(O93)-Variables!$E$3+1,1))&amp;":"&amp;"O"&amp;ROW(O93)),TRUE)=Variables!$E$3,FALSE,IF(Variables!AJ277&lt;(COUNTIF($B93:$V93,TRUE)*Variables!$E$4),TRUE,FALSE)))</f>
        <v>0</v>
      </c>
      <c r="P94" s="2" t="b">
        <f ca="1">IF(AND(P93=TRUE,COUNTIF(INDIRECT("P"&amp;(MAX(ROW(P93)-Variables!$E$3+1,1))&amp;":"&amp;"P"&amp;ROW(P93)),TRUE)&lt;Variables!$E$3),TRUE,IF(COUNTIF(INDIRECT("P"&amp;(MAX(ROW(P93)-Variables!$E$3+1,1))&amp;":"&amp;"P"&amp;ROW(P93)),TRUE)=Variables!$E$3,FALSE,IF(Variables!AK277&lt;(COUNTIF($B93:$V93,TRUE)*Variables!$E$4),TRUE,FALSE)))</f>
        <v>0</v>
      </c>
      <c r="Q94" s="2" t="b">
        <f ca="1">IF(AND(Q93=TRUE,COUNTIF(INDIRECT("Q"&amp;(MAX(ROW(Q93)-Variables!$E$3+1,1))&amp;":"&amp;"Q"&amp;ROW(Q93)),TRUE)&lt;Variables!$E$3),TRUE,IF(COUNTIF(INDIRECT("Q"&amp;(MAX(ROW(Q93)-Variables!$E$3+1,1))&amp;":"&amp;"Q"&amp;ROW(Q93)),TRUE)=Variables!$E$3,FALSE,IF(Variables!AL277&lt;(COUNTIF($B93:$V93,TRUE)*Variables!$E$4),TRUE,FALSE)))</f>
        <v>0</v>
      </c>
      <c r="R94" s="2" t="b">
        <f ca="1">IF(AND(R93=TRUE,COUNTIF(INDIRECT("R"&amp;(MAX(ROW(R93)-Variables!$E$3+1,1))&amp;":"&amp;"R"&amp;ROW(R93)),TRUE)&lt;Variables!$E$3),TRUE,IF(COUNTIF(INDIRECT("R"&amp;(MAX(ROW(R93)-Variables!$E$3+1,1))&amp;":"&amp;"R"&amp;ROW(R93)),TRUE)=Variables!$E$3,FALSE,IF(Variables!AM277&lt;(COUNTIF($B93:$V93,TRUE)*Variables!$E$4),TRUE,FALSE)))</f>
        <v>0</v>
      </c>
      <c r="S94" s="2" t="b">
        <f ca="1">IF(AND(S93=TRUE,COUNTIF(INDIRECT("S"&amp;(MAX(ROW(S93)-Variables!$E$3+1,1))&amp;":"&amp;"S"&amp;ROW(S93)),TRUE)&lt;Variables!$E$3),TRUE,IF(COUNTIF(INDIRECT("S"&amp;(MAX(ROW(S93)-Variables!$E$3+1,1))&amp;":"&amp;"S"&amp;ROW(S93)),TRUE)=Variables!$E$3,FALSE,IF(Variables!AN277&lt;(COUNTIF($B93:$V93,TRUE)*Variables!$E$4),TRUE,FALSE)))</f>
        <v>0</v>
      </c>
      <c r="T94" s="2" t="b">
        <f ca="1">IF(AND(T93=TRUE,COUNTIF(INDIRECT("T"&amp;(MAX(ROW(T93)-Variables!$E$3+1,1))&amp;":"&amp;"T"&amp;ROW(T93)),TRUE)&lt;Variables!$E$3),TRUE,IF(COUNTIF(INDIRECT("T"&amp;(MAX(ROW(T93)-Variables!$E$3+1,1))&amp;":"&amp;"T"&amp;ROW(T93)),TRUE)=Variables!$E$3,FALSE,IF(Variables!AO277&lt;(COUNTIF($B93:$V93,TRUE)*Variables!$E$4),TRUE,FALSE)))</f>
        <v>0</v>
      </c>
      <c r="U94" s="2" t="b">
        <f ca="1">IF(AND(U93=TRUE,COUNTIF(INDIRECT("U"&amp;(MAX(ROW(U93)-Variables!$E$3+1,1))&amp;":"&amp;"U"&amp;ROW(U93)),TRUE)&lt;Variables!$E$3),TRUE,IF(COUNTIF(INDIRECT("U"&amp;(MAX(ROW(U93)-Variables!$E$3+1,1))&amp;":"&amp;"U"&amp;ROW(U93)),TRUE)=Variables!$E$3,FALSE,IF(Variables!AP277&lt;(COUNTIF($B93:$V93,TRUE)*Variables!$E$4),TRUE,FALSE)))</f>
        <v>0</v>
      </c>
      <c r="V94" s="2" t="b">
        <f ca="1">IF(AND(V93=TRUE,COUNTIF(INDIRECT("V"&amp;(MAX(ROW(V93)-Variables!$E$3+1,1))&amp;":"&amp;"V"&amp;ROW(V93)),TRUE)&lt;Variables!$E$3),TRUE,IF(COUNTIF(INDIRECT("V"&amp;(MAX(ROW(V93)-Variables!$E$3+1,1))&amp;":"&amp;"V"&amp;ROW(V93)),TRUE)=Variables!$E$3,FALSE,IF(Variables!AQ277&lt;(COUNTIF($B93:$V93,TRUE)*Variables!$E$4),TRUE,FALSE)))</f>
        <v>0</v>
      </c>
      <c r="W94" s="2">
        <f t="shared" ca="1" si="0"/>
        <v>0</v>
      </c>
    </row>
    <row r="95" spans="1:23" x14ac:dyDescent="0.2">
      <c r="A95" s="2" t="e">
        <f ca="1"/>
        <v>#NAME?</v>
      </c>
      <c r="B95" s="2" t="b">
        <f ca="1">IF(AND(B94=TRUE,COUNTIF(INDIRECT("B"&amp;(MAX(ROW(B94)-Variables!$E$3+1,1))&amp;":"&amp;"B"&amp;ROW(B94)),TRUE)&lt;Variables!$E$3),TRUE,IF(COUNTIF(INDIRECT("B"&amp;(MAX(ROW(B94)-Variables!$E$3+1,1))&amp;":"&amp;"B"&amp;ROW(B94)),TRUE)=Variables!$E$3,FALSE,IF(Variables!W278&lt;(COUNTIF($B94:$V94,TRUE)*Variables!$E$4),TRUE,FALSE)))</f>
        <v>0</v>
      </c>
      <c r="C95" s="2" t="b">
        <f ca="1">IF(AND(C94=TRUE,COUNTIF(INDIRECT("C"&amp;(MAX(ROW(C94)-Variables!$E$3+1,1))&amp;":"&amp;"C"&amp;ROW(C94)),TRUE)&lt;Variables!$E$3),TRUE,IF(COUNTIF(INDIRECT("C"&amp;(MAX(ROW(C94)-Variables!$E$3+1,1))&amp;":"&amp;"C"&amp;ROW(C94)),TRUE)=Variables!$E$3,FALSE,IF(Variables!X278&lt;(COUNTIF($B94:$V94,TRUE)*Variables!$E$4),TRUE,FALSE)))</f>
        <v>0</v>
      </c>
      <c r="D95" s="2" t="b">
        <f ca="1">IF(AND(D94=TRUE,COUNTIF(INDIRECT("D"&amp;(MAX(ROW(D94)-Variables!$E$3+1,1))&amp;":"&amp;"D"&amp;ROW(D94)),TRUE)&lt;Variables!$E$3),TRUE,IF(COUNTIF(INDIRECT("D"&amp;(MAX(ROW(D94)-Variables!$E$3+1,1))&amp;":"&amp;"D"&amp;ROW(D94)),TRUE)=Variables!$E$3,FALSE,IF(Variables!Y278&lt;(COUNTIF($B94:$V94,TRUE)*Variables!$E$4),TRUE,FALSE)))</f>
        <v>0</v>
      </c>
      <c r="E95" s="2" t="b">
        <f ca="1">IF(AND(E94=TRUE,COUNTIF(INDIRECT("E"&amp;(MAX(ROW(E94)-Variables!$E$3+1,1))&amp;":"&amp;"E"&amp;ROW(E94)),TRUE)&lt;Variables!$E$3),TRUE,IF(COUNTIF(INDIRECT("E"&amp;(MAX(ROW(E94)-Variables!$E$3+1,1))&amp;":"&amp;"E"&amp;ROW(E94)),TRUE)=Variables!$E$3,FALSE,IF(Variables!Z278&lt;(COUNTIF($B94:$V94,TRUE)*Variables!$E$4),TRUE,FALSE)))</f>
        <v>0</v>
      </c>
      <c r="F95" s="2" t="b">
        <f ca="1">IF(AND(F94=TRUE,COUNTIF(INDIRECT("F"&amp;(MAX(ROW(F94)-Variables!$E$3+1,1))&amp;":"&amp;"F"&amp;ROW(F94)),TRUE)&lt;Variables!$E$3),TRUE,IF(COUNTIF(INDIRECT("F"&amp;(MAX(ROW(F94)-Variables!$E$3+1,1))&amp;":"&amp;"F"&amp;ROW(F94)),TRUE)=Variables!$E$3,FALSE,IF(Variables!AA278&lt;(COUNTIF($B94:$V94,TRUE)*Variables!$E$4),TRUE,FALSE)))</f>
        <v>0</v>
      </c>
      <c r="G95" s="2" t="b">
        <f ca="1">IF(AND(G94=TRUE,COUNTIF(INDIRECT("G"&amp;(MAX(ROW(G94)-Variables!$E$3+1,1))&amp;":"&amp;"G"&amp;ROW(G94)),TRUE)&lt;Variables!$E$3),TRUE,IF(COUNTIF(INDIRECT("G"&amp;(MAX(ROW(G94)-Variables!$E$3+1,1))&amp;":"&amp;"G"&amp;ROW(G94)),TRUE)=Variables!$E$3,FALSE,IF(Variables!AB278&lt;(COUNTIF($B94:$V94,TRUE)*Variables!$E$4),TRUE,FALSE)))</f>
        <v>0</v>
      </c>
      <c r="H95" s="2" t="b">
        <f ca="1">IF(AND(H94=TRUE,COUNTIF(INDIRECT("H"&amp;(MAX(ROW(H94)-Variables!$E$3+1,1))&amp;":"&amp;"H"&amp;ROW(H94)),TRUE)&lt;Variables!$E$3),TRUE,IF(COUNTIF(INDIRECT("H"&amp;(MAX(ROW(H94)-Variables!$E$3+1,1))&amp;":"&amp;"H"&amp;ROW(H94)),TRUE)=Variables!$E$3,FALSE,IF(Variables!AC278&lt;(COUNTIF($B94:$V94,TRUE)*Variables!$E$4),TRUE,FALSE)))</f>
        <v>0</v>
      </c>
      <c r="I95" s="2" t="b">
        <f ca="1">IF(AND(I94=TRUE,COUNTIF(INDIRECT("I"&amp;(MAX(ROW(I94)-Variables!$E$3+1,1))&amp;":"&amp;"I"&amp;ROW(I94)),TRUE)&lt;Variables!$E$3),TRUE,IF(COUNTIF(INDIRECT("I"&amp;(MAX(ROW(I94)-Variables!$E$3+1,1))&amp;":"&amp;"I"&amp;ROW(I94)),TRUE)=Variables!$E$3,FALSE,IF(Variables!AD278&lt;(COUNTIF($B94:$V94,TRUE)*Variables!$E$4),TRUE,FALSE)))</f>
        <v>0</v>
      </c>
      <c r="J95" s="2" t="b">
        <f ca="1">IF(AND(J94=TRUE,COUNTIF(INDIRECT("J"&amp;(MAX(ROW(J94)-Variables!$E$3+1,1))&amp;":"&amp;"J"&amp;ROW(J94)),TRUE)&lt;Variables!$E$3),TRUE,IF(COUNTIF(INDIRECT("J"&amp;(MAX(ROW(J94)-Variables!$E$3+1,1))&amp;":"&amp;"J"&amp;ROW(J94)),TRUE)=Variables!$E$3,FALSE,IF(Variables!AE278&lt;(COUNTIF($B94:$V94,TRUE)*Variables!$E$4),TRUE,FALSE)))</f>
        <v>0</v>
      </c>
      <c r="K95" s="2" t="b">
        <f ca="1">IF(AND(K94=TRUE,COUNTIF(INDIRECT("K"&amp;(MAX(ROW(K94)-Variables!$E$3+1,1))&amp;":"&amp;"K"&amp;ROW(K94)),TRUE)&lt;Variables!$E$3),TRUE,IF(COUNTIF(INDIRECT("K"&amp;(MAX(ROW(K94)-Variables!$E$3+1,1))&amp;":"&amp;"K"&amp;ROW(K94)),TRUE)=Variables!$E$3,FALSE,IF(Variables!AF278&lt;(COUNTIF($B94:$V94,TRUE)*Variables!$E$4),TRUE,FALSE)))</f>
        <v>0</v>
      </c>
      <c r="L95" s="2" t="b">
        <f ca="1">IF(AND(L94=TRUE,COUNTIF(INDIRECT("L"&amp;(MAX(ROW(L94)-Variables!$E$3+1,1))&amp;":"&amp;"L"&amp;ROW(L94)),TRUE)&lt;Variables!$E$3),TRUE,IF(COUNTIF(INDIRECT("L"&amp;(MAX(ROW(L94)-Variables!$E$3+1,1))&amp;":"&amp;"L"&amp;ROW(L94)),TRUE)=Variables!$E$3,FALSE,IF(Variables!AG278&lt;(COUNTIF($B94:$V94,TRUE)*Variables!$E$4),TRUE,FALSE)))</f>
        <v>0</v>
      </c>
      <c r="M95" s="2" t="b">
        <f ca="1">IF(AND(M94=TRUE,COUNTIF(INDIRECT("M"&amp;(MAX(ROW(M94)-Variables!$E$3+1,1))&amp;":"&amp;"M"&amp;ROW(M94)),TRUE)&lt;Variables!$E$3),TRUE,IF(COUNTIF(INDIRECT("M"&amp;(MAX(ROW(M94)-Variables!$E$3+1,1))&amp;":"&amp;"M"&amp;ROW(M94)),TRUE)=Variables!$E$3,FALSE,IF(Variables!AH278&lt;(COUNTIF($B94:$V94,TRUE)*Variables!$E$4),TRUE,FALSE)))</f>
        <v>0</v>
      </c>
      <c r="N95" s="2" t="b">
        <f ca="1">IF(AND(N94=TRUE,COUNTIF(INDIRECT("N"&amp;(MAX(ROW(N94)-Variables!$E$3+1,1))&amp;":"&amp;"N"&amp;ROW(N94)),TRUE)&lt;Variables!$E$3),TRUE,IF(COUNTIF(INDIRECT("N"&amp;(MAX(ROW(N94)-Variables!$E$3+1,1))&amp;":"&amp;"N"&amp;ROW(N94)),TRUE)=Variables!$E$3,FALSE,IF(Variables!AI278&lt;(COUNTIF($B94:$V94,TRUE)*Variables!$E$4),TRUE,FALSE)))</f>
        <v>0</v>
      </c>
      <c r="O95" s="2" t="b">
        <f ca="1">IF(AND(O94=TRUE,COUNTIF(INDIRECT("O"&amp;(MAX(ROW(O94)-Variables!$E$3+1,1))&amp;":"&amp;"O"&amp;ROW(O94)),TRUE)&lt;Variables!$E$3),TRUE,IF(COUNTIF(INDIRECT("O"&amp;(MAX(ROW(O94)-Variables!$E$3+1,1))&amp;":"&amp;"O"&amp;ROW(O94)),TRUE)=Variables!$E$3,FALSE,IF(Variables!AJ278&lt;(COUNTIF($B94:$V94,TRUE)*Variables!$E$4),TRUE,FALSE)))</f>
        <v>0</v>
      </c>
      <c r="P95" s="2" t="b">
        <f ca="1">IF(AND(P94=TRUE,COUNTIF(INDIRECT("P"&amp;(MAX(ROW(P94)-Variables!$E$3+1,1))&amp;":"&amp;"P"&amp;ROW(P94)),TRUE)&lt;Variables!$E$3),TRUE,IF(COUNTIF(INDIRECT("P"&amp;(MAX(ROW(P94)-Variables!$E$3+1,1))&amp;":"&amp;"P"&amp;ROW(P94)),TRUE)=Variables!$E$3,FALSE,IF(Variables!AK278&lt;(COUNTIF($B94:$V94,TRUE)*Variables!$E$4),TRUE,FALSE)))</f>
        <v>0</v>
      </c>
      <c r="Q95" s="2" t="b">
        <f ca="1">IF(AND(Q94=TRUE,COUNTIF(INDIRECT("Q"&amp;(MAX(ROW(Q94)-Variables!$E$3+1,1))&amp;":"&amp;"Q"&amp;ROW(Q94)),TRUE)&lt;Variables!$E$3),TRUE,IF(COUNTIF(INDIRECT("Q"&amp;(MAX(ROW(Q94)-Variables!$E$3+1,1))&amp;":"&amp;"Q"&amp;ROW(Q94)),TRUE)=Variables!$E$3,FALSE,IF(Variables!AL278&lt;(COUNTIF($B94:$V94,TRUE)*Variables!$E$4),TRUE,FALSE)))</f>
        <v>0</v>
      </c>
      <c r="R95" s="2" t="b">
        <f ca="1">IF(AND(R94=TRUE,COUNTIF(INDIRECT("R"&amp;(MAX(ROW(R94)-Variables!$E$3+1,1))&amp;":"&amp;"R"&amp;ROW(R94)),TRUE)&lt;Variables!$E$3),TRUE,IF(COUNTIF(INDIRECT("R"&amp;(MAX(ROW(R94)-Variables!$E$3+1,1))&amp;":"&amp;"R"&amp;ROW(R94)),TRUE)=Variables!$E$3,FALSE,IF(Variables!AM278&lt;(COUNTIF($B94:$V94,TRUE)*Variables!$E$4),TRUE,FALSE)))</f>
        <v>0</v>
      </c>
      <c r="S95" s="2" t="b">
        <f ca="1">IF(AND(S94=TRUE,COUNTIF(INDIRECT("S"&amp;(MAX(ROW(S94)-Variables!$E$3+1,1))&amp;":"&amp;"S"&amp;ROW(S94)),TRUE)&lt;Variables!$E$3),TRUE,IF(COUNTIF(INDIRECT("S"&amp;(MAX(ROW(S94)-Variables!$E$3+1,1))&amp;":"&amp;"S"&amp;ROW(S94)),TRUE)=Variables!$E$3,FALSE,IF(Variables!AN278&lt;(COUNTIF($B94:$V94,TRUE)*Variables!$E$4),TRUE,FALSE)))</f>
        <v>0</v>
      </c>
      <c r="T95" s="2" t="b">
        <f ca="1">IF(AND(T94=TRUE,COUNTIF(INDIRECT("T"&amp;(MAX(ROW(T94)-Variables!$E$3+1,1))&amp;":"&amp;"T"&amp;ROW(T94)),TRUE)&lt;Variables!$E$3),TRUE,IF(COUNTIF(INDIRECT("T"&amp;(MAX(ROW(T94)-Variables!$E$3+1,1))&amp;":"&amp;"T"&amp;ROW(T94)),TRUE)=Variables!$E$3,FALSE,IF(Variables!AO278&lt;(COUNTIF($B94:$V94,TRUE)*Variables!$E$4),TRUE,FALSE)))</f>
        <v>0</v>
      </c>
      <c r="U95" s="2" t="b">
        <f ca="1">IF(AND(U94=TRUE,COUNTIF(INDIRECT("U"&amp;(MAX(ROW(U94)-Variables!$E$3+1,1))&amp;":"&amp;"U"&amp;ROW(U94)),TRUE)&lt;Variables!$E$3),TRUE,IF(COUNTIF(INDIRECT("U"&amp;(MAX(ROW(U94)-Variables!$E$3+1,1))&amp;":"&amp;"U"&amp;ROW(U94)),TRUE)=Variables!$E$3,FALSE,IF(Variables!AP278&lt;(COUNTIF($B94:$V94,TRUE)*Variables!$E$4),TRUE,FALSE)))</f>
        <v>0</v>
      </c>
      <c r="V95" s="2" t="b">
        <f ca="1">IF(AND(V94=TRUE,COUNTIF(INDIRECT("V"&amp;(MAX(ROW(V94)-Variables!$E$3+1,1))&amp;":"&amp;"V"&amp;ROW(V94)),TRUE)&lt;Variables!$E$3),TRUE,IF(COUNTIF(INDIRECT("V"&amp;(MAX(ROW(V94)-Variables!$E$3+1,1))&amp;":"&amp;"V"&amp;ROW(V94)),TRUE)=Variables!$E$3,FALSE,IF(Variables!AQ278&lt;(COUNTIF($B94:$V94,TRUE)*Variables!$E$4),TRUE,FALSE)))</f>
        <v>0</v>
      </c>
      <c r="W95" s="2">
        <f t="shared" ca="1" si="0"/>
        <v>0</v>
      </c>
    </row>
    <row r="96" spans="1:23" x14ac:dyDescent="0.2">
      <c r="A96" s="2" t="e">
        <f ca="1"/>
        <v>#NAME?</v>
      </c>
      <c r="B96" s="2" t="b">
        <f ca="1">IF(AND(B95=TRUE,COUNTIF(INDIRECT("B"&amp;(MAX(ROW(B95)-Variables!$E$3+1,1))&amp;":"&amp;"B"&amp;ROW(B95)),TRUE)&lt;Variables!$E$3),TRUE,IF(COUNTIF(INDIRECT("B"&amp;(MAX(ROW(B95)-Variables!$E$3+1,1))&amp;":"&amp;"B"&amp;ROW(B95)),TRUE)=Variables!$E$3,FALSE,IF(Variables!W279&lt;(COUNTIF($B95:$V95,TRUE)*Variables!$E$4),TRUE,FALSE)))</f>
        <v>0</v>
      </c>
      <c r="C96" s="2" t="b">
        <f ca="1">IF(AND(C95=TRUE,COUNTIF(INDIRECT("C"&amp;(MAX(ROW(C95)-Variables!$E$3+1,1))&amp;":"&amp;"C"&amp;ROW(C95)),TRUE)&lt;Variables!$E$3),TRUE,IF(COUNTIF(INDIRECT("C"&amp;(MAX(ROW(C95)-Variables!$E$3+1,1))&amp;":"&amp;"C"&amp;ROW(C95)),TRUE)=Variables!$E$3,FALSE,IF(Variables!X279&lt;(COUNTIF($B95:$V95,TRUE)*Variables!$E$4),TRUE,FALSE)))</f>
        <v>0</v>
      </c>
      <c r="D96" s="2" t="b">
        <f ca="1">IF(AND(D95=TRUE,COUNTIF(INDIRECT("D"&amp;(MAX(ROW(D95)-Variables!$E$3+1,1))&amp;":"&amp;"D"&amp;ROW(D95)),TRUE)&lt;Variables!$E$3),TRUE,IF(COUNTIF(INDIRECT("D"&amp;(MAX(ROW(D95)-Variables!$E$3+1,1))&amp;":"&amp;"D"&amp;ROW(D95)),TRUE)=Variables!$E$3,FALSE,IF(Variables!Y279&lt;(COUNTIF($B95:$V95,TRUE)*Variables!$E$4),TRUE,FALSE)))</f>
        <v>0</v>
      </c>
      <c r="E96" s="2" t="b">
        <f ca="1">IF(AND(E95=TRUE,COUNTIF(INDIRECT("E"&amp;(MAX(ROW(E95)-Variables!$E$3+1,1))&amp;":"&amp;"E"&amp;ROW(E95)),TRUE)&lt;Variables!$E$3),TRUE,IF(COUNTIF(INDIRECT("E"&amp;(MAX(ROW(E95)-Variables!$E$3+1,1))&amp;":"&amp;"E"&amp;ROW(E95)),TRUE)=Variables!$E$3,FALSE,IF(Variables!Z279&lt;(COUNTIF($B95:$V95,TRUE)*Variables!$E$4),TRUE,FALSE)))</f>
        <v>0</v>
      </c>
      <c r="F96" s="2" t="b">
        <f ca="1">IF(AND(F95=TRUE,COUNTIF(INDIRECT("F"&amp;(MAX(ROW(F95)-Variables!$E$3+1,1))&amp;":"&amp;"F"&amp;ROW(F95)),TRUE)&lt;Variables!$E$3),TRUE,IF(COUNTIF(INDIRECT("F"&amp;(MAX(ROW(F95)-Variables!$E$3+1,1))&amp;":"&amp;"F"&amp;ROW(F95)),TRUE)=Variables!$E$3,FALSE,IF(Variables!AA279&lt;(COUNTIF($B95:$V95,TRUE)*Variables!$E$4),TRUE,FALSE)))</f>
        <v>0</v>
      </c>
      <c r="G96" s="2" t="b">
        <f ca="1">IF(AND(G95=TRUE,COUNTIF(INDIRECT("G"&amp;(MAX(ROW(G95)-Variables!$E$3+1,1))&amp;":"&amp;"G"&amp;ROW(G95)),TRUE)&lt;Variables!$E$3),TRUE,IF(COUNTIF(INDIRECT("G"&amp;(MAX(ROW(G95)-Variables!$E$3+1,1))&amp;":"&amp;"G"&amp;ROW(G95)),TRUE)=Variables!$E$3,FALSE,IF(Variables!AB279&lt;(COUNTIF($B95:$V95,TRUE)*Variables!$E$4),TRUE,FALSE)))</f>
        <v>0</v>
      </c>
      <c r="H96" s="2" t="b">
        <f ca="1">IF(AND(H95=TRUE,COUNTIF(INDIRECT("H"&amp;(MAX(ROW(H95)-Variables!$E$3+1,1))&amp;":"&amp;"H"&amp;ROW(H95)),TRUE)&lt;Variables!$E$3),TRUE,IF(COUNTIF(INDIRECT("H"&amp;(MAX(ROW(H95)-Variables!$E$3+1,1))&amp;":"&amp;"H"&amp;ROW(H95)),TRUE)=Variables!$E$3,FALSE,IF(Variables!AC279&lt;(COUNTIF($B95:$V95,TRUE)*Variables!$E$4),TRUE,FALSE)))</f>
        <v>0</v>
      </c>
      <c r="I96" s="2" t="b">
        <f ca="1">IF(AND(I95=TRUE,COUNTIF(INDIRECT("I"&amp;(MAX(ROW(I95)-Variables!$E$3+1,1))&amp;":"&amp;"I"&amp;ROW(I95)),TRUE)&lt;Variables!$E$3),TRUE,IF(COUNTIF(INDIRECT("I"&amp;(MAX(ROW(I95)-Variables!$E$3+1,1))&amp;":"&amp;"I"&amp;ROW(I95)),TRUE)=Variables!$E$3,FALSE,IF(Variables!AD279&lt;(COUNTIF($B95:$V95,TRUE)*Variables!$E$4),TRUE,FALSE)))</f>
        <v>0</v>
      </c>
      <c r="J96" s="2" t="b">
        <f ca="1">IF(AND(J95=TRUE,COUNTIF(INDIRECT("J"&amp;(MAX(ROW(J95)-Variables!$E$3+1,1))&amp;":"&amp;"J"&amp;ROW(J95)),TRUE)&lt;Variables!$E$3),TRUE,IF(COUNTIF(INDIRECT("J"&amp;(MAX(ROW(J95)-Variables!$E$3+1,1))&amp;":"&amp;"J"&amp;ROW(J95)),TRUE)=Variables!$E$3,FALSE,IF(Variables!AE279&lt;(COUNTIF($B95:$V95,TRUE)*Variables!$E$4),TRUE,FALSE)))</f>
        <v>0</v>
      </c>
      <c r="K96" s="2" t="b">
        <f ca="1">IF(AND(K95=TRUE,COUNTIF(INDIRECT("K"&amp;(MAX(ROW(K95)-Variables!$E$3+1,1))&amp;":"&amp;"K"&amp;ROW(K95)),TRUE)&lt;Variables!$E$3),TRUE,IF(COUNTIF(INDIRECT("K"&amp;(MAX(ROW(K95)-Variables!$E$3+1,1))&amp;":"&amp;"K"&amp;ROW(K95)),TRUE)=Variables!$E$3,FALSE,IF(Variables!AF279&lt;(COUNTIF($B95:$V95,TRUE)*Variables!$E$4),TRUE,FALSE)))</f>
        <v>0</v>
      </c>
      <c r="L96" s="2" t="b">
        <f ca="1">IF(AND(L95=TRUE,COUNTIF(INDIRECT("L"&amp;(MAX(ROW(L95)-Variables!$E$3+1,1))&amp;":"&amp;"L"&amp;ROW(L95)),TRUE)&lt;Variables!$E$3),TRUE,IF(COUNTIF(INDIRECT("L"&amp;(MAX(ROW(L95)-Variables!$E$3+1,1))&amp;":"&amp;"L"&amp;ROW(L95)),TRUE)=Variables!$E$3,FALSE,IF(Variables!AG279&lt;(COUNTIF($B95:$V95,TRUE)*Variables!$E$4),TRUE,FALSE)))</f>
        <v>0</v>
      </c>
      <c r="M96" s="2" t="b">
        <f ca="1">IF(AND(M95=TRUE,COUNTIF(INDIRECT("M"&amp;(MAX(ROW(M95)-Variables!$E$3+1,1))&amp;":"&amp;"M"&amp;ROW(M95)),TRUE)&lt;Variables!$E$3),TRUE,IF(COUNTIF(INDIRECT("M"&amp;(MAX(ROW(M95)-Variables!$E$3+1,1))&amp;":"&amp;"M"&amp;ROW(M95)),TRUE)=Variables!$E$3,FALSE,IF(Variables!AH279&lt;(COUNTIF($B95:$V95,TRUE)*Variables!$E$4),TRUE,FALSE)))</f>
        <v>0</v>
      </c>
      <c r="N96" s="2" t="b">
        <f ca="1">IF(AND(N95=TRUE,COUNTIF(INDIRECT("N"&amp;(MAX(ROW(N95)-Variables!$E$3+1,1))&amp;":"&amp;"N"&amp;ROW(N95)),TRUE)&lt;Variables!$E$3),TRUE,IF(COUNTIF(INDIRECT("N"&amp;(MAX(ROW(N95)-Variables!$E$3+1,1))&amp;":"&amp;"N"&amp;ROW(N95)),TRUE)=Variables!$E$3,FALSE,IF(Variables!AI279&lt;(COUNTIF($B95:$V95,TRUE)*Variables!$E$4),TRUE,FALSE)))</f>
        <v>0</v>
      </c>
      <c r="O96" s="2" t="b">
        <f ca="1">IF(AND(O95=TRUE,COUNTIF(INDIRECT("O"&amp;(MAX(ROW(O95)-Variables!$E$3+1,1))&amp;":"&amp;"O"&amp;ROW(O95)),TRUE)&lt;Variables!$E$3),TRUE,IF(COUNTIF(INDIRECT("O"&amp;(MAX(ROW(O95)-Variables!$E$3+1,1))&amp;":"&amp;"O"&amp;ROW(O95)),TRUE)=Variables!$E$3,FALSE,IF(Variables!AJ279&lt;(COUNTIF($B95:$V95,TRUE)*Variables!$E$4),TRUE,FALSE)))</f>
        <v>0</v>
      </c>
      <c r="P96" s="2" t="b">
        <f ca="1">IF(AND(P95=TRUE,COUNTIF(INDIRECT("P"&amp;(MAX(ROW(P95)-Variables!$E$3+1,1))&amp;":"&amp;"P"&amp;ROW(P95)),TRUE)&lt;Variables!$E$3),TRUE,IF(COUNTIF(INDIRECT("P"&amp;(MAX(ROW(P95)-Variables!$E$3+1,1))&amp;":"&amp;"P"&amp;ROW(P95)),TRUE)=Variables!$E$3,FALSE,IF(Variables!AK279&lt;(COUNTIF($B95:$V95,TRUE)*Variables!$E$4),TRUE,FALSE)))</f>
        <v>0</v>
      </c>
      <c r="Q96" s="2" t="b">
        <f ca="1">IF(AND(Q95=TRUE,COUNTIF(INDIRECT("Q"&amp;(MAX(ROW(Q95)-Variables!$E$3+1,1))&amp;":"&amp;"Q"&amp;ROW(Q95)),TRUE)&lt;Variables!$E$3),TRUE,IF(COUNTIF(INDIRECT("Q"&amp;(MAX(ROW(Q95)-Variables!$E$3+1,1))&amp;":"&amp;"Q"&amp;ROW(Q95)),TRUE)=Variables!$E$3,FALSE,IF(Variables!AL279&lt;(COUNTIF($B95:$V95,TRUE)*Variables!$E$4),TRUE,FALSE)))</f>
        <v>0</v>
      </c>
      <c r="R96" s="2" t="b">
        <f ca="1">IF(AND(R95=TRUE,COUNTIF(INDIRECT("R"&amp;(MAX(ROW(R95)-Variables!$E$3+1,1))&amp;":"&amp;"R"&amp;ROW(R95)),TRUE)&lt;Variables!$E$3),TRUE,IF(COUNTIF(INDIRECT("R"&amp;(MAX(ROW(R95)-Variables!$E$3+1,1))&amp;":"&amp;"R"&amp;ROW(R95)),TRUE)=Variables!$E$3,FALSE,IF(Variables!AM279&lt;(COUNTIF($B95:$V95,TRUE)*Variables!$E$4),TRUE,FALSE)))</f>
        <v>0</v>
      </c>
      <c r="S96" s="2" t="b">
        <f ca="1">IF(AND(S95=TRUE,COUNTIF(INDIRECT("S"&amp;(MAX(ROW(S95)-Variables!$E$3+1,1))&amp;":"&amp;"S"&amp;ROW(S95)),TRUE)&lt;Variables!$E$3),TRUE,IF(COUNTIF(INDIRECT("S"&amp;(MAX(ROW(S95)-Variables!$E$3+1,1))&amp;":"&amp;"S"&amp;ROW(S95)),TRUE)=Variables!$E$3,FALSE,IF(Variables!AN279&lt;(COUNTIF($B95:$V95,TRUE)*Variables!$E$4),TRUE,FALSE)))</f>
        <v>0</v>
      </c>
      <c r="T96" s="2" t="b">
        <f ca="1">IF(AND(T95=TRUE,COUNTIF(INDIRECT("T"&amp;(MAX(ROW(T95)-Variables!$E$3+1,1))&amp;":"&amp;"T"&amp;ROW(T95)),TRUE)&lt;Variables!$E$3),TRUE,IF(COUNTIF(INDIRECT("T"&amp;(MAX(ROW(T95)-Variables!$E$3+1,1))&amp;":"&amp;"T"&amp;ROW(T95)),TRUE)=Variables!$E$3,FALSE,IF(Variables!AO279&lt;(COUNTIF($B95:$V95,TRUE)*Variables!$E$4),TRUE,FALSE)))</f>
        <v>0</v>
      </c>
      <c r="U96" s="2" t="b">
        <f ca="1">IF(AND(U95=TRUE,COUNTIF(INDIRECT("U"&amp;(MAX(ROW(U95)-Variables!$E$3+1,1))&amp;":"&amp;"U"&amp;ROW(U95)),TRUE)&lt;Variables!$E$3),TRUE,IF(COUNTIF(INDIRECT("U"&amp;(MAX(ROW(U95)-Variables!$E$3+1,1))&amp;":"&amp;"U"&amp;ROW(U95)),TRUE)=Variables!$E$3,FALSE,IF(Variables!AP279&lt;(COUNTIF($B95:$V95,TRUE)*Variables!$E$4),TRUE,FALSE)))</f>
        <v>0</v>
      </c>
      <c r="V96" s="2" t="b">
        <f ca="1">IF(AND(V95=TRUE,COUNTIF(INDIRECT("V"&amp;(MAX(ROW(V95)-Variables!$E$3+1,1))&amp;":"&amp;"V"&amp;ROW(V95)),TRUE)&lt;Variables!$E$3),TRUE,IF(COUNTIF(INDIRECT("V"&amp;(MAX(ROW(V95)-Variables!$E$3+1,1))&amp;":"&amp;"V"&amp;ROW(V95)),TRUE)=Variables!$E$3,FALSE,IF(Variables!AQ279&lt;(COUNTIF($B95:$V95,TRUE)*Variables!$E$4),TRUE,FALSE)))</f>
        <v>0</v>
      </c>
      <c r="W96" s="2">
        <f t="shared" ca="1" si="0"/>
        <v>0</v>
      </c>
    </row>
    <row r="97" spans="1:23" x14ac:dyDescent="0.2">
      <c r="A97" s="2" t="e">
        <f ca="1"/>
        <v>#NAME?</v>
      </c>
      <c r="B97" s="2" t="b">
        <f ca="1">IF(AND(B96=TRUE,COUNTIF(INDIRECT("B"&amp;(MAX(ROW(B96)-Variables!$E$3+1,1))&amp;":"&amp;"B"&amp;ROW(B96)),TRUE)&lt;Variables!$E$3),TRUE,IF(COUNTIF(INDIRECT("B"&amp;(MAX(ROW(B96)-Variables!$E$3+1,1))&amp;":"&amp;"B"&amp;ROW(B96)),TRUE)=Variables!$E$3,FALSE,IF(Variables!W280&lt;(COUNTIF($B96:$V96,TRUE)*Variables!$E$4),TRUE,FALSE)))</f>
        <v>0</v>
      </c>
      <c r="C97" s="2" t="b">
        <f ca="1">IF(AND(C96=TRUE,COUNTIF(INDIRECT("C"&amp;(MAX(ROW(C96)-Variables!$E$3+1,1))&amp;":"&amp;"C"&amp;ROW(C96)),TRUE)&lt;Variables!$E$3),TRUE,IF(COUNTIF(INDIRECT("C"&amp;(MAX(ROW(C96)-Variables!$E$3+1,1))&amp;":"&amp;"C"&amp;ROW(C96)),TRUE)=Variables!$E$3,FALSE,IF(Variables!X280&lt;(COUNTIF($B96:$V96,TRUE)*Variables!$E$4),TRUE,FALSE)))</f>
        <v>0</v>
      </c>
      <c r="D97" s="2" t="b">
        <f ca="1">IF(AND(D96=TRUE,COUNTIF(INDIRECT("D"&amp;(MAX(ROW(D96)-Variables!$E$3+1,1))&amp;":"&amp;"D"&amp;ROW(D96)),TRUE)&lt;Variables!$E$3),TRUE,IF(COUNTIF(INDIRECT("D"&amp;(MAX(ROW(D96)-Variables!$E$3+1,1))&amp;":"&amp;"D"&amp;ROW(D96)),TRUE)=Variables!$E$3,FALSE,IF(Variables!Y280&lt;(COUNTIF($B96:$V96,TRUE)*Variables!$E$4),TRUE,FALSE)))</f>
        <v>0</v>
      </c>
      <c r="E97" s="2" t="b">
        <f ca="1">IF(AND(E96=TRUE,COUNTIF(INDIRECT("E"&amp;(MAX(ROW(E96)-Variables!$E$3+1,1))&amp;":"&amp;"E"&amp;ROW(E96)),TRUE)&lt;Variables!$E$3),TRUE,IF(COUNTIF(INDIRECT("E"&amp;(MAX(ROW(E96)-Variables!$E$3+1,1))&amp;":"&amp;"E"&amp;ROW(E96)),TRUE)=Variables!$E$3,FALSE,IF(Variables!Z280&lt;(COUNTIF($B96:$V96,TRUE)*Variables!$E$4),TRUE,FALSE)))</f>
        <v>0</v>
      </c>
      <c r="F97" s="2" t="b">
        <f ca="1">IF(AND(F96=TRUE,COUNTIF(INDIRECT("F"&amp;(MAX(ROW(F96)-Variables!$E$3+1,1))&amp;":"&amp;"F"&amp;ROW(F96)),TRUE)&lt;Variables!$E$3),TRUE,IF(COUNTIF(INDIRECT("F"&amp;(MAX(ROW(F96)-Variables!$E$3+1,1))&amp;":"&amp;"F"&amp;ROW(F96)),TRUE)=Variables!$E$3,FALSE,IF(Variables!AA280&lt;(COUNTIF($B96:$V96,TRUE)*Variables!$E$4),TRUE,FALSE)))</f>
        <v>0</v>
      </c>
      <c r="G97" s="2" t="b">
        <f ca="1">IF(AND(G96=TRUE,COUNTIF(INDIRECT("G"&amp;(MAX(ROW(G96)-Variables!$E$3+1,1))&amp;":"&amp;"G"&amp;ROW(G96)),TRUE)&lt;Variables!$E$3),TRUE,IF(COUNTIF(INDIRECT("G"&amp;(MAX(ROW(G96)-Variables!$E$3+1,1))&amp;":"&amp;"G"&amp;ROW(G96)),TRUE)=Variables!$E$3,FALSE,IF(Variables!AB280&lt;(COUNTIF($B96:$V96,TRUE)*Variables!$E$4),TRUE,FALSE)))</f>
        <v>0</v>
      </c>
      <c r="H97" s="2" t="b">
        <f ca="1">IF(AND(H96=TRUE,COUNTIF(INDIRECT("H"&amp;(MAX(ROW(H96)-Variables!$E$3+1,1))&amp;":"&amp;"H"&amp;ROW(H96)),TRUE)&lt;Variables!$E$3),TRUE,IF(COUNTIF(INDIRECT("H"&amp;(MAX(ROW(H96)-Variables!$E$3+1,1))&amp;":"&amp;"H"&amp;ROW(H96)),TRUE)=Variables!$E$3,FALSE,IF(Variables!AC280&lt;(COUNTIF($B96:$V96,TRUE)*Variables!$E$4),TRUE,FALSE)))</f>
        <v>0</v>
      </c>
      <c r="I97" s="2" t="b">
        <f ca="1">IF(AND(I96=TRUE,COUNTIF(INDIRECT("I"&amp;(MAX(ROW(I96)-Variables!$E$3+1,1))&amp;":"&amp;"I"&amp;ROW(I96)),TRUE)&lt;Variables!$E$3),TRUE,IF(COUNTIF(INDIRECT("I"&amp;(MAX(ROW(I96)-Variables!$E$3+1,1))&amp;":"&amp;"I"&amp;ROW(I96)),TRUE)=Variables!$E$3,FALSE,IF(Variables!AD280&lt;(COUNTIF($B96:$V96,TRUE)*Variables!$E$4),TRUE,FALSE)))</f>
        <v>0</v>
      </c>
      <c r="J97" s="2" t="b">
        <f ca="1">IF(AND(J96=TRUE,COUNTIF(INDIRECT("J"&amp;(MAX(ROW(J96)-Variables!$E$3+1,1))&amp;":"&amp;"J"&amp;ROW(J96)),TRUE)&lt;Variables!$E$3),TRUE,IF(COUNTIF(INDIRECT("J"&amp;(MAX(ROW(J96)-Variables!$E$3+1,1))&amp;":"&amp;"J"&amp;ROW(J96)),TRUE)=Variables!$E$3,FALSE,IF(Variables!AE280&lt;(COUNTIF($B96:$V96,TRUE)*Variables!$E$4),TRUE,FALSE)))</f>
        <v>0</v>
      </c>
      <c r="K97" s="2" t="b">
        <f ca="1">IF(AND(K96=TRUE,COUNTIF(INDIRECT("K"&amp;(MAX(ROW(K96)-Variables!$E$3+1,1))&amp;":"&amp;"K"&amp;ROW(K96)),TRUE)&lt;Variables!$E$3),TRUE,IF(COUNTIF(INDIRECT("K"&amp;(MAX(ROW(K96)-Variables!$E$3+1,1))&amp;":"&amp;"K"&amp;ROW(K96)),TRUE)=Variables!$E$3,FALSE,IF(Variables!AF280&lt;(COUNTIF($B96:$V96,TRUE)*Variables!$E$4),TRUE,FALSE)))</f>
        <v>0</v>
      </c>
      <c r="L97" s="2" t="b">
        <f ca="1">IF(AND(L96=TRUE,COUNTIF(INDIRECT("L"&amp;(MAX(ROW(L96)-Variables!$E$3+1,1))&amp;":"&amp;"L"&amp;ROW(L96)),TRUE)&lt;Variables!$E$3),TRUE,IF(COUNTIF(INDIRECT("L"&amp;(MAX(ROW(L96)-Variables!$E$3+1,1))&amp;":"&amp;"L"&amp;ROW(L96)),TRUE)=Variables!$E$3,FALSE,IF(Variables!AG280&lt;(COUNTIF($B96:$V96,TRUE)*Variables!$E$4),TRUE,FALSE)))</f>
        <v>0</v>
      </c>
      <c r="M97" s="2" t="b">
        <f ca="1">IF(AND(M96=TRUE,COUNTIF(INDIRECT("M"&amp;(MAX(ROW(M96)-Variables!$E$3+1,1))&amp;":"&amp;"M"&amp;ROW(M96)),TRUE)&lt;Variables!$E$3),TRUE,IF(COUNTIF(INDIRECT("M"&amp;(MAX(ROW(M96)-Variables!$E$3+1,1))&amp;":"&amp;"M"&amp;ROW(M96)),TRUE)=Variables!$E$3,FALSE,IF(Variables!AH280&lt;(COUNTIF($B96:$V96,TRUE)*Variables!$E$4),TRUE,FALSE)))</f>
        <v>0</v>
      </c>
      <c r="N97" s="2" t="b">
        <f ca="1">IF(AND(N96=TRUE,COUNTIF(INDIRECT("N"&amp;(MAX(ROW(N96)-Variables!$E$3+1,1))&amp;":"&amp;"N"&amp;ROW(N96)),TRUE)&lt;Variables!$E$3),TRUE,IF(COUNTIF(INDIRECT("N"&amp;(MAX(ROW(N96)-Variables!$E$3+1,1))&amp;":"&amp;"N"&amp;ROW(N96)),TRUE)=Variables!$E$3,FALSE,IF(Variables!AI280&lt;(COUNTIF($B96:$V96,TRUE)*Variables!$E$4),TRUE,FALSE)))</f>
        <v>0</v>
      </c>
      <c r="O97" s="2" t="b">
        <f ca="1">IF(AND(O96=TRUE,COUNTIF(INDIRECT("O"&amp;(MAX(ROW(O96)-Variables!$E$3+1,1))&amp;":"&amp;"O"&amp;ROW(O96)),TRUE)&lt;Variables!$E$3),TRUE,IF(COUNTIF(INDIRECT("O"&amp;(MAX(ROW(O96)-Variables!$E$3+1,1))&amp;":"&amp;"O"&amp;ROW(O96)),TRUE)=Variables!$E$3,FALSE,IF(Variables!AJ280&lt;(COUNTIF($B96:$V96,TRUE)*Variables!$E$4),TRUE,FALSE)))</f>
        <v>0</v>
      </c>
      <c r="P97" s="2" t="b">
        <f ca="1">IF(AND(P96=TRUE,COUNTIF(INDIRECT("P"&amp;(MAX(ROW(P96)-Variables!$E$3+1,1))&amp;":"&amp;"P"&amp;ROW(P96)),TRUE)&lt;Variables!$E$3),TRUE,IF(COUNTIF(INDIRECT("P"&amp;(MAX(ROW(P96)-Variables!$E$3+1,1))&amp;":"&amp;"P"&amp;ROW(P96)),TRUE)=Variables!$E$3,FALSE,IF(Variables!AK280&lt;(COUNTIF($B96:$V96,TRUE)*Variables!$E$4),TRUE,FALSE)))</f>
        <v>0</v>
      </c>
      <c r="Q97" s="2" t="b">
        <f ca="1">IF(AND(Q96=TRUE,COUNTIF(INDIRECT("Q"&amp;(MAX(ROW(Q96)-Variables!$E$3+1,1))&amp;":"&amp;"Q"&amp;ROW(Q96)),TRUE)&lt;Variables!$E$3),TRUE,IF(COUNTIF(INDIRECT("Q"&amp;(MAX(ROW(Q96)-Variables!$E$3+1,1))&amp;":"&amp;"Q"&amp;ROW(Q96)),TRUE)=Variables!$E$3,FALSE,IF(Variables!AL280&lt;(COUNTIF($B96:$V96,TRUE)*Variables!$E$4),TRUE,FALSE)))</f>
        <v>0</v>
      </c>
      <c r="R97" s="2" t="b">
        <f ca="1">IF(AND(R96=TRUE,COUNTIF(INDIRECT("R"&amp;(MAX(ROW(R96)-Variables!$E$3+1,1))&amp;":"&amp;"R"&amp;ROW(R96)),TRUE)&lt;Variables!$E$3),TRUE,IF(COUNTIF(INDIRECT("R"&amp;(MAX(ROW(R96)-Variables!$E$3+1,1))&amp;":"&amp;"R"&amp;ROW(R96)),TRUE)=Variables!$E$3,FALSE,IF(Variables!AM280&lt;(COUNTIF($B96:$V96,TRUE)*Variables!$E$4),TRUE,FALSE)))</f>
        <v>0</v>
      </c>
      <c r="S97" s="2" t="b">
        <f ca="1">IF(AND(S96=TRUE,COUNTIF(INDIRECT("S"&amp;(MAX(ROW(S96)-Variables!$E$3+1,1))&amp;":"&amp;"S"&amp;ROW(S96)),TRUE)&lt;Variables!$E$3),TRUE,IF(COUNTIF(INDIRECT("S"&amp;(MAX(ROW(S96)-Variables!$E$3+1,1))&amp;":"&amp;"S"&amp;ROW(S96)),TRUE)=Variables!$E$3,FALSE,IF(Variables!AN280&lt;(COUNTIF($B96:$V96,TRUE)*Variables!$E$4),TRUE,FALSE)))</f>
        <v>0</v>
      </c>
      <c r="T97" s="2" t="b">
        <f ca="1">IF(AND(T96=TRUE,COUNTIF(INDIRECT("T"&amp;(MAX(ROW(T96)-Variables!$E$3+1,1))&amp;":"&amp;"T"&amp;ROW(T96)),TRUE)&lt;Variables!$E$3),TRUE,IF(COUNTIF(INDIRECT("T"&amp;(MAX(ROW(T96)-Variables!$E$3+1,1))&amp;":"&amp;"T"&amp;ROW(T96)),TRUE)=Variables!$E$3,FALSE,IF(Variables!AO280&lt;(COUNTIF($B96:$V96,TRUE)*Variables!$E$4),TRUE,FALSE)))</f>
        <v>0</v>
      </c>
      <c r="U97" s="2" t="b">
        <f ca="1">IF(AND(U96=TRUE,COUNTIF(INDIRECT("U"&amp;(MAX(ROW(U96)-Variables!$E$3+1,1))&amp;":"&amp;"U"&amp;ROW(U96)),TRUE)&lt;Variables!$E$3),TRUE,IF(COUNTIF(INDIRECT("U"&amp;(MAX(ROW(U96)-Variables!$E$3+1,1))&amp;":"&amp;"U"&amp;ROW(U96)),TRUE)=Variables!$E$3,FALSE,IF(Variables!AP280&lt;(COUNTIF($B96:$V96,TRUE)*Variables!$E$4),TRUE,FALSE)))</f>
        <v>0</v>
      </c>
      <c r="V97" s="2" t="b">
        <f ca="1">IF(AND(V96=TRUE,COUNTIF(INDIRECT("V"&amp;(MAX(ROW(V96)-Variables!$E$3+1,1))&amp;":"&amp;"V"&amp;ROW(V96)),TRUE)&lt;Variables!$E$3),TRUE,IF(COUNTIF(INDIRECT("V"&amp;(MAX(ROW(V96)-Variables!$E$3+1,1))&amp;":"&amp;"V"&amp;ROW(V96)),TRUE)=Variables!$E$3,FALSE,IF(Variables!AQ280&lt;(COUNTIF($B96:$V96,TRUE)*Variables!$E$4),TRUE,FALSE)))</f>
        <v>0</v>
      </c>
      <c r="W97" s="2">
        <f t="shared" ca="1" si="0"/>
        <v>0</v>
      </c>
    </row>
    <row r="98" spans="1:23" x14ac:dyDescent="0.2">
      <c r="A98" s="2" t="e">
        <f ca="1"/>
        <v>#NAME?</v>
      </c>
      <c r="B98" s="2" t="b">
        <f ca="1">IF(AND(B97=TRUE,COUNTIF(INDIRECT("B"&amp;(MAX(ROW(B97)-Variables!$E$3+1,1))&amp;":"&amp;"B"&amp;ROW(B97)),TRUE)&lt;Variables!$E$3),TRUE,IF(COUNTIF(INDIRECT("B"&amp;(MAX(ROW(B97)-Variables!$E$3+1,1))&amp;":"&amp;"B"&amp;ROW(B97)),TRUE)=Variables!$E$3,FALSE,IF(Variables!W281&lt;(COUNTIF($B97:$V97,TRUE)*Variables!$E$4),TRUE,FALSE)))</f>
        <v>0</v>
      </c>
      <c r="C98" s="2" t="b">
        <f ca="1">IF(AND(C97=TRUE,COUNTIF(INDIRECT("C"&amp;(MAX(ROW(C97)-Variables!$E$3+1,1))&amp;":"&amp;"C"&amp;ROW(C97)),TRUE)&lt;Variables!$E$3),TRUE,IF(COUNTIF(INDIRECT("C"&amp;(MAX(ROW(C97)-Variables!$E$3+1,1))&amp;":"&amp;"C"&amp;ROW(C97)),TRUE)=Variables!$E$3,FALSE,IF(Variables!X281&lt;(COUNTIF($B97:$V97,TRUE)*Variables!$E$4),TRUE,FALSE)))</f>
        <v>0</v>
      </c>
      <c r="D98" s="2" t="b">
        <f ca="1">IF(AND(D97=TRUE,COUNTIF(INDIRECT("D"&amp;(MAX(ROW(D97)-Variables!$E$3+1,1))&amp;":"&amp;"D"&amp;ROW(D97)),TRUE)&lt;Variables!$E$3),TRUE,IF(COUNTIF(INDIRECT("D"&amp;(MAX(ROW(D97)-Variables!$E$3+1,1))&amp;":"&amp;"D"&amp;ROW(D97)),TRUE)=Variables!$E$3,FALSE,IF(Variables!Y281&lt;(COUNTIF($B97:$V97,TRUE)*Variables!$E$4),TRUE,FALSE)))</f>
        <v>0</v>
      </c>
      <c r="E98" s="2" t="b">
        <f ca="1">IF(AND(E97=TRUE,COUNTIF(INDIRECT("E"&amp;(MAX(ROW(E97)-Variables!$E$3+1,1))&amp;":"&amp;"E"&amp;ROW(E97)),TRUE)&lt;Variables!$E$3),TRUE,IF(COUNTIF(INDIRECT("E"&amp;(MAX(ROW(E97)-Variables!$E$3+1,1))&amp;":"&amp;"E"&amp;ROW(E97)),TRUE)=Variables!$E$3,FALSE,IF(Variables!Z281&lt;(COUNTIF($B97:$V97,TRUE)*Variables!$E$4),TRUE,FALSE)))</f>
        <v>0</v>
      </c>
      <c r="F98" s="2" t="b">
        <f ca="1">IF(AND(F97=TRUE,COUNTIF(INDIRECT("F"&amp;(MAX(ROW(F97)-Variables!$E$3+1,1))&amp;":"&amp;"F"&amp;ROW(F97)),TRUE)&lt;Variables!$E$3),TRUE,IF(COUNTIF(INDIRECT("F"&amp;(MAX(ROW(F97)-Variables!$E$3+1,1))&amp;":"&amp;"F"&amp;ROW(F97)),TRUE)=Variables!$E$3,FALSE,IF(Variables!AA281&lt;(COUNTIF($B97:$V97,TRUE)*Variables!$E$4),TRUE,FALSE)))</f>
        <v>0</v>
      </c>
      <c r="G98" s="2" t="b">
        <f ca="1">IF(AND(G97=TRUE,COUNTIF(INDIRECT("G"&amp;(MAX(ROW(G97)-Variables!$E$3+1,1))&amp;":"&amp;"G"&amp;ROW(G97)),TRUE)&lt;Variables!$E$3),TRUE,IF(COUNTIF(INDIRECT("G"&amp;(MAX(ROW(G97)-Variables!$E$3+1,1))&amp;":"&amp;"G"&amp;ROW(G97)),TRUE)=Variables!$E$3,FALSE,IF(Variables!AB281&lt;(COUNTIF($B97:$V97,TRUE)*Variables!$E$4),TRUE,FALSE)))</f>
        <v>0</v>
      </c>
      <c r="H98" s="2" t="b">
        <f ca="1">IF(AND(H97=TRUE,COUNTIF(INDIRECT("H"&amp;(MAX(ROW(H97)-Variables!$E$3+1,1))&amp;":"&amp;"H"&amp;ROW(H97)),TRUE)&lt;Variables!$E$3),TRUE,IF(COUNTIF(INDIRECT("H"&amp;(MAX(ROW(H97)-Variables!$E$3+1,1))&amp;":"&amp;"H"&amp;ROW(H97)),TRUE)=Variables!$E$3,FALSE,IF(Variables!AC281&lt;(COUNTIF($B97:$V97,TRUE)*Variables!$E$4),TRUE,FALSE)))</f>
        <v>0</v>
      </c>
      <c r="I98" s="2" t="b">
        <f ca="1">IF(AND(I97=TRUE,COUNTIF(INDIRECT("I"&amp;(MAX(ROW(I97)-Variables!$E$3+1,1))&amp;":"&amp;"I"&amp;ROW(I97)),TRUE)&lt;Variables!$E$3),TRUE,IF(COUNTIF(INDIRECT("I"&amp;(MAX(ROW(I97)-Variables!$E$3+1,1))&amp;":"&amp;"I"&amp;ROW(I97)),TRUE)=Variables!$E$3,FALSE,IF(Variables!AD281&lt;(COUNTIF($B97:$V97,TRUE)*Variables!$E$4),TRUE,FALSE)))</f>
        <v>0</v>
      </c>
      <c r="J98" s="2" t="b">
        <f ca="1">IF(AND(J97=TRUE,COUNTIF(INDIRECT("J"&amp;(MAX(ROW(J97)-Variables!$E$3+1,1))&amp;":"&amp;"J"&amp;ROW(J97)),TRUE)&lt;Variables!$E$3),TRUE,IF(COUNTIF(INDIRECT("J"&amp;(MAX(ROW(J97)-Variables!$E$3+1,1))&amp;":"&amp;"J"&amp;ROW(J97)),TRUE)=Variables!$E$3,FALSE,IF(Variables!AE281&lt;(COUNTIF($B97:$V97,TRUE)*Variables!$E$4),TRUE,FALSE)))</f>
        <v>0</v>
      </c>
      <c r="K98" s="2" t="b">
        <f ca="1">IF(AND(K97=TRUE,COUNTIF(INDIRECT("K"&amp;(MAX(ROW(K97)-Variables!$E$3+1,1))&amp;":"&amp;"K"&amp;ROW(K97)),TRUE)&lt;Variables!$E$3),TRUE,IF(COUNTIF(INDIRECT("K"&amp;(MAX(ROW(K97)-Variables!$E$3+1,1))&amp;":"&amp;"K"&amp;ROW(K97)),TRUE)=Variables!$E$3,FALSE,IF(Variables!AF281&lt;(COUNTIF($B97:$V97,TRUE)*Variables!$E$4),TRUE,FALSE)))</f>
        <v>0</v>
      </c>
      <c r="L98" s="2" t="b">
        <f ca="1">IF(AND(L97=TRUE,COUNTIF(INDIRECT("L"&amp;(MAX(ROW(L97)-Variables!$E$3+1,1))&amp;":"&amp;"L"&amp;ROW(L97)),TRUE)&lt;Variables!$E$3),TRUE,IF(COUNTIF(INDIRECT("L"&amp;(MAX(ROW(L97)-Variables!$E$3+1,1))&amp;":"&amp;"L"&amp;ROW(L97)),TRUE)=Variables!$E$3,FALSE,IF(Variables!AG281&lt;(COUNTIF($B97:$V97,TRUE)*Variables!$E$4),TRUE,FALSE)))</f>
        <v>0</v>
      </c>
      <c r="M98" s="2" t="b">
        <f ca="1">IF(AND(M97=TRUE,COUNTIF(INDIRECT("M"&amp;(MAX(ROW(M97)-Variables!$E$3+1,1))&amp;":"&amp;"M"&amp;ROW(M97)),TRUE)&lt;Variables!$E$3),TRUE,IF(COUNTIF(INDIRECT("M"&amp;(MAX(ROW(M97)-Variables!$E$3+1,1))&amp;":"&amp;"M"&amp;ROW(M97)),TRUE)=Variables!$E$3,FALSE,IF(Variables!AH281&lt;(COUNTIF($B97:$V97,TRUE)*Variables!$E$4),TRUE,FALSE)))</f>
        <v>0</v>
      </c>
      <c r="N98" s="2" t="b">
        <f ca="1">IF(AND(N97=TRUE,COUNTIF(INDIRECT("N"&amp;(MAX(ROW(N97)-Variables!$E$3+1,1))&amp;":"&amp;"N"&amp;ROW(N97)),TRUE)&lt;Variables!$E$3),TRUE,IF(COUNTIF(INDIRECT("N"&amp;(MAX(ROW(N97)-Variables!$E$3+1,1))&amp;":"&amp;"N"&amp;ROW(N97)),TRUE)=Variables!$E$3,FALSE,IF(Variables!AI281&lt;(COUNTIF($B97:$V97,TRUE)*Variables!$E$4),TRUE,FALSE)))</f>
        <v>0</v>
      </c>
      <c r="O98" s="2" t="b">
        <f ca="1">IF(AND(O97=TRUE,COUNTIF(INDIRECT("O"&amp;(MAX(ROW(O97)-Variables!$E$3+1,1))&amp;":"&amp;"O"&amp;ROW(O97)),TRUE)&lt;Variables!$E$3),TRUE,IF(COUNTIF(INDIRECT("O"&amp;(MAX(ROW(O97)-Variables!$E$3+1,1))&amp;":"&amp;"O"&amp;ROW(O97)),TRUE)=Variables!$E$3,FALSE,IF(Variables!AJ281&lt;(COUNTIF($B97:$V97,TRUE)*Variables!$E$4),TRUE,FALSE)))</f>
        <v>0</v>
      </c>
      <c r="P98" s="2" t="b">
        <f ca="1">IF(AND(P97=TRUE,COUNTIF(INDIRECT("P"&amp;(MAX(ROW(P97)-Variables!$E$3+1,1))&amp;":"&amp;"P"&amp;ROW(P97)),TRUE)&lt;Variables!$E$3),TRUE,IF(COUNTIF(INDIRECT("P"&amp;(MAX(ROW(P97)-Variables!$E$3+1,1))&amp;":"&amp;"P"&amp;ROW(P97)),TRUE)=Variables!$E$3,FALSE,IF(Variables!AK281&lt;(COUNTIF($B97:$V97,TRUE)*Variables!$E$4),TRUE,FALSE)))</f>
        <v>0</v>
      </c>
      <c r="Q98" s="2" t="b">
        <f ca="1">IF(AND(Q97=TRUE,COUNTIF(INDIRECT("Q"&amp;(MAX(ROW(Q97)-Variables!$E$3+1,1))&amp;":"&amp;"Q"&amp;ROW(Q97)),TRUE)&lt;Variables!$E$3),TRUE,IF(COUNTIF(INDIRECT("Q"&amp;(MAX(ROW(Q97)-Variables!$E$3+1,1))&amp;":"&amp;"Q"&amp;ROW(Q97)),TRUE)=Variables!$E$3,FALSE,IF(Variables!AL281&lt;(COUNTIF($B97:$V97,TRUE)*Variables!$E$4),TRUE,FALSE)))</f>
        <v>0</v>
      </c>
      <c r="R98" s="2" t="b">
        <f ca="1">IF(AND(R97=TRUE,COUNTIF(INDIRECT("R"&amp;(MAX(ROW(R97)-Variables!$E$3+1,1))&amp;":"&amp;"R"&amp;ROW(R97)),TRUE)&lt;Variables!$E$3),TRUE,IF(COUNTIF(INDIRECT("R"&amp;(MAX(ROW(R97)-Variables!$E$3+1,1))&amp;":"&amp;"R"&amp;ROW(R97)),TRUE)=Variables!$E$3,FALSE,IF(Variables!AM281&lt;(COUNTIF($B97:$V97,TRUE)*Variables!$E$4),TRUE,FALSE)))</f>
        <v>0</v>
      </c>
      <c r="S98" s="2" t="b">
        <f ca="1">IF(AND(S97=TRUE,COUNTIF(INDIRECT("S"&amp;(MAX(ROW(S97)-Variables!$E$3+1,1))&amp;":"&amp;"S"&amp;ROW(S97)),TRUE)&lt;Variables!$E$3),TRUE,IF(COUNTIF(INDIRECT("S"&amp;(MAX(ROW(S97)-Variables!$E$3+1,1))&amp;":"&amp;"S"&amp;ROW(S97)),TRUE)=Variables!$E$3,FALSE,IF(Variables!AN281&lt;(COUNTIF($B97:$V97,TRUE)*Variables!$E$4),TRUE,FALSE)))</f>
        <v>0</v>
      </c>
      <c r="T98" s="2" t="b">
        <f ca="1">IF(AND(T97=TRUE,COUNTIF(INDIRECT("T"&amp;(MAX(ROW(T97)-Variables!$E$3+1,1))&amp;":"&amp;"T"&amp;ROW(T97)),TRUE)&lt;Variables!$E$3),TRUE,IF(COUNTIF(INDIRECT("T"&amp;(MAX(ROW(T97)-Variables!$E$3+1,1))&amp;":"&amp;"T"&amp;ROW(T97)),TRUE)=Variables!$E$3,FALSE,IF(Variables!AO281&lt;(COUNTIF($B97:$V97,TRUE)*Variables!$E$4),TRUE,FALSE)))</f>
        <v>0</v>
      </c>
      <c r="U98" s="2" t="b">
        <f ca="1">IF(AND(U97=TRUE,COUNTIF(INDIRECT("U"&amp;(MAX(ROW(U97)-Variables!$E$3+1,1))&amp;":"&amp;"U"&amp;ROW(U97)),TRUE)&lt;Variables!$E$3),TRUE,IF(COUNTIF(INDIRECT("U"&amp;(MAX(ROW(U97)-Variables!$E$3+1,1))&amp;":"&amp;"U"&amp;ROW(U97)),TRUE)=Variables!$E$3,FALSE,IF(Variables!AP281&lt;(COUNTIF($B97:$V97,TRUE)*Variables!$E$4),TRUE,FALSE)))</f>
        <v>0</v>
      </c>
      <c r="V98" s="2" t="b">
        <f ca="1">IF(AND(V97=TRUE,COUNTIF(INDIRECT("V"&amp;(MAX(ROW(V97)-Variables!$E$3+1,1))&amp;":"&amp;"V"&amp;ROW(V97)),TRUE)&lt;Variables!$E$3),TRUE,IF(COUNTIF(INDIRECT("V"&amp;(MAX(ROW(V97)-Variables!$E$3+1,1))&amp;":"&amp;"V"&amp;ROW(V97)),TRUE)=Variables!$E$3,FALSE,IF(Variables!AQ281&lt;(COUNTIF($B97:$V97,TRUE)*Variables!$E$4),TRUE,FALSE)))</f>
        <v>0</v>
      </c>
      <c r="W98" s="2">
        <f t="shared" ca="1" si="0"/>
        <v>0</v>
      </c>
    </row>
    <row r="99" spans="1:23" x14ac:dyDescent="0.2">
      <c r="A99" s="2" t="e">
        <f ca="1"/>
        <v>#NAME?</v>
      </c>
      <c r="B99" s="2" t="b">
        <f ca="1">IF(AND(B98=TRUE,COUNTIF(INDIRECT("B"&amp;(MAX(ROW(B98)-Variables!$E$3+1,1))&amp;":"&amp;"B"&amp;ROW(B98)),TRUE)&lt;Variables!$E$3),TRUE,IF(COUNTIF(INDIRECT("B"&amp;(MAX(ROW(B98)-Variables!$E$3+1,1))&amp;":"&amp;"B"&amp;ROW(B98)),TRUE)=Variables!$E$3,FALSE,IF(Variables!W282&lt;(COUNTIF($B98:$V98,TRUE)*Variables!$E$4),TRUE,FALSE)))</f>
        <v>0</v>
      </c>
      <c r="C99" s="2" t="b">
        <f ca="1">IF(AND(C98=TRUE,COUNTIF(INDIRECT("C"&amp;(MAX(ROW(C98)-Variables!$E$3+1,1))&amp;":"&amp;"C"&amp;ROW(C98)),TRUE)&lt;Variables!$E$3),TRUE,IF(COUNTIF(INDIRECT("C"&amp;(MAX(ROW(C98)-Variables!$E$3+1,1))&amp;":"&amp;"C"&amp;ROW(C98)),TRUE)=Variables!$E$3,FALSE,IF(Variables!X282&lt;(COUNTIF($B98:$V98,TRUE)*Variables!$E$4),TRUE,FALSE)))</f>
        <v>0</v>
      </c>
      <c r="D99" s="2" t="b">
        <f ca="1">IF(AND(D98=TRUE,COUNTIF(INDIRECT("D"&amp;(MAX(ROW(D98)-Variables!$E$3+1,1))&amp;":"&amp;"D"&amp;ROW(D98)),TRUE)&lt;Variables!$E$3),TRUE,IF(COUNTIF(INDIRECT("D"&amp;(MAX(ROW(D98)-Variables!$E$3+1,1))&amp;":"&amp;"D"&amp;ROW(D98)),TRUE)=Variables!$E$3,FALSE,IF(Variables!Y282&lt;(COUNTIF($B98:$V98,TRUE)*Variables!$E$4),TRUE,FALSE)))</f>
        <v>0</v>
      </c>
      <c r="E99" s="2" t="b">
        <f ca="1">IF(AND(E98=TRUE,COUNTIF(INDIRECT("E"&amp;(MAX(ROW(E98)-Variables!$E$3+1,1))&amp;":"&amp;"E"&amp;ROW(E98)),TRUE)&lt;Variables!$E$3),TRUE,IF(COUNTIF(INDIRECT("E"&amp;(MAX(ROW(E98)-Variables!$E$3+1,1))&amp;":"&amp;"E"&amp;ROW(E98)),TRUE)=Variables!$E$3,FALSE,IF(Variables!Z282&lt;(COUNTIF($B98:$V98,TRUE)*Variables!$E$4),TRUE,FALSE)))</f>
        <v>0</v>
      </c>
      <c r="F99" s="2" t="b">
        <f ca="1">IF(AND(F98=TRUE,COUNTIF(INDIRECT("F"&amp;(MAX(ROW(F98)-Variables!$E$3+1,1))&amp;":"&amp;"F"&amp;ROW(F98)),TRUE)&lt;Variables!$E$3),TRUE,IF(COUNTIF(INDIRECT("F"&amp;(MAX(ROW(F98)-Variables!$E$3+1,1))&amp;":"&amp;"F"&amp;ROW(F98)),TRUE)=Variables!$E$3,FALSE,IF(Variables!AA282&lt;(COUNTIF($B98:$V98,TRUE)*Variables!$E$4),TRUE,FALSE)))</f>
        <v>0</v>
      </c>
      <c r="G99" s="2" t="b">
        <f ca="1">IF(AND(G98=TRUE,COUNTIF(INDIRECT("G"&amp;(MAX(ROW(G98)-Variables!$E$3+1,1))&amp;":"&amp;"G"&amp;ROW(G98)),TRUE)&lt;Variables!$E$3),TRUE,IF(COUNTIF(INDIRECT("G"&amp;(MAX(ROW(G98)-Variables!$E$3+1,1))&amp;":"&amp;"G"&amp;ROW(G98)),TRUE)=Variables!$E$3,FALSE,IF(Variables!AB282&lt;(COUNTIF($B98:$V98,TRUE)*Variables!$E$4),TRUE,FALSE)))</f>
        <v>0</v>
      </c>
      <c r="H99" s="2" t="b">
        <f ca="1">IF(AND(H98=TRUE,COUNTIF(INDIRECT("H"&amp;(MAX(ROW(H98)-Variables!$E$3+1,1))&amp;":"&amp;"H"&amp;ROW(H98)),TRUE)&lt;Variables!$E$3),TRUE,IF(COUNTIF(INDIRECT("H"&amp;(MAX(ROW(H98)-Variables!$E$3+1,1))&amp;":"&amp;"H"&amp;ROW(H98)),TRUE)=Variables!$E$3,FALSE,IF(Variables!AC282&lt;(COUNTIF($B98:$V98,TRUE)*Variables!$E$4),TRUE,FALSE)))</f>
        <v>0</v>
      </c>
      <c r="I99" s="2" t="b">
        <f ca="1">IF(AND(I98=TRUE,COUNTIF(INDIRECT("I"&amp;(MAX(ROW(I98)-Variables!$E$3+1,1))&amp;":"&amp;"I"&amp;ROW(I98)),TRUE)&lt;Variables!$E$3),TRUE,IF(COUNTIF(INDIRECT("I"&amp;(MAX(ROW(I98)-Variables!$E$3+1,1))&amp;":"&amp;"I"&amp;ROW(I98)),TRUE)=Variables!$E$3,FALSE,IF(Variables!AD282&lt;(COUNTIF($B98:$V98,TRUE)*Variables!$E$4),TRUE,FALSE)))</f>
        <v>0</v>
      </c>
      <c r="J99" s="2" t="b">
        <f ca="1">IF(AND(J98=TRUE,COUNTIF(INDIRECT("J"&amp;(MAX(ROW(J98)-Variables!$E$3+1,1))&amp;":"&amp;"J"&amp;ROW(J98)),TRUE)&lt;Variables!$E$3),TRUE,IF(COUNTIF(INDIRECT("J"&amp;(MAX(ROW(J98)-Variables!$E$3+1,1))&amp;":"&amp;"J"&amp;ROW(J98)),TRUE)=Variables!$E$3,FALSE,IF(Variables!AE282&lt;(COUNTIF($B98:$V98,TRUE)*Variables!$E$4),TRUE,FALSE)))</f>
        <v>0</v>
      </c>
      <c r="K99" s="2" t="b">
        <f ca="1">IF(AND(K98=TRUE,COUNTIF(INDIRECT("K"&amp;(MAX(ROW(K98)-Variables!$E$3+1,1))&amp;":"&amp;"K"&amp;ROW(K98)),TRUE)&lt;Variables!$E$3),TRUE,IF(COUNTIF(INDIRECT("K"&amp;(MAX(ROW(K98)-Variables!$E$3+1,1))&amp;":"&amp;"K"&amp;ROW(K98)),TRUE)=Variables!$E$3,FALSE,IF(Variables!AF282&lt;(COUNTIF($B98:$V98,TRUE)*Variables!$E$4),TRUE,FALSE)))</f>
        <v>0</v>
      </c>
      <c r="L99" s="2" t="b">
        <f ca="1">IF(AND(L98=TRUE,COUNTIF(INDIRECT("L"&amp;(MAX(ROW(L98)-Variables!$E$3+1,1))&amp;":"&amp;"L"&amp;ROW(L98)),TRUE)&lt;Variables!$E$3),TRUE,IF(COUNTIF(INDIRECT("L"&amp;(MAX(ROW(L98)-Variables!$E$3+1,1))&amp;":"&amp;"L"&amp;ROW(L98)),TRUE)=Variables!$E$3,FALSE,IF(Variables!AG282&lt;(COUNTIF($B98:$V98,TRUE)*Variables!$E$4),TRUE,FALSE)))</f>
        <v>0</v>
      </c>
      <c r="M99" s="2" t="b">
        <f ca="1">IF(AND(M98=TRUE,COUNTIF(INDIRECT("M"&amp;(MAX(ROW(M98)-Variables!$E$3+1,1))&amp;":"&amp;"M"&amp;ROW(M98)),TRUE)&lt;Variables!$E$3),TRUE,IF(COUNTIF(INDIRECT("M"&amp;(MAX(ROW(M98)-Variables!$E$3+1,1))&amp;":"&amp;"M"&amp;ROW(M98)),TRUE)=Variables!$E$3,FALSE,IF(Variables!AH282&lt;(COUNTIF($B98:$V98,TRUE)*Variables!$E$4),TRUE,FALSE)))</f>
        <v>0</v>
      </c>
      <c r="N99" s="2" t="b">
        <f ca="1">IF(AND(N98=TRUE,COUNTIF(INDIRECT("N"&amp;(MAX(ROW(N98)-Variables!$E$3+1,1))&amp;":"&amp;"N"&amp;ROW(N98)),TRUE)&lt;Variables!$E$3),TRUE,IF(COUNTIF(INDIRECT("N"&amp;(MAX(ROW(N98)-Variables!$E$3+1,1))&amp;":"&amp;"N"&amp;ROW(N98)),TRUE)=Variables!$E$3,FALSE,IF(Variables!AI282&lt;(COUNTIF($B98:$V98,TRUE)*Variables!$E$4),TRUE,FALSE)))</f>
        <v>0</v>
      </c>
      <c r="O99" s="2" t="b">
        <f ca="1">IF(AND(O98=TRUE,COUNTIF(INDIRECT("O"&amp;(MAX(ROW(O98)-Variables!$E$3+1,1))&amp;":"&amp;"O"&amp;ROW(O98)),TRUE)&lt;Variables!$E$3),TRUE,IF(COUNTIF(INDIRECT("O"&amp;(MAX(ROW(O98)-Variables!$E$3+1,1))&amp;":"&amp;"O"&amp;ROW(O98)),TRUE)=Variables!$E$3,FALSE,IF(Variables!AJ282&lt;(COUNTIF($B98:$V98,TRUE)*Variables!$E$4),TRUE,FALSE)))</f>
        <v>0</v>
      </c>
      <c r="P99" s="2" t="b">
        <f ca="1">IF(AND(P98=TRUE,COUNTIF(INDIRECT("P"&amp;(MAX(ROW(P98)-Variables!$E$3+1,1))&amp;":"&amp;"P"&amp;ROW(P98)),TRUE)&lt;Variables!$E$3),TRUE,IF(COUNTIF(INDIRECT("P"&amp;(MAX(ROW(P98)-Variables!$E$3+1,1))&amp;":"&amp;"P"&amp;ROW(P98)),TRUE)=Variables!$E$3,FALSE,IF(Variables!AK282&lt;(COUNTIF($B98:$V98,TRUE)*Variables!$E$4),TRUE,FALSE)))</f>
        <v>0</v>
      </c>
      <c r="Q99" s="2" t="b">
        <f ca="1">IF(AND(Q98=TRUE,COUNTIF(INDIRECT("Q"&amp;(MAX(ROW(Q98)-Variables!$E$3+1,1))&amp;":"&amp;"Q"&amp;ROW(Q98)),TRUE)&lt;Variables!$E$3),TRUE,IF(COUNTIF(INDIRECT("Q"&amp;(MAX(ROW(Q98)-Variables!$E$3+1,1))&amp;":"&amp;"Q"&amp;ROW(Q98)),TRUE)=Variables!$E$3,FALSE,IF(Variables!AL282&lt;(COUNTIF($B98:$V98,TRUE)*Variables!$E$4),TRUE,FALSE)))</f>
        <v>0</v>
      </c>
      <c r="R99" s="2" t="b">
        <f ca="1">IF(AND(R98=TRUE,COUNTIF(INDIRECT("R"&amp;(MAX(ROW(R98)-Variables!$E$3+1,1))&amp;":"&amp;"R"&amp;ROW(R98)),TRUE)&lt;Variables!$E$3),TRUE,IF(COUNTIF(INDIRECT("R"&amp;(MAX(ROW(R98)-Variables!$E$3+1,1))&amp;":"&amp;"R"&amp;ROW(R98)),TRUE)=Variables!$E$3,FALSE,IF(Variables!AM282&lt;(COUNTIF($B98:$V98,TRUE)*Variables!$E$4),TRUE,FALSE)))</f>
        <v>0</v>
      </c>
      <c r="S99" s="2" t="b">
        <f ca="1">IF(AND(S98=TRUE,COUNTIF(INDIRECT("S"&amp;(MAX(ROW(S98)-Variables!$E$3+1,1))&amp;":"&amp;"S"&amp;ROW(S98)),TRUE)&lt;Variables!$E$3),TRUE,IF(COUNTIF(INDIRECT("S"&amp;(MAX(ROW(S98)-Variables!$E$3+1,1))&amp;":"&amp;"S"&amp;ROW(S98)),TRUE)=Variables!$E$3,FALSE,IF(Variables!AN282&lt;(COUNTIF($B98:$V98,TRUE)*Variables!$E$4),TRUE,FALSE)))</f>
        <v>0</v>
      </c>
      <c r="T99" s="2" t="b">
        <f ca="1">IF(AND(T98=TRUE,COUNTIF(INDIRECT("T"&amp;(MAX(ROW(T98)-Variables!$E$3+1,1))&amp;":"&amp;"T"&amp;ROW(T98)),TRUE)&lt;Variables!$E$3),TRUE,IF(COUNTIF(INDIRECT("T"&amp;(MAX(ROW(T98)-Variables!$E$3+1,1))&amp;":"&amp;"T"&amp;ROW(T98)),TRUE)=Variables!$E$3,FALSE,IF(Variables!AO282&lt;(COUNTIF($B98:$V98,TRUE)*Variables!$E$4),TRUE,FALSE)))</f>
        <v>0</v>
      </c>
      <c r="U99" s="2" t="b">
        <f ca="1">IF(AND(U98=TRUE,COUNTIF(INDIRECT("U"&amp;(MAX(ROW(U98)-Variables!$E$3+1,1))&amp;":"&amp;"U"&amp;ROW(U98)),TRUE)&lt;Variables!$E$3),TRUE,IF(COUNTIF(INDIRECT("U"&amp;(MAX(ROW(U98)-Variables!$E$3+1,1))&amp;":"&amp;"U"&amp;ROW(U98)),TRUE)=Variables!$E$3,FALSE,IF(Variables!AP282&lt;(COUNTIF($B98:$V98,TRUE)*Variables!$E$4),TRUE,FALSE)))</f>
        <v>0</v>
      </c>
      <c r="V99" s="2" t="b">
        <f ca="1">IF(AND(V98=TRUE,COUNTIF(INDIRECT("V"&amp;(MAX(ROW(V98)-Variables!$E$3+1,1))&amp;":"&amp;"V"&amp;ROW(V98)),TRUE)&lt;Variables!$E$3),TRUE,IF(COUNTIF(INDIRECT("V"&amp;(MAX(ROW(V98)-Variables!$E$3+1,1))&amp;":"&amp;"V"&amp;ROW(V98)),TRUE)=Variables!$E$3,FALSE,IF(Variables!AQ282&lt;(COUNTIF($B98:$V98,TRUE)*Variables!$E$4),TRUE,FALSE)))</f>
        <v>0</v>
      </c>
      <c r="W99" s="2">
        <f t="shared" ca="1" si="0"/>
        <v>0</v>
      </c>
    </row>
    <row r="100" spans="1:23" x14ac:dyDescent="0.2">
      <c r="A100" s="2" t="e">
        <f ca="1"/>
        <v>#NAME?</v>
      </c>
      <c r="B100" s="2" t="b">
        <f ca="1">IF(AND(B99=TRUE,COUNTIF(INDIRECT("B"&amp;(MAX(ROW(B99)-Variables!$E$3+1,1))&amp;":"&amp;"B"&amp;ROW(B99)),TRUE)&lt;Variables!$E$3),TRUE,IF(COUNTIF(INDIRECT("B"&amp;(MAX(ROW(B99)-Variables!$E$3+1,1))&amp;":"&amp;"B"&amp;ROW(B99)),TRUE)=Variables!$E$3,FALSE,IF(Variables!W283&lt;(COUNTIF($B99:$V99,TRUE)*Variables!$E$4),TRUE,FALSE)))</f>
        <v>0</v>
      </c>
      <c r="C100" s="2" t="b">
        <f ca="1">IF(AND(C99=TRUE,COUNTIF(INDIRECT("C"&amp;(MAX(ROW(C99)-Variables!$E$3+1,1))&amp;":"&amp;"C"&amp;ROW(C99)),TRUE)&lt;Variables!$E$3),TRUE,IF(COUNTIF(INDIRECT("C"&amp;(MAX(ROW(C99)-Variables!$E$3+1,1))&amp;":"&amp;"C"&amp;ROW(C99)),TRUE)=Variables!$E$3,FALSE,IF(Variables!X283&lt;(COUNTIF($B99:$V99,TRUE)*Variables!$E$4),TRUE,FALSE)))</f>
        <v>0</v>
      </c>
      <c r="D100" s="2" t="b">
        <f ca="1">IF(AND(D99=TRUE,COUNTIF(INDIRECT("D"&amp;(MAX(ROW(D99)-Variables!$E$3+1,1))&amp;":"&amp;"D"&amp;ROW(D99)),TRUE)&lt;Variables!$E$3),TRUE,IF(COUNTIF(INDIRECT("D"&amp;(MAX(ROW(D99)-Variables!$E$3+1,1))&amp;":"&amp;"D"&amp;ROW(D99)),TRUE)=Variables!$E$3,FALSE,IF(Variables!Y283&lt;(COUNTIF($B99:$V99,TRUE)*Variables!$E$4),TRUE,FALSE)))</f>
        <v>0</v>
      </c>
      <c r="E100" s="2" t="b">
        <f ca="1">IF(AND(E99=TRUE,COUNTIF(INDIRECT("E"&amp;(MAX(ROW(E99)-Variables!$E$3+1,1))&amp;":"&amp;"E"&amp;ROW(E99)),TRUE)&lt;Variables!$E$3),TRUE,IF(COUNTIF(INDIRECT("E"&amp;(MAX(ROW(E99)-Variables!$E$3+1,1))&amp;":"&amp;"E"&amp;ROW(E99)),TRUE)=Variables!$E$3,FALSE,IF(Variables!Z283&lt;(COUNTIF($B99:$V99,TRUE)*Variables!$E$4),TRUE,FALSE)))</f>
        <v>0</v>
      </c>
      <c r="F100" s="2" t="b">
        <f ca="1">IF(AND(F99=TRUE,COUNTIF(INDIRECT("F"&amp;(MAX(ROW(F99)-Variables!$E$3+1,1))&amp;":"&amp;"F"&amp;ROW(F99)),TRUE)&lt;Variables!$E$3),TRUE,IF(COUNTIF(INDIRECT("F"&amp;(MAX(ROW(F99)-Variables!$E$3+1,1))&amp;":"&amp;"F"&amp;ROW(F99)),TRUE)=Variables!$E$3,FALSE,IF(Variables!AA283&lt;(COUNTIF($B99:$V99,TRUE)*Variables!$E$4),TRUE,FALSE)))</f>
        <v>0</v>
      </c>
      <c r="G100" s="2" t="b">
        <f ca="1">IF(AND(G99=TRUE,COUNTIF(INDIRECT("G"&amp;(MAX(ROW(G99)-Variables!$E$3+1,1))&amp;":"&amp;"G"&amp;ROW(G99)),TRUE)&lt;Variables!$E$3),TRUE,IF(COUNTIF(INDIRECT("G"&amp;(MAX(ROW(G99)-Variables!$E$3+1,1))&amp;":"&amp;"G"&amp;ROW(G99)),TRUE)=Variables!$E$3,FALSE,IF(Variables!AB283&lt;(COUNTIF($B99:$V99,TRUE)*Variables!$E$4),TRUE,FALSE)))</f>
        <v>0</v>
      </c>
      <c r="H100" s="2" t="b">
        <f ca="1">IF(AND(H99=TRUE,COUNTIF(INDIRECT("H"&amp;(MAX(ROW(H99)-Variables!$E$3+1,1))&amp;":"&amp;"H"&amp;ROW(H99)),TRUE)&lt;Variables!$E$3),TRUE,IF(COUNTIF(INDIRECT("H"&amp;(MAX(ROW(H99)-Variables!$E$3+1,1))&amp;":"&amp;"H"&amp;ROW(H99)),TRUE)=Variables!$E$3,FALSE,IF(Variables!AC283&lt;(COUNTIF($B99:$V99,TRUE)*Variables!$E$4),TRUE,FALSE)))</f>
        <v>0</v>
      </c>
      <c r="I100" s="2" t="b">
        <f ca="1">IF(AND(I99=TRUE,COUNTIF(INDIRECT("I"&amp;(MAX(ROW(I99)-Variables!$E$3+1,1))&amp;":"&amp;"I"&amp;ROW(I99)),TRUE)&lt;Variables!$E$3),TRUE,IF(COUNTIF(INDIRECT("I"&amp;(MAX(ROW(I99)-Variables!$E$3+1,1))&amp;":"&amp;"I"&amp;ROW(I99)),TRUE)=Variables!$E$3,FALSE,IF(Variables!AD283&lt;(COUNTIF($B99:$V99,TRUE)*Variables!$E$4),TRUE,FALSE)))</f>
        <v>0</v>
      </c>
      <c r="J100" s="2" t="b">
        <f ca="1">IF(AND(J99=TRUE,COUNTIF(INDIRECT("J"&amp;(MAX(ROW(J99)-Variables!$E$3+1,1))&amp;":"&amp;"J"&amp;ROW(J99)),TRUE)&lt;Variables!$E$3),TRUE,IF(COUNTIF(INDIRECT("J"&amp;(MAX(ROW(J99)-Variables!$E$3+1,1))&amp;":"&amp;"J"&amp;ROW(J99)),TRUE)=Variables!$E$3,FALSE,IF(Variables!AE283&lt;(COUNTIF($B99:$V99,TRUE)*Variables!$E$4),TRUE,FALSE)))</f>
        <v>0</v>
      </c>
      <c r="K100" s="2" t="b">
        <f ca="1">IF(AND(K99=TRUE,COUNTIF(INDIRECT("K"&amp;(MAX(ROW(K99)-Variables!$E$3+1,1))&amp;":"&amp;"K"&amp;ROW(K99)),TRUE)&lt;Variables!$E$3),TRUE,IF(COUNTIF(INDIRECT("K"&amp;(MAX(ROW(K99)-Variables!$E$3+1,1))&amp;":"&amp;"K"&amp;ROW(K99)),TRUE)=Variables!$E$3,FALSE,IF(Variables!AF283&lt;(COUNTIF($B99:$V99,TRUE)*Variables!$E$4),TRUE,FALSE)))</f>
        <v>0</v>
      </c>
      <c r="L100" s="2" t="b">
        <f ca="1">IF(AND(L99=TRUE,COUNTIF(INDIRECT("L"&amp;(MAX(ROW(L99)-Variables!$E$3+1,1))&amp;":"&amp;"L"&amp;ROW(L99)),TRUE)&lt;Variables!$E$3),TRUE,IF(COUNTIF(INDIRECT("L"&amp;(MAX(ROW(L99)-Variables!$E$3+1,1))&amp;":"&amp;"L"&amp;ROW(L99)),TRUE)=Variables!$E$3,FALSE,IF(Variables!AG283&lt;(COUNTIF($B99:$V99,TRUE)*Variables!$E$4),TRUE,FALSE)))</f>
        <v>0</v>
      </c>
      <c r="M100" s="2" t="b">
        <f ca="1">IF(AND(M99=TRUE,COUNTIF(INDIRECT("M"&amp;(MAX(ROW(M99)-Variables!$E$3+1,1))&amp;":"&amp;"M"&amp;ROW(M99)),TRUE)&lt;Variables!$E$3),TRUE,IF(COUNTIF(INDIRECT("M"&amp;(MAX(ROW(M99)-Variables!$E$3+1,1))&amp;":"&amp;"M"&amp;ROW(M99)),TRUE)=Variables!$E$3,FALSE,IF(Variables!AH283&lt;(COUNTIF($B99:$V99,TRUE)*Variables!$E$4),TRUE,FALSE)))</f>
        <v>0</v>
      </c>
      <c r="N100" s="2" t="b">
        <f ca="1">IF(AND(N99=TRUE,COUNTIF(INDIRECT("N"&amp;(MAX(ROW(N99)-Variables!$E$3+1,1))&amp;":"&amp;"N"&amp;ROW(N99)),TRUE)&lt;Variables!$E$3),TRUE,IF(COUNTIF(INDIRECT("N"&amp;(MAX(ROW(N99)-Variables!$E$3+1,1))&amp;":"&amp;"N"&amp;ROW(N99)),TRUE)=Variables!$E$3,FALSE,IF(Variables!AI283&lt;(COUNTIF($B99:$V99,TRUE)*Variables!$E$4),TRUE,FALSE)))</f>
        <v>0</v>
      </c>
      <c r="O100" s="2" t="b">
        <f ca="1">IF(AND(O99=TRUE,COUNTIF(INDIRECT("O"&amp;(MAX(ROW(O99)-Variables!$E$3+1,1))&amp;":"&amp;"O"&amp;ROW(O99)),TRUE)&lt;Variables!$E$3),TRUE,IF(COUNTIF(INDIRECT("O"&amp;(MAX(ROW(O99)-Variables!$E$3+1,1))&amp;":"&amp;"O"&amp;ROW(O99)),TRUE)=Variables!$E$3,FALSE,IF(Variables!AJ283&lt;(COUNTIF($B99:$V99,TRUE)*Variables!$E$4),TRUE,FALSE)))</f>
        <v>0</v>
      </c>
      <c r="P100" s="2" t="b">
        <f ca="1">IF(AND(P99=TRUE,COUNTIF(INDIRECT("P"&amp;(MAX(ROW(P99)-Variables!$E$3+1,1))&amp;":"&amp;"P"&amp;ROW(P99)),TRUE)&lt;Variables!$E$3),TRUE,IF(COUNTIF(INDIRECT("P"&amp;(MAX(ROW(P99)-Variables!$E$3+1,1))&amp;":"&amp;"P"&amp;ROW(P99)),TRUE)=Variables!$E$3,FALSE,IF(Variables!AK283&lt;(COUNTIF($B99:$V99,TRUE)*Variables!$E$4),TRUE,FALSE)))</f>
        <v>0</v>
      </c>
      <c r="Q100" s="2" t="b">
        <f ca="1">IF(AND(Q99=TRUE,COUNTIF(INDIRECT("Q"&amp;(MAX(ROW(Q99)-Variables!$E$3+1,1))&amp;":"&amp;"Q"&amp;ROW(Q99)),TRUE)&lt;Variables!$E$3),TRUE,IF(COUNTIF(INDIRECT("Q"&amp;(MAX(ROW(Q99)-Variables!$E$3+1,1))&amp;":"&amp;"Q"&amp;ROW(Q99)),TRUE)=Variables!$E$3,FALSE,IF(Variables!AL283&lt;(COUNTIF($B99:$V99,TRUE)*Variables!$E$4),TRUE,FALSE)))</f>
        <v>0</v>
      </c>
      <c r="R100" s="2" t="b">
        <f ca="1">IF(AND(R99=TRUE,COUNTIF(INDIRECT("R"&amp;(MAX(ROW(R99)-Variables!$E$3+1,1))&amp;":"&amp;"R"&amp;ROW(R99)),TRUE)&lt;Variables!$E$3),TRUE,IF(COUNTIF(INDIRECT("R"&amp;(MAX(ROW(R99)-Variables!$E$3+1,1))&amp;":"&amp;"R"&amp;ROW(R99)),TRUE)=Variables!$E$3,FALSE,IF(Variables!AM283&lt;(COUNTIF($B99:$V99,TRUE)*Variables!$E$4),TRUE,FALSE)))</f>
        <v>0</v>
      </c>
      <c r="S100" s="2" t="b">
        <f ca="1">IF(AND(S99=TRUE,COUNTIF(INDIRECT("S"&amp;(MAX(ROW(S99)-Variables!$E$3+1,1))&amp;":"&amp;"S"&amp;ROW(S99)),TRUE)&lt;Variables!$E$3),TRUE,IF(COUNTIF(INDIRECT("S"&amp;(MAX(ROW(S99)-Variables!$E$3+1,1))&amp;":"&amp;"S"&amp;ROW(S99)),TRUE)=Variables!$E$3,FALSE,IF(Variables!AN283&lt;(COUNTIF($B99:$V99,TRUE)*Variables!$E$4),TRUE,FALSE)))</f>
        <v>0</v>
      </c>
      <c r="T100" s="2" t="b">
        <f ca="1">IF(AND(T99=TRUE,COUNTIF(INDIRECT("T"&amp;(MAX(ROW(T99)-Variables!$E$3+1,1))&amp;":"&amp;"T"&amp;ROW(T99)),TRUE)&lt;Variables!$E$3),TRUE,IF(COUNTIF(INDIRECT("T"&amp;(MAX(ROW(T99)-Variables!$E$3+1,1))&amp;":"&amp;"T"&amp;ROW(T99)),TRUE)=Variables!$E$3,FALSE,IF(Variables!AO283&lt;(COUNTIF($B99:$V99,TRUE)*Variables!$E$4),TRUE,FALSE)))</f>
        <v>0</v>
      </c>
      <c r="U100" s="2" t="b">
        <f ca="1">IF(AND(U99=TRUE,COUNTIF(INDIRECT("U"&amp;(MAX(ROW(U99)-Variables!$E$3+1,1))&amp;":"&amp;"U"&amp;ROW(U99)),TRUE)&lt;Variables!$E$3),TRUE,IF(COUNTIF(INDIRECT("U"&amp;(MAX(ROW(U99)-Variables!$E$3+1,1))&amp;":"&amp;"U"&amp;ROW(U99)),TRUE)=Variables!$E$3,FALSE,IF(Variables!AP283&lt;(COUNTIF($B99:$V99,TRUE)*Variables!$E$4),TRUE,FALSE)))</f>
        <v>0</v>
      </c>
      <c r="V100" s="2" t="b">
        <f ca="1">IF(AND(V99=TRUE,COUNTIF(INDIRECT("V"&amp;(MAX(ROW(V99)-Variables!$E$3+1,1))&amp;":"&amp;"V"&amp;ROW(V99)),TRUE)&lt;Variables!$E$3),TRUE,IF(COUNTIF(INDIRECT("V"&amp;(MAX(ROW(V99)-Variables!$E$3+1,1))&amp;":"&amp;"V"&amp;ROW(V99)),TRUE)=Variables!$E$3,FALSE,IF(Variables!AQ283&lt;(COUNTIF($B99:$V99,TRUE)*Variables!$E$4),TRUE,FALSE)))</f>
        <v>0</v>
      </c>
      <c r="W100" s="2">
        <f t="shared" ca="1" si="0"/>
        <v>0</v>
      </c>
    </row>
    <row r="101" spans="1:23" x14ac:dyDescent="0.2">
      <c r="A101" s="2" t="e">
        <f ca="1"/>
        <v>#NAME?</v>
      </c>
      <c r="B101" s="2" t="b">
        <f ca="1">IF(AND(B100=TRUE,COUNTIF(INDIRECT("B"&amp;(MAX(ROW(B100)-Variables!$E$3+1,1))&amp;":"&amp;"B"&amp;ROW(B100)),TRUE)&lt;Variables!$E$3),TRUE,IF(COUNTIF(INDIRECT("B"&amp;(MAX(ROW(B100)-Variables!$E$3+1,1))&amp;":"&amp;"B"&amp;ROW(B100)),TRUE)=Variables!$E$3,FALSE,IF(Variables!W284&lt;(COUNTIF($B100:$V100,TRUE)*Variables!$E$4),TRUE,FALSE)))</f>
        <v>0</v>
      </c>
      <c r="C101" s="2" t="b">
        <f ca="1">IF(AND(C100=TRUE,COUNTIF(INDIRECT("C"&amp;(MAX(ROW(C100)-Variables!$E$3+1,1))&amp;":"&amp;"C"&amp;ROW(C100)),TRUE)&lt;Variables!$E$3),TRUE,IF(COUNTIF(INDIRECT("C"&amp;(MAX(ROW(C100)-Variables!$E$3+1,1))&amp;":"&amp;"C"&amp;ROW(C100)),TRUE)=Variables!$E$3,FALSE,IF(Variables!X284&lt;(COUNTIF($B100:$V100,TRUE)*Variables!$E$4),TRUE,FALSE)))</f>
        <v>0</v>
      </c>
      <c r="D101" s="2" t="b">
        <f ca="1">IF(AND(D100=TRUE,COUNTIF(INDIRECT("D"&amp;(MAX(ROW(D100)-Variables!$E$3+1,1))&amp;":"&amp;"D"&amp;ROW(D100)),TRUE)&lt;Variables!$E$3),TRUE,IF(COUNTIF(INDIRECT("D"&amp;(MAX(ROW(D100)-Variables!$E$3+1,1))&amp;":"&amp;"D"&amp;ROW(D100)),TRUE)=Variables!$E$3,FALSE,IF(Variables!Y284&lt;(COUNTIF($B100:$V100,TRUE)*Variables!$E$4),TRUE,FALSE)))</f>
        <v>0</v>
      </c>
      <c r="E101" s="2" t="b">
        <f ca="1">IF(AND(E100=TRUE,COUNTIF(INDIRECT("E"&amp;(MAX(ROW(E100)-Variables!$E$3+1,1))&amp;":"&amp;"E"&amp;ROW(E100)),TRUE)&lt;Variables!$E$3),TRUE,IF(COUNTIF(INDIRECT("E"&amp;(MAX(ROW(E100)-Variables!$E$3+1,1))&amp;":"&amp;"E"&amp;ROW(E100)),TRUE)=Variables!$E$3,FALSE,IF(Variables!Z284&lt;(COUNTIF($B100:$V100,TRUE)*Variables!$E$4),TRUE,FALSE)))</f>
        <v>0</v>
      </c>
      <c r="F101" s="2" t="b">
        <f ca="1">IF(AND(F100=TRUE,COUNTIF(INDIRECT("F"&amp;(MAX(ROW(F100)-Variables!$E$3+1,1))&amp;":"&amp;"F"&amp;ROW(F100)),TRUE)&lt;Variables!$E$3),TRUE,IF(COUNTIF(INDIRECT("F"&amp;(MAX(ROW(F100)-Variables!$E$3+1,1))&amp;":"&amp;"F"&amp;ROW(F100)),TRUE)=Variables!$E$3,FALSE,IF(Variables!AA284&lt;(COUNTIF($B100:$V100,TRUE)*Variables!$E$4),TRUE,FALSE)))</f>
        <v>0</v>
      </c>
      <c r="G101" s="2" t="b">
        <f ca="1">IF(AND(G100=TRUE,COUNTIF(INDIRECT("G"&amp;(MAX(ROW(G100)-Variables!$E$3+1,1))&amp;":"&amp;"G"&amp;ROW(G100)),TRUE)&lt;Variables!$E$3),TRUE,IF(COUNTIF(INDIRECT("G"&amp;(MAX(ROW(G100)-Variables!$E$3+1,1))&amp;":"&amp;"G"&amp;ROW(G100)),TRUE)=Variables!$E$3,FALSE,IF(Variables!AB284&lt;(COUNTIF($B100:$V100,TRUE)*Variables!$E$4),TRUE,FALSE)))</f>
        <v>0</v>
      </c>
      <c r="H101" s="2" t="b">
        <f ca="1">IF(AND(H100=TRUE,COUNTIF(INDIRECT("H"&amp;(MAX(ROW(H100)-Variables!$E$3+1,1))&amp;":"&amp;"H"&amp;ROW(H100)),TRUE)&lt;Variables!$E$3),TRUE,IF(COUNTIF(INDIRECT("H"&amp;(MAX(ROW(H100)-Variables!$E$3+1,1))&amp;":"&amp;"H"&amp;ROW(H100)),TRUE)=Variables!$E$3,FALSE,IF(Variables!AC284&lt;(COUNTIF($B100:$V100,TRUE)*Variables!$E$4),TRUE,FALSE)))</f>
        <v>0</v>
      </c>
      <c r="I101" s="2" t="b">
        <f ca="1">IF(AND(I100=TRUE,COUNTIF(INDIRECT("I"&amp;(MAX(ROW(I100)-Variables!$E$3+1,1))&amp;":"&amp;"I"&amp;ROW(I100)),TRUE)&lt;Variables!$E$3),TRUE,IF(COUNTIF(INDIRECT("I"&amp;(MAX(ROW(I100)-Variables!$E$3+1,1))&amp;":"&amp;"I"&amp;ROW(I100)),TRUE)=Variables!$E$3,FALSE,IF(Variables!AD284&lt;(COUNTIF($B100:$V100,TRUE)*Variables!$E$4),TRUE,FALSE)))</f>
        <v>0</v>
      </c>
      <c r="J101" s="2" t="b">
        <f ca="1">IF(AND(J100=TRUE,COUNTIF(INDIRECT("J"&amp;(MAX(ROW(J100)-Variables!$E$3+1,1))&amp;":"&amp;"J"&amp;ROW(J100)),TRUE)&lt;Variables!$E$3),TRUE,IF(COUNTIF(INDIRECT("J"&amp;(MAX(ROW(J100)-Variables!$E$3+1,1))&amp;":"&amp;"J"&amp;ROW(J100)),TRUE)=Variables!$E$3,FALSE,IF(Variables!AE284&lt;(COUNTIF($B100:$V100,TRUE)*Variables!$E$4),TRUE,FALSE)))</f>
        <v>0</v>
      </c>
      <c r="K101" s="2" t="b">
        <f ca="1">IF(AND(K100=TRUE,COUNTIF(INDIRECT("K"&amp;(MAX(ROW(K100)-Variables!$E$3+1,1))&amp;":"&amp;"K"&amp;ROW(K100)),TRUE)&lt;Variables!$E$3),TRUE,IF(COUNTIF(INDIRECT("K"&amp;(MAX(ROW(K100)-Variables!$E$3+1,1))&amp;":"&amp;"K"&amp;ROW(K100)),TRUE)=Variables!$E$3,FALSE,IF(Variables!AF284&lt;(COUNTIF($B100:$V100,TRUE)*Variables!$E$4),TRUE,FALSE)))</f>
        <v>0</v>
      </c>
      <c r="L101" s="2" t="b">
        <f ca="1">IF(AND(L100=TRUE,COUNTIF(INDIRECT("L"&amp;(MAX(ROW(L100)-Variables!$E$3+1,1))&amp;":"&amp;"L"&amp;ROW(L100)),TRUE)&lt;Variables!$E$3),TRUE,IF(COUNTIF(INDIRECT("L"&amp;(MAX(ROW(L100)-Variables!$E$3+1,1))&amp;":"&amp;"L"&amp;ROW(L100)),TRUE)=Variables!$E$3,FALSE,IF(Variables!AG284&lt;(COUNTIF($B100:$V100,TRUE)*Variables!$E$4),TRUE,FALSE)))</f>
        <v>0</v>
      </c>
      <c r="M101" s="2" t="b">
        <f ca="1">IF(AND(M100=TRUE,COUNTIF(INDIRECT("M"&amp;(MAX(ROW(M100)-Variables!$E$3+1,1))&amp;":"&amp;"M"&amp;ROW(M100)),TRUE)&lt;Variables!$E$3),TRUE,IF(COUNTIF(INDIRECT("M"&amp;(MAX(ROW(M100)-Variables!$E$3+1,1))&amp;":"&amp;"M"&amp;ROW(M100)),TRUE)=Variables!$E$3,FALSE,IF(Variables!AH284&lt;(COUNTIF($B100:$V100,TRUE)*Variables!$E$4),TRUE,FALSE)))</f>
        <v>0</v>
      </c>
      <c r="N101" s="2" t="b">
        <f ca="1">IF(AND(N100=TRUE,COUNTIF(INDIRECT("N"&amp;(MAX(ROW(N100)-Variables!$E$3+1,1))&amp;":"&amp;"N"&amp;ROW(N100)),TRUE)&lt;Variables!$E$3),TRUE,IF(COUNTIF(INDIRECT("N"&amp;(MAX(ROW(N100)-Variables!$E$3+1,1))&amp;":"&amp;"N"&amp;ROW(N100)),TRUE)=Variables!$E$3,FALSE,IF(Variables!AI284&lt;(COUNTIF($B100:$V100,TRUE)*Variables!$E$4),TRUE,FALSE)))</f>
        <v>0</v>
      </c>
      <c r="O101" s="2" t="b">
        <f ca="1">IF(AND(O100=TRUE,COUNTIF(INDIRECT("O"&amp;(MAX(ROW(O100)-Variables!$E$3+1,1))&amp;":"&amp;"O"&amp;ROW(O100)),TRUE)&lt;Variables!$E$3),TRUE,IF(COUNTIF(INDIRECT("O"&amp;(MAX(ROW(O100)-Variables!$E$3+1,1))&amp;":"&amp;"O"&amp;ROW(O100)),TRUE)=Variables!$E$3,FALSE,IF(Variables!AJ284&lt;(COUNTIF($B100:$V100,TRUE)*Variables!$E$4),TRUE,FALSE)))</f>
        <v>0</v>
      </c>
      <c r="P101" s="2" t="b">
        <f ca="1">IF(AND(P100=TRUE,COUNTIF(INDIRECT("P"&amp;(MAX(ROW(P100)-Variables!$E$3+1,1))&amp;":"&amp;"P"&amp;ROW(P100)),TRUE)&lt;Variables!$E$3),TRUE,IF(COUNTIF(INDIRECT("P"&amp;(MAX(ROW(P100)-Variables!$E$3+1,1))&amp;":"&amp;"P"&amp;ROW(P100)),TRUE)=Variables!$E$3,FALSE,IF(Variables!AK284&lt;(COUNTIF($B100:$V100,TRUE)*Variables!$E$4),TRUE,FALSE)))</f>
        <v>0</v>
      </c>
      <c r="Q101" s="2" t="b">
        <f ca="1">IF(AND(Q100=TRUE,COUNTIF(INDIRECT("Q"&amp;(MAX(ROW(Q100)-Variables!$E$3+1,1))&amp;":"&amp;"Q"&amp;ROW(Q100)),TRUE)&lt;Variables!$E$3),TRUE,IF(COUNTIF(INDIRECT("Q"&amp;(MAX(ROW(Q100)-Variables!$E$3+1,1))&amp;":"&amp;"Q"&amp;ROW(Q100)),TRUE)=Variables!$E$3,FALSE,IF(Variables!AL284&lt;(COUNTIF($B100:$V100,TRUE)*Variables!$E$4),TRUE,FALSE)))</f>
        <v>0</v>
      </c>
      <c r="R101" s="2" t="b">
        <f ca="1">IF(AND(R100=TRUE,COUNTIF(INDIRECT("R"&amp;(MAX(ROW(R100)-Variables!$E$3+1,1))&amp;":"&amp;"R"&amp;ROW(R100)),TRUE)&lt;Variables!$E$3),TRUE,IF(COUNTIF(INDIRECT("R"&amp;(MAX(ROW(R100)-Variables!$E$3+1,1))&amp;":"&amp;"R"&amp;ROW(R100)),TRUE)=Variables!$E$3,FALSE,IF(Variables!AM284&lt;(COUNTIF($B100:$V100,TRUE)*Variables!$E$4),TRUE,FALSE)))</f>
        <v>0</v>
      </c>
      <c r="S101" s="2" t="b">
        <f ca="1">IF(AND(S100=TRUE,COUNTIF(INDIRECT("S"&amp;(MAX(ROW(S100)-Variables!$E$3+1,1))&amp;":"&amp;"S"&amp;ROW(S100)),TRUE)&lt;Variables!$E$3),TRUE,IF(COUNTIF(INDIRECT("S"&amp;(MAX(ROW(S100)-Variables!$E$3+1,1))&amp;":"&amp;"S"&amp;ROW(S100)),TRUE)=Variables!$E$3,FALSE,IF(Variables!AN284&lt;(COUNTIF($B100:$V100,TRUE)*Variables!$E$4),TRUE,FALSE)))</f>
        <v>0</v>
      </c>
      <c r="T101" s="2" t="b">
        <f ca="1">IF(AND(T100=TRUE,COUNTIF(INDIRECT("T"&amp;(MAX(ROW(T100)-Variables!$E$3+1,1))&amp;":"&amp;"T"&amp;ROW(T100)),TRUE)&lt;Variables!$E$3),TRUE,IF(COUNTIF(INDIRECT("T"&amp;(MAX(ROW(T100)-Variables!$E$3+1,1))&amp;":"&amp;"T"&amp;ROW(T100)),TRUE)=Variables!$E$3,FALSE,IF(Variables!AO284&lt;(COUNTIF($B100:$V100,TRUE)*Variables!$E$4),TRUE,FALSE)))</f>
        <v>0</v>
      </c>
      <c r="U101" s="2" t="b">
        <f ca="1">IF(AND(U100=TRUE,COUNTIF(INDIRECT("U"&amp;(MAX(ROW(U100)-Variables!$E$3+1,1))&amp;":"&amp;"U"&amp;ROW(U100)),TRUE)&lt;Variables!$E$3),TRUE,IF(COUNTIF(INDIRECT("U"&amp;(MAX(ROW(U100)-Variables!$E$3+1,1))&amp;":"&amp;"U"&amp;ROW(U100)),TRUE)=Variables!$E$3,FALSE,IF(Variables!AP284&lt;(COUNTIF($B100:$V100,TRUE)*Variables!$E$4),TRUE,FALSE)))</f>
        <v>0</v>
      </c>
      <c r="V101" s="2" t="b">
        <f ca="1">IF(AND(V100=TRUE,COUNTIF(INDIRECT("V"&amp;(MAX(ROW(V100)-Variables!$E$3+1,1))&amp;":"&amp;"V"&amp;ROW(V100)),TRUE)&lt;Variables!$E$3),TRUE,IF(COUNTIF(INDIRECT("V"&amp;(MAX(ROW(V100)-Variables!$E$3+1,1))&amp;":"&amp;"V"&amp;ROW(V100)),TRUE)=Variables!$E$3,FALSE,IF(Variables!AQ284&lt;(COUNTIF($B100:$V100,TRUE)*Variables!$E$4),TRUE,FALSE)))</f>
        <v>0</v>
      </c>
      <c r="W101" s="2">
        <f t="shared" ca="1" si="0"/>
        <v>0</v>
      </c>
    </row>
    <row r="102" spans="1:23" x14ac:dyDescent="0.2">
      <c r="A102" s="2" t="e">
        <f ca="1"/>
        <v>#NAME?</v>
      </c>
      <c r="B102" s="2" t="b">
        <f ca="1">IF(AND(B101=TRUE,COUNTIF(INDIRECT("B"&amp;(MAX(ROW(B101)-Variables!$E$3+1,1))&amp;":"&amp;"B"&amp;ROW(B101)),TRUE)&lt;Variables!$E$3),TRUE,IF(COUNTIF(INDIRECT("B"&amp;(MAX(ROW(B101)-Variables!$E$3+1,1))&amp;":"&amp;"B"&amp;ROW(B101)),TRUE)=Variables!$E$3,FALSE,IF(Variables!W285&lt;(COUNTIF($B101:$V101,TRUE)*Variables!$E$4),TRUE,FALSE)))</f>
        <v>0</v>
      </c>
      <c r="C102" s="2" t="b">
        <f ca="1">IF(AND(C101=TRUE,COUNTIF(INDIRECT("C"&amp;(MAX(ROW(C101)-Variables!$E$3+1,1))&amp;":"&amp;"C"&amp;ROW(C101)),TRUE)&lt;Variables!$E$3),TRUE,IF(COUNTIF(INDIRECT("C"&amp;(MAX(ROW(C101)-Variables!$E$3+1,1))&amp;":"&amp;"C"&amp;ROW(C101)),TRUE)=Variables!$E$3,FALSE,IF(Variables!X285&lt;(COUNTIF($B101:$V101,TRUE)*Variables!$E$4),TRUE,FALSE)))</f>
        <v>0</v>
      </c>
      <c r="D102" s="2" t="b">
        <f ca="1">IF(AND(D101=TRUE,COUNTIF(INDIRECT("D"&amp;(MAX(ROW(D101)-Variables!$E$3+1,1))&amp;":"&amp;"D"&amp;ROW(D101)),TRUE)&lt;Variables!$E$3),TRUE,IF(COUNTIF(INDIRECT("D"&amp;(MAX(ROW(D101)-Variables!$E$3+1,1))&amp;":"&amp;"D"&amp;ROW(D101)),TRUE)=Variables!$E$3,FALSE,IF(Variables!Y285&lt;(COUNTIF($B101:$V101,TRUE)*Variables!$E$4),TRUE,FALSE)))</f>
        <v>0</v>
      </c>
      <c r="E102" s="2" t="b">
        <f ca="1">IF(AND(E101=TRUE,COUNTIF(INDIRECT("E"&amp;(MAX(ROW(E101)-Variables!$E$3+1,1))&amp;":"&amp;"E"&amp;ROW(E101)),TRUE)&lt;Variables!$E$3),TRUE,IF(COUNTIF(INDIRECT("E"&amp;(MAX(ROW(E101)-Variables!$E$3+1,1))&amp;":"&amp;"E"&amp;ROW(E101)),TRUE)=Variables!$E$3,FALSE,IF(Variables!Z285&lt;(COUNTIF($B101:$V101,TRUE)*Variables!$E$4),TRUE,FALSE)))</f>
        <v>0</v>
      </c>
      <c r="F102" s="2" t="b">
        <f ca="1">IF(AND(F101=TRUE,COUNTIF(INDIRECT("F"&amp;(MAX(ROW(F101)-Variables!$E$3+1,1))&amp;":"&amp;"F"&amp;ROW(F101)),TRUE)&lt;Variables!$E$3),TRUE,IF(COUNTIF(INDIRECT("F"&amp;(MAX(ROW(F101)-Variables!$E$3+1,1))&amp;":"&amp;"F"&amp;ROW(F101)),TRUE)=Variables!$E$3,FALSE,IF(Variables!AA285&lt;(COUNTIF($B101:$V101,TRUE)*Variables!$E$4),TRUE,FALSE)))</f>
        <v>0</v>
      </c>
      <c r="G102" s="2" t="b">
        <f ca="1">IF(AND(G101=TRUE,COUNTIF(INDIRECT("G"&amp;(MAX(ROW(G101)-Variables!$E$3+1,1))&amp;":"&amp;"G"&amp;ROW(G101)),TRUE)&lt;Variables!$E$3),TRUE,IF(COUNTIF(INDIRECT("G"&amp;(MAX(ROW(G101)-Variables!$E$3+1,1))&amp;":"&amp;"G"&amp;ROW(G101)),TRUE)=Variables!$E$3,FALSE,IF(Variables!AB285&lt;(COUNTIF($B101:$V101,TRUE)*Variables!$E$4),TRUE,FALSE)))</f>
        <v>0</v>
      </c>
      <c r="H102" s="2" t="b">
        <f ca="1">IF(AND(H101=TRUE,COUNTIF(INDIRECT("H"&amp;(MAX(ROW(H101)-Variables!$E$3+1,1))&amp;":"&amp;"H"&amp;ROW(H101)),TRUE)&lt;Variables!$E$3),TRUE,IF(COUNTIF(INDIRECT("H"&amp;(MAX(ROW(H101)-Variables!$E$3+1,1))&amp;":"&amp;"H"&amp;ROW(H101)),TRUE)=Variables!$E$3,FALSE,IF(Variables!AC285&lt;(COUNTIF($B101:$V101,TRUE)*Variables!$E$4),TRUE,FALSE)))</f>
        <v>0</v>
      </c>
      <c r="I102" s="2" t="b">
        <f ca="1">IF(AND(I101=TRUE,COUNTIF(INDIRECT("I"&amp;(MAX(ROW(I101)-Variables!$E$3+1,1))&amp;":"&amp;"I"&amp;ROW(I101)),TRUE)&lt;Variables!$E$3),TRUE,IF(COUNTIF(INDIRECT("I"&amp;(MAX(ROW(I101)-Variables!$E$3+1,1))&amp;":"&amp;"I"&amp;ROW(I101)),TRUE)=Variables!$E$3,FALSE,IF(Variables!AD285&lt;(COUNTIF($B101:$V101,TRUE)*Variables!$E$4),TRUE,FALSE)))</f>
        <v>0</v>
      </c>
      <c r="J102" s="2" t="b">
        <f ca="1">IF(AND(J101=TRUE,COUNTIF(INDIRECT("J"&amp;(MAX(ROW(J101)-Variables!$E$3+1,1))&amp;":"&amp;"J"&amp;ROW(J101)),TRUE)&lt;Variables!$E$3),TRUE,IF(COUNTIF(INDIRECT("J"&amp;(MAX(ROW(J101)-Variables!$E$3+1,1))&amp;":"&amp;"J"&amp;ROW(J101)),TRUE)=Variables!$E$3,FALSE,IF(Variables!AE285&lt;(COUNTIF($B101:$V101,TRUE)*Variables!$E$4),TRUE,FALSE)))</f>
        <v>0</v>
      </c>
      <c r="K102" s="2" t="b">
        <f ca="1">IF(AND(K101=TRUE,COUNTIF(INDIRECT("K"&amp;(MAX(ROW(K101)-Variables!$E$3+1,1))&amp;":"&amp;"K"&amp;ROW(K101)),TRUE)&lt;Variables!$E$3),TRUE,IF(COUNTIF(INDIRECT("K"&amp;(MAX(ROW(K101)-Variables!$E$3+1,1))&amp;":"&amp;"K"&amp;ROW(K101)),TRUE)=Variables!$E$3,FALSE,IF(Variables!AF285&lt;(COUNTIF($B101:$V101,TRUE)*Variables!$E$4),TRUE,FALSE)))</f>
        <v>0</v>
      </c>
      <c r="L102" s="2" t="b">
        <f ca="1">IF(AND(L101=TRUE,COUNTIF(INDIRECT("L"&amp;(MAX(ROW(L101)-Variables!$E$3+1,1))&amp;":"&amp;"L"&amp;ROW(L101)),TRUE)&lt;Variables!$E$3),TRUE,IF(COUNTIF(INDIRECT("L"&amp;(MAX(ROW(L101)-Variables!$E$3+1,1))&amp;":"&amp;"L"&amp;ROW(L101)),TRUE)=Variables!$E$3,FALSE,IF(Variables!AG285&lt;(COUNTIF($B101:$V101,TRUE)*Variables!$E$4),TRUE,FALSE)))</f>
        <v>0</v>
      </c>
      <c r="M102" s="2" t="b">
        <f ca="1">IF(AND(M101=TRUE,COUNTIF(INDIRECT("M"&amp;(MAX(ROW(M101)-Variables!$E$3+1,1))&amp;":"&amp;"M"&amp;ROW(M101)),TRUE)&lt;Variables!$E$3),TRUE,IF(COUNTIF(INDIRECT("M"&amp;(MAX(ROW(M101)-Variables!$E$3+1,1))&amp;":"&amp;"M"&amp;ROW(M101)),TRUE)=Variables!$E$3,FALSE,IF(Variables!AH285&lt;(COUNTIF($B101:$V101,TRUE)*Variables!$E$4),TRUE,FALSE)))</f>
        <v>0</v>
      </c>
      <c r="N102" s="2" t="b">
        <f ca="1">IF(AND(N101=TRUE,COUNTIF(INDIRECT("N"&amp;(MAX(ROW(N101)-Variables!$E$3+1,1))&amp;":"&amp;"N"&amp;ROW(N101)),TRUE)&lt;Variables!$E$3),TRUE,IF(COUNTIF(INDIRECT("N"&amp;(MAX(ROW(N101)-Variables!$E$3+1,1))&amp;":"&amp;"N"&amp;ROW(N101)),TRUE)=Variables!$E$3,FALSE,IF(Variables!AI285&lt;(COUNTIF($B101:$V101,TRUE)*Variables!$E$4),TRUE,FALSE)))</f>
        <v>0</v>
      </c>
      <c r="O102" s="2" t="b">
        <f ca="1">IF(AND(O101=TRUE,COUNTIF(INDIRECT("O"&amp;(MAX(ROW(O101)-Variables!$E$3+1,1))&amp;":"&amp;"O"&amp;ROW(O101)),TRUE)&lt;Variables!$E$3),TRUE,IF(COUNTIF(INDIRECT("O"&amp;(MAX(ROW(O101)-Variables!$E$3+1,1))&amp;":"&amp;"O"&amp;ROW(O101)),TRUE)=Variables!$E$3,FALSE,IF(Variables!AJ285&lt;(COUNTIF($B101:$V101,TRUE)*Variables!$E$4),TRUE,FALSE)))</f>
        <v>0</v>
      </c>
      <c r="P102" s="2" t="b">
        <f ca="1">IF(AND(P101=TRUE,COUNTIF(INDIRECT("P"&amp;(MAX(ROW(P101)-Variables!$E$3+1,1))&amp;":"&amp;"P"&amp;ROW(P101)),TRUE)&lt;Variables!$E$3),TRUE,IF(COUNTIF(INDIRECT("P"&amp;(MAX(ROW(P101)-Variables!$E$3+1,1))&amp;":"&amp;"P"&amp;ROW(P101)),TRUE)=Variables!$E$3,FALSE,IF(Variables!AK285&lt;(COUNTIF($B101:$V101,TRUE)*Variables!$E$4),TRUE,FALSE)))</f>
        <v>0</v>
      </c>
      <c r="Q102" s="2" t="b">
        <f ca="1">IF(AND(Q101=TRUE,COUNTIF(INDIRECT("Q"&amp;(MAX(ROW(Q101)-Variables!$E$3+1,1))&amp;":"&amp;"Q"&amp;ROW(Q101)),TRUE)&lt;Variables!$E$3),TRUE,IF(COUNTIF(INDIRECT("Q"&amp;(MAX(ROW(Q101)-Variables!$E$3+1,1))&amp;":"&amp;"Q"&amp;ROW(Q101)),TRUE)=Variables!$E$3,FALSE,IF(Variables!AL285&lt;(COUNTIF($B101:$V101,TRUE)*Variables!$E$4),TRUE,FALSE)))</f>
        <v>0</v>
      </c>
      <c r="R102" s="2" t="b">
        <f ca="1">IF(AND(R101=TRUE,COUNTIF(INDIRECT("R"&amp;(MAX(ROW(R101)-Variables!$E$3+1,1))&amp;":"&amp;"R"&amp;ROW(R101)),TRUE)&lt;Variables!$E$3),TRUE,IF(COUNTIF(INDIRECT("R"&amp;(MAX(ROW(R101)-Variables!$E$3+1,1))&amp;":"&amp;"R"&amp;ROW(R101)),TRUE)=Variables!$E$3,FALSE,IF(Variables!AM285&lt;(COUNTIF($B101:$V101,TRUE)*Variables!$E$4),TRUE,FALSE)))</f>
        <v>0</v>
      </c>
      <c r="S102" s="2" t="b">
        <f ca="1">IF(AND(S101=TRUE,COUNTIF(INDIRECT("S"&amp;(MAX(ROW(S101)-Variables!$E$3+1,1))&amp;":"&amp;"S"&amp;ROW(S101)),TRUE)&lt;Variables!$E$3),TRUE,IF(COUNTIF(INDIRECT("S"&amp;(MAX(ROW(S101)-Variables!$E$3+1,1))&amp;":"&amp;"S"&amp;ROW(S101)),TRUE)=Variables!$E$3,FALSE,IF(Variables!AN285&lt;(COUNTIF($B101:$V101,TRUE)*Variables!$E$4),TRUE,FALSE)))</f>
        <v>0</v>
      </c>
      <c r="T102" s="2" t="b">
        <f ca="1">IF(AND(T101=TRUE,COUNTIF(INDIRECT("T"&amp;(MAX(ROW(T101)-Variables!$E$3+1,1))&amp;":"&amp;"T"&amp;ROW(T101)),TRUE)&lt;Variables!$E$3),TRUE,IF(COUNTIF(INDIRECT("T"&amp;(MAX(ROW(T101)-Variables!$E$3+1,1))&amp;":"&amp;"T"&amp;ROW(T101)),TRUE)=Variables!$E$3,FALSE,IF(Variables!AO285&lt;(COUNTIF($B101:$V101,TRUE)*Variables!$E$4),TRUE,FALSE)))</f>
        <v>0</v>
      </c>
      <c r="U102" s="2" t="b">
        <f ca="1">IF(AND(U101=TRUE,COUNTIF(INDIRECT("U"&amp;(MAX(ROW(U101)-Variables!$E$3+1,1))&amp;":"&amp;"U"&amp;ROW(U101)),TRUE)&lt;Variables!$E$3),TRUE,IF(COUNTIF(INDIRECT("U"&amp;(MAX(ROW(U101)-Variables!$E$3+1,1))&amp;":"&amp;"U"&amp;ROW(U101)),TRUE)=Variables!$E$3,FALSE,IF(Variables!AP285&lt;(COUNTIF($B101:$V101,TRUE)*Variables!$E$4),TRUE,FALSE)))</f>
        <v>0</v>
      </c>
      <c r="V102" s="2" t="b">
        <f ca="1">IF(AND(V101=TRUE,COUNTIF(INDIRECT("V"&amp;(MAX(ROW(V101)-Variables!$E$3+1,1))&amp;":"&amp;"V"&amp;ROW(V101)),TRUE)&lt;Variables!$E$3),TRUE,IF(COUNTIF(INDIRECT("V"&amp;(MAX(ROW(V101)-Variables!$E$3+1,1))&amp;":"&amp;"V"&amp;ROW(V101)),TRUE)=Variables!$E$3,FALSE,IF(Variables!AQ285&lt;(COUNTIF($B101:$V101,TRUE)*Variables!$E$4),TRUE,FALSE)))</f>
        <v>0</v>
      </c>
      <c r="W102" s="2">
        <f t="shared" ca="1" si="0"/>
        <v>0</v>
      </c>
    </row>
    <row r="103" spans="1:23" x14ac:dyDescent="0.2">
      <c r="A103" s="2" t="e">
        <f ca="1"/>
        <v>#NAME?</v>
      </c>
      <c r="B103" s="2" t="b">
        <f ca="1">IF(AND(B102=TRUE,COUNTIF(INDIRECT("B"&amp;(MAX(ROW(B102)-Variables!$E$3+1,1))&amp;":"&amp;"B"&amp;ROW(B102)),TRUE)&lt;Variables!$E$3),TRUE,IF(COUNTIF(INDIRECT("B"&amp;(MAX(ROW(B102)-Variables!$E$3+1,1))&amp;":"&amp;"B"&amp;ROW(B102)),TRUE)=Variables!$E$3,FALSE,IF(Variables!W286&lt;(COUNTIF($B102:$V102,TRUE)*Variables!$E$4),TRUE,FALSE)))</f>
        <v>0</v>
      </c>
      <c r="C103" s="2" t="b">
        <f ca="1">IF(AND(C102=TRUE,COUNTIF(INDIRECT("C"&amp;(MAX(ROW(C102)-Variables!$E$3+1,1))&amp;":"&amp;"C"&amp;ROW(C102)),TRUE)&lt;Variables!$E$3),TRUE,IF(COUNTIF(INDIRECT("C"&amp;(MAX(ROW(C102)-Variables!$E$3+1,1))&amp;":"&amp;"C"&amp;ROW(C102)),TRUE)=Variables!$E$3,FALSE,IF(Variables!X286&lt;(COUNTIF($B102:$V102,TRUE)*Variables!$E$4),TRUE,FALSE)))</f>
        <v>0</v>
      </c>
      <c r="D103" s="2" t="b">
        <f ca="1">IF(AND(D102=TRUE,COUNTIF(INDIRECT("D"&amp;(MAX(ROW(D102)-Variables!$E$3+1,1))&amp;":"&amp;"D"&amp;ROW(D102)),TRUE)&lt;Variables!$E$3),TRUE,IF(COUNTIF(INDIRECT("D"&amp;(MAX(ROW(D102)-Variables!$E$3+1,1))&amp;":"&amp;"D"&amp;ROW(D102)),TRUE)=Variables!$E$3,FALSE,IF(Variables!Y286&lt;(COUNTIF($B102:$V102,TRUE)*Variables!$E$4),TRUE,FALSE)))</f>
        <v>0</v>
      </c>
      <c r="E103" s="2" t="b">
        <f ca="1">IF(AND(E102=TRUE,COUNTIF(INDIRECT("E"&amp;(MAX(ROW(E102)-Variables!$E$3+1,1))&amp;":"&amp;"E"&amp;ROW(E102)),TRUE)&lt;Variables!$E$3),TRUE,IF(COUNTIF(INDIRECT("E"&amp;(MAX(ROW(E102)-Variables!$E$3+1,1))&amp;":"&amp;"E"&amp;ROW(E102)),TRUE)=Variables!$E$3,FALSE,IF(Variables!Z286&lt;(COUNTIF($B102:$V102,TRUE)*Variables!$E$4),TRUE,FALSE)))</f>
        <v>0</v>
      </c>
      <c r="F103" s="2" t="b">
        <f ca="1">IF(AND(F102=TRUE,COUNTIF(INDIRECT("F"&amp;(MAX(ROW(F102)-Variables!$E$3+1,1))&amp;":"&amp;"F"&amp;ROW(F102)),TRUE)&lt;Variables!$E$3),TRUE,IF(COUNTIF(INDIRECT("F"&amp;(MAX(ROW(F102)-Variables!$E$3+1,1))&amp;":"&amp;"F"&amp;ROW(F102)),TRUE)=Variables!$E$3,FALSE,IF(Variables!AA286&lt;(COUNTIF($B102:$V102,TRUE)*Variables!$E$4),TRUE,FALSE)))</f>
        <v>0</v>
      </c>
      <c r="G103" s="2" t="b">
        <f ca="1">IF(AND(G102=TRUE,COUNTIF(INDIRECT("G"&amp;(MAX(ROW(G102)-Variables!$E$3+1,1))&amp;":"&amp;"G"&amp;ROW(G102)),TRUE)&lt;Variables!$E$3),TRUE,IF(COUNTIF(INDIRECT("G"&amp;(MAX(ROW(G102)-Variables!$E$3+1,1))&amp;":"&amp;"G"&amp;ROW(G102)),TRUE)=Variables!$E$3,FALSE,IF(Variables!AB286&lt;(COUNTIF($B102:$V102,TRUE)*Variables!$E$4),TRUE,FALSE)))</f>
        <v>0</v>
      </c>
      <c r="H103" s="2" t="b">
        <f ca="1">IF(AND(H102=TRUE,COUNTIF(INDIRECT("H"&amp;(MAX(ROW(H102)-Variables!$E$3+1,1))&amp;":"&amp;"H"&amp;ROW(H102)),TRUE)&lt;Variables!$E$3),TRUE,IF(COUNTIF(INDIRECT("H"&amp;(MAX(ROW(H102)-Variables!$E$3+1,1))&amp;":"&amp;"H"&amp;ROW(H102)),TRUE)=Variables!$E$3,FALSE,IF(Variables!AC286&lt;(COUNTIF($B102:$V102,TRUE)*Variables!$E$4),TRUE,FALSE)))</f>
        <v>0</v>
      </c>
      <c r="I103" s="2" t="b">
        <f ca="1">IF(AND(I102=TRUE,COUNTIF(INDIRECT("I"&amp;(MAX(ROW(I102)-Variables!$E$3+1,1))&amp;":"&amp;"I"&amp;ROW(I102)),TRUE)&lt;Variables!$E$3),TRUE,IF(COUNTIF(INDIRECT("I"&amp;(MAX(ROW(I102)-Variables!$E$3+1,1))&amp;":"&amp;"I"&amp;ROW(I102)),TRUE)=Variables!$E$3,FALSE,IF(Variables!AD286&lt;(COUNTIF($B102:$V102,TRUE)*Variables!$E$4),TRUE,FALSE)))</f>
        <v>0</v>
      </c>
      <c r="J103" s="2" t="b">
        <f ca="1">IF(AND(J102=TRUE,COUNTIF(INDIRECT("J"&amp;(MAX(ROW(J102)-Variables!$E$3+1,1))&amp;":"&amp;"J"&amp;ROW(J102)),TRUE)&lt;Variables!$E$3),TRUE,IF(COUNTIF(INDIRECT("J"&amp;(MAX(ROW(J102)-Variables!$E$3+1,1))&amp;":"&amp;"J"&amp;ROW(J102)),TRUE)=Variables!$E$3,FALSE,IF(Variables!AE286&lt;(COUNTIF($B102:$V102,TRUE)*Variables!$E$4),TRUE,FALSE)))</f>
        <v>0</v>
      </c>
      <c r="K103" s="2" t="b">
        <f ca="1">IF(AND(K102=TRUE,COUNTIF(INDIRECT("K"&amp;(MAX(ROW(K102)-Variables!$E$3+1,1))&amp;":"&amp;"K"&amp;ROW(K102)),TRUE)&lt;Variables!$E$3),TRUE,IF(COUNTIF(INDIRECT("K"&amp;(MAX(ROW(K102)-Variables!$E$3+1,1))&amp;":"&amp;"K"&amp;ROW(K102)),TRUE)=Variables!$E$3,FALSE,IF(Variables!AF286&lt;(COUNTIF($B102:$V102,TRUE)*Variables!$E$4),TRUE,FALSE)))</f>
        <v>0</v>
      </c>
      <c r="L103" s="2" t="b">
        <f ca="1">IF(AND(L102=TRUE,COUNTIF(INDIRECT("L"&amp;(MAX(ROW(L102)-Variables!$E$3+1,1))&amp;":"&amp;"L"&amp;ROW(L102)),TRUE)&lt;Variables!$E$3),TRUE,IF(COUNTIF(INDIRECT("L"&amp;(MAX(ROW(L102)-Variables!$E$3+1,1))&amp;":"&amp;"L"&amp;ROW(L102)),TRUE)=Variables!$E$3,FALSE,IF(Variables!AG286&lt;(COUNTIF($B102:$V102,TRUE)*Variables!$E$4),TRUE,FALSE)))</f>
        <v>0</v>
      </c>
      <c r="M103" s="2" t="b">
        <f ca="1">IF(AND(M102=TRUE,COUNTIF(INDIRECT("M"&amp;(MAX(ROW(M102)-Variables!$E$3+1,1))&amp;":"&amp;"M"&amp;ROW(M102)),TRUE)&lt;Variables!$E$3),TRUE,IF(COUNTIF(INDIRECT("M"&amp;(MAX(ROW(M102)-Variables!$E$3+1,1))&amp;":"&amp;"M"&amp;ROW(M102)),TRUE)=Variables!$E$3,FALSE,IF(Variables!AH286&lt;(COUNTIF($B102:$V102,TRUE)*Variables!$E$4),TRUE,FALSE)))</f>
        <v>0</v>
      </c>
      <c r="N103" s="2" t="b">
        <f ca="1">IF(AND(N102=TRUE,COUNTIF(INDIRECT("N"&amp;(MAX(ROW(N102)-Variables!$E$3+1,1))&amp;":"&amp;"N"&amp;ROW(N102)),TRUE)&lt;Variables!$E$3),TRUE,IF(COUNTIF(INDIRECT("N"&amp;(MAX(ROW(N102)-Variables!$E$3+1,1))&amp;":"&amp;"N"&amp;ROW(N102)),TRUE)=Variables!$E$3,FALSE,IF(Variables!AI286&lt;(COUNTIF($B102:$V102,TRUE)*Variables!$E$4),TRUE,FALSE)))</f>
        <v>0</v>
      </c>
      <c r="O103" s="2" t="b">
        <f ca="1">IF(AND(O102=TRUE,COUNTIF(INDIRECT("O"&amp;(MAX(ROW(O102)-Variables!$E$3+1,1))&amp;":"&amp;"O"&amp;ROW(O102)),TRUE)&lt;Variables!$E$3),TRUE,IF(COUNTIF(INDIRECT("O"&amp;(MAX(ROW(O102)-Variables!$E$3+1,1))&amp;":"&amp;"O"&amp;ROW(O102)),TRUE)=Variables!$E$3,FALSE,IF(Variables!AJ286&lt;(COUNTIF($B102:$V102,TRUE)*Variables!$E$4),TRUE,FALSE)))</f>
        <v>0</v>
      </c>
      <c r="P103" s="2" t="b">
        <f ca="1">IF(AND(P102=TRUE,COUNTIF(INDIRECT("P"&amp;(MAX(ROW(P102)-Variables!$E$3+1,1))&amp;":"&amp;"P"&amp;ROW(P102)),TRUE)&lt;Variables!$E$3),TRUE,IF(COUNTIF(INDIRECT("P"&amp;(MAX(ROW(P102)-Variables!$E$3+1,1))&amp;":"&amp;"P"&amp;ROW(P102)),TRUE)=Variables!$E$3,FALSE,IF(Variables!AK286&lt;(COUNTIF($B102:$V102,TRUE)*Variables!$E$4),TRUE,FALSE)))</f>
        <v>0</v>
      </c>
      <c r="Q103" s="2" t="b">
        <f ca="1">IF(AND(Q102=TRUE,COUNTIF(INDIRECT("Q"&amp;(MAX(ROW(Q102)-Variables!$E$3+1,1))&amp;":"&amp;"Q"&amp;ROW(Q102)),TRUE)&lt;Variables!$E$3),TRUE,IF(COUNTIF(INDIRECT("Q"&amp;(MAX(ROW(Q102)-Variables!$E$3+1,1))&amp;":"&amp;"Q"&amp;ROW(Q102)),TRUE)=Variables!$E$3,FALSE,IF(Variables!AL286&lt;(COUNTIF($B102:$V102,TRUE)*Variables!$E$4),TRUE,FALSE)))</f>
        <v>0</v>
      </c>
      <c r="R103" s="2" t="b">
        <f ca="1">IF(AND(R102=TRUE,COUNTIF(INDIRECT("R"&amp;(MAX(ROW(R102)-Variables!$E$3+1,1))&amp;":"&amp;"R"&amp;ROW(R102)),TRUE)&lt;Variables!$E$3),TRUE,IF(COUNTIF(INDIRECT("R"&amp;(MAX(ROW(R102)-Variables!$E$3+1,1))&amp;":"&amp;"R"&amp;ROW(R102)),TRUE)=Variables!$E$3,FALSE,IF(Variables!AM286&lt;(COUNTIF($B102:$V102,TRUE)*Variables!$E$4),TRUE,FALSE)))</f>
        <v>0</v>
      </c>
      <c r="S103" s="2" t="b">
        <f ca="1">IF(AND(S102=TRUE,COUNTIF(INDIRECT("S"&amp;(MAX(ROW(S102)-Variables!$E$3+1,1))&amp;":"&amp;"S"&amp;ROW(S102)),TRUE)&lt;Variables!$E$3),TRUE,IF(COUNTIF(INDIRECT("S"&amp;(MAX(ROW(S102)-Variables!$E$3+1,1))&amp;":"&amp;"S"&amp;ROW(S102)),TRUE)=Variables!$E$3,FALSE,IF(Variables!AN286&lt;(COUNTIF($B102:$V102,TRUE)*Variables!$E$4),TRUE,FALSE)))</f>
        <v>0</v>
      </c>
      <c r="T103" s="2" t="b">
        <f ca="1">IF(AND(T102=TRUE,COUNTIF(INDIRECT("T"&amp;(MAX(ROW(T102)-Variables!$E$3+1,1))&amp;":"&amp;"T"&amp;ROW(T102)),TRUE)&lt;Variables!$E$3),TRUE,IF(COUNTIF(INDIRECT("T"&amp;(MAX(ROW(T102)-Variables!$E$3+1,1))&amp;":"&amp;"T"&amp;ROW(T102)),TRUE)=Variables!$E$3,FALSE,IF(Variables!AO286&lt;(COUNTIF($B102:$V102,TRUE)*Variables!$E$4),TRUE,FALSE)))</f>
        <v>0</v>
      </c>
      <c r="U103" s="2" t="b">
        <f ca="1">IF(AND(U102=TRUE,COUNTIF(INDIRECT("U"&amp;(MAX(ROW(U102)-Variables!$E$3+1,1))&amp;":"&amp;"U"&amp;ROW(U102)),TRUE)&lt;Variables!$E$3),TRUE,IF(COUNTIF(INDIRECT("U"&amp;(MAX(ROW(U102)-Variables!$E$3+1,1))&amp;":"&amp;"U"&amp;ROW(U102)),TRUE)=Variables!$E$3,FALSE,IF(Variables!AP286&lt;(COUNTIF($B102:$V102,TRUE)*Variables!$E$4),TRUE,FALSE)))</f>
        <v>0</v>
      </c>
      <c r="V103" s="2" t="b">
        <f ca="1">IF(AND(V102=TRUE,COUNTIF(INDIRECT("V"&amp;(MAX(ROW(V102)-Variables!$E$3+1,1))&amp;":"&amp;"V"&amp;ROW(V102)),TRUE)&lt;Variables!$E$3),TRUE,IF(COUNTIF(INDIRECT("V"&amp;(MAX(ROW(V102)-Variables!$E$3+1,1))&amp;":"&amp;"V"&amp;ROW(V102)),TRUE)=Variables!$E$3,FALSE,IF(Variables!AQ286&lt;(COUNTIF($B102:$V102,TRUE)*Variables!$E$4),TRUE,FALSE)))</f>
        <v>0</v>
      </c>
      <c r="W103" s="2">
        <f t="shared" ca="1" si="0"/>
        <v>0</v>
      </c>
    </row>
    <row r="104" spans="1:23" x14ac:dyDescent="0.2">
      <c r="A104" s="2" t="e">
        <f ca="1"/>
        <v>#NAME?</v>
      </c>
      <c r="B104" s="2" t="b">
        <f ca="1">IF(AND(B103=TRUE,COUNTIF(INDIRECT("B"&amp;(MAX(ROW(B103)-Variables!$E$3+1,1))&amp;":"&amp;"B"&amp;ROW(B103)),TRUE)&lt;Variables!$E$3),TRUE,IF(COUNTIF(INDIRECT("B"&amp;(MAX(ROW(B103)-Variables!$E$3+1,1))&amp;":"&amp;"B"&amp;ROW(B103)),TRUE)=Variables!$E$3,FALSE,IF(Variables!W287&lt;(COUNTIF($B103:$V103,TRUE)*Variables!$E$4),TRUE,FALSE)))</f>
        <v>0</v>
      </c>
      <c r="C104" s="2" t="b">
        <f ca="1">IF(AND(C103=TRUE,COUNTIF(INDIRECT("C"&amp;(MAX(ROW(C103)-Variables!$E$3+1,1))&amp;":"&amp;"C"&amp;ROW(C103)),TRUE)&lt;Variables!$E$3),TRUE,IF(COUNTIF(INDIRECT("C"&amp;(MAX(ROW(C103)-Variables!$E$3+1,1))&amp;":"&amp;"C"&amp;ROW(C103)),TRUE)=Variables!$E$3,FALSE,IF(Variables!X287&lt;(COUNTIF($B103:$V103,TRUE)*Variables!$E$4),TRUE,FALSE)))</f>
        <v>0</v>
      </c>
      <c r="D104" s="2" t="b">
        <f ca="1">IF(AND(D103=TRUE,COUNTIF(INDIRECT("D"&amp;(MAX(ROW(D103)-Variables!$E$3+1,1))&amp;":"&amp;"D"&amp;ROW(D103)),TRUE)&lt;Variables!$E$3),TRUE,IF(COUNTIF(INDIRECT("D"&amp;(MAX(ROW(D103)-Variables!$E$3+1,1))&amp;":"&amp;"D"&amp;ROW(D103)),TRUE)=Variables!$E$3,FALSE,IF(Variables!Y287&lt;(COUNTIF($B103:$V103,TRUE)*Variables!$E$4),TRUE,FALSE)))</f>
        <v>0</v>
      </c>
      <c r="E104" s="2" t="b">
        <f ca="1">IF(AND(E103=TRUE,COUNTIF(INDIRECT("E"&amp;(MAX(ROW(E103)-Variables!$E$3+1,1))&amp;":"&amp;"E"&amp;ROW(E103)),TRUE)&lt;Variables!$E$3),TRUE,IF(COUNTIF(INDIRECT("E"&amp;(MAX(ROW(E103)-Variables!$E$3+1,1))&amp;":"&amp;"E"&amp;ROW(E103)),TRUE)=Variables!$E$3,FALSE,IF(Variables!Z287&lt;(COUNTIF($B103:$V103,TRUE)*Variables!$E$4),TRUE,FALSE)))</f>
        <v>0</v>
      </c>
      <c r="F104" s="2" t="b">
        <f ca="1">IF(AND(F103=TRUE,COUNTIF(INDIRECT("F"&amp;(MAX(ROW(F103)-Variables!$E$3+1,1))&amp;":"&amp;"F"&amp;ROW(F103)),TRUE)&lt;Variables!$E$3),TRUE,IF(COUNTIF(INDIRECT("F"&amp;(MAX(ROW(F103)-Variables!$E$3+1,1))&amp;":"&amp;"F"&amp;ROW(F103)),TRUE)=Variables!$E$3,FALSE,IF(Variables!AA287&lt;(COUNTIF($B103:$V103,TRUE)*Variables!$E$4),TRUE,FALSE)))</f>
        <v>0</v>
      </c>
      <c r="G104" s="2" t="b">
        <f ca="1">IF(AND(G103=TRUE,COUNTIF(INDIRECT("G"&amp;(MAX(ROW(G103)-Variables!$E$3+1,1))&amp;":"&amp;"G"&amp;ROW(G103)),TRUE)&lt;Variables!$E$3),TRUE,IF(COUNTIF(INDIRECT("G"&amp;(MAX(ROW(G103)-Variables!$E$3+1,1))&amp;":"&amp;"G"&amp;ROW(G103)),TRUE)=Variables!$E$3,FALSE,IF(Variables!AB287&lt;(COUNTIF($B103:$V103,TRUE)*Variables!$E$4),TRUE,FALSE)))</f>
        <v>0</v>
      </c>
      <c r="H104" s="2" t="b">
        <f ca="1">IF(AND(H103=TRUE,COUNTIF(INDIRECT("H"&amp;(MAX(ROW(H103)-Variables!$E$3+1,1))&amp;":"&amp;"H"&amp;ROW(H103)),TRUE)&lt;Variables!$E$3),TRUE,IF(COUNTIF(INDIRECT("H"&amp;(MAX(ROW(H103)-Variables!$E$3+1,1))&amp;":"&amp;"H"&amp;ROW(H103)),TRUE)=Variables!$E$3,FALSE,IF(Variables!AC287&lt;(COUNTIF($B103:$V103,TRUE)*Variables!$E$4),TRUE,FALSE)))</f>
        <v>0</v>
      </c>
      <c r="I104" s="2" t="b">
        <f ca="1">IF(AND(I103=TRUE,COUNTIF(INDIRECT("I"&amp;(MAX(ROW(I103)-Variables!$E$3+1,1))&amp;":"&amp;"I"&amp;ROW(I103)),TRUE)&lt;Variables!$E$3),TRUE,IF(COUNTIF(INDIRECT("I"&amp;(MAX(ROW(I103)-Variables!$E$3+1,1))&amp;":"&amp;"I"&amp;ROW(I103)),TRUE)=Variables!$E$3,FALSE,IF(Variables!AD287&lt;(COUNTIF($B103:$V103,TRUE)*Variables!$E$4),TRUE,FALSE)))</f>
        <v>0</v>
      </c>
      <c r="J104" s="2" t="b">
        <f ca="1">IF(AND(J103=TRUE,COUNTIF(INDIRECT("J"&amp;(MAX(ROW(J103)-Variables!$E$3+1,1))&amp;":"&amp;"J"&amp;ROW(J103)),TRUE)&lt;Variables!$E$3),TRUE,IF(COUNTIF(INDIRECT("J"&amp;(MAX(ROW(J103)-Variables!$E$3+1,1))&amp;":"&amp;"J"&amp;ROW(J103)),TRUE)=Variables!$E$3,FALSE,IF(Variables!AE287&lt;(COUNTIF($B103:$V103,TRUE)*Variables!$E$4),TRUE,FALSE)))</f>
        <v>0</v>
      </c>
      <c r="K104" s="2" t="b">
        <f ca="1">IF(AND(K103=TRUE,COUNTIF(INDIRECT("K"&amp;(MAX(ROW(K103)-Variables!$E$3+1,1))&amp;":"&amp;"K"&amp;ROW(K103)),TRUE)&lt;Variables!$E$3),TRUE,IF(COUNTIF(INDIRECT("K"&amp;(MAX(ROW(K103)-Variables!$E$3+1,1))&amp;":"&amp;"K"&amp;ROW(K103)),TRUE)=Variables!$E$3,FALSE,IF(Variables!AF287&lt;(COUNTIF($B103:$V103,TRUE)*Variables!$E$4),TRUE,FALSE)))</f>
        <v>0</v>
      </c>
      <c r="L104" s="2" t="b">
        <f ca="1">IF(AND(L103=TRUE,COUNTIF(INDIRECT("L"&amp;(MAX(ROW(L103)-Variables!$E$3+1,1))&amp;":"&amp;"L"&amp;ROW(L103)),TRUE)&lt;Variables!$E$3),TRUE,IF(COUNTIF(INDIRECT("L"&amp;(MAX(ROW(L103)-Variables!$E$3+1,1))&amp;":"&amp;"L"&amp;ROW(L103)),TRUE)=Variables!$E$3,FALSE,IF(Variables!AG287&lt;(COUNTIF($B103:$V103,TRUE)*Variables!$E$4),TRUE,FALSE)))</f>
        <v>0</v>
      </c>
      <c r="M104" s="2" t="b">
        <f ca="1">IF(AND(M103=TRUE,COUNTIF(INDIRECT("M"&amp;(MAX(ROW(M103)-Variables!$E$3+1,1))&amp;":"&amp;"M"&amp;ROW(M103)),TRUE)&lt;Variables!$E$3),TRUE,IF(COUNTIF(INDIRECT("M"&amp;(MAX(ROW(M103)-Variables!$E$3+1,1))&amp;":"&amp;"M"&amp;ROW(M103)),TRUE)=Variables!$E$3,FALSE,IF(Variables!AH287&lt;(COUNTIF($B103:$V103,TRUE)*Variables!$E$4),TRUE,FALSE)))</f>
        <v>0</v>
      </c>
      <c r="N104" s="2" t="b">
        <f ca="1">IF(AND(N103=TRUE,COUNTIF(INDIRECT("N"&amp;(MAX(ROW(N103)-Variables!$E$3+1,1))&amp;":"&amp;"N"&amp;ROW(N103)),TRUE)&lt;Variables!$E$3),TRUE,IF(COUNTIF(INDIRECT("N"&amp;(MAX(ROW(N103)-Variables!$E$3+1,1))&amp;":"&amp;"N"&amp;ROW(N103)),TRUE)=Variables!$E$3,FALSE,IF(Variables!AI287&lt;(COUNTIF($B103:$V103,TRUE)*Variables!$E$4),TRUE,FALSE)))</f>
        <v>0</v>
      </c>
      <c r="O104" s="2" t="b">
        <f ca="1">IF(AND(O103=TRUE,COUNTIF(INDIRECT("O"&amp;(MAX(ROW(O103)-Variables!$E$3+1,1))&amp;":"&amp;"O"&amp;ROW(O103)),TRUE)&lt;Variables!$E$3),TRUE,IF(COUNTIF(INDIRECT("O"&amp;(MAX(ROW(O103)-Variables!$E$3+1,1))&amp;":"&amp;"O"&amp;ROW(O103)),TRUE)=Variables!$E$3,FALSE,IF(Variables!AJ287&lt;(COUNTIF($B103:$V103,TRUE)*Variables!$E$4),TRUE,FALSE)))</f>
        <v>0</v>
      </c>
      <c r="P104" s="2" t="b">
        <f ca="1">IF(AND(P103=TRUE,COUNTIF(INDIRECT("P"&amp;(MAX(ROW(P103)-Variables!$E$3+1,1))&amp;":"&amp;"P"&amp;ROW(P103)),TRUE)&lt;Variables!$E$3),TRUE,IF(COUNTIF(INDIRECT("P"&amp;(MAX(ROW(P103)-Variables!$E$3+1,1))&amp;":"&amp;"P"&amp;ROW(P103)),TRUE)=Variables!$E$3,FALSE,IF(Variables!AK287&lt;(COUNTIF($B103:$V103,TRUE)*Variables!$E$4),TRUE,FALSE)))</f>
        <v>0</v>
      </c>
      <c r="Q104" s="2" t="b">
        <f ca="1">IF(AND(Q103=TRUE,COUNTIF(INDIRECT("Q"&amp;(MAX(ROW(Q103)-Variables!$E$3+1,1))&amp;":"&amp;"Q"&amp;ROW(Q103)),TRUE)&lt;Variables!$E$3),TRUE,IF(COUNTIF(INDIRECT("Q"&amp;(MAX(ROW(Q103)-Variables!$E$3+1,1))&amp;":"&amp;"Q"&amp;ROW(Q103)),TRUE)=Variables!$E$3,FALSE,IF(Variables!AL287&lt;(COUNTIF($B103:$V103,TRUE)*Variables!$E$4),TRUE,FALSE)))</f>
        <v>0</v>
      </c>
      <c r="R104" s="2" t="b">
        <f ca="1">IF(AND(R103=TRUE,COUNTIF(INDIRECT("R"&amp;(MAX(ROW(R103)-Variables!$E$3+1,1))&amp;":"&amp;"R"&amp;ROW(R103)),TRUE)&lt;Variables!$E$3),TRUE,IF(COUNTIF(INDIRECT("R"&amp;(MAX(ROW(R103)-Variables!$E$3+1,1))&amp;":"&amp;"R"&amp;ROW(R103)),TRUE)=Variables!$E$3,FALSE,IF(Variables!AM287&lt;(COUNTIF($B103:$V103,TRUE)*Variables!$E$4),TRUE,FALSE)))</f>
        <v>0</v>
      </c>
      <c r="S104" s="2" t="b">
        <f ca="1">IF(AND(S103=TRUE,COUNTIF(INDIRECT("S"&amp;(MAX(ROW(S103)-Variables!$E$3+1,1))&amp;":"&amp;"S"&amp;ROW(S103)),TRUE)&lt;Variables!$E$3),TRUE,IF(COUNTIF(INDIRECT("S"&amp;(MAX(ROW(S103)-Variables!$E$3+1,1))&amp;":"&amp;"S"&amp;ROW(S103)),TRUE)=Variables!$E$3,FALSE,IF(Variables!AN287&lt;(COUNTIF($B103:$V103,TRUE)*Variables!$E$4),TRUE,FALSE)))</f>
        <v>0</v>
      </c>
      <c r="T104" s="2" t="b">
        <f ca="1">IF(AND(T103=TRUE,COUNTIF(INDIRECT("T"&amp;(MAX(ROW(T103)-Variables!$E$3+1,1))&amp;":"&amp;"T"&amp;ROW(T103)),TRUE)&lt;Variables!$E$3),TRUE,IF(COUNTIF(INDIRECT("T"&amp;(MAX(ROW(T103)-Variables!$E$3+1,1))&amp;":"&amp;"T"&amp;ROW(T103)),TRUE)=Variables!$E$3,FALSE,IF(Variables!AO287&lt;(COUNTIF($B103:$V103,TRUE)*Variables!$E$4),TRUE,FALSE)))</f>
        <v>0</v>
      </c>
      <c r="U104" s="2" t="b">
        <f ca="1">IF(AND(U103=TRUE,COUNTIF(INDIRECT("U"&amp;(MAX(ROW(U103)-Variables!$E$3+1,1))&amp;":"&amp;"U"&amp;ROW(U103)),TRUE)&lt;Variables!$E$3),TRUE,IF(COUNTIF(INDIRECT("U"&amp;(MAX(ROW(U103)-Variables!$E$3+1,1))&amp;":"&amp;"U"&amp;ROW(U103)),TRUE)=Variables!$E$3,FALSE,IF(Variables!AP287&lt;(COUNTIF($B103:$V103,TRUE)*Variables!$E$4),TRUE,FALSE)))</f>
        <v>0</v>
      </c>
      <c r="V104" s="2" t="b">
        <f ca="1">IF(AND(V103=TRUE,COUNTIF(INDIRECT("V"&amp;(MAX(ROW(V103)-Variables!$E$3+1,1))&amp;":"&amp;"V"&amp;ROW(V103)),TRUE)&lt;Variables!$E$3),TRUE,IF(COUNTIF(INDIRECT("V"&amp;(MAX(ROW(V103)-Variables!$E$3+1,1))&amp;":"&amp;"V"&amp;ROW(V103)),TRUE)=Variables!$E$3,FALSE,IF(Variables!AQ287&lt;(COUNTIF($B103:$V103,TRUE)*Variables!$E$4),TRUE,FALSE)))</f>
        <v>0</v>
      </c>
      <c r="W104" s="2">
        <f t="shared" ca="1" si="0"/>
        <v>0</v>
      </c>
    </row>
    <row r="105" spans="1:23" x14ac:dyDescent="0.2">
      <c r="A105" s="2" t="e">
        <f ca="1"/>
        <v>#NAME?</v>
      </c>
      <c r="B105" s="2" t="b">
        <f ca="1">IF(AND(B104=TRUE,COUNTIF(INDIRECT("B"&amp;(MAX(ROW(B104)-Variables!$E$3+1,1))&amp;":"&amp;"B"&amp;ROW(B104)),TRUE)&lt;Variables!$E$3),TRUE,IF(COUNTIF(INDIRECT("B"&amp;(MAX(ROW(B104)-Variables!$E$3+1,1))&amp;":"&amp;"B"&amp;ROW(B104)),TRUE)=Variables!$E$3,FALSE,IF(Variables!W288&lt;(COUNTIF($B104:$V104,TRUE)*Variables!$E$4),TRUE,FALSE)))</f>
        <v>0</v>
      </c>
      <c r="C105" s="2" t="b">
        <f ca="1">IF(AND(C104=TRUE,COUNTIF(INDIRECT("C"&amp;(MAX(ROW(C104)-Variables!$E$3+1,1))&amp;":"&amp;"C"&amp;ROW(C104)),TRUE)&lt;Variables!$E$3),TRUE,IF(COUNTIF(INDIRECT("C"&amp;(MAX(ROW(C104)-Variables!$E$3+1,1))&amp;":"&amp;"C"&amp;ROW(C104)),TRUE)=Variables!$E$3,FALSE,IF(Variables!X288&lt;(COUNTIF($B104:$V104,TRUE)*Variables!$E$4),TRUE,FALSE)))</f>
        <v>0</v>
      </c>
      <c r="D105" s="2" t="b">
        <f ca="1">IF(AND(D104=TRUE,COUNTIF(INDIRECT("D"&amp;(MAX(ROW(D104)-Variables!$E$3+1,1))&amp;":"&amp;"D"&amp;ROW(D104)),TRUE)&lt;Variables!$E$3),TRUE,IF(COUNTIF(INDIRECT("D"&amp;(MAX(ROW(D104)-Variables!$E$3+1,1))&amp;":"&amp;"D"&amp;ROW(D104)),TRUE)=Variables!$E$3,FALSE,IF(Variables!Y288&lt;(COUNTIF($B104:$V104,TRUE)*Variables!$E$4),TRUE,FALSE)))</f>
        <v>0</v>
      </c>
      <c r="E105" s="2" t="b">
        <f ca="1">IF(AND(E104=TRUE,COUNTIF(INDIRECT("E"&amp;(MAX(ROW(E104)-Variables!$E$3+1,1))&amp;":"&amp;"E"&amp;ROW(E104)),TRUE)&lt;Variables!$E$3),TRUE,IF(COUNTIF(INDIRECT("E"&amp;(MAX(ROW(E104)-Variables!$E$3+1,1))&amp;":"&amp;"E"&amp;ROW(E104)),TRUE)=Variables!$E$3,FALSE,IF(Variables!Z288&lt;(COUNTIF($B104:$V104,TRUE)*Variables!$E$4),TRUE,FALSE)))</f>
        <v>0</v>
      </c>
      <c r="F105" s="2" t="b">
        <f ca="1">IF(AND(F104=TRUE,COUNTIF(INDIRECT("F"&amp;(MAX(ROW(F104)-Variables!$E$3+1,1))&amp;":"&amp;"F"&amp;ROW(F104)),TRUE)&lt;Variables!$E$3),TRUE,IF(COUNTIF(INDIRECT("F"&amp;(MAX(ROW(F104)-Variables!$E$3+1,1))&amp;":"&amp;"F"&amp;ROW(F104)),TRUE)=Variables!$E$3,FALSE,IF(Variables!AA288&lt;(COUNTIF($B104:$V104,TRUE)*Variables!$E$4),TRUE,FALSE)))</f>
        <v>0</v>
      </c>
      <c r="G105" s="2" t="b">
        <f ca="1">IF(AND(G104=TRUE,COUNTIF(INDIRECT("G"&amp;(MAX(ROW(G104)-Variables!$E$3+1,1))&amp;":"&amp;"G"&amp;ROW(G104)),TRUE)&lt;Variables!$E$3),TRUE,IF(COUNTIF(INDIRECT("G"&amp;(MAX(ROW(G104)-Variables!$E$3+1,1))&amp;":"&amp;"G"&amp;ROW(G104)),TRUE)=Variables!$E$3,FALSE,IF(Variables!AB288&lt;(COUNTIF($B104:$V104,TRUE)*Variables!$E$4),TRUE,FALSE)))</f>
        <v>0</v>
      </c>
      <c r="H105" s="2" t="b">
        <f ca="1">IF(AND(H104=TRUE,COUNTIF(INDIRECT("H"&amp;(MAX(ROW(H104)-Variables!$E$3+1,1))&amp;":"&amp;"H"&amp;ROW(H104)),TRUE)&lt;Variables!$E$3),TRUE,IF(COUNTIF(INDIRECT("H"&amp;(MAX(ROW(H104)-Variables!$E$3+1,1))&amp;":"&amp;"H"&amp;ROW(H104)),TRUE)=Variables!$E$3,FALSE,IF(Variables!AC288&lt;(COUNTIF($B104:$V104,TRUE)*Variables!$E$4),TRUE,FALSE)))</f>
        <v>0</v>
      </c>
      <c r="I105" s="2" t="b">
        <f ca="1">IF(AND(I104=TRUE,COUNTIF(INDIRECT("I"&amp;(MAX(ROW(I104)-Variables!$E$3+1,1))&amp;":"&amp;"I"&amp;ROW(I104)),TRUE)&lt;Variables!$E$3),TRUE,IF(COUNTIF(INDIRECT("I"&amp;(MAX(ROW(I104)-Variables!$E$3+1,1))&amp;":"&amp;"I"&amp;ROW(I104)),TRUE)=Variables!$E$3,FALSE,IF(Variables!AD288&lt;(COUNTIF($B104:$V104,TRUE)*Variables!$E$4),TRUE,FALSE)))</f>
        <v>0</v>
      </c>
      <c r="J105" s="2" t="b">
        <f ca="1">IF(AND(J104=TRUE,COUNTIF(INDIRECT("J"&amp;(MAX(ROW(J104)-Variables!$E$3+1,1))&amp;":"&amp;"J"&amp;ROW(J104)),TRUE)&lt;Variables!$E$3),TRUE,IF(COUNTIF(INDIRECT("J"&amp;(MAX(ROW(J104)-Variables!$E$3+1,1))&amp;":"&amp;"J"&amp;ROW(J104)),TRUE)=Variables!$E$3,FALSE,IF(Variables!AE288&lt;(COUNTIF($B104:$V104,TRUE)*Variables!$E$4),TRUE,FALSE)))</f>
        <v>0</v>
      </c>
      <c r="K105" s="2" t="b">
        <f ca="1">IF(AND(K104=TRUE,COUNTIF(INDIRECT("K"&amp;(MAX(ROW(K104)-Variables!$E$3+1,1))&amp;":"&amp;"K"&amp;ROW(K104)),TRUE)&lt;Variables!$E$3),TRUE,IF(COUNTIF(INDIRECT("K"&amp;(MAX(ROW(K104)-Variables!$E$3+1,1))&amp;":"&amp;"K"&amp;ROW(K104)),TRUE)=Variables!$E$3,FALSE,IF(Variables!AF288&lt;(COUNTIF($B104:$V104,TRUE)*Variables!$E$4),TRUE,FALSE)))</f>
        <v>0</v>
      </c>
      <c r="L105" s="2" t="b">
        <f ca="1">IF(AND(L104=TRUE,COUNTIF(INDIRECT("L"&amp;(MAX(ROW(L104)-Variables!$E$3+1,1))&amp;":"&amp;"L"&amp;ROW(L104)),TRUE)&lt;Variables!$E$3),TRUE,IF(COUNTIF(INDIRECT("L"&amp;(MAX(ROW(L104)-Variables!$E$3+1,1))&amp;":"&amp;"L"&amp;ROW(L104)),TRUE)=Variables!$E$3,FALSE,IF(Variables!AG288&lt;(COUNTIF($B104:$V104,TRUE)*Variables!$E$4),TRUE,FALSE)))</f>
        <v>0</v>
      </c>
      <c r="M105" s="2" t="b">
        <f ca="1">IF(AND(M104=TRUE,COUNTIF(INDIRECT("M"&amp;(MAX(ROW(M104)-Variables!$E$3+1,1))&amp;":"&amp;"M"&amp;ROW(M104)),TRUE)&lt;Variables!$E$3),TRUE,IF(COUNTIF(INDIRECT("M"&amp;(MAX(ROW(M104)-Variables!$E$3+1,1))&amp;":"&amp;"M"&amp;ROW(M104)),TRUE)=Variables!$E$3,FALSE,IF(Variables!AH288&lt;(COUNTIF($B104:$V104,TRUE)*Variables!$E$4),TRUE,FALSE)))</f>
        <v>0</v>
      </c>
      <c r="N105" s="2" t="b">
        <f ca="1">IF(AND(N104=TRUE,COUNTIF(INDIRECT("N"&amp;(MAX(ROW(N104)-Variables!$E$3+1,1))&amp;":"&amp;"N"&amp;ROW(N104)),TRUE)&lt;Variables!$E$3),TRUE,IF(COUNTIF(INDIRECT("N"&amp;(MAX(ROW(N104)-Variables!$E$3+1,1))&amp;":"&amp;"N"&amp;ROW(N104)),TRUE)=Variables!$E$3,FALSE,IF(Variables!AI288&lt;(COUNTIF($B104:$V104,TRUE)*Variables!$E$4),TRUE,FALSE)))</f>
        <v>0</v>
      </c>
      <c r="O105" s="2" t="b">
        <f ca="1">IF(AND(O104=TRUE,COUNTIF(INDIRECT("O"&amp;(MAX(ROW(O104)-Variables!$E$3+1,1))&amp;":"&amp;"O"&amp;ROW(O104)),TRUE)&lt;Variables!$E$3),TRUE,IF(COUNTIF(INDIRECT("O"&amp;(MAX(ROW(O104)-Variables!$E$3+1,1))&amp;":"&amp;"O"&amp;ROW(O104)),TRUE)=Variables!$E$3,FALSE,IF(Variables!AJ288&lt;(COUNTIF($B104:$V104,TRUE)*Variables!$E$4),TRUE,FALSE)))</f>
        <v>0</v>
      </c>
      <c r="P105" s="2" t="b">
        <f ca="1">IF(AND(P104=TRUE,COUNTIF(INDIRECT("P"&amp;(MAX(ROW(P104)-Variables!$E$3+1,1))&amp;":"&amp;"P"&amp;ROW(P104)),TRUE)&lt;Variables!$E$3),TRUE,IF(COUNTIF(INDIRECT("P"&amp;(MAX(ROW(P104)-Variables!$E$3+1,1))&amp;":"&amp;"P"&amp;ROW(P104)),TRUE)=Variables!$E$3,FALSE,IF(Variables!AK288&lt;(COUNTIF($B104:$V104,TRUE)*Variables!$E$4),TRUE,FALSE)))</f>
        <v>0</v>
      </c>
      <c r="Q105" s="2" t="b">
        <f ca="1">IF(AND(Q104=TRUE,COUNTIF(INDIRECT("Q"&amp;(MAX(ROW(Q104)-Variables!$E$3+1,1))&amp;":"&amp;"Q"&amp;ROW(Q104)),TRUE)&lt;Variables!$E$3),TRUE,IF(COUNTIF(INDIRECT("Q"&amp;(MAX(ROW(Q104)-Variables!$E$3+1,1))&amp;":"&amp;"Q"&amp;ROW(Q104)),TRUE)=Variables!$E$3,FALSE,IF(Variables!AL288&lt;(COUNTIF($B104:$V104,TRUE)*Variables!$E$4),TRUE,FALSE)))</f>
        <v>0</v>
      </c>
      <c r="R105" s="2" t="b">
        <f ca="1">IF(AND(R104=TRUE,COUNTIF(INDIRECT("R"&amp;(MAX(ROW(R104)-Variables!$E$3+1,1))&amp;":"&amp;"R"&amp;ROW(R104)),TRUE)&lt;Variables!$E$3),TRUE,IF(COUNTIF(INDIRECT("R"&amp;(MAX(ROW(R104)-Variables!$E$3+1,1))&amp;":"&amp;"R"&amp;ROW(R104)),TRUE)=Variables!$E$3,FALSE,IF(Variables!AM288&lt;(COUNTIF($B104:$V104,TRUE)*Variables!$E$4),TRUE,FALSE)))</f>
        <v>0</v>
      </c>
      <c r="S105" s="2" t="b">
        <f ca="1">IF(AND(S104=TRUE,COUNTIF(INDIRECT("S"&amp;(MAX(ROW(S104)-Variables!$E$3+1,1))&amp;":"&amp;"S"&amp;ROW(S104)),TRUE)&lt;Variables!$E$3),TRUE,IF(COUNTIF(INDIRECT("S"&amp;(MAX(ROW(S104)-Variables!$E$3+1,1))&amp;":"&amp;"S"&amp;ROW(S104)),TRUE)=Variables!$E$3,FALSE,IF(Variables!AN288&lt;(COUNTIF($B104:$V104,TRUE)*Variables!$E$4),TRUE,FALSE)))</f>
        <v>0</v>
      </c>
      <c r="T105" s="2" t="b">
        <f ca="1">IF(AND(T104=TRUE,COUNTIF(INDIRECT("T"&amp;(MAX(ROW(T104)-Variables!$E$3+1,1))&amp;":"&amp;"T"&amp;ROW(T104)),TRUE)&lt;Variables!$E$3),TRUE,IF(COUNTIF(INDIRECT("T"&amp;(MAX(ROW(T104)-Variables!$E$3+1,1))&amp;":"&amp;"T"&amp;ROW(T104)),TRUE)=Variables!$E$3,FALSE,IF(Variables!AO288&lt;(COUNTIF($B104:$V104,TRUE)*Variables!$E$4),TRUE,FALSE)))</f>
        <v>0</v>
      </c>
      <c r="U105" s="2" t="b">
        <f ca="1">IF(AND(U104=TRUE,COUNTIF(INDIRECT("U"&amp;(MAX(ROW(U104)-Variables!$E$3+1,1))&amp;":"&amp;"U"&amp;ROW(U104)),TRUE)&lt;Variables!$E$3),TRUE,IF(COUNTIF(INDIRECT("U"&amp;(MAX(ROW(U104)-Variables!$E$3+1,1))&amp;":"&amp;"U"&amp;ROW(U104)),TRUE)=Variables!$E$3,FALSE,IF(Variables!AP288&lt;(COUNTIF($B104:$V104,TRUE)*Variables!$E$4),TRUE,FALSE)))</f>
        <v>0</v>
      </c>
      <c r="V105" s="2" t="b">
        <f ca="1">IF(AND(V104=TRUE,COUNTIF(INDIRECT("V"&amp;(MAX(ROW(V104)-Variables!$E$3+1,1))&amp;":"&amp;"V"&amp;ROW(V104)),TRUE)&lt;Variables!$E$3),TRUE,IF(COUNTIF(INDIRECT("V"&amp;(MAX(ROW(V104)-Variables!$E$3+1,1))&amp;":"&amp;"V"&amp;ROW(V104)),TRUE)=Variables!$E$3,FALSE,IF(Variables!AQ288&lt;(COUNTIF($B104:$V104,TRUE)*Variables!$E$4),TRUE,FALSE)))</f>
        <v>0</v>
      </c>
      <c r="W105" s="2">
        <f t="shared" ca="1" si="0"/>
        <v>0</v>
      </c>
    </row>
    <row r="106" spans="1:23" x14ac:dyDescent="0.2">
      <c r="A106" s="2" t="e">
        <f ca="1"/>
        <v>#NAME?</v>
      </c>
      <c r="B106" s="2" t="b">
        <f ca="1">IF(AND(B105=TRUE,COUNTIF(INDIRECT("B"&amp;(MAX(ROW(B105)-Variables!$E$3+1,1))&amp;":"&amp;"B"&amp;ROW(B105)),TRUE)&lt;Variables!$E$3),TRUE,IF(COUNTIF(INDIRECT("B"&amp;(MAX(ROW(B105)-Variables!$E$3+1,1))&amp;":"&amp;"B"&amp;ROW(B105)),TRUE)=Variables!$E$3,FALSE,IF(Variables!W289&lt;(COUNTIF($B105:$V105,TRUE)*Variables!$E$4),TRUE,FALSE)))</f>
        <v>0</v>
      </c>
      <c r="C106" s="2" t="b">
        <f ca="1">IF(AND(C105=TRUE,COUNTIF(INDIRECT("C"&amp;(MAX(ROW(C105)-Variables!$E$3+1,1))&amp;":"&amp;"C"&amp;ROW(C105)),TRUE)&lt;Variables!$E$3),TRUE,IF(COUNTIF(INDIRECT("C"&amp;(MAX(ROW(C105)-Variables!$E$3+1,1))&amp;":"&amp;"C"&amp;ROW(C105)),TRUE)=Variables!$E$3,FALSE,IF(Variables!X289&lt;(COUNTIF($B105:$V105,TRUE)*Variables!$E$4),TRUE,FALSE)))</f>
        <v>0</v>
      </c>
      <c r="D106" s="2" t="b">
        <f ca="1">IF(AND(D105=TRUE,COUNTIF(INDIRECT("D"&amp;(MAX(ROW(D105)-Variables!$E$3+1,1))&amp;":"&amp;"D"&amp;ROW(D105)),TRUE)&lt;Variables!$E$3),TRUE,IF(COUNTIF(INDIRECT("D"&amp;(MAX(ROW(D105)-Variables!$E$3+1,1))&amp;":"&amp;"D"&amp;ROW(D105)),TRUE)=Variables!$E$3,FALSE,IF(Variables!Y289&lt;(COUNTIF($B105:$V105,TRUE)*Variables!$E$4),TRUE,FALSE)))</f>
        <v>0</v>
      </c>
      <c r="E106" s="2" t="b">
        <f ca="1">IF(AND(E105=TRUE,COUNTIF(INDIRECT("E"&amp;(MAX(ROW(E105)-Variables!$E$3+1,1))&amp;":"&amp;"E"&amp;ROW(E105)),TRUE)&lt;Variables!$E$3),TRUE,IF(COUNTIF(INDIRECT("E"&amp;(MAX(ROW(E105)-Variables!$E$3+1,1))&amp;":"&amp;"E"&amp;ROW(E105)),TRUE)=Variables!$E$3,FALSE,IF(Variables!Z289&lt;(COUNTIF($B105:$V105,TRUE)*Variables!$E$4),TRUE,FALSE)))</f>
        <v>0</v>
      </c>
      <c r="F106" s="2" t="b">
        <f ca="1">IF(AND(F105=TRUE,COUNTIF(INDIRECT("F"&amp;(MAX(ROW(F105)-Variables!$E$3+1,1))&amp;":"&amp;"F"&amp;ROW(F105)),TRUE)&lt;Variables!$E$3),TRUE,IF(COUNTIF(INDIRECT("F"&amp;(MAX(ROW(F105)-Variables!$E$3+1,1))&amp;":"&amp;"F"&amp;ROW(F105)),TRUE)=Variables!$E$3,FALSE,IF(Variables!AA289&lt;(COUNTIF($B105:$V105,TRUE)*Variables!$E$4),TRUE,FALSE)))</f>
        <v>0</v>
      </c>
      <c r="G106" s="2" t="b">
        <f ca="1">IF(AND(G105=TRUE,COUNTIF(INDIRECT("G"&amp;(MAX(ROW(G105)-Variables!$E$3+1,1))&amp;":"&amp;"G"&amp;ROW(G105)),TRUE)&lt;Variables!$E$3),TRUE,IF(COUNTIF(INDIRECT("G"&amp;(MAX(ROW(G105)-Variables!$E$3+1,1))&amp;":"&amp;"G"&amp;ROW(G105)),TRUE)=Variables!$E$3,FALSE,IF(Variables!AB289&lt;(COUNTIF($B105:$V105,TRUE)*Variables!$E$4),TRUE,FALSE)))</f>
        <v>0</v>
      </c>
      <c r="H106" s="2" t="b">
        <f ca="1">IF(AND(H105=TRUE,COUNTIF(INDIRECT("H"&amp;(MAX(ROW(H105)-Variables!$E$3+1,1))&amp;":"&amp;"H"&amp;ROW(H105)),TRUE)&lt;Variables!$E$3),TRUE,IF(COUNTIF(INDIRECT("H"&amp;(MAX(ROW(H105)-Variables!$E$3+1,1))&amp;":"&amp;"H"&amp;ROW(H105)),TRUE)=Variables!$E$3,FALSE,IF(Variables!AC289&lt;(COUNTIF($B105:$V105,TRUE)*Variables!$E$4),TRUE,FALSE)))</f>
        <v>0</v>
      </c>
      <c r="I106" s="2" t="b">
        <f ca="1">IF(AND(I105=TRUE,COUNTIF(INDIRECT("I"&amp;(MAX(ROW(I105)-Variables!$E$3+1,1))&amp;":"&amp;"I"&amp;ROW(I105)),TRUE)&lt;Variables!$E$3),TRUE,IF(COUNTIF(INDIRECT("I"&amp;(MAX(ROW(I105)-Variables!$E$3+1,1))&amp;":"&amp;"I"&amp;ROW(I105)),TRUE)=Variables!$E$3,FALSE,IF(Variables!AD289&lt;(COUNTIF($B105:$V105,TRUE)*Variables!$E$4),TRUE,FALSE)))</f>
        <v>0</v>
      </c>
      <c r="J106" s="2" t="b">
        <f ca="1">IF(AND(J105=TRUE,COUNTIF(INDIRECT("J"&amp;(MAX(ROW(J105)-Variables!$E$3+1,1))&amp;":"&amp;"J"&amp;ROW(J105)),TRUE)&lt;Variables!$E$3),TRUE,IF(COUNTIF(INDIRECT("J"&amp;(MAX(ROW(J105)-Variables!$E$3+1,1))&amp;":"&amp;"J"&amp;ROW(J105)),TRUE)=Variables!$E$3,FALSE,IF(Variables!AE289&lt;(COUNTIF($B105:$V105,TRUE)*Variables!$E$4),TRUE,FALSE)))</f>
        <v>0</v>
      </c>
      <c r="K106" s="2" t="b">
        <f ca="1">IF(AND(K105=TRUE,COUNTIF(INDIRECT("K"&amp;(MAX(ROW(K105)-Variables!$E$3+1,1))&amp;":"&amp;"K"&amp;ROW(K105)),TRUE)&lt;Variables!$E$3),TRUE,IF(COUNTIF(INDIRECT("K"&amp;(MAX(ROW(K105)-Variables!$E$3+1,1))&amp;":"&amp;"K"&amp;ROW(K105)),TRUE)=Variables!$E$3,FALSE,IF(Variables!AF289&lt;(COUNTIF($B105:$V105,TRUE)*Variables!$E$4),TRUE,FALSE)))</f>
        <v>0</v>
      </c>
      <c r="L106" s="2" t="b">
        <f ca="1">IF(AND(L105=TRUE,COUNTIF(INDIRECT("L"&amp;(MAX(ROW(L105)-Variables!$E$3+1,1))&amp;":"&amp;"L"&amp;ROW(L105)),TRUE)&lt;Variables!$E$3),TRUE,IF(COUNTIF(INDIRECT("L"&amp;(MAX(ROW(L105)-Variables!$E$3+1,1))&amp;":"&amp;"L"&amp;ROW(L105)),TRUE)=Variables!$E$3,FALSE,IF(Variables!AG289&lt;(COUNTIF($B105:$V105,TRUE)*Variables!$E$4),TRUE,FALSE)))</f>
        <v>0</v>
      </c>
      <c r="M106" s="2" t="b">
        <f ca="1">IF(AND(M105=TRUE,COUNTIF(INDIRECT("M"&amp;(MAX(ROW(M105)-Variables!$E$3+1,1))&amp;":"&amp;"M"&amp;ROW(M105)),TRUE)&lt;Variables!$E$3),TRUE,IF(COUNTIF(INDIRECT("M"&amp;(MAX(ROW(M105)-Variables!$E$3+1,1))&amp;":"&amp;"M"&amp;ROW(M105)),TRUE)=Variables!$E$3,FALSE,IF(Variables!AH289&lt;(COUNTIF($B105:$V105,TRUE)*Variables!$E$4),TRUE,FALSE)))</f>
        <v>0</v>
      </c>
      <c r="N106" s="2" t="b">
        <f ca="1">IF(AND(N105=TRUE,COUNTIF(INDIRECT("N"&amp;(MAX(ROW(N105)-Variables!$E$3+1,1))&amp;":"&amp;"N"&amp;ROW(N105)),TRUE)&lt;Variables!$E$3),TRUE,IF(COUNTIF(INDIRECT("N"&amp;(MAX(ROW(N105)-Variables!$E$3+1,1))&amp;":"&amp;"N"&amp;ROW(N105)),TRUE)=Variables!$E$3,FALSE,IF(Variables!AI289&lt;(COUNTIF($B105:$V105,TRUE)*Variables!$E$4),TRUE,FALSE)))</f>
        <v>0</v>
      </c>
      <c r="O106" s="2" t="b">
        <f ca="1">IF(AND(O105=TRUE,COUNTIF(INDIRECT("O"&amp;(MAX(ROW(O105)-Variables!$E$3+1,1))&amp;":"&amp;"O"&amp;ROW(O105)),TRUE)&lt;Variables!$E$3),TRUE,IF(COUNTIF(INDIRECT("O"&amp;(MAX(ROW(O105)-Variables!$E$3+1,1))&amp;":"&amp;"O"&amp;ROW(O105)),TRUE)=Variables!$E$3,FALSE,IF(Variables!AJ289&lt;(COUNTIF($B105:$V105,TRUE)*Variables!$E$4),TRUE,FALSE)))</f>
        <v>0</v>
      </c>
      <c r="P106" s="2" t="b">
        <f ca="1">IF(AND(P105=TRUE,COUNTIF(INDIRECT("P"&amp;(MAX(ROW(P105)-Variables!$E$3+1,1))&amp;":"&amp;"P"&amp;ROW(P105)),TRUE)&lt;Variables!$E$3),TRUE,IF(COUNTIF(INDIRECT("P"&amp;(MAX(ROW(P105)-Variables!$E$3+1,1))&amp;":"&amp;"P"&amp;ROW(P105)),TRUE)=Variables!$E$3,FALSE,IF(Variables!AK289&lt;(COUNTIF($B105:$V105,TRUE)*Variables!$E$4),TRUE,FALSE)))</f>
        <v>0</v>
      </c>
      <c r="Q106" s="2" t="b">
        <f ca="1">IF(AND(Q105=TRUE,COUNTIF(INDIRECT("Q"&amp;(MAX(ROW(Q105)-Variables!$E$3+1,1))&amp;":"&amp;"Q"&amp;ROW(Q105)),TRUE)&lt;Variables!$E$3),TRUE,IF(COUNTIF(INDIRECT("Q"&amp;(MAX(ROW(Q105)-Variables!$E$3+1,1))&amp;":"&amp;"Q"&amp;ROW(Q105)),TRUE)=Variables!$E$3,FALSE,IF(Variables!AL289&lt;(COUNTIF($B105:$V105,TRUE)*Variables!$E$4),TRUE,FALSE)))</f>
        <v>0</v>
      </c>
      <c r="R106" s="2" t="b">
        <f ca="1">IF(AND(R105=TRUE,COUNTIF(INDIRECT("R"&amp;(MAX(ROW(R105)-Variables!$E$3+1,1))&amp;":"&amp;"R"&amp;ROW(R105)),TRUE)&lt;Variables!$E$3),TRUE,IF(COUNTIF(INDIRECT("R"&amp;(MAX(ROW(R105)-Variables!$E$3+1,1))&amp;":"&amp;"R"&amp;ROW(R105)),TRUE)=Variables!$E$3,FALSE,IF(Variables!AM289&lt;(COUNTIF($B105:$V105,TRUE)*Variables!$E$4),TRUE,FALSE)))</f>
        <v>0</v>
      </c>
      <c r="S106" s="2" t="b">
        <f ca="1">IF(AND(S105=TRUE,COUNTIF(INDIRECT("S"&amp;(MAX(ROW(S105)-Variables!$E$3+1,1))&amp;":"&amp;"S"&amp;ROW(S105)),TRUE)&lt;Variables!$E$3),TRUE,IF(COUNTIF(INDIRECT("S"&amp;(MAX(ROW(S105)-Variables!$E$3+1,1))&amp;":"&amp;"S"&amp;ROW(S105)),TRUE)=Variables!$E$3,FALSE,IF(Variables!AN289&lt;(COUNTIF($B105:$V105,TRUE)*Variables!$E$4),TRUE,FALSE)))</f>
        <v>0</v>
      </c>
      <c r="T106" s="2" t="b">
        <f ca="1">IF(AND(T105=TRUE,COUNTIF(INDIRECT("T"&amp;(MAX(ROW(T105)-Variables!$E$3+1,1))&amp;":"&amp;"T"&amp;ROW(T105)),TRUE)&lt;Variables!$E$3),TRUE,IF(COUNTIF(INDIRECT("T"&amp;(MAX(ROW(T105)-Variables!$E$3+1,1))&amp;":"&amp;"T"&amp;ROW(T105)),TRUE)=Variables!$E$3,FALSE,IF(Variables!AO289&lt;(COUNTIF($B105:$V105,TRUE)*Variables!$E$4),TRUE,FALSE)))</f>
        <v>0</v>
      </c>
      <c r="U106" s="2" t="b">
        <f ca="1">IF(AND(U105=TRUE,COUNTIF(INDIRECT("U"&amp;(MAX(ROW(U105)-Variables!$E$3+1,1))&amp;":"&amp;"U"&amp;ROW(U105)),TRUE)&lt;Variables!$E$3),TRUE,IF(COUNTIF(INDIRECT("U"&amp;(MAX(ROW(U105)-Variables!$E$3+1,1))&amp;":"&amp;"U"&amp;ROW(U105)),TRUE)=Variables!$E$3,FALSE,IF(Variables!AP289&lt;(COUNTIF($B105:$V105,TRUE)*Variables!$E$4),TRUE,FALSE)))</f>
        <v>0</v>
      </c>
      <c r="V106" s="2" t="b">
        <f ca="1">IF(AND(V105=TRUE,COUNTIF(INDIRECT("V"&amp;(MAX(ROW(V105)-Variables!$E$3+1,1))&amp;":"&amp;"V"&amp;ROW(V105)),TRUE)&lt;Variables!$E$3),TRUE,IF(COUNTIF(INDIRECT("V"&amp;(MAX(ROW(V105)-Variables!$E$3+1,1))&amp;":"&amp;"V"&amp;ROW(V105)),TRUE)=Variables!$E$3,FALSE,IF(Variables!AQ289&lt;(COUNTIF($B105:$V105,TRUE)*Variables!$E$4),TRUE,FALSE)))</f>
        <v>0</v>
      </c>
      <c r="W106" s="2">
        <f t="shared" ca="1" si="0"/>
        <v>0</v>
      </c>
    </row>
    <row r="107" spans="1:23" x14ac:dyDescent="0.2">
      <c r="A107" s="2" t="e">
        <f ca="1"/>
        <v>#NAME?</v>
      </c>
      <c r="B107" s="2" t="b">
        <f ca="1">IF(AND(B106=TRUE,COUNTIF(INDIRECT("B"&amp;(MAX(ROW(B106)-Variables!$E$3+1,1))&amp;":"&amp;"B"&amp;ROW(B106)),TRUE)&lt;Variables!$E$3),TRUE,IF(COUNTIF(INDIRECT("B"&amp;(MAX(ROW(B106)-Variables!$E$3+1,1))&amp;":"&amp;"B"&amp;ROW(B106)),TRUE)=Variables!$E$3,FALSE,IF(Variables!W290&lt;(COUNTIF($B106:$V106,TRUE)*Variables!$E$4),TRUE,FALSE)))</f>
        <v>0</v>
      </c>
      <c r="C107" s="2" t="b">
        <f ca="1">IF(AND(C106=TRUE,COUNTIF(INDIRECT("C"&amp;(MAX(ROW(C106)-Variables!$E$3+1,1))&amp;":"&amp;"C"&amp;ROW(C106)),TRUE)&lt;Variables!$E$3),TRUE,IF(COUNTIF(INDIRECT("C"&amp;(MAX(ROW(C106)-Variables!$E$3+1,1))&amp;":"&amp;"C"&amp;ROW(C106)),TRUE)=Variables!$E$3,FALSE,IF(Variables!X290&lt;(COUNTIF($B106:$V106,TRUE)*Variables!$E$4),TRUE,FALSE)))</f>
        <v>0</v>
      </c>
      <c r="D107" s="2" t="b">
        <f ca="1">IF(AND(D106=TRUE,COUNTIF(INDIRECT("D"&amp;(MAX(ROW(D106)-Variables!$E$3+1,1))&amp;":"&amp;"D"&amp;ROW(D106)),TRUE)&lt;Variables!$E$3),TRUE,IF(COUNTIF(INDIRECT("D"&amp;(MAX(ROW(D106)-Variables!$E$3+1,1))&amp;":"&amp;"D"&amp;ROW(D106)),TRUE)=Variables!$E$3,FALSE,IF(Variables!Y290&lt;(COUNTIF($B106:$V106,TRUE)*Variables!$E$4),TRUE,FALSE)))</f>
        <v>0</v>
      </c>
      <c r="E107" s="2" t="b">
        <f ca="1">IF(AND(E106=TRUE,COUNTIF(INDIRECT("E"&amp;(MAX(ROW(E106)-Variables!$E$3+1,1))&amp;":"&amp;"E"&amp;ROW(E106)),TRUE)&lt;Variables!$E$3),TRUE,IF(COUNTIF(INDIRECT("E"&amp;(MAX(ROW(E106)-Variables!$E$3+1,1))&amp;":"&amp;"E"&amp;ROW(E106)),TRUE)=Variables!$E$3,FALSE,IF(Variables!Z290&lt;(COUNTIF($B106:$V106,TRUE)*Variables!$E$4),TRUE,FALSE)))</f>
        <v>0</v>
      </c>
      <c r="F107" s="2" t="b">
        <f ca="1">IF(AND(F106=TRUE,COUNTIF(INDIRECT("F"&amp;(MAX(ROW(F106)-Variables!$E$3+1,1))&amp;":"&amp;"F"&amp;ROW(F106)),TRUE)&lt;Variables!$E$3),TRUE,IF(COUNTIF(INDIRECT("F"&amp;(MAX(ROW(F106)-Variables!$E$3+1,1))&amp;":"&amp;"F"&amp;ROW(F106)),TRUE)=Variables!$E$3,FALSE,IF(Variables!AA290&lt;(COUNTIF($B106:$V106,TRUE)*Variables!$E$4),TRUE,FALSE)))</f>
        <v>0</v>
      </c>
      <c r="G107" s="2" t="b">
        <f ca="1">IF(AND(G106=TRUE,COUNTIF(INDIRECT("G"&amp;(MAX(ROW(G106)-Variables!$E$3+1,1))&amp;":"&amp;"G"&amp;ROW(G106)),TRUE)&lt;Variables!$E$3),TRUE,IF(COUNTIF(INDIRECT("G"&amp;(MAX(ROW(G106)-Variables!$E$3+1,1))&amp;":"&amp;"G"&amp;ROW(G106)),TRUE)=Variables!$E$3,FALSE,IF(Variables!AB290&lt;(COUNTIF($B106:$V106,TRUE)*Variables!$E$4),TRUE,FALSE)))</f>
        <v>0</v>
      </c>
      <c r="H107" s="2" t="b">
        <f ca="1">IF(AND(H106=TRUE,COUNTIF(INDIRECT("H"&amp;(MAX(ROW(H106)-Variables!$E$3+1,1))&amp;":"&amp;"H"&amp;ROW(H106)),TRUE)&lt;Variables!$E$3),TRUE,IF(COUNTIF(INDIRECT("H"&amp;(MAX(ROW(H106)-Variables!$E$3+1,1))&amp;":"&amp;"H"&amp;ROW(H106)),TRUE)=Variables!$E$3,FALSE,IF(Variables!AC290&lt;(COUNTIF($B106:$V106,TRUE)*Variables!$E$4),TRUE,FALSE)))</f>
        <v>0</v>
      </c>
      <c r="I107" s="2" t="b">
        <f ca="1">IF(AND(I106=TRUE,COUNTIF(INDIRECT("I"&amp;(MAX(ROW(I106)-Variables!$E$3+1,1))&amp;":"&amp;"I"&amp;ROW(I106)),TRUE)&lt;Variables!$E$3),TRUE,IF(COUNTIF(INDIRECT("I"&amp;(MAX(ROW(I106)-Variables!$E$3+1,1))&amp;":"&amp;"I"&amp;ROW(I106)),TRUE)=Variables!$E$3,FALSE,IF(Variables!AD290&lt;(COUNTIF($B106:$V106,TRUE)*Variables!$E$4),TRUE,FALSE)))</f>
        <v>0</v>
      </c>
      <c r="J107" s="2" t="b">
        <f ca="1">IF(AND(J106=TRUE,COUNTIF(INDIRECT("J"&amp;(MAX(ROW(J106)-Variables!$E$3+1,1))&amp;":"&amp;"J"&amp;ROW(J106)),TRUE)&lt;Variables!$E$3),TRUE,IF(COUNTIF(INDIRECT("J"&amp;(MAX(ROW(J106)-Variables!$E$3+1,1))&amp;":"&amp;"J"&amp;ROW(J106)),TRUE)=Variables!$E$3,FALSE,IF(Variables!AE290&lt;(COUNTIF($B106:$V106,TRUE)*Variables!$E$4),TRUE,FALSE)))</f>
        <v>0</v>
      </c>
      <c r="K107" s="2" t="b">
        <f ca="1">IF(AND(K106=TRUE,COUNTIF(INDIRECT("K"&amp;(MAX(ROW(K106)-Variables!$E$3+1,1))&amp;":"&amp;"K"&amp;ROW(K106)),TRUE)&lt;Variables!$E$3),TRUE,IF(COUNTIF(INDIRECT("K"&amp;(MAX(ROW(K106)-Variables!$E$3+1,1))&amp;":"&amp;"K"&amp;ROW(K106)),TRUE)=Variables!$E$3,FALSE,IF(Variables!AF290&lt;(COUNTIF($B106:$V106,TRUE)*Variables!$E$4),TRUE,FALSE)))</f>
        <v>0</v>
      </c>
      <c r="L107" s="2" t="b">
        <f ca="1">IF(AND(L106=TRUE,COUNTIF(INDIRECT("L"&amp;(MAX(ROW(L106)-Variables!$E$3+1,1))&amp;":"&amp;"L"&amp;ROW(L106)),TRUE)&lt;Variables!$E$3),TRUE,IF(COUNTIF(INDIRECT("L"&amp;(MAX(ROW(L106)-Variables!$E$3+1,1))&amp;":"&amp;"L"&amp;ROW(L106)),TRUE)=Variables!$E$3,FALSE,IF(Variables!AG290&lt;(COUNTIF($B106:$V106,TRUE)*Variables!$E$4),TRUE,FALSE)))</f>
        <v>0</v>
      </c>
      <c r="M107" s="2" t="b">
        <f ca="1">IF(AND(M106=TRUE,COUNTIF(INDIRECT("M"&amp;(MAX(ROW(M106)-Variables!$E$3+1,1))&amp;":"&amp;"M"&amp;ROW(M106)),TRUE)&lt;Variables!$E$3),TRUE,IF(COUNTIF(INDIRECT("M"&amp;(MAX(ROW(M106)-Variables!$E$3+1,1))&amp;":"&amp;"M"&amp;ROW(M106)),TRUE)=Variables!$E$3,FALSE,IF(Variables!AH290&lt;(COUNTIF($B106:$V106,TRUE)*Variables!$E$4),TRUE,FALSE)))</f>
        <v>0</v>
      </c>
      <c r="N107" s="2" t="b">
        <f ca="1">IF(AND(N106=TRUE,COUNTIF(INDIRECT("N"&amp;(MAX(ROW(N106)-Variables!$E$3+1,1))&amp;":"&amp;"N"&amp;ROW(N106)),TRUE)&lt;Variables!$E$3),TRUE,IF(COUNTIF(INDIRECT("N"&amp;(MAX(ROW(N106)-Variables!$E$3+1,1))&amp;":"&amp;"N"&amp;ROW(N106)),TRUE)=Variables!$E$3,FALSE,IF(Variables!AI290&lt;(COUNTIF($B106:$V106,TRUE)*Variables!$E$4),TRUE,FALSE)))</f>
        <v>0</v>
      </c>
      <c r="O107" s="2" t="b">
        <f ca="1">IF(AND(O106=TRUE,COUNTIF(INDIRECT("O"&amp;(MAX(ROW(O106)-Variables!$E$3+1,1))&amp;":"&amp;"O"&amp;ROW(O106)),TRUE)&lt;Variables!$E$3),TRUE,IF(COUNTIF(INDIRECT("O"&amp;(MAX(ROW(O106)-Variables!$E$3+1,1))&amp;":"&amp;"O"&amp;ROW(O106)),TRUE)=Variables!$E$3,FALSE,IF(Variables!AJ290&lt;(COUNTIF($B106:$V106,TRUE)*Variables!$E$4),TRUE,FALSE)))</f>
        <v>0</v>
      </c>
      <c r="P107" s="2" t="b">
        <f ca="1">IF(AND(P106=TRUE,COUNTIF(INDIRECT("P"&amp;(MAX(ROW(P106)-Variables!$E$3+1,1))&amp;":"&amp;"P"&amp;ROW(P106)),TRUE)&lt;Variables!$E$3),TRUE,IF(COUNTIF(INDIRECT("P"&amp;(MAX(ROW(P106)-Variables!$E$3+1,1))&amp;":"&amp;"P"&amp;ROW(P106)),TRUE)=Variables!$E$3,FALSE,IF(Variables!AK290&lt;(COUNTIF($B106:$V106,TRUE)*Variables!$E$4),TRUE,FALSE)))</f>
        <v>0</v>
      </c>
      <c r="Q107" s="2" t="b">
        <f ca="1">IF(AND(Q106=TRUE,COUNTIF(INDIRECT("Q"&amp;(MAX(ROW(Q106)-Variables!$E$3+1,1))&amp;":"&amp;"Q"&amp;ROW(Q106)),TRUE)&lt;Variables!$E$3),TRUE,IF(COUNTIF(INDIRECT("Q"&amp;(MAX(ROW(Q106)-Variables!$E$3+1,1))&amp;":"&amp;"Q"&amp;ROW(Q106)),TRUE)=Variables!$E$3,FALSE,IF(Variables!AL290&lt;(COUNTIF($B106:$V106,TRUE)*Variables!$E$4),TRUE,FALSE)))</f>
        <v>0</v>
      </c>
      <c r="R107" s="2" t="b">
        <f ca="1">IF(AND(R106=TRUE,COUNTIF(INDIRECT("R"&amp;(MAX(ROW(R106)-Variables!$E$3+1,1))&amp;":"&amp;"R"&amp;ROW(R106)),TRUE)&lt;Variables!$E$3),TRUE,IF(COUNTIF(INDIRECT("R"&amp;(MAX(ROW(R106)-Variables!$E$3+1,1))&amp;":"&amp;"R"&amp;ROW(R106)),TRUE)=Variables!$E$3,FALSE,IF(Variables!AM290&lt;(COUNTIF($B106:$V106,TRUE)*Variables!$E$4),TRUE,FALSE)))</f>
        <v>0</v>
      </c>
      <c r="S107" s="2" t="b">
        <f ca="1">IF(AND(S106=TRUE,COUNTIF(INDIRECT("S"&amp;(MAX(ROW(S106)-Variables!$E$3+1,1))&amp;":"&amp;"S"&amp;ROW(S106)),TRUE)&lt;Variables!$E$3),TRUE,IF(COUNTIF(INDIRECT("S"&amp;(MAX(ROW(S106)-Variables!$E$3+1,1))&amp;":"&amp;"S"&amp;ROW(S106)),TRUE)=Variables!$E$3,FALSE,IF(Variables!AN290&lt;(COUNTIF($B106:$V106,TRUE)*Variables!$E$4),TRUE,FALSE)))</f>
        <v>0</v>
      </c>
      <c r="T107" s="2" t="b">
        <f ca="1">IF(AND(T106=TRUE,COUNTIF(INDIRECT("T"&amp;(MAX(ROW(T106)-Variables!$E$3+1,1))&amp;":"&amp;"T"&amp;ROW(T106)),TRUE)&lt;Variables!$E$3),TRUE,IF(COUNTIF(INDIRECT("T"&amp;(MAX(ROW(T106)-Variables!$E$3+1,1))&amp;":"&amp;"T"&amp;ROW(T106)),TRUE)=Variables!$E$3,FALSE,IF(Variables!AO290&lt;(COUNTIF($B106:$V106,TRUE)*Variables!$E$4),TRUE,FALSE)))</f>
        <v>0</v>
      </c>
      <c r="U107" s="2" t="b">
        <f ca="1">IF(AND(U106=TRUE,COUNTIF(INDIRECT("U"&amp;(MAX(ROW(U106)-Variables!$E$3+1,1))&amp;":"&amp;"U"&amp;ROW(U106)),TRUE)&lt;Variables!$E$3),TRUE,IF(COUNTIF(INDIRECT("U"&amp;(MAX(ROW(U106)-Variables!$E$3+1,1))&amp;":"&amp;"U"&amp;ROW(U106)),TRUE)=Variables!$E$3,FALSE,IF(Variables!AP290&lt;(COUNTIF($B106:$V106,TRUE)*Variables!$E$4),TRUE,FALSE)))</f>
        <v>0</v>
      </c>
      <c r="V107" s="2" t="b">
        <f ca="1">IF(AND(V106=TRUE,COUNTIF(INDIRECT("V"&amp;(MAX(ROW(V106)-Variables!$E$3+1,1))&amp;":"&amp;"V"&amp;ROW(V106)),TRUE)&lt;Variables!$E$3),TRUE,IF(COUNTIF(INDIRECT("V"&amp;(MAX(ROW(V106)-Variables!$E$3+1,1))&amp;":"&amp;"V"&amp;ROW(V106)),TRUE)=Variables!$E$3,FALSE,IF(Variables!AQ290&lt;(COUNTIF($B106:$V106,TRUE)*Variables!$E$4),TRUE,FALSE)))</f>
        <v>0</v>
      </c>
      <c r="W107" s="2">
        <f t="shared" ca="1" si="0"/>
        <v>0</v>
      </c>
    </row>
    <row r="108" spans="1:23" x14ac:dyDescent="0.2">
      <c r="A108" s="2" t="e">
        <f ca="1"/>
        <v>#NAME?</v>
      </c>
      <c r="B108" s="2" t="b">
        <f ca="1">IF(AND(B107=TRUE,COUNTIF(INDIRECT("B"&amp;(MAX(ROW(B107)-Variables!$E$3+1,1))&amp;":"&amp;"B"&amp;ROW(B107)),TRUE)&lt;Variables!$E$3),TRUE,IF(COUNTIF(INDIRECT("B"&amp;(MAX(ROW(B107)-Variables!$E$3+1,1))&amp;":"&amp;"B"&amp;ROW(B107)),TRUE)=Variables!$E$3,FALSE,IF(Variables!W291&lt;(COUNTIF($B107:$V107,TRUE)*Variables!$E$4),TRUE,FALSE)))</f>
        <v>0</v>
      </c>
      <c r="C108" s="2" t="b">
        <f ca="1">IF(AND(C107=TRUE,COUNTIF(INDIRECT("C"&amp;(MAX(ROW(C107)-Variables!$E$3+1,1))&amp;":"&amp;"C"&amp;ROW(C107)),TRUE)&lt;Variables!$E$3),TRUE,IF(COUNTIF(INDIRECT("C"&amp;(MAX(ROW(C107)-Variables!$E$3+1,1))&amp;":"&amp;"C"&amp;ROW(C107)),TRUE)=Variables!$E$3,FALSE,IF(Variables!X291&lt;(COUNTIF($B107:$V107,TRUE)*Variables!$E$4),TRUE,FALSE)))</f>
        <v>0</v>
      </c>
      <c r="D108" s="2" t="b">
        <f ca="1">IF(AND(D107=TRUE,COUNTIF(INDIRECT("D"&amp;(MAX(ROW(D107)-Variables!$E$3+1,1))&amp;":"&amp;"D"&amp;ROW(D107)),TRUE)&lt;Variables!$E$3),TRUE,IF(COUNTIF(INDIRECT("D"&amp;(MAX(ROW(D107)-Variables!$E$3+1,1))&amp;":"&amp;"D"&amp;ROW(D107)),TRUE)=Variables!$E$3,FALSE,IF(Variables!Y291&lt;(COUNTIF($B107:$V107,TRUE)*Variables!$E$4),TRUE,FALSE)))</f>
        <v>0</v>
      </c>
      <c r="E108" s="2" t="b">
        <f ca="1">IF(AND(E107=TRUE,COUNTIF(INDIRECT("E"&amp;(MAX(ROW(E107)-Variables!$E$3+1,1))&amp;":"&amp;"E"&amp;ROW(E107)),TRUE)&lt;Variables!$E$3),TRUE,IF(COUNTIF(INDIRECT("E"&amp;(MAX(ROW(E107)-Variables!$E$3+1,1))&amp;":"&amp;"E"&amp;ROW(E107)),TRUE)=Variables!$E$3,FALSE,IF(Variables!Z291&lt;(COUNTIF($B107:$V107,TRUE)*Variables!$E$4),TRUE,FALSE)))</f>
        <v>0</v>
      </c>
      <c r="F108" s="2" t="b">
        <f ca="1">IF(AND(F107=TRUE,COUNTIF(INDIRECT("F"&amp;(MAX(ROW(F107)-Variables!$E$3+1,1))&amp;":"&amp;"F"&amp;ROW(F107)),TRUE)&lt;Variables!$E$3),TRUE,IF(COUNTIF(INDIRECT("F"&amp;(MAX(ROW(F107)-Variables!$E$3+1,1))&amp;":"&amp;"F"&amp;ROW(F107)),TRUE)=Variables!$E$3,FALSE,IF(Variables!AA291&lt;(COUNTIF($B107:$V107,TRUE)*Variables!$E$4),TRUE,FALSE)))</f>
        <v>0</v>
      </c>
      <c r="G108" s="2" t="b">
        <f ca="1">IF(AND(G107=TRUE,COUNTIF(INDIRECT("G"&amp;(MAX(ROW(G107)-Variables!$E$3+1,1))&amp;":"&amp;"G"&amp;ROW(G107)),TRUE)&lt;Variables!$E$3),TRUE,IF(COUNTIF(INDIRECT("G"&amp;(MAX(ROW(G107)-Variables!$E$3+1,1))&amp;":"&amp;"G"&amp;ROW(G107)),TRUE)=Variables!$E$3,FALSE,IF(Variables!AB291&lt;(COUNTIF($B107:$V107,TRUE)*Variables!$E$4),TRUE,FALSE)))</f>
        <v>0</v>
      </c>
      <c r="H108" s="2" t="b">
        <f ca="1">IF(AND(H107=TRUE,COUNTIF(INDIRECT("H"&amp;(MAX(ROW(H107)-Variables!$E$3+1,1))&amp;":"&amp;"H"&amp;ROW(H107)),TRUE)&lt;Variables!$E$3),TRUE,IF(COUNTIF(INDIRECT("H"&amp;(MAX(ROW(H107)-Variables!$E$3+1,1))&amp;":"&amp;"H"&amp;ROW(H107)),TRUE)=Variables!$E$3,FALSE,IF(Variables!AC291&lt;(COUNTIF($B107:$V107,TRUE)*Variables!$E$4),TRUE,FALSE)))</f>
        <v>0</v>
      </c>
      <c r="I108" s="2" t="b">
        <f ca="1">IF(AND(I107=TRUE,COUNTIF(INDIRECT("I"&amp;(MAX(ROW(I107)-Variables!$E$3+1,1))&amp;":"&amp;"I"&amp;ROW(I107)),TRUE)&lt;Variables!$E$3),TRUE,IF(COUNTIF(INDIRECT("I"&amp;(MAX(ROW(I107)-Variables!$E$3+1,1))&amp;":"&amp;"I"&amp;ROW(I107)),TRUE)=Variables!$E$3,FALSE,IF(Variables!AD291&lt;(COUNTIF($B107:$V107,TRUE)*Variables!$E$4),TRUE,FALSE)))</f>
        <v>0</v>
      </c>
      <c r="J108" s="2" t="b">
        <f ca="1">IF(AND(J107=TRUE,COUNTIF(INDIRECT("J"&amp;(MAX(ROW(J107)-Variables!$E$3+1,1))&amp;":"&amp;"J"&amp;ROW(J107)),TRUE)&lt;Variables!$E$3),TRUE,IF(COUNTIF(INDIRECT("J"&amp;(MAX(ROW(J107)-Variables!$E$3+1,1))&amp;":"&amp;"J"&amp;ROW(J107)),TRUE)=Variables!$E$3,FALSE,IF(Variables!AE291&lt;(COUNTIF($B107:$V107,TRUE)*Variables!$E$4),TRUE,FALSE)))</f>
        <v>0</v>
      </c>
      <c r="K108" s="2" t="b">
        <f ca="1">IF(AND(K107=TRUE,COUNTIF(INDIRECT("K"&amp;(MAX(ROW(K107)-Variables!$E$3+1,1))&amp;":"&amp;"K"&amp;ROW(K107)),TRUE)&lt;Variables!$E$3),TRUE,IF(COUNTIF(INDIRECT("K"&amp;(MAX(ROW(K107)-Variables!$E$3+1,1))&amp;":"&amp;"K"&amp;ROW(K107)),TRUE)=Variables!$E$3,FALSE,IF(Variables!AF291&lt;(COUNTIF($B107:$V107,TRUE)*Variables!$E$4),TRUE,FALSE)))</f>
        <v>0</v>
      </c>
      <c r="L108" s="2" t="b">
        <f ca="1">IF(AND(L107=TRUE,COUNTIF(INDIRECT("L"&amp;(MAX(ROW(L107)-Variables!$E$3+1,1))&amp;":"&amp;"L"&amp;ROW(L107)),TRUE)&lt;Variables!$E$3),TRUE,IF(COUNTIF(INDIRECT("L"&amp;(MAX(ROW(L107)-Variables!$E$3+1,1))&amp;":"&amp;"L"&amp;ROW(L107)),TRUE)=Variables!$E$3,FALSE,IF(Variables!AG291&lt;(COUNTIF($B107:$V107,TRUE)*Variables!$E$4),TRUE,FALSE)))</f>
        <v>0</v>
      </c>
      <c r="M108" s="2" t="b">
        <f ca="1">IF(AND(M107=TRUE,COUNTIF(INDIRECT("M"&amp;(MAX(ROW(M107)-Variables!$E$3+1,1))&amp;":"&amp;"M"&amp;ROW(M107)),TRUE)&lt;Variables!$E$3),TRUE,IF(COUNTIF(INDIRECT("M"&amp;(MAX(ROW(M107)-Variables!$E$3+1,1))&amp;":"&amp;"M"&amp;ROW(M107)),TRUE)=Variables!$E$3,FALSE,IF(Variables!AH291&lt;(COUNTIF($B107:$V107,TRUE)*Variables!$E$4),TRUE,FALSE)))</f>
        <v>0</v>
      </c>
      <c r="N108" s="2" t="b">
        <f ca="1">IF(AND(N107=TRUE,COUNTIF(INDIRECT("N"&amp;(MAX(ROW(N107)-Variables!$E$3+1,1))&amp;":"&amp;"N"&amp;ROW(N107)),TRUE)&lt;Variables!$E$3),TRUE,IF(COUNTIF(INDIRECT("N"&amp;(MAX(ROW(N107)-Variables!$E$3+1,1))&amp;":"&amp;"N"&amp;ROW(N107)),TRUE)=Variables!$E$3,FALSE,IF(Variables!AI291&lt;(COUNTIF($B107:$V107,TRUE)*Variables!$E$4),TRUE,FALSE)))</f>
        <v>0</v>
      </c>
      <c r="O108" s="2" t="b">
        <f ca="1">IF(AND(O107=TRUE,COUNTIF(INDIRECT("O"&amp;(MAX(ROW(O107)-Variables!$E$3+1,1))&amp;":"&amp;"O"&amp;ROW(O107)),TRUE)&lt;Variables!$E$3),TRUE,IF(COUNTIF(INDIRECT("O"&amp;(MAX(ROW(O107)-Variables!$E$3+1,1))&amp;":"&amp;"O"&amp;ROW(O107)),TRUE)=Variables!$E$3,FALSE,IF(Variables!AJ291&lt;(COUNTIF($B107:$V107,TRUE)*Variables!$E$4),TRUE,FALSE)))</f>
        <v>0</v>
      </c>
      <c r="P108" s="2" t="b">
        <f ca="1">IF(AND(P107=TRUE,COUNTIF(INDIRECT("P"&amp;(MAX(ROW(P107)-Variables!$E$3+1,1))&amp;":"&amp;"P"&amp;ROW(P107)),TRUE)&lt;Variables!$E$3),TRUE,IF(COUNTIF(INDIRECT("P"&amp;(MAX(ROW(P107)-Variables!$E$3+1,1))&amp;":"&amp;"P"&amp;ROW(P107)),TRUE)=Variables!$E$3,FALSE,IF(Variables!AK291&lt;(COUNTIF($B107:$V107,TRUE)*Variables!$E$4),TRUE,FALSE)))</f>
        <v>0</v>
      </c>
      <c r="Q108" s="2" t="b">
        <f ca="1">IF(AND(Q107=TRUE,COUNTIF(INDIRECT("Q"&amp;(MAX(ROW(Q107)-Variables!$E$3+1,1))&amp;":"&amp;"Q"&amp;ROW(Q107)),TRUE)&lt;Variables!$E$3),TRUE,IF(COUNTIF(INDIRECT("Q"&amp;(MAX(ROW(Q107)-Variables!$E$3+1,1))&amp;":"&amp;"Q"&amp;ROW(Q107)),TRUE)=Variables!$E$3,FALSE,IF(Variables!AL291&lt;(COUNTIF($B107:$V107,TRUE)*Variables!$E$4),TRUE,FALSE)))</f>
        <v>0</v>
      </c>
      <c r="R108" s="2" t="b">
        <f ca="1">IF(AND(R107=TRUE,COUNTIF(INDIRECT("R"&amp;(MAX(ROW(R107)-Variables!$E$3+1,1))&amp;":"&amp;"R"&amp;ROW(R107)),TRUE)&lt;Variables!$E$3),TRUE,IF(COUNTIF(INDIRECT("R"&amp;(MAX(ROW(R107)-Variables!$E$3+1,1))&amp;":"&amp;"R"&amp;ROW(R107)),TRUE)=Variables!$E$3,FALSE,IF(Variables!AM291&lt;(COUNTIF($B107:$V107,TRUE)*Variables!$E$4),TRUE,FALSE)))</f>
        <v>0</v>
      </c>
      <c r="S108" s="2" t="b">
        <f ca="1">IF(AND(S107=TRUE,COUNTIF(INDIRECT("S"&amp;(MAX(ROW(S107)-Variables!$E$3+1,1))&amp;":"&amp;"S"&amp;ROW(S107)),TRUE)&lt;Variables!$E$3),TRUE,IF(COUNTIF(INDIRECT("S"&amp;(MAX(ROW(S107)-Variables!$E$3+1,1))&amp;":"&amp;"S"&amp;ROW(S107)),TRUE)=Variables!$E$3,FALSE,IF(Variables!AN291&lt;(COUNTIF($B107:$V107,TRUE)*Variables!$E$4),TRUE,FALSE)))</f>
        <v>0</v>
      </c>
      <c r="T108" s="2" t="b">
        <f ca="1">IF(AND(T107=TRUE,COUNTIF(INDIRECT("T"&amp;(MAX(ROW(T107)-Variables!$E$3+1,1))&amp;":"&amp;"T"&amp;ROW(T107)),TRUE)&lt;Variables!$E$3),TRUE,IF(COUNTIF(INDIRECT("T"&amp;(MAX(ROW(T107)-Variables!$E$3+1,1))&amp;":"&amp;"T"&amp;ROW(T107)),TRUE)=Variables!$E$3,FALSE,IF(Variables!AO291&lt;(COUNTIF($B107:$V107,TRUE)*Variables!$E$4),TRUE,FALSE)))</f>
        <v>0</v>
      </c>
      <c r="U108" s="2" t="b">
        <f ca="1">IF(AND(U107=TRUE,COUNTIF(INDIRECT("U"&amp;(MAX(ROW(U107)-Variables!$E$3+1,1))&amp;":"&amp;"U"&amp;ROW(U107)),TRUE)&lt;Variables!$E$3),TRUE,IF(COUNTIF(INDIRECT("U"&amp;(MAX(ROW(U107)-Variables!$E$3+1,1))&amp;":"&amp;"U"&amp;ROW(U107)),TRUE)=Variables!$E$3,FALSE,IF(Variables!AP291&lt;(COUNTIF($B107:$V107,TRUE)*Variables!$E$4),TRUE,FALSE)))</f>
        <v>0</v>
      </c>
      <c r="V108" s="2" t="b">
        <f ca="1">IF(AND(V107=TRUE,COUNTIF(INDIRECT("V"&amp;(MAX(ROW(V107)-Variables!$E$3+1,1))&amp;":"&amp;"V"&amp;ROW(V107)),TRUE)&lt;Variables!$E$3),TRUE,IF(COUNTIF(INDIRECT("V"&amp;(MAX(ROW(V107)-Variables!$E$3+1,1))&amp;":"&amp;"V"&amp;ROW(V107)),TRUE)=Variables!$E$3,FALSE,IF(Variables!AQ291&lt;(COUNTIF($B107:$V107,TRUE)*Variables!$E$4),TRUE,FALSE)))</f>
        <v>0</v>
      </c>
      <c r="W108" s="2">
        <f t="shared" ca="1" si="0"/>
        <v>0</v>
      </c>
    </row>
    <row r="109" spans="1:23" x14ac:dyDescent="0.2">
      <c r="A109" s="2" t="e">
        <f ca="1"/>
        <v>#NAME?</v>
      </c>
      <c r="B109" s="2" t="b">
        <f ca="1">IF(AND(B108=TRUE,COUNTIF(INDIRECT("B"&amp;(MAX(ROW(B108)-Variables!$E$3+1,1))&amp;":"&amp;"B"&amp;ROW(B108)),TRUE)&lt;Variables!$E$3),TRUE,IF(COUNTIF(INDIRECT("B"&amp;(MAX(ROW(B108)-Variables!$E$3+1,1))&amp;":"&amp;"B"&amp;ROW(B108)),TRUE)=Variables!$E$3,FALSE,IF(Variables!W292&lt;(COUNTIF($B108:$V108,TRUE)*Variables!$E$4),TRUE,FALSE)))</f>
        <v>0</v>
      </c>
      <c r="C109" s="2" t="b">
        <f ca="1">IF(AND(C108=TRUE,COUNTIF(INDIRECT("C"&amp;(MAX(ROW(C108)-Variables!$E$3+1,1))&amp;":"&amp;"C"&amp;ROW(C108)),TRUE)&lt;Variables!$E$3),TRUE,IF(COUNTIF(INDIRECT("C"&amp;(MAX(ROW(C108)-Variables!$E$3+1,1))&amp;":"&amp;"C"&amp;ROW(C108)),TRUE)=Variables!$E$3,FALSE,IF(Variables!X292&lt;(COUNTIF($B108:$V108,TRUE)*Variables!$E$4),TRUE,FALSE)))</f>
        <v>0</v>
      </c>
      <c r="D109" s="2" t="b">
        <f ca="1">IF(AND(D108=TRUE,COUNTIF(INDIRECT("D"&amp;(MAX(ROW(D108)-Variables!$E$3+1,1))&amp;":"&amp;"D"&amp;ROW(D108)),TRUE)&lt;Variables!$E$3),TRUE,IF(COUNTIF(INDIRECT("D"&amp;(MAX(ROW(D108)-Variables!$E$3+1,1))&amp;":"&amp;"D"&amp;ROW(D108)),TRUE)=Variables!$E$3,FALSE,IF(Variables!Y292&lt;(COUNTIF($B108:$V108,TRUE)*Variables!$E$4),TRUE,FALSE)))</f>
        <v>0</v>
      </c>
      <c r="E109" s="2" t="b">
        <f ca="1">IF(AND(E108=TRUE,COUNTIF(INDIRECT("E"&amp;(MAX(ROW(E108)-Variables!$E$3+1,1))&amp;":"&amp;"E"&amp;ROW(E108)),TRUE)&lt;Variables!$E$3),TRUE,IF(COUNTIF(INDIRECT("E"&amp;(MAX(ROW(E108)-Variables!$E$3+1,1))&amp;":"&amp;"E"&amp;ROW(E108)),TRUE)=Variables!$E$3,FALSE,IF(Variables!Z292&lt;(COUNTIF($B108:$V108,TRUE)*Variables!$E$4),TRUE,FALSE)))</f>
        <v>0</v>
      </c>
      <c r="F109" s="2" t="b">
        <f ca="1">IF(AND(F108=TRUE,COUNTIF(INDIRECT("F"&amp;(MAX(ROW(F108)-Variables!$E$3+1,1))&amp;":"&amp;"F"&amp;ROW(F108)),TRUE)&lt;Variables!$E$3),TRUE,IF(COUNTIF(INDIRECT("F"&amp;(MAX(ROW(F108)-Variables!$E$3+1,1))&amp;":"&amp;"F"&amp;ROW(F108)),TRUE)=Variables!$E$3,FALSE,IF(Variables!AA292&lt;(COUNTIF($B108:$V108,TRUE)*Variables!$E$4),TRUE,FALSE)))</f>
        <v>0</v>
      </c>
      <c r="G109" s="2" t="b">
        <f ca="1">IF(AND(G108=TRUE,COUNTIF(INDIRECT("G"&amp;(MAX(ROW(G108)-Variables!$E$3+1,1))&amp;":"&amp;"G"&amp;ROW(G108)),TRUE)&lt;Variables!$E$3),TRUE,IF(COUNTIF(INDIRECT("G"&amp;(MAX(ROW(G108)-Variables!$E$3+1,1))&amp;":"&amp;"G"&amp;ROW(G108)),TRUE)=Variables!$E$3,FALSE,IF(Variables!AB292&lt;(COUNTIF($B108:$V108,TRUE)*Variables!$E$4),TRUE,FALSE)))</f>
        <v>0</v>
      </c>
      <c r="H109" s="2" t="b">
        <f ca="1">IF(AND(H108=TRUE,COUNTIF(INDIRECT("H"&amp;(MAX(ROW(H108)-Variables!$E$3+1,1))&amp;":"&amp;"H"&amp;ROW(H108)),TRUE)&lt;Variables!$E$3),TRUE,IF(COUNTIF(INDIRECT("H"&amp;(MAX(ROW(H108)-Variables!$E$3+1,1))&amp;":"&amp;"H"&amp;ROW(H108)),TRUE)=Variables!$E$3,FALSE,IF(Variables!AC292&lt;(COUNTIF($B108:$V108,TRUE)*Variables!$E$4),TRUE,FALSE)))</f>
        <v>0</v>
      </c>
      <c r="I109" s="2" t="b">
        <f ca="1">IF(AND(I108=TRUE,COUNTIF(INDIRECT("I"&amp;(MAX(ROW(I108)-Variables!$E$3+1,1))&amp;":"&amp;"I"&amp;ROW(I108)),TRUE)&lt;Variables!$E$3),TRUE,IF(COUNTIF(INDIRECT("I"&amp;(MAX(ROW(I108)-Variables!$E$3+1,1))&amp;":"&amp;"I"&amp;ROW(I108)),TRUE)=Variables!$E$3,FALSE,IF(Variables!AD292&lt;(COUNTIF($B108:$V108,TRUE)*Variables!$E$4),TRUE,FALSE)))</f>
        <v>0</v>
      </c>
      <c r="J109" s="2" t="b">
        <f ca="1">IF(AND(J108=TRUE,COUNTIF(INDIRECT("J"&amp;(MAX(ROW(J108)-Variables!$E$3+1,1))&amp;":"&amp;"J"&amp;ROW(J108)),TRUE)&lt;Variables!$E$3),TRUE,IF(COUNTIF(INDIRECT("J"&amp;(MAX(ROW(J108)-Variables!$E$3+1,1))&amp;":"&amp;"J"&amp;ROW(J108)),TRUE)=Variables!$E$3,FALSE,IF(Variables!AE292&lt;(COUNTIF($B108:$V108,TRUE)*Variables!$E$4),TRUE,FALSE)))</f>
        <v>0</v>
      </c>
      <c r="K109" s="2" t="b">
        <f ca="1">IF(AND(K108=TRUE,COUNTIF(INDIRECT("K"&amp;(MAX(ROW(K108)-Variables!$E$3+1,1))&amp;":"&amp;"K"&amp;ROW(K108)),TRUE)&lt;Variables!$E$3),TRUE,IF(COUNTIF(INDIRECT("K"&amp;(MAX(ROW(K108)-Variables!$E$3+1,1))&amp;":"&amp;"K"&amp;ROW(K108)),TRUE)=Variables!$E$3,FALSE,IF(Variables!AF292&lt;(COUNTIF($B108:$V108,TRUE)*Variables!$E$4),TRUE,FALSE)))</f>
        <v>0</v>
      </c>
      <c r="L109" s="2" t="b">
        <f ca="1">IF(AND(L108=TRUE,COUNTIF(INDIRECT("L"&amp;(MAX(ROW(L108)-Variables!$E$3+1,1))&amp;":"&amp;"L"&amp;ROW(L108)),TRUE)&lt;Variables!$E$3),TRUE,IF(COUNTIF(INDIRECT("L"&amp;(MAX(ROW(L108)-Variables!$E$3+1,1))&amp;":"&amp;"L"&amp;ROW(L108)),TRUE)=Variables!$E$3,FALSE,IF(Variables!AG292&lt;(COUNTIF($B108:$V108,TRUE)*Variables!$E$4),TRUE,FALSE)))</f>
        <v>0</v>
      </c>
      <c r="M109" s="2" t="b">
        <f ca="1">IF(AND(M108=TRUE,COUNTIF(INDIRECT("M"&amp;(MAX(ROW(M108)-Variables!$E$3+1,1))&amp;":"&amp;"M"&amp;ROW(M108)),TRUE)&lt;Variables!$E$3),TRUE,IF(COUNTIF(INDIRECT("M"&amp;(MAX(ROW(M108)-Variables!$E$3+1,1))&amp;":"&amp;"M"&amp;ROW(M108)),TRUE)=Variables!$E$3,FALSE,IF(Variables!AH292&lt;(COUNTIF($B108:$V108,TRUE)*Variables!$E$4),TRUE,FALSE)))</f>
        <v>0</v>
      </c>
      <c r="N109" s="2" t="b">
        <f ca="1">IF(AND(N108=TRUE,COUNTIF(INDIRECT("N"&amp;(MAX(ROW(N108)-Variables!$E$3+1,1))&amp;":"&amp;"N"&amp;ROW(N108)),TRUE)&lt;Variables!$E$3),TRUE,IF(COUNTIF(INDIRECT("N"&amp;(MAX(ROW(N108)-Variables!$E$3+1,1))&amp;":"&amp;"N"&amp;ROW(N108)),TRUE)=Variables!$E$3,FALSE,IF(Variables!AI292&lt;(COUNTIF($B108:$V108,TRUE)*Variables!$E$4),TRUE,FALSE)))</f>
        <v>0</v>
      </c>
      <c r="O109" s="2" t="b">
        <f ca="1">IF(AND(O108=TRUE,COUNTIF(INDIRECT("O"&amp;(MAX(ROW(O108)-Variables!$E$3+1,1))&amp;":"&amp;"O"&amp;ROW(O108)),TRUE)&lt;Variables!$E$3),TRUE,IF(COUNTIF(INDIRECT("O"&amp;(MAX(ROW(O108)-Variables!$E$3+1,1))&amp;":"&amp;"O"&amp;ROW(O108)),TRUE)=Variables!$E$3,FALSE,IF(Variables!AJ292&lt;(COUNTIF($B108:$V108,TRUE)*Variables!$E$4),TRUE,FALSE)))</f>
        <v>0</v>
      </c>
      <c r="P109" s="2" t="b">
        <f ca="1">IF(AND(P108=TRUE,COUNTIF(INDIRECT("P"&amp;(MAX(ROW(P108)-Variables!$E$3+1,1))&amp;":"&amp;"P"&amp;ROW(P108)),TRUE)&lt;Variables!$E$3),TRUE,IF(COUNTIF(INDIRECT("P"&amp;(MAX(ROW(P108)-Variables!$E$3+1,1))&amp;":"&amp;"P"&amp;ROW(P108)),TRUE)=Variables!$E$3,FALSE,IF(Variables!AK292&lt;(COUNTIF($B108:$V108,TRUE)*Variables!$E$4),TRUE,FALSE)))</f>
        <v>0</v>
      </c>
      <c r="Q109" s="2" t="b">
        <f ca="1">IF(AND(Q108=TRUE,COUNTIF(INDIRECT("Q"&amp;(MAX(ROW(Q108)-Variables!$E$3+1,1))&amp;":"&amp;"Q"&amp;ROW(Q108)),TRUE)&lt;Variables!$E$3),TRUE,IF(COUNTIF(INDIRECT("Q"&amp;(MAX(ROW(Q108)-Variables!$E$3+1,1))&amp;":"&amp;"Q"&amp;ROW(Q108)),TRUE)=Variables!$E$3,FALSE,IF(Variables!AL292&lt;(COUNTIF($B108:$V108,TRUE)*Variables!$E$4),TRUE,FALSE)))</f>
        <v>0</v>
      </c>
      <c r="R109" s="2" t="b">
        <f ca="1">IF(AND(R108=TRUE,COUNTIF(INDIRECT("R"&amp;(MAX(ROW(R108)-Variables!$E$3+1,1))&amp;":"&amp;"R"&amp;ROW(R108)),TRUE)&lt;Variables!$E$3),TRUE,IF(COUNTIF(INDIRECT("R"&amp;(MAX(ROW(R108)-Variables!$E$3+1,1))&amp;":"&amp;"R"&amp;ROW(R108)),TRUE)=Variables!$E$3,FALSE,IF(Variables!AM292&lt;(COUNTIF($B108:$V108,TRUE)*Variables!$E$4),TRUE,FALSE)))</f>
        <v>0</v>
      </c>
      <c r="S109" s="2" t="b">
        <f ca="1">IF(AND(S108=TRUE,COUNTIF(INDIRECT("S"&amp;(MAX(ROW(S108)-Variables!$E$3+1,1))&amp;":"&amp;"S"&amp;ROW(S108)),TRUE)&lt;Variables!$E$3),TRUE,IF(COUNTIF(INDIRECT("S"&amp;(MAX(ROW(S108)-Variables!$E$3+1,1))&amp;":"&amp;"S"&amp;ROW(S108)),TRUE)=Variables!$E$3,FALSE,IF(Variables!AN292&lt;(COUNTIF($B108:$V108,TRUE)*Variables!$E$4),TRUE,FALSE)))</f>
        <v>0</v>
      </c>
      <c r="T109" s="2" t="b">
        <f ca="1">IF(AND(T108=TRUE,COUNTIF(INDIRECT("T"&amp;(MAX(ROW(T108)-Variables!$E$3+1,1))&amp;":"&amp;"T"&amp;ROW(T108)),TRUE)&lt;Variables!$E$3),TRUE,IF(COUNTIF(INDIRECT("T"&amp;(MAX(ROW(T108)-Variables!$E$3+1,1))&amp;":"&amp;"T"&amp;ROW(T108)),TRUE)=Variables!$E$3,FALSE,IF(Variables!AO292&lt;(COUNTIF($B108:$V108,TRUE)*Variables!$E$4),TRUE,FALSE)))</f>
        <v>0</v>
      </c>
      <c r="U109" s="2" t="b">
        <f ca="1">IF(AND(U108=TRUE,COUNTIF(INDIRECT("U"&amp;(MAX(ROW(U108)-Variables!$E$3+1,1))&amp;":"&amp;"U"&amp;ROW(U108)),TRUE)&lt;Variables!$E$3),TRUE,IF(COUNTIF(INDIRECT("U"&amp;(MAX(ROW(U108)-Variables!$E$3+1,1))&amp;":"&amp;"U"&amp;ROW(U108)),TRUE)=Variables!$E$3,FALSE,IF(Variables!AP292&lt;(COUNTIF($B108:$V108,TRUE)*Variables!$E$4),TRUE,FALSE)))</f>
        <v>0</v>
      </c>
      <c r="V109" s="2" t="b">
        <f ca="1">IF(AND(V108=TRUE,COUNTIF(INDIRECT("V"&amp;(MAX(ROW(V108)-Variables!$E$3+1,1))&amp;":"&amp;"V"&amp;ROW(V108)),TRUE)&lt;Variables!$E$3),TRUE,IF(COUNTIF(INDIRECT("V"&amp;(MAX(ROW(V108)-Variables!$E$3+1,1))&amp;":"&amp;"V"&amp;ROW(V108)),TRUE)=Variables!$E$3,FALSE,IF(Variables!AQ292&lt;(COUNTIF($B108:$V108,TRUE)*Variables!$E$4),TRUE,FALSE)))</f>
        <v>0</v>
      </c>
      <c r="W109" s="2">
        <f t="shared" ca="1" si="0"/>
        <v>0</v>
      </c>
    </row>
    <row r="110" spans="1:23" x14ac:dyDescent="0.2">
      <c r="A110" s="2" t="e">
        <f ca="1"/>
        <v>#NAME?</v>
      </c>
      <c r="B110" s="2" t="b">
        <f ca="1">IF(AND(B109=TRUE,COUNTIF(INDIRECT("B"&amp;(MAX(ROW(B109)-Variables!$E$3+1,1))&amp;":"&amp;"B"&amp;ROW(B109)),TRUE)&lt;Variables!$E$3),TRUE,IF(COUNTIF(INDIRECT("B"&amp;(MAX(ROW(B109)-Variables!$E$3+1,1))&amp;":"&amp;"B"&amp;ROW(B109)),TRUE)=Variables!$E$3,FALSE,IF(Variables!W293&lt;(COUNTIF($B109:$V109,TRUE)*Variables!$E$4),TRUE,FALSE)))</f>
        <v>0</v>
      </c>
      <c r="C110" s="2" t="b">
        <f ca="1">IF(AND(C109=TRUE,COUNTIF(INDIRECT("C"&amp;(MAX(ROW(C109)-Variables!$E$3+1,1))&amp;":"&amp;"C"&amp;ROW(C109)),TRUE)&lt;Variables!$E$3),TRUE,IF(COUNTIF(INDIRECT("C"&amp;(MAX(ROW(C109)-Variables!$E$3+1,1))&amp;":"&amp;"C"&amp;ROW(C109)),TRUE)=Variables!$E$3,FALSE,IF(Variables!X293&lt;(COUNTIF($B109:$V109,TRUE)*Variables!$E$4),TRUE,FALSE)))</f>
        <v>0</v>
      </c>
      <c r="D110" s="2" t="b">
        <f ca="1">IF(AND(D109=TRUE,COUNTIF(INDIRECT("D"&amp;(MAX(ROW(D109)-Variables!$E$3+1,1))&amp;":"&amp;"D"&amp;ROW(D109)),TRUE)&lt;Variables!$E$3),TRUE,IF(COUNTIF(INDIRECT("D"&amp;(MAX(ROW(D109)-Variables!$E$3+1,1))&amp;":"&amp;"D"&amp;ROW(D109)),TRUE)=Variables!$E$3,FALSE,IF(Variables!Y293&lt;(COUNTIF($B109:$V109,TRUE)*Variables!$E$4),TRUE,FALSE)))</f>
        <v>0</v>
      </c>
      <c r="E110" s="2" t="b">
        <f ca="1">IF(AND(E109=TRUE,COUNTIF(INDIRECT("E"&amp;(MAX(ROW(E109)-Variables!$E$3+1,1))&amp;":"&amp;"E"&amp;ROW(E109)),TRUE)&lt;Variables!$E$3),TRUE,IF(COUNTIF(INDIRECT("E"&amp;(MAX(ROW(E109)-Variables!$E$3+1,1))&amp;":"&amp;"E"&amp;ROW(E109)),TRUE)=Variables!$E$3,FALSE,IF(Variables!Z293&lt;(COUNTIF($B109:$V109,TRUE)*Variables!$E$4),TRUE,FALSE)))</f>
        <v>0</v>
      </c>
      <c r="F110" s="2" t="b">
        <f ca="1">IF(AND(F109=TRUE,COUNTIF(INDIRECT("F"&amp;(MAX(ROW(F109)-Variables!$E$3+1,1))&amp;":"&amp;"F"&amp;ROW(F109)),TRUE)&lt;Variables!$E$3),TRUE,IF(COUNTIF(INDIRECT("F"&amp;(MAX(ROW(F109)-Variables!$E$3+1,1))&amp;":"&amp;"F"&amp;ROW(F109)),TRUE)=Variables!$E$3,FALSE,IF(Variables!AA293&lt;(COUNTIF($B109:$V109,TRUE)*Variables!$E$4),TRUE,FALSE)))</f>
        <v>0</v>
      </c>
      <c r="G110" s="2" t="b">
        <f ca="1">IF(AND(G109=TRUE,COUNTIF(INDIRECT("G"&amp;(MAX(ROW(G109)-Variables!$E$3+1,1))&amp;":"&amp;"G"&amp;ROW(G109)),TRUE)&lt;Variables!$E$3),TRUE,IF(COUNTIF(INDIRECT("G"&amp;(MAX(ROW(G109)-Variables!$E$3+1,1))&amp;":"&amp;"G"&amp;ROW(G109)),TRUE)=Variables!$E$3,FALSE,IF(Variables!AB293&lt;(COUNTIF($B109:$V109,TRUE)*Variables!$E$4),TRUE,FALSE)))</f>
        <v>0</v>
      </c>
      <c r="H110" s="2" t="b">
        <f ca="1">IF(AND(H109=TRUE,COUNTIF(INDIRECT("H"&amp;(MAX(ROW(H109)-Variables!$E$3+1,1))&amp;":"&amp;"H"&amp;ROW(H109)),TRUE)&lt;Variables!$E$3),TRUE,IF(COUNTIF(INDIRECT("H"&amp;(MAX(ROW(H109)-Variables!$E$3+1,1))&amp;":"&amp;"H"&amp;ROW(H109)),TRUE)=Variables!$E$3,FALSE,IF(Variables!AC293&lt;(COUNTIF($B109:$V109,TRUE)*Variables!$E$4),TRUE,FALSE)))</f>
        <v>0</v>
      </c>
      <c r="I110" s="2" t="b">
        <f ca="1">IF(AND(I109=TRUE,COUNTIF(INDIRECT("I"&amp;(MAX(ROW(I109)-Variables!$E$3+1,1))&amp;":"&amp;"I"&amp;ROW(I109)),TRUE)&lt;Variables!$E$3),TRUE,IF(COUNTIF(INDIRECT("I"&amp;(MAX(ROW(I109)-Variables!$E$3+1,1))&amp;":"&amp;"I"&amp;ROW(I109)),TRUE)=Variables!$E$3,FALSE,IF(Variables!AD293&lt;(COUNTIF($B109:$V109,TRUE)*Variables!$E$4),TRUE,FALSE)))</f>
        <v>0</v>
      </c>
      <c r="J110" s="2" t="b">
        <f ca="1">IF(AND(J109=TRUE,COUNTIF(INDIRECT("J"&amp;(MAX(ROW(J109)-Variables!$E$3+1,1))&amp;":"&amp;"J"&amp;ROW(J109)),TRUE)&lt;Variables!$E$3),TRUE,IF(COUNTIF(INDIRECT("J"&amp;(MAX(ROW(J109)-Variables!$E$3+1,1))&amp;":"&amp;"J"&amp;ROW(J109)),TRUE)=Variables!$E$3,FALSE,IF(Variables!AE293&lt;(COUNTIF($B109:$V109,TRUE)*Variables!$E$4),TRUE,FALSE)))</f>
        <v>0</v>
      </c>
      <c r="K110" s="2" t="b">
        <f ca="1">IF(AND(K109=TRUE,COUNTIF(INDIRECT("K"&amp;(MAX(ROW(K109)-Variables!$E$3+1,1))&amp;":"&amp;"K"&amp;ROW(K109)),TRUE)&lt;Variables!$E$3),TRUE,IF(COUNTIF(INDIRECT("K"&amp;(MAX(ROW(K109)-Variables!$E$3+1,1))&amp;":"&amp;"K"&amp;ROW(K109)),TRUE)=Variables!$E$3,FALSE,IF(Variables!AF293&lt;(COUNTIF($B109:$V109,TRUE)*Variables!$E$4),TRUE,FALSE)))</f>
        <v>0</v>
      </c>
      <c r="L110" s="2" t="b">
        <f ca="1">IF(AND(L109=TRUE,COUNTIF(INDIRECT("L"&amp;(MAX(ROW(L109)-Variables!$E$3+1,1))&amp;":"&amp;"L"&amp;ROW(L109)),TRUE)&lt;Variables!$E$3),TRUE,IF(COUNTIF(INDIRECT("L"&amp;(MAX(ROW(L109)-Variables!$E$3+1,1))&amp;":"&amp;"L"&amp;ROW(L109)),TRUE)=Variables!$E$3,FALSE,IF(Variables!AG293&lt;(COUNTIF($B109:$V109,TRUE)*Variables!$E$4),TRUE,FALSE)))</f>
        <v>0</v>
      </c>
      <c r="M110" s="2" t="b">
        <f ca="1">IF(AND(M109=TRUE,COUNTIF(INDIRECT("M"&amp;(MAX(ROW(M109)-Variables!$E$3+1,1))&amp;":"&amp;"M"&amp;ROW(M109)),TRUE)&lt;Variables!$E$3),TRUE,IF(COUNTIF(INDIRECT("M"&amp;(MAX(ROW(M109)-Variables!$E$3+1,1))&amp;":"&amp;"M"&amp;ROW(M109)),TRUE)=Variables!$E$3,FALSE,IF(Variables!AH293&lt;(COUNTIF($B109:$V109,TRUE)*Variables!$E$4),TRUE,FALSE)))</f>
        <v>0</v>
      </c>
      <c r="N110" s="2" t="b">
        <f ca="1">IF(AND(N109=TRUE,COUNTIF(INDIRECT("N"&amp;(MAX(ROW(N109)-Variables!$E$3+1,1))&amp;":"&amp;"N"&amp;ROW(N109)),TRUE)&lt;Variables!$E$3),TRUE,IF(COUNTIF(INDIRECT("N"&amp;(MAX(ROW(N109)-Variables!$E$3+1,1))&amp;":"&amp;"N"&amp;ROW(N109)),TRUE)=Variables!$E$3,FALSE,IF(Variables!AI293&lt;(COUNTIF($B109:$V109,TRUE)*Variables!$E$4),TRUE,FALSE)))</f>
        <v>0</v>
      </c>
      <c r="O110" s="2" t="b">
        <f ca="1">IF(AND(O109=TRUE,COUNTIF(INDIRECT("O"&amp;(MAX(ROW(O109)-Variables!$E$3+1,1))&amp;":"&amp;"O"&amp;ROW(O109)),TRUE)&lt;Variables!$E$3),TRUE,IF(COUNTIF(INDIRECT("O"&amp;(MAX(ROW(O109)-Variables!$E$3+1,1))&amp;":"&amp;"O"&amp;ROW(O109)),TRUE)=Variables!$E$3,FALSE,IF(Variables!AJ293&lt;(COUNTIF($B109:$V109,TRUE)*Variables!$E$4),TRUE,FALSE)))</f>
        <v>0</v>
      </c>
      <c r="P110" s="2" t="b">
        <f ca="1">IF(AND(P109=TRUE,COUNTIF(INDIRECT("P"&amp;(MAX(ROW(P109)-Variables!$E$3+1,1))&amp;":"&amp;"P"&amp;ROW(P109)),TRUE)&lt;Variables!$E$3),TRUE,IF(COUNTIF(INDIRECT("P"&amp;(MAX(ROW(P109)-Variables!$E$3+1,1))&amp;":"&amp;"P"&amp;ROW(P109)),TRUE)=Variables!$E$3,FALSE,IF(Variables!AK293&lt;(COUNTIF($B109:$V109,TRUE)*Variables!$E$4),TRUE,FALSE)))</f>
        <v>0</v>
      </c>
      <c r="Q110" s="2" t="b">
        <f ca="1">IF(AND(Q109=TRUE,COUNTIF(INDIRECT("Q"&amp;(MAX(ROW(Q109)-Variables!$E$3+1,1))&amp;":"&amp;"Q"&amp;ROW(Q109)),TRUE)&lt;Variables!$E$3),TRUE,IF(COUNTIF(INDIRECT("Q"&amp;(MAX(ROW(Q109)-Variables!$E$3+1,1))&amp;":"&amp;"Q"&amp;ROW(Q109)),TRUE)=Variables!$E$3,FALSE,IF(Variables!AL293&lt;(COUNTIF($B109:$V109,TRUE)*Variables!$E$4),TRUE,FALSE)))</f>
        <v>0</v>
      </c>
      <c r="R110" s="2" t="b">
        <f ca="1">IF(AND(R109=TRUE,COUNTIF(INDIRECT("R"&amp;(MAX(ROW(R109)-Variables!$E$3+1,1))&amp;":"&amp;"R"&amp;ROW(R109)),TRUE)&lt;Variables!$E$3),TRUE,IF(COUNTIF(INDIRECT("R"&amp;(MAX(ROW(R109)-Variables!$E$3+1,1))&amp;":"&amp;"R"&amp;ROW(R109)),TRUE)=Variables!$E$3,FALSE,IF(Variables!AM293&lt;(COUNTIF($B109:$V109,TRUE)*Variables!$E$4),TRUE,FALSE)))</f>
        <v>0</v>
      </c>
      <c r="S110" s="2" t="b">
        <f ca="1">IF(AND(S109=TRUE,COUNTIF(INDIRECT("S"&amp;(MAX(ROW(S109)-Variables!$E$3+1,1))&amp;":"&amp;"S"&amp;ROW(S109)),TRUE)&lt;Variables!$E$3),TRUE,IF(COUNTIF(INDIRECT("S"&amp;(MAX(ROW(S109)-Variables!$E$3+1,1))&amp;":"&amp;"S"&amp;ROW(S109)),TRUE)=Variables!$E$3,FALSE,IF(Variables!AN293&lt;(COUNTIF($B109:$V109,TRUE)*Variables!$E$4),TRUE,FALSE)))</f>
        <v>0</v>
      </c>
      <c r="T110" s="2" t="b">
        <f ca="1">IF(AND(T109=TRUE,COUNTIF(INDIRECT("T"&amp;(MAX(ROW(T109)-Variables!$E$3+1,1))&amp;":"&amp;"T"&amp;ROW(T109)),TRUE)&lt;Variables!$E$3),TRUE,IF(COUNTIF(INDIRECT("T"&amp;(MAX(ROW(T109)-Variables!$E$3+1,1))&amp;":"&amp;"T"&amp;ROW(T109)),TRUE)=Variables!$E$3,FALSE,IF(Variables!AO293&lt;(COUNTIF($B109:$V109,TRUE)*Variables!$E$4),TRUE,FALSE)))</f>
        <v>0</v>
      </c>
      <c r="U110" s="2" t="b">
        <f ca="1">IF(AND(U109=TRUE,COUNTIF(INDIRECT("U"&amp;(MAX(ROW(U109)-Variables!$E$3+1,1))&amp;":"&amp;"U"&amp;ROW(U109)),TRUE)&lt;Variables!$E$3),TRUE,IF(COUNTIF(INDIRECT("U"&amp;(MAX(ROW(U109)-Variables!$E$3+1,1))&amp;":"&amp;"U"&amp;ROW(U109)),TRUE)=Variables!$E$3,FALSE,IF(Variables!AP293&lt;(COUNTIF($B109:$V109,TRUE)*Variables!$E$4),TRUE,FALSE)))</f>
        <v>0</v>
      </c>
      <c r="V110" s="2" t="b">
        <f ca="1">IF(AND(V109=TRUE,COUNTIF(INDIRECT("V"&amp;(MAX(ROW(V109)-Variables!$E$3+1,1))&amp;":"&amp;"V"&amp;ROW(V109)),TRUE)&lt;Variables!$E$3),TRUE,IF(COUNTIF(INDIRECT("V"&amp;(MAX(ROW(V109)-Variables!$E$3+1,1))&amp;":"&amp;"V"&amp;ROW(V109)),TRUE)=Variables!$E$3,FALSE,IF(Variables!AQ293&lt;(COUNTIF($B109:$V109,TRUE)*Variables!$E$4),TRUE,FALSE)))</f>
        <v>0</v>
      </c>
      <c r="W110" s="2">
        <f t="shared" ca="1" si="0"/>
        <v>0</v>
      </c>
    </row>
    <row r="111" spans="1:23" x14ac:dyDescent="0.2">
      <c r="A111" s="2" t="e">
        <f ca="1"/>
        <v>#NAME?</v>
      </c>
      <c r="B111" s="2" t="b">
        <f ca="1">IF(AND(B110=TRUE,COUNTIF(INDIRECT("B"&amp;(MAX(ROW(B110)-Variables!$E$3+1,1))&amp;":"&amp;"B"&amp;ROW(B110)),TRUE)&lt;Variables!$E$3),TRUE,IF(COUNTIF(INDIRECT("B"&amp;(MAX(ROW(B110)-Variables!$E$3+1,1))&amp;":"&amp;"B"&amp;ROW(B110)),TRUE)=Variables!$E$3,FALSE,IF(Variables!W294&lt;(COUNTIF($B110:$V110,TRUE)*Variables!$E$4),TRUE,FALSE)))</f>
        <v>0</v>
      </c>
      <c r="C111" s="2" t="b">
        <f ca="1">IF(AND(C110=TRUE,COUNTIF(INDIRECT("C"&amp;(MAX(ROW(C110)-Variables!$E$3+1,1))&amp;":"&amp;"C"&amp;ROW(C110)),TRUE)&lt;Variables!$E$3),TRUE,IF(COUNTIF(INDIRECT("C"&amp;(MAX(ROW(C110)-Variables!$E$3+1,1))&amp;":"&amp;"C"&amp;ROW(C110)),TRUE)=Variables!$E$3,FALSE,IF(Variables!X294&lt;(COUNTIF($B110:$V110,TRUE)*Variables!$E$4),TRUE,FALSE)))</f>
        <v>0</v>
      </c>
      <c r="D111" s="2" t="b">
        <f ca="1">IF(AND(D110=TRUE,COUNTIF(INDIRECT("D"&amp;(MAX(ROW(D110)-Variables!$E$3+1,1))&amp;":"&amp;"D"&amp;ROW(D110)),TRUE)&lt;Variables!$E$3),TRUE,IF(COUNTIF(INDIRECT("D"&amp;(MAX(ROW(D110)-Variables!$E$3+1,1))&amp;":"&amp;"D"&amp;ROW(D110)),TRUE)=Variables!$E$3,FALSE,IF(Variables!Y294&lt;(COUNTIF($B110:$V110,TRUE)*Variables!$E$4),TRUE,FALSE)))</f>
        <v>0</v>
      </c>
      <c r="E111" s="2" t="b">
        <f ca="1">IF(AND(E110=TRUE,COUNTIF(INDIRECT("E"&amp;(MAX(ROW(E110)-Variables!$E$3+1,1))&amp;":"&amp;"E"&amp;ROW(E110)),TRUE)&lt;Variables!$E$3),TRUE,IF(COUNTIF(INDIRECT("E"&amp;(MAX(ROW(E110)-Variables!$E$3+1,1))&amp;":"&amp;"E"&amp;ROW(E110)),TRUE)=Variables!$E$3,FALSE,IF(Variables!Z294&lt;(COUNTIF($B110:$V110,TRUE)*Variables!$E$4),TRUE,FALSE)))</f>
        <v>0</v>
      </c>
      <c r="F111" s="2" t="b">
        <f ca="1">IF(AND(F110=TRUE,COUNTIF(INDIRECT("F"&amp;(MAX(ROW(F110)-Variables!$E$3+1,1))&amp;":"&amp;"F"&amp;ROW(F110)),TRUE)&lt;Variables!$E$3),TRUE,IF(COUNTIF(INDIRECT("F"&amp;(MAX(ROW(F110)-Variables!$E$3+1,1))&amp;":"&amp;"F"&amp;ROW(F110)),TRUE)=Variables!$E$3,FALSE,IF(Variables!AA294&lt;(COUNTIF($B110:$V110,TRUE)*Variables!$E$4),TRUE,FALSE)))</f>
        <v>0</v>
      </c>
      <c r="G111" s="2" t="b">
        <f ca="1">IF(AND(G110=TRUE,COUNTIF(INDIRECT("G"&amp;(MAX(ROW(G110)-Variables!$E$3+1,1))&amp;":"&amp;"G"&amp;ROW(G110)),TRUE)&lt;Variables!$E$3),TRUE,IF(COUNTIF(INDIRECT("G"&amp;(MAX(ROW(G110)-Variables!$E$3+1,1))&amp;":"&amp;"G"&amp;ROW(G110)),TRUE)=Variables!$E$3,FALSE,IF(Variables!AB294&lt;(COUNTIF($B110:$V110,TRUE)*Variables!$E$4),TRUE,FALSE)))</f>
        <v>0</v>
      </c>
      <c r="H111" s="2" t="b">
        <f ca="1">IF(AND(H110=TRUE,COUNTIF(INDIRECT("H"&amp;(MAX(ROW(H110)-Variables!$E$3+1,1))&amp;":"&amp;"H"&amp;ROW(H110)),TRUE)&lt;Variables!$E$3),TRUE,IF(COUNTIF(INDIRECT("H"&amp;(MAX(ROW(H110)-Variables!$E$3+1,1))&amp;":"&amp;"H"&amp;ROW(H110)),TRUE)=Variables!$E$3,FALSE,IF(Variables!AC294&lt;(COUNTIF($B110:$V110,TRUE)*Variables!$E$4),TRUE,FALSE)))</f>
        <v>0</v>
      </c>
      <c r="I111" s="2" t="b">
        <f ca="1">IF(AND(I110=TRUE,COUNTIF(INDIRECT("I"&amp;(MAX(ROW(I110)-Variables!$E$3+1,1))&amp;":"&amp;"I"&amp;ROW(I110)),TRUE)&lt;Variables!$E$3),TRUE,IF(COUNTIF(INDIRECT("I"&amp;(MAX(ROW(I110)-Variables!$E$3+1,1))&amp;":"&amp;"I"&amp;ROW(I110)),TRUE)=Variables!$E$3,FALSE,IF(Variables!AD294&lt;(COUNTIF($B110:$V110,TRUE)*Variables!$E$4),TRUE,FALSE)))</f>
        <v>0</v>
      </c>
      <c r="J111" s="2" t="b">
        <f ca="1">IF(AND(J110=TRUE,COUNTIF(INDIRECT("J"&amp;(MAX(ROW(J110)-Variables!$E$3+1,1))&amp;":"&amp;"J"&amp;ROW(J110)),TRUE)&lt;Variables!$E$3),TRUE,IF(COUNTIF(INDIRECT("J"&amp;(MAX(ROW(J110)-Variables!$E$3+1,1))&amp;":"&amp;"J"&amp;ROW(J110)),TRUE)=Variables!$E$3,FALSE,IF(Variables!AE294&lt;(COUNTIF($B110:$V110,TRUE)*Variables!$E$4),TRUE,FALSE)))</f>
        <v>0</v>
      </c>
      <c r="K111" s="2" t="b">
        <f ca="1">IF(AND(K110=TRUE,COUNTIF(INDIRECT("K"&amp;(MAX(ROW(K110)-Variables!$E$3+1,1))&amp;":"&amp;"K"&amp;ROW(K110)),TRUE)&lt;Variables!$E$3),TRUE,IF(COUNTIF(INDIRECT("K"&amp;(MAX(ROW(K110)-Variables!$E$3+1,1))&amp;":"&amp;"K"&amp;ROW(K110)),TRUE)=Variables!$E$3,FALSE,IF(Variables!AF294&lt;(COUNTIF($B110:$V110,TRUE)*Variables!$E$4),TRUE,FALSE)))</f>
        <v>0</v>
      </c>
      <c r="L111" s="2" t="b">
        <f ca="1">IF(AND(L110=TRUE,COUNTIF(INDIRECT("L"&amp;(MAX(ROW(L110)-Variables!$E$3+1,1))&amp;":"&amp;"L"&amp;ROW(L110)),TRUE)&lt;Variables!$E$3),TRUE,IF(COUNTIF(INDIRECT("L"&amp;(MAX(ROW(L110)-Variables!$E$3+1,1))&amp;":"&amp;"L"&amp;ROW(L110)),TRUE)=Variables!$E$3,FALSE,IF(Variables!AG294&lt;(COUNTIF($B110:$V110,TRUE)*Variables!$E$4),TRUE,FALSE)))</f>
        <v>0</v>
      </c>
      <c r="M111" s="2" t="b">
        <f ca="1">IF(AND(M110=TRUE,COUNTIF(INDIRECT("M"&amp;(MAX(ROW(M110)-Variables!$E$3+1,1))&amp;":"&amp;"M"&amp;ROW(M110)),TRUE)&lt;Variables!$E$3),TRUE,IF(COUNTIF(INDIRECT("M"&amp;(MAX(ROW(M110)-Variables!$E$3+1,1))&amp;":"&amp;"M"&amp;ROW(M110)),TRUE)=Variables!$E$3,FALSE,IF(Variables!AH294&lt;(COUNTIF($B110:$V110,TRUE)*Variables!$E$4),TRUE,FALSE)))</f>
        <v>0</v>
      </c>
      <c r="N111" s="2" t="b">
        <f ca="1">IF(AND(N110=TRUE,COUNTIF(INDIRECT("N"&amp;(MAX(ROW(N110)-Variables!$E$3+1,1))&amp;":"&amp;"N"&amp;ROW(N110)),TRUE)&lt;Variables!$E$3),TRUE,IF(COUNTIF(INDIRECT("N"&amp;(MAX(ROW(N110)-Variables!$E$3+1,1))&amp;":"&amp;"N"&amp;ROW(N110)),TRUE)=Variables!$E$3,FALSE,IF(Variables!AI294&lt;(COUNTIF($B110:$V110,TRUE)*Variables!$E$4),TRUE,FALSE)))</f>
        <v>0</v>
      </c>
      <c r="O111" s="2" t="b">
        <f ca="1">IF(AND(O110=TRUE,COUNTIF(INDIRECT("O"&amp;(MAX(ROW(O110)-Variables!$E$3+1,1))&amp;":"&amp;"O"&amp;ROW(O110)),TRUE)&lt;Variables!$E$3),TRUE,IF(COUNTIF(INDIRECT("O"&amp;(MAX(ROW(O110)-Variables!$E$3+1,1))&amp;":"&amp;"O"&amp;ROW(O110)),TRUE)=Variables!$E$3,FALSE,IF(Variables!AJ294&lt;(COUNTIF($B110:$V110,TRUE)*Variables!$E$4),TRUE,FALSE)))</f>
        <v>0</v>
      </c>
      <c r="P111" s="2" t="b">
        <f ca="1">IF(AND(P110=TRUE,COUNTIF(INDIRECT("P"&amp;(MAX(ROW(P110)-Variables!$E$3+1,1))&amp;":"&amp;"P"&amp;ROW(P110)),TRUE)&lt;Variables!$E$3),TRUE,IF(COUNTIF(INDIRECT("P"&amp;(MAX(ROW(P110)-Variables!$E$3+1,1))&amp;":"&amp;"P"&amp;ROW(P110)),TRUE)=Variables!$E$3,FALSE,IF(Variables!AK294&lt;(COUNTIF($B110:$V110,TRUE)*Variables!$E$4),TRUE,FALSE)))</f>
        <v>0</v>
      </c>
      <c r="Q111" s="2" t="b">
        <f ca="1">IF(AND(Q110=TRUE,COUNTIF(INDIRECT("Q"&amp;(MAX(ROW(Q110)-Variables!$E$3+1,1))&amp;":"&amp;"Q"&amp;ROW(Q110)),TRUE)&lt;Variables!$E$3),TRUE,IF(COUNTIF(INDIRECT("Q"&amp;(MAX(ROW(Q110)-Variables!$E$3+1,1))&amp;":"&amp;"Q"&amp;ROW(Q110)),TRUE)=Variables!$E$3,FALSE,IF(Variables!AL294&lt;(COUNTIF($B110:$V110,TRUE)*Variables!$E$4),TRUE,FALSE)))</f>
        <v>0</v>
      </c>
      <c r="R111" s="2" t="b">
        <f ca="1">IF(AND(R110=TRUE,COUNTIF(INDIRECT("R"&amp;(MAX(ROW(R110)-Variables!$E$3+1,1))&amp;":"&amp;"R"&amp;ROW(R110)),TRUE)&lt;Variables!$E$3),TRUE,IF(COUNTIF(INDIRECT("R"&amp;(MAX(ROW(R110)-Variables!$E$3+1,1))&amp;":"&amp;"R"&amp;ROW(R110)),TRUE)=Variables!$E$3,FALSE,IF(Variables!AM294&lt;(COUNTIF($B110:$V110,TRUE)*Variables!$E$4),TRUE,FALSE)))</f>
        <v>0</v>
      </c>
      <c r="S111" s="2" t="b">
        <f ca="1">IF(AND(S110=TRUE,COUNTIF(INDIRECT("S"&amp;(MAX(ROW(S110)-Variables!$E$3+1,1))&amp;":"&amp;"S"&amp;ROW(S110)),TRUE)&lt;Variables!$E$3),TRUE,IF(COUNTIF(INDIRECT("S"&amp;(MAX(ROW(S110)-Variables!$E$3+1,1))&amp;":"&amp;"S"&amp;ROW(S110)),TRUE)=Variables!$E$3,FALSE,IF(Variables!AN294&lt;(COUNTIF($B110:$V110,TRUE)*Variables!$E$4),TRUE,FALSE)))</f>
        <v>0</v>
      </c>
      <c r="T111" s="2" t="b">
        <f ca="1">IF(AND(T110=TRUE,COUNTIF(INDIRECT("T"&amp;(MAX(ROW(T110)-Variables!$E$3+1,1))&amp;":"&amp;"T"&amp;ROW(T110)),TRUE)&lt;Variables!$E$3),TRUE,IF(COUNTIF(INDIRECT("T"&amp;(MAX(ROW(T110)-Variables!$E$3+1,1))&amp;":"&amp;"T"&amp;ROW(T110)),TRUE)=Variables!$E$3,FALSE,IF(Variables!AO294&lt;(COUNTIF($B110:$V110,TRUE)*Variables!$E$4),TRUE,FALSE)))</f>
        <v>0</v>
      </c>
      <c r="U111" s="2" t="b">
        <f ca="1">IF(AND(U110=TRUE,COUNTIF(INDIRECT("U"&amp;(MAX(ROW(U110)-Variables!$E$3+1,1))&amp;":"&amp;"U"&amp;ROW(U110)),TRUE)&lt;Variables!$E$3),TRUE,IF(COUNTIF(INDIRECT("U"&amp;(MAX(ROW(U110)-Variables!$E$3+1,1))&amp;":"&amp;"U"&amp;ROW(U110)),TRUE)=Variables!$E$3,FALSE,IF(Variables!AP294&lt;(COUNTIF($B110:$V110,TRUE)*Variables!$E$4),TRUE,FALSE)))</f>
        <v>0</v>
      </c>
      <c r="V111" s="2" t="b">
        <f ca="1">IF(AND(V110=TRUE,COUNTIF(INDIRECT("V"&amp;(MAX(ROW(V110)-Variables!$E$3+1,1))&amp;":"&amp;"V"&amp;ROW(V110)),TRUE)&lt;Variables!$E$3),TRUE,IF(COUNTIF(INDIRECT("V"&amp;(MAX(ROW(V110)-Variables!$E$3+1,1))&amp;":"&amp;"V"&amp;ROW(V110)),TRUE)=Variables!$E$3,FALSE,IF(Variables!AQ294&lt;(COUNTIF($B110:$V110,TRUE)*Variables!$E$4),TRUE,FALSE)))</f>
        <v>0</v>
      </c>
      <c r="W111" s="2">
        <f t="shared" ca="1" si="0"/>
        <v>0</v>
      </c>
    </row>
    <row r="112" spans="1:23" x14ac:dyDescent="0.2">
      <c r="A112" s="2" t="e">
        <f ca="1"/>
        <v>#NAME?</v>
      </c>
      <c r="B112" s="2" t="b">
        <f ca="1">IF(AND(B111=TRUE,COUNTIF(INDIRECT("B"&amp;(MAX(ROW(B111)-Variables!$E$3+1,1))&amp;":"&amp;"B"&amp;ROW(B111)),TRUE)&lt;Variables!$E$3),TRUE,IF(COUNTIF(INDIRECT("B"&amp;(MAX(ROW(B111)-Variables!$E$3+1,1))&amp;":"&amp;"B"&amp;ROW(B111)),TRUE)=Variables!$E$3,FALSE,IF(Variables!W295&lt;(COUNTIF($B111:$V111,TRUE)*Variables!$E$4),TRUE,FALSE)))</f>
        <v>0</v>
      </c>
      <c r="C112" s="2" t="b">
        <f ca="1">IF(AND(C111=TRUE,COUNTIF(INDIRECT("C"&amp;(MAX(ROW(C111)-Variables!$E$3+1,1))&amp;":"&amp;"C"&amp;ROW(C111)),TRUE)&lt;Variables!$E$3),TRUE,IF(COUNTIF(INDIRECT("C"&amp;(MAX(ROW(C111)-Variables!$E$3+1,1))&amp;":"&amp;"C"&amp;ROW(C111)),TRUE)=Variables!$E$3,FALSE,IF(Variables!X295&lt;(COUNTIF($B111:$V111,TRUE)*Variables!$E$4),TRUE,FALSE)))</f>
        <v>0</v>
      </c>
      <c r="D112" s="2" t="b">
        <f ca="1">IF(AND(D111=TRUE,COUNTIF(INDIRECT("D"&amp;(MAX(ROW(D111)-Variables!$E$3+1,1))&amp;":"&amp;"D"&amp;ROW(D111)),TRUE)&lt;Variables!$E$3),TRUE,IF(COUNTIF(INDIRECT("D"&amp;(MAX(ROW(D111)-Variables!$E$3+1,1))&amp;":"&amp;"D"&amp;ROW(D111)),TRUE)=Variables!$E$3,FALSE,IF(Variables!Y295&lt;(COUNTIF($B111:$V111,TRUE)*Variables!$E$4),TRUE,FALSE)))</f>
        <v>0</v>
      </c>
      <c r="E112" s="2" t="b">
        <f ca="1">IF(AND(E111=TRUE,COUNTIF(INDIRECT("E"&amp;(MAX(ROW(E111)-Variables!$E$3+1,1))&amp;":"&amp;"E"&amp;ROW(E111)),TRUE)&lt;Variables!$E$3),TRUE,IF(COUNTIF(INDIRECT("E"&amp;(MAX(ROW(E111)-Variables!$E$3+1,1))&amp;":"&amp;"E"&amp;ROW(E111)),TRUE)=Variables!$E$3,FALSE,IF(Variables!Z295&lt;(COUNTIF($B111:$V111,TRUE)*Variables!$E$4),TRUE,FALSE)))</f>
        <v>0</v>
      </c>
      <c r="F112" s="2" t="b">
        <f ca="1">IF(AND(F111=TRUE,COUNTIF(INDIRECT("F"&amp;(MAX(ROW(F111)-Variables!$E$3+1,1))&amp;":"&amp;"F"&amp;ROW(F111)),TRUE)&lt;Variables!$E$3),TRUE,IF(COUNTIF(INDIRECT("F"&amp;(MAX(ROW(F111)-Variables!$E$3+1,1))&amp;":"&amp;"F"&amp;ROW(F111)),TRUE)=Variables!$E$3,FALSE,IF(Variables!AA295&lt;(COUNTIF($B111:$V111,TRUE)*Variables!$E$4),TRUE,FALSE)))</f>
        <v>0</v>
      </c>
      <c r="G112" s="2" t="b">
        <f ca="1">IF(AND(G111=TRUE,COUNTIF(INDIRECT("G"&amp;(MAX(ROW(G111)-Variables!$E$3+1,1))&amp;":"&amp;"G"&amp;ROW(G111)),TRUE)&lt;Variables!$E$3),TRUE,IF(COUNTIF(INDIRECT("G"&amp;(MAX(ROW(G111)-Variables!$E$3+1,1))&amp;":"&amp;"G"&amp;ROW(G111)),TRUE)=Variables!$E$3,FALSE,IF(Variables!AB295&lt;(COUNTIF($B111:$V111,TRUE)*Variables!$E$4),TRUE,FALSE)))</f>
        <v>0</v>
      </c>
      <c r="H112" s="2" t="b">
        <f ca="1">IF(AND(H111=TRUE,COUNTIF(INDIRECT("H"&amp;(MAX(ROW(H111)-Variables!$E$3+1,1))&amp;":"&amp;"H"&amp;ROW(H111)),TRUE)&lt;Variables!$E$3),TRUE,IF(COUNTIF(INDIRECT("H"&amp;(MAX(ROW(H111)-Variables!$E$3+1,1))&amp;":"&amp;"H"&amp;ROW(H111)),TRUE)=Variables!$E$3,FALSE,IF(Variables!AC295&lt;(COUNTIF($B111:$V111,TRUE)*Variables!$E$4),TRUE,FALSE)))</f>
        <v>0</v>
      </c>
      <c r="I112" s="2" t="b">
        <f ca="1">IF(AND(I111=TRUE,COUNTIF(INDIRECT("I"&amp;(MAX(ROW(I111)-Variables!$E$3+1,1))&amp;":"&amp;"I"&amp;ROW(I111)),TRUE)&lt;Variables!$E$3),TRUE,IF(COUNTIF(INDIRECT("I"&amp;(MAX(ROW(I111)-Variables!$E$3+1,1))&amp;":"&amp;"I"&amp;ROW(I111)),TRUE)=Variables!$E$3,FALSE,IF(Variables!AD295&lt;(COUNTIF($B111:$V111,TRUE)*Variables!$E$4),TRUE,FALSE)))</f>
        <v>0</v>
      </c>
      <c r="J112" s="2" t="b">
        <f ca="1">IF(AND(J111=TRUE,COUNTIF(INDIRECT("J"&amp;(MAX(ROW(J111)-Variables!$E$3+1,1))&amp;":"&amp;"J"&amp;ROW(J111)),TRUE)&lt;Variables!$E$3),TRUE,IF(COUNTIF(INDIRECT("J"&amp;(MAX(ROW(J111)-Variables!$E$3+1,1))&amp;":"&amp;"J"&amp;ROW(J111)),TRUE)=Variables!$E$3,FALSE,IF(Variables!AE295&lt;(COUNTIF($B111:$V111,TRUE)*Variables!$E$4),TRUE,FALSE)))</f>
        <v>0</v>
      </c>
      <c r="K112" s="2" t="b">
        <f ca="1">IF(AND(K111=TRUE,COUNTIF(INDIRECT("K"&amp;(MAX(ROW(K111)-Variables!$E$3+1,1))&amp;":"&amp;"K"&amp;ROW(K111)),TRUE)&lt;Variables!$E$3),TRUE,IF(COUNTIF(INDIRECT("K"&amp;(MAX(ROW(K111)-Variables!$E$3+1,1))&amp;":"&amp;"K"&amp;ROW(K111)),TRUE)=Variables!$E$3,FALSE,IF(Variables!AF295&lt;(COUNTIF($B111:$V111,TRUE)*Variables!$E$4),TRUE,FALSE)))</f>
        <v>0</v>
      </c>
      <c r="L112" s="2" t="b">
        <f ca="1">IF(AND(L111=TRUE,COUNTIF(INDIRECT("L"&amp;(MAX(ROW(L111)-Variables!$E$3+1,1))&amp;":"&amp;"L"&amp;ROW(L111)),TRUE)&lt;Variables!$E$3),TRUE,IF(COUNTIF(INDIRECT("L"&amp;(MAX(ROW(L111)-Variables!$E$3+1,1))&amp;":"&amp;"L"&amp;ROW(L111)),TRUE)=Variables!$E$3,FALSE,IF(Variables!AG295&lt;(COUNTIF($B111:$V111,TRUE)*Variables!$E$4),TRUE,FALSE)))</f>
        <v>0</v>
      </c>
      <c r="M112" s="2" t="b">
        <f ca="1">IF(AND(M111=TRUE,COUNTIF(INDIRECT("M"&amp;(MAX(ROW(M111)-Variables!$E$3+1,1))&amp;":"&amp;"M"&amp;ROW(M111)),TRUE)&lt;Variables!$E$3),TRUE,IF(COUNTIF(INDIRECT("M"&amp;(MAX(ROW(M111)-Variables!$E$3+1,1))&amp;":"&amp;"M"&amp;ROW(M111)),TRUE)=Variables!$E$3,FALSE,IF(Variables!AH295&lt;(COUNTIF($B111:$V111,TRUE)*Variables!$E$4),TRUE,FALSE)))</f>
        <v>0</v>
      </c>
      <c r="N112" s="2" t="b">
        <f ca="1">IF(AND(N111=TRUE,COUNTIF(INDIRECT("N"&amp;(MAX(ROW(N111)-Variables!$E$3+1,1))&amp;":"&amp;"N"&amp;ROW(N111)),TRUE)&lt;Variables!$E$3),TRUE,IF(COUNTIF(INDIRECT("N"&amp;(MAX(ROW(N111)-Variables!$E$3+1,1))&amp;":"&amp;"N"&amp;ROW(N111)),TRUE)=Variables!$E$3,FALSE,IF(Variables!AI295&lt;(COUNTIF($B111:$V111,TRUE)*Variables!$E$4),TRUE,FALSE)))</f>
        <v>0</v>
      </c>
      <c r="O112" s="2" t="b">
        <f ca="1">IF(AND(O111=TRUE,COUNTIF(INDIRECT("O"&amp;(MAX(ROW(O111)-Variables!$E$3+1,1))&amp;":"&amp;"O"&amp;ROW(O111)),TRUE)&lt;Variables!$E$3),TRUE,IF(COUNTIF(INDIRECT("O"&amp;(MAX(ROW(O111)-Variables!$E$3+1,1))&amp;":"&amp;"O"&amp;ROW(O111)),TRUE)=Variables!$E$3,FALSE,IF(Variables!AJ295&lt;(COUNTIF($B111:$V111,TRUE)*Variables!$E$4),TRUE,FALSE)))</f>
        <v>0</v>
      </c>
      <c r="P112" s="2" t="b">
        <f ca="1">IF(AND(P111=TRUE,COUNTIF(INDIRECT("P"&amp;(MAX(ROW(P111)-Variables!$E$3+1,1))&amp;":"&amp;"P"&amp;ROW(P111)),TRUE)&lt;Variables!$E$3),TRUE,IF(COUNTIF(INDIRECT("P"&amp;(MAX(ROW(P111)-Variables!$E$3+1,1))&amp;":"&amp;"P"&amp;ROW(P111)),TRUE)=Variables!$E$3,FALSE,IF(Variables!AK295&lt;(COUNTIF($B111:$V111,TRUE)*Variables!$E$4),TRUE,FALSE)))</f>
        <v>0</v>
      </c>
      <c r="Q112" s="2" t="b">
        <f ca="1">IF(AND(Q111=TRUE,COUNTIF(INDIRECT("Q"&amp;(MAX(ROW(Q111)-Variables!$E$3+1,1))&amp;":"&amp;"Q"&amp;ROW(Q111)),TRUE)&lt;Variables!$E$3),TRUE,IF(COUNTIF(INDIRECT("Q"&amp;(MAX(ROW(Q111)-Variables!$E$3+1,1))&amp;":"&amp;"Q"&amp;ROW(Q111)),TRUE)=Variables!$E$3,FALSE,IF(Variables!AL295&lt;(COUNTIF($B111:$V111,TRUE)*Variables!$E$4),TRUE,FALSE)))</f>
        <v>0</v>
      </c>
      <c r="R112" s="2" t="b">
        <f ca="1">IF(AND(R111=TRUE,COUNTIF(INDIRECT("R"&amp;(MAX(ROW(R111)-Variables!$E$3+1,1))&amp;":"&amp;"R"&amp;ROW(R111)),TRUE)&lt;Variables!$E$3),TRUE,IF(COUNTIF(INDIRECT("R"&amp;(MAX(ROW(R111)-Variables!$E$3+1,1))&amp;":"&amp;"R"&amp;ROW(R111)),TRUE)=Variables!$E$3,FALSE,IF(Variables!AM295&lt;(COUNTIF($B111:$V111,TRUE)*Variables!$E$4),TRUE,FALSE)))</f>
        <v>0</v>
      </c>
      <c r="S112" s="2" t="b">
        <f ca="1">IF(AND(S111=TRUE,COUNTIF(INDIRECT("S"&amp;(MAX(ROW(S111)-Variables!$E$3+1,1))&amp;":"&amp;"S"&amp;ROW(S111)),TRUE)&lt;Variables!$E$3),TRUE,IF(COUNTIF(INDIRECT("S"&amp;(MAX(ROW(S111)-Variables!$E$3+1,1))&amp;":"&amp;"S"&amp;ROW(S111)),TRUE)=Variables!$E$3,FALSE,IF(Variables!AN295&lt;(COUNTIF($B111:$V111,TRUE)*Variables!$E$4),TRUE,FALSE)))</f>
        <v>0</v>
      </c>
      <c r="T112" s="2" t="b">
        <f ca="1">IF(AND(T111=TRUE,COUNTIF(INDIRECT("T"&amp;(MAX(ROW(T111)-Variables!$E$3+1,1))&amp;":"&amp;"T"&amp;ROW(T111)),TRUE)&lt;Variables!$E$3),TRUE,IF(COUNTIF(INDIRECT("T"&amp;(MAX(ROW(T111)-Variables!$E$3+1,1))&amp;":"&amp;"T"&amp;ROW(T111)),TRUE)=Variables!$E$3,FALSE,IF(Variables!AO295&lt;(COUNTIF($B111:$V111,TRUE)*Variables!$E$4),TRUE,FALSE)))</f>
        <v>0</v>
      </c>
      <c r="U112" s="2" t="b">
        <f ca="1">IF(AND(U111=TRUE,COUNTIF(INDIRECT("U"&amp;(MAX(ROW(U111)-Variables!$E$3+1,1))&amp;":"&amp;"U"&amp;ROW(U111)),TRUE)&lt;Variables!$E$3),TRUE,IF(COUNTIF(INDIRECT("U"&amp;(MAX(ROW(U111)-Variables!$E$3+1,1))&amp;":"&amp;"U"&amp;ROW(U111)),TRUE)=Variables!$E$3,FALSE,IF(Variables!AP295&lt;(COUNTIF($B111:$V111,TRUE)*Variables!$E$4),TRUE,FALSE)))</f>
        <v>0</v>
      </c>
      <c r="V112" s="2" t="b">
        <f ca="1">IF(AND(V111=TRUE,COUNTIF(INDIRECT("V"&amp;(MAX(ROW(V111)-Variables!$E$3+1,1))&amp;":"&amp;"V"&amp;ROW(V111)),TRUE)&lt;Variables!$E$3),TRUE,IF(COUNTIF(INDIRECT("V"&amp;(MAX(ROW(V111)-Variables!$E$3+1,1))&amp;":"&amp;"V"&amp;ROW(V111)),TRUE)=Variables!$E$3,FALSE,IF(Variables!AQ295&lt;(COUNTIF($B111:$V111,TRUE)*Variables!$E$4),TRUE,FALSE)))</f>
        <v>0</v>
      </c>
      <c r="W112" s="2">
        <f t="shared" ca="1" si="0"/>
        <v>0</v>
      </c>
    </row>
    <row r="113" spans="1:23" x14ac:dyDescent="0.2">
      <c r="A113" s="2" t="e">
        <f ca="1"/>
        <v>#NAME?</v>
      </c>
      <c r="B113" s="2" t="b">
        <f ca="1">IF(AND(B112=TRUE,COUNTIF(INDIRECT("B"&amp;(MAX(ROW(B112)-Variables!$E$3+1,1))&amp;":"&amp;"B"&amp;ROW(B112)),TRUE)&lt;Variables!$E$3),TRUE,IF(COUNTIF(INDIRECT("B"&amp;(MAX(ROW(B112)-Variables!$E$3+1,1))&amp;":"&amp;"B"&amp;ROW(B112)),TRUE)=Variables!$E$3,FALSE,IF(Variables!W296&lt;(COUNTIF($B112:$V112,TRUE)*Variables!$E$4),TRUE,FALSE)))</f>
        <v>0</v>
      </c>
      <c r="C113" s="2" t="b">
        <f ca="1">IF(AND(C112=TRUE,COUNTIF(INDIRECT("C"&amp;(MAX(ROW(C112)-Variables!$E$3+1,1))&amp;":"&amp;"C"&amp;ROW(C112)),TRUE)&lt;Variables!$E$3),TRUE,IF(COUNTIF(INDIRECT("C"&amp;(MAX(ROW(C112)-Variables!$E$3+1,1))&amp;":"&amp;"C"&amp;ROW(C112)),TRUE)=Variables!$E$3,FALSE,IF(Variables!X296&lt;(COUNTIF($B112:$V112,TRUE)*Variables!$E$4),TRUE,FALSE)))</f>
        <v>0</v>
      </c>
      <c r="D113" s="2" t="b">
        <f ca="1">IF(AND(D112=TRUE,COUNTIF(INDIRECT("D"&amp;(MAX(ROW(D112)-Variables!$E$3+1,1))&amp;":"&amp;"D"&amp;ROW(D112)),TRUE)&lt;Variables!$E$3),TRUE,IF(COUNTIF(INDIRECT("D"&amp;(MAX(ROW(D112)-Variables!$E$3+1,1))&amp;":"&amp;"D"&amp;ROW(D112)),TRUE)=Variables!$E$3,FALSE,IF(Variables!Y296&lt;(COUNTIF($B112:$V112,TRUE)*Variables!$E$4),TRUE,FALSE)))</f>
        <v>0</v>
      </c>
      <c r="E113" s="2" t="b">
        <f ca="1">IF(AND(E112=TRUE,COUNTIF(INDIRECT("E"&amp;(MAX(ROW(E112)-Variables!$E$3+1,1))&amp;":"&amp;"E"&amp;ROW(E112)),TRUE)&lt;Variables!$E$3),TRUE,IF(COUNTIF(INDIRECT("E"&amp;(MAX(ROW(E112)-Variables!$E$3+1,1))&amp;":"&amp;"E"&amp;ROW(E112)),TRUE)=Variables!$E$3,FALSE,IF(Variables!Z296&lt;(COUNTIF($B112:$V112,TRUE)*Variables!$E$4),TRUE,FALSE)))</f>
        <v>0</v>
      </c>
      <c r="F113" s="2" t="b">
        <f ca="1">IF(AND(F112=TRUE,COUNTIF(INDIRECT("F"&amp;(MAX(ROW(F112)-Variables!$E$3+1,1))&amp;":"&amp;"F"&amp;ROW(F112)),TRUE)&lt;Variables!$E$3),TRUE,IF(COUNTIF(INDIRECT("F"&amp;(MAX(ROW(F112)-Variables!$E$3+1,1))&amp;":"&amp;"F"&amp;ROW(F112)),TRUE)=Variables!$E$3,FALSE,IF(Variables!AA296&lt;(COUNTIF($B112:$V112,TRUE)*Variables!$E$4),TRUE,FALSE)))</f>
        <v>0</v>
      </c>
      <c r="G113" s="2" t="b">
        <f ca="1">IF(AND(G112=TRUE,COUNTIF(INDIRECT("G"&amp;(MAX(ROW(G112)-Variables!$E$3+1,1))&amp;":"&amp;"G"&amp;ROW(G112)),TRUE)&lt;Variables!$E$3),TRUE,IF(COUNTIF(INDIRECT("G"&amp;(MAX(ROW(G112)-Variables!$E$3+1,1))&amp;":"&amp;"G"&amp;ROW(G112)),TRUE)=Variables!$E$3,FALSE,IF(Variables!AB296&lt;(COUNTIF($B112:$V112,TRUE)*Variables!$E$4),TRUE,FALSE)))</f>
        <v>0</v>
      </c>
      <c r="H113" s="2" t="b">
        <f ca="1">IF(AND(H112=TRUE,COUNTIF(INDIRECT("H"&amp;(MAX(ROW(H112)-Variables!$E$3+1,1))&amp;":"&amp;"H"&amp;ROW(H112)),TRUE)&lt;Variables!$E$3),TRUE,IF(COUNTIF(INDIRECT("H"&amp;(MAX(ROW(H112)-Variables!$E$3+1,1))&amp;":"&amp;"H"&amp;ROW(H112)),TRUE)=Variables!$E$3,FALSE,IF(Variables!AC296&lt;(COUNTIF($B112:$V112,TRUE)*Variables!$E$4),TRUE,FALSE)))</f>
        <v>0</v>
      </c>
      <c r="I113" s="2" t="b">
        <f ca="1">IF(AND(I112=TRUE,COUNTIF(INDIRECT("I"&amp;(MAX(ROW(I112)-Variables!$E$3+1,1))&amp;":"&amp;"I"&amp;ROW(I112)),TRUE)&lt;Variables!$E$3),TRUE,IF(COUNTIF(INDIRECT("I"&amp;(MAX(ROW(I112)-Variables!$E$3+1,1))&amp;":"&amp;"I"&amp;ROW(I112)),TRUE)=Variables!$E$3,FALSE,IF(Variables!AD296&lt;(COUNTIF($B112:$V112,TRUE)*Variables!$E$4),TRUE,FALSE)))</f>
        <v>0</v>
      </c>
      <c r="J113" s="2" t="b">
        <f ca="1">IF(AND(J112=TRUE,COUNTIF(INDIRECT("J"&amp;(MAX(ROW(J112)-Variables!$E$3+1,1))&amp;":"&amp;"J"&amp;ROW(J112)),TRUE)&lt;Variables!$E$3),TRUE,IF(COUNTIF(INDIRECT("J"&amp;(MAX(ROW(J112)-Variables!$E$3+1,1))&amp;":"&amp;"J"&amp;ROW(J112)),TRUE)=Variables!$E$3,FALSE,IF(Variables!AE296&lt;(COUNTIF($B112:$V112,TRUE)*Variables!$E$4),TRUE,FALSE)))</f>
        <v>0</v>
      </c>
      <c r="K113" s="2" t="b">
        <f ca="1">IF(AND(K112=TRUE,COUNTIF(INDIRECT("K"&amp;(MAX(ROW(K112)-Variables!$E$3+1,1))&amp;":"&amp;"K"&amp;ROW(K112)),TRUE)&lt;Variables!$E$3),TRUE,IF(COUNTIF(INDIRECT("K"&amp;(MAX(ROW(K112)-Variables!$E$3+1,1))&amp;":"&amp;"K"&amp;ROW(K112)),TRUE)=Variables!$E$3,FALSE,IF(Variables!AF296&lt;(COUNTIF($B112:$V112,TRUE)*Variables!$E$4),TRUE,FALSE)))</f>
        <v>0</v>
      </c>
      <c r="L113" s="2" t="b">
        <f ca="1">IF(AND(L112=TRUE,COUNTIF(INDIRECT("L"&amp;(MAX(ROW(L112)-Variables!$E$3+1,1))&amp;":"&amp;"L"&amp;ROW(L112)),TRUE)&lt;Variables!$E$3),TRUE,IF(COUNTIF(INDIRECT("L"&amp;(MAX(ROW(L112)-Variables!$E$3+1,1))&amp;":"&amp;"L"&amp;ROW(L112)),TRUE)=Variables!$E$3,FALSE,IF(Variables!AG296&lt;(COUNTIF($B112:$V112,TRUE)*Variables!$E$4),TRUE,FALSE)))</f>
        <v>0</v>
      </c>
      <c r="M113" s="2" t="b">
        <f ca="1">IF(AND(M112=TRUE,COUNTIF(INDIRECT("M"&amp;(MAX(ROW(M112)-Variables!$E$3+1,1))&amp;":"&amp;"M"&amp;ROW(M112)),TRUE)&lt;Variables!$E$3),TRUE,IF(COUNTIF(INDIRECT("M"&amp;(MAX(ROW(M112)-Variables!$E$3+1,1))&amp;":"&amp;"M"&amp;ROW(M112)),TRUE)=Variables!$E$3,FALSE,IF(Variables!AH296&lt;(COUNTIF($B112:$V112,TRUE)*Variables!$E$4),TRUE,FALSE)))</f>
        <v>0</v>
      </c>
      <c r="N113" s="2" t="b">
        <f ca="1">IF(AND(N112=TRUE,COUNTIF(INDIRECT("N"&amp;(MAX(ROW(N112)-Variables!$E$3+1,1))&amp;":"&amp;"N"&amp;ROW(N112)),TRUE)&lt;Variables!$E$3),TRUE,IF(COUNTIF(INDIRECT("N"&amp;(MAX(ROW(N112)-Variables!$E$3+1,1))&amp;":"&amp;"N"&amp;ROW(N112)),TRUE)=Variables!$E$3,FALSE,IF(Variables!AI296&lt;(COUNTIF($B112:$V112,TRUE)*Variables!$E$4),TRUE,FALSE)))</f>
        <v>0</v>
      </c>
      <c r="O113" s="2" t="b">
        <f ca="1">IF(AND(O112=TRUE,COUNTIF(INDIRECT("O"&amp;(MAX(ROW(O112)-Variables!$E$3+1,1))&amp;":"&amp;"O"&amp;ROW(O112)),TRUE)&lt;Variables!$E$3),TRUE,IF(COUNTIF(INDIRECT("O"&amp;(MAX(ROW(O112)-Variables!$E$3+1,1))&amp;":"&amp;"O"&amp;ROW(O112)),TRUE)=Variables!$E$3,FALSE,IF(Variables!AJ296&lt;(COUNTIF($B112:$V112,TRUE)*Variables!$E$4),TRUE,FALSE)))</f>
        <v>0</v>
      </c>
      <c r="P113" s="2" t="b">
        <f ca="1">IF(AND(P112=TRUE,COUNTIF(INDIRECT("P"&amp;(MAX(ROW(P112)-Variables!$E$3+1,1))&amp;":"&amp;"P"&amp;ROW(P112)),TRUE)&lt;Variables!$E$3),TRUE,IF(COUNTIF(INDIRECT("P"&amp;(MAX(ROW(P112)-Variables!$E$3+1,1))&amp;":"&amp;"P"&amp;ROW(P112)),TRUE)=Variables!$E$3,FALSE,IF(Variables!AK296&lt;(COUNTIF($B112:$V112,TRUE)*Variables!$E$4),TRUE,FALSE)))</f>
        <v>0</v>
      </c>
      <c r="Q113" s="2" t="b">
        <f ca="1">IF(AND(Q112=TRUE,COUNTIF(INDIRECT("Q"&amp;(MAX(ROW(Q112)-Variables!$E$3+1,1))&amp;":"&amp;"Q"&amp;ROW(Q112)),TRUE)&lt;Variables!$E$3),TRUE,IF(COUNTIF(INDIRECT("Q"&amp;(MAX(ROW(Q112)-Variables!$E$3+1,1))&amp;":"&amp;"Q"&amp;ROW(Q112)),TRUE)=Variables!$E$3,FALSE,IF(Variables!AL296&lt;(COUNTIF($B112:$V112,TRUE)*Variables!$E$4),TRUE,FALSE)))</f>
        <v>0</v>
      </c>
      <c r="R113" s="2" t="b">
        <f ca="1">IF(AND(R112=TRUE,COUNTIF(INDIRECT("R"&amp;(MAX(ROW(R112)-Variables!$E$3+1,1))&amp;":"&amp;"R"&amp;ROW(R112)),TRUE)&lt;Variables!$E$3),TRUE,IF(COUNTIF(INDIRECT("R"&amp;(MAX(ROW(R112)-Variables!$E$3+1,1))&amp;":"&amp;"R"&amp;ROW(R112)),TRUE)=Variables!$E$3,FALSE,IF(Variables!AM296&lt;(COUNTIF($B112:$V112,TRUE)*Variables!$E$4),TRUE,FALSE)))</f>
        <v>0</v>
      </c>
      <c r="S113" s="2" t="b">
        <f ca="1">IF(AND(S112=TRUE,COUNTIF(INDIRECT("S"&amp;(MAX(ROW(S112)-Variables!$E$3+1,1))&amp;":"&amp;"S"&amp;ROW(S112)),TRUE)&lt;Variables!$E$3),TRUE,IF(COUNTIF(INDIRECT("S"&amp;(MAX(ROW(S112)-Variables!$E$3+1,1))&amp;":"&amp;"S"&amp;ROW(S112)),TRUE)=Variables!$E$3,FALSE,IF(Variables!AN296&lt;(COUNTIF($B112:$V112,TRUE)*Variables!$E$4),TRUE,FALSE)))</f>
        <v>0</v>
      </c>
      <c r="T113" s="2" t="b">
        <f ca="1">IF(AND(T112=TRUE,COUNTIF(INDIRECT("T"&amp;(MAX(ROW(T112)-Variables!$E$3+1,1))&amp;":"&amp;"T"&amp;ROW(T112)),TRUE)&lt;Variables!$E$3),TRUE,IF(COUNTIF(INDIRECT("T"&amp;(MAX(ROW(T112)-Variables!$E$3+1,1))&amp;":"&amp;"T"&amp;ROW(T112)),TRUE)=Variables!$E$3,FALSE,IF(Variables!AO296&lt;(COUNTIF($B112:$V112,TRUE)*Variables!$E$4),TRUE,FALSE)))</f>
        <v>0</v>
      </c>
      <c r="U113" s="2" t="b">
        <f ca="1">IF(AND(U112=TRUE,COUNTIF(INDIRECT("U"&amp;(MAX(ROW(U112)-Variables!$E$3+1,1))&amp;":"&amp;"U"&amp;ROW(U112)),TRUE)&lt;Variables!$E$3),TRUE,IF(COUNTIF(INDIRECT("U"&amp;(MAX(ROW(U112)-Variables!$E$3+1,1))&amp;":"&amp;"U"&amp;ROW(U112)),TRUE)=Variables!$E$3,FALSE,IF(Variables!AP296&lt;(COUNTIF($B112:$V112,TRUE)*Variables!$E$4),TRUE,FALSE)))</f>
        <v>0</v>
      </c>
      <c r="V113" s="2" t="b">
        <f ca="1">IF(AND(V112=TRUE,COUNTIF(INDIRECT("V"&amp;(MAX(ROW(V112)-Variables!$E$3+1,1))&amp;":"&amp;"V"&amp;ROW(V112)),TRUE)&lt;Variables!$E$3),TRUE,IF(COUNTIF(INDIRECT("V"&amp;(MAX(ROW(V112)-Variables!$E$3+1,1))&amp;":"&amp;"V"&amp;ROW(V112)),TRUE)=Variables!$E$3,FALSE,IF(Variables!AQ296&lt;(COUNTIF($B112:$V112,TRUE)*Variables!$E$4),TRUE,FALSE)))</f>
        <v>0</v>
      </c>
      <c r="W113" s="2">
        <f t="shared" ca="1" si="0"/>
        <v>0</v>
      </c>
    </row>
    <row r="114" spans="1:23" x14ac:dyDescent="0.2">
      <c r="A114" s="2" t="e">
        <f ca="1"/>
        <v>#NAME?</v>
      </c>
      <c r="B114" s="2" t="b">
        <f ca="1">IF(AND(B113=TRUE,COUNTIF(INDIRECT("B"&amp;(MAX(ROW(B113)-Variables!$E$3+1,1))&amp;":"&amp;"B"&amp;ROW(B113)),TRUE)&lt;Variables!$E$3),TRUE,IF(COUNTIF(INDIRECT("B"&amp;(MAX(ROW(B113)-Variables!$E$3+1,1))&amp;":"&amp;"B"&amp;ROW(B113)),TRUE)=Variables!$E$3,FALSE,IF(Variables!W297&lt;(COUNTIF($B113:$V113,TRUE)*Variables!$E$4),TRUE,FALSE)))</f>
        <v>0</v>
      </c>
      <c r="C114" s="2" t="b">
        <f ca="1">IF(AND(C113=TRUE,COUNTIF(INDIRECT("C"&amp;(MAX(ROW(C113)-Variables!$E$3+1,1))&amp;":"&amp;"C"&amp;ROW(C113)),TRUE)&lt;Variables!$E$3),TRUE,IF(COUNTIF(INDIRECT("C"&amp;(MAX(ROW(C113)-Variables!$E$3+1,1))&amp;":"&amp;"C"&amp;ROW(C113)),TRUE)=Variables!$E$3,FALSE,IF(Variables!X297&lt;(COUNTIF($B113:$V113,TRUE)*Variables!$E$4),TRUE,FALSE)))</f>
        <v>0</v>
      </c>
      <c r="D114" s="2" t="b">
        <f ca="1">IF(AND(D113=TRUE,COUNTIF(INDIRECT("D"&amp;(MAX(ROW(D113)-Variables!$E$3+1,1))&amp;":"&amp;"D"&amp;ROW(D113)),TRUE)&lt;Variables!$E$3),TRUE,IF(COUNTIF(INDIRECT("D"&amp;(MAX(ROW(D113)-Variables!$E$3+1,1))&amp;":"&amp;"D"&amp;ROW(D113)),TRUE)=Variables!$E$3,FALSE,IF(Variables!Y297&lt;(COUNTIF($B113:$V113,TRUE)*Variables!$E$4),TRUE,FALSE)))</f>
        <v>0</v>
      </c>
      <c r="E114" s="2" t="b">
        <f ca="1">IF(AND(E113=TRUE,COUNTIF(INDIRECT("E"&amp;(MAX(ROW(E113)-Variables!$E$3+1,1))&amp;":"&amp;"E"&amp;ROW(E113)),TRUE)&lt;Variables!$E$3),TRUE,IF(COUNTIF(INDIRECT("E"&amp;(MAX(ROW(E113)-Variables!$E$3+1,1))&amp;":"&amp;"E"&amp;ROW(E113)),TRUE)=Variables!$E$3,FALSE,IF(Variables!Z297&lt;(COUNTIF($B113:$V113,TRUE)*Variables!$E$4),TRUE,FALSE)))</f>
        <v>0</v>
      </c>
      <c r="F114" s="2" t="b">
        <f ca="1">IF(AND(F113=TRUE,COUNTIF(INDIRECT("F"&amp;(MAX(ROW(F113)-Variables!$E$3+1,1))&amp;":"&amp;"F"&amp;ROW(F113)),TRUE)&lt;Variables!$E$3),TRUE,IF(COUNTIF(INDIRECT("F"&amp;(MAX(ROW(F113)-Variables!$E$3+1,1))&amp;":"&amp;"F"&amp;ROW(F113)),TRUE)=Variables!$E$3,FALSE,IF(Variables!AA297&lt;(COUNTIF($B113:$V113,TRUE)*Variables!$E$4),TRUE,FALSE)))</f>
        <v>0</v>
      </c>
      <c r="G114" s="2" t="b">
        <f ca="1">IF(AND(G113=TRUE,COUNTIF(INDIRECT("G"&amp;(MAX(ROW(G113)-Variables!$E$3+1,1))&amp;":"&amp;"G"&amp;ROW(G113)),TRUE)&lt;Variables!$E$3),TRUE,IF(COUNTIF(INDIRECT("G"&amp;(MAX(ROW(G113)-Variables!$E$3+1,1))&amp;":"&amp;"G"&amp;ROW(G113)),TRUE)=Variables!$E$3,FALSE,IF(Variables!AB297&lt;(COUNTIF($B113:$V113,TRUE)*Variables!$E$4),TRUE,FALSE)))</f>
        <v>0</v>
      </c>
      <c r="H114" s="2" t="b">
        <f ca="1">IF(AND(H113=TRUE,COUNTIF(INDIRECT("H"&amp;(MAX(ROW(H113)-Variables!$E$3+1,1))&amp;":"&amp;"H"&amp;ROW(H113)),TRUE)&lt;Variables!$E$3),TRUE,IF(COUNTIF(INDIRECT("H"&amp;(MAX(ROW(H113)-Variables!$E$3+1,1))&amp;":"&amp;"H"&amp;ROW(H113)),TRUE)=Variables!$E$3,FALSE,IF(Variables!AC297&lt;(COUNTIF($B113:$V113,TRUE)*Variables!$E$4),TRUE,FALSE)))</f>
        <v>0</v>
      </c>
      <c r="I114" s="2" t="b">
        <f ca="1">IF(AND(I113=TRUE,COUNTIF(INDIRECT("I"&amp;(MAX(ROW(I113)-Variables!$E$3+1,1))&amp;":"&amp;"I"&amp;ROW(I113)),TRUE)&lt;Variables!$E$3),TRUE,IF(COUNTIF(INDIRECT("I"&amp;(MAX(ROW(I113)-Variables!$E$3+1,1))&amp;":"&amp;"I"&amp;ROW(I113)),TRUE)=Variables!$E$3,FALSE,IF(Variables!AD297&lt;(COUNTIF($B113:$V113,TRUE)*Variables!$E$4),TRUE,FALSE)))</f>
        <v>0</v>
      </c>
      <c r="J114" s="2" t="b">
        <f ca="1">IF(AND(J113=TRUE,COUNTIF(INDIRECT("J"&amp;(MAX(ROW(J113)-Variables!$E$3+1,1))&amp;":"&amp;"J"&amp;ROW(J113)),TRUE)&lt;Variables!$E$3),TRUE,IF(COUNTIF(INDIRECT("J"&amp;(MAX(ROW(J113)-Variables!$E$3+1,1))&amp;":"&amp;"J"&amp;ROW(J113)),TRUE)=Variables!$E$3,FALSE,IF(Variables!AE297&lt;(COUNTIF($B113:$V113,TRUE)*Variables!$E$4),TRUE,FALSE)))</f>
        <v>0</v>
      </c>
      <c r="K114" s="2" t="b">
        <f ca="1">IF(AND(K113=TRUE,COUNTIF(INDIRECT("K"&amp;(MAX(ROW(K113)-Variables!$E$3+1,1))&amp;":"&amp;"K"&amp;ROW(K113)),TRUE)&lt;Variables!$E$3),TRUE,IF(COUNTIF(INDIRECT("K"&amp;(MAX(ROW(K113)-Variables!$E$3+1,1))&amp;":"&amp;"K"&amp;ROW(K113)),TRUE)=Variables!$E$3,FALSE,IF(Variables!AF297&lt;(COUNTIF($B113:$V113,TRUE)*Variables!$E$4),TRUE,FALSE)))</f>
        <v>0</v>
      </c>
      <c r="L114" s="2" t="b">
        <f ca="1">IF(AND(L113=TRUE,COUNTIF(INDIRECT("L"&amp;(MAX(ROW(L113)-Variables!$E$3+1,1))&amp;":"&amp;"L"&amp;ROW(L113)),TRUE)&lt;Variables!$E$3),TRUE,IF(COUNTIF(INDIRECT("L"&amp;(MAX(ROW(L113)-Variables!$E$3+1,1))&amp;":"&amp;"L"&amp;ROW(L113)),TRUE)=Variables!$E$3,FALSE,IF(Variables!AG297&lt;(COUNTIF($B113:$V113,TRUE)*Variables!$E$4),TRUE,FALSE)))</f>
        <v>0</v>
      </c>
      <c r="M114" s="2" t="b">
        <f ca="1">IF(AND(M113=TRUE,COUNTIF(INDIRECT("M"&amp;(MAX(ROW(M113)-Variables!$E$3+1,1))&amp;":"&amp;"M"&amp;ROW(M113)),TRUE)&lt;Variables!$E$3),TRUE,IF(COUNTIF(INDIRECT("M"&amp;(MAX(ROW(M113)-Variables!$E$3+1,1))&amp;":"&amp;"M"&amp;ROW(M113)),TRUE)=Variables!$E$3,FALSE,IF(Variables!AH297&lt;(COUNTIF($B113:$V113,TRUE)*Variables!$E$4),TRUE,FALSE)))</f>
        <v>0</v>
      </c>
      <c r="N114" s="2" t="b">
        <f ca="1">IF(AND(N113=TRUE,COUNTIF(INDIRECT("N"&amp;(MAX(ROW(N113)-Variables!$E$3+1,1))&amp;":"&amp;"N"&amp;ROW(N113)),TRUE)&lt;Variables!$E$3),TRUE,IF(COUNTIF(INDIRECT("N"&amp;(MAX(ROW(N113)-Variables!$E$3+1,1))&amp;":"&amp;"N"&amp;ROW(N113)),TRUE)=Variables!$E$3,FALSE,IF(Variables!AI297&lt;(COUNTIF($B113:$V113,TRUE)*Variables!$E$4),TRUE,FALSE)))</f>
        <v>0</v>
      </c>
      <c r="O114" s="2" t="b">
        <f ca="1">IF(AND(O113=TRUE,COUNTIF(INDIRECT("O"&amp;(MAX(ROW(O113)-Variables!$E$3+1,1))&amp;":"&amp;"O"&amp;ROW(O113)),TRUE)&lt;Variables!$E$3),TRUE,IF(COUNTIF(INDIRECT("O"&amp;(MAX(ROW(O113)-Variables!$E$3+1,1))&amp;":"&amp;"O"&amp;ROW(O113)),TRUE)=Variables!$E$3,FALSE,IF(Variables!AJ297&lt;(COUNTIF($B113:$V113,TRUE)*Variables!$E$4),TRUE,FALSE)))</f>
        <v>0</v>
      </c>
      <c r="P114" s="2" t="b">
        <f ca="1">IF(AND(P113=TRUE,COUNTIF(INDIRECT("P"&amp;(MAX(ROW(P113)-Variables!$E$3+1,1))&amp;":"&amp;"P"&amp;ROW(P113)),TRUE)&lt;Variables!$E$3),TRUE,IF(COUNTIF(INDIRECT("P"&amp;(MAX(ROW(P113)-Variables!$E$3+1,1))&amp;":"&amp;"P"&amp;ROW(P113)),TRUE)=Variables!$E$3,FALSE,IF(Variables!AK297&lt;(COUNTIF($B113:$V113,TRUE)*Variables!$E$4),TRUE,FALSE)))</f>
        <v>0</v>
      </c>
      <c r="Q114" s="2" t="b">
        <f ca="1">IF(AND(Q113=TRUE,COUNTIF(INDIRECT("Q"&amp;(MAX(ROW(Q113)-Variables!$E$3+1,1))&amp;":"&amp;"Q"&amp;ROW(Q113)),TRUE)&lt;Variables!$E$3),TRUE,IF(COUNTIF(INDIRECT("Q"&amp;(MAX(ROW(Q113)-Variables!$E$3+1,1))&amp;":"&amp;"Q"&amp;ROW(Q113)),TRUE)=Variables!$E$3,FALSE,IF(Variables!AL297&lt;(COUNTIF($B113:$V113,TRUE)*Variables!$E$4),TRUE,FALSE)))</f>
        <v>0</v>
      </c>
      <c r="R114" s="2" t="b">
        <f ca="1">IF(AND(R113=TRUE,COUNTIF(INDIRECT("R"&amp;(MAX(ROW(R113)-Variables!$E$3+1,1))&amp;":"&amp;"R"&amp;ROW(R113)),TRUE)&lt;Variables!$E$3),TRUE,IF(COUNTIF(INDIRECT("R"&amp;(MAX(ROW(R113)-Variables!$E$3+1,1))&amp;":"&amp;"R"&amp;ROW(R113)),TRUE)=Variables!$E$3,FALSE,IF(Variables!AM297&lt;(COUNTIF($B113:$V113,TRUE)*Variables!$E$4),TRUE,FALSE)))</f>
        <v>0</v>
      </c>
      <c r="S114" s="2" t="b">
        <f ca="1">IF(AND(S113=TRUE,COUNTIF(INDIRECT("S"&amp;(MAX(ROW(S113)-Variables!$E$3+1,1))&amp;":"&amp;"S"&amp;ROW(S113)),TRUE)&lt;Variables!$E$3),TRUE,IF(COUNTIF(INDIRECT("S"&amp;(MAX(ROW(S113)-Variables!$E$3+1,1))&amp;":"&amp;"S"&amp;ROW(S113)),TRUE)=Variables!$E$3,FALSE,IF(Variables!AN297&lt;(COUNTIF($B113:$V113,TRUE)*Variables!$E$4),TRUE,FALSE)))</f>
        <v>0</v>
      </c>
      <c r="T114" s="2" t="b">
        <f ca="1">IF(AND(T113=TRUE,COUNTIF(INDIRECT("T"&amp;(MAX(ROW(T113)-Variables!$E$3+1,1))&amp;":"&amp;"T"&amp;ROW(T113)),TRUE)&lt;Variables!$E$3),TRUE,IF(COUNTIF(INDIRECT("T"&amp;(MAX(ROW(T113)-Variables!$E$3+1,1))&amp;":"&amp;"T"&amp;ROW(T113)),TRUE)=Variables!$E$3,FALSE,IF(Variables!AO297&lt;(COUNTIF($B113:$V113,TRUE)*Variables!$E$4),TRUE,FALSE)))</f>
        <v>0</v>
      </c>
      <c r="U114" s="2" t="b">
        <f ca="1">IF(AND(U113=TRUE,COUNTIF(INDIRECT("U"&amp;(MAX(ROW(U113)-Variables!$E$3+1,1))&amp;":"&amp;"U"&amp;ROW(U113)),TRUE)&lt;Variables!$E$3),TRUE,IF(COUNTIF(INDIRECT("U"&amp;(MAX(ROW(U113)-Variables!$E$3+1,1))&amp;":"&amp;"U"&amp;ROW(U113)),TRUE)=Variables!$E$3,FALSE,IF(Variables!AP297&lt;(COUNTIF($B113:$V113,TRUE)*Variables!$E$4),TRUE,FALSE)))</f>
        <v>0</v>
      </c>
      <c r="V114" s="2" t="b">
        <f ca="1">IF(AND(V113=TRUE,COUNTIF(INDIRECT("V"&amp;(MAX(ROW(V113)-Variables!$E$3+1,1))&amp;":"&amp;"V"&amp;ROW(V113)),TRUE)&lt;Variables!$E$3),TRUE,IF(COUNTIF(INDIRECT("V"&amp;(MAX(ROW(V113)-Variables!$E$3+1,1))&amp;":"&amp;"V"&amp;ROW(V113)),TRUE)=Variables!$E$3,FALSE,IF(Variables!AQ297&lt;(COUNTIF($B113:$V113,TRUE)*Variables!$E$4),TRUE,FALSE)))</f>
        <v>0</v>
      </c>
      <c r="W114" s="2">
        <f t="shared" ca="1" si="0"/>
        <v>0</v>
      </c>
    </row>
    <row r="115" spans="1:23" x14ac:dyDescent="0.2">
      <c r="A115" s="2" t="e">
        <f ca="1"/>
        <v>#NAME?</v>
      </c>
      <c r="B115" s="2" t="b">
        <f ca="1">IF(AND(B114=TRUE,COUNTIF(INDIRECT("B"&amp;(MAX(ROW(B114)-Variables!$E$3+1,1))&amp;":"&amp;"B"&amp;ROW(B114)),TRUE)&lt;Variables!$E$3),TRUE,IF(COUNTIF(INDIRECT("B"&amp;(MAX(ROW(B114)-Variables!$E$3+1,1))&amp;":"&amp;"B"&amp;ROW(B114)),TRUE)=Variables!$E$3,FALSE,IF(Variables!W298&lt;(COUNTIF($B114:$V114,TRUE)*Variables!$E$4),TRUE,FALSE)))</f>
        <v>0</v>
      </c>
      <c r="C115" s="2" t="b">
        <f ca="1">IF(AND(C114=TRUE,COUNTIF(INDIRECT("C"&amp;(MAX(ROW(C114)-Variables!$E$3+1,1))&amp;":"&amp;"C"&amp;ROW(C114)),TRUE)&lt;Variables!$E$3),TRUE,IF(COUNTIF(INDIRECT("C"&amp;(MAX(ROW(C114)-Variables!$E$3+1,1))&amp;":"&amp;"C"&amp;ROW(C114)),TRUE)=Variables!$E$3,FALSE,IF(Variables!X298&lt;(COUNTIF($B114:$V114,TRUE)*Variables!$E$4),TRUE,FALSE)))</f>
        <v>0</v>
      </c>
      <c r="D115" s="2" t="b">
        <f ca="1">IF(AND(D114=TRUE,COUNTIF(INDIRECT("D"&amp;(MAX(ROW(D114)-Variables!$E$3+1,1))&amp;":"&amp;"D"&amp;ROW(D114)),TRUE)&lt;Variables!$E$3),TRUE,IF(COUNTIF(INDIRECT("D"&amp;(MAX(ROW(D114)-Variables!$E$3+1,1))&amp;":"&amp;"D"&amp;ROW(D114)),TRUE)=Variables!$E$3,FALSE,IF(Variables!Y298&lt;(COUNTIF($B114:$V114,TRUE)*Variables!$E$4),TRUE,FALSE)))</f>
        <v>0</v>
      </c>
      <c r="E115" s="2" t="b">
        <f ca="1">IF(AND(E114=TRUE,COUNTIF(INDIRECT("E"&amp;(MAX(ROW(E114)-Variables!$E$3+1,1))&amp;":"&amp;"E"&amp;ROW(E114)),TRUE)&lt;Variables!$E$3),TRUE,IF(COUNTIF(INDIRECT("E"&amp;(MAX(ROW(E114)-Variables!$E$3+1,1))&amp;":"&amp;"E"&amp;ROW(E114)),TRUE)=Variables!$E$3,FALSE,IF(Variables!Z298&lt;(COUNTIF($B114:$V114,TRUE)*Variables!$E$4),TRUE,FALSE)))</f>
        <v>0</v>
      </c>
      <c r="F115" s="2" t="b">
        <f ca="1">IF(AND(F114=TRUE,COUNTIF(INDIRECT("F"&amp;(MAX(ROW(F114)-Variables!$E$3+1,1))&amp;":"&amp;"F"&amp;ROW(F114)),TRUE)&lt;Variables!$E$3),TRUE,IF(COUNTIF(INDIRECT("F"&amp;(MAX(ROW(F114)-Variables!$E$3+1,1))&amp;":"&amp;"F"&amp;ROW(F114)),TRUE)=Variables!$E$3,FALSE,IF(Variables!AA298&lt;(COUNTIF($B114:$V114,TRUE)*Variables!$E$4),TRUE,FALSE)))</f>
        <v>0</v>
      </c>
      <c r="G115" s="2" t="b">
        <f ca="1">IF(AND(G114=TRUE,COUNTIF(INDIRECT("G"&amp;(MAX(ROW(G114)-Variables!$E$3+1,1))&amp;":"&amp;"G"&amp;ROW(G114)),TRUE)&lt;Variables!$E$3),TRUE,IF(COUNTIF(INDIRECT("G"&amp;(MAX(ROW(G114)-Variables!$E$3+1,1))&amp;":"&amp;"G"&amp;ROW(G114)),TRUE)=Variables!$E$3,FALSE,IF(Variables!AB298&lt;(COUNTIF($B114:$V114,TRUE)*Variables!$E$4),TRUE,FALSE)))</f>
        <v>0</v>
      </c>
      <c r="H115" s="2" t="b">
        <f ca="1">IF(AND(H114=TRUE,COUNTIF(INDIRECT("H"&amp;(MAX(ROW(H114)-Variables!$E$3+1,1))&amp;":"&amp;"H"&amp;ROW(H114)),TRUE)&lt;Variables!$E$3),TRUE,IF(COUNTIF(INDIRECT("H"&amp;(MAX(ROW(H114)-Variables!$E$3+1,1))&amp;":"&amp;"H"&amp;ROW(H114)),TRUE)=Variables!$E$3,FALSE,IF(Variables!AC298&lt;(COUNTIF($B114:$V114,TRUE)*Variables!$E$4),TRUE,FALSE)))</f>
        <v>0</v>
      </c>
      <c r="I115" s="2" t="b">
        <f ca="1">IF(AND(I114=TRUE,COUNTIF(INDIRECT("I"&amp;(MAX(ROW(I114)-Variables!$E$3+1,1))&amp;":"&amp;"I"&amp;ROW(I114)),TRUE)&lt;Variables!$E$3),TRUE,IF(COUNTIF(INDIRECT("I"&amp;(MAX(ROW(I114)-Variables!$E$3+1,1))&amp;":"&amp;"I"&amp;ROW(I114)),TRUE)=Variables!$E$3,FALSE,IF(Variables!AD298&lt;(COUNTIF($B114:$V114,TRUE)*Variables!$E$4),TRUE,FALSE)))</f>
        <v>0</v>
      </c>
      <c r="J115" s="2" t="b">
        <f ca="1">IF(AND(J114=TRUE,COUNTIF(INDIRECT("J"&amp;(MAX(ROW(J114)-Variables!$E$3+1,1))&amp;":"&amp;"J"&amp;ROW(J114)),TRUE)&lt;Variables!$E$3),TRUE,IF(COUNTIF(INDIRECT("J"&amp;(MAX(ROW(J114)-Variables!$E$3+1,1))&amp;":"&amp;"J"&amp;ROW(J114)),TRUE)=Variables!$E$3,FALSE,IF(Variables!AE298&lt;(COUNTIF($B114:$V114,TRUE)*Variables!$E$4),TRUE,FALSE)))</f>
        <v>0</v>
      </c>
      <c r="K115" s="2" t="b">
        <f ca="1">IF(AND(K114=TRUE,COUNTIF(INDIRECT("K"&amp;(MAX(ROW(K114)-Variables!$E$3+1,1))&amp;":"&amp;"K"&amp;ROW(K114)),TRUE)&lt;Variables!$E$3),TRUE,IF(COUNTIF(INDIRECT("K"&amp;(MAX(ROW(K114)-Variables!$E$3+1,1))&amp;":"&amp;"K"&amp;ROW(K114)),TRUE)=Variables!$E$3,FALSE,IF(Variables!AF298&lt;(COUNTIF($B114:$V114,TRUE)*Variables!$E$4),TRUE,FALSE)))</f>
        <v>0</v>
      </c>
      <c r="L115" s="2" t="b">
        <f ca="1">IF(AND(L114=TRUE,COUNTIF(INDIRECT("L"&amp;(MAX(ROW(L114)-Variables!$E$3+1,1))&amp;":"&amp;"L"&amp;ROW(L114)),TRUE)&lt;Variables!$E$3),TRUE,IF(COUNTIF(INDIRECT("L"&amp;(MAX(ROW(L114)-Variables!$E$3+1,1))&amp;":"&amp;"L"&amp;ROW(L114)),TRUE)=Variables!$E$3,FALSE,IF(Variables!AG298&lt;(COUNTIF($B114:$V114,TRUE)*Variables!$E$4),TRUE,FALSE)))</f>
        <v>0</v>
      </c>
      <c r="M115" s="2" t="b">
        <f ca="1">IF(AND(M114=TRUE,COUNTIF(INDIRECT("M"&amp;(MAX(ROW(M114)-Variables!$E$3+1,1))&amp;":"&amp;"M"&amp;ROW(M114)),TRUE)&lt;Variables!$E$3),TRUE,IF(COUNTIF(INDIRECT("M"&amp;(MAX(ROW(M114)-Variables!$E$3+1,1))&amp;":"&amp;"M"&amp;ROW(M114)),TRUE)=Variables!$E$3,FALSE,IF(Variables!AH298&lt;(COUNTIF($B114:$V114,TRUE)*Variables!$E$4),TRUE,FALSE)))</f>
        <v>0</v>
      </c>
      <c r="N115" s="2" t="b">
        <f ca="1">IF(AND(N114=TRUE,COUNTIF(INDIRECT("N"&amp;(MAX(ROW(N114)-Variables!$E$3+1,1))&amp;":"&amp;"N"&amp;ROW(N114)),TRUE)&lt;Variables!$E$3),TRUE,IF(COUNTIF(INDIRECT("N"&amp;(MAX(ROW(N114)-Variables!$E$3+1,1))&amp;":"&amp;"N"&amp;ROW(N114)),TRUE)=Variables!$E$3,FALSE,IF(Variables!AI298&lt;(COUNTIF($B114:$V114,TRUE)*Variables!$E$4),TRUE,FALSE)))</f>
        <v>0</v>
      </c>
      <c r="O115" s="2" t="b">
        <f ca="1">IF(AND(O114=TRUE,COUNTIF(INDIRECT("O"&amp;(MAX(ROW(O114)-Variables!$E$3+1,1))&amp;":"&amp;"O"&amp;ROW(O114)),TRUE)&lt;Variables!$E$3),TRUE,IF(COUNTIF(INDIRECT("O"&amp;(MAX(ROW(O114)-Variables!$E$3+1,1))&amp;":"&amp;"O"&amp;ROW(O114)),TRUE)=Variables!$E$3,FALSE,IF(Variables!AJ298&lt;(COUNTIF($B114:$V114,TRUE)*Variables!$E$4),TRUE,FALSE)))</f>
        <v>0</v>
      </c>
      <c r="P115" s="2" t="b">
        <f ca="1">IF(AND(P114=TRUE,COUNTIF(INDIRECT("P"&amp;(MAX(ROW(P114)-Variables!$E$3+1,1))&amp;":"&amp;"P"&amp;ROW(P114)),TRUE)&lt;Variables!$E$3),TRUE,IF(COUNTIF(INDIRECT("P"&amp;(MAX(ROW(P114)-Variables!$E$3+1,1))&amp;":"&amp;"P"&amp;ROW(P114)),TRUE)=Variables!$E$3,FALSE,IF(Variables!AK298&lt;(COUNTIF($B114:$V114,TRUE)*Variables!$E$4),TRUE,FALSE)))</f>
        <v>0</v>
      </c>
      <c r="Q115" s="2" t="b">
        <f ca="1">IF(AND(Q114=TRUE,COUNTIF(INDIRECT("Q"&amp;(MAX(ROW(Q114)-Variables!$E$3+1,1))&amp;":"&amp;"Q"&amp;ROW(Q114)),TRUE)&lt;Variables!$E$3),TRUE,IF(COUNTIF(INDIRECT("Q"&amp;(MAX(ROW(Q114)-Variables!$E$3+1,1))&amp;":"&amp;"Q"&amp;ROW(Q114)),TRUE)=Variables!$E$3,FALSE,IF(Variables!AL298&lt;(COUNTIF($B114:$V114,TRUE)*Variables!$E$4),TRUE,FALSE)))</f>
        <v>0</v>
      </c>
      <c r="R115" s="2" t="b">
        <f ca="1">IF(AND(R114=TRUE,COUNTIF(INDIRECT("R"&amp;(MAX(ROW(R114)-Variables!$E$3+1,1))&amp;":"&amp;"R"&amp;ROW(R114)),TRUE)&lt;Variables!$E$3),TRUE,IF(COUNTIF(INDIRECT("R"&amp;(MAX(ROW(R114)-Variables!$E$3+1,1))&amp;":"&amp;"R"&amp;ROW(R114)),TRUE)=Variables!$E$3,FALSE,IF(Variables!AM298&lt;(COUNTIF($B114:$V114,TRUE)*Variables!$E$4),TRUE,FALSE)))</f>
        <v>0</v>
      </c>
      <c r="S115" s="2" t="b">
        <f ca="1">IF(AND(S114=TRUE,COUNTIF(INDIRECT("S"&amp;(MAX(ROW(S114)-Variables!$E$3+1,1))&amp;":"&amp;"S"&amp;ROW(S114)),TRUE)&lt;Variables!$E$3),TRUE,IF(COUNTIF(INDIRECT("S"&amp;(MAX(ROW(S114)-Variables!$E$3+1,1))&amp;":"&amp;"S"&amp;ROW(S114)),TRUE)=Variables!$E$3,FALSE,IF(Variables!AN298&lt;(COUNTIF($B114:$V114,TRUE)*Variables!$E$4),TRUE,FALSE)))</f>
        <v>0</v>
      </c>
      <c r="T115" s="2" t="b">
        <f ca="1">IF(AND(T114=TRUE,COUNTIF(INDIRECT("T"&amp;(MAX(ROW(T114)-Variables!$E$3+1,1))&amp;":"&amp;"T"&amp;ROW(T114)),TRUE)&lt;Variables!$E$3),TRUE,IF(COUNTIF(INDIRECT("T"&amp;(MAX(ROW(T114)-Variables!$E$3+1,1))&amp;":"&amp;"T"&amp;ROW(T114)),TRUE)=Variables!$E$3,FALSE,IF(Variables!AO298&lt;(COUNTIF($B114:$V114,TRUE)*Variables!$E$4),TRUE,FALSE)))</f>
        <v>0</v>
      </c>
      <c r="U115" s="2" t="b">
        <f ca="1">IF(AND(U114=TRUE,COUNTIF(INDIRECT("U"&amp;(MAX(ROW(U114)-Variables!$E$3+1,1))&amp;":"&amp;"U"&amp;ROW(U114)),TRUE)&lt;Variables!$E$3),TRUE,IF(COUNTIF(INDIRECT("U"&amp;(MAX(ROW(U114)-Variables!$E$3+1,1))&amp;":"&amp;"U"&amp;ROW(U114)),TRUE)=Variables!$E$3,FALSE,IF(Variables!AP298&lt;(COUNTIF($B114:$V114,TRUE)*Variables!$E$4),TRUE,FALSE)))</f>
        <v>0</v>
      </c>
      <c r="V115" s="2" t="b">
        <f ca="1">IF(AND(V114=TRUE,COUNTIF(INDIRECT("V"&amp;(MAX(ROW(V114)-Variables!$E$3+1,1))&amp;":"&amp;"V"&amp;ROW(V114)),TRUE)&lt;Variables!$E$3),TRUE,IF(COUNTIF(INDIRECT("V"&amp;(MAX(ROW(V114)-Variables!$E$3+1,1))&amp;":"&amp;"V"&amp;ROW(V114)),TRUE)=Variables!$E$3,FALSE,IF(Variables!AQ298&lt;(COUNTIF($B114:$V114,TRUE)*Variables!$E$4),TRUE,FALSE)))</f>
        <v>0</v>
      </c>
      <c r="W115" s="2">
        <f t="shared" ca="1" si="0"/>
        <v>0</v>
      </c>
    </row>
    <row r="116" spans="1:23" x14ac:dyDescent="0.2">
      <c r="A116" s="2" t="e">
        <f ca="1"/>
        <v>#NAME?</v>
      </c>
      <c r="B116" s="2" t="b">
        <f ca="1">IF(AND(B115=TRUE,COUNTIF(INDIRECT("B"&amp;(MAX(ROW(B115)-Variables!$E$3+1,1))&amp;":"&amp;"B"&amp;ROW(B115)),TRUE)&lt;Variables!$E$3),TRUE,IF(COUNTIF(INDIRECT("B"&amp;(MAX(ROW(B115)-Variables!$E$3+1,1))&amp;":"&amp;"B"&amp;ROW(B115)),TRUE)=Variables!$E$3,FALSE,IF(Variables!W299&lt;(COUNTIF($B115:$V115,TRUE)*Variables!$E$4),TRUE,FALSE)))</f>
        <v>0</v>
      </c>
      <c r="C116" s="2" t="b">
        <f ca="1">IF(AND(C115=TRUE,COUNTIF(INDIRECT("C"&amp;(MAX(ROW(C115)-Variables!$E$3+1,1))&amp;":"&amp;"C"&amp;ROW(C115)),TRUE)&lt;Variables!$E$3),TRUE,IF(COUNTIF(INDIRECT("C"&amp;(MAX(ROW(C115)-Variables!$E$3+1,1))&amp;":"&amp;"C"&amp;ROW(C115)),TRUE)=Variables!$E$3,FALSE,IF(Variables!X299&lt;(COUNTIF($B115:$V115,TRUE)*Variables!$E$4),TRUE,FALSE)))</f>
        <v>0</v>
      </c>
      <c r="D116" s="2" t="b">
        <f ca="1">IF(AND(D115=TRUE,COUNTIF(INDIRECT("D"&amp;(MAX(ROW(D115)-Variables!$E$3+1,1))&amp;":"&amp;"D"&amp;ROW(D115)),TRUE)&lt;Variables!$E$3),TRUE,IF(COUNTIF(INDIRECT("D"&amp;(MAX(ROW(D115)-Variables!$E$3+1,1))&amp;":"&amp;"D"&amp;ROW(D115)),TRUE)=Variables!$E$3,FALSE,IF(Variables!Y299&lt;(COUNTIF($B115:$V115,TRUE)*Variables!$E$4),TRUE,FALSE)))</f>
        <v>0</v>
      </c>
      <c r="E116" s="2" t="b">
        <f ca="1">IF(AND(E115=TRUE,COUNTIF(INDIRECT("E"&amp;(MAX(ROW(E115)-Variables!$E$3+1,1))&amp;":"&amp;"E"&amp;ROW(E115)),TRUE)&lt;Variables!$E$3),TRUE,IF(COUNTIF(INDIRECT("E"&amp;(MAX(ROW(E115)-Variables!$E$3+1,1))&amp;":"&amp;"E"&amp;ROW(E115)),TRUE)=Variables!$E$3,FALSE,IF(Variables!Z299&lt;(COUNTIF($B115:$V115,TRUE)*Variables!$E$4),TRUE,FALSE)))</f>
        <v>0</v>
      </c>
      <c r="F116" s="2" t="b">
        <f ca="1">IF(AND(F115=TRUE,COUNTIF(INDIRECT("F"&amp;(MAX(ROW(F115)-Variables!$E$3+1,1))&amp;":"&amp;"F"&amp;ROW(F115)),TRUE)&lt;Variables!$E$3),TRUE,IF(COUNTIF(INDIRECT("F"&amp;(MAX(ROW(F115)-Variables!$E$3+1,1))&amp;":"&amp;"F"&amp;ROW(F115)),TRUE)=Variables!$E$3,FALSE,IF(Variables!AA299&lt;(COUNTIF($B115:$V115,TRUE)*Variables!$E$4),TRUE,FALSE)))</f>
        <v>0</v>
      </c>
      <c r="G116" s="2" t="b">
        <f ca="1">IF(AND(G115=TRUE,COUNTIF(INDIRECT("G"&amp;(MAX(ROW(G115)-Variables!$E$3+1,1))&amp;":"&amp;"G"&amp;ROW(G115)),TRUE)&lt;Variables!$E$3),TRUE,IF(COUNTIF(INDIRECT("G"&amp;(MAX(ROW(G115)-Variables!$E$3+1,1))&amp;":"&amp;"G"&amp;ROW(G115)),TRUE)=Variables!$E$3,FALSE,IF(Variables!AB299&lt;(COUNTIF($B115:$V115,TRUE)*Variables!$E$4),TRUE,FALSE)))</f>
        <v>0</v>
      </c>
      <c r="H116" s="2" t="b">
        <f ca="1">IF(AND(H115=TRUE,COUNTIF(INDIRECT("H"&amp;(MAX(ROW(H115)-Variables!$E$3+1,1))&amp;":"&amp;"H"&amp;ROW(H115)),TRUE)&lt;Variables!$E$3),TRUE,IF(COUNTIF(INDIRECT("H"&amp;(MAX(ROW(H115)-Variables!$E$3+1,1))&amp;":"&amp;"H"&amp;ROW(H115)),TRUE)=Variables!$E$3,FALSE,IF(Variables!AC299&lt;(COUNTIF($B115:$V115,TRUE)*Variables!$E$4),TRUE,FALSE)))</f>
        <v>0</v>
      </c>
      <c r="I116" s="2" t="b">
        <f ca="1">IF(AND(I115=TRUE,COUNTIF(INDIRECT("I"&amp;(MAX(ROW(I115)-Variables!$E$3+1,1))&amp;":"&amp;"I"&amp;ROW(I115)),TRUE)&lt;Variables!$E$3),TRUE,IF(COUNTIF(INDIRECT("I"&amp;(MAX(ROW(I115)-Variables!$E$3+1,1))&amp;":"&amp;"I"&amp;ROW(I115)),TRUE)=Variables!$E$3,FALSE,IF(Variables!AD299&lt;(COUNTIF($B115:$V115,TRUE)*Variables!$E$4),TRUE,FALSE)))</f>
        <v>0</v>
      </c>
      <c r="J116" s="2" t="b">
        <f ca="1">IF(AND(J115=TRUE,COUNTIF(INDIRECT("J"&amp;(MAX(ROW(J115)-Variables!$E$3+1,1))&amp;":"&amp;"J"&amp;ROW(J115)),TRUE)&lt;Variables!$E$3),TRUE,IF(COUNTIF(INDIRECT("J"&amp;(MAX(ROW(J115)-Variables!$E$3+1,1))&amp;":"&amp;"J"&amp;ROW(J115)),TRUE)=Variables!$E$3,FALSE,IF(Variables!AE299&lt;(COUNTIF($B115:$V115,TRUE)*Variables!$E$4),TRUE,FALSE)))</f>
        <v>0</v>
      </c>
      <c r="K116" s="2" t="b">
        <f ca="1">IF(AND(K115=TRUE,COUNTIF(INDIRECT("K"&amp;(MAX(ROW(K115)-Variables!$E$3+1,1))&amp;":"&amp;"K"&amp;ROW(K115)),TRUE)&lt;Variables!$E$3),TRUE,IF(COUNTIF(INDIRECT("K"&amp;(MAX(ROW(K115)-Variables!$E$3+1,1))&amp;":"&amp;"K"&amp;ROW(K115)),TRUE)=Variables!$E$3,FALSE,IF(Variables!AF299&lt;(COUNTIF($B115:$V115,TRUE)*Variables!$E$4),TRUE,FALSE)))</f>
        <v>0</v>
      </c>
      <c r="L116" s="2" t="b">
        <f ca="1">IF(AND(L115=TRUE,COUNTIF(INDIRECT("L"&amp;(MAX(ROW(L115)-Variables!$E$3+1,1))&amp;":"&amp;"L"&amp;ROW(L115)),TRUE)&lt;Variables!$E$3),TRUE,IF(COUNTIF(INDIRECT("L"&amp;(MAX(ROW(L115)-Variables!$E$3+1,1))&amp;":"&amp;"L"&amp;ROW(L115)),TRUE)=Variables!$E$3,FALSE,IF(Variables!AG299&lt;(COUNTIF($B115:$V115,TRUE)*Variables!$E$4),TRUE,FALSE)))</f>
        <v>0</v>
      </c>
      <c r="M116" s="2" t="b">
        <f ca="1">IF(AND(M115=TRUE,COUNTIF(INDIRECT("M"&amp;(MAX(ROW(M115)-Variables!$E$3+1,1))&amp;":"&amp;"M"&amp;ROW(M115)),TRUE)&lt;Variables!$E$3),TRUE,IF(COUNTIF(INDIRECT("M"&amp;(MAX(ROW(M115)-Variables!$E$3+1,1))&amp;":"&amp;"M"&amp;ROW(M115)),TRUE)=Variables!$E$3,FALSE,IF(Variables!AH299&lt;(COUNTIF($B115:$V115,TRUE)*Variables!$E$4),TRUE,FALSE)))</f>
        <v>0</v>
      </c>
      <c r="N116" s="2" t="b">
        <f ca="1">IF(AND(N115=TRUE,COUNTIF(INDIRECT("N"&amp;(MAX(ROW(N115)-Variables!$E$3+1,1))&amp;":"&amp;"N"&amp;ROW(N115)),TRUE)&lt;Variables!$E$3),TRUE,IF(COUNTIF(INDIRECT("N"&amp;(MAX(ROW(N115)-Variables!$E$3+1,1))&amp;":"&amp;"N"&amp;ROW(N115)),TRUE)=Variables!$E$3,FALSE,IF(Variables!AI299&lt;(COUNTIF($B115:$V115,TRUE)*Variables!$E$4),TRUE,FALSE)))</f>
        <v>0</v>
      </c>
      <c r="O116" s="2" t="b">
        <f ca="1">IF(AND(O115=TRUE,COUNTIF(INDIRECT("O"&amp;(MAX(ROW(O115)-Variables!$E$3+1,1))&amp;":"&amp;"O"&amp;ROW(O115)),TRUE)&lt;Variables!$E$3),TRUE,IF(COUNTIF(INDIRECT("O"&amp;(MAX(ROW(O115)-Variables!$E$3+1,1))&amp;":"&amp;"O"&amp;ROW(O115)),TRUE)=Variables!$E$3,FALSE,IF(Variables!AJ299&lt;(COUNTIF($B115:$V115,TRUE)*Variables!$E$4),TRUE,FALSE)))</f>
        <v>0</v>
      </c>
      <c r="P116" s="2" t="b">
        <f ca="1">IF(AND(P115=TRUE,COUNTIF(INDIRECT("P"&amp;(MAX(ROW(P115)-Variables!$E$3+1,1))&amp;":"&amp;"P"&amp;ROW(P115)),TRUE)&lt;Variables!$E$3),TRUE,IF(COUNTIF(INDIRECT("P"&amp;(MAX(ROW(P115)-Variables!$E$3+1,1))&amp;":"&amp;"P"&amp;ROW(P115)),TRUE)=Variables!$E$3,FALSE,IF(Variables!AK299&lt;(COUNTIF($B115:$V115,TRUE)*Variables!$E$4),TRUE,FALSE)))</f>
        <v>0</v>
      </c>
      <c r="Q116" s="2" t="b">
        <f ca="1">IF(AND(Q115=TRUE,COUNTIF(INDIRECT("Q"&amp;(MAX(ROW(Q115)-Variables!$E$3+1,1))&amp;":"&amp;"Q"&amp;ROW(Q115)),TRUE)&lt;Variables!$E$3),TRUE,IF(COUNTIF(INDIRECT("Q"&amp;(MAX(ROW(Q115)-Variables!$E$3+1,1))&amp;":"&amp;"Q"&amp;ROW(Q115)),TRUE)=Variables!$E$3,FALSE,IF(Variables!AL299&lt;(COUNTIF($B115:$V115,TRUE)*Variables!$E$4),TRUE,FALSE)))</f>
        <v>0</v>
      </c>
      <c r="R116" s="2" t="b">
        <f ca="1">IF(AND(R115=TRUE,COUNTIF(INDIRECT("R"&amp;(MAX(ROW(R115)-Variables!$E$3+1,1))&amp;":"&amp;"R"&amp;ROW(R115)),TRUE)&lt;Variables!$E$3),TRUE,IF(COUNTIF(INDIRECT("R"&amp;(MAX(ROW(R115)-Variables!$E$3+1,1))&amp;":"&amp;"R"&amp;ROW(R115)),TRUE)=Variables!$E$3,FALSE,IF(Variables!AM299&lt;(COUNTIF($B115:$V115,TRUE)*Variables!$E$4),TRUE,FALSE)))</f>
        <v>0</v>
      </c>
      <c r="S116" s="2" t="b">
        <f ca="1">IF(AND(S115=TRUE,COUNTIF(INDIRECT("S"&amp;(MAX(ROW(S115)-Variables!$E$3+1,1))&amp;":"&amp;"S"&amp;ROW(S115)),TRUE)&lt;Variables!$E$3),TRUE,IF(COUNTIF(INDIRECT("S"&amp;(MAX(ROW(S115)-Variables!$E$3+1,1))&amp;":"&amp;"S"&amp;ROW(S115)),TRUE)=Variables!$E$3,FALSE,IF(Variables!AN299&lt;(COUNTIF($B115:$V115,TRUE)*Variables!$E$4),TRUE,FALSE)))</f>
        <v>0</v>
      </c>
      <c r="T116" s="2" t="b">
        <f ca="1">IF(AND(T115=TRUE,COUNTIF(INDIRECT("T"&amp;(MAX(ROW(T115)-Variables!$E$3+1,1))&amp;":"&amp;"T"&amp;ROW(T115)),TRUE)&lt;Variables!$E$3),TRUE,IF(COUNTIF(INDIRECT("T"&amp;(MAX(ROW(T115)-Variables!$E$3+1,1))&amp;":"&amp;"T"&amp;ROW(T115)),TRUE)=Variables!$E$3,FALSE,IF(Variables!AO299&lt;(COUNTIF($B115:$V115,TRUE)*Variables!$E$4),TRUE,FALSE)))</f>
        <v>0</v>
      </c>
      <c r="U116" s="2" t="b">
        <f ca="1">IF(AND(U115=TRUE,COUNTIF(INDIRECT("U"&amp;(MAX(ROW(U115)-Variables!$E$3+1,1))&amp;":"&amp;"U"&amp;ROW(U115)),TRUE)&lt;Variables!$E$3),TRUE,IF(COUNTIF(INDIRECT("U"&amp;(MAX(ROW(U115)-Variables!$E$3+1,1))&amp;":"&amp;"U"&amp;ROW(U115)),TRUE)=Variables!$E$3,FALSE,IF(Variables!AP299&lt;(COUNTIF($B115:$V115,TRUE)*Variables!$E$4),TRUE,FALSE)))</f>
        <v>0</v>
      </c>
      <c r="V116" s="2" t="b">
        <f ca="1">IF(AND(V115=TRUE,COUNTIF(INDIRECT("V"&amp;(MAX(ROW(V115)-Variables!$E$3+1,1))&amp;":"&amp;"V"&amp;ROW(V115)),TRUE)&lt;Variables!$E$3),TRUE,IF(COUNTIF(INDIRECT("V"&amp;(MAX(ROW(V115)-Variables!$E$3+1,1))&amp;":"&amp;"V"&amp;ROW(V115)),TRUE)=Variables!$E$3,FALSE,IF(Variables!AQ299&lt;(COUNTIF($B115:$V115,TRUE)*Variables!$E$4),TRUE,FALSE)))</f>
        <v>0</v>
      </c>
      <c r="W116" s="2">
        <f t="shared" ca="1" si="0"/>
        <v>0</v>
      </c>
    </row>
    <row r="117" spans="1:23" x14ac:dyDescent="0.2">
      <c r="A117" s="2" t="e">
        <f ca="1"/>
        <v>#NAME?</v>
      </c>
      <c r="B117" s="2" t="b">
        <f ca="1">IF(AND(B116=TRUE,COUNTIF(INDIRECT("B"&amp;(MAX(ROW(B116)-Variables!$E$3+1,1))&amp;":"&amp;"B"&amp;ROW(B116)),TRUE)&lt;Variables!$E$3),TRUE,IF(COUNTIF(INDIRECT("B"&amp;(MAX(ROW(B116)-Variables!$E$3+1,1))&amp;":"&amp;"B"&amp;ROW(B116)),TRUE)=Variables!$E$3,FALSE,IF(Variables!W300&lt;(COUNTIF($B116:$V116,TRUE)*Variables!$E$4),TRUE,FALSE)))</f>
        <v>0</v>
      </c>
      <c r="C117" s="2" t="b">
        <f ca="1">IF(AND(C116=TRUE,COUNTIF(INDIRECT("C"&amp;(MAX(ROW(C116)-Variables!$E$3+1,1))&amp;":"&amp;"C"&amp;ROW(C116)),TRUE)&lt;Variables!$E$3),TRUE,IF(COUNTIF(INDIRECT("C"&amp;(MAX(ROW(C116)-Variables!$E$3+1,1))&amp;":"&amp;"C"&amp;ROW(C116)),TRUE)=Variables!$E$3,FALSE,IF(Variables!X300&lt;(COUNTIF($B116:$V116,TRUE)*Variables!$E$4),TRUE,FALSE)))</f>
        <v>0</v>
      </c>
      <c r="D117" s="2" t="b">
        <f ca="1">IF(AND(D116=TRUE,COUNTIF(INDIRECT("D"&amp;(MAX(ROW(D116)-Variables!$E$3+1,1))&amp;":"&amp;"D"&amp;ROW(D116)),TRUE)&lt;Variables!$E$3),TRUE,IF(COUNTIF(INDIRECT("D"&amp;(MAX(ROW(D116)-Variables!$E$3+1,1))&amp;":"&amp;"D"&amp;ROW(D116)),TRUE)=Variables!$E$3,FALSE,IF(Variables!Y300&lt;(COUNTIF($B116:$V116,TRUE)*Variables!$E$4),TRUE,FALSE)))</f>
        <v>0</v>
      </c>
      <c r="E117" s="2" t="b">
        <f ca="1">IF(AND(E116=TRUE,COUNTIF(INDIRECT("E"&amp;(MAX(ROW(E116)-Variables!$E$3+1,1))&amp;":"&amp;"E"&amp;ROW(E116)),TRUE)&lt;Variables!$E$3),TRUE,IF(COUNTIF(INDIRECT("E"&amp;(MAX(ROW(E116)-Variables!$E$3+1,1))&amp;":"&amp;"E"&amp;ROW(E116)),TRUE)=Variables!$E$3,FALSE,IF(Variables!Z300&lt;(COUNTIF($B116:$V116,TRUE)*Variables!$E$4),TRUE,FALSE)))</f>
        <v>0</v>
      </c>
      <c r="F117" s="2" t="b">
        <f ca="1">IF(AND(F116=TRUE,COUNTIF(INDIRECT("F"&amp;(MAX(ROW(F116)-Variables!$E$3+1,1))&amp;":"&amp;"F"&amp;ROW(F116)),TRUE)&lt;Variables!$E$3),TRUE,IF(COUNTIF(INDIRECT("F"&amp;(MAX(ROW(F116)-Variables!$E$3+1,1))&amp;":"&amp;"F"&amp;ROW(F116)),TRUE)=Variables!$E$3,FALSE,IF(Variables!AA300&lt;(COUNTIF($B116:$V116,TRUE)*Variables!$E$4),TRUE,FALSE)))</f>
        <v>0</v>
      </c>
      <c r="G117" s="2" t="b">
        <f ca="1">IF(AND(G116=TRUE,COUNTIF(INDIRECT("G"&amp;(MAX(ROW(G116)-Variables!$E$3+1,1))&amp;":"&amp;"G"&amp;ROW(G116)),TRUE)&lt;Variables!$E$3),TRUE,IF(COUNTIF(INDIRECT("G"&amp;(MAX(ROW(G116)-Variables!$E$3+1,1))&amp;":"&amp;"G"&amp;ROW(G116)),TRUE)=Variables!$E$3,FALSE,IF(Variables!AB300&lt;(COUNTIF($B116:$V116,TRUE)*Variables!$E$4),TRUE,FALSE)))</f>
        <v>0</v>
      </c>
      <c r="H117" s="2" t="b">
        <f ca="1">IF(AND(H116=TRUE,COUNTIF(INDIRECT("H"&amp;(MAX(ROW(H116)-Variables!$E$3+1,1))&amp;":"&amp;"H"&amp;ROW(H116)),TRUE)&lt;Variables!$E$3),TRUE,IF(COUNTIF(INDIRECT("H"&amp;(MAX(ROW(H116)-Variables!$E$3+1,1))&amp;":"&amp;"H"&amp;ROW(H116)),TRUE)=Variables!$E$3,FALSE,IF(Variables!AC300&lt;(COUNTIF($B116:$V116,TRUE)*Variables!$E$4),TRUE,FALSE)))</f>
        <v>0</v>
      </c>
      <c r="I117" s="2" t="b">
        <f ca="1">IF(AND(I116=TRUE,COUNTIF(INDIRECT("I"&amp;(MAX(ROW(I116)-Variables!$E$3+1,1))&amp;":"&amp;"I"&amp;ROW(I116)),TRUE)&lt;Variables!$E$3),TRUE,IF(COUNTIF(INDIRECT("I"&amp;(MAX(ROW(I116)-Variables!$E$3+1,1))&amp;":"&amp;"I"&amp;ROW(I116)),TRUE)=Variables!$E$3,FALSE,IF(Variables!AD300&lt;(COUNTIF($B116:$V116,TRUE)*Variables!$E$4),TRUE,FALSE)))</f>
        <v>0</v>
      </c>
      <c r="J117" s="2" t="b">
        <f ca="1">IF(AND(J116=TRUE,COUNTIF(INDIRECT("J"&amp;(MAX(ROW(J116)-Variables!$E$3+1,1))&amp;":"&amp;"J"&amp;ROW(J116)),TRUE)&lt;Variables!$E$3),TRUE,IF(COUNTIF(INDIRECT("J"&amp;(MAX(ROW(J116)-Variables!$E$3+1,1))&amp;":"&amp;"J"&amp;ROW(J116)),TRUE)=Variables!$E$3,FALSE,IF(Variables!AE300&lt;(COUNTIF($B116:$V116,TRUE)*Variables!$E$4),TRUE,FALSE)))</f>
        <v>0</v>
      </c>
      <c r="K117" s="2" t="b">
        <f ca="1">IF(AND(K116=TRUE,COUNTIF(INDIRECT("K"&amp;(MAX(ROW(K116)-Variables!$E$3+1,1))&amp;":"&amp;"K"&amp;ROW(K116)),TRUE)&lt;Variables!$E$3),TRUE,IF(COUNTIF(INDIRECT("K"&amp;(MAX(ROW(K116)-Variables!$E$3+1,1))&amp;":"&amp;"K"&amp;ROW(K116)),TRUE)=Variables!$E$3,FALSE,IF(Variables!AF300&lt;(COUNTIF($B116:$V116,TRUE)*Variables!$E$4),TRUE,FALSE)))</f>
        <v>0</v>
      </c>
      <c r="L117" s="2" t="b">
        <f ca="1">IF(AND(L116=TRUE,COUNTIF(INDIRECT("L"&amp;(MAX(ROW(L116)-Variables!$E$3+1,1))&amp;":"&amp;"L"&amp;ROW(L116)),TRUE)&lt;Variables!$E$3),TRUE,IF(COUNTIF(INDIRECT("L"&amp;(MAX(ROW(L116)-Variables!$E$3+1,1))&amp;":"&amp;"L"&amp;ROW(L116)),TRUE)=Variables!$E$3,FALSE,IF(Variables!AG300&lt;(COUNTIF($B116:$V116,TRUE)*Variables!$E$4),TRUE,FALSE)))</f>
        <v>0</v>
      </c>
      <c r="M117" s="2" t="b">
        <f ca="1">IF(AND(M116=TRUE,COUNTIF(INDIRECT("M"&amp;(MAX(ROW(M116)-Variables!$E$3+1,1))&amp;":"&amp;"M"&amp;ROW(M116)),TRUE)&lt;Variables!$E$3),TRUE,IF(COUNTIF(INDIRECT("M"&amp;(MAX(ROW(M116)-Variables!$E$3+1,1))&amp;":"&amp;"M"&amp;ROW(M116)),TRUE)=Variables!$E$3,FALSE,IF(Variables!AH300&lt;(COUNTIF($B116:$V116,TRUE)*Variables!$E$4),TRUE,FALSE)))</f>
        <v>0</v>
      </c>
      <c r="N117" s="2" t="b">
        <f ca="1">IF(AND(N116=TRUE,COUNTIF(INDIRECT("N"&amp;(MAX(ROW(N116)-Variables!$E$3+1,1))&amp;":"&amp;"N"&amp;ROW(N116)),TRUE)&lt;Variables!$E$3),TRUE,IF(COUNTIF(INDIRECT("N"&amp;(MAX(ROW(N116)-Variables!$E$3+1,1))&amp;":"&amp;"N"&amp;ROW(N116)),TRUE)=Variables!$E$3,FALSE,IF(Variables!AI300&lt;(COUNTIF($B116:$V116,TRUE)*Variables!$E$4),TRUE,FALSE)))</f>
        <v>0</v>
      </c>
      <c r="O117" s="2" t="b">
        <f ca="1">IF(AND(O116=TRUE,COUNTIF(INDIRECT("O"&amp;(MAX(ROW(O116)-Variables!$E$3+1,1))&amp;":"&amp;"O"&amp;ROW(O116)),TRUE)&lt;Variables!$E$3),TRUE,IF(COUNTIF(INDIRECT("O"&amp;(MAX(ROW(O116)-Variables!$E$3+1,1))&amp;":"&amp;"O"&amp;ROW(O116)),TRUE)=Variables!$E$3,FALSE,IF(Variables!AJ300&lt;(COUNTIF($B116:$V116,TRUE)*Variables!$E$4),TRUE,FALSE)))</f>
        <v>0</v>
      </c>
      <c r="P117" s="2" t="b">
        <f ca="1">IF(AND(P116=TRUE,COUNTIF(INDIRECT("P"&amp;(MAX(ROW(P116)-Variables!$E$3+1,1))&amp;":"&amp;"P"&amp;ROW(P116)),TRUE)&lt;Variables!$E$3),TRUE,IF(COUNTIF(INDIRECT("P"&amp;(MAX(ROW(P116)-Variables!$E$3+1,1))&amp;":"&amp;"P"&amp;ROW(P116)),TRUE)=Variables!$E$3,FALSE,IF(Variables!AK300&lt;(COUNTIF($B116:$V116,TRUE)*Variables!$E$4),TRUE,FALSE)))</f>
        <v>0</v>
      </c>
      <c r="Q117" s="2" t="b">
        <f ca="1">IF(AND(Q116=TRUE,COUNTIF(INDIRECT("Q"&amp;(MAX(ROW(Q116)-Variables!$E$3+1,1))&amp;":"&amp;"Q"&amp;ROW(Q116)),TRUE)&lt;Variables!$E$3),TRUE,IF(COUNTIF(INDIRECT("Q"&amp;(MAX(ROW(Q116)-Variables!$E$3+1,1))&amp;":"&amp;"Q"&amp;ROW(Q116)),TRUE)=Variables!$E$3,FALSE,IF(Variables!AL300&lt;(COUNTIF($B116:$V116,TRUE)*Variables!$E$4),TRUE,FALSE)))</f>
        <v>0</v>
      </c>
      <c r="R117" s="2" t="b">
        <f ca="1">IF(AND(R116=TRUE,COUNTIF(INDIRECT("R"&amp;(MAX(ROW(R116)-Variables!$E$3+1,1))&amp;":"&amp;"R"&amp;ROW(R116)),TRUE)&lt;Variables!$E$3),TRUE,IF(COUNTIF(INDIRECT("R"&amp;(MAX(ROW(R116)-Variables!$E$3+1,1))&amp;":"&amp;"R"&amp;ROW(R116)),TRUE)=Variables!$E$3,FALSE,IF(Variables!AM300&lt;(COUNTIF($B116:$V116,TRUE)*Variables!$E$4),TRUE,FALSE)))</f>
        <v>0</v>
      </c>
      <c r="S117" s="2" t="b">
        <f ca="1">IF(AND(S116=TRUE,COUNTIF(INDIRECT("S"&amp;(MAX(ROW(S116)-Variables!$E$3+1,1))&amp;":"&amp;"S"&amp;ROW(S116)),TRUE)&lt;Variables!$E$3),TRUE,IF(COUNTIF(INDIRECT("S"&amp;(MAX(ROW(S116)-Variables!$E$3+1,1))&amp;":"&amp;"S"&amp;ROW(S116)),TRUE)=Variables!$E$3,FALSE,IF(Variables!AN300&lt;(COUNTIF($B116:$V116,TRUE)*Variables!$E$4),TRUE,FALSE)))</f>
        <v>0</v>
      </c>
      <c r="T117" s="2" t="b">
        <f ca="1">IF(AND(T116=TRUE,COUNTIF(INDIRECT("T"&amp;(MAX(ROW(T116)-Variables!$E$3+1,1))&amp;":"&amp;"T"&amp;ROW(T116)),TRUE)&lt;Variables!$E$3),TRUE,IF(COUNTIF(INDIRECT("T"&amp;(MAX(ROW(T116)-Variables!$E$3+1,1))&amp;":"&amp;"T"&amp;ROW(T116)),TRUE)=Variables!$E$3,FALSE,IF(Variables!AO300&lt;(COUNTIF($B116:$V116,TRUE)*Variables!$E$4),TRUE,FALSE)))</f>
        <v>0</v>
      </c>
      <c r="U117" s="2" t="b">
        <f ca="1">IF(AND(U116=TRUE,COUNTIF(INDIRECT("U"&amp;(MAX(ROW(U116)-Variables!$E$3+1,1))&amp;":"&amp;"U"&amp;ROW(U116)),TRUE)&lt;Variables!$E$3),TRUE,IF(COUNTIF(INDIRECT("U"&amp;(MAX(ROW(U116)-Variables!$E$3+1,1))&amp;":"&amp;"U"&amp;ROW(U116)),TRUE)=Variables!$E$3,FALSE,IF(Variables!AP300&lt;(COUNTIF($B116:$V116,TRUE)*Variables!$E$4),TRUE,FALSE)))</f>
        <v>0</v>
      </c>
      <c r="V117" s="2" t="b">
        <f ca="1">IF(AND(V116=TRUE,COUNTIF(INDIRECT("V"&amp;(MAX(ROW(V116)-Variables!$E$3+1,1))&amp;":"&amp;"V"&amp;ROW(V116)),TRUE)&lt;Variables!$E$3),TRUE,IF(COUNTIF(INDIRECT("V"&amp;(MAX(ROW(V116)-Variables!$E$3+1,1))&amp;":"&amp;"V"&amp;ROW(V116)),TRUE)=Variables!$E$3,FALSE,IF(Variables!AQ300&lt;(COUNTIF($B116:$V116,TRUE)*Variables!$E$4),TRUE,FALSE)))</f>
        <v>0</v>
      </c>
      <c r="W117" s="2">
        <f t="shared" ca="1" si="0"/>
        <v>0</v>
      </c>
    </row>
    <row r="118" spans="1:23" x14ac:dyDescent="0.2">
      <c r="A118" s="2" t="e">
        <f ca="1"/>
        <v>#NAME?</v>
      </c>
      <c r="B118" s="2" t="b">
        <f ca="1">IF(AND(B117=TRUE,COUNTIF(INDIRECT("B"&amp;(MAX(ROW(B117)-Variables!$E$3+1,1))&amp;":"&amp;"B"&amp;ROW(B117)),TRUE)&lt;Variables!$E$3),TRUE,IF(COUNTIF(INDIRECT("B"&amp;(MAX(ROW(B117)-Variables!$E$3+1,1))&amp;":"&amp;"B"&amp;ROW(B117)),TRUE)=Variables!$E$3,FALSE,IF(Variables!W301&lt;(COUNTIF($B117:$V117,TRUE)*Variables!$E$4),TRUE,FALSE)))</f>
        <v>0</v>
      </c>
      <c r="C118" s="2" t="b">
        <f ca="1">IF(AND(C117=TRUE,COUNTIF(INDIRECT("C"&amp;(MAX(ROW(C117)-Variables!$E$3+1,1))&amp;":"&amp;"C"&amp;ROW(C117)),TRUE)&lt;Variables!$E$3),TRUE,IF(COUNTIF(INDIRECT("C"&amp;(MAX(ROW(C117)-Variables!$E$3+1,1))&amp;":"&amp;"C"&amp;ROW(C117)),TRUE)=Variables!$E$3,FALSE,IF(Variables!X301&lt;(COUNTIF($B117:$V117,TRUE)*Variables!$E$4),TRUE,FALSE)))</f>
        <v>0</v>
      </c>
      <c r="D118" s="2" t="b">
        <f ca="1">IF(AND(D117=TRUE,COUNTIF(INDIRECT("D"&amp;(MAX(ROW(D117)-Variables!$E$3+1,1))&amp;":"&amp;"D"&amp;ROW(D117)),TRUE)&lt;Variables!$E$3),TRUE,IF(COUNTIF(INDIRECT("D"&amp;(MAX(ROW(D117)-Variables!$E$3+1,1))&amp;":"&amp;"D"&amp;ROW(D117)),TRUE)=Variables!$E$3,FALSE,IF(Variables!Y301&lt;(COUNTIF($B117:$V117,TRUE)*Variables!$E$4),TRUE,FALSE)))</f>
        <v>0</v>
      </c>
      <c r="E118" s="2" t="b">
        <f ca="1">IF(AND(E117=TRUE,COUNTIF(INDIRECT("E"&amp;(MAX(ROW(E117)-Variables!$E$3+1,1))&amp;":"&amp;"E"&amp;ROW(E117)),TRUE)&lt;Variables!$E$3),TRUE,IF(COUNTIF(INDIRECT("E"&amp;(MAX(ROW(E117)-Variables!$E$3+1,1))&amp;":"&amp;"E"&amp;ROW(E117)),TRUE)=Variables!$E$3,FALSE,IF(Variables!Z301&lt;(COUNTIF($B117:$V117,TRUE)*Variables!$E$4),TRUE,FALSE)))</f>
        <v>0</v>
      </c>
      <c r="F118" s="2" t="b">
        <f ca="1">IF(AND(F117=TRUE,COUNTIF(INDIRECT("F"&amp;(MAX(ROW(F117)-Variables!$E$3+1,1))&amp;":"&amp;"F"&amp;ROW(F117)),TRUE)&lt;Variables!$E$3),TRUE,IF(COUNTIF(INDIRECT("F"&amp;(MAX(ROW(F117)-Variables!$E$3+1,1))&amp;":"&amp;"F"&amp;ROW(F117)),TRUE)=Variables!$E$3,FALSE,IF(Variables!AA301&lt;(COUNTIF($B117:$V117,TRUE)*Variables!$E$4),TRUE,FALSE)))</f>
        <v>0</v>
      </c>
      <c r="G118" s="2" t="b">
        <f ca="1">IF(AND(G117=TRUE,COUNTIF(INDIRECT("G"&amp;(MAX(ROW(G117)-Variables!$E$3+1,1))&amp;":"&amp;"G"&amp;ROW(G117)),TRUE)&lt;Variables!$E$3),TRUE,IF(COUNTIF(INDIRECT("G"&amp;(MAX(ROW(G117)-Variables!$E$3+1,1))&amp;":"&amp;"G"&amp;ROW(G117)),TRUE)=Variables!$E$3,FALSE,IF(Variables!AB301&lt;(COUNTIF($B117:$V117,TRUE)*Variables!$E$4),TRUE,FALSE)))</f>
        <v>0</v>
      </c>
      <c r="H118" s="2" t="b">
        <f ca="1">IF(AND(H117=TRUE,COUNTIF(INDIRECT("H"&amp;(MAX(ROW(H117)-Variables!$E$3+1,1))&amp;":"&amp;"H"&amp;ROW(H117)),TRUE)&lt;Variables!$E$3),TRUE,IF(COUNTIF(INDIRECT("H"&amp;(MAX(ROW(H117)-Variables!$E$3+1,1))&amp;":"&amp;"H"&amp;ROW(H117)),TRUE)=Variables!$E$3,FALSE,IF(Variables!AC301&lt;(COUNTIF($B117:$V117,TRUE)*Variables!$E$4),TRUE,FALSE)))</f>
        <v>0</v>
      </c>
      <c r="I118" s="2" t="b">
        <f ca="1">IF(AND(I117=TRUE,COUNTIF(INDIRECT("I"&amp;(MAX(ROW(I117)-Variables!$E$3+1,1))&amp;":"&amp;"I"&amp;ROW(I117)),TRUE)&lt;Variables!$E$3),TRUE,IF(COUNTIF(INDIRECT("I"&amp;(MAX(ROW(I117)-Variables!$E$3+1,1))&amp;":"&amp;"I"&amp;ROW(I117)),TRUE)=Variables!$E$3,FALSE,IF(Variables!AD301&lt;(COUNTIF($B117:$V117,TRUE)*Variables!$E$4),TRUE,FALSE)))</f>
        <v>0</v>
      </c>
      <c r="J118" s="2" t="b">
        <f ca="1">IF(AND(J117=TRUE,COUNTIF(INDIRECT("J"&amp;(MAX(ROW(J117)-Variables!$E$3+1,1))&amp;":"&amp;"J"&amp;ROW(J117)),TRUE)&lt;Variables!$E$3),TRUE,IF(COUNTIF(INDIRECT("J"&amp;(MAX(ROW(J117)-Variables!$E$3+1,1))&amp;":"&amp;"J"&amp;ROW(J117)),TRUE)=Variables!$E$3,FALSE,IF(Variables!AE301&lt;(COUNTIF($B117:$V117,TRUE)*Variables!$E$4),TRUE,FALSE)))</f>
        <v>0</v>
      </c>
      <c r="K118" s="2" t="b">
        <f ca="1">IF(AND(K117=TRUE,COUNTIF(INDIRECT("K"&amp;(MAX(ROW(K117)-Variables!$E$3+1,1))&amp;":"&amp;"K"&amp;ROW(K117)),TRUE)&lt;Variables!$E$3),TRUE,IF(COUNTIF(INDIRECT("K"&amp;(MAX(ROW(K117)-Variables!$E$3+1,1))&amp;":"&amp;"K"&amp;ROW(K117)),TRUE)=Variables!$E$3,FALSE,IF(Variables!AF301&lt;(COUNTIF($B117:$V117,TRUE)*Variables!$E$4),TRUE,FALSE)))</f>
        <v>0</v>
      </c>
      <c r="L118" s="2" t="b">
        <f ca="1">IF(AND(L117=TRUE,COUNTIF(INDIRECT("L"&amp;(MAX(ROW(L117)-Variables!$E$3+1,1))&amp;":"&amp;"L"&amp;ROW(L117)),TRUE)&lt;Variables!$E$3),TRUE,IF(COUNTIF(INDIRECT("L"&amp;(MAX(ROW(L117)-Variables!$E$3+1,1))&amp;":"&amp;"L"&amp;ROW(L117)),TRUE)=Variables!$E$3,FALSE,IF(Variables!AG301&lt;(COUNTIF($B117:$V117,TRUE)*Variables!$E$4),TRUE,FALSE)))</f>
        <v>0</v>
      </c>
      <c r="M118" s="2" t="b">
        <f ca="1">IF(AND(M117=TRUE,COUNTIF(INDIRECT("M"&amp;(MAX(ROW(M117)-Variables!$E$3+1,1))&amp;":"&amp;"M"&amp;ROW(M117)),TRUE)&lt;Variables!$E$3),TRUE,IF(COUNTIF(INDIRECT("M"&amp;(MAX(ROW(M117)-Variables!$E$3+1,1))&amp;":"&amp;"M"&amp;ROW(M117)),TRUE)=Variables!$E$3,FALSE,IF(Variables!AH301&lt;(COUNTIF($B117:$V117,TRUE)*Variables!$E$4),TRUE,FALSE)))</f>
        <v>0</v>
      </c>
      <c r="N118" s="2" t="b">
        <f ca="1">IF(AND(N117=TRUE,COUNTIF(INDIRECT("N"&amp;(MAX(ROW(N117)-Variables!$E$3+1,1))&amp;":"&amp;"N"&amp;ROW(N117)),TRUE)&lt;Variables!$E$3),TRUE,IF(COUNTIF(INDIRECT("N"&amp;(MAX(ROW(N117)-Variables!$E$3+1,1))&amp;":"&amp;"N"&amp;ROW(N117)),TRUE)=Variables!$E$3,FALSE,IF(Variables!AI301&lt;(COUNTIF($B117:$V117,TRUE)*Variables!$E$4),TRUE,FALSE)))</f>
        <v>0</v>
      </c>
      <c r="O118" s="2" t="b">
        <f ca="1">IF(AND(O117=TRUE,COUNTIF(INDIRECT("O"&amp;(MAX(ROW(O117)-Variables!$E$3+1,1))&amp;":"&amp;"O"&amp;ROW(O117)),TRUE)&lt;Variables!$E$3),TRUE,IF(COUNTIF(INDIRECT("O"&amp;(MAX(ROW(O117)-Variables!$E$3+1,1))&amp;":"&amp;"O"&amp;ROW(O117)),TRUE)=Variables!$E$3,FALSE,IF(Variables!AJ301&lt;(COUNTIF($B117:$V117,TRUE)*Variables!$E$4),TRUE,FALSE)))</f>
        <v>0</v>
      </c>
      <c r="P118" s="2" t="b">
        <f ca="1">IF(AND(P117=TRUE,COUNTIF(INDIRECT("P"&amp;(MAX(ROW(P117)-Variables!$E$3+1,1))&amp;":"&amp;"P"&amp;ROW(P117)),TRUE)&lt;Variables!$E$3),TRUE,IF(COUNTIF(INDIRECT("P"&amp;(MAX(ROW(P117)-Variables!$E$3+1,1))&amp;":"&amp;"P"&amp;ROW(P117)),TRUE)=Variables!$E$3,FALSE,IF(Variables!AK301&lt;(COUNTIF($B117:$V117,TRUE)*Variables!$E$4),TRUE,FALSE)))</f>
        <v>0</v>
      </c>
      <c r="Q118" s="2" t="b">
        <f ca="1">IF(AND(Q117=TRUE,COUNTIF(INDIRECT("Q"&amp;(MAX(ROW(Q117)-Variables!$E$3+1,1))&amp;":"&amp;"Q"&amp;ROW(Q117)),TRUE)&lt;Variables!$E$3),TRUE,IF(COUNTIF(INDIRECT("Q"&amp;(MAX(ROW(Q117)-Variables!$E$3+1,1))&amp;":"&amp;"Q"&amp;ROW(Q117)),TRUE)=Variables!$E$3,FALSE,IF(Variables!AL301&lt;(COUNTIF($B117:$V117,TRUE)*Variables!$E$4),TRUE,FALSE)))</f>
        <v>0</v>
      </c>
      <c r="R118" s="2" t="b">
        <f ca="1">IF(AND(R117=TRUE,COUNTIF(INDIRECT("R"&amp;(MAX(ROW(R117)-Variables!$E$3+1,1))&amp;":"&amp;"R"&amp;ROW(R117)),TRUE)&lt;Variables!$E$3),TRUE,IF(COUNTIF(INDIRECT("R"&amp;(MAX(ROW(R117)-Variables!$E$3+1,1))&amp;":"&amp;"R"&amp;ROW(R117)),TRUE)=Variables!$E$3,FALSE,IF(Variables!AM301&lt;(COUNTIF($B117:$V117,TRUE)*Variables!$E$4),TRUE,FALSE)))</f>
        <v>0</v>
      </c>
      <c r="S118" s="2" t="b">
        <f ca="1">IF(AND(S117=TRUE,COUNTIF(INDIRECT("S"&amp;(MAX(ROW(S117)-Variables!$E$3+1,1))&amp;":"&amp;"S"&amp;ROW(S117)),TRUE)&lt;Variables!$E$3),TRUE,IF(COUNTIF(INDIRECT("S"&amp;(MAX(ROW(S117)-Variables!$E$3+1,1))&amp;":"&amp;"S"&amp;ROW(S117)),TRUE)=Variables!$E$3,FALSE,IF(Variables!AN301&lt;(COUNTIF($B117:$V117,TRUE)*Variables!$E$4),TRUE,FALSE)))</f>
        <v>0</v>
      </c>
      <c r="T118" s="2" t="b">
        <f ca="1">IF(AND(T117=TRUE,COUNTIF(INDIRECT("T"&amp;(MAX(ROW(T117)-Variables!$E$3+1,1))&amp;":"&amp;"T"&amp;ROW(T117)),TRUE)&lt;Variables!$E$3),TRUE,IF(COUNTIF(INDIRECT("T"&amp;(MAX(ROW(T117)-Variables!$E$3+1,1))&amp;":"&amp;"T"&amp;ROW(T117)),TRUE)=Variables!$E$3,FALSE,IF(Variables!AO301&lt;(COUNTIF($B117:$V117,TRUE)*Variables!$E$4),TRUE,FALSE)))</f>
        <v>0</v>
      </c>
      <c r="U118" s="2" t="b">
        <f ca="1">IF(AND(U117=TRUE,COUNTIF(INDIRECT("U"&amp;(MAX(ROW(U117)-Variables!$E$3+1,1))&amp;":"&amp;"U"&amp;ROW(U117)),TRUE)&lt;Variables!$E$3),TRUE,IF(COUNTIF(INDIRECT("U"&amp;(MAX(ROW(U117)-Variables!$E$3+1,1))&amp;":"&amp;"U"&amp;ROW(U117)),TRUE)=Variables!$E$3,FALSE,IF(Variables!AP301&lt;(COUNTIF($B117:$V117,TRUE)*Variables!$E$4),TRUE,FALSE)))</f>
        <v>0</v>
      </c>
      <c r="V118" s="2" t="b">
        <f ca="1">IF(AND(V117=TRUE,COUNTIF(INDIRECT("V"&amp;(MAX(ROW(V117)-Variables!$E$3+1,1))&amp;":"&amp;"V"&amp;ROW(V117)),TRUE)&lt;Variables!$E$3),TRUE,IF(COUNTIF(INDIRECT("V"&amp;(MAX(ROW(V117)-Variables!$E$3+1,1))&amp;":"&amp;"V"&amp;ROW(V117)),TRUE)=Variables!$E$3,FALSE,IF(Variables!AQ301&lt;(COUNTIF($B117:$V117,TRUE)*Variables!$E$4),TRUE,FALSE)))</f>
        <v>0</v>
      </c>
      <c r="W118" s="2">
        <f t="shared" ca="1" si="0"/>
        <v>0</v>
      </c>
    </row>
    <row r="119" spans="1:23" x14ac:dyDescent="0.2">
      <c r="A119" s="2" t="e">
        <f ca="1"/>
        <v>#NAME?</v>
      </c>
      <c r="B119" s="2" t="b">
        <f ca="1">IF(AND(B118=TRUE,COUNTIF(INDIRECT("B"&amp;(MAX(ROW(B118)-Variables!$E$3+1,1))&amp;":"&amp;"B"&amp;ROW(B118)),TRUE)&lt;Variables!$E$3),TRUE,IF(COUNTIF(INDIRECT("B"&amp;(MAX(ROW(B118)-Variables!$E$3+1,1))&amp;":"&amp;"B"&amp;ROW(B118)),TRUE)=Variables!$E$3,FALSE,IF(Variables!W302&lt;(COUNTIF($B118:$V118,TRUE)*Variables!$E$4),TRUE,FALSE)))</f>
        <v>0</v>
      </c>
      <c r="C119" s="2" t="b">
        <f ca="1">IF(AND(C118=TRUE,COUNTIF(INDIRECT("C"&amp;(MAX(ROW(C118)-Variables!$E$3+1,1))&amp;":"&amp;"C"&amp;ROW(C118)),TRUE)&lt;Variables!$E$3),TRUE,IF(COUNTIF(INDIRECT("C"&amp;(MAX(ROW(C118)-Variables!$E$3+1,1))&amp;":"&amp;"C"&amp;ROW(C118)),TRUE)=Variables!$E$3,FALSE,IF(Variables!X302&lt;(COUNTIF($B118:$V118,TRUE)*Variables!$E$4),TRUE,FALSE)))</f>
        <v>0</v>
      </c>
      <c r="D119" s="2" t="b">
        <f ca="1">IF(AND(D118=TRUE,COUNTIF(INDIRECT("D"&amp;(MAX(ROW(D118)-Variables!$E$3+1,1))&amp;":"&amp;"D"&amp;ROW(D118)),TRUE)&lt;Variables!$E$3),TRUE,IF(COUNTIF(INDIRECT("D"&amp;(MAX(ROW(D118)-Variables!$E$3+1,1))&amp;":"&amp;"D"&amp;ROW(D118)),TRUE)=Variables!$E$3,FALSE,IF(Variables!Y302&lt;(COUNTIF($B118:$V118,TRUE)*Variables!$E$4),TRUE,FALSE)))</f>
        <v>0</v>
      </c>
      <c r="E119" s="2" t="b">
        <f ca="1">IF(AND(E118=TRUE,COUNTIF(INDIRECT("E"&amp;(MAX(ROW(E118)-Variables!$E$3+1,1))&amp;":"&amp;"E"&amp;ROW(E118)),TRUE)&lt;Variables!$E$3),TRUE,IF(COUNTIF(INDIRECT("E"&amp;(MAX(ROW(E118)-Variables!$E$3+1,1))&amp;":"&amp;"E"&amp;ROW(E118)),TRUE)=Variables!$E$3,FALSE,IF(Variables!Z302&lt;(COUNTIF($B118:$V118,TRUE)*Variables!$E$4),TRUE,FALSE)))</f>
        <v>0</v>
      </c>
      <c r="F119" s="2" t="b">
        <f ca="1">IF(AND(F118=TRUE,COUNTIF(INDIRECT("F"&amp;(MAX(ROW(F118)-Variables!$E$3+1,1))&amp;":"&amp;"F"&amp;ROW(F118)),TRUE)&lt;Variables!$E$3),TRUE,IF(COUNTIF(INDIRECT("F"&amp;(MAX(ROW(F118)-Variables!$E$3+1,1))&amp;":"&amp;"F"&amp;ROW(F118)),TRUE)=Variables!$E$3,FALSE,IF(Variables!AA302&lt;(COUNTIF($B118:$V118,TRUE)*Variables!$E$4),TRUE,FALSE)))</f>
        <v>0</v>
      </c>
      <c r="G119" s="2" t="b">
        <f ca="1">IF(AND(G118=TRUE,COUNTIF(INDIRECT("G"&amp;(MAX(ROW(G118)-Variables!$E$3+1,1))&amp;":"&amp;"G"&amp;ROW(G118)),TRUE)&lt;Variables!$E$3),TRUE,IF(COUNTIF(INDIRECT("G"&amp;(MAX(ROW(G118)-Variables!$E$3+1,1))&amp;":"&amp;"G"&amp;ROW(G118)),TRUE)=Variables!$E$3,FALSE,IF(Variables!AB302&lt;(COUNTIF($B118:$V118,TRUE)*Variables!$E$4),TRUE,FALSE)))</f>
        <v>0</v>
      </c>
      <c r="H119" s="2" t="b">
        <f ca="1">IF(AND(H118=TRUE,COUNTIF(INDIRECT("H"&amp;(MAX(ROW(H118)-Variables!$E$3+1,1))&amp;":"&amp;"H"&amp;ROW(H118)),TRUE)&lt;Variables!$E$3),TRUE,IF(COUNTIF(INDIRECT("H"&amp;(MAX(ROW(H118)-Variables!$E$3+1,1))&amp;":"&amp;"H"&amp;ROW(H118)),TRUE)=Variables!$E$3,FALSE,IF(Variables!AC302&lt;(COUNTIF($B118:$V118,TRUE)*Variables!$E$4),TRUE,FALSE)))</f>
        <v>0</v>
      </c>
      <c r="I119" s="2" t="b">
        <f ca="1">IF(AND(I118=TRUE,COUNTIF(INDIRECT("I"&amp;(MAX(ROW(I118)-Variables!$E$3+1,1))&amp;":"&amp;"I"&amp;ROW(I118)),TRUE)&lt;Variables!$E$3),TRUE,IF(COUNTIF(INDIRECT("I"&amp;(MAX(ROW(I118)-Variables!$E$3+1,1))&amp;":"&amp;"I"&amp;ROW(I118)),TRUE)=Variables!$E$3,FALSE,IF(Variables!AD302&lt;(COUNTIF($B118:$V118,TRUE)*Variables!$E$4),TRUE,FALSE)))</f>
        <v>0</v>
      </c>
      <c r="J119" s="2" t="b">
        <f ca="1">IF(AND(J118=TRUE,COUNTIF(INDIRECT("J"&amp;(MAX(ROW(J118)-Variables!$E$3+1,1))&amp;":"&amp;"J"&amp;ROW(J118)),TRUE)&lt;Variables!$E$3),TRUE,IF(COUNTIF(INDIRECT("J"&amp;(MAX(ROW(J118)-Variables!$E$3+1,1))&amp;":"&amp;"J"&amp;ROW(J118)),TRUE)=Variables!$E$3,FALSE,IF(Variables!AE302&lt;(COUNTIF($B118:$V118,TRUE)*Variables!$E$4),TRUE,FALSE)))</f>
        <v>0</v>
      </c>
      <c r="K119" s="2" t="b">
        <f ca="1">IF(AND(K118=TRUE,COUNTIF(INDIRECT("K"&amp;(MAX(ROW(K118)-Variables!$E$3+1,1))&amp;":"&amp;"K"&amp;ROW(K118)),TRUE)&lt;Variables!$E$3),TRUE,IF(COUNTIF(INDIRECT("K"&amp;(MAX(ROW(K118)-Variables!$E$3+1,1))&amp;":"&amp;"K"&amp;ROW(K118)),TRUE)=Variables!$E$3,FALSE,IF(Variables!AF302&lt;(COUNTIF($B118:$V118,TRUE)*Variables!$E$4),TRUE,FALSE)))</f>
        <v>0</v>
      </c>
      <c r="L119" s="2" t="b">
        <f ca="1">IF(AND(L118=TRUE,COUNTIF(INDIRECT("L"&amp;(MAX(ROW(L118)-Variables!$E$3+1,1))&amp;":"&amp;"L"&amp;ROW(L118)),TRUE)&lt;Variables!$E$3),TRUE,IF(COUNTIF(INDIRECT("L"&amp;(MAX(ROW(L118)-Variables!$E$3+1,1))&amp;":"&amp;"L"&amp;ROW(L118)),TRUE)=Variables!$E$3,FALSE,IF(Variables!AG302&lt;(COUNTIF($B118:$V118,TRUE)*Variables!$E$4),TRUE,FALSE)))</f>
        <v>0</v>
      </c>
      <c r="M119" s="2" t="b">
        <f ca="1">IF(AND(M118=TRUE,COUNTIF(INDIRECT("M"&amp;(MAX(ROW(M118)-Variables!$E$3+1,1))&amp;":"&amp;"M"&amp;ROW(M118)),TRUE)&lt;Variables!$E$3),TRUE,IF(COUNTIF(INDIRECT("M"&amp;(MAX(ROW(M118)-Variables!$E$3+1,1))&amp;":"&amp;"M"&amp;ROW(M118)),TRUE)=Variables!$E$3,FALSE,IF(Variables!AH302&lt;(COUNTIF($B118:$V118,TRUE)*Variables!$E$4),TRUE,FALSE)))</f>
        <v>0</v>
      </c>
      <c r="N119" s="2" t="b">
        <f ca="1">IF(AND(N118=TRUE,COUNTIF(INDIRECT("N"&amp;(MAX(ROW(N118)-Variables!$E$3+1,1))&amp;":"&amp;"N"&amp;ROW(N118)),TRUE)&lt;Variables!$E$3),TRUE,IF(COUNTIF(INDIRECT("N"&amp;(MAX(ROW(N118)-Variables!$E$3+1,1))&amp;":"&amp;"N"&amp;ROW(N118)),TRUE)=Variables!$E$3,FALSE,IF(Variables!AI302&lt;(COUNTIF($B118:$V118,TRUE)*Variables!$E$4),TRUE,FALSE)))</f>
        <v>0</v>
      </c>
      <c r="O119" s="2" t="b">
        <f ca="1">IF(AND(O118=TRUE,COUNTIF(INDIRECT("O"&amp;(MAX(ROW(O118)-Variables!$E$3+1,1))&amp;":"&amp;"O"&amp;ROW(O118)),TRUE)&lt;Variables!$E$3),TRUE,IF(COUNTIF(INDIRECT("O"&amp;(MAX(ROW(O118)-Variables!$E$3+1,1))&amp;":"&amp;"O"&amp;ROW(O118)),TRUE)=Variables!$E$3,FALSE,IF(Variables!AJ302&lt;(COUNTIF($B118:$V118,TRUE)*Variables!$E$4),TRUE,FALSE)))</f>
        <v>0</v>
      </c>
      <c r="P119" s="2" t="b">
        <f ca="1">IF(AND(P118=TRUE,COUNTIF(INDIRECT("P"&amp;(MAX(ROW(P118)-Variables!$E$3+1,1))&amp;":"&amp;"P"&amp;ROW(P118)),TRUE)&lt;Variables!$E$3),TRUE,IF(COUNTIF(INDIRECT("P"&amp;(MAX(ROW(P118)-Variables!$E$3+1,1))&amp;":"&amp;"P"&amp;ROW(P118)),TRUE)=Variables!$E$3,FALSE,IF(Variables!AK302&lt;(COUNTIF($B118:$V118,TRUE)*Variables!$E$4),TRUE,FALSE)))</f>
        <v>0</v>
      </c>
      <c r="Q119" s="2" t="b">
        <f ca="1">IF(AND(Q118=TRUE,COUNTIF(INDIRECT("Q"&amp;(MAX(ROW(Q118)-Variables!$E$3+1,1))&amp;":"&amp;"Q"&amp;ROW(Q118)),TRUE)&lt;Variables!$E$3),TRUE,IF(COUNTIF(INDIRECT("Q"&amp;(MAX(ROW(Q118)-Variables!$E$3+1,1))&amp;":"&amp;"Q"&amp;ROW(Q118)),TRUE)=Variables!$E$3,FALSE,IF(Variables!AL302&lt;(COUNTIF($B118:$V118,TRUE)*Variables!$E$4),TRUE,FALSE)))</f>
        <v>0</v>
      </c>
      <c r="R119" s="2" t="b">
        <f ca="1">IF(AND(R118=TRUE,COUNTIF(INDIRECT("R"&amp;(MAX(ROW(R118)-Variables!$E$3+1,1))&amp;":"&amp;"R"&amp;ROW(R118)),TRUE)&lt;Variables!$E$3),TRUE,IF(COUNTIF(INDIRECT("R"&amp;(MAX(ROW(R118)-Variables!$E$3+1,1))&amp;":"&amp;"R"&amp;ROW(R118)),TRUE)=Variables!$E$3,FALSE,IF(Variables!AM302&lt;(COUNTIF($B118:$V118,TRUE)*Variables!$E$4),TRUE,FALSE)))</f>
        <v>0</v>
      </c>
      <c r="S119" s="2" t="b">
        <f ca="1">IF(AND(S118=TRUE,COUNTIF(INDIRECT("S"&amp;(MAX(ROW(S118)-Variables!$E$3+1,1))&amp;":"&amp;"S"&amp;ROW(S118)),TRUE)&lt;Variables!$E$3),TRUE,IF(COUNTIF(INDIRECT("S"&amp;(MAX(ROW(S118)-Variables!$E$3+1,1))&amp;":"&amp;"S"&amp;ROW(S118)),TRUE)=Variables!$E$3,FALSE,IF(Variables!AN302&lt;(COUNTIF($B118:$V118,TRUE)*Variables!$E$4),TRUE,FALSE)))</f>
        <v>0</v>
      </c>
      <c r="T119" s="2" t="b">
        <f ca="1">IF(AND(T118=TRUE,COUNTIF(INDIRECT("T"&amp;(MAX(ROW(T118)-Variables!$E$3+1,1))&amp;":"&amp;"T"&amp;ROW(T118)),TRUE)&lt;Variables!$E$3),TRUE,IF(COUNTIF(INDIRECT("T"&amp;(MAX(ROW(T118)-Variables!$E$3+1,1))&amp;":"&amp;"T"&amp;ROW(T118)),TRUE)=Variables!$E$3,FALSE,IF(Variables!AO302&lt;(COUNTIF($B118:$V118,TRUE)*Variables!$E$4),TRUE,FALSE)))</f>
        <v>0</v>
      </c>
      <c r="U119" s="2" t="b">
        <f ca="1">IF(AND(U118=TRUE,COUNTIF(INDIRECT("U"&amp;(MAX(ROW(U118)-Variables!$E$3+1,1))&amp;":"&amp;"U"&amp;ROW(U118)),TRUE)&lt;Variables!$E$3),TRUE,IF(COUNTIF(INDIRECT("U"&amp;(MAX(ROW(U118)-Variables!$E$3+1,1))&amp;":"&amp;"U"&amp;ROW(U118)),TRUE)=Variables!$E$3,FALSE,IF(Variables!AP302&lt;(COUNTIF($B118:$V118,TRUE)*Variables!$E$4),TRUE,FALSE)))</f>
        <v>0</v>
      </c>
      <c r="V119" s="2" t="b">
        <f ca="1">IF(AND(V118=TRUE,COUNTIF(INDIRECT("V"&amp;(MAX(ROW(V118)-Variables!$E$3+1,1))&amp;":"&amp;"V"&amp;ROW(V118)),TRUE)&lt;Variables!$E$3),TRUE,IF(COUNTIF(INDIRECT("V"&amp;(MAX(ROW(V118)-Variables!$E$3+1,1))&amp;":"&amp;"V"&amp;ROW(V118)),TRUE)=Variables!$E$3,FALSE,IF(Variables!AQ302&lt;(COUNTIF($B118:$V118,TRUE)*Variables!$E$4),TRUE,FALSE)))</f>
        <v>0</v>
      </c>
      <c r="W119" s="2">
        <f t="shared" ca="1" si="0"/>
        <v>0</v>
      </c>
    </row>
    <row r="120" spans="1:23" x14ac:dyDescent="0.2">
      <c r="A120" s="2" t="e">
        <f ca="1"/>
        <v>#NAME?</v>
      </c>
      <c r="B120" s="2" t="b">
        <f ca="1">IF(AND(B119=TRUE,COUNTIF(INDIRECT("B"&amp;(MAX(ROW(B119)-Variables!$E$3+1,1))&amp;":"&amp;"B"&amp;ROW(B119)),TRUE)&lt;Variables!$E$3),TRUE,IF(COUNTIF(INDIRECT("B"&amp;(MAX(ROW(B119)-Variables!$E$3+1,1))&amp;":"&amp;"B"&amp;ROW(B119)),TRUE)=Variables!$E$3,FALSE,IF(Variables!W303&lt;(COUNTIF($B119:$V119,TRUE)*Variables!$E$4),TRUE,FALSE)))</f>
        <v>0</v>
      </c>
      <c r="C120" s="2" t="b">
        <f ca="1">IF(AND(C119=TRUE,COUNTIF(INDIRECT("C"&amp;(MAX(ROW(C119)-Variables!$E$3+1,1))&amp;":"&amp;"C"&amp;ROW(C119)),TRUE)&lt;Variables!$E$3),TRUE,IF(COUNTIF(INDIRECT("C"&amp;(MAX(ROW(C119)-Variables!$E$3+1,1))&amp;":"&amp;"C"&amp;ROW(C119)),TRUE)=Variables!$E$3,FALSE,IF(Variables!X303&lt;(COUNTIF($B119:$V119,TRUE)*Variables!$E$4),TRUE,FALSE)))</f>
        <v>0</v>
      </c>
      <c r="D120" s="2" t="b">
        <f ca="1">IF(AND(D119=TRUE,COUNTIF(INDIRECT("D"&amp;(MAX(ROW(D119)-Variables!$E$3+1,1))&amp;":"&amp;"D"&amp;ROW(D119)),TRUE)&lt;Variables!$E$3),TRUE,IF(COUNTIF(INDIRECT("D"&amp;(MAX(ROW(D119)-Variables!$E$3+1,1))&amp;":"&amp;"D"&amp;ROW(D119)),TRUE)=Variables!$E$3,FALSE,IF(Variables!Y303&lt;(COUNTIF($B119:$V119,TRUE)*Variables!$E$4),TRUE,FALSE)))</f>
        <v>0</v>
      </c>
      <c r="E120" s="2" t="b">
        <f ca="1">IF(AND(E119=TRUE,COUNTIF(INDIRECT("E"&amp;(MAX(ROW(E119)-Variables!$E$3+1,1))&amp;":"&amp;"E"&amp;ROW(E119)),TRUE)&lt;Variables!$E$3),TRUE,IF(COUNTIF(INDIRECT("E"&amp;(MAX(ROW(E119)-Variables!$E$3+1,1))&amp;":"&amp;"E"&amp;ROW(E119)),TRUE)=Variables!$E$3,FALSE,IF(Variables!Z303&lt;(COUNTIF($B119:$V119,TRUE)*Variables!$E$4),TRUE,FALSE)))</f>
        <v>0</v>
      </c>
      <c r="F120" s="2" t="b">
        <f ca="1">IF(AND(F119=TRUE,COUNTIF(INDIRECT("F"&amp;(MAX(ROW(F119)-Variables!$E$3+1,1))&amp;":"&amp;"F"&amp;ROW(F119)),TRUE)&lt;Variables!$E$3),TRUE,IF(COUNTIF(INDIRECT("F"&amp;(MAX(ROW(F119)-Variables!$E$3+1,1))&amp;":"&amp;"F"&amp;ROW(F119)),TRUE)=Variables!$E$3,FALSE,IF(Variables!AA303&lt;(COUNTIF($B119:$V119,TRUE)*Variables!$E$4),TRUE,FALSE)))</f>
        <v>0</v>
      </c>
      <c r="G120" s="2" t="b">
        <f ca="1">IF(AND(G119=TRUE,COUNTIF(INDIRECT("G"&amp;(MAX(ROW(G119)-Variables!$E$3+1,1))&amp;":"&amp;"G"&amp;ROW(G119)),TRUE)&lt;Variables!$E$3),TRUE,IF(COUNTIF(INDIRECT("G"&amp;(MAX(ROW(G119)-Variables!$E$3+1,1))&amp;":"&amp;"G"&amp;ROW(G119)),TRUE)=Variables!$E$3,FALSE,IF(Variables!AB303&lt;(COUNTIF($B119:$V119,TRUE)*Variables!$E$4),TRUE,FALSE)))</f>
        <v>0</v>
      </c>
      <c r="H120" s="2" t="b">
        <f ca="1">IF(AND(H119=TRUE,COUNTIF(INDIRECT("H"&amp;(MAX(ROW(H119)-Variables!$E$3+1,1))&amp;":"&amp;"H"&amp;ROW(H119)),TRUE)&lt;Variables!$E$3),TRUE,IF(COUNTIF(INDIRECT("H"&amp;(MAX(ROW(H119)-Variables!$E$3+1,1))&amp;":"&amp;"H"&amp;ROW(H119)),TRUE)=Variables!$E$3,FALSE,IF(Variables!AC303&lt;(COUNTIF($B119:$V119,TRUE)*Variables!$E$4),TRUE,FALSE)))</f>
        <v>0</v>
      </c>
      <c r="I120" s="2" t="b">
        <f ca="1">IF(AND(I119=TRUE,COUNTIF(INDIRECT("I"&amp;(MAX(ROW(I119)-Variables!$E$3+1,1))&amp;":"&amp;"I"&amp;ROW(I119)),TRUE)&lt;Variables!$E$3),TRUE,IF(COUNTIF(INDIRECT("I"&amp;(MAX(ROW(I119)-Variables!$E$3+1,1))&amp;":"&amp;"I"&amp;ROW(I119)),TRUE)=Variables!$E$3,FALSE,IF(Variables!AD303&lt;(COUNTIF($B119:$V119,TRUE)*Variables!$E$4),TRUE,FALSE)))</f>
        <v>0</v>
      </c>
      <c r="J120" s="2" t="b">
        <f ca="1">IF(AND(J119=TRUE,COUNTIF(INDIRECT("J"&amp;(MAX(ROW(J119)-Variables!$E$3+1,1))&amp;":"&amp;"J"&amp;ROW(J119)),TRUE)&lt;Variables!$E$3),TRUE,IF(COUNTIF(INDIRECT("J"&amp;(MAX(ROW(J119)-Variables!$E$3+1,1))&amp;":"&amp;"J"&amp;ROW(J119)),TRUE)=Variables!$E$3,FALSE,IF(Variables!AE303&lt;(COUNTIF($B119:$V119,TRUE)*Variables!$E$4),TRUE,FALSE)))</f>
        <v>0</v>
      </c>
      <c r="K120" s="2" t="b">
        <f ca="1">IF(AND(K119=TRUE,COUNTIF(INDIRECT("K"&amp;(MAX(ROW(K119)-Variables!$E$3+1,1))&amp;":"&amp;"K"&amp;ROW(K119)),TRUE)&lt;Variables!$E$3),TRUE,IF(COUNTIF(INDIRECT("K"&amp;(MAX(ROW(K119)-Variables!$E$3+1,1))&amp;":"&amp;"K"&amp;ROW(K119)),TRUE)=Variables!$E$3,FALSE,IF(Variables!AF303&lt;(COUNTIF($B119:$V119,TRUE)*Variables!$E$4),TRUE,FALSE)))</f>
        <v>0</v>
      </c>
      <c r="L120" s="2" t="b">
        <f ca="1">IF(AND(L119=TRUE,COUNTIF(INDIRECT("L"&amp;(MAX(ROW(L119)-Variables!$E$3+1,1))&amp;":"&amp;"L"&amp;ROW(L119)),TRUE)&lt;Variables!$E$3),TRUE,IF(COUNTIF(INDIRECT("L"&amp;(MAX(ROW(L119)-Variables!$E$3+1,1))&amp;":"&amp;"L"&amp;ROW(L119)),TRUE)=Variables!$E$3,FALSE,IF(Variables!AG303&lt;(COUNTIF($B119:$V119,TRUE)*Variables!$E$4),TRUE,FALSE)))</f>
        <v>0</v>
      </c>
      <c r="M120" s="2" t="b">
        <f ca="1">IF(AND(M119=TRUE,COUNTIF(INDIRECT("M"&amp;(MAX(ROW(M119)-Variables!$E$3+1,1))&amp;":"&amp;"M"&amp;ROW(M119)),TRUE)&lt;Variables!$E$3),TRUE,IF(COUNTIF(INDIRECT("M"&amp;(MAX(ROW(M119)-Variables!$E$3+1,1))&amp;":"&amp;"M"&amp;ROW(M119)),TRUE)=Variables!$E$3,FALSE,IF(Variables!AH303&lt;(COUNTIF($B119:$V119,TRUE)*Variables!$E$4),TRUE,FALSE)))</f>
        <v>0</v>
      </c>
      <c r="N120" s="2" t="b">
        <f ca="1">IF(AND(N119=TRUE,COUNTIF(INDIRECT("N"&amp;(MAX(ROW(N119)-Variables!$E$3+1,1))&amp;":"&amp;"N"&amp;ROW(N119)),TRUE)&lt;Variables!$E$3),TRUE,IF(COUNTIF(INDIRECT("N"&amp;(MAX(ROW(N119)-Variables!$E$3+1,1))&amp;":"&amp;"N"&amp;ROW(N119)),TRUE)=Variables!$E$3,FALSE,IF(Variables!AI303&lt;(COUNTIF($B119:$V119,TRUE)*Variables!$E$4),TRUE,FALSE)))</f>
        <v>0</v>
      </c>
      <c r="O120" s="2" t="b">
        <f ca="1">IF(AND(O119=TRUE,COUNTIF(INDIRECT("O"&amp;(MAX(ROW(O119)-Variables!$E$3+1,1))&amp;":"&amp;"O"&amp;ROW(O119)),TRUE)&lt;Variables!$E$3),TRUE,IF(COUNTIF(INDIRECT("O"&amp;(MAX(ROW(O119)-Variables!$E$3+1,1))&amp;":"&amp;"O"&amp;ROW(O119)),TRUE)=Variables!$E$3,FALSE,IF(Variables!AJ303&lt;(COUNTIF($B119:$V119,TRUE)*Variables!$E$4),TRUE,FALSE)))</f>
        <v>0</v>
      </c>
      <c r="P120" s="2" t="b">
        <f ca="1">IF(AND(P119=TRUE,COUNTIF(INDIRECT("P"&amp;(MAX(ROW(P119)-Variables!$E$3+1,1))&amp;":"&amp;"P"&amp;ROW(P119)),TRUE)&lt;Variables!$E$3),TRUE,IF(COUNTIF(INDIRECT("P"&amp;(MAX(ROW(P119)-Variables!$E$3+1,1))&amp;":"&amp;"P"&amp;ROW(P119)),TRUE)=Variables!$E$3,FALSE,IF(Variables!AK303&lt;(COUNTIF($B119:$V119,TRUE)*Variables!$E$4),TRUE,FALSE)))</f>
        <v>0</v>
      </c>
      <c r="Q120" s="2" t="b">
        <f ca="1">IF(AND(Q119=TRUE,COUNTIF(INDIRECT("Q"&amp;(MAX(ROW(Q119)-Variables!$E$3+1,1))&amp;":"&amp;"Q"&amp;ROW(Q119)),TRUE)&lt;Variables!$E$3),TRUE,IF(COUNTIF(INDIRECT("Q"&amp;(MAX(ROW(Q119)-Variables!$E$3+1,1))&amp;":"&amp;"Q"&amp;ROW(Q119)),TRUE)=Variables!$E$3,FALSE,IF(Variables!AL303&lt;(COUNTIF($B119:$V119,TRUE)*Variables!$E$4),TRUE,FALSE)))</f>
        <v>0</v>
      </c>
      <c r="R120" s="2" t="b">
        <f ca="1">IF(AND(R119=TRUE,COUNTIF(INDIRECT("R"&amp;(MAX(ROW(R119)-Variables!$E$3+1,1))&amp;":"&amp;"R"&amp;ROW(R119)),TRUE)&lt;Variables!$E$3),TRUE,IF(COUNTIF(INDIRECT("R"&amp;(MAX(ROW(R119)-Variables!$E$3+1,1))&amp;":"&amp;"R"&amp;ROW(R119)),TRUE)=Variables!$E$3,FALSE,IF(Variables!AM303&lt;(COUNTIF($B119:$V119,TRUE)*Variables!$E$4),TRUE,FALSE)))</f>
        <v>0</v>
      </c>
      <c r="S120" s="2" t="b">
        <f ca="1">IF(AND(S119=TRUE,COUNTIF(INDIRECT("S"&amp;(MAX(ROW(S119)-Variables!$E$3+1,1))&amp;":"&amp;"S"&amp;ROW(S119)),TRUE)&lt;Variables!$E$3),TRUE,IF(COUNTIF(INDIRECT("S"&amp;(MAX(ROW(S119)-Variables!$E$3+1,1))&amp;":"&amp;"S"&amp;ROW(S119)),TRUE)=Variables!$E$3,FALSE,IF(Variables!AN303&lt;(COUNTIF($B119:$V119,TRUE)*Variables!$E$4),TRUE,FALSE)))</f>
        <v>0</v>
      </c>
      <c r="T120" s="2" t="b">
        <f ca="1">IF(AND(T119=TRUE,COUNTIF(INDIRECT("T"&amp;(MAX(ROW(T119)-Variables!$E$3+1,1))&amp;":"&amp;"T"&amp;ROW(T119)),TRUE)&lt;Variables!$E$3),TRUE,IF(COUNTIF(INDIRECT("T"&amp;(MAX(ROW(T119)-Variables!$E$3+1,1))&amp;":"&amp;"T"&amp;ROW(T119)),TRUE)=Variables!$E$3,FALSE,IF(Variables!AO303&lt;(COUNTIF($B119:$V119,TRUE)*Variables!$E$4),TRUE,FALSE)))</f>
        <v>0</v>
      </c>
      <c r="U120" s="2" t="b">
        <f ca="1">IF(AND(U119=TRUE,COUNTIF(INDIRECT("U"&amp;(MAX(ROW(U119)-Variables!$E$3+1,1))&amp;":"&amp;"U"&amp;ROW(U119)),TRUE)&lt;Variables!$E$3),TRUE,IF(COUNTIF(INDIRECT("U"&amp;(MAX(ROW(U119)-Variables!$E$3+1,1))&amp;":"&amp;"U"&amp;ROW(U119)),TRUE)=Variables!$E$3,FALSE,IF(Variables!AP303&lt;(COUNTIF($B119:$V119,TRUE)*Variables!$E$4),TRUE,FALSE)))</f>
        <v>0</v>
      </c>
      <c r="V120" s="2" t="b">
        <f ca="1">IF(AND(V119=TRUE,COUNTIF(INDIRECT("V"&amp;(MAX(ROW(V119)-Variables!$E$3+1,1))&amp;":"&amp;"V"&amp;ROW(V119)),TRUE)&lt;Variables!$E$3),TRUE,IF(COUNTIF(INDIRECT("V"&amp;(MAX(ROW(V119)-Variables!$E$3+1,1))&amp;":"&amp;"V"&amp;ROW(V119)),TRUE)=Variables!$E$3,FALSE,IF(Variables!AQ303&lt;(COUNTIF($B119:$V119,TRUE)*Variables!$E$4),TRUE,FALSE)))</f>
        <v>0</v>
      </c>
      <c r="W120" s="2">
        <f t="shared" ca="1" si="0"/>
        <v>0</v>
      </c>
    </row>
    <row r="121" spans="1:23" x14ac:dyDescent="0.2">
      <c r="A121" s="2" t="e">
        <f ca="1"/>
        <v>#NAME?</v>
      </c>
      <c r="B121" s="2" t="b">
        <f ca="1">IF(AND(B120=TRUE,COUNTIF(INDIRECT("B"&amp;(MAX(ROW(B120)-Variables!$E$3+1,1))&amp;":"&amp;"B"&amp;ROW(B120)),TRUE)&lt;Variables!$E$3),TRUE,IF(COUNTIF(INDIRECT("B"&amp;(MAX(ROW(B120)-Variables!$E$3+1,1))&amp;":"&amp;"B"&amp;ROW(B120)),TRUE)=Variables!$E$3,FALSE,IF(Variables!W304&lt;(COUNTIF($B120:$V120,TRUE)*Variables!$E$4),TRUE,FALSE)))</f>
        <v>0</v>
      </c>
      <c r="C121" s="2" t="b">
        <f ca="1">IF(AND(C120=TRUE,COUNTIF(INDIRECT("C"&amp;(MAX(ROW(C120)-Variables!$E$3+1,1))&amp;":"&amp;"C"&amp;ROW(C120)),TRUE)&lt;Variables!$E$3),TRUE,IF(COUNTIF(INDIRECT("C"&amp;(MAX(ROW(C120)-Variables!$E$3+1,1))&amp;":"&amp;"C"&amp;ROW(C120)),TRUE)=Variables!$E$3,FALSE,IF(Variables!X304&lt;(COUNTIF($B120:$V120,TRUE)*Variables!$E$4),TRUE,FALSE)))</f>
        <v>0</v>
      </c>
      <c r="D121" s="2" t="b">
        <f ca="1">IF(AND(D120=TRUE,COUNTIF(INDIRECT("D"&amp;(MAX(ROW(D120)-Variables!$E$3+1,1))&amp;":"&amp;"D"&amp;ROW(D120)),TRUE)&lt;Variables!$E$3),TRUE,IF(COUNTIF(INDIRECT("D"&amp;(MAX(ROW(D120)-Variables!$E$3+1,1))&amp;":"&amp;"D"&amp;ROW(D120)),TRUE)=Variables!$E$3,FALSE,IF(Variables!Y304&lt;(COUNTIF($B120:$V120,TRUE)*Variables!$E$4),TRUE,FALSE)))</f>
        <v>0</v>
      </c>
      <c r="E121" s="2" t="b">
        <f ca="1">IF(AND(E120=TRUE,COUNTIF(INDIRECT("E"&amp;(MAX(ROW(E120)-Variables!$E$3+1,1))&amp;":"&amp;"E"&amp;ROW(E120)),TRUE)&lt;Variables!$E$3),TRUE,IF(COUNTIF(INDIRECT("E"&amp;(MAX(ROW(E120)-Variables!$E$3+1,1))&amp;":"&amp;"E"&amp;ROW(E120)),TRUE)=Variables!$E$3,FALSE,IF(Variables!Z304&lt;(COUNTIF($B120:$V120,TRUE)*Variables!$E$4),TRUE,FALSE)))</f>
        <v>0</v>
      </c>
      <c r="F121" s="2" t="b">
        <f ca="1">IF(AND(F120=TRUE,COUNTIF(INDIRECT("F"&amp;(MAX(ROW(F120)-Variables!$E$3+1,1))&amp;":"&amp;"F"&amp;ROW(F120)),TRUE)&lt;Variables!$E$3),TRUE,IF(COUNTIF(INDIRECT("F"&amp;(MAX(ROW(F120)-Variables!$E$3+1,1))&amp;":"&amp;"F"&amp;ROW(F120)),TRUE)=Variables!$E$3,FALSE,IF(Variables!AA304&lt;(COUNTIF($B120:$V120,TRUE)*Variables!$E$4),TRUE,FALSE)))</f>
        <v>0</v>
      </c>
      <c r="G121" s="2" t="b">
        <f ca="1">IF(AND(G120=TRUE,COUNTIF(INDIRECT("G"&amp;(MAX(ROW(G120)-Variables!$E$3+1,1))&amp;":"&amp;"G"&amp;ROW(G120)),TRUE)&lt;Variables!$E$3),TRUE,IF(COUNTIF(INDIRECT("G"&amp;(MAX(ROW(G120)-Variables!$E$3+1,1))&amp;":"&amp;"G"&amp;ROW(G120)),TRUE)=Variables!$E$3,FALSE,IF(Variables!AB304&lt;(COUNTIF($B120:$V120,TRUE)*Variables!$E$4),TRUE,FALSE)))</f>
        <v>0</v>
      </c>
      <c r="H121" s="2" t="b">
        <f ca="1">IF(AND(H120=TRUE,COUNTIF(INDIRECT("H"&amp;(MAX(ROW(H120)-Variables!$E$3+1,1))&amp;":"&amp;"H"&amp;ROW(H120)),TRUE)&lt;Variables!$E$3),TRUE,IF(COUNTIF(INDIRECT("H"&amp;(MAX(ROW(H120)-Variables!$E$3+1,1))&amp;":"&amp;"H"&amp;ROW(H120)),TRUE)=Variables!$E$3,FALSE,IF(Variables!AC304&lt;(COUNTIF($B120:$V120,TRUE)*Variables!$E$4),TRUE,FALSE)))</f>
        <v>0</v>
      </c>
      <c r="I121" s="2" t="b">
        <f ca="1">IF(AND(I120=TRUE,COUNTIF(INDIRECT("I"&amp;(MAX(ROW(I120)-Variables!$E$3+1,1))&amp;":"&amp;"I"&amp;ROW(I120)),TRUE)&lt;Variables!$E$3),TRUE,IF(COUNTIF(INDIRECT("I"&amp;(MAX(ROW(I120)-Variables!$E$3+1,1))&amp;":"&amp;"I"&amp;ROW(I120)),TRUE)=Variables!$E$3,FALSE,IF(Variables!AD304&lt;(COUNTIF($B120:$V120,TRUE)*Variables!$E$4),TRUE,FALSE)))</f>
        <v>0</v>
      </c>
      <c r="J121" s="2" t="b">
        <f ca="1">IF(AND(J120=TRUE,COUNTIF(INDIRECT("J"&amp;(MAX(ROW(J120)-Variables!$E$3+1,1))&amp;":"&amp;"J"&amp;ROW(J120)),TRUE)&lt;Variables!$E$3),TRUE,IF(COUNTIF(INDIRECT("J"&amp;(MAX(ROW(J120)-Variables!$E$3+1,1))&amp;":"&amp;"J"&amp;ROW(J120)),TRUE)=Variables!$E$3,FALSE,IF(Variables!AE304&lt;(COUNTIF($B120:$V120,TRUE)*Variables!$E$4),TRUE,FALSE)))</f>
        <v>0</v>
      </c>
      <c r="K121" s="2" t="b">
        <f ca="1">IF(AND(K120=TRUE,COUNTIF(INDIRECT("K"&amp;(MAX(ROW(K120)-Variables!$E$3+1,1))&amp;":"&amp;"K"&amp;ROW(K120)),TRUE)&lt;Variables!$E$3),TRUE,IF(COUNTIF(INDIRECT("K"&amp;(MAX(ROW(K120)-Variables!$E$3+1,1))&amp;":"&amp;"K"&amp;ROW(K120)),TRUE)=Variables!$E$3,FALSE,IF(Variables!AF304&lt;(COUNTIF($B120:$V120,TRUE)*Variables!$E$4),TRUE,FALSE)))</f>
        <v>0</v>
      </c>
      <c r="L121" s="2" t="b">
        <f ca="1">IF(AND(L120=TRUE,COUNTIF(INDIRECT("L"&amp;(MAX(ROW(L120)-Variables!$E$3+1,1))&amp;":"&amp;"L"&amp;ROW(L120)),TRUE)&lt;Variables!$E$3),TRUE,IF(COUNTIF(INDIRECT("L"&amp;(MAX(ROW(L120)-Variables!$E$3+1,1))&amp;":"&amp;"L"&amp;ROW(L120)),TRUE)=Variables!$E$3,FALSE,IF(Variables!AG304&lt;(COUNTIF($B120:$V120,TRUE)*Variables!$E$4),TRUE,FALSE)))</f>
        <v>0</v>
      </c>
      <c r="M121" s="2" t="b">
        <f ca="1">IF(AND(M120=TRUE,COUNTIF(INDIRECT("M"&amp;(MAX(ROW(M120)-Variables!$E$3+1,1))&amp;":"&amp;"M"&amp;ROW(M120)),TRUE)&lt;Variables!$E$3),TRUE,IF(COUNTIF(INDIRECT("M"&amp;(MAX(ROW(M120)-Variables!$E$3+1,1))&amp;":"&amp;"M"&amp;ROW(M120)),TRUE)=Variables!$E$3,FALSE,IF(Variables!AH304&lt;(COUNTIF($B120:$V120,TRUE)*Variables!$E$4),TRUE,FALSE)))</f>
        <v>0</v>
      </c>
      <c r="N121" s="2" t="b">
        <f ca="1">IF(AND(N120=TRUE,COUNTIF(INDIRECT("N"&amp;(MAX(ROW(N120)-Variables!$E$3+1,1))&amp;":"&amp;"N"&amp;ROW(N120)),TRUE)&lt;Variables!$E$3),TRUE,IF(COUNTIF(INDIRECT("N"&amp;(MAX(ROW(N120)-Variables!$E$3+1,1))&amp;":"&amp;"N"&amp;ROW(N120)),TRUE)=Variables!$E$3,FALSE,IF(Variables!AI304&lt;(COUNTIF($B120:$V120,TRUE)*Variables!$E$4),TRUE,FALSE)))</f>
        <v>0</v>
      </c>
      <c r="O121" s="2" t="b">
        <f ca="1">IF(AND(O120=TRUE,COUNTIF(INDIRECT("O"&amp;(MAX(ROW(O120)-Variables!$E$3+1,1))&amp;":"&amp;"O"&amp;ROW(O120)),TRUE)&lt;Variables!$E$3),TRUE,IF(COUNTIF(INDIRECT("O"&amp;(MAX(ROW(O120)-Variables!$E$3+1,1))&amp;":"&amp;"O"&amp;ROW(O120)),TRUE)=Variables!$E$3,FALSE,IF(Variables!AJ304&lt;(COUNTIF($B120:$V120,TRUE)*Variables!$E$4),TRUE,FALSE)))</f>
        <v>0</v>
      </c>
      <c r="P121" s="2" t="b">
        <f ca="1">IF(AND(P120=TRUE,COUNTIF(INDIRECT("P"&amp;(MAX(ROW(P120)-Variables!$E$3+1,1))&amp;":"&amp;"P"&amp;ROW(P120)),TRUE)&lt;Variables!$E$3),TRUE,IF(COUNTIF(INDIRECT("P"&amp;(MAX(ROW(P120)-Variables!$E$3+1,1))&amp;":"&amp;"P"&amp;ROW(P120)),TRUE)=Variables!$E$3,FALSE,IF(Variables!AK304&lt;(COUNTIF($B120:$V120,TRUE)*Variables!$E$4),TRUE,FALSE)))</f>
        <v>0</v>
      </c>
      <c r="Q121" s="2" t="b">
        <f ca="1">IF(AND(Q120=TRUE,COUNTIF(INDIRECT("Q"&amp;(MAX(ROW(Q120)-Variables!$E$3+1,1))&amp;":"&amp;"Q"&amp;ROW(Q120)),TRUE)&lt;Variables!$E$3),TRUE,IF(COUNTIF(INDIRECT("Q"&amp;(MAX(ROW(Q120)-Variables!$E$3+1,1))&amp;":"&amp;"Q"&amp;ROW(Q120)),TRUE)=Variables!$E$3,FALSE,IF(Variables!AL304&lt;(COUNTIF($B120:$V120,TRUE)*Variables!$E$4),TRUE,FALSE)))</f>
        <v>0</v>
      </c>
      <c r="R121" s="2" t="b">
        <f ca="1">IF(AND(R120=TRUE,COUNTIF(INDIRECT("R"&amp;(MAX(ROW(R120)-Variables!$E$3+1,1))&amp;":"&amp;"R"&amp;ROW(R120)),TRUE)&lt;Variables!$E$3),TRUE,IF(COUNTIF(INDIRECT("R"&amp;(MAX(ROW(R120)-Variables!$E$3+1,1))&amp;":"&amp;"R"&amp;ROW(R120)),TRUE)=Variables!$E$3,FALSE,IF(Variables!AM304&lt;(COUNTIF($B120:$V120,TRUE)*Variables!$E$4),TRUE,FALSE)))</f>
        <v>0</v>
      </c>
      <c r="S121" s="2" t="b">
        <f ca="1">IF(AND(S120=TRUE,COUNTIF(INDIRECT("S"&amp;(MAX(ROW(S120)-Variables!$E$3+1,1))&amp;":"&amp;"S"&amp;ROW(S120)),TRUE)&lt;Variables!$E$3),TRUE,IF(COUNTIF(INDIRECT("S"&amp;(MAX(ROW(S120)-Variables!$E$3+1,1))&amp;":"&amp;"S"&amp;ROW(S120)),TRUE)=Variables!$E$3,FALSE,IF(Variables!AN304&lt;(COUNTIF($B120:$V120,TRUE)*Variables!$E$4),TRUE,FALSE)))</f>
        <v>0</v>
      </c>
      <c r="T121" s="2" t="b">
        <f ca="1">IF(AND(T120=TRUE,COUNTIF(INDIRECT("T"&amp;(MAX(ROW(T120)-Variables!$E$3+1,1))&amp;":"&amp;"T"&amp;ROW(T120)),TRUE)&lt;Variables!$E$3),TRUE,IF(COUNTIF(INDIRECT("T"&amp;(MAX(ROW(T120)-Variables!$E$3+1,1))&amp;":"&amp;"T"&amp;ROW(T120)),TRUE)=Variables!$E$3,FALSE,IF(Variables!AO304&lt;(COUNTIF($B120:$V120,TRUE)*Variables!$E$4),TRUE,FALSE)))</f>
        <v>0</v>
      </c>
      <c r="U121" s="2" t="b">
        <f ca="1">IF(AND(U120=TRUE,COUNTIF(INDIRECT("U"&amp;(MAX(ROW(U120)-Variables!$E$3+1,1))&amp;":"&amp;"U"&amp;ROW(U120)),TRUE)&lt;Variables!$E$3),TRUE,IF(COUNTIF(INDIRECT("U"&amp;(MAX(ROW(U120)-Variables!$E$3+1,1))&amp;":"&amp;"U"&amp;ROW(U120)),TRUE)=Variables!$E$3,FALSE,IF(Variables!AP304&lt;(COUNTIF($B120:$V120,TRUE)*Variables!$E$4),TRUE,FALSE)))</f>
        <v>0</v>
      </c>
      <c r="V121" s="2" t="b">
        <f ca="1">IF(AND(V120=TRUE,COUNTIF(INDIRECT("V"&amp;(MAX(ROW(V120)-Variables!$E$3+1,1))&amp;":"&amp;"V"&amp;ROW(V120)),TRUE)&lt;Variables!$E$3),TRUE,IF(COUNTIF(INDIRECT("V"&amp;(MAX(ROW(V120)-Variables!$E$3+1,1))&amp;":"&amp;"V"&amp;ROW(V120)),TRUE)=Variables!$E$3,FALSE,IF(Variables!AQ304&lt;(COUNTIF($B120:$V120,TRUE)*Variables!$E$4),TRUE,FALSE)))</f>
        <v>0</v>
      </c>
      <c r="W121" s="2">
        <f t="shared" ca="1" si="0"/>
        <v>0</v>
      </c>
    </row>
    <row r="122" spans="1:23" x14ac:dyDescent="0.2">
      <c r="A122" s="2" t="e">
        <f ca="1"/>
        <v>#NAME?</v>
      </c>
      <c r="B122" s="2" t="b">
        <f ca="1">IF(AND(B121=TRUE,COUNTIF(INDIRECT("B"&amp;(MAX(ROW(B121)-Variables!$E$3+1,1))&amp;":"&amp;"B"&amp;ROW(B121)),TRUE)&lt;Variables!$E$3),TRUE,IF(COUNTIF(INDIRECT("B"&amp;(MAX(ROW(B121)-Variables!$E$3+1,1))&amp;":"&amp;"B"&amp;ROW(B121)),TRUE)=Variables!$E$3,FALSE,IF(Variables!W305&lt;(COUNTIF($B121:$V121,TRUE)*Variables!$E$4),TRUE,FALSE)))</f>
        <v>0</v>
      </c>
      <c r="C122" s="2" t="b">
        <f ca="1">IF(AND(C121=TRUE,COUNTIF(INDIRECT("C"&amp;(MAX(ROW(C121)-Variables!$E$3+1,1))&amp;":"&amp;"C"&amp;ROW(C121)),TRUE)&lt;Variables!$E$3),TRUE,IF(COUNTIF(INDIRECT("C"&amp;(MAX(ROW(C121)-Variables!$E$3+1,1))&amp;":"&amp;"C"&amp;ROW(C121)),TRUE)=Variables!$E$3,FALSE,IF(Variables!X305&lt;(COUNTIF($B121:$V121,TRUE)*Variables!$E$4),TRUE,FALSE)))</f>
        <v>0</v>
      </c>
      <c r="D122" s="2" t="b">
        <f ca="1">IF(AND(D121=TRUE,COUNTIF(INDIRECT("D"&amp;(MAX(ROW(D121)-Variables!$E$3+1,1))&amp;":"&amp;"D"&amp;ROW(D121)),TRUE)&lt;Variables!$E$3),TRUE,IF(COUNTIF(INDIRECT("D"&amp;(MAX(ROW(D121)-Variables!$E$3+1,1))&amp;":"&amp;"D"&amp;ROW(D121)),TRUE)=Variables!$E$3,FALSE,IF(Variables!Y305&lt;(COUNTIF($B121:$V121,TRUE)*Variables!$E$4),TRUE,FALSE)))</f>
        <v>0</v>
      </c>
      <c r="E122" s="2" t="b">
        <f ca="1">IF(AND(E121=TRUE,COUNTIF(INDIRECT("E"&amp;(MAX(ROW(E121)-Variables!$E$3+1,1))&amp;":"&amp;"E"&amp;ROW(E121)),TRUE)&lt;Variables!$E$3),TRUE,IF(COUNTIF(INDIRECT("E"&amp;(MAX(ROW(E121)-Variables!$E$3+1,1))&amp;":"&amp;"E"&amp;ROW(E121)),TRUE)=Variables!$E$3,FALSE,IF(Variables!Z305&lt;(COUNTIF($B121:$V121,TRUE)*Variables!$E$4),TRUE,FALSE)))</f>
        <v>0</v>
      </c>
      <c r="F122" s="2" t="b">
        <f ca="1">IF(AND(F121=TRUE,COUNTIF(INDIRECT("F"&amp;(MAX(ROW(F121)-Variables!$E$3+1,1))&amp;":"&amp;"F"&amp;ROW(F121)),TRUE)&lt;Variables!$E$3),TRUE,IF(COUNTIF(INDIRECT("F"&amp;(MAX(ROW(F121)-Variables!$E$3+1,1))&amp;":"&amp;"F"&amp;ROW(F121)),TRUE)=Variables!$E$3,FALSE,IF(Variables!AA305&lt;(COUNTIF($B121:$V121,TRUE)*Variables!$E$4),TRUE,FALSE)))</f>
        <v>0</v>
      </c>
      <c r="G122" s="2" t="b">
        <f ca="1">IF(AND(G121=TRUE,COUNTIF(INDIRECT("G"&amp;(MAX(ROW(G121)-Variables!$E$3+1,1))&amp;":"&amp;"G"&amp;ROW(G121)),TRUE)&lt;Variables!$E$3),TRUE,IF(COUNTIF(INDIRECT("G"&amp;(MAX(ROW(G121)-Variables!$E$3+1,1))&amp;":"&amp;"G"&amp;ROW(G121)),TRUE)=Variables!$E$3,FALSE,IF(Variables!AB305&lt;(COUNTIF($B121:$V121,TRUE)*Variables!$E$4),TRUE,FALSE)))</f>
        <v>0</v>
      </c>
      <c r="H122" s="2" t="b">
        <f ca="1">IF(AND(H121=TRUE,COUNTIF(INDIRECT("H"&amp;(MAX(ROW(H121)-Variables!$E$3+1,1))&amp;":"&amp;"H"&amp;ROW(H121)),TRUE)&lt;Variables!$E$3),TRUE,IF(COUNTIF(INDIRECT("H"&amp;(MAX(ROW(H121)-Variables!$E$3+1,1))&amp;":"&amp;"H"&amp;ROW(H121)),TRUE)=Variables!$E$3,FALSE,IF(Variables!AC305&lt;(COUNTIF($B121:$V121,TRUE)*Variables!$E$4),TRUE,FALSE)))</f>
        <v>0</v>
      </c>
      <c r="I122" s="2" t="b">
        <f ca="1">IF(AND(I121=TRUE,COUNTIF(INDIRECT("I"&amp;(MAX(ROW(I121)-Variables!$E$3+1,1))&amp;":"&amp;"I"&amp;ROW(I121)),TRUE)&lt;Variables!$E$3),TRUE,IF(COUNTIF(INDIRECT("I"&amp;(MAX(ROW(I121)-Variables!$E$3+1,1))&amp;":"&amp;"I"&amp;ROW(I121)),TRUE)=Variables!$E$3,FALSE,IF(Variables!AD305&lt;(COUNTIF($B121:$V121,TRUE)*Variables!$E$4),TRUE,FALSE)))</f>
        <v>0</v>
      </c>
      <c r="J122" s="2" t="b">
        <f ca="1">IF(AND(J121=TRUE,COUNTIF(INDIRECT("J"&amp;(MAX(ROW(J121)-Variables!$E$3+1,1))&amp;":"&amp;"J"&amp;ROW(J121)),TRUE)&lt;Variables!$E$3),TRUE,IF(COUNTIF(INDIRECT("J"&amp;(MAX(ROW(J121)-Variables!$E$3+1,1))&amp;":"&amp;"J"&amp;ROW(J121)),TRUE)=Variables!$E$3,FALSE,IF(Variables!AE305&lt;(COUNTIF($B121:$V121,TRUE)*Variables!$E$4),TRUE,FALSE)))</f>
        <v>0</v>
      </c>
      <c r="K122" s="2" t="b">
        <f ca="1">IF(AND(K121=TRUE,COUNTIF(INDIRECT("K"&amp;(MAX(ROW(K121)-Variables!$E$3+1,1))&amp;":"&amp;"K"&amp;ROW(K121)),TRUE)&lt;Variables!$E$3),TRUE,IF(COUNTIF(INDIRECT("K"&amp;(MAX(ROW(K121)-Variables!$E$3+1,1))&amp;":"&amp;"K"&amp;ROW(K121)),TRUE)=Variables!$E$3,FALSE,IF(Variables!AF305&lt;(COUNTIF($B121:$V121,TRUE)*Variables!$E$4),TRUE,FALSE)))</f>
        <v>0</v>
      </c>
      <c r="L122" s="2" t="b">
        <f ca="1">IF(AND(L121=TRUE,COUNTIF(INDIRECT("L"&amp;(MAX(ROW(L121)-Variables!$E$3+1,1))&amp;":"&amp;"L"&amp;ROW(L121)),TRUE)&lt;Variables!$E$3),TRUE,IF(COUNTIF(INDIRECT("L"&amp;(MAX(ROW(L121)-Variables!$E$3+1,1))&amp;":"&amp;"L"&amp;ROW(L121)),TRUE)=Variables!$E$3,FALSE,IF(Variables!AG305&lt;(COUNTIF($B121:$V121,TRUE)*Variables!$E$4),TRUE,FALSE)))</f>
        <v>0</v>
      </c>
      <c r="M122" s="2" t="b">
        <f ca="1">IF(AND(M121=TRUE,COUNTIF(INDIRECT("M"&amp;(MAX(ROW(M121)-Variables!$E$3+1,1))&amp;":"&amp;"M"&amp;ROW(M121)),TRUE)&lt;Variables!$E$3),TRUE,IF(COUNTIF(INDIRECT("M"&amp;(MAX(ROW(M121)-Variables!$E$3+1,1))&amp;":"&amp;"M"&amp;ROW(M121)),TRUE)=Variables!$E$3,FALSE,IF(Variables!AH305&lt;(COUNTIF($B121:$V121,TRUE)*Variables!$E$4),TRUE,FALSE)))</f>
        <v>0</v>
      </c>
      <c r="N122" s="2" t="b">
        <f ca="1">IF(AND(N121=TRUE,COUNTIF(INDIRECT("N"&amp;(MAX(ROW(N121)-Variables!$E$3+1,1))&amp;":"&amp;"N"&amp;ROW(N121)),TRUE)&lt;Variables!$E$3),TRUE,IF(COUNTIF(INDIRECT("N"&amp;(MAX(ROW(N121)-Variables!$E$3+1,1))&amp;":"&amp;"N"&amp;ROW(N121)),TRUE)=Variables!$E$3,FALSE,IF(Variables!AI305&lt;(COUNTIF($B121:$V121,TRUE)*Variables!$E$4),TRUE,FALSE)))</f>
        <v>0</v>
      </c>
      <c r="O122" s="2" t="b">
        <f ca="1">IF(AND(O121=TRUE,COUNTIF(INDIRECT("O"&amp;(MAX(ROW(O121)-Variables!$E$3+1,1))&amp;":"&amp;"O"&amp;ROW(O121)),TRUE)&lt;Variables!$E$3),TRUE,IF(COUNTIF(INDIRECT("O"&amp;(MAX(ROW(O121)-Variables!$E$3+1,1))&amp;":"&amp;"O"&amp;ROW(O121)),TRUE)=Variables!$E$3,FALSE,IF(Variables!AJ305&lt;(COUNTIF($B121:$V121,TRUE)*Variables!$E$4),TRUE,FALSE)))</f>
        <v>0</v>
      </c>
      <c r="P122" s="2" t="b">
        <f ca="1">IF(AND(P121=TRUE,COUNTIF(INDIRECT("P"&amp;(MAX(ROW(P121)-Variables!$E$3+1,1))&amp;":"&amp;"P"&amp;ROW(P121)),TRUE)&lt;Variables!$E$3),TRUE,IF(COUNTIF(INDIRECT("P"&amp;(MAX(ROW(P121)-Variables!$E$3+1,1))&amp;":"&amp;"P"&amp;ROW(P121)),TRUE)=Variables!$E$3,FALSE,IF(Variables!AK305&lt;(COUNTIF($B121:$V121,TRUE)*Variables!$E$4),TRUE,FALSE)))</f>
        <v>0</v>
      </c>
      <c r="Q122" s="2" t="b">
        <f ca="1">IF(AND(Q121=TRUE,COUNTIF(INDIRECT("Q"&amp;(MAX(ROW(Q121)-Variables!$E$3+1,1))&amp;":"&amp;"Q"&amp;ROW(Q121)),TRUE)&lt;Variables!$E$3),TRUE,IF(COUNTIF(INDIRECT("Q"&amp;(MAX(ROW(Q121)-Variables!$E$3+1,1))&amp;":"&amp;"Q"&amp;ROW(Q121)),TRUE)=Variables!$E$3,FALSE,IF(Variables!AL305&lt;(COUNTIF($B121:$V121,TRUE)*Variables!$E$4),TRUE,FALSE)))</f>
        <v>0</v>
      </c>
      <c r="R122" s="2" t="b">
        <f ca="1">IF(AND(R121=TRUE,COUNTIF(INDIRECT("R"&amp;(MAX(ROW(R121)-Variables!$E$3+1,1))&amp;":"&amp;"R"&amp;ROW(R121)),TRUE)&lt;Variables!$E$3),TRUE,IF(COUNTIF(INDIRECT("R"&amp;(MAX(ROW(R121)-Variables!$E$3+1,1))&amp;":"&amp;"R"&amp;ROW(R121)),TRUE)=Variables!$E$3,FALSE,IF(Variables!AM305&lt;(COUNTIF($B121:$V121,TRUE)*Variables!$E$4),TRUE,FALSE)))</f>
        <v>0</v>
      </c>
      <c r="S122" s="2" t="b">
        <f ca="1">IF(AND(S121=TRUE,COUNTIF(INDIRECT("S"&amp;(MAX(ROW(S121)-Variables!$E$3+1,1))&amp;":"&amp;"S"&amp;ROW(S121)),TRUE)&lt;Variables!$E$3),TRUE,IF(COUNTIF(INDIRECT("S"&amp;(MAX(ROW(S121)-Variables!$E$3+1,1))&amp;":"&amp;"S"&amp;ROW(S121)),TRUE)=Variables!$E$3,FALSE,IF(Variables!AN305&lt;(COUNTIF($B121:$V121,TRUE)*Variables!$E$4),TRUE,FALSE)))</f>
        <v>0</v>
      </c>
      <c r="T122" s="2" t="b">
        <f ca="1">IF(AND(T121=TRUE,COUNTIF(INDIRECT("T"&amp;(MAX(ROW(T121)-Variables!$E$3+1,1))&amp;":"&amp;"T"&amp;ROW(T121)),TRUE)&lt;Variables!$E$3),TRUE,IF(COUNTIF(INDIRECT("T"&amp;(MAX(ROW(T121)-Variables!$E$3+1,1))&amp;":"&amp;"T"&amp;ROW(T121)),TRUE)=Variables!$E$3,FALSE,IF(Variables!AO305&lt;(COUNTIF($B121:$V121,TRUE)*Variables!$E$4),TRUE,FALSE)))</f>
        <v>0</v>
      </c>
      <c r="U122" s="2" t="b">
        <f ca="1">IF(AND(U121=TRUE,COUNTIF(INDIRECT("U"&amp;(MAX(ROW(U121)-Variables!$E$3+1,1))&amp;":"&amp;"U"&amp;ROW(U121)),TRUE)&lt;Variables!$E$3),TRUE,IF(COUNTIF(INDIRECT("U"&amp;(MAX(ROW(U121)-Variables!$E$3+1,1))&amp;":"&amp;"U"&amp;ROW(U121)),TRUE)=Variables!$E$3,FALSE,IF(Variables!AP305&lt;(COUNTIF($B121:$V121,TRUE)*Variables!$E$4),TRUE,FALSE)))</f>
        <v>0</v>
      </c>
      <c r="V122" s="2" t="b">
        <f ca="1">IF(AND(V121=TRUE,COUNTIF(INDIRECT("V"&amp;(MAX(ROW(V121)-Variables!$E$3+1,1))&amp;":"&amp;"V"&amp;ROW(V121)),TRUE)&lt;Variables!$E$3),TRUE,IF(COUNTIF(INDIRECT("V"&amp;(MAX(ROW(V121)-Variables!$E$3+1,1))&amp;":"&amp;"V"&amp;ROW(V121)),TRUE)=Variables!$E$3,FALSE,IF(Variables!AQ305&lt;(COUNTIF($B121:$V121,TRUE)*Variables!$E$4),TRUE,FALSE)))</f>
        <v>0</v>
      </c>
      <c r="W122" s="2">
        <f t="shared" ca="1" si="0"/>
        <v>0</v>
      </c>
    </row>
    <row r="123" spans="1:23" x14ac:dyDescent="0.2">
      <c r="A123" s="2" t="e">
        <f ca="1"/>
        <v>#NAME?</v>
      </c>
      <c r="B123" s="2" t="b">
        <f ca="1">IF(AND(B122=TRUE,COUNTIF(INDIRECT("B"&amp;(MAX(ROW(B122)-Variables!$E$3+1,1))&amp;":"&amp;"B"&amp;ROW(B122)),TRUE)&lt;Variables!$E$3),TRUE,IF(COUNTIF(INDIRECT("B"&amp;(MAX(ROW(B122)-Variables!$E$3+1,1))&amp;":"&amp;"B"&amp;ROW(B122)),TRUE)=Variables!$E$3,FALSE,IF(Variables!W306&lt;(COUNTIF($B122:$V122,TRUE)*Variables!$E$4),TRUE,FALSE)))</f>
        <v>0</v>
      </c>
      <c r="C123" s="2" t="b">
        <f ca="1">IF(AND(C122=TRUE,COUNTIF(INDIRECT("C"&amp;(MAX(ROW(C122)-Variables!$E$3+1,1))&amp;":"&amp;"C"&amp;ROW(C122)),TRUE)&lt;Variables!$E$3),TRUE,IF(COUNTIF(INDIRECT("C"&amp;(MAX(ROW(C122)-Variables!$E$3+1,1))&amp;":"&amp;"C"&amp;ROW(C122)),TRUE)=Variables!$E$3,FALSE,IF(Variables!X306&lt;(COUNTIF($B122:$V122,TRUE)*Variables!$E$4),TRUE,FALSE)))</f>
        <v>0</v>
      </c>
      <c r="D123" s="2" t="b">
        <f ca="1">IF(AND(D122=TRUE,COUNTIF(INDIRECT("D"&amp;(MAX(ROW(D122)-Variables!$E$3+1,1))&amp;":"&amp;"D"&amp;ROW(D122)),TRUE)&lt;Variables!$E$3),TRUE,IF(COUNTIF(INDIRECT("D"&amp;(MAX(ROW(D122)-Variables!$E$3+1,1))&amp;":"&amp;"D"&amp;ROW(D122)),TRUE)=Variables!$E$3,FALSE,IF(Variables!Y306&lt;(COUNTIF($B122:$V122,TRUE)*Variables!$E$4),TRUE,FALSE)))</f>
        <v>0</v>
      </c>
      <c r="E123" s="2" t="b">
        <f ca="1">IF(AND(E122=TRUE,COUNTIF(INDIRECT("E"&amp;(MAX(ROW(E122)-Variables!$E$3+1,1))&amp;":"&amp;"E"&amp;ROW(E122)),TRUE)&lt;Variables!$E$3),TRUE,IF(COUNTIF(INDIRECT("E"&amp;(MAX(ROW(E122)-Variables!$E$3+1,1))&amp;":"&amp;"E"&amp;ROW(E122)),TRUE)=Variables!$E$3,FALSE,IF(Variables!Z306&lt;(COUNTIF($B122:$V122,TRUE)*Variables!$E$4),TRUE,FALSE)))</f>
        <v>0</v>
      </c>
      <c r="F123" s="2" t="b">
        <f ca="1">IF(AND(F122=TRUE,COUNTIF(INDIRECT("F"&amp;(MAX(ROW(F122)-Variables!$E$3+1,1))&amp;":"&amp;"F"&amp;ROW(F122)),TRUE)&lt;Variables!$E$3),TRUE,IF(COUNTIF(INDIRECT("F"&amp;(MAX(ROW(F122)-Variables!$E$3+1,1))&amp;":"&amp;"F"&amp;ROW(F122)),TRUE)=Variables!$E$3,FALSE,IF(Variables!AA306&lt;(COUNTIF($B122:$V122,TRUE)*Variables!$E$4),TRUE,FALSE)))</f>
        <v>0</v>
      </c>
      <c r="G123" s="2" t="b">
        <f ca="1">IF(AND(G122=TRUE,COUNTIF(INDIRECT("G"&amp;(MAX(ROW(G122)-Variables!$E$3+1,1))&amp;":"&amp;"G"&amp;ROW(G122)),TRUE)&lt;Variables!$E$3),TRUE,IF(COUNTIF(INDIRECT("G"&amp;(MAX(ROW(G122)-Variables!$E$3+1,1))&amp;":"&amp;"G"&amp;ROW(G122)),TRUE)=Variables!$E$3,FALSE,IF(Variables!AB306&lt;(COUNTIF($B122:$V122,TRUE)*Variables!$E$4),TRUE,FALSE)))</f>
        <v>0</v>
      </c>
      <c r="H123" s="2" t="b">
        <f ca="1">IF(AND(H122=TRUE,COUNTIF(INDIRECT("H"&amp;(MAX(ROW(H122)-Variables!$E$3+1,1))&amp;":"&amp;"H"&amp;ROW(H122)),TRUE)&lt;Variables!$E$3),TRUE,IF(COUNTIF(INDIRECT("H"&amp;(MAX(ROW(H122)-Variables!$E$3+1,1))&amp;":"&amp;"H"&amp;ROW(H122)),TRUE)=Variables!$E$3,FALSE,IF(Variables!AC306&lt;(COUNTIF($B122:$V122,TRUE)*Variables!$E$4),TRUE,FALSE)))</f>
        <v>0</v>
      </c>
      <c r="I123" s="2" t="b">
        <f ca="1">IF(AND(I122=TRUE,COUNTIF(INDIRECT("I"&amp;(MAX(ROW(I122)-Variables!$E$3+1,1))&amp;":"&amp;"I"&amp;ROW(I122)),TRUE)&lt;Variables!$E$3),TRUE,IF(COUNTIF(INDIRECT("I"&amp;(MAX(ROW(I122)-Variables!$E$3+1,1))&amp;":"&amp;"I"&amp;ROW(I122)),TRUE)=Variables!$E$3,FALSE,IF(Variables!AD306&lt;(COUNTIF($B122:$V122,TRUE)*Variables!$E$4),TRUE,FALSE)))</f>
        <v>0</v>
      </c>
      <c r="J123" s="2" t="b">
        <f ca="1">IF(AND(J122=TRUE,COUNTIF(INDIRECT("J"&amp;(MAX(ROW(J122)-Variables!$E$3+1,1))&amp;":"&amp;"J"&amp;ROW(J122)),TRUE)&lt;Variables!$E$3),TRUE,IF(COUNTIF(INDIRECT("J"&amp;(MAX(ROW(J122)-Variables!$E$3+1,1))&amp;":"&amp;"J"&amp;ROW(J122)),TRUE)=Variables!$E$3,FALSE,IF(Variables!AE306&lt;(COUNTIF($B122:$V122,TRUE)*Variables!$E$4),TRUE,FALSE)))</f>
        <v>0</v>
      </c>
      <c r="K123" s="2" t="b">
        <f ca="1">IF(AND(K122=TRUE,COUNTIF(INDIRECT("K"&amp;(MAX(ROW(K122)-Variables!$E$3+1,1))&amp;":"&amp;"K"&amp;ROW(K122)),TRUE)&lt;Variables!$E$3),TRUE,IF(COUNTIF(INDIRECT("K"&amp;(MAX(ROW(K122)-Variables!$E$3+1,1))&amp;":"&amp;"K"&amp;ROW(K122)),TRUE)=Variables!$E$3,FALSE,IF(Variables!AF306&lt;(COUNTIF($B122:$V122,TRUE)*Variables!$E$4),TRUE,FALSE)))</f>
        <v>0</v>
      </c>
      <c r="L123" s="2" t="b">
        <f ca="1">IF(AND(L122=TRUE,COUNTIF(INDIRECT("L"&amp;(MAX(ROW(L122)-Variables!$E$3+1,1))&amp;":"&amp;"L"&amp;ROW(L122)),TRUE)&lt;Variables!$E$3),TRUE,IF(COUNTIF(INDIRECT("L"&amp;(MAX(ROW(L122)-Variables!$E$3+1,1))&amp;":"&amp;"L"&amp;ROW(L122)),TRUE)=Variables!$E$3,FALSE,IF(Variables!AG306&lt;(COUNTIF($B122:$V122,TRUE)*Variables!$E$4),TRUE,FALSE)))</f>
        <v>0</v>
      </c>
      <c r="M123" s="2" t="b">
        <f ca="1">IF(AND(M122=TRUE,COUNTIF(INDIRECT("M"&amp;(MAX(ROW(M122)-Variables!$E$3+1,1))&amp;":"&amp;"M"&amp;ROW(M122)),TRUE)&lt;Variables!$E$3),TRUE,IF(COUNTIF(INDIRECT("M"&amp;(MAX(ROW(M122)-Variables!$E$3+1,1))&amp;":"&amp;"M"&amp;ROW(M122)),TRUE)=Variables!$E$3,FALSE,IF(Variables!AH306&lt;(COUNTIF($B122:$V122,TRUE)*Variables!$E$4),TRUE,FALSE)))</f>
        <v>0</v>
      </c>
      <c r="N123" s="2" t="b">
        <f ca="1">IF(AND(N122=TRUE,COUNTIF(INDIRECT("N"&amp;(MAX(ROW(N122)-Variables!$E$3+1,1))&amp;":"&amp;"N"&amp;ROW(N122)),TRUE)&lt;Variables!$E$3),TRUE,IF(COUNTIF(INDIRECT("N"&amp;(MAX(ROW(N122)-Variables!$E$3+1,1))&amp;":"&amp;"N"&amp;ROW(N122)),TRUE)=Variables!$E$3,FALSE,IF(Variables!AI306&lt;(COUNTIF($B122:$V122,TRUE)*Variables!$E$4),TRUE,FALSE)))</f>
        <v>0</v>
      </c>
      <c r="O123" s="2" t="b">
        <f ca="1">IF(AND(O122=TRUE,COUNTIF(INDIRECT("O"&amp;(MAX(ROW(O122)-Variables!$E$3+1,1))&amp;":"&amp;"O"&amp;ROW(O122)),TRUE)&lt;Variables!$E$3),TRUE,IF(COUNTIF(INDIRECT("O"&amp;(MAX(ROW(O122)-Variables!$E$3+1,1))&amp;":"&amp;"O"&amp;ROW(O122)),TRUE)=Variables!$E$3,FALSE,IF(Variables!AJ306&lt;(COUNTIF($B122:$V122,TRUE)*Variables!$E$4),TRUE,FALSE)))</f>
        <v>0</v>
      </c>
      <c r="P123" s="2" t="b">
        <f ca="1">IF(AND(P122=TRUE,COUNTIF(INDIRECT("P"&amp;(MAX(ROW(P122)-Variables!$E$3+1,1))&amp;":"&amp;"P"&amp;ROW(P122)),TRUE)&lt;Variables!$E$3),TRUE,IF(COUNTIF(INDIRECT("P"&amp;(MAX(ROW(P122)-Variables!$E$3+1,1))&amp;":"&amp;"P"&amp;ROW(P122)),TRUE)=Variables!$E$3,FALSE,IF(Variables!AK306&lt;(COUNTIF($B122:$V122,TRUE)*Variables!$E$4),TRUE,FALSE)))</f>
        <v>0</v>
      </c>
      <c r="Q123" s="2" t="b">
        <f ca="1">IF(AND(Q122=TRUE,COUNTIF(INDIRECT("Q"&amp;(MAX(ROW(Q122)-Variables!$E$3+1,1))&amp;":"&amp;"Q"&amp;ROW(Q122)),TRUE)&lt;Variables!$E$3),TRUE,IF(COUNTIF(INDIRECT("Q"&amp;(MAX(ROW(Q122)-Variables!$E$3+1,1))&amp;":"&amp;"Q"&amp;ROW(Q122)),TRUE)=Variables!$E$3,FALSE,IF(Variables!AL306&lt;(COUNTIF($B122:$V122,TRUE)*Variables!$E$4),TRUE,FALSE)))</f>
        <v>0</v>
      </c>
      <c r="R123" s="2" t="b">
        <f ca="1">IF(AND(R122=TRUE,COUNTIF(INDIRECT("R"&amp;(MAX(ROW(R122)-Variables!$E$3+1,1))&amp;":"&amp;"R"&amp;ROW(R122)),TRUE)&lt;Variables!$E$3),TRUE,IF(COUNTIF(INDIRECT("R"&amp;(MAX(ROW(R122)-Variables!$E$3+1,1))&amp;":"&amp;"R"&amp;ROW(R122)),TRUE)=Variables!$E$3,FALSE,IF(Variables!AM306&lt;(COUNTIF($B122:$V122,TRUE)*Variables!$E$4),TRUE,FALSE)))</f>
        <v>0</v>
      </c>
      <c r="S123" s="2" t="b">
        <f ca="1">IF(AND(S122=TRUE,COUNTIF(INDIRECT("S"&amp;(MAX(ROW(S122)-Variables!$E$3+1,1))&amp;":"&amp;"S"&amp;ROW(S122)),TRUE)&lt;Variables!$E$3),TRUE,IF(COUNTIF(INDIRECT("S"&amp;(MAX(ROW(S122)-Variables!$E$3+1,1))&amp;":"&amp;"S"&amp;ROW(S122)),TRUE)=Variables!$E$3,FALSE,IF(Variables!AN306&lt;(COUNTIF($B122:$V122,TRUE)*Variables!$E$4),TRUE,FALSE)))</f>
        <v>0</v>
      </c>
      <c r="T123" s="2" t="b">
        <f ca="1">IF(AND(T122=TRUE,COUNTIF(INDIRECT("T"&amp;(MAX(ROW(T122)-Variables!$E$3+1,1))&amp;":"&amp;"T"&amp;ROW(T122)),TRUE)&lt;Variables!$E$3),TRUE,IF(COUNTIF(INDIRECT("T"&amp;(MAX(ROW(T122)-Variables!$E$3+1,1))&amp;":"&amp;"T"&amp;ROW(T122)),TRUE)=Variables!$E$3,FALSE,IF(Variables!AO306&lt;(COUNTIF($B122:$V122,TRUE)*Variables!$E$4),TRUE,FALSE)))</f>
        <v>0</v>
      </c>
      <c r="U123" s="2" t="b">
        <f ca="1">IF(AND(U122=TRUE,COUNTIF(INDIRECT("U"&amp;(MAX(ROW(U122)-Variables!$E$3+1,1))&amp;":"&amp;"U"&amp;ROW(U122)),TRUE)&lt;Variables!$E$3),TRUE,IF(COUNTIF(INDIRECT("U"&amp;(MAX(ROW(U122)-Variables!$E$3+1,1))&amp;":"&amp;"U"&amp;ROW(U122)),TRUE)=Variables!$E$3,FALSE,IF(Variables!AP306&lt;(COUNTIF($B122:$V122,TRUE)*Variables!$E$4),TRUE,FALSE)))</f>
        <v>0</v>
      </c>
      <c r="V123" s="2" t="b">
        <f ca="1">IF(AND(V122=TRUE,COUNTIF(INDIRECT("V"&amp;(MAX(ROW(V122)-Variables!$E$3+1,1))&amp;":"&amp;"V"&amp;ROW(V122)),TRUE)&lt;Variables!$E$3),TRUE,IF(COUNTIF(INDIRECT("V"&amp;(MAX(ROW(V122)-Variables!$E$3+1,1))&amp;":"&amp;"V"&amp;ROW(V122)),TRUE)=Variables!$E$3,FALSE,IF(Variables!AQ306&lt;(COUNTIF($B122:$V122,TRUE)*Variables!$E$4),TRUE,FALSE)))</f>
        <v>0</v>
      </c>
      <c r="W123" s="2">
        <f t="shared" ca="1" si="0"/>
        <v>0</v>
      </c>
    </row>
    <row r="124" spans="1:23" x14ac:dyDescent="0.2">
      <c r="A124" s="2" t="e">
        <f ca="1"/>
        <v>#NAME?</v>
      </c>
      <c r="B124" s="2" t="b">
        <f ca="1">IF(AND(B123=TRUE,COUNTIF(INDIRECT("B"&amp;(MAX(ROW(B123)-Variables!$E$3+1,1))&amp;":"&amp;"B"&amp;ROW(B123)),TRUE)&lt;Variables!$E$3),TRUE,IF(COUNTIF(INDIRECT("B"&amp;(MAX(ROW(B123)-Variables!$E$3+1,1))&amp;":"&amp;"B"&amp;ROW(B123)),TRUE)=Variables!$E$3,FALSE,IF(Variables!W307&lt;(COUNTIF($B123:$V123,TRUE)*Variables!$E$4),TRUE,FALSE)))</f>
        <v>0</v>
      </c>
      <c r="C124" s="2" t="b">
        <f ca="1">IF(AND(C123=TRUE,COUNTIF(INDIRECT("C"&amp;(MAX(ROW(C123)-Variables!$E$3+1,1))&amp;":"&amp;"C"&amp;ROW(C123)),TRUE)&lt;Variables!$E$3),TRUE,IF(COUNTIF(INDIRECT("C"&amp;(MAX(ROW(C123)-Variables!$E$3+1,1))&amp;":"&amp;"C"&amp;ROW(C123)),TRUE)=Variables!$E$3,FALSE,IF(Variables!X307&lt;(COUNTIF($B123:$V123,TRUE)*Variables!$E$4),TRUE,FALSE)))</f>
        <v>0</v>
      </c>
      <c r="D124" s="2" t="b">
        <f ca="1">IF(AND(D123=TRUE,COUNTIF(INDIRECT("D"&amp;(MAX(ROW(D123)-Variables!$E$3+1,1))&amp;":"&amp;"D"&amp;ROW(D123)),TRUE)&lt;Variables!$E$3),TRUE,IF(COUNTIF(INDIRECT("D"&amp;(MAX(ROW(D123)-Variables!$E$3+1,1))&amp;":"&amp;"D"&amp;ROW(D123)),TRUE)=Variables!$E$3,FALSE,IF(Variables!Y307&lt;(COUNTIF($B123:$V123,TRUE)*Variables!$E$4),TRUE,FALSE)))</f>
        <v>0</v>
      </c>
      <c r="E124" s="2" t="b">
        <f ca="1">IF(AND(E123=TRUE,COUNTIF(INDIRECT("E"&amp;(MAX(ROW(E123)-Variables!$E$3+1,1))&amp;":"&amp;"E"&amp;ROW(E123)),TRUE)&lt;Variables!$E$3),TRUE,IF(COUNTIF(INDIRECT("E"&amp;(MAX(ROW(E123)-Variables!$E$3+1,1))&amp;":"&amp;"E"&amp;ROW(E123)),TRUE)=Variables!$E$3,FALSE,IF(Variables!Z307&lt;(COUNTIF($B123:$V123,TRUE)*Variables!$E$4),TRUE,FALSE)))</f>
        <v>0</v>
      </c>
      <c r="F124" s="2" t="b">
        <f ca="1">IF(AND(F123=TRUE,COUNTIF(INDIRECT("F"&amp;(MAX(ROW(F123)-Variables!$E$3+1,1))&amp;":"&amp;"F"&amp;ROW(F123)),TRUE)&lt;Variables!$E$3),TRUE,IF(COUNTIF(INDIRECT("F"&amp;(MAX(ROW(F123)-Variables!$E$3+1,1))&amp;":"&amp;"F"&amp;ROW(F123)),TRUE)=Variables!$E$3,FALSE,IF(Variables!AA307&lt;(COUNTIF($B123:$V123,TRUE)*Variables!$E$4),TRUE,FALSE)))</f>
        <v>0</v>
      </c>
      <c r="G124" s="2" t="b">
        <f ca="1">IF(AND(G123=TRUE,COUNTIF(INDIRECT("G"&amp;(MAX(ROW(G123)-Variables!$E$3+1,1))&amp;":"&amp;"G"&amp;ROW(G123)),TRUE)&lt;Variables!$E$3),TRUE,IF(COUNTIF(INDIRECT("G"&amp;(MAX(ROW(G123)-Variables!$E$3+1,1))&amp;":"&amp;"G"&amp;ROW(G123)),TRUE)=Variables!$E$3,FALSE,IF(Variables!AB307&lt;(COUNTIF($B123:$V123,TRUE)*Variables!$E$4),TRUE,FALSE)))</f>
        <v>0</v>
      </c>
      <c r="H124" s="2" t="b">
        <f ca="1">IF(AND(H123=TRUE,COUNTIF(INDIRECT("H"&amp;(MAX(ROW(H123)-Variables!$E$3+1,1))&amp;":"&amp;"H"&amp;ROW(H123)),TRUE)&lt;Variables!$E$3),TRUE,IF(COUNTIF(INDIRECT("H"&amp;(MAX(ROW(H123)-Variables!$E$3+1,1))&amp;":"&amp;"H"&amp;ROW(H123)),TRUE)=Variables!$E$3,FALSE,IF(Variables!AC307&lt;(COUNTIF($B123:$V123,TRUE)*Variables!$E$4),TRUE,FALSE)))</f>
        <v>0</v>
      </c>
      <c r="I124" s="2" t="b">
        <f ca="1">IF(AND(I123=TRUE,COUNTIF(INDIRECT("I"&amp;(MAX(ROW(I123)-Variables!$E$3+1,1))&amp;":"&amp;"I"&amp;ROW(I123)),TRUE)&lt;Variables!$E$3),TRUE,IF(COUNTIF(INDIRECT("I"&amp;(MAX(ROW(I123)-Variables!$E$3+1,1))&amp;":"&amp;"I"&amp;ROW(I123)),TRUE)=Variables!$E$3,FALSE,IF(Variables!AD307&lt;(COUNTIF($B123:$V123,TRUE)*Variables!$E$4),TRUE,FALSE)))</f>
        <v>0</v>
      </c>
      <c r="J124" s="2" t="b">
        <f ca="1">IF(AND(J123=TRUE,COUNTIF(INDIRECT("J"&amp;(MAX(ROW(J123)-Variables!$E$3+1,1))&amp;":"&amp;"J"&amp;ROW(J123)),TRUE)&lt;Variables!$E$3),TRUE,IF(COUNTIF(INDIRECT("J"&amp;(MAX(ROW(J123)-Variables!$E$3+1,1))&amp;":"&amp;"J"&amp;ROW(J123)),TRUE)=Variables!$E$3,FALSE,IF(Variables!AE307&lt;(COUNTIF($B123:$V123,TRUE)*Variables!$E$4),TRUE,FALSE)))</f>
        <v>0</v>
      </c>
      <c r="K124" s="2" t="b">
        <f ca="1">IF(AND(K123=TRUE,COUNTIF(INDIRECT("K"&amp;(MAX(ROW(K123)-Variables!$E$3+1,1))&amp;":"&amp;"K"&amp;ROW(K123)),TRUE)&lt;Variables!$E$3),TRUE,IF(COUNTIF(INDIRECT("K"&amp;(MAX(ROW(K123)-Variables!$E$3+1,1))&amp;":"&amp;"K"&amp;ROW(K123)),TRUE)=Variables!$E$3,FALSE,IF(Variables!AF307&lt;(COUNTIF($B123:$V123,TRUE)*Variables!$E$4),TRUE,FALSE)))</f>
        <v>0</v>
      </c>
      <c r="L124" s="2" t="b">
        <f ca="1">IF(AND(L123=TRUE,COUNTIF(INDIRECT("L"&amp;(MAX(ROW(L123)-Variables!$E$3+1,1))&amp;":"&amp;"L"&amp;ROW(L123)),TRUE)&lt;Variables!$E$3),TRUE,IF(COUNTIF(INDIRECT("L"&amp;(MAX(ROW(L123)-Variables!$E$3+1,1))&amp;":"&amp;"L"&amp;ROW(L123)),TRUE)=Variables!$E$3,FALSE,IF(Variables!AG307&lt;(COUNTIF($B123:$V123,TRUE)*Variables!$E$4),TRUE,FALSE)))</f>
        <v>0</v>
      </c>
      <c r="M124" s="2" t="b">
        <f ca="1">IF(AND(M123=TRUE,COUNTIF(INDIRECT("M"&amp;(MAX(ROW(M123)-Variables!$E$3+1,1))&amp;":"&amp;"M"&amp;ROW(M123)),TRUE)&lt;Variables!$E$3),TRUE,IF(COUNTIF(INDIRECT("M"&amp;(MAX(ROW(M123)-Variables!$E$3+1,1))&amp;":"&amp;"M"&amp;ROW(M123)),TRUE)=Variables!$E$3,FALSE,IF(Variables!AH307&lt;(COUNTIF($B123:$V123,TRUE)*Variables!$E$4),TRUE,FALSE)))</f>
        <v>0</v>
      </c>
      <c r="N124" s="2" t="b">
        <f ca="1">IF(AND(N123=TRUE,COUNTIF(INDIRECT("N"&amp;(MAX(ROW(N123)-Variables!$E$3+1,1))&amp;":"&amp;"N"&amp;ROW(N123)),TRUE)&lt;Variables!$E$3),TRUE,IF(COUNTIF(INDIRECT("N"&amp;(MAX(ROW(N123)-Variables!$E$3+1,1))&amp;":"&amp;"N"&amp;ROW(N123)),TRUE)=Variables!$E$3,FALSE,IF(Variables!AI307&lt;(COUNTIF($B123:$V123,TRUE)*Variables!$E$4),TRUE,FALSE)))</f>
        <v>0</v>
      </c>
      <c r="O124" s="2" t="b">
        <f ca="1">IF(AND(O123=TRUE,COUNTIF(INDIRECT("O"&amp;(MAX(ROW(O123)-Variables!$E$3+1,1))&amp;":"&amp;"O"&amp;ROW(O123)),TRUE)&lt;Variables!$E$3),TRUE,IF(COUNTIF(INDIRECT("O"&amp;(MAX(ROW(O123)-Variables!$E$3+1,1))&amp;":"&amp;"O"&amp;ROW(O123)),TRUE)=Variables!$E$3,FALSE,IF(Variables!AJ307&lt;(COUNTIF($B123:$V123,TRUE)*Variables!$E$4),TRUE,FALSE)))</f>
        <v>0</v>
      </c>
      <c r="P124" s="2" t="b">
        <f ca="1">IF(AND(P123=TRUE,COUNTIF(INDIRECT("P"&amp;(MAX(ROW(P123)-Variables!$E$3+1,1))&amp;":"&amp;"P"&amp;ROW(P123)),TRUE)&lt;Variables!$E$3),TRUE,IF(COUNTIF(INDIRECT("P"&amp;(MAX(ROW(P123)-Variables!$E$3+1,1))&amp;":"&amp;"P"&amp;ROW(P123)),TRUE)=Variables!$E$3,FALSE,IF(Variables!AK307&lt;(COUNTIF($B123:$V123,TRUE)*Variables!$E$4),TRUE,FALSE)))</f>
        <v>0</v>
      </c>
      <c r="Q124" s="2" t="b">
        <f ca="1">IF(AND(Q123=TRUE,COUNTIF(INDIRECT("Q"&amp;(MAX(ROW(Q123)-Variables!$E$3+1,1))&amp;":"&amp;"Q"&amp;ROW(Q123)),TRUE)&lt;Variables!$E$3),TRUE,IF(COUNTIF(INDIRECT("Q"&amp;(MAX(ROW(Q123)-Variables!$E$3+1,1))&amp;":"&amp;"Q"&amp;ROW(Q123)),TRUE)=Variables!$E$3,FALSE,IF(Variables!AL307&lt;(COUNTIF($B123:$V123,TRUE)*Variables!$E$4),TRUE,FALSE)))</f>
        <v>0</v>
      </c>
      <c r="R124" s="2" t="b">
        <f ca="1">IF(AND(R123=TRUE,COUNTIF(INDIRECT("R"&amp;(MAX(ROW(R123)-Variables!$E$3+1,1))&amp;":"&amp;"R"&amp;ROW(R123)),TRUE)&lt;Variables!$E$3),TRUE,IF(COUNTIF(INDIRECT("R"&amp;(MAX(ROW(R123)-Variables!$E$3+1,1))&amp;":"&amp;"R"&amp;ROW(R123)),TRUE)=Variables!$E$3,FALSE,IF(Variables!AM307&lt;(COUNTIF($B123:$V123,TRUE)*Variables!$E$4),TRUE,FALSE)))</f>
        <v>0</v>
      </c>
      <c r="S124" s="2" t="b">
        <f ca="1">IF(AND(S123=TRUE,COUNTIF(INDIRECT("S"&amp;(MAX(ROW(S123)-Variables!$E$3+1,1))&amp;":"&amp;"S"&amp;ROW(S123)),TRUE)&lt;Variables!$E$3),TRUE,IF(COUNTIF(INDIRECT("S"&amp;(MAX(ROW(S123)-Variables!$E$3+1,1))&amp;":"&amp;"S"&amp;ROW(S123)),TRUE)=Variables!$E$3,FALSE,IF(Variables!AN307&lt;(COUNTIF($B123:$V123,TRUE)*Variables!$E$4),TRUE,FALSE)))</f>
        <v>0</v>
      </c>
      <c r="T124" s="2" t="b">
        <f ca="1">IF(AND(T123=TRUE,COUNTIF(INDIRECT("T"&amp;(MAX(ROW(T123)-Variables!$E$3+1,1))&amp;":"&amp;"T"&amp;ROW(T123)),TRUE)&lt;Variables!$E$3),TRUE,IF(COUNTIF(INDIRECT("T"&amp;(MAX(ROW(T123)-Variables!$E$3+1,1))&amp;":"&amp;"T"&amp;ROW(T123)),TRUE)=Variables!$E$3,FALSE,IF(Variables!AO307&lt;(COUNTIF($B123:$V123,TRUE)*Variables!$E$4),TRUE,FALSE)))</f>
        <v>0</v>
      </c>
      <c r="U124" s="2" t="b">
        <f ca="1">IF(AND(U123=TRUE,COUNTIF(INDIRECT("U"&amp;(MAX(ROW(U123)-Variables!$E$3+1,1))&amp;":"&amp;"U"&amp;ROW(U123)),TRUE)&lt;Variables!$E$3),TRUE,IF(COUNTIF(INDIRECT("U"&amp;(MAX(ROW(U123)-Variables!$E$3+1,1))&amp;":"&amp;"U"&amp;ROW(U123)),TRUE)=Variables!$E$3,FALSE,IF(Variables!AP307&lt;(COUNTIF($B123:$V123,TRUE)*Variables!$E$4),TRUE,FALSE)))</f>
        <v>0</v>
      </c>
      <c r="V124" s="2" t="b">
        <f ca="1">IF(AND(V123=TRUE,COUNTIF(INDIRECT("V"&amp;(MAX(ROW(V123)-Variables!$E$3+1,1))&amp;":"&amp;"V"&amp;ROW(V123)),TRUE)&lt;Variables!$E$3),TRUE,IF(COUNTIF(INDIRECT("V"&amp;(MAX(ROW(V123)-Variables!$E$3+1,1))&amp;":"&amp;"V"&amp;ROW(V123)),TRUE)=Variables!$E$3,FALSE,IF(Variables!AQ307&lt;(COUNTIF($B123:$V123,TRUE)*Variables!$E$4),TRUE,FALSE)))</f>
        <v>0</v>
      </c>
      <c r="W124" s="2">
        <f t="shared" ca="1" si="0"/>
        <v>0</v>
      </c>
    </row>
    <row r="125" spans="1:23" x14ac:dyDescent="0.2">
      <c r="A125" s="2" t="e">
        <f ca="1"/>
        <v>#NAME?</v>
      </c>
      <c r="B125" s="2" t="b">
        <f ca="1">IF(AND(B124=TRUE,COUNTIF(INDIRECT("B"&amp;(MAX(ROW(B124)-Variables!$E$3+1,1))&amp;":"&amp;"B"&amp;ROW(B124)),TRUE)&lt;Variables!$E$3),TRUE,IF(COUNTIF(INDIRECT("B"&amp;(MAX(ROW(B124)-Variables!$E$3+1,1))&amp;":"&amp;"B"&amp;ROW(B124)),TRUE)=Variables!$E$3,FALSE,IF(Variables!W308&lt;(COUNTIF($B124:$V124,TRUE)*Variables!$E$4),TRUE,FALSE)))</f>
        <v>0</v>
      </c>
      <c r="C125" s="2" t="b">
        <f ca="1">IF(AND(C124=TRUE,COUNTIF(INDIRECT("C"&amp;(MAX(ROW(C124)-Variables!$E$3+1,1))&amp;":"&amp;"C"&amp;ROW(C124)),TRUE)&lt;Variables!$E$3),TRUE,IF(COUNTIF(INDIRECT("C"&amp;(MAX(ROW(C124)-Variables!$E$3+1,1))&amp;":"&amp;"C"&amp;ROW(C124)),TRUE)=Variables!$E$3,FALSE,IF(Variables!X308&lt;(COUNTIF($B124:$V124,TRUE)*Variables!$E$4),TRUE,FALSE)))</f>
        <v>0</v>
      </c>
      <c r="D125" s="2" t="b">
        <f ca="1">IF(AND(D124=TRUE,COUNTIF(INDIRECT("D"&amp;(MAX(ROW(D124)-Variables!$E$3+1,1))&amp;":"&amp;"D"&amp;ROW(D124)),TRUE)&lt;Variables!$E$3),TRUE,IF(COUNTIF(INDIRECT("D"&amp;(MAX(ROW(D124)-Variables!$E$3+1,1))&amp;":"&amp;"D"&amp;ROW(D124)),TRUE)=Variables!$E$3,FALSE,IF(Variables!Y308&lt;(COUNTIF($B124:$V124,TRUE)*Variables!$E$4),TRUE,FALSE)))</f>
        <v>0</v>
      </c>
      <c r="E125" s="2" t="b">
        <f ca="1">IF(AND(E124=TRUE,COUNTIF(INDIRECT("E"&amp;(MAX(ROW(E124)-Variables!$E$3+1,1))&amp;":"&amp;"E"&amp;ROW(E124)),TRUE)&lt;Variables!$E$3),TRUE,IF(COUNTIF(INDIRECT("E"&amp;(MAX(ROW(E124)-Variables!$E$3+1,1))&amp;":"&amp;"E"&amp;ROW(E124)),TRUE)=Variables!$E$3,FALSE,IF(Variables!Z308&lt;(COUNTIF($B124:$V124,TRUE)*Variables!$E$4),TRUE,FALSE)))</f>
        <v>0</v>
      </c>
      <c r="F125" s="2" t="b">
        <f ca="1">IF(AND(F124=TRUE,COUNTIF(INDIRECT("F"&amp;(MAX(ROW(F124)-Variables!$E$3+1,1))&amp;":"&amp;"F"&amp;ROW(F124)),TRUE)&lt;Variables!$E$3),TRUE,IF(COUNTIF(INDIRECT("F"&amp;(MAX(ROW(F124)-Variables!$E$3+1,1))&amp;":"&amp;"F"&amp;ROW(F124)),TRUE)=Variables!$E$3,FALSE,IF(Variables!AA308&lt;(COUNTIF($B124:$V124,TRUE)*Variables!$E$4),TRUE,FALSE)))</f>
        <v>0</v>
      </c>
      <c r="G125" s="2" t="b">
        <f ca="1">IF(AND(G124=TRUE,COUNTIF(INDIRECT("G"&amp;(MAX(ROW(G124)-Variables!$E$3+1,1))&amp;":"&amp;"G"&amp;ROW(G124)),TRUE)&lt;Variables!$E$3),TRUE,IF(COUNTIF(INDIRECT("G"&amp;(MAX(ROW(G124)-Variables!$E$3+1,1))&amp;":"&amp;"G"&amp;ROW(G124)),TRUE)=Variables!$E$3,FALSE,IF(Variables!AB308&lt;(COUNTIF($B124:$V124,TRUE)*Variables!$E$4),TRUE,FALSE)))</f>
        <v>0</v>
      </c>
      <c r="H125" s="2" t="b">
        <f ca="1">IF(AND(H124=TRUE,COUNTIF(INDIRECT("H"&amp;(MAX(ROW(H124)-Variables!$E$3+1,1))&amp;":"&amp;"H"&amp;ROW(H124)),TRUE)&lt;Variables!$E$3),TRUE,IF(COUNTIF(INDIRECT("H"&amp;(MAX(ROW(H124)-Variables!$E$3+1,1))&amp;":"&amp;"H"&amp;ROW(H124)),TRUE)=Variables!$E$3,FALSE,IF(Variables!AC308&lt;(COUNTIF($B124:$V124,TRUE)*Variables!$E$4),TRUE,FALSE)))</f>
        <v>0</v>
      </c>
      <c r="I125" s="2" t="b">
        <f ca="1">IF(AND(I124=TRUE,COUNTIF(INDIRECT("I"&amp;(MAX(ROW(I124)-Variables!$E$3+1,1))&amp;":"&amp;"I"&amp;ROW(I124)),TRUE)&lt;Variables!$E$3),TRUE,IF(COUNTIF(INDIRECT("I"&amp;(MAX(ROW(I124)-Variables!$E$3+1,1))&amp;":"&amp;"I"&amp;ROW(I124)),TRUE)=Variables!$E$3,FALSE,IF(Variables!AD308&lt;(COUNTIF($B124:$V124,TRUE)*Variables!$E$4),TRUE,FALSE)))</f>
        <v>0</v>
      </c>
      <c r="J125" s="2" t="b">
        <f ca="1">IF(AND(J124=TRUE,COUNTIF(INDIRECT("J"&amp;(MAX(ROW(J124)-Variables!$E$3+1,1))&amp;":"&amp;"J"&amp;ROW(J124)),TRUE)&lt;Variables!$E$3),TRUE,IF(COUNTIF(INDIRECT("J"&amp;(MAX(ROW(J124)-Variables!$E$3+1,1))&amp;":"&amp;"J"&amp;ROW(J124)),TRUE)=Variables!$E$3,FALSE,IF(Variables!AE308&lt;(COUNTIF($B124:$V124,TRUE)*Variables!$E$4),TRUE,FALSE)))</f>
        <v>0</v>
      </c>
      <c r="K125" s="2" t="b">
        <f ca="1">IF(AND(K124=TRUE,COUNTIF(INDIRECT("K"&amp;(MAX(ROW(K124)-Variables!$E$3+1,1))&amp;":"&amp;"K"&amp;ROW(K124)),TRUE)&lt;Variables!$E$3),TRUE,IF(COUNTIF(INDIRECT("K"&amp;(MAX(ROW(K124)-Variables!$E$3+1,1))&amp;":"&amp;"K"&amp;ROW(K124)),TRUE)=Variables!$E$3,FALSE,IF(Variables!AF308&lt;(COUNTIF($B124:$V124,TRUE)*Variables!$E$4),TRUE,FALSE)))</f>
        <v>0</v>
      </c>
      <c r="L125" s="2" t="b">
        <f ca="1">IF(AND(L124=TRUE,COUNTIF(INDIRECT("L"&amp;(MAX(ROW(L124)-Variables!$E$3+1,1))&amp;":"&amp;"L"&amp;ROW(L124)),TRUE)&lt;Variables!$E$3),TRUE,IF(COUNTIF(INDIRECT("L"&amp;(MAX(ROW(L124)-Variables!$E$3+1,1))&amp;":"&amp;"L"&amp;ROW(L124)),TRUE)=Variables!$E$3,FALSE,IF(Variables!AG308&lt;(COUNTIF($B124:$V124,TRUE)*Variables!$E$4),TRUE,FALSE)))</f>
        <v>0</v>
      </c>
      <c r="M125" s="2" t="b">
        <f ca="1">IF(AND(M124=TRUE,COUNTIF(INDIRECT("M"&amp;(MAX(ROW(M124)-Variables!$E$3+1,1))&amp;":"&amp;"M"&amp;ROW(M124)),TRUE)&lt;Variables!$E$3),TRUE,IF(COUNTIF(INDIRECT("M"&amp;(MAX(ROW(M124)-Variables!$E$3+1,1))&amp;":"&amp;"M"&amp;ROW(M124)),TRUE)=Variables!$E$3,FALSE,IF(Variables!AH308&lt;(COUNTIF($B124:$V124,TRUE)*Variables!$E$4),TRUE,FALSE)))</f>
        <v>0</v>
      </c>
      <c r="N125" s="2" t="b">
        <f ca="1">IF(AND(N124=TRUE,COUNTIF(INDIRECT("N"&amp;(MAX(ROW(N124)-Variables!$E$3+1,1))&amp;":"&amp;"N"&amp;ROW(N124)),TRUE)&lt;Variables!$E$3),TRUE,IF(COUNTIF(INDIRECT("N"&amp;(MAX(ROW(N124)-Variables!$E$3+1,1))&amp;":"&amp;"N"&amp;ROW(N124)),TRUE)=Variables!$E$3,FALSE,IF(Variables!AI308&lt;(COUNTIF($B124:$V124,TRUE)*Variables!$E$4),TRUE,FALSE)))</f>
        <v>0</v>
      </c>
      <c r="O125" s="2" t="b">
        <f ca="1">IF(AND(O124=TRUE,COUNTIF(INDIRECT("O"&amp;(MAX(ROW(O124)-Variables!$E$3+1,1))&amp;":"&amp;"O"&amp;ROW(O124)),TRUE)&lt;Variables!$E$3),TRUE,IF(COUNTIF(INDIRECT("O"&amp;(MAX(ROW(O124)-Variables!$E$3+1,1))&amp;":"&amp;"O"&amp;ROW(O124)),TRUE)=Variables!$E$3,FALSE,IF(Variables!AJ308&lt;(COUNTIF($B124:$V124,TRUE)*Variables!$E$4),TRUE,FALSE)))</f>
        <v>0</v>
      </c>
      <c r="P125" s="2" t="b">
        <f ca="1">IF(AND(P124=TRUE,COUNTIF(INDIRECT("P"&amp;(MAX(ROW(P124)-Variables!$E$3+1,1))&amp;":"&amp;"P"&amp;ROW(P124)),TRUE)&lt;Variables!$E$3),TRUE,IF(COUNTIF(INDIRECT("P"&amp;(MAX(ROW(P124)-Variables!$E$3+1,1))&amp;":"&amp;"P"&amp;ROW(P124)),TRUE)=Variables!$E$3,FALSE,IF(Variables!AK308&lt;(COUNTIF($B124:$V124,TRUE)*Variables!$E$4),TRUE,FALSE)))</f>
        <v>0</v>
      </c>
      <c r="Q125" s="2" t="b">
        <f ca="1">IF(AND(Q124=TRUE,COUNTIF(INDIRECT("Q"&amp;(MAX(ROW(Q124)-Variables!$E$3+1,1))&amp;":"&amp;"Q"&amp;ROW(Q124)),TRUE)&lt;Variables!$E$3),TRUE,IF(COUNTIF(INDIRECT("Q"&amp;(MAX(ROW(Q124)-Variables!$E$3+1,1))&amp;":"&amp;"Q"&amp;ROW(Q124)),TRUE)=Variables!$E$3,FALSE,IF(Variables!AL308&lt;(COUNTIF($B124:$V124,TRUE)*Variables!$E$4),TRUE,FALSE)))</f>
        <v>0</v>
      </c>
      <c r="R125" s="2" t="b">
        <f ca="1">IF(AND(R124=TRUE,COUNTIF(INDIRECT("R"&amp;(MAX(ROW(R124)-Variables!$E$3+1,1))&amp;":"&amp;"R"&amp;ROW(R124)),TRUE)&lt;Variables!$E$3),TRUE,IF(COUNTIF(INDIRECT("R"&amp;(MAX(ROW(R124)-Variables!$E$3+1,1))&amp;":"&amp;"R"&amp;ROW(R124)),TRUE)=Variables!$E$3,FALSE,IF(Variables!AM308&lt;(COUNTIF($B124:$V124,TRUE)*Variables!$E$4),TRUE,FALSE)))</f>
        <v>0</v>
      </c>
      <c r="S125" s="2" t="b">
        <f ca="1">IF(AND(S124=TRUE,COUNTIF(INDIRECT("S"&amp;(MAX(ROW(S124)-Variables!$E$3+1,1))&amp;":"&amp;"S"&amp;ROW(S124)),TRUE)&lt;Variables!$E$3),TRUE,IF(COUNTIF(INDIRECT("S"&amp;(MAX(ROW(S124)-Variables!$E$3+1,1))&amp;":"&amp;"S"&amp;ROW(S124)),TRUE)=Variables!$E$3,FALSE,IF(Variables!AN308&lt;(COUNTIF($B124:$V124,TRUE)*Variables!$E$4),TRUE,FALSE)))</f>
        <v>0</v>
      </c>
      <c r="T125" s="2" t="b">
        <f ca="1">IF(AND(T124=TRUE,COUNTIF(INDIRECT("T"&amp;(MAX(ROW(T124)-Variables!$E$3+1,1))&amp;":"&amp;"T"&amp;ROW(T124)),TRUE)&lt;Variables!$E$3),TRUE,IF(COUNTIF(INDIRECT("T"&amp;(MAX(ROW(T124)-Variables!$E$3+1,1))&amp;":"&amp;"T"&amp;ROW(T124)),TRUE)=Variables!$E$3,FALSE,IF(Variables!AO308&lt;(COUNTIF($B124:$V124,TRUE)*Variables!$E$4),TRUE,FALSE)))</f>
        <v>0</v>
      </c>
      <c r="U125" s="2" t="b">
        <f ca="1">IF(AND(U124=TRUE,COUNTIF(INDIRECT("U"&amp;(MAX(ROW(U124)-Variables!$E$3+1,1))&amp;":"&amp;"U"&amp;ROW(U124)),TRUE)&lt;Variables!$E$3),TRUE,IF(COUNTIF(INDIRECT("U"&amp;(MAX(ROW(U124)-Variables!$E$3+1,1))&amp;":"&amp;"U"&amp;ROW(U124)),TRUE)=Variables!$E$3,FALSE,IF(Variables!AP308&lt;(COUNTIF($B124:$V124,TRUE)*Variables!$E$4),TRUE,FALSE)))</f>
        <v>0</v>
      </c>
      <c r="V125" s="2" t="b">
        <f ca="1">IF(AND(V124=TRUE,COUNTIF(INDIRECT("V"&amp;(MAX(ROW(V124)-Variables!$E$3+1,1))&amp;":"&amp;"V"&amp;ROW(V124)),TRUE)&lt;Variables!$E$3),TRUE,IF(COUNTIF(INDIRECT("V"&amp;(MAX(ROW(V124)-Variables!$E$3+1,1))&amp;":"&amp;"V"&amp;ROW(V124)),TRUE)=Variables!$E$3,FALSE,IF(Variables!AQ308&lt;(COUNTIF($B124:$V124,TRUE)*Variables!$E$4),TRUE,FALSE)))</f>
        <v>0</v>
      </c>
      <c r="W125" s="2">
        <f t="shared" ca="1" si="0"/>
        <v>0</v>
      </c>
    </row>
    <row r="126" spans="1:23" x14ac:dyDescent="0.2">
      <c r="A126" s="2" t="e">
        <f ca="1"/>
        <v>#NAME?</v>
      </c>
      <c r="B126" s="2" t="b">
        <f ca="1">IF(AND(B125=TRUE,COUNTIF(INDIRECT("B"&amp;(MAX(ROW(B125)-Variables!$E$3+1,1))&amp;":"&amp;"B"&amp;ROW(B125)),TRUE)&lt;Variables!$E$3),TRUE,IF(COUNTIF(INDIRECT("B"&amp;(MAX(ROW(B125)-Variables!$E$3+1,1))&amp;":"&amp;"B"&amp;ROW(B125)),TRUE)=Variables!$E$3,FALSE,IF(Variables!W309&lt;(COUNTIF($B125:$V125,TRUE)*Variables!$E$4),TRUE,FALSE)))</f>
        <v>0</v>
      </c>
      <c r="C126" s="2" t="b">
        <f ca="1">IF(AND(C125=TRUE,COUNTIF(INDIRECT("C"&amp;(MAX(ROW(C125)-Variables!$E$3+1,1))&amp;":"&amp;"C"&amp;ROW(C125)),TRUE)&lt;Variables!$E$3),TRUE,IF(COUNTIF(INDIRECT("C"&amp;(MAX(ROW(C125)-Variables!$E$3+1,1))&amp;":"&amp;"C"&amp;ROW(C125)),TRUE)=Variables!$E$3,FALSE,IF(Variables!X309&lt;(COUNTIF($B125:$V125,TRUE)*Variables!$E$4),TRUE,FALSE)))</f>
        <v>0</v>
      </c>
      <c r="D126" s="2" t="b">
        <f ca="1">IF(AND(D125=TRUE,COUNTIF(INDIRECT("D"&amp;(MAX(ROW(D125)-Variables!$E$3+1,1))&amp;":"&amp;"D"&amp;ROW(D125)),TRUE)&lt;Variables!$E$3),TRUE,IF(COUNTIF(INDIRECT("D"&amp;(MAX(ROW(D125)-Variables!$E$3+1,1))&amp;":"&amp;"D"&amp;ROW(D125)),TRUE)=Variables!$E$3,FALSE,IF(Variables!Y309&lt;(COUNTIF($B125:$V125,TRUE)*Variables!$E$4),TRUE,FALSE)))</f>
        <v>0</v>
      </c>
      <c r="E126" s="2" t="b">
        <f ca="1">IF(AND(E125=TRUE,COUNTIF(INDIRECT("E"&amp;(MAX(ROW(E125)-Variables!$E$3+1,1))&amp;":"&amp;"E"&amp;ROW(E125)),TRUE)&lt;Variables!$E$3),TRUE,IF(COUNTIF(INDIRECT("E"&amp;(MAX(ROW(E125)-Variables!$E$3+1,1))&amp;":"&amp;"E"&amp;ROW(E125)),TRUE)=Variables!$E$3,FALSE,IF(Variables!Z309&lt;(COUNTIF($B125:$V125,TRUE)*Variables!$E$4),TRUE,FALSE)))</f>
        <v>0</v>
      </c>
      <c r="F126" s="2" t="b">
        <f ca="1">IF(AND(F125=TRUE,COUNTIF(INDIRECT("F"&amp;(MAX(ROW(F125)-Variables!$E$3+1,1))&amp;":"&amp;"F"&amp;ROW(F125)),TRUE)&lt;Variables!$E$3),TRUE,IF(COUNTIF(INDIRECT("F"&amp;(MAX(ROW(F125)-Variables!$E$3+1,1))&amp;":"&amp;"F"&amp;ROW(F125)),TRUE)=Variables!$E$3,FALSE,IF(Variables!AA309&lt;(COUNTIF($B125:$V125,TRUE)*Variables!$E$4),TRUE,FALSE)))</f>
        <v>0</v>
      </c>
      <c r="G126" s="2" t="b">
        <f ca="1">IF(AND(G125=TRUE,COUNTIF(INDIRECT("G"&amp;(MAX(ROW(G125)-Variables!$E$3+1,1))&amp;":"&amp;"G"&amp;ROW(G125)),TRUE)&lt;Variables!$E$3),TRUE,IF(COUNTIF(INDIRECT("G"&amp;(MAX(ROW(G125)-Variables!$E$3+1,1))&amp;":"&amp;"G"&amp;ROW(G125)),TRUE)=Variables!$E$3,FALSE,IF(Variables!AB309&lt;(COUNTIF($B125:$V125,TRUE)*Variables!$E$4),TRUE,FALSE)))</f>
        <v>0</v>
      </c>
      <c r="H126" s="2" t="b">
        <f ca="1">IF(AND(H125=TRUE,COUNTIF(INDIRECT("H"&amp;(MAX(ROW(H125)-Variables!$E$3+1,1))&amp;":"&amp;"H"&amp;ROW(H125)),TRUE)&lt;Variables!$E$3),TRUE,IF(COUNTIF(INDIRECT("H"&amp;(MAX(ROW(H125)-Variables!$E$3+1,1))&amp;":"&amp;"H"&amp;ROW(H125)),TRUE)=Variables!$E$3,FALSE,IF(Variables!AC309&lt;(COUNTIF($B125:$V125,TRUE)*Variables!$E$4),TRUE,FALSE)))</f>
        <v>0</v>
      </c>
      <c r="I126" s="2" t="b">
        <f ca="1">IF(AND(I125=TRUE,COUNTIF(INDIRECT("I"&amp;(MAX(ROW(I125)-Variables!$E$3+1,1))&amp;":"&amp;"I"&amp;ROW(I125)),TRUE)&lt;Variables!$E$3),TRUE,IF(COUNTIF(INDIRECT("I"&amp;(MAX(ROW(I125)-Variables!$E$3+1,1))&amp;":"&amp;"I"&amp;ROW(I125)),TRUE)=Variables!$E$3,FALSE,IF(Variables!AD309&lt;(COUNTIF($B125:$V125,TRUE)*Variables!$E$4),TRUE,FALSE)))</f>
        <v>0</v>
      </c>
      <c r="J126" s="2" t="b">
        <f ca="1">IF(AND(J125=TRUE,COUNTIF(INDIRECT("J"&amp;(MAX(ROW(J125)-Variables!$E$3+1,1))&amp;":"&amp;"J"&amp;ROW(J125)),TRUE)&lt;Variables!$E$3),TRUE,IF(COUNTIF(INDIRECT("J"&amp;(MAX(ROW(J125)-Variables!$E$3+1,1))&amp;":"&amp;"J"&amp;ROW(J125)),TRUE)=Variables!$E$3,FALSE,IF(Variables!AE309&lt;(COUNTIF($B125:$V125,TRUE)*Variables!$E$4),TRUE,FALSE)))</f>
        <v>0</v>
      </c>
      <c r="K126" s="2" t="b">
        <f ca="1">IF(AND(K125=TRUE,COUNTIF(INDIRECT("K"&amp;(MAX(ROW(K125)-Variables!$E$3+1,1))&amp;":"&amp;"K"&amp;ROW(K125)),TRUE)&lt;Variables!$E$3),TRUE,IF(COUNTIF(INDIRECT("K"&amp;(MAX(ROW(K125)-Variables!$E$3+1,1))&amp;":"&amp;"K"&amp;ROW(K125)),TRUE)=Variables!$E$3,FALSE,IF(Variables!AF309&lt;(COUNTIF($B125:$V125,TRUE)*Variables!$E$4),TRUE,FALSE)))</f>
        <v>0</v>
      </c>
      <c r="L126" s="2" t="b">
        <f ca="1">IF(AND(L125=TRUE,COUNTIF(INDIRECT("L"&amp;(MAX(ROW(L125)-Variables!$E$3+1,1))&amp;":"&amp;"L"&amp;ROW(L125)),TRUE)&lt;Variables!$E$3),TRUE,IF(COUNTIF(INDIRECT("L"&amp;(MAX(ROW(L125)-Variables!$E$3+1,1))&amp;":"&amp;"L"&amp;ROW(L125)),TRUE)=Variables!$E$3,FALSE,IF(Variables!AG309&lt;(COUNTIF($B125:$V125,TRUE)*Variables!$E$4),TRUE,FALSE)))</f>
        <v>0</v>
      </c>
      <c r="M126" s="2" t="b">
        <f ca="1">IF(AND(M125=TRUE,COUNTIF(INDIRECT("M"&amp;(MAX(ROW(M125)-Variables!$E$3+1,1))&amp;":"&amp;"M"&amp;ROW(M125)),TRUE)&lt;Variables!$E$3),TRUE,IF(COUNTIF(INDIRECT("M"&amp;(MAX(ROW(M125)-Variables!$E$3+1,1))&amp;":"&amp;"M"&amp;ROW(M125)),TRUE)=Variables!$E$3,FALSE,IF(Variables!AH309&lt;(COUNTIF($B125:$V125,TRUE)*Variables!$E$4),TRUE,FALSE)))</f>
        <v>0</v>
      </c>
      <c r="N126" s="2" t="b">
        <f ca="1">IF(AND(N125=TRUE,COUNTIF(INDIRECT("N"&amp;(MAX(ROW(N125)-Variables!$E$3+1,1))&amp;":"&amp;"N"&amp;ROW(N125)),TRUE)&lt;Variables!$E$3),TRUE,IF(COUNTIF(INDIRECT("N"&amp;(MAX(ROW(N125)-Variables!$E$3+1,1))&amp;":"&amp;"N"&amp;ROW(N125)),TRUE)=Variables!$E$3,FALSE,IF(Variables!AI309&lt;(COUNTIF($B125:$V125,TRUE)*Variables!$E$4),TRUE,FALSE)))</f>
        <v>0</v>
      </c>
      <c r="O126" s="2" t="b">
        <f ca="1">IF(AND(O125=TRUE,COUNTIF(INDIRECT("O"&amp;(MAX(ROW(O125)-Variables!$E$3+1,1))&amp;":"&amp;"O"&amp;ROW(O125)),TRUE)&lt;Variables!$E$3),TRUE,IF(COUNTIF(INDIRECT("O"&amp;(MAX(ROW(O125)-Variables!$E$3+1,1))&amp;":"&amp;"O"&amp;ROW(O125)),TRUE)=Variables!$E$3,FALSE,IF(Variables!AJ309&lt;(COUNTIF($B125:$V125,TRUE)*Variables!$E$4),TRUE,FALSE)))</f>
        <v>0</v>
      </c>
      <c r="P126" s="2" t="b">
        <f ca="1">IF(AND(P125=TRUE,COUNTIF(INDIRECT("P"&amp;(MAX(ROW(P125)-Variables!$E$3+1,1))&amp;":"&amp;"P"&amp;ROW(P125)),TRUE)&lt;Variables!$E$3),TRUE,IF(COUNTIF(INDIRECT("P"&amp;(MAX(ROW(P125)-Variables!$E$3+1,1))&amp;":"&amp;"P"&amp;ROW(P125)),TRUE)=Variables!$E$3,FALSE,IF(Variables!AK309&lt;(COUNTIF($B125:$V125,TRUE)*Variables!$E$4),TRUE,FALSE)))</f>
        <v>0</v>
      </c>
      <c r="Q126" s="2" t="b">
        <f ca="1">IF(AND(Q125=TRUE,COUNTIF(INDIRECT("Q"&amp;(MAX(ROW(Q125)-Variables!$E$3+1,1))&amp;":"&amp;"Q"&amp;ROW(Q125)),TRUE)&lt;Variables!$E$3),TRUE,IF(COUNTIF(INDIRECT("Q"&amp;(MAX(ROW(Q125)-Variables!$E$3+1,1))&amp;":"&amp;"Q"&amp;ROW(Q125)),TRUE)=Variables!$E$3,FALSE,IF(Variables!AL309&lt;(COUNTIF($B125:$V125,TRUE)*Variables!$E$4),TRUE,FALSE)))</f>
        <v>0</v>
      </c>
      <c r="R126" s="2" t="b">
        <f ca="1">IF(AND(R125=TRUE,COUNTIF(INDIRECT("R"&amp;(MAX(ROW(R125)-Variables!$E$3+1,1))&amp;":"&amp;"R"&amp;ROW(R125)),TRUE)&lt;Variables!$E$3),TRUE,IF(COUNTIF(INDIRECT("R"&amp;(MAX(ROW(R125)-Variables!$E$3+1,1))&amp;":"&amp;"R"&amp;ROW(R125)),TRUE)=Variables!$E$3,FALSE,IF(Variables!AM309&lt;(COUNTIF($B125:$V125,TRUE)*Variables!$E$4),TRUE,FALSE)))</f>
        <v>0</v>
      </c>
      <c r="S126" s="2" t="b">
        <f ca="1">IF(AND(S125=TRUE,COUNTIF(INDIRECT("S"&amp;(MAX(ROW(S125)-Variables!$E$3+1,1))&amp;":"&amp;"S"&amp;ROW(S125)),TRUE)&lt;Variables!$E$3),TRUE,IF(COUNTIF(INDIRECT("S"&amp;(MAX(ROW(S125)-Variables!$E$3+1,1))&amp;":"&amp;"S"&amp;ROW(S125)),TRUE)=Variables!$E$3,FALSE,IF(Variables!AN309&lt;(COUNTIF($B125:$V125,TRUE)*Variables!$E$4),TRUE,FALSE)))</f>
        <v>0</v>
      </c>
      <c r="T126" s="2" t="b">
        <f ca="1">IF(AND(T125=TRUE,COUNTIF(INDIRECT("T"&amp;(MAX(ROW(T125)-Variables!$E$3+1,1))&amp;":"&amp;"T"&amp;ROW(T125)),TRUE)&lt;Variables!$E$3),TRUE,IF(COUNTIF(INDIRECT("T"&amp;(MAX(ROW(T125)-Variables!$E$3+1,1))&amp;":"&amp;"T"&amp;ROW(T125)),TRUE)=Variables!$E$3,FALSE,IF(Variables!AO309&lt;(COUNTIF($B125:$V125,TRUE)*Variables!$E$4),TRUE,FALSE)))</f>
        <v>0</v>
      </c>
      <c r="U126" s="2" t="b">
        <f ca="1">IF(AND(U125=TRUE,COUNTIF(INDIRECT("U"&amp;(MAX(ROW(U125)-Variables!$E$3+1,1))&amp;":"&amp;"U"&amp;ROW(U125)),TRUE)&lt;Variables!$E$3),TRUE,IF(COUNTIF(INDIRECT("U"&amp;(MAX(ROW(U125)-Variables!$E$3+1,1))&amp;":"&amp;"U"&amp;ROW(U125)),TRUE)=Variables!$E$3,FALSE,IF(Variables!AP309&lt;(COUNTIF($B125:$V125,TRUE)*Variables!$E$4),TRUE,FALSE)))</f>
        <v>0</v>
      </c>
      <c r="V126" s="2" t="b">
        <f ca="1">IF(AND(V125=TRUE,COUNTIF(INDIRECT("V"&amp;(MAX(ROW(V125)-Variables!$E$3+1,1))&amp;":"&amp;"V"&amp;ROW(V125)),TRUE)&lt;Variables!$E$3),TRUE,IF(COUNTIF(INDIRECT("V"&amp;(MAX(ROW(V125)-Variables!$E$3+1,1))&amp;":"&amp;"V"&amp;ROW(V125)),TRUE)=Variables!$E$3,FALSE,IF(Variables!AQ309&lt;(COUNTIF($B125:$V125,TRUE)*Variables!$E$4),TRUE,FALSE)))</f>
        <v>0</v>
      </c>
      <c r="W126" s="2">
        <f t="shared" ca="1" si="0"/>
        <v>0</v>
      </c>
    </row>
    <row r="127" spans="1:23" x14ac:dyDescent="0.2">
      <c r="A127" s="2" t="e">
        <f ca="1"/>
        <v>#NAME?</v>
      </c>
      <c r="B127" s="2" t="b">
        <f ca="1">IF(AND(B126=TRUE,COUNTIF(INDIRECT("B"&amp;(MAX(ROW(B126)-Variables!$E$3+1,1))&amp;":"&amp;"B"&amp;ROW(B126)),TRUE)&lt;Variables!$E$3),TRUE,IF(COUNTIF(INDIRECT("B"&amp;(MAX(ROW(B126)-Variables!$E$3+1,1))&amp;":"&amp;"B"&amp;ROW(B126)),TRUE)=Variables!$E$3,FALSE,IF(Variables!W310&lt;(COUNTIF($B126:$V126,TRUE)*Variables!$E$4),TRUE,FALSE)))</f>
        <v>0</v>
      </c>
      <c r="C127" s="2" t="b">
        <f ca="1">IF(AND(C126=TRUE,COUNTIF(INDIRECT("C"&amp;(MAX(ROW(C126)-Variables!$E$3+1,1))&amp;":"&amp;"C"&amp;ROW(C126)),TRUE)&lt;Variables!$E$3),TRUE,IF(COUNTIF(INDIRECT("C"&amp;(MAX(ROW(C126)-Variables!$E$3+1,1))&amp;":"&amp;"C"&amp;ROW(C126)),TRUE)=Variables!$E$3,FALSE,IF(Variables!X310&lt;(COUNTIF($B126:$V126,TRUE)*Variables!$E$4),TRUE,FALSE)))</f>
        <v>0</v>
      </c>
      <c r="D127" s="2" t="b">
        <f ca="1">IF(AND(D126=TRUE,COUNTIF(INDIRECT("D"&amp;(MAX(ROW(D126)-Variables!$E$3+1,1))&amp;":"&amp;"D"&amp;ROW(D126)),TRUE)&lt;Variables!$E$3),TRUE,IF(COUNTIF(INDIRECT("D"&amp;(MAX(ROW(D126)-Variables!$E$3+1,1))&amp;":"&amp;"D"&amp;ROW(D126)),TRUE)=Variables!$E$3,FALSE,IF(Variables!Y310&lt;(COUNTIF($B126:$V126,TRUE)*Variables!$E$4),TRUE,FALSE)))</f>
        <v>0</v>
      </c>
      <c r="E127" s="2" t="b">
        <f ca="1">IF(AND(E126=TRUE,COUNTIF(INDIRECT("E"&amp;(MAX(ROW(E126)-Variables!$E$3+1,1))&amp;":"&amp;"E"&amp;ROW(E126)),TRUE)&lt;Variables!$E$3),TRUE,IF(COUNTIF(INDIRECT("E"&amp;(MAX(ROW(E126)-Variables!$E$3+1,1))&amp;":"&amp;"E"&amp;ROW(E126)),TRUE)=Variables!$E$3,FALSE,IF(Variables!Z310&lt;(COUNTIF($B126:$V126,TRUE)*Variables!$E$4),TRUE,FALSE)))</f>
        <v>0</v>
      </c>
      <c r="F127" s="2" t="b">
        <f ca="1">IF(AND(F126=TRUE,COUNTIF(INDIRECT("F"&amp;(MAX(ROW(F126)-Variables!$E$3+1,1))&amp;":"&amp;"F"&amp;ROW(F126)),TRUE)&lt;Variables!$E$3),TRUE,IF(COUNTIF(INDIRECT("F"&amp;(MAX(ROW(F126)-Variables!$E$3+1,1))&amp;":"&amp;"F"&amp;ROW(F126)),TRUE)=Variables!$E$3,FALSE,IF(Variables!AA310&lt;(COUNTIF($B126:$V126,TRUE)*Variables!$E$4),TRUE,FALSE)))</f>
        <v>0</v>
      </c>
      <c r="G127" s="2" t="b">
        <f ca="1">IF(AND(G126=TRUE,COUNTIF(INDIRECT("G"&amp;(MAX(ROW(G126)-Variables!$E$3+1,1))&amp;":"&amp;"G"&amp;ROW(G126)),TRUE)&lt;Variables!$E$3),TRUE,IF(COUNTIF(INDIRECT("G"&amp;(MAX(ROW(G126)-Variables!$E$3+1,1))&amp;":"&amp;"G"&amp;ROW(G126)),TRUE)=Variables!$E$3,FALSE,IF(Variables!AB310&lt;(COUNTIF($B126:$V126,TRUE)*Variables!$E$4),TRUE,FALSE)))</f>
        <v>0</v>
      </c>
      <c r="H127" s="2" t="b">
        <f ca="1">IF(AND(H126=TRUE,COUNTIF(INDIRECT("H"&amp;(MAX(ROW(H126)-Variables!$E$3+1,1))&amp;":"&amp;"H"&amp;ROW(H126)),TRUE)&lt;Variables!$E$3),TRUE,IF(COUNTIF(INDIRECT("H"&amp;(MAX(ROW(H126)-Variables!$E$3+1,1))&amp;":"&amp;"H"&amp;ROW(H126)),TRUE)=Variables!$E$3,FALSE,IF(Variables!AC310&lt;(COUNTIF($B126:$V126,TRUE)*Variables!$E$4),TRUE,FALSE)))</f>
        <v>0</v>
      </c>
      <c r="I127" s="2" t="b">
        <f ca="1">IF(AND(I126=TRUE,COUNTIF(INDIRECT("I"&amp;(MAX(ROW(I126)-Variables!$E$3+1,1))&amp;":"&amp;"I"&amp;ROW(I126)),TRUE)&lt;Variables!$E$3),TRUE,IF(COUNTIF(INDIRECT("I"&amp;(MAX(ROW(I126)-Variables!$E$3+1,1))&amp;":"&amp;"I"&amp;ROW(I126)),TRUE)=Variables!$E$3,FALSE,IF(Variables!AD310&lt;(COUNTIF($B126:$V126,TRUE)*Variables!$E$4),TRUE,FALSE)))</f>
        <v>0</v>
      </c>
      <c r="J127" s="2" t="b">
        <f ca="1">IF(AND(J126=TRUE,COUNTIF(INDIRECT("J"&amp;(MAX(ROW(J126)-Variables!$E$3+1,1))&amp;":"&amp;"J"&amp;ROW(J126)),TRUE)&lt;Variables!$E$3),TRUE,IF(COUNTIF(INDIRECT("J"&amp;(MAX(ROW(J126)-Variables!$E$3+1,1))&amp;":"&amp;"J"&amp;ROW(J126)),TRUE)=Variables!$E$3,FALSE,IF(Variables!AE310&lt;(COUNTIF($B126:$V126,TRUE)*Variables!$E$4),TRUE,FALSE)))</f>
        <v>0</v>
      </c>
      <c r="K127" s="2" t="b">
        <f ca="1">IF(AND(K126=TRUE,COUNTIF(INDIRECT("K"&amp;(MAX(ROW(K126)-Variables!$E$3+1,1))&amp;":"&amp;"K"&amp;ROW(K126)),TRUE)&lt;Variables!$E$3),TRUE,IF(COUNTIF(INDIRECT("K"&amp;(MAX(ROW(K126)-Variables!$E$3+1,1))&amp;":"&amp;"K"&amp;ROW(K126)),TRUE)=Variables!$E$3,FALSE,IF(Variables!AF310&lt;(COUNTIF($B126:$V126,TRUE)*Variables!$E$4),TRUE,FALSE)))</f>
        <v>0</v>
      </c>
      <c r="L127" s="2" t="b">
        <f ca="1">IF(AND(L126=TRUE,COUNTIF(INDIRECT("L"&amp;(MAX(ROW(L126)-Variables!$E$3+1,1))&amp;":"&amp;"L"&amp;ROW(L126)),TRUE)&lt;Variables!$E$3),TRUE,IF(COUNTIF(INDIRECT("L"&amp;(MAX(ROW(L126)-Variables!$E$3+1,1))&amp;":"&amp;"L"&amp;ROW(L126)),TRUE)=Variables!$E$3,FALSE,IF(Variables!AG310&lt;(COUNTIF($B126:$V126,TRUE)*Variables!$E$4),TRUE,FALSE)))</f>
        <v>0</v>
      </c>
      <c r="M127" s="2" t="b">
        <f ca="1">IF(AND(M126=TRUE,COUNTIF(INDIRECT("M"&amp;(MAX(ROW(M126)-Variables!$E$3+1,1))&amp;":"&amp;"M"&amp;ROW(M126)),TRUE)&lt;Variables!$E$3),TRUE,IF(COUNTIF(INDIRECT("M"&amp;(MAX(ROW(M126)-Variables!$E$3+1,1))&amp;":"&amp;"M"&amp;ROW(M126)),TRUE)=Variables!$E$3,FALSE,IF(Variables!AH310&lt;(COUNTIF($B126:$V126,TRUE)*Variables!$E$4),TRUE,FALSE)))</f>
        <v>0</v>
      </c>
      <c r="N127" s="2" t="b">
        <f ca="1">IF(AND(N126=TRUE,COUNTIF(INDIRECT("N"&amp;(MAX(ROW(N126)-Variables!$E$3+1,1))&amp;":"&amp;"N"&amp;ROW(N126)),TRUE)&lt;Variables!$E$3),TRUE,IF(COUNTIF(INDIRECT("N"&amp;(MAX(ROW(N126)-Variables!$E$3+1,1))&amp;":"&amp;"N"&amp;ROW(N126)),TRUE)=Variables!$E$3,FALSE,IF(Variables!AI310&lt;(COUNTIF($B126:$V126,TRUE)*Variables!$E$4),TRUE,FALSE)))</f>
        <v>0</v>
      </c>
      <c r="O127" s="2" t="b">
        <f ca="1">IF(AND(O126=TRUE,COUNTIF(INDIRECT("O"&amp;(MAX(ROW(O126)-Variables!$E$3+1,1))&amp;":"&amp;"O"&amp;ROW(O126)),TRUE)&lt;Variables!$E$3),TRUE,IF(COUNTIF(INDIRECT("O"&amp;(MAX(ROW(O126)-Variables!$E$3+1,1))&amp;":"&amp;"O"&amp;ROW(O126)),TRUE)=Variables!$E$3,FALSE,IF(Variables!AJ310&lt;(COUNTIF($B126:$V126,TRUE)*Variables!$E$4),TRUE,FALSE)))</f>
        <v>0</v>
      </c>
      <c r="P127" s="2" t="b">
        <f ca="1">IF(AND(P126=TRUE,COUNTIF(INDIRECT("P"&amp;(MAX(ROW(P126)-Variables!$E$3+1,1))&amp;":"&amp;"P"&amp;ROW(P126)),TRUE)&lt;Variables!$E$3),TRUE,IF(COUNTIF(INDIRECT("P"&amp;(MAX(ROW(P126)-Variables!$E$3+1,1))&amp;":"&amp;"P"&amp;ROW(P126)),TRUE)=Variables!$E$3,FALSE,IF(Variables!AK310&lt;(COUNTIF($B126:$V126,TRUE)*Variables!$E$4),TRUE,FALSE)))</f>
        <v>0</v>
      </c>
      <c r="Q127" s="2" t="b">
        <f ca="1">IF(AND(Q126=TRUE,COUNTIF(INDIRECT("Q"&amp;(MAX(ROW(Q126)-Variables!$E$3+1,1))&amp;":"&amp;"Q"&amp;ROW(Q126)),TRUE)&lt;Variables!$E$3),TRUE,IF(COUNTIF(INDIRECT("Q"&amp;(MAX(ROW(Q126)-Variables!$E$3+1,1))&amp;":"&amp;"Q"&amp;ROW(Q126)),TRUE)=Variables!$E$3,FALSE,IF(Variables!AL310&lt;(COUNTIF($B126:$V126,TRUE)*Variables!$E$4),TRUE,FALSE)))</f>
        <v>0</v>
      </c>
      <c r="R127" s="2" t="b">
        <f ca="1">IF(AND(R126=TRUE,COUNTIF(INDIRECT("R"&amp;(MAX(ROW(R126)-Variables!$E$3+1,1))&amp;":"&amp;"R"&amp;ROW(R126)),TRUE)&lt;Variables!$E$3),TRUE,IF(COUNTIF(INDIRECT("R"&amp;(MAX(ROW(R126)-Variables!$E$3+1,1))&amp;":"&amp;"R"&amp;ROW(R126)),TRUE)=Variables!$E$3,FALSE,IF(Variables!AM310&lt;(COUNTIF($B126:$V126,TRUE)*Variables!$E$4),TRUE,FALSE)))</f>
        <v>0</v>
      </c>
      <c r="S127" s="2" t="b">
        <f ca="1">IF(AND(S126=TRUE,COUNTIF(INDIRECT("S"&amp;(MAX(ROW(S126)-Variables!$E$3+1,1))&amp;":"&amp;"S"&amp;ROW(S126)),TRUE)&lt;Variables!$E$3),TRUE,IF(COUNTIF(INDIRECT("S"&amp;(MAX(ROW(S126)-Variables!$E$3+1,1))&amp;":"&amp;"S"&amp;ROW(S126)),TRUE)=Variables!$E$3,FALSE,IF(Variables!AN310&lt;(COUNTIF($B126:$V126,TRUE)*Variables!$E$4),TRUE,FALSE)))</f>
        <v>0</v>
      </c>
      <c r="T127" s="2" t="b">
        <f ca="1">IF(AND(T126=TRUE,COUNTIF(INDIRECT("T"&amp;(MAX(ROW(T126)-Variables!$E$3+1,1))&amp;":"&amp;"T"&amp;ROW(T126)),TRUE)&lt;Variables!$E$3),TRUE,IF(COUNTIF(INDIRECT("T"&amp;(MAX(ROW(T126)-Variables!$E$3+1,1))&amp;":"&amp;"T"&amp;ROW(T126)),TRUE)=Variables!$E$3,FALSE,IF(Variables!AO310&lt;(COUNTIF($B126:$V126,TRUE)*Variables!$E$4),TRUE,FALSE)))</f>
        <v>0</v>
      </c>
      <c r="U127" s="2" t="b">
        <f ca="1">IF(AND(U126=TRUE,COUNTIF(INDIRECT("U"&amp;(MAX(ROW(U126)-Variables!$E$3+1,1))&amp;":"&amp;"U"&amp;ROW(U126)),TRUE)&lt;Variables!$E$3),TRUE,IF(COUNTIF(INDIRECT("U"&amp;(MAX(ROW(U126)-Variables!$E$3+1,1))&amp;":"&amp;"U"&amp;ROW(U126)),TRUE)=Variables!$E$3,FALSE,IF(Variables!AP310&lt;(COUNTIF($B126:$V126,TRUE)*Variables!$E$4),TRUE,FALSE)))</f>
        <v>0</v>
      </c>
      <c r="V127" s="2" t="b">
        <f ca="1">IF(AND(V126=TRUE,COUNTIF(INDIRECT("V"&amp;(MAX(ROW(V126)-Variables!$E$3+1,1))&amp;":"&amp;"V"&amp;ROW(V126)),TRUE)&lt;Variables!$E$3),TRUE,IF(COUNTIF(INDIRECT("V"&amp;(MAX(ROW(V126)-Variables!$E$3+1,1))&amp;":"&amp;"V"&amp;ROW(V126)),TRUE)=Variables!$E$3,FALSE,IF(Variables!AQ310&lt;(COUNTIF($B126:$V126,TRUE)*Variables!$E$4),TRUE,FALSE)))</f>
        <v>0</v>
      </c>
      <c r="W127" s="2">
        <f t="shared" ca="1" si="0"/>
        <v>0</v>
      </c>
    </row>
    <row r="128" spans="1:23" x14ac:dyDescent="0.2">
      <c r="A128" s="2" t="e">
        <f ca="1"/>
        <v>#NAME?</v>
      </c>
      <c r="B128" s="2" t="b">
        <f ca="1">IF(AND(B127=TRUE,COUNTIF(INDIRECT("B"&amp;(MAX(ROW(B127)-Variables!$E$3+1,1))&amp;":"&amp;"B"&amp;ROW(B127)),TRUE)&lt;Variables!$E$3),TRUE,IF(COUNTIF(INDIRECT("B"&amp;(MAX(ROW(B127)-Variables!$E$3+1,1))&amp;":"&amp;"B"&amp;ROW(B127)),TRUE)=Variables!$E$3,FALSE,IF(Variables!W311&lt;(COUNTIF($B127:$V127,TRUE)*Variables!$E$4),TRUE,FALSE)))</f>
        <v>0</v>
      </c>
      <c r="C128" s="2" t="b">
        <f ca="1">IF(AND(C127=TRUE,COUNTIF(INDIRECT("C"&amp;(MAX(ROW(C127)-Variables!$E$3+1,1))&amp;":"&amp;"C"&amp;ROW(C127)),TRUE)&lt;Variables!$E$3),TRUE,IF(COUNTIF(INDIRECT("C"&amp;(MAX(ROW(C127)-Variables!$E$3+1,1))&amp;":"&amp;"C"&amp;ROW(C127)),TRUE)=Variables!$E$3,FALSE,IF(Variables!X311&lt;(COUNTIF($B127:$V127,TRUE)*Variables!$E$4),TRUE,FALSE)))</f>
        <v>0</v>
      </c>
      <c r="D128" s="2" t="b">
        <f ca="1">IF(AND(D127=TRUE,COUNTIF(INDIRECT("D"&amp;(MAX(ROW(D127)-Variables!$E$3+1,1))&amp;":"&amp;"D"&amp;ROW(D127)),TRUE)&lt;Variables!$E$3),TRUE,IF(COUNTIF(INDIRECT("D"&amp;(MAX(ROW(D127)-Variables!$E$3+1,1))&amp;":"&amp;"D"&amp;ROW(D127)),TRUE)=Variables!$E$3,FALSE,IF(Variables!Y311&lt;(COUNTIF($B127:$V127,TRUE)*Variables!$E$4),TRUE,FALSE)))</f>
        <v>0</v>
      </c>
      <c r="E128" s="2" t="b">
        <f ca="1">IF(AND(E127=TRUE,COUNTIF(INDIRECT("E"&amp;(MAX(ROW(E127)-Variables!$E$3+1,1))&amp;":"&amp;"E"&amp;ROW(E127)),TRUE)&lt;Variables!$E$3),TRUE,IF(COUNTIF(INDIRECT("E"&amp;(MAX(ROW(E127)-Variables!$E$3+1,1))&amp;":"&amp;"E"&amp;ROW(E127)),TRUE)=Variables!$E$3,FALSE,IF(Variables!Z311&lt;(COUNTIF($B127:$V127,TRUE)*Variables!$E$4),TRUE,FALSE)))</f>
        <v>0</v>
      </c>
      <c r="F128" s="2" t="b">
        <f ca="1">IF(AND(F127=TRUE,COUNTIF(INDIRECT("F"&amp;(MAX(ROW(F127)-Variables!$E$3+1,1))&amp;":"&amp;"F"&amp;ROW(F127)),TRUE)&lt;Variables!$E$3),TRUE,IF(COUNTIF(INDIRECT("F"&amp;(MAX(ROW(F127)-Variables!$E$3+1,1))&amp;":"&amp;"F"&amp;ROW(F127)),TRUE)=Variables!$E$3,FALSE,IF(Variables!AA311&lt;(COUNTIF($B127:$V127,TRUE)*Variables!$E$4),TRUE,FALSE)))</f>
        <v>0</v>
      </c>
      <c r="G128" s="2" t="b">
        <f ca="1">IF(AND(G127=TRUE,COUNTIF(INDIRECT("G"&amp;(MAX(ROW(G127)-Variables!$E$3+1,1))&amp;":"&amp;"G"&amp;ROW(G127)),TRUE)&lt;Variables!$E$3),TRUE,IF(COUNTIF(INDIRECT("G"&amp;(MAX(ROW(G127)-Variables!$E$3+1,1))&amp;":"&amp;"G"&amp;ROW(G127)),TRUE)=Variables!$E$3,FALSE,IF(Variables!AB311&lt;(COUNTIF($B127:$V127,TRUE)*Variables!$E$4),TRUE,FALSE)))</f>
        <v>0</v>
      </c>
      <c r="H128" s="2" t="b">
        <f ca="1">IF(AND(H127=TRUE,COUNTIF(INDIRECT("H"&amp;(MAX(ROW(H127)-Variables!$E$3+1,1))&amp;":"&amp;"H"&amp;ROW(H127)),TRUE)&lt;Variables!$E$3),TRUE,IF(COUNTIF(INDIRECT("H"&amp;(MAX(ROW(H127)-Variables!$E$3+1,1))&amp;":"&amp;"H"&amp;ROW(H127)),TRUE)=Variables!$E$3,FALSE,IF(Variables!AC311&lt;(COUNTIF($B127:$V127,TRUE)*Variables!$E$4),TRUE,FALSE)))</f>
        <v>0</v>
      </c>
      <c r="I128" s="2" t="b">
        <f ca="1">IF(AND(I127=TRUE,COUNTIF(INDIRECT("I"&amp;(MAX(ROW(I127)-Variables!$E$3+1,1))&amp;":"&amp;"I"&amp;ROW(I127)),TRUE)&lt;Variables!$E$3),TRUE,IF(COUNTIF(INDIRECT("I"&amp;(MAX(ROW(I127)-Variables!$E$3+1,1))&amp;":"&amp;"I"&amp;ROW(I127)),TRUE)=Variables!$E$3,FALSE,IF(Variables!AD311&lt;(COUNTIF($B127:$V127,TRUE)*Variables!$E$4),TRUE,FALSE)))</f>
        <v>0</v>
      </c>
      <c r="J128" s="2" t="b">
        <f ca="1">IF(AND(J127=TRUE,COUNTIF(INDIRECT("J"&amp;(MAX(ROW(J127)-Variables!$E$3+1,1))&amp;":"&amp;"J"&amp;ROW(J127)),TRUE)&lt;Variables!$E$3),TRUE,IF(COUNTIF(INDIRECT("J"&amp;(MAX(ROW(J127)-Variables!$E$3+1,1))&amp;":"&amp;"J"&amp;ROW(J127)),TRUE)=Variables!$E$3,FALSE,IF(Variables!AE311&lt;(COUNTIF($B127:$V127,TRUE)*Variables!$E$4),TRUE,FALSE)))</f>
        <v>0</v>
      </c>
      <c r="K128" s="2" t="b">
        <f ca="1">IF(AND(K127=TRUE,COUNTIF(INDIRECT("K"&amp;(MAX(ROW(K127)-Variables!$E$3+1,1))&amp;":"&amp;"K"&amp;ROW(K127)),TRUE)&lt;Variables!$E$3),TRUE,IF(COUNTIF(INDIRECT("K"&amp;(MAX(ROW(K127)-Variables!$E$3+1,1))&amp;":"&amp;"K"&amp;ROW(K127)),TRUE)=Variables!$E$3,FALSE,IF(Variables!AF311&lt;(COUNTIF($B127:$V127,TRUE)*Variables!$E$4),TRUE,FALSE)))</f>
        <v>0</v>
      </c>
      <c r="L128" s="2" t="b">
        <f ca="1">IF(AND(L127=TRUE,COUNTIF(INDIRECT("L"&amp;(MAX(ROW(L127)-Variables!$E$3+1,1))&amp;":"&amp;"L"&amp;ROW(L127)),TRUE)&lt;Variables!$E$3),TRUE,IF(COUNTIF(INDIRECT("L"&amp;(MAX(ROW(L127)-Variables!$E$3+1,1))&amp;":"&amp;"L"&amp;ROW(L127)),TRUE)=Variables!$E$3,FALSE,IF(Variables!AG311&lt;(COUNTIF($B127:$V127,TRUE)*Variables!$E$4),TRUE,FALSE)))</f>
        <v>0</v>
      </c>
      <c r="M128" s="2" t="b">
        <f ca="1">IF(AND(M127=TRUE,COUNTIF(INDIRECT("M"&amp;(MAX(ROW(M127)-Variables!$E$3+1,1))&amp;":"&amp;"M"&amp;ROW(M127)),TRUE)&lt;Variables!$E$3),TRUE,IF(COUNTIF(INDIRECT("M"&amp;(MAX(ROW(M127)-Variables!$E$3+1,1))&amp;":"&amp;"M"&amp;ROW(M127)),TRUE)=Variables!$E$3,FALSE,IF(Variables!AH311&lt;(COUNTIF($B127:$V127,TRUE)*Variables!$E$4),TRUE,FALSE)))</f>
        <v>0</v>
      </c>
      <c r="N128" s="2" t="b">
        <f ca="1">IF(AND(N127=TRUE,COUNTIF(INDIRECT("N"&amp;(MAX(ROW(N127)-Variables!$E$3+1,1))&amp;":"&amp;"N"&amp;ROW(N127)),TRUE)&lt;Variables!$E$3),TRUE,IF(COUNTIF(INDIRECT("N"&amp;(MAX(ROW(N127)-Variables!$E$3+1,1))&amp;":"&amp;"N"&amp;ROW(N127)),TRUE)=Variables!$E$3,FALSE,IF(Variables!AI311&lt;(COUNTIF($B127:$V127,TRUE)*Variables!$E$4),TRUE,FALSE)))</f>
        <v>0</v>
      </c>
      <c r="O128" s="2" t="b">
        <f ca="1">IF(AND(O127=TRUE,COUNTIF(INDIRECT("O"&amp;(MAX(ROW(O127)-Variables!$E$3+1,1))&amp;":"&amp;"O"&amp;ROW(O127)),TRUE)&lt;Variables!$E$3),TRUE,IF(COUNTIF(INDIRECT("O"&amp;(MAX(ROW(O127)-Variables!$E$3+1,1))&amp;":"&amp;"O"&amp;ROW(O127)),TRUE)=Variables!$E$3,FALSE,IF(Variables!AJ311&lt;(COUNTIF($B127:$V127,TRUE)*Variables!$E$4),TRUE,FALSE)))</f>
        <v>0</v>
      </c>
      <c r="P128" s="2" t="b">
        <f ca="1">IF(AND(P127=TRUE,COUNTIF(INDIRECT("P"&amp;(MAX(ROW(P127)-Variables!$E$3+1,1))&amp;":"&amp;"P"&amp;ROW(P127)),TRUE)&lt;Variables!$E$3),TRUE,IF(COUNTIF(INDIRECT("P"&amp;(MAX(ROW(P127)-Variables!$E$3+1,1))&amp;":"&amp;"P"&amp;ROW(P127)),TRUE)=Variables!$E$3,FALSE,IF(Variables!AK311&lt;(COUNTIF($B127:$V127,TRUE)*Variables!$E$4),TRUE,FALSE)))</f>
        <v>0</v>
      </c>
      <c r="Q128" s="2" t="b">
        <f ca="1">IF(AND(Q127=TRUE,COUNTIF(INDIRECT("Q"&amp;(MAX(ROW(Q127)-Variables!$E$3+1,1))&amp;":"&amp;"Q"&amp;ROW(Q127)),TRUE)&lt;Variables!$E$3),TRUE,IF(COUNTIF(INDIRECT("Q"&amp;(MAX(ROW(Q127)-Variables!$E$3+1,1))&amp;":"&amp;"Q"&amp;ROW(Q127)),TRUE)=Variables!$E$3,FALSE,IF(Variables!AL311&lt;(COUNTIF($B127:$V127,TRUE)*Variables!$E$4),TRUE,FALSE)))</f>
        <v>0</v>
      </c>
      <c r="R128" s="2" t="b">
        <f ca="1">IF(AND(R127=TRUE,COUNTIF(INDIRECT("R"&amp;(MAX(ROW(R127)-Variables!$E$3+1,1))&amp;":"&amp;"R"&amp;ROW(R127)),TRUE)&lt;Variables!$E$3),TRUE,IF(COUNTIF(INDIRECT("R"&amp;(MAX(ROW(R127)-Variables!$E$3+1,1))&amp;":"&amp;"R"&amp;ROW(R127)),TRUE)=Variables!$E$3,FALSE,IF(Variables!AM311&lt;(COUNTIF($B127:$V127,TRUE)*Variables!$E$4),TRUE,FALSE)))</f>
        <v>0</v>
      </c>
      <c r="S128" s="2" t="b">
        <f ca="1">IF(AND(S127=TRUE,COUNTIF(INDIRECT("S"&amp;(MAX(ROW(S127)-Variables!$E$3+1,1))&amp;":"&amp;"S"&amp;ROW(S127)),TRUE)&lt;Variables!$E$3),TRUE,IF(COUNTIF(INDIRECT("S"&amp;(MAX(ROW(S127)-Variables!$E$3+1,1))&amp;":"&amp;"S"&amp;ROW(S127)),TRUE)=Variables!$E$3,FALSE,IF(Variables!AN311&lt;(COUNTIF($B127:$V127,TRUE)*Variables!$E$4),TRUE,FALSE)))</f>
        <v>0</v>
      </c>
      <c r="T128" s="2" t="b">
        <f ca="1">IF(AND(T127=TRUE,COUNTIF(INDIRECT("T"&amp;(MAX(ROW(T127)-Variables!$E$3+1,1))&amp;":"&amp;"T"&amp;ROW(T127)),TRUE)&lt;Variables!$E$3),TRUE,IF(COUNTIF(INDIRECT("T"&amp;(MAX(ROW(T127)-Variables!$E$3+1,1))&amp;":"&amp;"T"&amp;ROW(T127)),TRUE)=Variables!$E$3,FALSE,IF(Variables!AO311&lt;(COUNTIF($B127:$V127,TRUE)*Variables!$E$4),TRUE,FALSE)))</f>
        <v>0</v>
      </c>
      <c r="U128" s="2" t="b">
        <f ca="1">IF(AND(U127=TRUE,COUNTIF(INDIRECT("U"&amp;(MAX(ROW(U127)-Variables!$E$3+1,1))&amp;":"&amp;"U"&amp;ROW(U127)),TRUE)&lt;Variables!$E$3),TRUE,IF(COUNTIF(INDIRECT("U"&amp;(MAX(ROW(U127)-Variables!$E$3+1,1))&amp;":"&amp;"U"&amp;ROW(U127)),TRUE)=Variables!$E$3,FALSE,IF(Variables!AP311&lt;(COUNTIF($B127:$V127,TRUE)*Variables!$E$4),TRUE,FALSE)))</f>
        <v>0</v>
      </c>
      <c r="V128" s="2" t="b">
        <f ca="1">IF(AND(V127=TRUE,COUNTIF(INDIRECT("V"&amp;(MAX(ROW(V127)-Variables!$E$3+1,1))&amp;":"&amp;"V"&amp;ROW(V127)),TRUE)&lt;Variables!$E$3),TRUE,IF(COUNTIF(INDIRECT("V"&amp;(MAX(ROW(V127)-Variables!$E$3+1,1))&amp;":"&amp;"V"&amp;ROW(V127)),TRUE)=Variables!$E$3,FALSE,IF(Variables!AQ311&lt;(COUNTIF($B127:$V127,TRUE)*Variables!$E$4),TRUE,FALSE)))</f>
        <v>0</v>
      </c>
      <c r="W128" s="2">
        <f t="shared" ca="1" si="0"/>
        <v>0</v>
      </c>
    </row>
    <row r="129" spans="1:23" x14ac:dyDescent="0.2">
      <c r="A129" s="2" t="e">
        <f ca="1"/>
        <v>#NAME?</v>
      </c>
      <c r="B129" s="2" t="b">
        <f ca="1">IF(AND(B128=TRUE,COUNTIF(INDIRECT("B"&amp;(MAX(ROW(B128)-Variables!$E$3+1,1))&amp;":"&amp;"B"&amp;ROW(B128)),TRUE)&lt;Variables!$E$3),TRUE,IF(COUNTIF(INDIRECT("B"&amp;(MAX(ROW(B128)-Variables!$E$3+1,1))&amp;":"&amp;"B"&amp;ROW(B128)),TRUE)=Variables!$E$3,FALSE,IF(Variables!W312&lt;(COUNTIF($B128:$V128,TRUE)*Variables!$E$4),TRUE,FALSE)))</f>
        <v>0</v>
      </c>
      <c r="C129" s="2" t="b">
        <f ca="1">IF(AND(C128=TRUE,COUNTIF(INDIRECT("C"&amp;(MAX(ROW(C128)-Variables!$E$3+1,1))&amp;":"&amp;"C"&amp;ROW(C128)),TRUE)&lt;Variables!$E$3),TRUE,IF(COUNTIF(INDIRECT("C"&amp;(MAX(ROW(C128)-Variables!$E$3+1,1))&amp;":"&amp;"C"&amp;ROW(C128)),TRUE)=Variables!$E$3,FALSE,IF(Variables!X312&lt;(COUNTIF($B128:$V128,TRUE)*Variables!$E$4),TRUE,FALSE)))</f>
        <v>0</v>
      </c>
      <c r="D129" s="2" t="b">
        <f ca="1">IF(AND(D128=TRUE,COUNTIF(INDIRECT("D"&amp;(MAX(ROW(D128)-Variables!$E$3+1,1))&amp;":"&amp;"D"&amp;ROW(D128)),TRUE)&lt;Variables!$E$3),TRUE,IF(COUNTIF(INDIRECT("D"&amp;(MAX(ROW(D128)-Variables!$E$3+1,1))&amp;":"&amp;"D"&amp;ROW(D128)),TRUE)=Variables!$E$3,FALSE,IF(Variables!Y312&lt;(COUNTIF($B128:$V128,TRUE)*Variables!$E$4),TRUE,FALSE)))</f>
        <v>0</v>
      </c>
      <c r="E129" s="2" t="b">
        <f ca="1">IF(AND(E128=TRUE,COUNTIF(INDIRECT("E"&amp;(MAX(ROW(E128)-Variables!$E$3+1,1))&amp;":"&amp;"E"&amp;ROW(E128)),TRUE)&lt;Variables!$E$3),TRUE,IF(COUNTIF(INDIRECT("E"&amp;(MAX(ROW(E128)-Variables!$E$3+1,1))&amp;":"&amp;"E"&amp;ROW(E128)),TRUE)=Variables!$E$3,FALSE,IF(Variables!Z312&lt;(COUNTIF($B128:$V128,TRUE)*Variables!$E$4),TRUE,FALSE)))</f>
        <v>0</v>
      </c>
      <c r="F129" s="2" t="b">
        <f ca="1">IF(AND(F128=TRUE,COUNTIF(INDIRECT("F"&amp;(MAX(ROW(F128)-Variables!$E$3+1,1))&amp;":"&amp;"F"&amp;ROW(F128)),TRUE)&lt;Variables!$E$3),TRUE,IF(COUNTIF(INDIRECT("F"&amp;(MAX(ROW(F128)-Variables!$E$3+1,1))&amp;":"&amp;"F"&amp;ROW(F128)),TRUE)=Variables!$E$3,FALSE,IF(Variables!AA312&lt;(COUNTIF($B128:$V128,TRUE)*Variables!$E$4),TRUE,FALSE)))</f>
        <v>0</v>
      </c>
      <c r="G129" s="2" t="b">
        <f ca="1">IF(AND(G128=TRUE,COUNTIF(INDIRECT("G"&amp;(MAX(ROW(G128)-Variables!$E$3+1,1))&amp;":"&amp;"G"&amp;ROW(G128)),TRUE)&lt;Variables!$E$3),TRUE,IF(COUNTIF(INDIRECT("G"&amp;(MAX(ROW(G128)-Variables!$E$3+1,1))&amp;":"&amp;"G"&amp;ROW(G128)),TRUE)=Variables!$E$3,FALSE,IF(Variables!AB312&lt;(COUNTIF($B128:$V128,TRUE)*Variables!$E$4),TRUE,FALSE)))</f>
        <v>0</v>
      </c>
      <c r="H129" s="2" t="b">
        <f ca="1">IF(AND(H128=TRUE,COUNTIF(INDIRECT("H"&amp;(MAX(ROW(H128)-Variables!$E$3+1,1))&amp;":"&amp;"H"&amp;ROW(H128)),TRUE)&lt;Variables!$E$3),TRUE,IF(COUNTIF(INDIRECT("H"&amp;(MAX(ROW(H128)-Variables!$E$3+1,1))&amp;":"&amp;"H"&amp;ROW(H128)),TRUE)=Variables!$E$3,FALSE,IF(Variables!AC312&lt;(COUNTIF($B128:$V128,TRUE)*Variables!$E$4),TRUE,FALSE)))</f>
        <v>0</v>
      </c>
      <c r="I129" s="2" t="b">
        <f ca="1">IF(AND(I128=TRUE,COUNTIF(INDIRECT("I"&amp;(MAX(ROW(I128)-Variables!$E$3+1,1))&amp;":"&amp;"I"&amp;ROW(I128)),TRUE)&lt;Variables!$E$3),TRUE,IF(COUNTIF(INDIRECT("I"&amp;(MAX(ROW(I128)-Variables!$E$3+1,1))&amp;":"&amp;"I"&amp;ROW(I128)),TRUE)=Variables!$E$3,FALSE,IF(Variables!AD312&lt;(COUNTIF($B128:$V128,TRUE)*Variables!$E$4),TRUE,FALSE)))</f>
        <v>0</v>
      </c>
      <c r="J129" s="2" t="b">
        <f ca="1">IF(AND(J128=TRUE,COUNTIF(INDIRECT("J"&amp;(MAX(ROW(J128)-Variables!$E$3+1,1))&amp;":"&amp;"J"&amp;ROW(J128)),TRUE)&lt;Variables!$E$3),TRUE,IF(COUNTIF(INDIRECT("J"&amp;(MAX(ROW(J128)-Variables!$E$3+1,1))&amp;":"&amp;"J"&amp;ROW(J128)),TRUE)=Variables!$E$3,FALSE,IF(Variables!AE312&lt;(COUNTIF($B128:$V128,TRUE)*Variables!$E$4),TRUE,FALSE)))</f>
        <v>0</v>
      </c>
      <c r="K129" s="2" t="b">
        <f ca="1">IF(AND(K128=TRUE,COUNTIF(INDIRECT("K"&amp;(MAX(ROW(K128)-Variables!$E$3+1,1))&amp;":"&amp;"K"&amp;ROW(K128)),TRUE)&lt;Variables!$E$3),TRUE,IF(COUNTIF(INDIRECT("K"&amp;(MAX(ROW(K128)-Variables!$E$3+1,1))&amp;":"&amp;"K"&amp;ROW(K128)),TRUE)=Variables!$E$3,FALSE,IF(Variables!AF312&lt;(COUNTIF($B128:$V128,TRUE)*Variables!$E$4),TRUE,FALSE)))</f>
        <v>0</v>
      </c>
      <c r="L129" s="2" t="b">
        <f ca="1">IF(AND(L128=TRUE,COUNTIF(INDIRECT("L"&amp;(MAX(ROW(L128)-Variables!$E$3+1,1))&amp;":"&amp;"L"&amp;ROW(L128)),TRUE)&lt;Variables!$E$3),TRUE,IF(COUNTIF(INDIRECT("L"&amp;(MAX(ROW(L128)-Variables!$E$3+1,1))&amp;":"&amp;"L"&amp;ROW(L128)),TRUE)=Variables!$E$3,FALSE,IF(Variables!AG312&lt;(COUNTIF($B128:$V128,TRUE)*Variables!$E$4),TRUE,FALSE)))</f>
        <v>0</v>
      </c>
      <c r="M129" s="2" t="b">
        <f ca="1">IF(AND(M128=TRUE,COUNTIF(INDIRECT("M"&amp;(MAX(ROW(M128)-Variables!$E$3+1,1))&amp;":"&amp;"M"&amp;ROW(M128)),TRUE)&lt;Variables!$E$3),TRUE,IF(COUNTIF(INDIRECT("M"&amp;(MAX(ROW(M128)-Variables!$E$3+1,1))&amp;":"&amp;"M"&amp;ROW(M128)),TRUE)=Variables!$E$3,FALSE,IF(Variables!AH312&lt;(COUNTIF($B128:$V128,TRUE)*Variables!$E$4),TRUE,FALSE)))</f>
        <v>0</v>
      </c>
      <c r="N129" s="2" t="b">
        <f ca="1">IF(AND(N128=TRUE,COUNTIF(INDIRECT("N"&amp;(MAX(ROW(N128)-Variables!$E$3+1,1))&amp;":"&amp;"N"&amp;ROW(N128)),TRUE)&lt;Variables!$E$3),TRUE,IF(COUNTIF(INDIRECT("N"&amp;(MAX(ROW(N128)-Variables!$E$3+1,1))&amp;":"&amp;"N"&amp;ROW(N128)),TRUE)=Variables!$E$3,FALSE,IF(Variables!AI312&lt;(COUNTIF($B128:$V128,TRUE)*Variables!$E$4),TRUE,FALSE)))</f>
        <v>0</v>
      </c>
      <c r="O129" s="2" t="b">
        <f ca="1">IF(AND(O128=TRUE,COUNTIF(INDIRECT("O"&amp;(MAX(ROW(O128)-Variables!$E$3+1,1))&amp;":"&amp;"O"&amp;ROW(O128)),TRUE)&lt;Variables!$E$3),TRUE,IF(COUNTIF(INDIRECT("O"&amp;(MAX(ROW(O128)-Variables!$E$3+1,1))&amp;":"&amp;"O"&amp;ROW(O128)),TRUE)=Variables!$E$3,FALSE,IF(Variables!AJ312&lt;(COUNTIF($B128:$V128,TRUE)*Variables!$E$4),TRUE,FALSE)))</f>
        <v>0</v>
      </c>
      <c r="P129" s="2" t="b">
        <f ca="1">IF(AND(P128=TRUE,COUNTIF(INDIRECT("P"&amp;(MAX(ROW(P128)-Variables!$E$3+1,1))&amp;":"&amp;"P"&amp;ROW(P128)),TRUE)&lt;Variables!$E$3),TRUE,IF(COUNTIF(INDIRECT("P"&amp;(MAX(ROW(P128)-Variables!$E$3+1,1))&amp;":"&amp;"P"&amp;ROW(P128)),TRUE)=Variables!$E$3,FALSE,IF(Variables!AK312&lt;(COUNTIF($B128:$V128,TRUE)*Variables!$E$4),TRUE,FALSE)))</f>
        <v>0</v>
      </c>
      <c r="Q129" s="2" t="b">
        <f ca="1">IF(AND(Q128=TRUE,COUNTIF(INDIRECT("Q"&amp;(MAX(ROW(Q128)-Variables!$E$3+1,1))&amp;":"&amp;"Q"&amp;ROW(Q128)),TRUE)&lt;Variables!$E$3),TRUE,IF(COUNTIF(INDIRECT("Q"&amp;(MAX(ROW(Q128)-Variables!$E$3+1,1))&amp;":"&amp;"Q"&amp;ROW(Q128)),TRUE)=Variables!$E$3,FALSE,IF(Variables!AL312&lt;(COUNTIF($B128:$V128,TRUE)*Variables!$E$4),TRUE,FALSE)))</f>
        <v>0</v>
      </c>
      <c r="R129" s="2" t="b">
        <f ca="1">IF(AND(R128=TRUE,COUNTIF(INDIRECT("R"&amp;(MAX(ROW(R128)-Variables!$E$3+1,1))&amp;":"&amp;"R"&amp;ROW(R128)),TRUE)&lt;Variables!$E$3),TRUE,IF(COUNTIF(INDIRECT("R"&amp;(MAX(ROW(R128)-Variables!$E$3+1,1))&amp;":"&amp;"R"&amp;ROW(R128)),TRUE)=Variables!$E$3,FALSE,IF(Variables!AM312&lt;(COUNTIF($B128:$V128,TRUE)*Variables!$E$4),TRUE,FALSE)))</f>
        <v>0</v>
      </c>
      <c r="S129" s="2" t="b">
        <f ca="1">IF(AND(S128=TRUE,COUNTIF(INDIRECT("S"&amp;(MAX(ROW(S128)-Variables!$E$3+1,1))&amp;":"&amp;"S"&amp;ROW(S128)),TRUE)&lt;Variables!$E$3),TRUE,IF(COUNTIF(INDIRECT("S"&amp;(MAX(ROW(S128)-Variables!$E$3+1,1))&amp;":"&amp;"S"&amp;ROW(S128)),TRUE)=Variables!$E$3,FALSE,IF(Variables!AN312&lt;(COUNTIF($B128:$V128,TRUE)*Variables!$E$4),TRUE,FALSE)))</f>
        <v>0</v>
      </c>
      <c r="T129" s="2" t="b">
        <f ca="1">IF(AND(T128=TRUE,COUNTIF(INDIRECT("T"&amp;(MAX(ROW(T128)-Variables!$E$3+1,1))&amp;":"&amp;"T"&amp;ROW(T128)),TRUE)&lt;Variables!$E$3),TRUE,IF(COUNTIF(INDIRECT("T"&amp;(MAX(ROW(T128)-Variables!$E$3+1,1))&amp;":"&amp;"T"&amp;ROW(T128)),TRUE)=Variables!$E$3,FALSE,IF(Variables!AO312&lt;(COUNTIF($B128:$V128,TRUE)*Variables!$E$4),TRUE,FALSE)))</f>
        <v>0</v>
      </c>
      <c r="U129" s="2" t="b">
        <f ca="1">IF(AND(U128=TRUE,COUNTIF(INDIRECT("U"&amp;(MAX(ROW(U128)-Variables!$E$3+1,1))&amp;":"&amp;"U"&amp;ROW(U128)),TRUE)&lt;Variables!$E$3),TRUE,IF(COUNTIF(INDIRECT("U"&amp;(MAX(ROW(U128)-Variables!$E$3+1,1))&amp;":"&amp;"U"&amp;ROW(U128)),TRUE)=Variables!$E$3,FALSE,IF(Variables!AP312&lt;(COUNTIF($B128:$V128,TRUE)*Variables!$E$4),TRUE,FALSE)))</f>
        <v>0</v>
      </c>
      <c r="V129" s="2" t="b">
        <f ca="1">IF(AND(V128=TRUE,COUNTIF(INDIRECT("V"&amp;(MAX(ROW(V128)-Variables!$E$3+1,1))&amp;":"&amp;"V"&amp;ROW(V128)),TRUE)&lt;Variables!$E$3),TRUE,IF(COUNTIF(INDIRECT("V"&amp;(MAX(ROW(V128)-Variables!$E$3+1,1))&amp;":"&amp;"V"&amp;ROW(V128)),TRUE)=Variables!$E$3,FALSE,IF(Variables!AQ312&lt;(COUNTIF($B128:$V128,TRUE)*Variables!$E$4),TRUE,FALSE)))</f>
        <v>0</v>
      </c>
      <c r="W129" s="2">
        <f t="shared" ca="1" si="0"/>
        <v>0</v>
      </c>
    </row>
    <row r="130" spans="1:23" x14ac:dyDescent="0.2">
      <c r="A130" s="2" t="e">
        <f ca="1"/>
        <v>#NAME?</v>
      </c>
      <c r="B130" s="2" t="b">
        <f ca="1">IF(AND(B129=TRUE,COUNTIF(INDIRECT("B"&amp;(MAX(ROW(B129)-Variables!$E$3+1,1))&amp;":"&amp;"B"&amp;ROW(B129)),TRUE)&lt;Variables!$E$3),TRUE,IF(COUNTIF(INDIRECT("B"&amp;(MAX(ROW(B129)-Variables!$E$3+1,1))&amp;":"&amp;"B"&amp;ROW(B129)),TRUE)=Variables!$E$3,FALSE,IF(Variables!W313&lt;(COUNTIF($B129:$V129,TRUE)*Variables!$E$4),TRUE,FALSE)))</f>
        <v>0</v>
      </c>
      <c r="C130" s="2" t="b">
        <f ca="1">IF(AND(C129=TRUE,COUNTIF(INDIRECT("C"&amp;(MAX(ROW(C129)-Variables!$E$3+1,1))&amp;":"&amp;"C"&amp;ROW(C129)),TRUE)&lt;Variables!$E$3),TRUE,IF(COUNTIF(INDIRECT("C"&amp;(MAX(ROW(C129)-Variables!$E$3+1,1))&amp;":"&amp;"C"&amp;ROW(C129)),TRUE)=Variables!$E$3,FALSE,IF(Variables!X313&lt;(COUNTIF($B129:$V129,TRUE)*Variables!$E$4),TRUE,FALSE)))</f>
        <v>0</v>
      </c>
      <c r="D130" s="2" t="b">
        <f ca="1">IF(AND(D129=TRUE,COUNTIF(INDIRECT("D"&amp;(MAX(ROW(D129)-Variables!$E$3+1,1))&amp;":"&amp;"D"&amp;ROW(D129)),TRUE)&lt;Variables!$E$3),TRUE,IF(COUNTIF(INDIRECT("D"&amp;(MAX(ROW(D129)-Variables!$E$3+1,1))&amp;":"&amp;"D"&amp;ROW(D129)),TRUE)=Variables!$E$3,FALSE,IF(Variables!Y313&lt;(COUNTIF($B129:$V129,TRUE)*Variables!$E$4),TRUE,FALSE)))</f>
        <v>0</v>
      </c>
      <c r="E130" s="2" t="b">
        <f ca="1">IF(AND(E129=TRUE,COUNTIF(INDIRECT("E"&amp;(MAX(ROW(E129)-Variables!$E$3+1,1))&amp;":"&amp;"E"&amp;ROW(E129)),TRUE)&lt;Variables!$E$3),TRUE,IF(COUNTIF(INDIRECT("E"&amp;(MAX(ROW(E129)-Variables!$E$3+1,1))&amp;":"&amp;"E"&amp;ROW(E129)),TRUE)=Variables!$E$3,FALSE,IF(Variables!Z313&lt;(COUNTIF($B129:$V129,TRUE)*Variables!$E$4),TRUE,FALSE)))</f>
        <v>0</v>
      </c>
      <c r="F130" s="2" t="b">
        <f ca="1">IF(AND(F129=TRUE,COUNTIF(INDIRECT("F"&amp;(MAX(ROW(F129)-Variables!$E$3+1,1))&amp;":"&amp;"F"&amp;ROW(F129)),TRUE)&lt;Variables!$E$3),TRUE,IF(COUNTIF(INDIRECT("F"&amp;(MAX(ROW(F129)-Variables!$E$3+1,1))&amp;":"&amp;"F"&amp;ROW(F129)),TRUE)=Variables!$E$3,FALSE,IF(Variables!AA313&lt;(COUNTIF($B129:$V129,TRUE)*Variables!$E$4),TRUE,FALSE)))</f>
        <v>0</v>
      </c>
      <c r="G130" s="2" t="b">
        <f ca="1">IF(AND(G129=TRUE,COUNTIF(INDIRECT("G"&amp;(MAX(ROW(G129)-Variables!$E$3+1,1))&amp;":"&amp;"G"&amp;ROW(G129)),TRUE)&lt;Variables!$E$3),TRUE,IF(COUNTIF(INDIRECT("G"&amp;(MAX(ROW(G129)-Variables!$E$3+1,1))&amp;":"&amp;"G"&amp;ROW(G129)),TRUE)=Variables!$E$3,FALSE,IF(Variables!AB313&lt;(COUNTIF($B129:$V129,TRUE)*Variables!$E$4),TRUE,FALSE)))</f>
        <v>0</v>
      </c>
      <c r="H130" s="2" t="b">
        <f ca="1">IF(AND(H129=TRUE,COUNTIF(INDIRECT("H"&amp;(MAX(ROW(H129)-Variables!$E$3+1,1))&amp;":"&amp;"H"&amp;ROW(H129)),TRUE)&lt;Variables!$E$3),TRUE,IF(COUNTIF(INDIRECT("H"&amp;(MAX(ROW(H129)-Variables!$E$3+1,1))&amp;":"&amp;"H"&amp;ROW(H129)),TRUE)=Variables!$E$3,FALSE,IF(Variables!AC313&lt;(COUNTIF($B129:$V129,TRUE)*Variables!$E$4),TRUE,FALSE)))</f>
        <v>0</v>
      </c>
      <c r="I130" s="2" t="b">
        <f ca="1">IF(AND(I129=TRUE,COUNTIF(INDIRECT("I"&amp;(MAX(ROW(I129)-Variables!$E$3+1,1))&amp;":"&amp;"I"&amp;ROW(I129)),TRUE)&lt;Variables!$E$3),TRUE,IF(COUNTIF(INDIRECT("I"&amp;(MAX(ROW(I129)-Variables!$E$3+1,1))&amp;":"&amp;"I"&amp;ROW(I129)),TRUE)=Variables!$E$3,FALSE,IF(Variables!AD313&lt;(COUNTIF($B129:$V129,TRUE)*Variables!$E$4),TRUE,FALSE)))</f>
        <v>0</v>
      </c>
      <c r="J130" s="2" t="b">
        <f ca="1">IF(AND(J129=TRUE,COUNTIF(INDIRECT("J"&amp;(MAX(ROW(J129)-Variables!$E$3+1,1))&amp;":"&amp;"J"&amp;ROW(J129)),TRUE)&lt;Variables!$E$3),TRUE,IF(COUNTIF(INDIRECT("J"&amp;(MAX(ROW(J129)-Variables!$E$3+1,1))&amp;":"&amp;"J"&amp;ROW(J129)),TRUE)=Variables!$E$3,FALSE,IF(Variables!AE313&lt;(COUNTIF($B129:$V129,TRUE)*Variables!$E$4),TRUE,FALSE)))</f>
        <v>0</v>
      </c>
      <c r="K130" s="2" t="b">
        <f ca="1">IF(AND(K129=TRUE,COUNTIF(INDIRECT("K"&amp;(MAX(ROW(K129)-Variables!$E$3+1,1))&amp;":"&amp;"K"&amp;ROW(K129)),TRUE)&lt;Variables!$E$3),TRUE,IF(COUNTIF(INDIRECT("K"&amp;(MAX(ROW(K129)-Variables!$E$3+1,1))&amp;":"&amp;"K"&amp;ROW(K129)),TRUE)=Variables!$E$3,FALSE,IF(Variables!AF313&lt;(COUNTIF($B129:$V129,TRUE)*Variables!$E$4),TRUE,FALSE)))</f>
        <v>0</v>
      </c>
      <c r="L130" s="2" t="b">
        <f ca="1">IF(AND(L129=TRUE,COUNTIF(INDIRECT("L"&amp;(MAX(ROW(L129)-Variables!$E$3+1,1))&amp;":"&amp;"L"&amp;ROW(L129)),TRUE)&lt;Variables!$E$3),TRUE,IF(COUNTIF(INDIRECT("L"&amp;(MAX(ROW(L129)-Variables!$E$3+1,1))&amp;":"&amp;"L"&amp;ROW(L129)),TRUE)=Variables!$E$3,FALSE,IF(Variables!AG313&lt;(COUNTIF($B129:$V129,TRUE)*Variables!$E$4),TRUE,FALSE)))</f>
        <v>0</v>
      </c>
      <c r="M130" s="2" t="b">
        <f ca="1">IF(AND(M129=TRUE,COUNTIF(INDIRECT("M"&amp;(MAX(ROW(M129)-Variables!$E$3+1,1))&amp;":"&amp;"M"&amp;ROW(M129)),TRUE)&lt;Variables!$E$3),TRUE,IF(COUNTIF(INDIRECT("M"&amp;(MAX(ROW(M129)-Variables!$E$3+1,1))&amp;":"&amp;"M"&amp;ROW(M129)),TRUE)=Variables!$E$3,FALSE,IF(Variables!AH313&lt;(COUNTIF($B129:$V129,TRUE)*Variables!$E$4),TRUE,FALSE)))</f>
        <v>0</v>
      </c>
      <c r="N130" s="2" t="b">
        <f ca="1">IF(AND(N129=TRUE,COUNTIF(INDIRECT("N"&amp;(MAX(ROW(N129)-Variables!$E$3+1,1))&amp;":"&amp;"N"&amp;ROW(N129)),TRUE)&lt;Variables!$E$3),TRUE,IF(COUNTIF(INDIRECT("N"&amp;(MAX(ROW(N129)-Variables!$E$3+1,1))&amp;":"&amp;"N"&amp;ROW(N129)),TRUE)=Variables!$E$3,FALSE,IF(Variables!AI313&lt;(COUNTIF($B129:$V129,TRUE)*Variables!$E$4),TRUE,FALSE)))</f>
        <v>0</v>
      </c>
      <c r="O130" s="2" t="b">
        <f ca="1">IF(AND(O129=TRUE,COUNTIF(INDIRECT("O"&amp;(MAX(ROW(O129)-Variables!$E$3+1,1))&amp;":"&amp;"O"&amp;ROW(O129)),TRUE)&lt;Variables!$E$3),TRUE,IF(COUNTIF(INDIRECT("O"&amp;(MAX(ROW(O129)-Variables!$E$3+1,1))&amp;":"&amp;"O"&amp;ROW(O129)),TRUE)=Variables!$E$3,FALSE,IF(Variables!AJ313&lt;(COUNTIF($B129:$V129,TRUE)*Variables!$E$4),TRUE,FALSE)))</f>
        <v>0</v>
      </c>
      <c r="P130" s="2" t="b">
        <f ca="1">IF(AND(P129=TRUE,COUNTIF(INDIRECT("P"&amp;(MAX(ROW(P129)-Variables!$E$3+1,1))&amp;":"&amp;"P"&amp;ROW(P129)),TRUE)&lt;Variables!$E$3),TRUE,IF(COUNTIF(INDIRECT("P"&amp;(MAX(ROW(P129)-Variables!$E$3+1,1))&amp;":"&amp;"P"&amp;ROW(P129)),TRUE)=Variables!$E$3,FALSE,IF(Variables!AK313&lt;(COUNTIF($B129:$V129,TRUE)*Variables!$E$4),TRUE,FALSE)))</f>
        <v>0</v>
      </c>
      <c r="Q130" s="2" t="b">
        <f ca="1">IF(AND(Q129=TRUE,COUNTIF(INDIRECT("Q"&amp;(MAX(ROW(Q129)-Variables!$E$3+1,1))&amp;":"&amp;"Q"&amp;ROW(Q129)),TRUE)&lt;Variables!$E$3),TRUE,IF(COUNTIF(INDIRECT("Q"&amp;(MAX(ROW(Q129)-Variables!$E$3+1,1))&amp;":"&amp;"Q"&amp;ROW(Q129)),TRUE)=Variables!$E$3,FALSE,IF(Variables!AL313&lt;(COUNTIF($B129:$V129,TRUE)*Variables!$E$4),TRUE,FALSE)))</f>
        <v>0</v>
      </c>
      <c r="R130" s="2" t="b">
        <f ca="1">IF(AND(R129=TRUE,COUNTIF(INDIRECT("R"&amp;(MAX(ROW(R129)-Variables!$E$3+1,1))&amp;":"&amp;"R"&amp;ROW(R129)),TRUE)&lt;Variables!$E$3),TRUE,IF(COUNTIF(INDIRECT("R"&amp;(MAX(ROW(R129)-Variables!$E$3+1,1))&amp;":"&amp;"R"&amp;ROW(R129)),TRUE)=Variables!$E$3,FALSE,IF(Variables!AM313&lt;(COUNTIF($B129:$V129,TRUE)*Variables!$E$4),TRUE,FALSE)))</f>
        <v>0</v>
      </c>
      <c r="S130" s="2" t="b">
        <f ca="1">IF(AND(S129=TRUE,COUNTIF(INDIRECT("S"&amp;(MAX(ROW(S129)-Variables!$E$3+1,1))&amp;":"&amp;"S"&amp;ROW(S129)),TRUE)&lt;Variables!$E$3),TRUE,IF(COUNTIF(INDIRECT("S"&amp;(MAX(ROW(S129)-Variables!$E$3+1,1))&amp;":"&amp;"S"&amp;ROW(S129)),TRUE)=Variables!$E$3,FALSE,IF(Variables!AN313&lt;(COUNTIF($B129:$V129,TRUE)*Variables!$E$4),TRUE,FALSE)))</f>
        <v>0</v>
      </c>
      <c r="T130" s="2" t="b">
        <f ca="1">IF(AND(T129=TRUE,COUNTIF(INDIRECT("T"&amp;(MAX(ROW(T129)-Variables!$E$3+1,1))&amp;":"&amp;"T"&amp;ROW(T129)),TRUE)&lt;Variables!$E$3),TRUE,IF(COUNTIF(INDIRECT("T"&amp;(MAX(ROW(T129)-Variables!$E$3+1,1))&amp;":"&amp;"T"&amp;ROW(T129)),TRUE)=Variables!$E$3,FALSE,IF(Variables!AO313&lt;(COUNTIF($B129:$V129,TRUE)*Variables!$E$4),TRUE,FALSE)))</f>
        <v>0</v>
      </c>
      <c r="U130" s="2" t="b">
        <f ca="1">IF(AND(U129=TRUE,COUNTIF(INDIRECT("U"&amp;(MAX(ROW(U129)-Variables!$E$3+1,1))&amp;":"&amp;"U"&amp;ROW(U129)),TRUE)&lt;Variables!$E$3),TRUE,IF(COUNTIF(INDIRECT("U"&amp;(MAX(ROW(U129)-Variables!$E$3+1,1))&amp;":"&amp;"U"&amp;ROW(U129)),TRUE)=Variables!$E$3,FALSE,IF(Variables!AP313&lt;(COUNTIF($B129:$V129,TRUE)*Variables!$E$4),TRUE,FALSE)))</f>
        <v>0</v>
      </c>
      <c r="V130" s="2" t="b">
        <f ca="1">IF(AND(V129=TRUE,COUNTIF(INDIRECT("V"&amp;(MAX(ROW(V129)-Variables!$E$3+1,1))&amp;":"&amp;"V"&amp;ROW(V129)),TRUE)&lt;Variables!$E$3),TRUE,IF(COUNTIF(INDIRECT("V"&amp;(MAX(ROW(V129)-Variables!$E$3+1,1))&amp;":"&amp;"V"&amp;ROW(V129)),TRUE)=Variables!$E$3,FALSE,IF(Variables!AQ313&lt;(COUNTIF($B129:$V129,TRUE)*Variables!$E$4),TRUE,FALSE)))</f>
        <v>0</v>
      </c>
      <c r="W130" s="2">
        <f t="shared" ca="1" si="0"/>
        <v>0</v>
      </c>
    </row>
    <row r="131" spans="1:23" x14ac:dyDescent="0.2">
      <c r="A131" s="2" t="e">
        <f ca="1"/>
        <v>#NAME?</v>
      </c>
      <c r="B131" s="2" t="b">
        <f ca="1">IF(AND(B130=TRUE,COUNTIF(INDIRECT("B"&amp;(MAX(ROW(B130)-Variables!$E$3+1,1))&amp;":"&amp;"B"&amp;ROW(B130)),TRUE)&lt;Variables!$E$3),TRUE,IF(COUNTIF(INDIRECT("B"&amp;(MAX(ROW(B130)-Variables!$E$3+1,1))&amp;":"&amp;"B"&amp;ROW(B130)),TRUE)=Variables!$E$3,FALSE,IF(Variables!W314&lt;(COUNTIF($B130:$V130,TRUE)*Variables!$E$4),TRUE,FALSE)))</f>
        <v>0</v>
      </c>
      <c r="C131" s="2" t="b">
        <f ca="1">IF(AND(C130=TRUE,COUNTIF(INDIRECT("C"&amp;(MAX(ROW(C130)-Variables!$E$3+1,1))&amp;":"&amp;"C"&amp;ROW(C130)),TRUE)&lt;Variables!$E$3),TRUE,IF(COUNTIF(INDIRECT("C"&amp;(MAX(ROW(C130)-Variables!$E$3+1,1))&amp;":"&amp;"C"&amp;ROW(C130)),TRUE)=Variables!$E$3,FALSE,IF(Variables!X314&lt;(COUNTIF($B130:$V130,TRUE)*Variables!$E$4),TRUE,FALSE)))</f>
        <v>0</v>
      </c>
      <c r="D131" s="2" t="b">
        <f ca="1">IF(AND(D130=TRUE,COUNTIF(INDIRECT("D"&amp;(MAX(ROW(D130)-Variables!$E$3+1,1))&amp;":"&amp;"D"&amp;ROW(D130)),TRUE)&lt;Variables!$E$3),TRUE,IF(COUNTIF(INDIRECT("D"&amp;(MAX(ROW(D130)-Variables!$E$3+1,1))&amp;":"&amp;"D"&amp;ROW(D130)),TRUE)=Variables!$E$3,FALSE,IF(Variables!Y314&lt;(COUNTIF($B130:$V130,TRUE)*Variables!$E$4),TRUE,FALSE)))</f>
        <v>0</v>
      </c>
      <c r="E131" s="2" t="b">
        <f ca="1">IF(AND(E130=TRUE,COUNTIF(INDIRECT("E"&amp;(MAX(ROW(E130)-Variables!$E$3+1,1))&amp;":"&amp;"E"&amp;ROW(E130)),TRUE)&lt;Variables!$E$3),TRUE,IF(COUNTIF(INDIRECT("E"&amp;(MAX(ROW(E130)-Variables!$E$3+1,1))&amp;":"&amp;"E"&amp;ROW(E130)),TRUE)=Variables!$E$3,FALSE,IF(Variables!Z314&lt;(COUNTIF($B130:$V130,TRUE)*Variables!$E$4),TRUE,FALSE)))</f>
        <v>0</v>
      </c>
      <c r="F131" s="2" t="b">
        <f ca="1">IF(AND(F130=TRUE,COUNTIF(INDIRECT("F"&amp;(MAX(ROW(F130)-Variables!$E$3+1,1))&amp;":"&amp;"F"&amp;ROW(F130)),TRUE)&lt;Variables!$E$3),TRUE,IF(COUNTIF(INDIRECT("F"&amp;(MAX(ROW(F130)-Variables!$E$3+1,1))&amp;":"&amp;"F"&amp;ROW(F130)),TRUE)=Variables!$E$3,FALSE,IF(Variables!AA314&lt;(COUNTIF($B130:$V130,TRUE)*Variables!$E$4),TRUE,FALSE)))</f>
        <v>0</v>
      </c>
      <c r="G131" s="2" t="b">
        <f ca="1">IF(AND(G130=TRUE,COUNTIF(INDIRECT("G"&amp;(MAX(ROW(G130)-Variables!$E$3+1,1))&amp;":"&amp;"G"&amp;ROW(G130)),TRUE)&lt;Variables!$E$3),TRUE,IF(COUNTIF(INDIRECT("G"&amp;(MAX(ROW(G130)-Variables!$E$3+1,1))&amp;":"&amp;"G"&amp;ROW(G130)),TRUE)=Variables!$E$3,FALSE,IF(Variables!AB314&lt;(COUNTIF($B130:$V130,TRUE)*Variables!$E$4),TRUE,FALSE)))</f>
        <v>0</v>
      </c>
      <c r="H131" s="2" t="b">
        <f ca="1">IF(AND(H130=TRUE,COUNTIF(INDIRECT("H"&amp;(MAX(ROW(H130)-Variables!$E$3+1,1))&amp;":"&amp;"H"&amp;ROW(H130)),TRUE)&lt;Variables!$E$3),TRUE,IF(COUNTIF(INDIRECT("H"&amp;(MAX(ROW(H130)-Variables!$E$3+1,1))&amp;":"&amp;"H"&amp;ROW(H130)),TRUE)=Variables!$E$3,FALSE,IF(Variables!AC314&lt;(COUNTIF($B130:$V130,TRUE)*Variables!$E$4),TRUE,FALSE)))</f>
        <v>0</v>
      </c>
      <c r="I131" s="2" t="b">
        <f ca="1">IF(AND(I130=TRUE,COUNTIF(INDIRECT("I"&amp;(MAX(ROW(I130)-Variables!$E$3+1,1))&amp;":"&amp;"I"&amp;ROW(I130)),TRUE)&lt;Variables!$E$3),TRUE,IF(COUNTIF(INDIRECT("I"&amp;(MAX(ROW(I130)-Variables!$E$3+1,1))&amp;":"&amp;"I"&amp;ROW(I130)),TRUE)=Variables!$E$3,FALSE,IF(Variables!AD314&lt;(COUNTIF($B130:$V130,TRUE)*Variables!$E$4),TRUE,FALSE)))</f>
        <v>0</v>
      </c>
      <c r="J131" s="2" t="b">
        <f ca="1">IF(AND(J130=TRUE,COUNTIF(INDIRECT("J"&amp;(MAX(ROW(J130)-Variables!$E$3+1,1))&amp;":"&amp;"J"&amp;ROW(J130)),TRUE)&lt;Variables!$E$3),TRUE,IF(COUNTIF(INDIRECT("J"&amp;(MAX(ROW(J130)-Variables!$E$3+1,1))&amp;":"&amp;"J"&amp;ROW(J130)),TRUE)=Variables!$E$3,FALSE,IF(Variables!AE314&lt;(COUNTIF($B130:$V130,TRUE)*Variables!$E$4),TRUE,FALSE)))</f>
        <v>0</v>
      </c>
      <c r="K131" s="2" t="b">
        <f ca="1">IF(AND(K130=TRUE,COUNTIF(INDIRECT("K"&amp;(MAX(ROW(K130)-Variables!$E$3+1,1))&amp;":"&amp;"K"&amp;ROW(K130)),TRUE)&lt;Variables!$E$3),TRUE,IF(COUNTIF(INDIRECT("K"&amp;(MAX(ROW(K130)-Variables!$E$3+1,1))&amp;":"&amp;"K"&amp;ROW(K130)),TRUE)=Variables!$E$3,FALSE,IF(Variables!AF314&lt;(COUNTIF($B130:$V130,TRUE)*Variables!$E$4),TRUE,FALSE)))</f>
        <v>0</v>
      </c>
      <c r="L131" s="2" t="b">
        <f ca="1">IF(AND(L130=TRUE,COUNTIF(INDIRECT("L"&amp;(MAX(ROW(L130)-Variables!$E$3+1,1))&amp;":"&amp;"L"&amp;ROW(L130)),TRUE)&lt;Variables!$E$3),TRUE,IF(COUNTIF(INDIRECT("L"&amp;(MAX(ROW(L130)-Variables!$E$3+1,1))&amp;":"&amp;"L"&amp;ROW(L130)),TRUE)=Variables!$E$3,FALSE,IF(Variables!AG314&lt;(COUNTIF($B130:$V130,TRUE)*Variables!$E$4),TRUE,FALSE)))</f>
        <v>0</v>
      </c>
      <c r="M131" s="2" t="b">
        <f ca="1">IF(AND(M130=TRUE,COUNTIF(INDIRECT("M"&amp;(MAX(ROW(M130)-Variables!$E$3+1,1))&amp;":"&amp;"M"&amp;ROW(M130)),TRUE)&lt;Variables!$E$3),TRUE,IF(COUNTIF(INDIRECT("M"&amp;(MAX(ROW(M130)-Variables!$E$3+1,1))&amp;":"&amp;"M"&amp;ROW(M130)),TRUE)=Variables!$E$3,FALSE,IF(Variables!AH314&lt;(COUNTIF($B130:$V130,TRUE)*Variables!$E$4),TRUE,FALSE)))</f>
        <v>0</v>
      </c>
      <c r="N131" s="2" t="b">
        <f ca="1">IF(AND(N130=TRUE,COUNTIF(INDIRECT("N"&amp;(MAX(ROW(N130)-Variables!$E$3+1,1))&amp;":"&amp;"N"&amp;ROW(N130)),TRUE)&lt;Variables!$E$3),TRUE,IF(COUNTIF(INDIRECT("N"&amp;(MAX(ROW(N130)-Variables!$E$3+1,1))&amp;":"&amp;"N"&amp;ROW(N130)),TRUE)=Variables!$E$3,FALSE,IF(Variables!AI314&lt;(COUNTIF($B130:$V130,TRUE)*Variables!$E$4),TRUE,FALSE)))</f>
        <v>0</v>
      </c>
      <c r="O131" s="2" t="b">
        <f ca="1">IF(AND(O130=TRUE,COUNTIF(INDIRECT("O"&amp;(MAX(ROW(O130)-Variables!$E$3+1,1))&amp;":"&amp;"O"&amp;ROW(O130)),TRUE)&lt;Variables!$E$3),TRUE,IF(COUNTIF(INDIRECT("O"&amp;(MAX(ROW(O130)-Variables!$E$3+1,1))&amp;":"&amp;"O"&amp;ROW(O130)),TRUE)=Variables!$E$3,FALSE,IF(Variables!AJ314&lt;(COUNTIF($B130:$V130,TRUE)*Variables!$E$4),TRUE,FALSE)))</f>
        <v>0</v>
      </c>
      <c r="P131" s="2" t="b">
        <f ca="1">IF(AND(P130=TRUE,COUNTIF(INDIRECT("P"&amp;(MAX(ROW(P130)-Variables!$E$3+1,1))&amp;":"&amp;"P"&amp;ROW(P130)),TRUE)&lt;Variables!$E$3),TRUE,IF(COUNTIF(INDIRECT("P"&amp;(MAX(ROW(P130)-Variables!$E$3+1,1))&amp;":"&amp;"P"&amp;ROW(P130)),TRUE)=Variables!$E$3,FALSE,IF(Variables!AK314&lt;(COUNTIF($B130:$V130,TRUE)*Variables!$E$4),TRUE,FALSE)))</f>
        <v>0</v>
      </c>
      <c r="Q131" s="2" t="b">
        <f ca="1">IF(AND(Q130=TRUE,COUNTIF(INDIRECT("Q"&amp;(MAX(ROW(Q130)-Variables!$E$3+1,1))&amp;":"&amp;"Q"&amp;ROW(Q130)),TRUE)&lt;Variables!$E$3),TRUE,IF(COUNTIF(INDIRECT("Q"&amp;(MAX(ROW(Q130)-Variables!$E$3+1,1))&amp;":"&amp;"Q"&amp;ROW(Q130)),TRUE)=Variables!$E$3,FALSE,IF(Variables!AL314&lt;(COUNTIF($B130:$V130,TRUE)*Variables!$E$4),TRUE,FALSE)))</f>
        <v>0</v>
      </c>
      <c r="R131" s="2" t="b">
        <f ca="1">IF(AND(R130=TRUE,COUNTIF(INDIRECT("R"&amp;(MAX(ROW(R130)-Variables!$E$3+1,1))&amp;":"&amp;"R"&amp;ROW(R130)),TRUE)&lt;Variables!$E$3),TRUE,IF(COUNTIF(INDIRECT("R"&amp;(MAX(ROW(R130)-Variables!$E$3+1,1))&amp;":"&amp;"R"&amp;ROW(R130)),TRUE)=Variables!$E$3,FALSE,IF(Variables!AM314&lt;(COUNTIF($B130:$V130,TRUE)*Variables!$E$4),TRUE,FALSE)))</f>
        <v>0</v>
      </c>
      <c r="S131" s="2" t="b">
        <f ca="1">IF(AND(S130=TRUE,COUNTIF(INDIRECT("S"&amp;(MAX(ROW(S130)-Variables!$E$3+1,1))&amp;":"&amp;"S"&amp;ROW(S130)),TRUE)&lt;Variables!$E$3),TRUE,IF(COUNTIF(INDIRECT("S"&amp;(MAX(ROW(S130)-Variables!$E$3+1,1))&amp;":"&amp;"S"&amp;ROW(S130)),TRUE)=Variables!$E$3,FALSE,IF(Variables!AN314&lt;(COUNTIF($B130:$V130,TRUE)*Variables!$E$4),TRUE,FALSE)))</f>
        <v>0</v>
      </c>
      <c r="T131" s="2" t="b">
        <f ca="1">IF(AND(T130=TRUE,COUNTIF(INDIRECT("T"&amp;(MAX(ROW(T130)-Variables!$E$3+1,1))&amp;":"&amp;"T"&amp;ROW(T130)),TRUE)&lt;Variables!$E$3),TRUE,IF(COUNTIF(INDIRECT("T"&amp;(MAX(ROW(T130)-Variables!$E$3+1,1))&amp;":"&amp;"T"&amp;ROW(T130)),TRUE)=Variables!$E$3,FALSE,IF(Variables!AO314&lt;(COUNTIF($B130:$V130,TRUE)*Variables!$E$4),TRUE,FALSE)))</f>
        <v>0</v>
      </c>
      <c r="U131" s="2" t="b">
        <f ca="1">IF(AND(U130=TRUE,COUNTIF(INDIRECT("U"&amp;(MAX(ROW(U130)-Variables!$E$3+1,1))&amp;":"&amp;"U"&amp;ROW(U130)),TRUE)&lt;Variables!$E$3),TRUE,IF(COUNTIF(INDIRECT("U"&amp;(MAX(ROW(U130)-Variables!$E$3+1,1))&amp;":"&amp;"U"&amp;ROW(U130)),TRUE)=Variables!$E$3,FALSE,IF(Variables!AP314&lt;(COUNTIF($B130:$V130,TRUE)*Variables!$E$4),TRUE,FALSE)))</f>
        <v>0</v>
      </c>
      <c r="V131" s="2" t="b">
        <f ca="1">IF(AND(V130=TRUE,COUNTIF(INDIRECT("V"&amp;(MAX(ROW(V130)-Variables!$E$3+1,1))&amp;":"&amp;"V"&amp;ROW(V130)),TRUE)&lt;Variables!$E$3),TRUE,IF(COUNTIF(INDIRECT("V"&amp;(MAX(ROW(V130)-Variables!$E$3+1,1))&amp;":"&amp;"V"&amp;ROW(V130)),TRUE)=Variables!$E$3,FALSE,IF(Variables!AQ314&lt;(COUNTIF($B130:$V130,TRUE)*Variables!$E$4),TRUE,FALSE)))</f>
        <v>0</v>
      </c>
      <c r="W131" s="2">
        <f t="shared" ca="1" si="0"/>
        <v>0</v>
      </c>
    </row>
    <row r="132" spans="1:23" x14ac:dyDescent="0.2">
      <c r="A132" s="2" t="e">
        <f ca="1"/>
        <v>#NAME?</v>
      </c>
      <c r="B132" s="2" t="b">
        <f ca="1">IF(AND(B131=TRUE,COUNTIF(INDIRECT("B"&amp;(MAX(ROW(B131)-Variables!$E$3+1,1))&amp;":"&amp;"B"&amp;ROW(B131)),TRUE)&lt;Variables!$E$3),TRUE,IF(COUNTIF(INDIRECT("B"&amp;(MAX(ROW(B131)-Variables!$E$3+1,1))&amp;":"&amp;"B"&amp;ROW(B131)),TRUE)=Variables!$E$3,FALSE,IF(Variables!W315&lt;(COUNTIF($B131:$V131,TRUE)*Variables!$E$4),TRUE,FALSE)))</f>
        <v>0</v>
      </c>
      <c r="C132" s="2" t="b">
        <f ca="1">IF(AND(C131=TRUE,COUNTIF(INDIRECT("C"&amp;(MAX(ROW(C131)-Variables!$E$3+1,1))&amp;":"&amp;"C"&amp;ROW(C131)),TRUE)&lt;Variables!$E$3),TRUE,IF(COUNTIF(INDIRECT("C"&amp;(MAX(ROW(C131)-Variables!$E$3+1,1))&amp;":"&amp;"C"&amp;ROW(C131)),TRUE)=Variables!$E$3,FALSE,IF(Variables!X315&lt;(COUNTIF($B131:$V131,TRUE)*Variables!$E$4),TRUE,FALSE)))</f>
        <v>0</v>
      </c>
      <c r="D132" s="2" t="b">
        <f ca="1">IF(AND(D131=TRUE,COUNTIF(INDIRECT("D"&amp;(MAX(ROW(D131)-Variables!$E$3+1,1))&amp;":"&amp;"D"&amp;ROW(D131)),TRUE)&lt;Variables!$E$3),TRUE,IF(COUNTIF(INDIRECT("D"&amp;(MAX(ROW(D131)-Variables!$E$3+1,1))&amp;":"&amp;"D"&amp;ROW(D131)),TRUE)=Variables!$E$3,FALSE,IF(Variables!Y315&lt;(COUNTIF($B131:$V131,TRUE)*Variables!$E$4),TRUE,FALSE)))</f>
        <v>0</v>
      </c>
      <c r="E132" s="2" t="b">
        <f ca="1">IF(AND(E131=TRUE,COUNTIF(INDIRECT("E"&amp;(MAX(ROW(E131)-Variables!$E$3+1,1))&amp;":"&amp;"E"&amp;ROW(E131)),TRUE)&lt;Variables!$E$3),TRUE,IF(COUNTIF(INDIRECT("E"&amp;(MAX(ROW(E131)-Variables!$E$3+1,1))&amp;":"&amp;"E"&amp;ROW(E131)),TRUE)=Variables!$E$3,FALSE,IF(Variables!Z315&lt;(COUNTIF($B131:$V131,TRUE)*Variables!$E$4),TRUE,FALSE)))</f>
        <v>0</v>
      </c>
      <c r="F132" s="2" t="b">
        <f ca="1">IF(AND(F131=TRUE,COUNTIF(INDIRECT("F"&amp;(MAX(ROW(F131)-Variables!$E$3+1,1))&amp;":"&amp;"F"&amp;ROW(F131)),TRUE)&lt;Variables!$E$3),TRUE,IF(COUNTIF(INDIRECT("F"&amp;(MAX(ROW(F131)-Variables!$E$3+1,1))&amp;":"&amp;"F"&amp;ROW(F131)),TRUE)=Variables!$E$3,FALSE,IF(Variables!AA315&lt;(COUNTIF($B131:$V131,TRUE)*Variables!$E$4),TRUE,FALSE)))</f>
        <v>0</v>
      </c>
      <c r="G132" s="2" t="b">
        <f ca="1">IF(AND(G131=TRUE,COUNTIF(INDIRECT("G"&amp;(MAX(ROW(G131)-Variables!$E$3+1,1))&amp;":"&amp;"G"&amp;ROW(G131)),TRUE)&lt;Variables!$E$3),TRUE,IF(COUNTIF(INDIRECT("G"&amp;(MAX(ROW(G131)-Variables!$E$3+1,1))&amp;":"&amp;"G"&amp;ROW(G131)),TRUE)=Variables!$E$3,FALSE,IF(Variables!AB315&lt;(COUNTIF($B131:$V131,TRUE)*Variables!$E$4),TRUE,FALSE)))</f>
        <v>0</v>
      </c>
      <c r="H132" s="2" t="b">
        <f ca="1">IF(AND(H131=TRUE,COUNTIF(INDIRECT("H"&amp;(MAX(ROW(H131)-Variables!$E$3+1,1))&amp;":"&amp;"H"&amp;ROW(H131)),TRUE)&lt;Variables!$E$3),TRUE,IF(COUNTIF(INDIRECT("H"&amp;(MAX(ROW(H131)-Variables!$E$3+1,1))&amp;":"&amp;"H"&amp;ROW(H131)),TRUE)=Variables!$E$3,FALSE,IF(Variables!AC315&lt;(COUNTIF($B131:$V131,TRUE)*Variables!$E$4),TRUE,FALSE)))</f>
        <v>0</v>
      </c>
      <c r="I132" s="2" t="b">
        <f ca="1">IF(AND(I131=TRUE,COUNTIF(INDIRECT("I"&amp;(MAX(ROW(I131)-Variables!$E$3+1,1))&amp;":"&amp;"I"&amp;ROW(I131)),TRUE)&lt;Variables!$E$3),TRUE,IF(COUNTIF(INDIRECT("I"&amp;(MAX(ROW(I131)-Variables!$E$3+1,1))&amp;":"&amp;"I"&amp;ROW(I131)),TRUE)=Variables!$E$3,FALSE,IF(Variables!AD315&lt;(COUNTIF($B131:$V131,TRUE)*Variables!$E$4),TRUE,FALSE)))</f>
        <v>0</v>
      </c>
      <c r="J132" s="2" t="b">
        <f ca="1">IF(AND(J131=TRUE,COUNTIF(INDIRECT("J"&amp;(MAX(ROW(J131)-Variables!$E$3+1,1))&amp;":"&amp;"J"&amp;ROW(J131)),TRUE)&lt;Variables!$E$3),TRUE,IF(COUNTIF(INDIRECT("J"&amp;(MAX(ROW(J131)-Variables!$E$3+1,1))&amp;":"&amp;"J"&amp;ROW(J131)),TRUE)=Variables!$E$3,FALSE,IF(Variables!AE315&lt;(COUNTIF($B131:$V131,TRUE)*Variables!$E$4),TRUE,FALSE)))</f>
        <v>0</v>
      </c>
      <c r="K132" s="2" t="b">
        <f ca="1">IF(AND(K131=TRUE,COUNTIF(INDIRECT("K"&amp;(MAX(ROW(K131)-Variables!$E$3+1,1))&amp;":"&amp;"K"&amp;ROW(K131)),TRUE)&lt;Variables!$E$3),TRUE,IF(COUNTIF(INDIRECT("K"&amp;(MAX(ROW(K131)-Variables!$E$3+1,1))&amp;":"&amp;"K"&amp;ROW(K131)),TRUE)=Variables!$E$3,FALSE,IF(Variables!AF315&lt;(COUNTIF($B131:$V131,TRUE)*Variables!$E$4),TRUE,FALSE)))</f>
        <v>0</v>
      </c>
      <c r="L132" s="2" t="b">
        <f ca="1">IF(AND(L131=TRUE,COUNTIF(INDIRECT("L"&amp;(MAX(ROW(L131)-Variables!$E$3+1,1))&amp;":"&amp;"L"&amp;ROW(L131)),TRUE)&lt;Variables!$E$3),TRUE,IF(COUNTIF(INDIRECT("L"&amp;(MAX(ROW(L131)-Variables!$E$3+1,1))&amp;":"&amp;"L"&amp;ROW(L131)),TRUE)=Variables!$E$3,FALSE,IF(Variables!AG315&lt;(COUNTIF($B131:$V131,TRUE)*Variables!$E$4),TRUE,FALSE)))</f>
        <v>0</v>
      </c>
      <c r="M132" s="2" t="b">
        <f ca="1">IF(AND(M131=TRUE,COUNTIF(INDIRECT("M"&amp;(MAX(ROW(M131)-Variables!$E$3+1,1))&amp;":"&amp;"M"&amp;ROW(M131)),TRUE)&lt;Variables!$E$3),TRUE,IF(COUNTIF(INDIRECT("M"&amp;(MAX(ROW(M131)-Variables!$E$3+1,1))&amp;":"&amp;"M"&amp;ROW(M131)),TRUE)=Variables!$E$3,FALSE,IF(Variables!AH315&lt;(COUNTIF($B131:$V131,TRUE)*Variables!$E$4),TRUE,FALSE)))</f>
        <v>0</v>
      </c>
      <c r="N132" s="2" t="b">
        <f ca="1">IF(AND(N131=TRUE,COUNTIF(INDIRECT("N"&amp;(MAX(ROW(N131)-Variables!$E$3+1,1))&amp;":"&amp;"N"&amp;ROW(N131)),TRUE)&lt;Variables!$E$3),TRUE,IF(COUNTIF(INDIRECT("N"&amp;(MAX(ROW(N131)-Variables!$E$3+1,1))&amp;":"&amp;"N"&amp;ROW(N131)),TRUE)=Variables!$E$3,FALSE,IF(Variables!AI315&lt;(COUNTIF($B131:$V131,TRUE)*Variables!$E$4),TRUE,FALSE)))</f>
        <v>0</v>
      </c>
      <c r="O132" s="2" t="b">
        <f ca="1">IF(AND(O131=TRUE,COUNTIF(INDIRECT("O"&amp;(MAX(ROW(O131)-Variables!$E$3+1,1))&amp;":"&amp;"O"&amp;ROW(O131)),TRUE)&lt;Variables!$E$3),TRUE,IF(COUNTIF(INDIRECT("O"&amp;(MAX(ROW(O131)-Variables!$E$3+1,1))&amp;":"&amp;"O"&amp;ROW(O131)),TRUE)=Variables!$E$3,FALSE,IF(Variables!AJ315&lt;(COUNTIF($B131:$V131,TRUE)*Variables!$E$4),TRUE,FALSE)))</f>
        <v>0</v>
      </c>
      <c r="P132" s="2" t="b">
        <f ca="1">IF(AND(P131=TRUE,COUNTIF(INDIRECT("P"&amp;(MAX(ROW(P131)-Variables!$E$3+1,1))&amp;":"&amp;"P"&amp;ROW(P131)),TRUE)&lt;Variables!$E$3),TRUE,IF(COUNTIF(INDIRECT("P"&amp;(MAX(ROW(P131)-Variables!$E$3+1,1))&amp;":"&amp;"P"&amp;ROW(P131)),TRUE)=Variables!$E$3,FALSE,IF(Variables!AK315&lt;(COUNTIF($B131:$V131,TRUE)*Variables!$E$4),TRUE,FALSE)))</f>
        <v>0</v>
      </c>
      <c r="Q132" s="2" t="b">
        <f ca="1">IF(AND(Q131=TRUE,COUNTIF(INDIRECT("Q"&amp;(MAX(ROW(Q131)-Variables!$E$3+1,1))&amp;":"&amp;"Q"&amp;ROW(Q131)),TRUE)&lt;Variables!$E$3),TRUE,IF(COUNTIF(INDIRECT("Q"&amp;(MAX(ROW(Q131)-Variables!$E$3+1,1))&amp;":"&amp;"Q"&amp;ROW(Q131)),TRUE)=Variables!$E$3,FALSE,IF(Variables!AL315&lt;(COUNTIF($B131:$V131,TRUE)*Variables!$E$4),TRUE,FALSE)))</f>
        <v>0</v>
      </c>
      <c r="R132" s="2" t="b">
        <f ca="1">IF(AND(R131=TRUE,COUNTIF(INDIRECT("R"&amp;(MAX(ROW(R131)-Variables!$E$3+1,1))&amp;":"&amp;"R"&amp;ROW(R131)),TRUE)&lt;Variables!$E$3),TRUE,IF(COUNTIF(INDIRECT("R"&amp;(MAX(ROW(R131)-Variables!$E$3+1,1))&amp;":"&amp;"R"&amp;ROW(R131)),TRUE)=Variables!$E$3,FALSE,IF(Variables!AM315&lt;(COUNTIF($B131:$V131,TRUE)*Variables!$E$4),TRUE,FALSE)))</f>
        <v>0</v>
      </c>
      <c r="S132" s="2" t="b">
        <f ca="1">IF(AND(S131=TRUE,COUNTIF(INDIRECT("S"&amp;(MAX(ROW(S131)-Variables!$E$3+1,1))&amp;":"&amp;"S"&amp;ROW(S131)),TRUE)&lt;Variables!$E$3),TRUE,IF(COUNTIF(INDIRECT("S"&amp;(MAX(ROW(S131)-Variables!$E$3+1,1))&amp;":"&amp;"S"&amp;ROW(S131)),TRUE)=Variables!$E$3,FALSE,IF(Variables!AN315&lt;(COUNTIF($B131:$V131,TRUE)*Variables!$E$4),TRUE,FALSE)))</f>
        <v>0</v>
      </c>
      <c r="T132" s="2" t="b">
        <f ca="1">IF(AND(T131=TRUE,COUNTIF(INDIRECT("T"&amp;(MAX(ROW(T131)-Variables!$E$3+1,1))&amp;":"&amp;"T"&amp;ROW(T131)),TRUE)&lt;Variables!$E$3),TRUE,IF(COUNTIF(INDIRECT("T"&amp;(MAX(ROW(T131)-Variables!$E$3+1,1))&amp;":"&amp;"T"&amp;ROW(T131)),TRUE)=Variables!$E$3,FALSE,IF(Variables!AO315&lt;(COUNTIF($B131:$V131,TRUE)*Variables!$E$4),TRUE,FALSE)))</f>
        <v>0</v>
      </c>
      <c r="U132" s="2" t="b">
        <f ca="1">IF(AND(U131=TRUE,COUNTIF(INDIRECT("U"&amp;(MAX(ROW(U131)-Variables!$E$3+1,1))&amp;":"&amp;"U"&amp;ROW(U131)),TRUE)&lt;Variables!$E$3),TRUE,IF(COUNTIF(INDIRECT("U"&amp;(MAX(ROW(U131)-Variables!$E$3+1,1))&amp;":"&amp;"U"&amp;ROW(U131)),TRUE)=Variables!$E$3,FALSE,IF(Variables!AP315&lt;(COUNTIF($B131:$V131,TRUE)*Variables!$E$4),TRUE,FALSE)))</f>
        <v>0</v>
      </c>
      <c r="V132" s="2" t="b">
        <f ca="1">IF(AND(V131=TRUE,COUNTIF(INDIRECT("V"&amp;(MAX(ROW(V131)-Variables!$E$3+1,1))&amp;":"&amp;"V"&amp;ROW(V131)),TRUE)&lt;Variables!$E$3),TRUE,IF(COUNTIF(INDIRECT("V"&amp;(MAX(ROW(V131)-Variables!$E$3+1,1))&amp;":"&amp;"V"&amp;ROW(V131)),TRUE)=Variables!$E$3,FALSE,IF(Variables!AQ315&lt;(COUNTIF($B131:$V131,TRUE)*Variables!$E$4),TRUE,FALSE)))</f>
        <v>0</v>
      </c>
      <c r="W132" s="2">
        <f t="shared" ca="1" si="0"/>
        <v>0</v>
      </c>
    </row>
    <row r="133" spans="1:23" x14ac:dyDescent="0.2">
      <c r="A133" s="2" t="e">
        <f ca="1"/>
        <v>#NAME?</v>
      </c>
      <c r="B133" s="2" t="b">
        <f ca="1">IF(AND(B132=TRUE,COUNTIF(INDIRECT("B"&amp;(MAX(ROW(B132)-Variables!$E$3+1,1))&amp;":"&amp;"B"&amp;ROW(B132)),TRUE)&lt;Variables!$E$3),TRUE,IF(COUNTIF(INDIRECT("B"&amp;(MAX(ROW(B132)-Variables!$E$3+1,1))&amp;":"&amp;"B"&amp;ROW(B132)),TRUE)=Variables!$E$3,FALSE,IF(Variables!W316&lt;(COUNTIF($B132:$V132,TRUE)*Variables!$E$4),TRUE,FALSE)))</f>
        <v>0</v>
      </c>
      <c r="C133" s="2" t="b">
        <f ca="1">IF(AND(C132=TRUE,COUNTIF(INDIRECT("C"&amp;(MAX(ROW(C132)-Variables!$E$3+1,1))&amp;":"&amp;"C"&amp;ROW(C132)),TRUE)&lt;Variables!$E$3),TRUE,IF(COUNTIF(INDIRECT("C"&amp;(MAX(ROW(C132)-Variables!$E$3+1,1))&amp;":"&amp;"C"&amp;ROW(C132)),TRUE)=Variables!$E$3,FALSE,IF(Variables!X316&lt;(COUNTIF($B132:$V132,TRUE)*Variables!$E$4),TRUE,FALSE)))</f>
        <v>0</v>
      </c>
      <c r="D133" s="2" t="b">
        <f ca="1">IF(AND(D132=TRUE,COUNTIF(INDIRECT("D"&amp;(MAX(ROW(D132)-Variables!$E$3+1,1))&amp;":"&amp;"D"&amp;ROW(D132)),TRUE)&lt;Variables!$E$3),TRUE,IF(COUNTIF(INDIRECT("D"&amp;(MAX(ROW(D132)-Variables!$E$3+1,1))&amp;":"&amp;"D"&amp;ROW(D132)),TRUE)=Variables!$E$3,FALSE,IF(Variables!Y316&lt;(COUNTIF($B132:$V132,TRUE)*Variables!$E$4),TRUE,FALSE)))</f>
        <v>0</v>
      </c>
      <c r="E133" s="2" t="b">
        <f ca="1">IF(AND(E132=TRUE,COUNTIF(INDIRECT("E"&amp;(MAX(ROW(E132)-Variables!$E$3+1,1))&amp;":"&amp;"E"&amp;ROW(E132)),TRUE)&lt;Variables!$E$3),TRUE,IF(COUNTIF(INDIRECT("E"&amp;(MAX(ROW(E132)-Variables!$E$3+1,1))&amp;":"&amp;"E"&amp;ROW(E132)),TRUE)=Variables!$E$3,FALSE,IF(Variables!Z316&lt;(COUNTIF($B132:$V132,TRUE)*Variables!$E$4),TRUE,FALSE)))</f>
        <v>0</v>
      </c>
      <c r="F133" s="2" t="b">
        <f ca="1">IF(AND(F132=TRUE,COUNTIF(INDIRECT("F"&amp;(MAX(ROW(F132)-Variables!$E$3+1,1))&amp;":"&amp;"F"&amp;ROW(F132)),TRUE)&lt;Variables!$E$3),TRUE,IF(COUNTIF(INDIRECT("F"&amp;(MAX(ROW(F132)-Variables!$E$3+1,1))&amp;":"&amp;"F"&amp;ROW(F132)),TRUE)=Variables!$E$3,FALSE,IF(Variables!AA316&lt;(COUNTIF($B132:$V132,TRUE)*Variables!$E$4),TRUE,FALSE)))</f>
        <v>0</v>
      </c>
      <c r="G133" s="2" t="b">
        <f ca="1">IF(AND(G132=TRUE,COUNTIF(INDIRECT("G"&amp;(MAX(ROW(G132)-Variables!$E$3+1,1))&amp;":"&amp;"G"&amp;ROW(G132)),TRUE)&lt;Variables!$E$3),TRUE,IF(COUNTIF(INDIRECT("G"&amp;(MAX(ROW(G132)-Variables!$E$3+1,1))&amp;":"&amp;"G"&amp;ROW(G132)),TRUE)=Variables!$E$3,FALSE,IF(Variables!AB316&lt;(COUNTIF($B132:$V132,TRUE)*Variables!$E$4),TRUE,FALSE)))</f>
        <v>0</v>
      </c>
      <c r="H133" s="2" t="b">
        <f ca="1">IF(AND(H132=TRUE,COUNTIF(INDIRECT("H"&amp;(MAX(ROW(H132)-Variables!$E$3+1,1))&amp;":"&amp;"H"&amp;ROW(H132)),TRUE)&lt;Variables!$E$3),TRUE,IF(COUNTIF(INDIRECT("H"&amp;(MAX(ROW(H132)-Variables!$E$3+1,1))&amp;":"&amp;"H"&amp;ROW(H132)),TRUE)=Variables!$E$3,FALSE,IF(Variables!AC316&lt;(COUNTIF($B132:$V132,TRUE)*Variables!$E$4),TRUE,FALSE)))</f>
        <v>0</v>
      </c>
      <c r="I133" s="2" t="b">
        <f ca="1">IF(AND(I132=TRUE,COUNTIF(INDIRECT("I"&amp;(MAX(ROW(I132)-Variables!$E$3+1,1))&amp;":"&amp;"I"&amp;ROW(I132)),TRUE)&lt;Variables!$E$3),TRUE,IF(COUNTIF(INDIRECT("I"&amp;(MAX(ROW(I132)-Variables!$E$3+1,1))&amp;":"&amp;"I"&amp;ROW(I132)),TRUE)=Variables!$E$3,FALSE,IF(Variables!AD316&lt;(COUNTIF($B132:$V132,TRUE)*Variables!$E$4),TRUE,FALSE)))</f>
        <v>0</v>
      </c>
      <c r="J133" s="2" t="b">
        <f ca="1">IF(AND(J132=TRUE,COUNTIF(INDIRECT("J"&amp;(MAX(ROW(J132)-Variables!$E$3+1,1))&amp;":"&amp;"J"&amp;ROW(J132)),TRUE)&lt;Variables!$E$3),TRUE,IF(COUNTIF(INDIRECT("J"&amp;(MAX(ROW(J132)-Variables!$E$3+1,1))&amp;":"&amp;"J"&amp;ROW(J132)),TRUE)=Variables!$E$3,FALSE,IF(Variables!AE316&lt;(COUNTIF($B132:$V132,TRUE)*Variables!$E$4),TRUE,FALSE)))</f>
        <v>0</v>
      </c>
      <c r="K133" s="2" t="b">
        <f ca="1">IF(AND(K132=TRUE,COUNTIF(INDIRECT("K"&amp;(MAX(ROW(K132)-Variables!$E$3+1,1))&amp;":"&amp;"K"&amp;ROW(K132)),TRUE)&lt;Variables!$E$3),TRUE,IF(COUNTIF(INDIRECT("K"&amp;(MAX(ROW(K132)-Variables!$E$3+1,1))&amp;":"&amp;"K"&amp;ROW(K132)),TRUE)=Variables!$E$3,FALSE,IF(Variables!AF316&lt;(COUNTIF($B132:$V132,TRUE)*Variables!$E$4),TRUE,FALSE)))</f>
        <v>0</v>
      </c>
      <c r="L133" s="2" t="b">
        <f ca="1">IF(AND(L132=TRUE,COUNTIF(INDIRECT("L"&amp;(MAX(ROW(L132)-Variables!$E$3+1,1))&amp;":"&amp;"L"&amp;ROW(L132)),TRUE)&lt;Variables!$E$3),TRUE,IF(COUNTIF(INDIRECT("L"&amp;(MAX(ROW(L132)-Variables!$E$3+1,1))&amp;":"&amp;"L"&amp;ROW(L132)),TRUE)=Variables!$E$3,FALSE,IF(Variables!AG316&lt;(COUNTIF($B132:$V132,TRUE)*Variables!$E$4),TRUE,FALSE)))</f>
        <v>0</v>
      </c>
      <c r="M133" s="2" t="b">
        <f ca="1">IF(AND(M132=TRUE,COUNTIF(INDIRECT("M"&amp;(MAX(ROW(M132)-Variables!$E$3+1,1))&amp;":"&amp;"M"&amp;ROW(M132)),TRUE)&lt;Variables!$E$3),TRUE,IF(COUNTIF(INDIRECT("M"&amp;(MAX(ROW(M132)-Variables!$E$3+1,1))&amp;":"&amp;"M"&amp;ROW(M132)),TRUE)=Variables!$E$3,FALSE,IF(Variables!AH316&lt;(COUNTIF($B132:$V132,TRUE)*Variables!$E$4),TRUE,FALSE)))</f>
        <v>0</v>
      </c>
      <c r="N133" s="2" t="b">
        <f ca="1">IF(AND(N132=TRUE,COUNTIF(INDIRECT("N"&amp;(MAX(ROW(N132)-Variables!$E$3+1,1))&amp;":"&amp;"N"&amp;ROW(N132)),TRUE)&lt;Variables!$E$3),TRUE,IF(COUNTIF(INDIRECT("N"&amp;(MAX(ROW(N132)-Variables!$E$3+1,1))&amp;":"&amp;"N"&amp;ROW(N132)),TRUE)=Variables!$E$3,FALSE,IF(Variables!AI316&lt;(COUNTIF($B132:$V132,TRUE)*Variables!$E$4),TRUE,FALSE)))</f>
        <v>0</v>
      </c>
      <c r="O133" s="2" t="b">
        <f ca="1">IF(AND(O132=TRUE,COUNTIF(INDIRECT("O"&amp;(MAX(ROW(O132)-Variables!$E$3+1,1))&amp;":"&amp;"O"&amp;ROW(O132)),TRUE)&lt;Variables!$E$3),TRUE,IF(COUNTIF(INDIRECT("O"&amp;(MAX(ROW(O132)-Variables!$E$3+1,1))&amp;":"&amp;"O"&amp;ROW(O132)),TRUE)=Variables!$E$3,FALSE,IF(Variables!AJ316&lt;(COUNTIF($B132:$V132,TRUE)*Variables!$E$4),TRUE,FALSE)))</f>
        <v>0</v>
      </c>
      <c r="P133" s="2" t="b">
        <f ca="1">IF(AND(P132=TRUE,COUNTIF(INDIRECT("P"&amp;(MAX(ROW(P132)-Variables!$E$3+1,1))&amp;":"&amp;"P"&amp;ROW(P132)),TRUE)&lt;Variables!$E$3),TRUE,IF(COUNTIF(INDIRECT("P"&amp;(MAX(ROW(P132)-Variables!$E$3+1,1))&amp;":"&amp;"P"&amp;ROW(P132)),TRUE)=Variables!$E$3,FALSE,IF(Variables!AK316&lt;(COUNTIF($B132:$V132,TRUE)*Variables!$E$4),TRUE,FALSE)))</f>
        <v>0</v>
      </c>
      <c r="Q133" s="2" t="b">
        <f ca="1">IF(AND(Q132=TRUE,COUNTIF(INDIRECT("Q"&amp;(MAX(ROW(Q132)-Variables!$E$3+1,1))&amp;":"&amp;"Q"&amp;ROW(Q132)),TRUE)&lt;Variables!$E$3),TRUE,IF(COUNTIF(INDIRECT("Q"&amp;(MAX(ROW(Q132)-Variables!$E$3+1,1))&amp;":"&amp;"Q"&amp;ROW(Q132)),TRUE)=Variables!$E$3,FALSE,IF(Variables!AL316&lt;(COUNTIF($B132:$V132,TRUE)*Variables!$E$4),TRUE,FALSE)))</f>
        <v>0</v>
      </c>
      <c r="R133" s="2" t="b">
        <f ca="1">IF(AND(R132=TRUE,COUNTIF(INDIRECT("R"&amp;(MAX(ROW(R132)-Variables!$E$3+1,1))&amp;":"&amp;"R"&amp;ROW(R132)),TRUE)&lt;Variables!$E$3),TRUE,IF(COUNTIF(INDIRECT("R"&amp;(MAX(ROW(R132)-Variables!$E$3+1,1))&amp;":"&amp;"R"&amp;ROW(R132)),TRUE)=Variables!$E$3,FALSE,IF(Variables!AM316&lt;(COUNTIF($B132:$V132,TRUE)*Variables!$E$4),TRUE,FALSE)))</f>
        <v>0</v>
      </c>
      <c r="S133" s="2" t="b">
        <f ca="1">IF(AND(S132=TRUE,COUNTIF(INDIRECT("S"&amp;(MAX(ROW(S132)-Variables!$E$3+1,1))&amp;":"&amp;"S"&amp;ROW(S132)),TRUE)&lt;Variables!$E$3),TRUE,IF(COUNTIF(INDIRECT("S"&amp;(MAX(ROW(S132)-Variables!$E$3+1,1))&amp;":"&amp;"S"&amp;ROW(S132)),TRUE)=Variables!$E$3,FALSE,IF(Variables!AN316&lt;(COUNTIF($B132:$V132,TRUE)*Variables!$E$4),TRUE,FALSE)))</f>
        <v>0</v>
      </c>
      <c r="T133" s="2" t="b">
        <f ca="1">IF(AND(T132=TRUE,COUNTIF(INDIRECT("T"&amp;(MAX(ROW(T132)-Variables!$E$3+1,1))&amp;":"&amp;"T"&amp;ROW(T132)),TRUE)&lt;Variables!$E$3),TRUE,IF(COUNTIF(INDIRECT("T"&amp;(MAX(ROW(T132)-Variables!$E$3+1,1))&amp;":"&amp;"T"&amp;ROW(T132)),TRUE)=Variables!$E$3,FALSE,IF(Variables!AO316&lt;(COUNTIF($B132:$V132,TRUE)*Variables!$E$4),TRUE,FALSE)))</f>
        <v>0</v>
      </c>
      <c r="U133" s="2" t="b">
        <f ca="1">IF(AND(U132=TRUE,COUNTIF(INDIRECT("U"&amp;(MAX(ROW(U132)-Variables!$E$3+1,1))&amp;":"&amp;"U"&amp;ROW(U132)),TRUE)&lt;Variables!$E$3),TRUE,IF(COUNTIF(INDIRECT("U"&amp;(MAX(ROW(U132)-Variables!$E$3+1,1))&amp;":"&amp;"U"&amp;ROW(U132)),TRUE)=Variables!$E$3,FALSE,IF(Variables!AP316&lt;(COUNTIF($B132:$V132,TRUE)*Variables!$E$4),TRUE,FALSE)))</f>
        <v>0</v>
      </c>
      <c r="V133" s="2" t="b">
        <f ca="1">IF(AND(V132=TRUE,COUNTIF(INDIRECT("V"&amp;(MAX(ROW(V132)-Variables!$E$3+1,1))&amp;":"&amp;"V"&amp;ROW(V132)),TRUE)&lt;Variables!$E$3),TRUE,IF(COUNTIF(INDIRECT("V"&amp;(MAX(ROW(V132)-Variables!$E$3+1,1))&amp;":"&amp;"V"&amp;ROW(V132)),TRUE)=Variables!$E$3,FALSE,IF(Variables!AQ316&lt;(COUNTIF($B132:$V132,TRUE)*Variables!$E$4),TRUE,FALSE)))</f>
        <v>0</v>
      </c>
      <c r="W133" s="2">
        <f t="shared" ca="1" si="0"/>
        <v>0</v>
      </c>
    </row>
    <row r="134" spans="1:23" x14ac:dyDescent="0.2">
      <c r="A134" s="2" t="e">
        <f ca="1"/>
        <v>#NAME?</v>
      </c>
      <c r="B134" s="2" t="b">
        <f ca="1">IF(AND(B133=TRUE,COUNTIF(INDIRECT("B"&amp;(MAX(ROW(B133)-Variables!$E$3+1,1))&amp;":"&amp;"B"&amp;ROW(B133)),TRUE)&lt;Variables!$E$3),TRUE,IF(COUNTIF(INDIRECT("B"&amp;(MAX(ROW(B133)-Variables!$E$3+1,1))&amp;":"&amp;"B"&amp;ROW(B133)),TRUE)=Variables!$E$3,FALSE,IF(Variables!W317&lt;(COUNTIF($B133:$V133,TRUE)*Variables!$E$4),TRUE,FALSE)))</f>
        <v>0</v>
      </c>
      <c r="C134" s="2" t="b">
        <f ca="1">IF(AND(C133=TRUE,COUNTIF(INDIRECT("C"&amp;(MAX(ROW(C133)-Variables!$E$3+1,1))&amp;":"&amp;"C"&amp;ROW(C133)),TRUE)&lt;Variables!$E$3),TRUE,IF(COUNTIF(INDIRECT("C"&amp;(MAX(ROW(C133)-Variables!$E$3+1,1))&amp;":"&amp;"C"&amp;ROW(C133)),TRUE)=Variables!$E$3,FALSE,IF(Variables!X317&lt;(COUNTIF($B133:$V133,TRUE)*Variables!$E$4),TRUE,FALSE)))</f>
        <v>0</v>
      </c>
      <c r="D134" s="2" t="b">
        <f ca="1">IF(AND(D133=TRUE,COUNTIF(INDIRECT("D"&amp;(MAX(ROW(D133)-Variables!$E$3+1,1))&amp;":"&amp;"D"&amp;ROW(D133)),TRUE)&lt;Variables!$E$3),TRUE,IF(COUNTIF(INDIRECT("D"&amp;(MAX(ROW(D133)-Variables!$E$3+1,1))&amp;":"&amp;"D"&amp;ROW(D133)),TRUE)=Variables!$E$3,FALSE,IF(Variables!Y317&lt;(COUNTIF($B133:$V133,TRUE)*Variables!$E$4),TRUE,FALSE)))</f>
        <v>0</v>
      </c>
      <c r="E134" s="2" t="b">
        <f ca="1">IF(AND(E133=TRUE,COUNTIF(INDIRECT("E"&amp;(MAX(ROW(E133)-Variables!$E$3+1,1))&amp;":"&amp;"E"&amp;ROW(E133)),TRUE)&lt;Variables!$E$3),TRUE,IF(COUNTIF(INDIRECT("E"&amp;(MAX(ROW(E133)-Variables!$E$3+1,1))&amp;":"&amp;"E"&amp;ROW(E133)),TRUE)=Variables!$E$3,FALSE,IF(Variables!Z317&lt;(COUNTIF($B133:$V133,TRUE)*Variables!$E$4),TRUE,FALSE)))</f>
        <v>0</v>
      </c>
      <c r="F134" s="2" t="b">
        <f ca="1">IF(AND(F133=TRUE,COUNTIF(INDIRECT("F"&amp;(MAX(ROW(F133)-Variables!$E$3+1,1))&amp;":"&amp;"F"&amp;ROW(F133)),TRUE)&lt;Variables!$E$3),TRUE,IF(COUNTIF(INDIRECT("F"&amp;(MAX(ROW(F133)-Variables!$E$3+1,1))&amp;":"&amp;"F"&amp;ROW(F133)),TRUE)=Variables!$E$3,FALSE,IF(Variables!AA317&lt;(COUNTIF($B133:$V133,TRUE)*Variables!$E$4),TRUE,FALSE)))</f>
        <v>0</v>
      </c>
      <c r="G134" s="2" t="b">
        <f ca="1">IF(AND(G133=TRUE,COUNTIF(INDIRECT("G"&amp;(MAX(ROW(G133)-Variables!$E$3+1,1))&amp;":"&amp;"G"&amp;ROW(G133)),TRUE)&lt;Variables!$E$3),TRUE,IF(COUNTIF(INDIRECT("G"&amp;(MAX(ROW(G133)-Variables!$E$3+1,1))&amp;":"&amp;"G"&amp;ROW(G133)),TRUE)=Variables!$E$3,FALSE,IF(Variables!AB317&lt;(COUNTIF($B133:$V133,TRUE)*Variables!$E$4),TRUE,FALSE)))</f>
        <v>0</v>
      </c>
      <c r="H134" s="2" t="b">
        <f ca="1">IF(AND(H133=TRUE,COUNTIF(INDIRECT("H"&amp;(MAX(ROW(H133)-Variables!$E$3+1,1))&amp;":"&amp;"H"&amp;ROW(H133)),TRUE)&lt;Variables!$E$3),TRUE,IF(COUNTIF(INDIRECT("H"&amp;(MAX(ROW(H133)-Variables!$E$3+1,1))&amp;":"&amp;"H"&amp;ROW(H133)),TRUE)=Variables!$E$3,FALSE,IF(Variables!AC317&lt;(COUNTIF($B133:$V133,TRUE)*Variables!$E$4),TRUE,FALSE)))</f>
        <v>0</v>
      </c>
      <c r="I134" s="2" t="b">
        <f ca="1">IF(AND(I133=TRUE,COUNTIF(INDIRECT("I"&amp;(MAX(ROW(I133)-Variables!$E$3+1,1))&amp;":"&amp;"I"&amp;ROW(I133)),TRUE)&lt;Variables!$E$3),TRUE,IF(COUNTIF(INDIRECT("I"&amp;(MAX(ROW(I133)-Variables!$E$3+1,1))&amp;":"&amp;"I"&amp;ROW(I133)),TRUE)=Variables!$E$3,FALSE,IF(Variables!AD317&lt;(COUNTIF($B133:$V133,TRUE)*Variables!$E$4),TRUE,FALSE)))</f>
        <v>0</v>
      </c>
      <c r="J134" s="2" t="b">
        <f ca="1">IF(AND(J133=TRUE,COUNTIF(INDIRECT("J"&amp;(MAX(ROW(J133)-Variables!$E$3+1,1))&amp;":"&amp;"J"&amp;ROW(J133)),TRUE)&lt;Variables!$E$3),TRUE,IF(COUNTIF(INDIRECT("J"&amp;(MAX(ROW(J133)-Variables!$E$3+1,1))&amp;":"&amp;"J"&amp;ROW(J133)),TRUE)=Variables!$E$3,FALSE,IF(Variables!AE317&lt;(COUNTIF($B133:$V133,TRUE)*Variables!$E$4),TRUE,FALSE)))</f>
        <v>0</v>
      </c>
      <c r="K134" s="2" t="b">
        <f ca="1">IF(AND(K133=TRUE,COUNTIF(INDIRECT("K"&amp;(MAX(ROW(K133)-Variables!$E$3+1,1))&amp;":"&amp;"K"&amp;ROW(K133)),TRUE)&lt;Variables!$E$3),TRUE,IF(COUNTIF(INDIRECT("K"&amp;(MAX(ROW(K133)-Variables!$E$3+1,1))&amp;":"&amp;"K"&amp;ROW(K133)),TRUE)=Variables!$E$3,FALSE,IF(Variables!AF317&lt;(COUNTIF($B133:$V133,TRUE)*Variables!$E$4),TRUE,FALSE)))</f>
        <v>0</v>
      </c>
      <c r="L134" s="2" t="b">
        <f ca="1">IF(AND(L133=TRUE,COUNTIF(INDIRECT("L"&amp;(MAX(ROW(L133)-Variables!$E$3+1,1))&amp;":"&amp;"L"&amp;ROW(L133)),TRUE)&lt;Variables!$E$3),TRUE,IF(COUNTIF(INDIRECT("L"&amp;(MAX(ROW(L133)-Variables!$E$3+1,1))&amp;":"&amp;"L"&amp;ROW(L133)),TRUE)=Variables!$E$3,FALSE,IF(Variables!AG317&lt;(COUNTIF($B133:$V133,TRUE)*Variables!$E$4),TRUE,FALSE)))</f>
        <v>0</v>
      </c>
      <c r="M134" s="2" t="b">
        <f ca="1">IF(AND(M133=TRUE,COUNTIF(INDIRECT("M"&amp;(MAX(ROW(M133)-Variables!$E$3+1,1))&amp;":"&amp;"M"&amp;ROW(M133)),TRUE)&lt;Variables!$E$3),TRUE,IF(COUNTIF(INDIRECT("M"&amp;(MAX(ROW(M133)-Variables!$E$3+1,1))&amp;":"&amp;"M"&amp;ROW(M133)),TRUE)=Variables!$E$3,FALSE,IF(Variables!AH317&lt;(COUNTIF($B133:$V133,TRUE)*Variables!$E$4),TRUE,FALSE)))</f>
        <v>0</v>
      </c>
      <c r="N134" s="2" t="b">
        <f ca="1">IF(AND(N133=TRUE,COUNTIF(INDIRECT("N"&amp;(MAX(ROW(N133)-Variables!$E$3+1,1))&amp;":"&amp;"N"&amp;ROW(N133)),TRUE)&lt;Variables!$E$3),TRUE,IF(COUNTIF(INDIRECT("N"&amp;(MAX(ROW(N133)-Variables!$E$3+1,1))&amp;":"&amp;"N"&amp;ROW(N133)),TRUE)=Variables!$E$3,FALSE,IF(Variables!AI317&lt;(COUNTIF($B133:$V133,TRUE)*Variables!$E$4),TRUE,FALSE)))</f>
        <v>0</v>
      </c>
      <c r="O134" s="2" t="b">
        <f ca="1">IF(AND(O133=TRUE,COUNTIF(INDIRECT("O"&amp;(MAX(ROW(O133)-Variables!$E$3+1,1))&amp;":"&amp;"O"&amp;ROW(O133)),TRUE)&lt;Variables!$E$3),TRUE,IF(COUNTIF(INDIRECT("O"&amp;(MAX(ROW(O133)-Variables!$E$3+1,1))&amp;":"&amp;"O"&amp;ROW(O133)),TRUE)=Variables!$E$3,FALSE,IF(Variables!AJ317&lt;(COUNTIF($B133:$V133,TRUE)*Variables!$E$4),TRUE,FALSE)))</f>
        <v>0</v>
      </c>
      <c r="P134" s="2" t="b">
        <f ca="1">IF(AND(P133=TRUE,COUNTIF(INDIRECT("P"&amp;(MAX(ROW(P133)-Variables!$E$3+1,1))&amp;":"&amp;"P"&amp;ROW(P133)),TRUE)&lt;Variables!$E$3),TRUE,IF(COUNTIF(INDIRECT("P"&amp;(MAX(ROW(P133)-Variables!$E$3+1,1))&amp;":"&amp;"P"&amp;ROW(P133)),TRUE)=Variables!$E$3,FALSE,IF(Variables!AK317&lt;(COUNTIF($B133:$V133,TRUE)*Variables!$E$4),TRUE,FALSE)))</f>
        <v>0</v>
      </c>
      <c r="Q134" s="2" t="b">
        <f ca="1">IF(AND(Q133=TRUE,COUNTIF(INDIRECT("Q"&amp;(MAX(ROW(Q133)-Variables!$E$3+1,1))&amp;":"&amp;"Q"&amp;ROW(Q133)),TRUE)&lt;Variables!$E$3),TRUE,IF(COUNTIF(INDIRECT("Q"&amp;(MAX(ROW(Q133)-Variables!$E$3+1,1))&amp;":"&amp;"Q"&amp;ROW(Q133)),TRUE)=Variables!$E$3,FALSE,IF(Variables!AL317&lt;(COUNTIF($B133:$V133,TRUE)*Variables!$E$4),TRUE,FALSE)))</f>
        <v>0</v>
      </c>
      <c r="R134" s="2" t="b">
        <f ca="1">IF(AND(R133=TRUE,COUNTIF(INDIRECT("R"&amp;(MAX(ROW(R133)-Variables!$E$3+1,1))&amp;":"&amp;"R"&amp;ROW(R133)),TRUE)&lt;Variables!$E$3),TRUE,IF(COUNTIF(INDIRECT("R"&amp;(MAX(ROW(R133)-Variables!$E$3+1,1))&amp;":"&amp;"R"&amp;ROW(R133)),TRUE)=Variables!$E$3,FALSE,IF(Variables!AM317&lt;(COUNTIF($B133:$V133,TRUE)*Variables!$E$4),TRUE,FALSE)))</f>
        <v>0</v>
      </c>
      <c r="S134" s="2" t="b">
        <f ca="1">IF(AND(S133=TRUE,COUNTIF(INDIRECT("S"&amp;(MAX(ROW(S133)-Variables!$E$3+1,1))&amp;":"&amp;"S"&amp;ROW(S133)),TRUE)&lt;Variables!$E$3),TRUE,IF(COUNTIF(INDIRECT("S"&amp;(MAX(ROW(S133)-Variables!$E$3+1,1))&amp;":"&amp;"S"&amp;ROW(S133)),TRUE)=Variables!$E$3,FALSE,IF(Variables!AN317&lt;(COUNTIF($B133:$V133,TRUE)*Variables!$E$4),TRUE,FALSE)))</f>
        <v>0</v>
      </c>
      <c r="T134" s="2" t="b">
        <f ca="1">IF(AND(T133=TRUE,COUNTIF(INDIRECT("T"&amp;(MAX(ROW(T133)-Variables!$E$3+1,1))&amp;":"&amp;"T"&amp;ROW(T133)),TRUE)&lt;Variables!$E$3),TRUE,IF(COUNTIF(INDIRECT("T"&amp;(MAX(ROW(T133)-Variables!$E$3+1,1))&amp;":"&amp;"T"&amp;ROW(T133)),TRUE)=Variables!$E$3,FALSE,IF(Variables!AO317&lt;(COUNTIF($B133:$V133,TRUE)*Variables!$E$4),TRUE,FALSE)))</f>
        <v>0</v>
      </c>
      <c r="U134" s="2" t="b">
        <f ca="1">IF(AND(U133=TRUE,COUNTIF(INDIRECT("U"&amp;(MAX(ROW(U133)-Variables!$E$3+1,1))&amp;":"&amp;"U"&amp;ROW(U133)),TRUE)&lt;Variables!$E$3),TRUE,IF(COUNTIF(INDIRECT("U"&amp;(MAX(ROW(U133)-Variables!$E$3+1,1))&amp;":"&amp;"U"&amp;ROW(U133)),TRUE)=Variables!$E$3,FALSE,IF(Variables!AP317&lt;(COUNTIF($B133:$V133,TRUE)*Variables!$E$4),TRUE,FALSE)))</f>
        <v>0</v>
      </c>
      <c r="V134" s="2" t="b">
        <f ca="1">IF(AND(V133=TRUE,COUNTIF(INDIRECT("V"&amp;(MAX(ROW(V133)-Variables!$E$3+1,1))&amp;":"&amp;"V"&amp;ROW(V133)),TRUE)&lt;Variables!$E$3),TRUE,IF(COUNTIF(INDIRECT("V"&amp;(MAX(ROW(V133)-Variables!$E$3+1,1))&amp;":"&amp;"V"&amp;ROW(V133)),TRUE)=Variables!$E$3,FALSE,IF(Variables!AQ317&lt;(COUNTIF($B133:$V133,TRUE)*Variables!$E$4),TRUE,FALSE)))</f>
        <v>0</v>
      </c>
      <c r="W134" s="2">
        <f t="shared" ca="1" si="0"/>
        <v>0</v>
      </c>
    </row>
    <row r="135" spans="1:23" x14ac:dyDescent="0.2">
      <c r="A135" s="2" t="e">
        <f ca="1"/>
        <v>#NAME?</v>
      </c>
      <c r="B135" s="2" t="b">
        <f ca="1">IF(AND(B134=TRUE,COUNTIF(INDIRECT("B"&amp;(MAX(ROW(B134)-Variables!$E$3+1,1))&amp;":"&amp;"B"&amp;ROW(B134)),TRUE)&lt;Variables!$E$3),TRUE,IF(COUNTIF(INDIRECT("B"&amp;(MAX(ROW(B134)-Variables!$E$3+1,1))&amp;":"&amp;"B"&amp;ROW(B134)),TRUE)=Variables!$E$3,FALSE,IF(Variables!W318&lt;(COUNTIF($B134:$V134,TRUE)*Variables!$E$4),TRUE,FALSE)))</f>
        <v>0</v>
      </c>
      <c r="C135" s="2" t="b">
        <f ca="1">IF(AND(C134=TRUE,COUNTIF(INDIRECT("C"&amp;(MAX(ROW(C134)-Variables!$E$3+1,1))&amp;":"&amp;"C"&amp;ROW(C134)),TRUE)&lt;Variables!$E$3),TRUE,IF(COUNTIF(INDIRECT("C"&amp;(MAX(ROW(C134)-Variables!$E$3+1,1))&amp;":"&amp;"C"&amp;ROW(C134)),TRUE)=Variables!$E$3,FALSE,IF(Variables!X318&lt;(COUNTIF($B134:$V134,TRUE)*Variables!$E$4),TRUE,FALSE)))</f>
        <v>0</v>
      </c>
      <c r="D135" s="2" t="b">
        <f ca="1">IF(AND(D134=TRUE,COUNTIF(INDIRECT("D"&amp;(MAX(ROW(D134)-Variables!$E$3+1,1))&amp;":"&amp;"D"&amp;ROW(D134)),TRUE)&lt;Variables!$E$3),TRUE,IF(COUNTIF(INDIRECT("D"&amp;(MAX(ROW(D134)-Variables!$E$3+1,1))&amp;":"&amp;"D"&amp;ROW(D134)),TRUE)=Variables!$E$3,FALSE,IF(Variables!Y318&lt;(COUNTIF($B134:$V134,TRUE)*Variables!$E$4),TRUE,FALSE)))</f>
        <v>0</v>
      </c>
      <c r="E135" s="2" t="b">
        <f ca="1">IF(AND(E134=TRUE,COUNTIF(INDIRECT("E"&amp;(MAX(ROW(E134)-Variables!$E$3+1,1))&amp;":"&amp;"E"&amp;ROW(E134)),TRUE)&lt;Variables!$E$3),TRUE,IF(COUNTIF(INDIRECT("E"&amp;(MAX(ROW(E134)-Variables!$E$3+1,1))&amp;":"&amp;"E"&amp;ROW(E134)),TRUE)=Variables!$E$3,FALSE,IF(Variables!Z318&lt;(COUNTIF($B134:$V134,TRUE)*Variables!$E$4),TRUE,FALSE)))</f>
        <v>0</v>
      </c>
      <c r="F135" s="2" t="b">
        <f ca="1">IF(AND(F134=TRUE,COUNTIF(INDIRECT("F"&amp;(MAX(ROW(F134)-Variables!$E$3+1,1))&amp;":"&amp;"F"&amp;ROW(F134)),TRUE)&lt;Variables!$E$3),TRUE,IF(COUNTIF(INDIRECT("F"&amp;(MAX(ROW(F134)-Variables!$E$3+1,1))&amp;":"&amp;"F"&amp;ROW(F134)),TRUE)=Variables!$E$3,FALSE,IF(Variables!AA318&lt;(COUNTIF($B134:$V134,TRUE)*Variables!$E$4),TRUE,FALSE)))</f>
        <v>0</v>
      </c>
      <c r="G135" s="2" t="b">
        <f ca="1">IF(AND(G134=TRUE,COUNTIF(INDIRECT("G"&amp;(MAX(ROW(G134)-Variables!$E$3+1,1))&amp;":"&amp;"G"&amp;ROW(G134)),TRUE)&lt;Variables!$E$3),TRUE,IF(COUNTIF(INDIRECT("G"&amp;(MAX(ROW(G134)-Variables!$E$3+1,1))&amp;":"&amp;"G"&amp;ROW(G134)),TRUE)=Variables!$E$3,FALSE,IF(Variables!AB318&lt;(COUNTIF($B134:$V134,TRUE)*Variables!$E$4),TRUE,FALSE)))</f>
        <v>0</v>
      </c>
      <c r="H135" s="2" t="b">
        <f ca="1">IF(AND(H134=TRUE,COUNTIF(INDIRECT("H"&amp;(MAX(ROW(H134)-Variables!$E$3+1,1))&amp;":"&amp;"H"&amp;ROW(H134)),TRUE)&lt;Variables!$E$3),TRUE,IF(COUNTIF(INDIRECT("H"&amp;(MAX(ROW(H134)-Variables!$E$3+1,1))&amp;":"&amp;"H"&amp;ROW(H134)),TRUE)=Variables!$E$3,FALSE,IF(Variables!AC318&lt;(COUNTIF($B134:$V134,TRUE)*Variables!$E$4),TRUE,FALSE)))</f>
        <v>0</v>
      </c>
      <c r="I135" s="2" t="b">
        <f ca="1">IF(AND(I134=TRUE,COUNTIF(INDIRECT("I"&amp;(MAX(ROW(I134)-Variables!$E$3+1,1))&amp;":"&amp;"I"&amp;ROW(I134)),TRUE)&lt;Variables!$E$3),TRUE,IF(COUNTIF(INDIRECT("I"&amp;(MAX(ROW(I134)-Variables!$E$3+1,1))&amp;":"&amp;"I"&amp;ROW(I134)),TRUE)=Variables!$E$3,FALSE,IF(Variables!AD318&lt;(COUNTIF($B134:$V134,TRUE)*Variables!$E$4),TRUE,FALSE)))</f>
        <v>0</v>
      </c>
      <c r="J135" s="2" t="b">
        <f ca="1">IF(AND(J134=TRUE,COUNTIF(INDIRECT("J"&amp;(MAX(ROW(J134)-Variables!$E$3+1,1))&amp;":"&amp;"J"&amp;ROW(J134)),TRUE)&lt;Variables!$E$3),TRUE,IF(COUNTIF(INDIRECT("J"&amp;(MAX(ROW(J134)-Variables!$E$3+1,1))&amp;":"&amp;"J"&amp;ROW(J134)),TRUE)=Variables!$E$3,FALSE,IF(Variables!AE318&lt;(COUNTIF($B134:$V134,TRUE)*Variables!$E$4),TRUE,FALSE)))</f>
        <v>0</v>
      </c>
      <c r="K135" s="2" t="b">
        <f ca="1">IF(AND(K134=TRUE,COUNTIF(INDIRECT("K"&amp;(MAX(ROW(K134)-Variables!$E$3+1,1))&amp;":"&amp;"K"&amp;ROW(K134)),TRUE)&lt;Variables!$E$3),TRUE,IF(COUNTIF(INDIRECT("K"&amp;(MAX(ROW(K134)-Variables!$E$3+1,1))&amp;":"&amp;"K"&amp;ROW(K134)),TRUE)=Variables!$E$3,FALSE,IF(Variables!AF318&lt;(COUNTIF($B134:$V134,TRUE)*Variables!$E$4),TRUE,FALSE)))</f>
        <v>0</v>
      </c>
      <c r="L135" s="2" t="b">
        <f ca="1">IF(AND(L134=TRUE,COUNTIF(INDIRECT("L"&amp;(MAX(ROW(L134)-Variables!$E$3+1,1))&amp;":"&amp;"L"&amp;ROW(L134)),TRUE)&lt;Variables!$E$3),TRUE,IF(COUNTIF(INDIRECT("L"&amp;(MAX(ROW(L134)-Variables!$E$3+1,1))&amp;":"&amp;"L"&amp;ROW(L134)),TRUE)=Variables!$E$3,FALSE,IF(Variables!AG318&lt;(COUNTIF($B134:$V134,TRUE)*Variables!$E$4),TRUE,FALSE)))</f>
        <v>0</v>
      </c>
      <c r="M135" s="2" t="b">
        <f ca="1">IF(AND(M134=TRUE,COUNTIF(INDIRECT("M"&amp;(MAX(ROW(M134)-Variables!$E$3+1,1))&amp;":"&amp;"M"&amp;ROW(M134)),TRUE)&lt;Variables!$E$3),TRUE,IF(COUNTIF(INDIRECT("M"&amp;(MAX(ROW(M134)-Variables!$E$3+1,1))&amp;":"&amp;"M"&amp;ROW(M134)),TRUE)=Variables!$E$3,FALSE,IF(Variables!AH318&lt;(COUNTIF($B134:$V134,TRUE)*Variables!$E$4),TRUE,FALSE)))</f>
        <v>0</v>
      </c>
      <c r="N135" s="2" t="b">
        <f ca="1">IF(AND(N134=TRUE,COUNTIF(INDIRECT("N"&amp;(MAX(ROW(N134)-Variables!$E$3+1,1))&amp;":"&amp;"N"&amp;ROW(N134)),TRUE)&lt;Variables!$E$3),TRUE,IF(COUNTIF(INDIRECT("N"&amp;(MAX(ROW(N134)-Variables!$E$3+1,1))&amp;":"&amp;"N"&amp;ROW(N134)),TRUE)=Variables!$E$3,FALSE,IF(Variables!AI318&lt;(COUNTIF($B134:$V134,TRUE)*Variables!$E$4),TRUE,FALSE)))</f>
        <v>0</v>
      </c>
      <c r="O135" s="2" t="b">
        <f ca="1">IF(AND(O134=TRUE,COUNTIF(INDIRECT("O"&amp;(MAX(ROW(O134)-Variables!$E$3+1,1))&amp;":"&amp;"O"&amp;ROW(O134)),TRUE)&lt;Variables!$E$3),TRUE,IF(COUNTIF(INDIRECT("O"&amp;(MAX(ROW(O134)-Variables!$E$3+1,1))&amp;":"&amp;"O"&amp;ROW(O134)),TRUE)=Variables!$E$3,FALSE,IF(Variables!AJ318&lt;(COUNTIF($B134:$V134,TRUE)*Variables!$E$4),TRUE,FALSE)))</f>
        <v>0</v>
      </c>
      <c r="P135" s="2" t="b">
        <f ca="1">IF(AND(P134=TRUE,COUNTIF(INDIRECT("P"&amp;(MAX(ROW(P134)-Variables!$E$3+1,1))&amp;":"&amp;"P"&amp;ROW(P134)),TRUE)&lt;Variables!$E$3),TRUE,IF(COUNTIF(INDIRECT("P"&amp;(MAX(ROW(P134)-Variables!$E$3+1,1))&amp;":"&amp;"P"&amp;ROW(P134)),TRUE)=Variables!$E$3,FALSE,IF(Variables!AK318&lt;(COUNTIF($B134:$V134,TRUE)*Variables!$E$4),TRUE,FALSE)))</f>
        <v>0</v>
      </c>
      <c r="Q135" s="2" t="b">
        <f ca="1">IF(AND(Q134=TRUE,COUNTIF(INDIRECT("Q"&amp;(MAX(ROW(Q134)-Variables!$E$3+1,1))&amp;":"&amp;"Q"&amp;ROW(Q134)),TRUE)&lt;Variables!$E$3),TRUE,IF(COUNTIF(INDIRECT("Q"&amp;(MAX(ROW(Q134)-Variables!$E$3+1,1))&amp;":"&amp;"Q"&amp;ROW(Q134)),TRUE)=Variables!$E$3,FALSE,IF(Variables!AL318&lt;(COUNTIF($B134:$V134,TRUE)*Variables!$E$4),TRUE,FALSE)))</f>
        <v>0</v>
      </c>
      <c r="R135" s="2" t="b">
        <f ca="1">IF(AND(R134=TRUE,COUNTIF(INDIRECT("R"&amp;(MAX(ROW(R134)-Variables!$E$3+1,1))&amp;":"&amp;"R"&amp;ROW(R134)),TRUE)&lt;Variables!$E$3),TRUE,IF(COUNTIF(INDIRECT("R"&amp;(MAX(ROW(R134)-Variables!$E$3+1,1))&amp;":"&amp;"R"&amp;ROW(R134)),TRUE)=Variables!$E$3,FALSE,IF(Variables!AM318&lt;(COUNTIF($B134:$V134,TRUE)*Variables!$E$4),TRUE,FALSE)))</f>
        <v>0</v>
      </c>
      <c r="S135" s="2" t="b">
        <f ca="1">IF(AND(S134=TRUE,COUNTIF(INDIRECT("S"&amp;(MAX(ROW(S134)-Variables!$E$3+1,1))&amp;":"&amp;"S"&amp;ROW(S134)),TRUE)&lt;Variables!$E$3),TRUE,IF(COUNTIF(INDIRECT("S"&amp;(MAX(ROW(S134)-Variables!$E$3+1,1))&amp;":"&amp;"S"&amp;ROW(S134)),TRUE)=Variables!$E$3,FALSE,IF(Variables!AN318&lt;(COUNTIF($B134:$V134,TRUE)*Variables!$E$4),TRUE,FALSE)))</f>
        <v>0</v>
      </c>
      <c r="T135" s="2" t="b">
        <f ca="1">IF(AND(T134=TRUE,COUNTIF(INDIRECT("T"&amp;(MAX(ROW(T134)-Variables!$E$3+1,1))&amp;":"&amp;"T"&amp;ROW(T134)),TRUE)&lt;Variables!$E$3),TRUE,IF(COUNTIF(INDIRECT("T"&amp;(MAX(ROW(T134)-Variables!$E$3+1,1))&amp;":"&amp;"T"&amp;ROW(T134)),TRUE)=Variables!$E$3,FALSE,IF(Variables!AO318&lt;(COUNTIF($B134:$V134,TRUE)*Variables!$E$4),TRUE,FALSE)))</f>
        <v>0</v>
      </c>
      <c r="U135" s="2" t="b">
        <f ca="1">IF(AND(U134=TRUE,COUNTIF(INDIRECT("U"&amp;(MAX(ROW(U134)-Variables!$E$3+1,1))&amp;":"&amp;"U"&amp;ROW(U134)),TRUE)&lt;Variables!$E$3),TRUE,IF(COUNTIF(INDIRECT("U"&amp;(MAX(ROW(U134)-Variables!$E$3+1,1))&amp;":"&amp;"U"&amp;ROW(U134)),TRUE)=Variables!$E$3,FALSE,IF(Variables!AP318&lt;(COUNTIF($B134:$V134,TRUE)*Variables!$E$4),TRUE,FALSE)))</f>
        <v>0</v>
      </c>
      <c r="V135" s="2" t="b">
        <f ca="1">IF(AND(V134=TRUE,COUNTIF(INDIRECT("V"&amp;(MAX(ROW(V134)-Variables!$E$3+1,1))&amp;":"&amp;"V"&amp;ROW(V134)),TRUE)&lt;Variables!$E$3),TRUE,IF(COUNTIF(INDIRECT("V"&amp;(MAX(ROW(V134)-Variables!$E$3+1,1))&amp;":"&amp;"V"&amp;ROW(V134)),TRUE)=Variables!$E$3,FALSE,IF(Variables!AQ318&lt;(COUNTIF($B134:$V134,TRUE)*Variables!$E$4),TRUE,FALSE)))</f>
        <v>0</v>
      </c>
      <c r="W135" s="2">
        <f t="shared" ca="1" si="0"/>
        <v>0</v>
      </c>
    </row>
    <row r="136" spans="1:23" x14ac:dyDescent="0.2">
      <c r="A136" s="2" t="e">
        <f ca="1"/>
        <v>#NAME?</v>
      </c>
      <c r="B136" s="2" t="b">
        <f ca="1">IF(AND(B135=TRUE,COUNTIF(INDIRECT("B"&amp;(MAX(ROW(B135)-Variables!$E$3+1,1))&amp;":"&amp;"B"&amp;ROW(B135)),TRUE)&lt;Variables!$E$3),TRUE,IF(COUNTIF(INDIRECT("B"&amp;(MAX(ROW(B135)-Variables!$E$3+1,1))&amp;":"&amp;"B"&amp;ROW(B135)),TRUE)=Variables!$E$3,FALSE,IF(Variables!W319&lt;(COUNTIF($B135:$V135,TRUE)*Variables!$E$4),TRUE,FALSE)))</f>
        <v>0</v>
      </c>
      <c r="C136" s="2" t="b">
        <f ca="1">IF(AND(C135=TRUE,COUNTIF(INDIRECT("C"&amp;(MAX(ROW(C135)-Variables!$E$3+1,1))&amp;":"&amp;"C"&amp;ROW(C135)),TRUE)&lt;Variables!$E$3),TRUE,IF(COUNTIF(INDIRECT("C"&amp;(MAX(ROW(C135)-Variables!$E$3+1,1))&amp;":"&amp;"C"&amp;ROW(C135)),TRUE)=Variables!$E$3,FALSE,IF(Variables!X319&lt;(COUNTIF($B135:$V135,TRUE)*Variables!$E$4),TRUE,FALSE)))</f>
        <v>0</v>
      </c>
      <c r="D136" s="2" t="b">
        <f ca="1">IF(AND(D135=TRUE,COUNTIF(INDIRECT("D"&amp;(MAX(ROW(D135)-Variables!$E$3+1,1))&amp;":"&amp;"D"&amp;ROW(D135)),TRUE)&lt;Variables!$E$3),TRUE,IF(COUNTIF(INDIRECT("D"&amp;(MAX(ROW(D135)-Variables!$E$3+1,1))&amp;":"&amp;"D"&amp;ROW(D135)),TRUE)=Variables!$E$3,FALSE,IF(Variables!Y319&lt;(COUNTIF($B135:$V135,TRUE)*Variables!$E$4),TRUE,FALSE)))</f>
        <v>0</v>
      </c>
      <c r="E136" s="2" t="b">
        <f ca="1">IF(AND(E135=TRUE,COUNTIF(INDIRECT("E"&amp;(MAX(ROW(E135)-Variables!$E$3+1,1))&amp;":"&amp;"E"&amp;ROW(E135)),TRUE)&lt;Variables!$E$3),TRUE,IF(COUNTIF(INDIRECT("E"&amp;(MAX(ROW(E135)-Variables!$E$3+1,1))&amp;":"&amp;"E"&amp;ROW(E135)),TRUE)=Variables!$E$3,FALSE,IF(Variables!Z319&lt;(COUNTIF($B135:$V135,TRUE)*Variables!$E$4),TRUE,FALSE)))</f>
        <v>0</v>
      </c>
      <c r="F136" s="2" t="b">
        <f ca="1">IF(AND(F135=TRUE,COUNTIF(INDIRECT("F"&amp;(MAX(ROW(F135)-Variables!$E$3+1,1))&amp;":"&amp;"F"&amp;ROW(F135)),TRUE)&lt;Variables!$E$3),TRUE,IF(COUNTIF(INDIRECT("F"&amp;(MAX(ROW(F135)-Variables!$E$3+1,1))&amp;":"&amp;"F"&amp;ROW(F135)),TRUE)=Variables!$E$3,FALSE,IF(Variables!AA319&lt;(COUNTIF($B135:$V135,TRUE)*Variables!$E$4),TRUE,FALSE)))</f>
        <v>0</v>
      </c>
      <c r="G136" s="2" t="b">
        <f ca="1">IF(AND(G135=TRUE,COUNTIF(INDIRECT("G"&amp;(MAX(ROW(G135)-Variables!$E$3+1,1))&amp;":"&amp;"G"&amp;ROW(G135)),TRUE)&lt;Variables!$E$3),TRUE,IF(COUNTIF(INDIRECT("G"&amp;(MAX(ROW(G135)-Variables!$E$3+1,1))&amp;":"&amp;"G"&amp;ROW(G135)),TRUE)=Variables!$E$3,FALSE,IF(Variables!AB319&lt;(COUNTIF($B135:$V135,TRUE)*Variables!$E$4),TRUE,FALSE)))</f>
        <v>0</v>
      </c>
      <c r="H136" s="2" t="b">
        <f ca="1">IF(AND(H135=TRUE,COUNTIF(INDIRECT("H"&amp;(MAX(ROW(H135)-Variables!$E$3+1,1))&amp;":"&amp;"H"&amp;ROW(H135)),TRUE)&lt;Variables!$E$3),TRUE,IF(COUNTIF(INDIRECT("H"&amp;(MAX(ROW(H135)-Variables!$E$3+1,1))&amp;":"&amp;"H"&amp;ROW(H135)),TRUE)=Variables!$E$3,FALSE,IF(Variables!AC319&lt;(COUNTIF($B135:$V135,TRUE)*Variables!$E$4),TRUE,FALSE)))</f>
        <v>0</v>
      </c>
      <c r="I136" s="2" t="b">
        <f ca="1">IF(AND(I135=TRUE,COUNTIF(INDIRECT("I"&amp;(MAX(ROW(I135)-Variables!$E$3+1,1))&amp;":"&amp;"I"&amp;ROW(I135)),TRUE)&lt;Variables!$E$3),TRUE,IF(COUNTIF(INDIRECT("I"&amp;(MAX(ROW(I135)-Variables!$E$3+1,1))&amp;":"&amp;"I"&amp;ROW(I135)),TRUE)=Variables!$E$3,FALSE,IF(Variables!AD319&lt;(COUNTIF($B135:$V135,TRUE)*Variables!$E$4),TRUE,FALSE)))</f>
        <v>0</v>
      </c>
      <c r="J136" s="2" t="b">
        <f ca="1">IF(AND(J135=TRUE,COUNTIF(INDIRECT("J"&amp;(MAX(ROW(J135)-Variables!$E$3+1,1))&amp;":"&amp;"J"&amp;ROW(J135)),TRUE)&lt;Variables!$E$3),TRUE,IF(COUNTIF(INDIRECT("J"&amp;(MAX(ROW(J135)-Variables!$E$3+1,1))&amp;":"&amp;"J"&amp;ROW(J135)),TRUE)=Variables!$E$3,FALSE,IF(Variables!AE319&lt;(COUNTIF($B135:$V135,TRUE)*Variables!$E$4),TRUE,FALSE)))</f>
        <v>0</v>
      </c>
      <c r="K136" s="2" t="b">
        <f ca="1">IF(AND(K135=TRUE,COUNTIF(INDIRECT("K"&amp;(MAX(ROW(K135)-Variables!$E$3+1,1))&amp;":"&amp;"K"&amp;ROW(K135)),TRUE)&lt;Variables!$E$3),TRUE,IF(COUNTIF(INDIRECT("K"&amp;(MAX(ROW(K135)-Variables!$E$3+1,1))&amp;":"&amp;"K"&amp;ROW(K135)),TRUE)=Variables!$E$3,FALSE,IF(Variables!AF319&lt;(COUNTIF($B135:$V135,TRUE)*Variables!$E$4),TRUE,FALSE)))</f>
        <v>0</v>
      </c>
      <c r="L136" s="2" t="b">
        <f ca="1">IF(AND(L135=TRUE,COUNTIF(INDIRECT("L"&amp;(MAX(ROW(L135)-Variables!$E$3+1,1))&amp;":"&amp;"L"&amp;ROW(L135)),TRUE)&lt;Variables!$E$3),TRUE,IF(COUNTIF(INDIRECT("L"&amp;(MAX(ROW(L135)-Variables!$E$3+1,1))&amp;":"&amp;"L"&amp;ROW(L135)),TRUE)=Variables!$E$3,FALSE,IF(Variables!AG319&lt;(COUNTIF($B135:$V135,TRUE)*Variables!$E$4),TRUE,FALSE)))</f>
        <v>0</v>
      </c>
      <c r="M136" s="2" t="b">
        <f ca="1">IF(AND(M135=TRUE,COUNTIF(INDIRECT("M"&amp;(MAX(ROW(M135)-Variables!$E$3+1,1))&amp;":"&amp;"M"&amp;ROW(M135)),TRUE)&lt;Variables!$E$3),TRUE,IF(COUNTIF(INDIRECT("M"&amp;(MAX(ROW(M135)-Variables!$E$3+1,1))&amp;":"&amp;"M"&amp;ROW(M135)),TRUE)=Variables!$E$3,FALSE,IF(Variables!AH319&lt;(COUNTIF($B135:$V135,TRUE)*Variables!$E$4),TRUE,FALSE)))</f>
        <v>0</v>
      </c>
      <c r="N136" s="2" t="b">
        <f ca="1">IF(AND(N135=TRUE,COUNTIF(INDIRECT("N"&amp;(MAX(ROW(N135)-Variables!$E$3+1,1))&amp;":"&amp;"N"&amp;ROW(N135)),TRUE)&lt;Variables!$E$3),TRUE,IF(COUNTIF(INDIRECT("N"&amp;(MAX(ROW(N135)-Variables!$E$3+1,1))&amp;":"&amp;"N"&amp;ROW(N135)),TRUE)=Variables!$E$3,FALSE,IF(Variables!AI319&lt;(COUNTIF($B135:$V135,TRUE)*Variables!$E$4),TRUE,FALSE)))</f>
        <v>0</v>
      </c>
      <c r="O136" s="2" t="b">
        <f ca="1">IF(AND(O135=TRUE,COUNTIF(INDIRECT("O"&amp;(MAX(ROW(O135)-Variables!$E$3+1,1))&amp;":"&amp;"O"&amp;ROW(O135)),TRUE)&lt;Variables!$E$3),TRUE,IF(COUNTIF(INDIRECT("O"&amp;(MAX(ROW(O135)-Variables!$E$3+1,1))&amp;":"&amp;"O"&amp;ROW(O135)),TRUE)=Variables!$E$3,FALSE,IF(Variables!AJ319&lt;(COUNTIF($B135:$V135,TRUE)*Variables!$E$4),TRUE,FALSE)))</f>
        <v>0</v>
      </c>
      <c r="P136" s="2" t="b">
        <f ca="1">IF(AND(P135=TRUE,COUNTIF(INDIRECT("P"&amp;(MAX(ROW(P135)-Variables!$E$3+1,1))&amp;":"&amp;"P"&amp;ROW(P135)),TRUE)&lt;Variables!$E$3),TRUE,IF(COUNTIF(INDIRECT("P"&amp;(MAX(ROW(P135)-Variables!$E$3+1,1))&amp;":"&amp;"P"&amp;ROW(P135)),TRUE)=Variables!$E$3,FALSE,IF(Variables!AK319&lt;(COUNTIF($B135:$V135,TRUE)*Variables!$E$4),TRUE,FALSE)))</f>
        <v>0</v>
      </c>
      <c r="Q136" s="2" t="b">
        <f ca="1">IF(AND(Q135=TRUE,COUNTIF(INDIRECT("Q"&amp;(MAX(ROW(Q135)-Variables!$E$3+1,1))&amp;":"&amp;"Q"&amp;ROW(Q135)),TRUE)&lt;Variables!$E$3),TRUE,IF(COUNTIF(INDIRECT("Q"&amp;(MAX(ROW(Q135)-Variables!$E$3+1,1))&amp;":"&amp;"Q"&amp;ROW(Q135)),TRUE)=Variables!$E$3,FALSE,IF(Variables!AL319&lt;(COUNTIF($B135:$V135,TRUE)*Variables!$E$4),TRUE,FALSE)))</f>
        <v>0</v>
      </c>
      <c r="R136" s="2" t="b">
        <f ca="1">IF(AND(R135=TRUE,COUNTIF(INDIRECT("R"&amp;(MAX(ROW(R135)-Variables!$E$3+1,1))&amp;":"&amp;"R"&amp;ROW(R135)),TRUE)&lt;Variables!$E$3),TRUE,IF(COUNTIF(INDIRECT("R"&amp;(MAX(ROW(R135)-Variables!$E$3+1,1))&amp;":"&amp;"R"&amp;ROW(R135)),TRUE)=Variables!$E$3,FALSE,IF(Variables!AM319&lt;(COUNTIF($B135:$V135,TRUE)*Variables!$E$4),TRUE,FALSE)))</f>
        <v>0</v>
      </c>
      <c r="S136" s="2" t="b">
        <f ca="1">IF(AND(S135=TRUE,COUNTIF(INDIRECT("S"&amp;(MAX(ROW(S135)-Variables!$E$3+1,1))&amp;":"&amp;"S"&amp;ROW(S135)),TRUE)&lt;Variables!$E$3),TRUE,IF(COUNTIF(INDIRECT("S"&amp;(MAX(ROW(S135)-Variables!$E$3+1,1))&amp;":"&amp;"S"&amp;ROW(S135)),TRUE)=Variables!$E$3,FALSE,IF(Variables!AN319&lt;(COUNTIF($B135:$V135,TRUE)*Variables!$E$4),TRUE,FALSE)))</f>
        <v>0</v>
      </c>
      <c r="T136" s="2" t="b">
        <f ca="1">IF(AND(T135=TRUE,COUNTIF(INDIRECT("T"&amp;(MAX(ROW(T135)-Variables!$E$3+1,1))&amp;":"&amp;"T"&amp;ROW(T135)),TRUE)&lt;Variables!$E$3),TRUE,IF(COUNTIF(INDIRECT("T"&amp;(MAX(ROW(T135)-Variables!$E$3+1,1))&amp;":"&amp;"T"&amp;ROW(T135)),TRUE)=Variables!$E$3,FALSE,IF(Variables!AO319&lt;(COUNTIF($B135:$V135,TRUE)*Variables!$E$4),TRUE,FALSE)))</f>
        <v>0</v>
      </c>
      <c r="U136" s="2" t="b">
        <f ca="1">IF(AND(U135=TRUE,COUNTIF(INDIRECT("U"&amp;(MAX(ROW(U135)-Variables!$E$3+1,1))&amp;":"&amp;"U"&amp;ROW(U135)),TRUE)&lt;Variables!$E$3),TRUE,IF(COUNTIF(INDIRECT("U"&amp;(MAX(ROW(U135)-Variables!$E$3+1,1))&amp;":"&amp;"U"&amp;ROW(U135)),TRUE)=Variables!$E$3,FALSE,IF(Variables!AP319&lt;(COUNTIF($B135:$V135,TRUE)*Variables!$E$4),TRUE,FALSE)))</f>
        <v>0</v>
      </c>
      <c r="V136" s="2" t="b">
        <f ca="1">IF(AND(V135=TRUE,COUNTIF(INDIRECT("V"&amp;(MAX(ROW(V135)-Variables!$E$3+1,1))&amp;":"&amp;"V"&amp;ROW(V135)),TRUE)&lt;Variables!$E$3),TRUE,IF(COUNTIF(INDIRECT("V"&amp;(MAX(ROW(V135)-Variables!$E$3+1,1))&amp;":"&amp;"V"&amp;ROW(V135)),TRUE)=Variables!$E$3,FALSE,IF(Variables!AQ319&lt;(COUNTIF($B135:$V135,TRUE)*Variables!$E$4),TRUE,FALSE)))</f>
        <v>0</v>
      </c>
      <c r="W136" s="2">
        <f t="shared" ca="1" si="0"/>
        <v>0</v>
      </c>
    </row>
    <row r="137" spans="1:23" x14ac:dyDescent="0.2">
      <c r="A137" s="2" t="e">
        <f ca="1"/>
        <v>#NAME?</v>
      </c>
      <c r="B137" s="2" t="b">
        <f ca="1">IF(AND(B136=TRUE,COUNTIF(INDIRECT("B"&amp;(MAX(ROW(B136)-Variables!$E$3+1,1))&amp;":"&amp;"B"&amp;ROW(B136)),TRUE)&lt;Variables!$E$3),TRUE,IF(COUNTIF(INDIRECT("B"&amp;(MAX(ROW(B136)-Variables!$E$3+1,1))&amp;":"&amp;"B"&amp;ROW(B136)),TRUE)=Variables!$E$3,FALSE,IF(Variables!W320&lt;(COUNTIF($B136:$V136,TRUE)*Variables!$E$4),TRUE,FALSE)))</f>
        <v>0</v>
      </c>
      <c r="C137" s="2" t="b">
        <f ca="1">IF(AND(C136=TRUE,COUNTIF(INDIRECT("C"&amp;(MAX(ROW(C136)-Variables!$E$3+1,1))&amp;":"&amp;"C"&amp;ROW(C136)),TRUE)&lt;Variables!$E$3),TRUE,IF(COUNTIF(INDIRECT("C"&amp;(MAX(ROW(C136)-Variables!$E$3+1,1))&amp;":"&amp;"C"&amp;ROW(C136)),TRUE)=Variables!$E$3,FALSE,IF(Variables!X320&lt;(COUNTIF($B136:$V136,TRUE)*Variables!$E$4),TRUE,FALSE)))</f>
        <v>0</v>
      </c>
      <c r="D137" s="2" t="b">
        <f ca="1">IF(AND(D136=TRUE,COUNTIF(INDIRECT("D"&amp;(MAX(ROW(D136)-Variables!$E$3+1,1))&amp;":"&amp;"D"&amp;ROW(D136)),TRUE)&lt;Variables!$E$3),TRUE,IF(COUNTIF(INDIRECT("D"&amp;(MAX(ROW(D136)-Variables!$E$3+1,1))&amp;":"&amp;"D"&amp;ROW(D136)),TRUE)=Variables!$E$3,FALSE,IF(Variables!Y320&lt;(COUNTIF($B136:$V136,TRUE)*Variables!$E$4),TRUE,FALSE)))</f>
        <v>0</v>
      </c>
      <c r="E137" s="2" t="b">
        <f ca="1">IF(AND(E136=TRUE,COUNTIF(INDIRECT("E"&amp;(MAX(ROW(E136)-Variables!$E$3+1,1))&amp;":"&amp;"E"&amp;ROW(E136)),TRUE)&lt;Variables!$E$3),TRUE,IF(COUNTIF(INDIRECT("E"&amp;(MAX(ROW(E136)-Variables!$E$3+1,1))&amp;":"&amp;"E"&amp;ROW(E136)),TRUE)=Variables!$E$3,FALSE,IF(Variables!Z320&lt;(COUNTIF($B136:$V136,TRUE)*Variables!$E$4),TRUE,FALSE)))</f>
        <v>0</v>
      </c>
      <c r="F137" s="2" t="b">
        <f ca="1">IF(AND(F136=TRUE,COUNTIF(INDIRECT("F"&amp;(MAX(ROW(F136)-Variables!$E$3+1,1))&amp;":"&amp;"F"&amp;ROW(F136)),TRUE)&lt;Variables!$E$3),TRUE,IF(COUNTIF(INDIRECT("F"&amp;(MAX(ROW(F136)-Variables!$E$3+1,1))&amp;":"&amp;"F"&amp;ROW(F136)),TRUE)=Variables!$E$3,FALSE,IF(Variables!AA320&lt;(COUNTIF($B136:$V136,TRUE)*Variables!$E$4),TRUE,FALSE)))</f>
        <v>0</v>
      </c>
      <c r="G137" s="2" t="b">
        <f ca="1">IF(AND(G136=TRUE,COUNTIF(INDIRECT("G"&amp;(MAX(ROW(G136)-Variables!$E$3+1,1))&amp;":"&amp;"G"&amp;ROW(G136)),TRUE)&lt;Variables!$E$3),TRUE,IF(COUNTIF(INDIRECT("G"&amp;(MAX(ROW(G136)-Variables!$E$3+1,1))&amp;":"&amp;"G"&amp;ROW(G136)),TRUE)=Variables!$E$3,FALSE,IF(Variables!AB320&lt;(COUNTIF($B136:$V136,TRUE)*Variables!$E$4),TRUE,FALSE)))</f>
        <v>0</v>
      </c>
      <c r="H137" s="2" t="b">
        <f ca="1">IF(AND(H136=TRUE,COUNTIF(INDIRECT("H"&amp;(MAX(ROW(H136)-Variables!$E$3+1,1))&amp;":"&amp;"H"&amp;ROW(H136)),TRUE)&lt;Variables!$E$3),TRUE,IF(COUNTIF(INDIRECT("H"&amp;(MAX(ROW(H136)-Variables!$E$3+1,1))&amp;":"&amp;"H"&amp;ROW(H136)),TRUE)=Variables!$E$3,FALSE,IF(Variables!AC320&lt;(COUNTIF($B136:$V136,TRUE)*Variables!$E$4),TRUE,FALSE)))</f>
        <v>0</v>
      </c>
      <c r="I137" s="2" t="b">
        <f ca="1">IF(AND(I136=TRUE,COUNTIF(INDIRECT("I"&amp;(MAX(ROW(I136)-Variables!$E$3+1,1))&amp;":"&amp;"I"&amp;ROW(I136)),TRUE)&lt;Variables!$E$3),TRUE,IF(COUNTIF(INDIRECT("I"&amp;(MAX(ROW(I136)-Variables!$E$3+1,1))&amp;":"&amp;"I"&amp;ROW(I136)),TRUE)=Variables!$E$3,FALSE,IF(Variables!AD320&lt;(COUNTIF($B136:$V136,TRUE)*Variables!$E$4),TRUE,FALSE)))</f>
        <v>0</v>
      </c>
      <c r="J137" s="2" t="b">
        <f ca="1">IF(AND(J136=TRUE,COUNTIF(INDIRECT("J"&amp;(MAX(ROW(J136)-Variables!$E$3+1,1))&amp;":"&amp;"J"&amp;ROW(J136)),TRUE)&lt;Variables!$E$3),TRUE,IF(COUNTIF(INDIRECT("J"&amp;(MAX(ROW(J136)-Variables!$E$3+1,1))&amp;":"&amp;"J"&amp;ROW(J136)),TRUE)=Variables!$E$3,FALSE,IF(Variables!AE320&lt;(COUNTIF($B136:$V136,TRUE)*Variables!$E$4),TRUE,FALSE)))</f>
        <v>0</v>
      </c>
      <c r="K137" s="2" t="b">
        <f ca="1">IF(AND(K136=TRUE,COUNTIF(INDIRECT("K"&amp;(MAX(ROW(K136)-Variables!$E$3+1,1))&amp;":"&amp;"K"&amp;ROW(K136)),TRUE)&lt;Variables!$E$3),TRUE,IF(COUNTIF(INDIRECT("K"&amp;(MAX(ROW(K136)-Variables!$E$3+1,1))&amp;":"&amp;"K"&amp;ROW(K136)),TRUE)=Variables!$E$3,FALSE,IF(Variables!AF320&lt;(COUNTIF($B136:$V136,TRUE)*Variables!$E$4),TRUE,FALSE)))</f>
        <v>0</v>
      </c>
      <c r="L137" s="2" t="b">
        <f ca="1">IF(AND(L136=TRUE,COUNTIF(INDIRECT("L"&amp;(MAX(ROW(L136)-Variables!$E$3+1,1))&amp;":"&amp;"L"&amp;ROW(L136)),TRUE)&lt;Variables!$E$3),TRUE,IF(COUNTIF(INDIRECT("L"&amp;(MAX(ROW(L136)-Variables!$E$3+1,1))&amp;":"&amp;"L"&amp;ROW(L136)),TRUE)=Variables!$E$3,FALSE,IF(Variables!AG320&lt;(COUNTIF($B136:$V136,TRUE)*Variables!$E$4),TRUE,FALSE)))</f>
        <v>0</v>
      </c>
      <c r="M137" s="2" t="b">
        <f ca="1">IF(AND(M136=TRUE,COUNTIF(INDIRECT("M"&amp;(MAX(ROW(M136)-Variables!$E$3+1,1))&amp;":"&amp;"M"&amp;ROW(M136)),TRUE)&lt;Variables!$E$3),TRUE,IF(COUNTIF(INDIRECT("M"&amp;(MAX(ROW(M136)-Variables!$E$3+1,1))&amp;":"&amp;"M"&amp;ROW(M136)),TRUE)=Variables!$E$3,FALSE,IF(Variables!AH320&lt;(COUNTIF($B136:$V136,TRUE)*Variables!$E$4),TRUE,FALSE)))</f>
        <v>0</v>
      </c>
      <c r="N137" s="2" t="b">
        <f ca="1">IF(AND(N136=TRUE,COUNTIF(INDIRECT("N"&amp;(MAX(ROW(N136)-Variables!$E$3+1,1))&amp;":"&amp;"N"&amp;ROW(N136)),TRUE)&lt;Variables!$E$3),TRUE,IF(COUNTIF(INDIRECT("N"&amp;(MAX(ROW(N136)-Variables!$E$3+1,1))&amp;":"&amp;"N"&amp;ROW(N136)),TRUE)=Variables!$E$3,FALSE,IF(Variables!AI320&lt;(COUNTIF($B136:$V136,TRUE)*Variables!$E$4),TRUE,FALSE)))</f>
        <v>0</v>
      </c>
      <c r="O137" s="2" t="b">
        <f ca="1">IF(AND(O136=TRUE,COUNTIF(INDIRECT("O"&amp;(MAX(ROW(O136)-Variables!$E$3+1,1))&amp;":"&amp;"O"&amp;ROW(O136)),TRUE)&lt;Variables!$E$3),TRUE,IF(COUNTIF(INDIRECT("O"&amp;(MAX(ROW(O136)-Variables!$E$3+1,1))&amp;":"&amp;"O"&amp;ROW(O136)),TRUE)=Variables!$E$3,FALSE,IF(Variables!AJ320&lt;(COUNTIF($B136:$V136,TRUE)*Variables!$E$4),TRUE,FALSE)))</f>
        <v>0</v>
      </c>
      <c r="P137" s="2" t="b">
        <f ca="1">IF(AND(P136=TRUE,COUNTIF(INDIRECT("P"&amp;(MAX(ROW(P136)-Variables!$E$3+1,1))&amp;":"&amp;"P"&amp;ROW(P136)),TRUE)&lt;Variables!$E$3),TRUE,IF(COUNTIF(INDIRECT("P"&amp;(MAX(ROW(P136)-Variables!$E$3+1,1))&amp;":"&amp;"P"&amp;ROW(P136)),TRUE)=Variables!$E$3,FALSE,IF(Variables!AK320&lt;(COUNTIF($B136:$V136,TRUE)*Variables!$E$4),TRUE,FALSE)))</f>
        <v>0</v>
      </c>
      <c r="Q137" s="2" t="b">
        <f ca="1">IF(AND(Q136=TRUE,COUNTIF(INDIRECT("Q"&amp;(MAX(ROW(Q136)-Variables!$E$3+1,1))&amp;":"&amp;"Q"&amp;ROW(Q136)),TRUE)&lt;Variables!$E$3),TRUE,IF(COUNTIF(INDIRECT("Q"&amp;(MAX(ROW(Q136)-Variables!$E$3+1,1))&amp;":"&amp;"Q"&amp;ROW(Q136)),TRUE)=Variables!$E$3,FALSE,IF(Variables!AL320&lt;(COUNTIF($B136:$V136,TRUE)*Variables!$E$4),TRUE,FALSE)))</f>
        <v>0</v>
      </c>
      <c r="R137" s="2" t="b">
        <f ca="1">IF(AND(R136=TRUE,COUNTIF(INDIRECT("R"&amp;(MAX(ROW(R136)-Variables!$E$3+1,1))&amp;":"&amp;"R"&amp;ROW(R136)),TRUE)&lt;Variables!$E$3),TRUE,IF(COUNTIF(INDIRECT("R"&amp;(MAX(ROW(R136)-Variables!$E$3+1,1))&amp;":"&amp;"R"&amp;ROW(R136)),TRUE)=Variables!$E$3,FALSE,IF(Variables!AM320&lt;(COUNTIF($B136:$V136,TRUE)*Variables!$E$4),TRUE,FALSE)))</f>
        <v>0</v>
      </c>
      <c r="S137" s="2" t="b">
        <f ca="1">IF(AND(S136=TRUE,COUNTIF(INDIRECT("S"&amp;(MAX(ROW(S136)-Variables!$E$3+1,1))&amp;":"&amp;"S"&amp;ROW(S136)),TRUE)&lt;Variables!$E$3),TRUE,IF(COUNTIF(INDIRECT("S"&amp;(MAX(ROW(S136)-Variables!$E$3+1,1))&amp;":"&amp;"S"&amp;ROW(S136)),TRUE)=Variables!$E$3,FALSE,IF(Variables!AN320&lt;(COUNTIF($B136:$V136,TRUE)*Variables!$E$4),TRUE,FALSE)))</f>
        <v>0</v>
      </c>
      <c r="T137" s="2" t="b">
        <f ca="1">IF(AND(T136=TRUE,COUNTIF(INDIRECT("T"&amp;(MAX(ROW(T136)-Variables!$E$3+1,1))&amp;":"&amp;"T"&amp;ROW(T136)),TRUE)&lt;Variables!$E$3),TRUE,IF(COUNTIF(INDIRECT("T"&amp;(MAX(ROW(T136)-Variables!$E$3+1,1))&amp;":"&amp;"T"&amp;ROW(T136)),TRUE)=Variables!$E$3,FALSE,IF(Variables!AO320&lt;(COUNTIF($B136:$V136,TRUE)*Variables!$E$4),TRUE,FALSE)))</f>
        <v>0</v>
      </c>
      <c r="U137" s="2" t="b">
        <f ca="1">IF(AND(U136=TRUE,COUNTIF(INDIRECT("U"&amp;(MAX(ROW(U136)-Variables!$E$3+1,1))&amp;":"&amp;"U"&amp;ROW(U136)),TRUE)&lt;Variables!$E$3),TRUE,IF(COUNTIF(INDIRECT("U"&amp;(MAX(ROW(U136)-Variables!$E$3+1,1))&amp;":"&amp;"U"&amp;ROW(U136)),TRUE)=Variables!$E$3,FALSE,IF(Variables!AP320&lt;(COUNTIF($B136:$V136,TRUE)*Variables!$E$4),TRUE,FALSE)))</f>
        <v>0</v>
      </c>
      <c r="V137" s="2" t="b">
        <f ca="1">IF(AND(V136=TRUE,COUNTIF(INDIRECT("V"&amp;(MAX(ROW(V136)-Variables!$E$3+1,1))&amp;":"&amp;"V"&amp;ROW(V136)),TRUE)&lt;Variables!$E$3),TRUE,IF(COUNTIF(INDIRECT("V"&amp;(MAX(ROW(V136)-Variables!$E$3+1,1))&amp;":"&amp;"V"&amp;ROW(V136)),TRUE)=Variables!$E$3,FALSE,IF(Variables!AQ320&lt;(COUNTIF($B136:$V136,TRUE)*Variables!$E$4),TRUE,FALSE)))</f>
        <v>0</v>
      </c>
      <c r="W137" s="2">
        <f t="shared" ca="1" si="0"/>
        <v>0</v>
      </c>
    </row>
    <row r="138" spans="1:23" x14ac:dyDescent="0.2">
      <c r="A138" s="2" t="e">
        <f ca="1"/>
        <v>#NAME?</v>
      </c>
      <c r="B138" s="2" t="b">
        <f ca="1">IF(AND(B137=TRUE,COUNTIF(INDIRECT("B"&amp;(MAX(ROW(B137)-Variables!$E$3+1,1))&amp;":"&amp;"B"&amp;ROW(B137)),TRUE)&lt;Variables!$E$3),TRUE,IF(COUNTIF(INDIRECT("B"&amp;(MAX(ROW(B137)-Variables!$E$3+1,1))&amp;":"&amp;"B"&amp;ROW(B137)),TRUE)=Variables!$E$3,FALSE,IF(Variables!W321&lt;(COUNTIF($B137:$V137,TRUE)*Variables!$E$4),TRUE,FALSE)))</f>
        <v>0</v>
      </c>
      <c r="C138" s="2" t="b">
        <f ca="1">IF(AND(C137=TRUE,COUNTIF(INDIRECT("C"&amp;(MAX(ROW(C137)-Variables!$E$3+1,1))&amp;":"&amp;"C"&amp;ROW(C137)),TRUE)&lt;Variables!$E$3),TRUE,IF(COUNTIF(INDIRECT("C"&amp;(MAX(ROW(C137)-Variables!$E$3+1,1))&amp;":"&amp;"C"&amp;ROW(C137)),TRUE)=Variables!$E$3,FALSE,IF(Variables!X321&lt;(COUNTIF($B137:$V137,TRUE)*Variables!$E$4),TRUE,FALSE)))</f>
        <v>0</v>
      </c>
      <c r="D138" s="2" t="b">
        <f ca="1">IF(AND(D137=TRUE,COUNTIF(INDIRECT("D"&amp;(MAX(ROW(D137)-Variables!$E$3+1,1))&amp;":"&amp;"D"&amp;ROW(D137)),TRUE)&lt;Variables!$E$3),TRUE,IF(COUNTIF(INDIRECT("D"&amp;(MAX(ROW(D137)-Variables!$E$3+1,1))&amp;":"&amp;"D"&amp;ROW(D137)),TRUE)=Variables!$E$3,FALSE,IF(Variables!Y321&lt;(COUNTIF($B137:$V137,TRUE)*Variables!$E$4),TRUE,FALSE)))</f>
        <v>0</v>
      </c>
      <c r="E138" s="2" t="b">
        <f ca="1">IF(AND(E137=TRUE,COUNTIF(INDIRECT("E"&amp;(MAX(ROW(E137)-Variables!$E$3+1,1))&amp;":"&amp;"E"&amp;ROW(E137)),TRUE)&lt;Variables!$E$3),TRUE,IF(COUNTIF(INDIRECT("E"&amp;(MAX(ROW(E137)-Variables!$E$3+1,1))&amp;":"&amp;"E"&amp;ROW(E137)),TRUE)=Variables!$E$3,FALSE,IF(Variables!Z321&lt;(COUNTIF($B137:$V137,TRUE)*Variables!$E$4),TRUE,FALSE)))</f>
        <v>0</v>
      </c>
      <c r="F138" s="2" t="b">
        <f ca="1">IF(AND(F137=TRUE,COUNTIF(INDIRECT("F"&amp;(MAX(ROW(F137)-Variables!$E$3+1,1))&amp;":"&amp;"F"&amp;ROW(F137)),TRUE)&lt;Variables!$E$3),TRUE,IF(COUNTIF(INDIRECT("F"&amp;(MAX(ROW(F137)-Variables!$E$3+1,1))&amp;":"&amp;"F"&amp;ROW(F137)),TRUE)=Variables!$E$3,FALSE,IF(Variables!AA321&lt;(COUNTIF($B137:$V137,TRUE)*Variables!$E$4),TRUE,FALSE)))</f>
        <v>0</v>
      </c>
      <c r="G138" s="2" t="b">
        <f ca="1">IF(AND(G137=TRUE,COUNTIF(INDIRECT("G"&amp;(MAX(ROW(G137)-Variables!$E$3+1,1))&amp;":"&amp;"G"&amp;ROW(G137)),TRUE)&lt;Variables!$E$3),TRUE,IF(COUNTIF(INDIRECT("G"&amp;(MAX(ROW(G137)-Variables!$E$3+1,1))&amp;":"&amp;"G"&amp;ROW(G137)),TRUE)=Variables!$E$3,FALSE,IF(Variables!AB321&lt;(COUNTIF($B137:$V137,TRUE)*Variables!$E$4),TRUE,FALSE)))</f>
        <v>0</v>
      </c>
      <c r="H138" s="2" t="b">
        <f ca="1">IF(AND(H137=TRUE,COUNTIF(INDIRECT("H"&amp;(MAX(ROW(H137)-Variables!$E$3+1,1))&amp;":"&amp;"H"&amp;ROW(H137)),TRUE)&lt;Variables!$E$3),TRUE,IF(COUNTIF(INDIRECT("H"&amp;(MAX(ROW(H137)-Variables!$E$3+1,1))&amp;":"&amp;"H"&amp;ROW(H137)),TRUE)=Variables!$E$3,FALSE,IF(Variables!AC321&lt;(COUNTIF($B137:$V137,TRUE)*Variables!$E$4),TRUE,FALSE)))</f>
        <v>0</v>
      </c>
      <c r="I138" s="2" t="b">
        <f ca="1">IF(AND(I137=TRUE,COUNTIF(INDIRECT("I"&amp;(MAX(ROW(I137)-Variables!$E$3+1,1))&amp;":"&amp;"I"&amp;ROW(I137)),TRUE)&lt;Variables!$E$3),TRUE,IF(COUNTIF(INDIRECT("I"&amp;(MAX(ROW(I137)-Variables!$E$3+1,1))&amp;":"&amp;"I"&amp;ROW(I137)),TRUE)=Variables!$E$3,FALSE,IF(Variables!AD321&lt;(COUNTIF($B137:$V137,TRUE)*Variables!$E$4),TRUE,FALSE)))</f>
        <v>0</v>
      </c>
      <c r="J138" s="2" t="b">
        <f ca="1">IF(AND(J137=TRUE,COUNTIF(INDIRECT("J"&amp;(MAX(ROW(J137)-Variables!$E$3+1,1))&amp;":"&amp;"J"&amp;ROW(J137)),TRUE)&lt;Variables!$E$3),TRUE,IF(COUNTIF(INDIRECT("J"&amp;(MAX(ROW(J137)-Variables!$E$3+1,1))&amp;":"&amp;"J"&amp;ROW(J137)),TRUE)=Variables!$E$3,FALSE,IF(Variables!AE321&lt;(COUNTIF($B137:$V137,TRUE)*Variables!$E$4),TRUE,FALSE)))</f>
        <v>0</v>
      </c>
      <c r="K138" s="2" t="b">
        <f ca="1">IF(AND(K137=TRUE,COUNTIF(INDIRECT("K"&amp;(MAX(ROW(K137)-Variables!$E$3+1,1))&amp;":"&amp;"K"&amp;ROW(K137)),TRUE)&lt;Variables!$E$3),TRUE,IF(COUNTIF(INDIRECT("K"&amp;(MAX(ROW(K137)-Variables!$E$3+1,1))&amp;":"&amp;"K"&amp;ROW(K137)),TRUE)=Variables!$E$3,FALSE,IF(Variables!AF321&lt;(COUNTIF($B137:$V137,TRUE)*Variables!$E$4),TRUE,FALSE)))</f>
        <v>0</v>
      </c>
      <c r="L138" s="2" t="b">
        <f ca="1">IF(AND(L137=TRUE,COUNTIF(INDIRECT("L"&amp;(MAX(ROW(L137)-Variables!$E$3+1,1))&amp;":"&amp;"L"&amp;ROW(L137)),TRUE)&lt;Variables!$E$3),TRUE,IF(COUNTIF(INDIRECT("L"&amp;(MAX(ROW(L137)-Variables!$E$3+1,1))&amp;":"&amp;"L"&amp;ROW(L137)),TRUE)=Variables!$E$3,FALSE,IF(Variables!AG321&lt;(COUNTIF($B137:$V137,TRUE)*Variables!$E$4),TRUE,FALSE)))</f>
        <v>0</v>
      </c>
      <c r="M138" s="2" t="b">
        <f ca="1">IF(AND(M137=TRUE,COUNTIF(INDIRECT("M"&amp;(MAX(ROW(M137)-Variables!$E$3+1,1))&amp;":"&amp;"M"&amp;ROW(M137)),TRUE)&lt;Variables!$E$3),TRUE,IF(COUNTIF(INDIRECT("M"&amp;(MAX(ROW(M137)-Variables!$E$3+1,1))&amp;":"&amp;"M"&amp;ROW(M137)),TRUE)=Variables!$E$3,FALSE,IF(Variables!AH321&lt;(COUNTIF($B137:$V137,TRUE)*Variables!$E$4),TRUE,FALSE)))</f>
        <v>0</v>
      </c>
      <c r="N138" s="2" t="b">
        <f ca="1">IF(AND(N137=TRUE,COUNTIF(INDIRECT("N"&amp;(MAX(ROW(N137)-Variables!$E$3+1,1))&amp;":"&amp;"N"&amp;ROW(N137)),TRUE)&lt;Variables!$E$3),TRUE,IF(COUNTIF(INDIRECT("N"&amp;(MAX(ROW(N137)-Variables!$E$3+1,1))&amp;":"&amp;"N"&amp;ROW(N137)),TRUE)=Variables!$E$3,FALSE,IF(Variables!AI321&lt;(COUNTIF($B137:$V137,TRUE)*Variables!$E$4),TRUE,FALSE)))</f>
        <v>0</v>
      </c>
      <c r="O138" s="2" t="b">
        <f ca="1">IF(AND(O137=TRUE,COUNTIF(INDIRECT("O"&amp;(MAX(ROW(O137)-Variables!$E$3+1,1))&amp;":"&amp;"O"&amp;ROW(O137)),TRUE)&lt;Variables!$E$3),TRUE,IF(COUNTIF(INDIRECT("O"&amp;(MAX(ROW(O137)-Variables!$E$3+1,1))&amp;":"&amp;"O"&amp;ROW(O137)),TRUE)=Variables!$E$3,FALSE,IF(Variables!AJ321&lt;(COUNTIF($B137:$V137,TRUE)*Variables!$E$4),TRUE,FALSE)))</f>
        <v>0</v>
      </c>
      <c r="P138" s="2" t="b">
        <f ca="1">IF(AND(P137=TRUE,COUNTIF(INDIRECT("P"&amp;(MAX(ROW(P137)-Variables!$E$3+1,1))&amp;":"&amp;"P"&amp;ROW(P137)),TRUE)&lt;Variables!$E$3),TRUE,IF(COUNTIF(INDIRECT("P"&amp;(MAX(ROW(P137)-Variables!$E$3+1,1))&amp;":"&amp;"P"&amp;ROW(P137)),TRUE)=Variables!$E$3,FALSE,IF(Variables!AK321&lt;(COUNTIF($B137:$V137,TRUE)*Variables!$E$4),TRUE,FALSE)))</f>
        <v>0</v>
      </c>
      <c r="Q138" s="2" t="b">
        <f ca="1">IF(AND(Q137=TRUE,COUNTIF(INDIRECT("Q"&amp;(MAX(ROW(Q137)-Variables!$E$3+1,1))&amp;":"&amp;"Q"&amp;ROW(Q137)),TRUE)&lt;Variables!$E$3),TRUE,IF(COUNTIF(INDIRECT("Q"&amp;(MAX(ROW(Q137)-Variables!$E$3+1,1))&amp;":"&amp;"Q"&amp;ROW(Q137)),TRUE)=Variables!$E$3,FALSE,IF(Variables!AL321&lt;(COUNTIF($B137:$V137,TRUE)*Variables!$E$4),TRUE,FALSE)))</f>
        <v>0</v>
      </c>
      <c r="R138" s="2" t="b">
        <f ca="1">IF(AND(R137=TRUE,COUNTIF(INDIRECT("R"&amp;(MAX(ROW(R137)-Variables!$E$3+1,1))&amp;":"&amp;"R"&amp;ROW(R137)),TRUE)&lt;Variables!$E$3),TRUE,IF(COUNTIF(INDIRECT("R"&amp;(MAX(ROW(R137)-Variables!$E$3+1,1))&amp;":"&amp;"R"&amp;ROW(R137)),TRUE)=Variables!$E$3,FALSE,IF(Variables!AM321&lt;(COUNTIF($B137:$V137,TRUE)*Variables!$E$4),TRUE,FALSE)))</f>
        <v>0</v>
      </c>
      <c r="S138" s="2" t="b">
        <f ca="1">IF(AND(S137=TRUE,COUNTIF(INDIRECT("S"&amp;(MAX(ROW(S137)-Variables!$E$3+1,1))&amp;":"&amp;"S"&amp;ROW(S137)),TRUE)&lt;Variables!$E$3),TRUE,IF(COUNTIF(INDIRECT("S"&amp;(MAX(ROW(S137)-Variables!$E$3+1,1))&amp;":"&amp;"S"&amp;ROW(S137)),TRUE)=Variables!$E$3,FALSE,IF(Variables!AN321&lt;(COUNTIF($B137:$V137,TRUE)*Variables!$E$4),TRUE,FALSE)))</f>
        <v>0</v>
      </c>
      <c r="T138" s="2" t="b">
        <f ca="1">IF(AND(T137=TRUE,COUNTIF(INDIRECT("T"&amp;(MAX(ROW(T137)-Variables!$E$3+1,1))&amp;":"&amp;"T"&amp;ROW(T137)),TRUE)&lt;Variables!$E$3),TRUE,IF(COUNTIF(INDIRECT("T"&amp;(MAX(ROW(T137)-Variables!$E$3+1,1))&amp;":"&amp;"T"&amp;ROW(T137)),TRUE)=Variables!$E$3,FALSE,IF(Variables!AO321&lt;(COUNTIF($B137:$V137,TRUE)*Variables!$E$4),TRUE,FALSE)))</f>
        <v>0</v>
      </c>
      <c r="U138" s="2" t="b">
        <f ca="1">IF(AND(U137=TRUE,COUNTIF(INDIRECT("U"&amp;(MAX(ROW(U137)-Variables!$E$3+1,1))&amp;":"&amp;"U"&amp;ROW(U137)),TRUE)&lt;Variables!$E$3),TRUE,IF(COUNTIF(INDIRECT("U"&amp;(MAX(ROW(U137)-Variables!$E$3+1,1))&amp;":"&amp;"U"&amp;ROW(U137)),TRUE)=Variables!$E$3,FALSE,IF(Variables!AP321&lt;(COUNTIF($B137:$V137,TRUE)*Variables!$E$4),TRUE,FALSE)))</f>
        <v>0</v>
      </c>
      <c r="V138" s="2" t="b">
        <f ca="1">IF(AND(V137=TRUE,COUNTIF(INDIRECT("V"&amp;(MAX(ROW(V137)-Variables!$E$3+1,1))&amp;":"&amp;"V"&amp;ROW(V137)),TRUE)&lt;Variables!$E$3),TRUE,IF(COUNTIF(INDIRECT("V"&amp;(MAX(ROW(V137)-Variables!$E$3+1,1))&amp;":"&amp;"V"&amp;ROW(V137)),TRUE)=Variables!$E$3,FALSE,IF(Variables!AQ321&lt;(COUNTIF($B137:$V137,TRUE)*Variables!$E$4),TRUE,FALSE)))</f>
        <v>0</v>
      </c>
      <c r="W138" s="2">
        <f t="shared" ca="1" si="0"/>
        <v>0</v>
      </c>
    </row>
    <row r="139" spans="1:23" x14ac:dyDescent="0.2">
      <c r="A139" s="2" t="e">
        <f ca="1"/>
        <v>#NAME?</v>
      </c>
      <c r="B139" s="2" t="b">
        <f ca="1">IF(AND(B138=TRUE,COUNTIF(INDIRECT("B"&amp;(MAX(ROW(B138)-Variables!$E$3+1,1))&amp;":"&amp;"B"&amp;ROW(B138)),TRUE)&lt;Variables!$E$3),TRUE,IF(COUNTIF(INDIRECT("B"&amp;(MAX(ROW(B138)-Variables!$E$3+1,1))&amp;":"&amp;"B"&amp;ROW(B138)),TRUE)=Variables!$E$3,FALSE,IF(Variables!W322&lt;(COUNTIF($B138:$V138,TRUE)*Variables!$E$4),TRUE,FALSE)))</f>
        <v>0</v>
      </c>
      <c r="C139" s="2" t="b">
        <f ca="1">IF(AND(C138=TRUE,COUNTIF(INDIRECT("C"&amp;(MAX(ROW(C138)-Variables!$E$3+1,1))&amp;":"&amp;"C"&amp;ROW(C138)),TRUE)&lt;Variables!$E$3),TRUE,IF(COUNTIF(INDIRECT("C"&amp;(MAX(ROW(C138)-Variables!$E$3+1,1))&amp;":"&amp;"C"&amp;ROW(C138)),TRUE)=Variables!$E$3,FALSE,IF(Variables!X322&lt;(COUNTIF($B138:$V138,TRUE)*Variables!$E$4),TRUE,FALSE)))</f>
        <v>0</v>
      </c>
      <c r="D139" s="2" t="b">
        <f ca="1">IF(AND(D138=TRUE,COUNTIF(INDIRECT("D"&amp;(MAX(ROW(D138)-Variables!$E$3+1,1))&amp;":"&amp;"D"&amp;ROW(D138)),TRUE)&lt;Variables!$E$3),TRUE,IF(COUNTIF(INDIRECT("D"&amp;(MAX(ROW(D138)-Variables!$E$3+1,1))&amp;":"&amp;"D"&amp;ROW(D138)),TRUE)=Variables!$E$3,FALSE,IF(Variables!Y322&lt;(COUNTIF($B138:$V138,TRUE)*Variables!$E$4),TRUE,FALSE)))</f>
        <v>0</v>
      </c>
      <c r="E139" s="2" t="b">
        <f ca="1">IF(AND(E138=TRUE,COUNTIF(INDIRECT("E"&amp;(MAX(ROW(E138)-Variables!$E$3+1,1))&amp;":"&amp;"E"&amp;ROW(E138)),TRUE)&lt;Variables!$E$3),TRUE,IF(COUNTIF(INDIRECT("E"&amp;(MAX(ROW(E138)-Variables!$E$3+1,1))&amp;":"&amp;"E"&amp;ROW(E138)),TRUE)=Variables!$E$3,FALSE,IF(Variables!Z322&lt;(COUNTIF($B138:$V138,TRUE)*Variables!$E$4),TRUE,FALSE)))</f>
        <v>0</v>
      </c>
      <c r="F139" s="2" t="b">
        <f ca="1">IF(AND(F138=TRUE,COUNTIF(INDIRECT("F"&amp;(MAX(ROW(F138)-Variables!$E$3+1,1))&amp;":"&amp;"F"&amp;ROW(F138)),TRUE)&lt;Variables!$E$3),TRUE,IF(COUNTIF(INDIRECT("F"&amp;(MAX(ROW(F138)-Variables!$E$3+1,1))&amp;":"&amp;"F"&amp;ROW(F138)),TRUE)=Variables!$E$3,FALSE,IF(Variables!AA322&lt;(COUNTIF($B138:$V138,TRUE)*Variables!$E$4),TRUE,FALSE)))</f>
        <v>0</v>
      </c>
      <c r="G139" s="2" t="b">
        <f ca="1">IF(AND(G138=TRUE,COUNTIF(INDIRECT("G"&amp;(MAX(ROW(G138)-Variables!$E$3+1,1))&amp;":"&amp;"G"&amp;ROW(G138)),TRUE)&lt;Variables!$E$3),TRUE,IF(COUNTIF(INDIRECT("G"&amp;(MAX(ROW(G138)-Variables!$E$3+1,1))&amp;":"&amp;"G"&amp;ROW(G138)),TRUE)=Variables!$E$3,FALSE,IF(Variables!AB322&lt;(COUNTIF($B138:$V138,TRUE)*Variables!$E$4),TRUE,FALSE)))</f>
        <v>0</v>
      </c>
      <c r="H139" s="2" t="b">
        <f ca="1">IF(AND(H138=TRUE,COUNTIF(INDIRECT("H"&amp;(MAX(ROW(H138)-Variables!$E$3+1,1))&amp;":"&amp;"H"&amp;ROW(H138)),TRUE)&lt;Variables!$E$3),TRUE,IF(COUNTIF(INDIRECT("H"&amp;(MAX(ROW(H138)-Variables!$E$3+1,1))&amp;":"&amp;"H"&amp;ROW(H138)),TRUE)=Variables!$E$3,FALSE,IF(Variables!AC322&lt;(COUNTIF($B138:$V138,TRUE)*Variables!$E$4),TRUE,FALSE)))</f>
        <v>0</v>
      </c>
      <c r="I139" s="2" t="b">
        <f ca="1">IF(AND(I138=TRUE,COUNTIF(INDIRECT("I"&amp;(MAX(ROW(I138)-Variables!$E$3+1,1))&amp;":"&amp;"I"&amp;ROW(I138)),TRUE)&lt;Variables!$E$3),TRUE,IF(COUNTIF(INDIRECT("I"&amp;(MAX(ROW(I138)-Variables!$E$3+1,1))&amp;":"&amp;"I"&amp;ROW(I138)),TRUE)=Variables!$E$3,FALSE,IF(Variables!AD322&lt;(COUNTIF($B138:$V138,TRUE)*Variables!$E$4),TRUE,FALSE)))</f>
        <v>0</v>
      </c>
      <c r="J139" s="2" t="b">
        <f ca="1">IF(AND(J138=TRUE,COUNTIF(INDIRECT("J"&amp;(MAX(ROW(J138)-Variables!$E$3+1,1))&amp;":"&amp;"J"&amp;ROW(J138)),TRUE)&lt;Variables!$E$3),TRUE,IF(COUNTIF(INDIRECT("J"&amp;(MAX(ROW(J138)-Variables!$E$3+1,1))&amp;":"&amp;"J"&amp;ROW(J138)),TRUE)=Variables!$E$3,FALSE,IF(Variables!AE322&lt;(COUNTIF($B138:$V138,TRUE)*Variables!$E$4),TRUE,FALSE)))</f>
        <v>0</v>
      </c>
      <c r="K139" s="2" t="b">
        <f ca="1">IF(AND(K138=TRUE,COUNTIF(INDIRECT("K"&amp;(MAX(ROW(K138)-Variables!$E$3+1,1))&amp;":"&amp;"K"&amp;ROW(K138)),TRUE)&lt;Variables!$E$3),TRUE,IF(COUNTIF(INDIRECT("K"&amp;(MAX(ROW(K138)-Variables!$E$3+1,1))&amp;":"&amp;"K"&amp;ROW(K138)),TRUE)=Variables!$E$3,FALSE,IF(Variables!AF322&lt;(COUNTIF($B138:$V138,TRUE)*Variables!$E$4),TRUE,FALSE)))</f>
        <v>0</v>
      </c>
      <c r="L139" s="2" t="b">
        <f ca="1">IF(AND(L138=TRUE,COUNTIF(INDIRECT("L"&amp;(MAX(ROW(L138)-Variables!$E$3+1,1))&amp;":"&amp;"L"&amp;ROW(L138)),TRUE)&lt;Variables!$E$3),TRUE,IF(COUNTIF(INDIRECT("L"&amp;(MAX(ROW(L138)-Variables!$E$3+1,1))&amp;":"&amp;"L"&amp;ROW(L138)),TRUE)=Variables!$E$3,FALSE,IF(Variables!AG322&lt;(COUNTIF($B138:$V138,TRUE)*Variables!$E$4),TRUE,FALSE)))</f>
        <v>0</v>
      </c>
      <c r="M139" s="2" t="b">
        <f ca="1">IF(AND(M138=TRUE,COUNTIF(INDIRECT("M"&amp;(MAX(ROW(M138)-Variables!$E$3+1,1))&amp;":"&amp;"M"&amp;ROW(M138)),TRUE)&lt;Variables!$E$3),TRUE,IF(COUNTIF(INDIRECT("M"&amp;(MAX(ROW(M138)-Variables!$E$3+1,1))&amp;":"&amp;"M"&amp;ROW(M138)),TRUE)=Variables!$E$3,FALSE,IF(Variables!AH322&lt;(COUNTIF($B138:$V138,TRUE)*Variables!$E$4),TRUE,FALSE)))</f>
        <v>0</v>
      </c>
      <c r="N139" s="2" t="b">
        <f ca="1">IF(AND(N138=TRUE,COUNTIF(INDIRECT("N"&amp;(MAX(ROW(N138)-Variables!$E$3+1,1))&amp;":"&amp;"N"&amp;ROW(N138)),TRUE)&lt;Variables!$E$3),TRUE,IF(COUNTIF(INDIRECT("N"&amp;(MAX(ROW(N138)-Variables!$E$3+1,1))&amp;":"&amp;"N"&amp;ROW(N138)),TRUE)=Variables!$E$3,FALSE,IF(Variables!AI322&lt;(COUNTIF($B138:$V138,TRUE)*Variables!$E$4),TRUE,FALSE)))</f>
        <v>0</v>
      </c>
      <c r="O139" s="2" t="b">
        <f ca="1">IF(AND(O138=TRUE,COUNTIF(INDIRECT("O"&amp;(MAX(ROW(O138)-Variables!$E$3+1,1))&amp;":"&amp;"O"&amp;ROW(O138)),TRUE)&lt;Variables!$E$3),TRUE,IF(COUNTIF(INDIRECT("O"&amp;(MAX(ROW(O138)-Variables!$E$3+1,1))&amp;":"&amp;"O"&amp;ROW(O138)),TRUE)=Variables!$E$3,FALSE,IF(Variables!AJ322&lt;(COUNTIF($B138:$V138,TRUE)*Variables!$E$4),TRUE,FALSE)))</f>
        <v>0</v>
      </c>
      <c r="P139" s="2" t="b">
        <f ca="1">IF(AND(P138=TRUE,COUNTIF(INDIRECT("P"&amp;(MAX(ROW(P138)-Variables!$E$3+1,1))&amp;":"&amp;"P"&amp;ROW(P138)),TRUE)&lt;Variables!$E$3),TRUE,IF(COUNTIF(INDIRECT("P"&amp;(MAX(ROW(P138)-Variables!$E$3+1,1))&amp;":"&amp;"P"&amp;ROW(P138)),TRUE)=Variables!$E$3,FALSE,IF(Variables!AK322&lt;(COUNTIF($B138:$V138,TRUE)*Variables!$E$4),TRUE,FALSE)))</f>
        <v>0</v>
      </c>
      <c r="Q139" s="2" t="b">
        <f ca="1">IF(AND(Q138=TRUE,COUNTIF(INDIRECT("Q"&amp;(MAX(ROW(Q138)-Variables!$E$3+1,1))&amp;":"&amp;"Q"&amp;ROW(Q138)),TRUE)&lt;Variables!$E$3),TRUE,IF(COUNTIF(INDIRECT("Q"&amp;(MAX(ROW(Q138)-Variables!$E$3+1,1))&amp;":"&amp;"Q"&amp;ROW(Q138)),TRUE)=Variables!$E$3,FALSE,IF(Variables!AL322&lt;(COUNTIF($B138:$V138,TRUE)*Variables!$E$4),TRUE,FALSE)))</f>
        <v>0</v>
      </c>
      <c r="R139" s="2" t="b">
        <f ca="1">IF(AND(R138=TRUE,COUNTIF(INDIRECT("R"&amp;(MAX(ROW(R138)-Variables!$E$3+1,1))&amp;":"&amp;"R"&amp;ROW(R138)),TRUE)&lt;Variables!$E$3),TRUE,IF(COUNTIF(INDIRECT("R"&amp;(MAX(ROW(R138)-Variables!$E$3+1,1))&amp;":"&amp;"R"&amp;ROW(R138)),TRUE)=Variables!$E$3,FALSE,IF(Variables!AM322&lt;(COUNTIF($B138:$V138,TRUE)*Variables!$E$4),TRUE,FALSE)))</f>
        <v>0</v>
      </c>
      <c r="S139" s="2" t="b">
        <f ca="1">IF(AND(S138=TRUE,COUNTIF(INDIRECT("S"&amp;(MAX(ROW(S138)-Variables!$E$3+1,1))&amp;":"&amp;"S"&amp;ROW(S138)),TRUE)&lt;Variables!$E$3),TRUE,IF(COUNTIF(INDIRECT("S"&amp;(MAX(ROW(S138)-Variables!$E$3+1,1))&amp;":"&amp;"S"&amp;ROW(S138)),TRUE)=Variables!$E$3,FALSE,IF(Variables!AN322&lt;(COUNTIF($B138:$V138,TRUE)*Variables!$E$4),TRUE,FALSE)))</f>
        <v>0</v>
      </c>
      <c r="T139" s="2" t="b">
        <f ca="1">IF(AND(T138=TRUE,COUNTIF(INDIRECT("T"&amp;(MAX(ROW(T138)-Variables!$E$3+1,1))&amp;":"&amp;"T"&amp;ROW(T138)),TRUE)&lt;Variables!$E$3),TRUE,IF(COUNTIF(INDIRECT("T"&amp;(MAX(ROW(T138)-Variables!$E$3+1,1))&amp;":"&amp;"T"&amp;ROW(T138)),TRUE)=Variables!$E$3,FALSE,IF(Variables!AO322&lt;(COUNTIF($B138:$V138,TRUE)*Variables!$E$4),TRUE,FALSE)))</f>
        <v>0</v>
      </c>
      <c r="U139" s="2" t="b">
        <f ca="1">IF(AND(U138=TRUE,COUNTIF(INDIRECT("U"&amp;(MAX(ROW(U138)-Variables!$E$3+1,1))&amp;":"&amp;"U"&amp;ROW(U138)),TRUE)&lt;Variables!$E$3),TRUE,IF(COUNTIF(INDIRECT("U"&amp;(MAX(ROW(U138)-Variables!$E$3+1,1))&amp;":"&amp;"U"&amp;ROW(U138)),TRUE)=Variables!$E$3,FALSE,IF(Variables!AP322&lt;(COUNTIF($B138:$V138,TRUE)*Variables!$E$4),TRUE,FALSE)))</f>
        <v>0</v>
      </c>
      <c r="V139" s="2" t="b">
        <f ca="1">IF(AND(V138=TRUE,COUNTIF(INDIRECT("V"&amp;(MAX(ROW(V138)-Variables!$E$3+1,1))&amp;":"&amp;"V"&amp;ROW(V138)),TRUE)&lt;Variables!$E$3),TRUE,IF(COUNTIF(INDIRECT("V"&amp;(MAX(ROW(V138)-Variables!$E$3+1,1))&amp;":"&amp;"V"&amp;ROW(V138)),TRUE)=Variables!$E$3,FALSE,IF(Variables!AQ322&lt;(COUNTIF($B138:$V138,TRUE)*Variables!$E$4),TRUE,FALSE)))</f>
        <v>0</v>
      </c>
      <c r="W139" s="2">
        <f t="shared" ca="1" si="0"/>
        <v>0</v>
      </c>
    </row>
    <row r="140" spans="1:23" x14ac:dyDescent="0.2">
      <c r="A140" s="2" t="e">
        <f ca="1"/>
        <v>#NAME?</v>
      </c>
      <c r="B140" s="2" t="b">
        <f ca="1">IF(AND(B139=TRUE,COUNTIF(INDIRECT("B"&amp;(MAX(ROW(B139)-Variables!$E$3+1,1))&amp;":"&amp;"B"&amp;ROW(B139)),TRUE)&lt;Variables!$E$3),TRUE,IF(COUNTIF(INDIRECT("B"&amp;(MAX(ROW(B139)-Variables!$E$3+1,1))&amp;":"&amp;"B"&amp;ROW(B139)),TRUE)=Variables!$E$3,FALSE,IF(Variables!W323&lt;(COUNTIF($B139:$V139,TRUE)*Variables!$E$4),TRUE,FALSE)))</f>
        <v>0</v>
      </c>
      <c r="C140" s="2" t="b">
        <f ca="1">IF(AND(C139=TRUE,COUNTIF(INDIRECT("C"&amp;(MAX(ROW(C139)-Variables!$E$3+1,1))&amp;":"&amp;"C"&amp;ROW(C139)),TRUE)&lt;Variables!$E$3),TRUE,IF(COUNTIF(INDIRECT("C"&amp;(MAX(ROW(C139)-Variables!$E$3+1,1))&amp;":"&amp;"C"&amp;ROW(C139)),TRUE)=Variables!$E$3,FALSE,IF(Variables!X323&lt;(COUNTIF($B139:$V139,TRUE)*Variables!$E$4),TRUE,FALSE)))</f>
        <v>0</v>
      </c>
      <c r="D140" s="2" t="b">
        <f ca="1">IF(AND(D139=TRUE,COUNTIF(INDIRECT("D"&amp;(MAX(ROW(D139)-Variables!$E$3+1,1))&amp;":"&amp;"D"&amp;ROW(D139)),TRUE)&lt;Variables!$E$3),TRUE,IF(COUNTIF(INDIRECT("D"&amp;(MAX(ROW(D139)-Variables!$E$3+1,1))&amp;":"&amp;"D"&amp;ROW(D139)),TRUE)=Variables!$E$3,FALSE,IF(Variables!Y323&lt;(COUNTIF($B139:$V139,TRUE)*Variables!$E$4),TRUE,FALSE)))</f>
        <v>0</v>
      </c>
      <c r="E140" s="2" t="b">
        <f ca="1">IF(AND(E139=TRUE,COUNTIF(INDIRECT("E"&amp;(MAX(ROW(E139)-Variables!$E$3+1,1))&amp;":"&amp;"E"&amp;ROW(E139)),TRUE)&lt;Variables!$E$3),TRUE,IF(COUNTIF(INDIRECT("E"&amp;(MAX(ROW(E139)-Variables!$E$3+1,1))&amp;":"&amp;"E"&amp;ROW(E139)),TRUE)=Variables!$E$3,FALSE,IF(Variables!Z323&lt;(COUNTIF($B139:$V139,TRUE)*Variables!$E$4),TRUE,FALSE)))</f>
        <v>0</v>
      </c>
      <c r="F140" s="2" t="b">
        <f ca="1">IF(AND(F139=TRUE,COUNTIF(INDIRECT("F"&amp;(MAX(ROW(F139)-Variables!$E$3+1,1))&amp;":"&amp;"F"&amp;ROW(F139)),TRUE)&lt;Variables!$E$3),TRUE,IF(COUNTIF(INDIRECT("F"&amp;(MAX(ROW(F139)-Variables!$E$3+1,1))&amp;":"&amp;"F"&amp;ROW(F139)),TRUE)=Variables!$E$3,FALSE,IF(Variables!AA323&lt;(COUNTIF($B139:$V139,TRUE)*Variables!$E$4),TRUE,FALSE)))</f>
        <v>0</v>
      </c>
      <c r="G140" s="2" t="b">
        <f ca="1">IF(AND(G139=TRUE,COUNTIF(INDIRECT("G"&amp;(MAX(ROW(G139)-Variables!$E$3+1,1))&amp;":"&amp;"G"&amp;ROW(G139)),TRUE)&lt;Variables!$E$3),TRUE,IF(COUNTIF(INDIRECT("G"&amp;(MAX(ROW(G139)-Variables!$E$3+1,1))&amp;":"&amp;"G"&amp;ROW(G139)),TRUE)=Variables!$E$3,FALSE,IF(Variables!AB323&lt;(COUNTIF($B139:$V139,TRUE)*Variables!$E$4),TRUE,FALSE)))</f>
        <v>0</v>
      </c>
      <c r="H140" s="2" t="b">
        <f ca="1">IF(AND(H139=TRUE,COUNTIF(INDIRECT("H"&amp;(MAX(ROW(H139)-Variables!$E$3+1,1))&amp;":"&amp;"H"&amp;ROW(H139)),TRUE)&lt;Variables!$E$3),TRUE,IF(COUNTIF(INDIRECT("H"&amp;(MAX(ROW(H139)-Variables!$E$3+1,1))&amp;":"&amp;"H"&amp;ROW(H139)),TRUE)=Variables!$E$3,FALSE,IF(Variables!AC323&lt;(COUNTIF($B139:$V139,TRUE)*Variables!$E$4),TRUE,FALSE)))</f>
        <v>0</v>
      </c>
      <c r="I140" s="2" t="b">
        <f ca="1">IF(AND(I139=TRUE,COUNTIF(INDIRECT("I"&amp;(MAX(ROW(I139)-Variables!$E$3+1,1))&amp;":"&amp;"I"&amp;ROW(I139)),TRUE)&lt;Variables!$E$3),TRUE,IF(COUNTIF(INDIRECT("I"&amp;(MAX(ROW(I139)-Variables!$E$3+1,1))&amp;":"&amp;"I"&amp;ROW(I139)),TRUE)=Variables!$E$3,FALSE,IF(Variables!AD323&lt;(COUNTIF($B139:$V139,TRUE)*Variables!$E$4),TRUE,FALSE)))</f>
        <v>0</v>
      </c>
      <c r="J140" s="2" t="b">
        <f ca="1">IF(AND(J139=TRUE,COUNTIF(INDIRECT("J"&amp;(MAX(ROW(J139)-Variables!$E$3+1,1))&amp;":"&amp;"J"&amp;ROW(J139)),TRUE)&lt;Variables!$E$3),TRUE,IF(COUNTIF(INDIRECT("J"&amp;(MAX(ROW(J139)-Variables!$E$3+1,1))&amp;":"&amp;"J"&amp;ROW(J139)),TRUE)=Variables!$E$3,FALSE,IF(Variables!AE323&lt;(COUNTIF($B139:$V139,TRUE)*Variables!$E$4),TRUE,FALSE)))</f>
        <v>0</v>
      </c>
      <c r="K140" s="2" t="b">
        <f ca="1">IF(AND(K139=TRUE,COUNTIF(INDIRECT("K"&amp;(MAX(ROW(K139)-Variables!$E$3+1,1))&amp;":"&amp;"K"&amp;ROW(K139)),TRUE)&lt;Variables!$E$3),TRUE,IF(COUNTIF(INDIRECT("K"&amp;(MAX(ROW(K139)-Variables!$E$3+1,1))&amp;":"&amp;"K"&amp;ROW(K139)),TRUE)=Variables!$E$3,FALSE,IF(Variables!AF323&lt;(COUNTIF($B139:$V139,TRUE)*Variables!$E$4),TRUE,FALSE)))</f>
        <v>0</v>
      </c>
      <c r="L140" s="2" t="b">
        <f ca="1">IF(AND(L139=TRUE,COUNTIF(INDIRECT("L"&amp;(MAX(ROW(L139)-Variables!$E$3+1,1))&amp;":"&amp;"L"&amp;ROW(L139)),TRUE)&lt;Variables!$E$3),TRUE,IF(COUNTIF(INDIRECT("L"&amp;(MAX(ROW(L139)-Variables!$E$3+1,1))&amp;":"&amp;"L"&amp;ROW(L139)),TRUE)=Variables!$E$3,FALSE,IF(Variables!AG323&lt;(COUNTIF($B139:$V139,TRUE)*Variables!$E$4),TRUE,FALSE)))</f>
        <v>0</v>
      </c>
      <c r="M140" s="2" t="b">
        <f ca="1">IF(AND(M139=TRUE,COUNTIF(INDIRECT("M"&amp;(MAX(ROW(M139)-Variables!$E$3+1,1))&amp;":"&amp;"M"&amp;ROW(M139)),TRUE)&lt;Variables!$E$3),TRUE,IF(COUNTIF(INDIRECT("M"&amp;(MAX(ROW(M139)-Variables!$E$3+1,1))&amp;":"&amp;"M"&amp;ROW(M139)),TRUE)=Variables!$E$3,FALSE,IF(Variables!AH323&lt;(COUNTIF($B139:$V139,TRUE)*Variables!$E$4),TRUE,FALSE)))</f>
        <v>0</v>
      </c>
      <c r="N140" s="2" t="b">
        <f ca="1">IF(AND(N139=TRUE,COUNTIF(INDIRECT("N"&amp;(MAX(ROW(N139)-Variables!$E$3+1,1))&amp;":"&amp;"N"&amp;ROW(N139)),TRUE)&lt;Variables!$E$3),TRUE,IF(COUNTIF(INDIRECT("N"&amp;(MAX(ROW(N139)-Variables!$E$3+1,1))&amp;":"&amp;"N"&amp;ROW(N139)),TRUE)=Variables!$E$3,FALSE,IF(Variables!AI323&lt;(COUNTIF($B139:$V139,TRUE)*Variables!$E$4),TRUE,FALSE)))</f>
        <v>0</v>
      </c>
      <c r="O140" s="2" t="b">
        <f ca="1">IF(AND(O139=TRUE,COUNTIF(INDIRECT("O"&amp;(MAX(ROW(O139)-Variables!$E$3+1,1))&amp;":"&amp;"O"&amp;ROW(O139)),TRUE)&lt;Variables!$E$3),TRUE,IF(COUNTIF(INDIRECT("O"&amp;(MAX(ROW(O139)-Variables!$E$3+1,1))&amp;":"&amp;"O"&amp;ROW(O139)),TRUE)=Variables!$E$3,FALSE,IF(Variables!AJ323&lt;(COUNTIF($B139:$V139,TRUE)*Variables!$E$4),TRUE,FALSE)))</f>
        <v>0</v>
      </c>
      <c r="P140" s="2" t="b">
        <f ca="1">IF(AND(P139=TRUE,COUNTIF(INDIRECT("P"&amp;(MAX(ROW(P139)-Variables!$E$3+1,1))&amp;":"&amp;"P"&amp;ROW(P139)),TRUE)&lt;Variables!$E$3),TRUE,IF(COUNTIF(INDIRECT("P"&amp;(MAX(ROW(P139)-Variables!$E$3+1,1))&amp;":"&amp;"P"&amp;ROW(P139)),TRUE)=Variables!$E$3,FALSE,IF(Variables!AK323&lt;(COUNTIF($B139:$V139,TRUE)*Variables!$E$4),TRUE,FALSE)))</f>
        <v>0</v>
      </c>
      <c r="Q140" s="2" t="b">
        <f ca="1">IF(AND(Q139=TRUE,COUNTIF(INDIRECT("Q"&amp;(MAX(ROW(Q139)-Variables!$E$3+1,1))&amp;":"&amp;"Q"&amp;ROW(Q139)),TRUE)&lt;Variables!$E$3),TRUE,IF(COUNTIF(INDIRECT("Q"&amp;(MAX(ROW(Q139)-Variables!$E$3+1,1))&amp;":"&amp;"Q"&amp;ROW(Q139)),TRUE)=Variables!$E$3,FALSE,IF(Variables!AL323&lt;(COUNTIF($B139:$V139,TRUE)*Variables!$E$4),TRUE,FALSE)))</f>
        <v>0</v>
      </c>
      <c r="R140" s="2" t="b">
        <f ca="1">IF(AND(R139=TRUE,COUNTIF(INDIRECT("R"&amp;(MAX(ROW(R139)-Variables!$E$3+1,1))&amp;":"&amp;"R"&amp;ROW(R139)),TRUE)&lt;Variables!$E$3),TRUE,IF(COUNTIF(INDIRECT("R"&amp;(MAX(ROW(R139)-Variables!$E$3+1,1))&amp;":"&amp;"R"&amp;ROW(R139)),TRUE)=Variables!$E$3,FALSE,IF(Variables!AM323&lt;(COUNTIF($B139:$V139,TRUE)*Variables!$E$4),TRUE,FALSE)))</f>
        <v>0</v>
      </c>
      <c r="S140" s="2" t="b">
        <f ca="1">IF(AND(S139=TRUE,COUNTIF(INDIRECT("S"&amp;(MAX(ROW(S139)-Variables!$E$3+1,1))&amp;":"&amp;"S"&amp;ROW(S139)),TRUE)&lt;Variables!$E$3),TRUE,IF(COUNTIF(INDIRECT("S"&amp;(MAX(ROW(S139)-Variables!$E$3+1,1))&amp;":"&amp;"S"&amp;ROW(S139)),TRUE)=Variables!$E$3,FALSE,IF(Variables!AN323&lt;(COUNTIF($B139:$V139,TRUE)*Variables!$E$4),TRUE,FALSE)))</f>
        <v>0</v>
      </c>
      <c r="T140" s="2" t="b">
        <f ca="1">IF(AND(T139=TRUE,COUNTIF(INDIRECT("T"&amp;(MAX(ROW(T139)-Variables!$E$3+1,1))&amp;":"&amp;"T"&amp;ROW(T139)),TRUE)&lt;Variables!$E$3),TRUE,IF(COUNTIF(INDIRECT("T"&amp;(MAX(ROW(T139)-Variables!$E$3+1,1))&amp;":"&amp;"T"&amp;ROW(T139)),TRUE)=Variables!$E$3,FALSE,IF(Variables!AO323&lt;(COUNTIF($B139:$V139,TRUE)*Variables!$E$4),TRUE,FALSE)))</f>
        <v>0</v>
      </c>
      <c r="U140" s="2" t="b">
        <f ca="1">IF(AND(U139=TRUE,COUNTIF(INDIRECT("U"&amp;(MAX(ROW(U139)-Variables!$E$3+1,1))&amp;":"&amp;"U"&amp;ROW(U139)),TRUE)&lt;Variables!$E$3),TRUE,IF(COUNTIF(INDIRECT("U"&amp;(MAX(ROW(U139)-Variables!$E$3+1,1))&amp;":"&amp;"U"&amp;ROW(U139)),TRUE)=Variables!$E$3,FALSE,IF(Variables!AP323&lt;(COUNTIF($B139:$V139,TRUE)*Variables!$E$4),TRUE,FALSE)))</f>
        <v>0</v>
      </c>
      <c r="V140" s="2" t="b">
        <f ca="1">IF(AND(V139=TRUE,COUNTIF(INDIRECT("V"&amp;(MAX(ROW(V139)-Variables!$E$3+1,1))&amp;":"&amp;"V"&amp;ROW(V139)),TRUE)&lt;Variables!$E$3),TRUE,IF(COUNTIF(INDIRECT("V"&amp;(MAX(ROW(V139)-Variables!$E$3+1,1))&amp;":"&amp;"V"&amp;ROW(V139)),TRUE)=Variables!$E$3,FALSE,IF(Variables!AQ323&lt;(COUNTIF($B139:$V139,TRUE)*Variables!$E$4),TRUE,FALSE)))</f>
        <v>0</v>
      </c>
      <c r="W140" s="2">
        <f t="shared" ca="1" si="0"/>
        <v>0</v>
      </c>
    </row>
    <row r="141" spans="1:23" x14ac:dyDescent="0.2">
      <c r="A141" s="2" t="e">
        <f ca="1"/>
        <v>#NAME?</v>
      </c>
      <c r="B141" s="2" t="b">
        <f ca="1">IF(AND(B140=TRUE,COUNTIF(INDIRECT("B"&amp;(MAX(ROW(B140)-Variables!$E$3+1,1))&amp;":"&amp;"B"&amp;ROW(B140)),TRUE)&lt;Variables!$E$3),TRUE,IF(COUNTIF(INDIRECT("B"&amp;(MAX(ROW(B140)-Variables!$E$3+1,1))&amp;":"&amp;"B"&amp;ROW(B140)),TRUE)=Variables!$E$3,FALSE,IF(Variables!W324&lt;(COUNTIF($B140:$V140,TRUE)*Variables!$E$4),TRUE,FALSE)))</f>
        <v>0</v>
      </c>
      <c r="C141" s="2" t="b">
        <f ca="1">IF(AND(C140=TRUE,COUNTIF(INDIRECT("C"&amp;(MAX(ROW(C140)-Variables!$E$3+1,1))&amp;":"&amp;"C"&amp;ROW(C140)),TRUE)&lt;Variables!$E$3),TRUE,IF(COUNTIF(INDIRECT("C"&amp;(MAX(ROW(C140)-Variables!$E$3+1,1))&amp;":"&amp;"C"&amp;ROW(C140)),TRUE)=Variables!$E$3,FALSE,IF(Variables!X324&lt;(COUNTIF($B140:$V140,TRUE)*Variables!$E$4),TRUE,FALSE)))</f>
        <v>0</v>
      </c>
      <c r="D141" s="2" t="b">
        <f ca="1">IF(AND(D140=TRUE,COUNTIF(INDIRECT("D"&amp;(MAX(ROW(D140)-Variables!$E$3+1,1))&amp;":"&amp;"D"&amp;ROW(D140)),TRUE)&lt;Variables!$E$3),TRUE,IF(COUNTIF(INDIRECT("D"&amp;(MAX(ROW(D140)-Variables!$E$3+1,1))&amp;":"&amp;"D"&amp;ROW(D140)),TRUE)=Variables!$E$3,FALSE,IF(Variables!Y324&lt;(COUNTIF($B140:$V140,TRUE)*Variables!$E$4),TRUE,FALSE)))</f>
        <v>0</v>
      </c>
      <c r="E141" s="2" t="b">
        <f ca="1">IF(AND(E140=TRUE,COUNTIF(INDIRECT("E"&amp;(MAX(ROW(E140)-Variables!$E$3+1,1))&amp;":"&amp;"E"&amp;ROW(E140)),TRUE)&lt;Variables!$E$3),TRUE,IF(COUNTIF(INDIRECT("E"&amp;(MAX(ROW(E140)-Variables!$E$3+1,1))&amp;":"&amp;"E"&amp;ROW(E140)),TRUE)=Variables!$E$3,FALSE,IF(Variables!Z324&lt;(COUNTIF($B140:$V140,TRUE)*Variables!$E$4),TRUE,FALSE)))</f>
        <v>0</v>
      </c>
      <c r="F141" s="2" t="b">
        <f ca="1">IF(AND(F140=TRUE,COUNTIF(INDIRECT("F"&amp;(MAX(ROW(F140)-Variables!$E$3+1,1))&amp;":"&amp;"F"&amp;ROW(F140)),TRUE)&lt;Variables!$E$3),TRUE,IF(COUNTIF(INDIRECT("F"&amp;(MAX(ROW(F140)-Variables!$E$3+1,1))&amp;":"&amp;"F"&amp;ROW(F140)),TRUE)=Variables!$E$3,FALSE,IF(Variables!AA324&lt;(COUNTIF($B140:$V140,TRUE)*Variables!$E$4),TRUE,FALSE)))</f>
        <v>0</v>
      </c>
      <c r="G141" s="2" t="b">
        <f ca="1">IF(AND(G140=TRUE,COUNTIF(INDIRECT("G"&amp;(MAX(ROW(G140)-Variables!$E$3+1,1))&amp;":"&amp;"G"&amp;ROW(G140)),TRUE)&lt;Variables!$E$3),TRUE,IF(COUNTIF(INDIRECT("G"&amp;(MAX(ROW(G140)-Variables!$E$3+1,1))&amp;":"&amp;"G"&amp;ROW(G140)),TRUE)=Variables!$E$3,FALSE,IF(Variables!AB324&lt;(COUNTIF($B140:$V140,TRUE)*Variables!$E$4),TRUE,FALSE)))</f>
        <v>0</v>
      </c>
      <c r="H141" s="2" t="b">
        <f ca="1">IF(AND(H140=TRUE,COUNTIF(INDIRECT("H"&amp;(MAX(ROW(H140)-Variables!$E$3+1,1))&amp;":"&amp;"H"&amp;ROW(H140)),TRUE)&lt;Variables!$E$3),TRUE,IF(COUNTIF(INDIRECT("H"&amp;(MAX(ROW(H140)-Variables!$E$3+1,1))&amp;":"&amp;"H"&amp;ROW(H140)),TRUE)=Variables!$E$3,FALSE,IF(Variables!AC324&lt;(COUNTIF($B140:$V140,TRUE)*Variables!$E$4),TRUE,FALSE)))</f>
        <v>0</v>
      </c>
      <c r="I141" s="2" t="b">
        <f ca="1">IF(AND(I140=TRUE,COUNTIF(INDIRECT("I"&amp;(MAX(ROW(I140)-Variables!$E$3+1,1))&amp;":"&amp;"I"&amp;ROW(I140)),TRUE)&lt;Variables!$E$3),TRUE,IF(COUNTIF(INDIRECT("I"&amp;(MAX(ROW(I140)-Variables!$E$3+1,1))&amp;":"&amp;"I"&amp;ROW(I140)),TRUE)=Variables!$E$3,FALSE,IF(Variables!AD324&lt;(COUNTIF($B140:$V140,TRUE)*Variables!$E$4),TRUE,FALSE)))</f>
        <v>0</v>
      </c>
      <c r="J141" s="2" t="b">
        <f ca="1">IF(AND(J140=TRUE,COUNTIF(INDIRECT("J"&amp;(MAX(ROW(J140)-Variables!$E$3+1,1))&amp;":"&amp;"J"&amp;ROW(J140)),TRUE)&lt;Variables!$E$3),TRUE,IF(COUNTIF(INDIRECT("J"&amp;(MAX(ROW(J140)-Variables!$E$3+1,1))&amp;":"&amp;"J"&amp;ROW(J140)),TRUE)=Variables!$E$3,FALSE,IF(Variables!AE324&lt;(COUNTIF($B140:$V140,TRUE)*Variables!$E$4),TRUE,FALSE)))</f>
        <v>0</v>
      </c>
      <c r="K141" s="2" t="b">
        <f ca="1">IF(AND(K140=TRUE,COUNTIF(INDIRECT("K"&amp;(MAX(ROW(K140)-Variables!$E$3+1,1))&amp;":"&amp;"K"&amp;ROW(K140)),TRUE)&lt;Variables!$E$3),TRUE,IF(COUNTIF(INDIRECT("K"&amp;(MAX(ROW(K140)-Variables!$E$3+1,1))&amp;":"&amp;"K"&amp;ROW(K140)),TRUE)=Variables!$E$3,FALSE,IF(Variables!AF324&lt;(COUNTIF($B140:$V140,TRUE)*Variables!$E$4),TRUE,FALSE)))</f>
        <v>0</v>
      </c>
      <c r="L141" s="2" t="b">
        <f ca="1">IF(AND(L140=TRUE,COUNTIF(INDIRECT("L"&amp;(MAX(ROW(L140)-Variables!$E$3+1,1))&amp;":"&amp;"L"&amp;ROW(L140)),TRUE)&lt;Variables!$E$3),TRUE,IF(COUNTIF(INDIRECT("L"&amp;(MAX(ROW(L140)-Variables!$E$3+1,1))&amp;":"&amp;"L"&amp;ROW(L140)),TRUE)=Variables!$E$3,FALSE,IF(Variables!AG324&lt;(COUNTIF($B140:$V140,TRUE)*Variables!$E$4),TRUE,FALSE)))</f>
        <v>0</v>
      </c>
      <c r="M141" s="2" t="b">
        <f ca="1">IF(AND(M140=TRUE,COUNTIF(INDIRECT("M"&amp;(MAX(ROW(M140)-Variables!$E$3+1,1))&amp;":"&amp;"M"&amp;ROW(M140)),TRUE)&lt;Variables!$E$3),TRUE,IF(COUNTIF(INDIRECT("M"&amp;(MAX(ROW(M140)-Variables!$E$3+1,1))&amp;":"&amp;"M"&amp;ROW(M140)),TRUE)=Variables!$E$3,FALSE,IF(Variables!AH324&lt;(COUNTIF($B140:$V140,TRUE)*Variables!$E$4),TRUE,FALSE)))</f>
        <v>0</v>
      </c>
      <c r="N141" s="2" t="b">
        <f ca="1">IF(AND(N140=TRUE,COUNTIF(INDIRECT("N"&amp;(MAX(ROW(N140)-Variables!$E$3+1,1))&amp;":"&amp;"N"&amp;ROW(N140)),TRUE)&lt;Variables!$E$3),TRUE,IF(COUNTIF(INDIRECT("N"&amp;(MAX(ROW(N140)-Variables!$E$3+1,1))&amp;":"&amp;"N"&amp;ROW(N140)),TRUE)=Variables!$E$3,FALSE,IF(Variables!AI324&lt;(COUNTIF($B140:$V140,TRUE)*Variables!$E$4),TRUE,FALSE)))</f>
        <v>0</v>
      </c>
      <c r="O141" s="2" t="b">
        <f ca="1">IF(AND(O140=TRUE,COUNTIF(INDIRECT("O"&amp;(MAX(ROW(O140)-Variables!$E$3+1,1))&amp;":"&amp;"O"&amp;ROW(O140)),TRUE)&lt;Variables!$E$3),TRUE,IF(COUNTIF(INDIRECT("O"&amp;(MAX(ROW(O140)-Variables!$E$3+1,1))&amp;":"&amp;"O"&amp;ROW(O140)),TRUE)=Variables!$E$3,FALSE,IF(Variables!AJ324&lt;(COUNTIF($B140:$V140,TRUE)*Variables!$E$4),TRUE,FALSE)))</f>
        <v>0</v>
      </c>
      <c r="P141" s="2" t="b">
        <f ca="1">IF(AND(P140=TRUE,COUNTIF(INDIRECT("P"&amp;(MAX(ROW(P140)-Variables!$E$3+1,1))&amp;":"&amp;"P"&amp;ROW(P140)),TRUE)&lt;Variables!$E$3),TRUE,IF(COUNTIF(INDIRECT("P"&amp;(MAX(ROW(P140)-Variables!$E$3+1,1))&amp;":"&amp;"P"&amp;ROW(P140)),TRUE)=Variables!$E$3,FALSE,IF(Variables!AK324&lt;(COUNTIF($B140:$V140,TRUE)*Variables!$E$4),TRUE,FALSE)))</f>
        <v>0</v>
      </c>
      <c r="Q141" s="2" t="b">
        <f ca="1">IF(AND(Q140=TRUE,COUNTIF(INDIRECT("Q"&amp;(MAX(ROW(Q140)-Variables!$E$3+1,1))&amp;":"&amp;"Q"&amp;ROW(Q140)),TRUE)&lt;Variables!$E$3),TRUE,IF(COUNTIF(INDIRECT("Q"&amp;(MAX(ROW(Q140)-Variables!$E$3+1,1))&amp;":"&amp;"Q"&amp;ROW(Q140)),TRUE)=Variables!$E$3,FALSE,IF(Variables!AL324&lt;(COUNTIF($B140:$V140,TRUE)*Variables!$E$4),TRUE,FALSE)))</f>
        <v>0</v>
      </c>
      <c r="R141" s="2" t="b">
        <f ca="1">IF(AND(R140=TRUE,COUNTIF(INDIRECT("R"&amp;(MAX(ROW(R140)-Variables!$E$3+1,1))&amp;":"&amp;"R"&amp;ROW(R140)),TRUE)&lt;Variables!$E$3),TRUE,IF(COUNTIF(INDIRECT("R"&amp;(MAX(ROW(R140)-Variables!$E$3+1,1))&amp;":"&amp;"R"&amp;ROW(R140)),TRUE)=Variables!$E$3,FALSE,IF(Variables!AM324&lt;(COUNTIF($B140:$V140,TRUE)*Variables!$E$4),TRUE,FALSE)))</f>
        <v>0</v>
      </c>
      <c r="S141" s="2" t="b">
        <f ca="1">IF(AND(S140=TRUE,COUNTIF(INDIRECT("S"&amp;(MAX(ROW(S140)-Variables!$E$3+1,1))&amp;":"&amp;"S"&amp;ROW(S140)),TRUE)&lt;Variables!$E$3),TRUE,IF(COUNTIF(INDIRECT("S"&amp;(MAX(ROW(S140)-Variables!$E$3+1,1))&amp;":"&amp;"S"&amp;ROW(S140)),TRUE)=Variables!$E$3,FALSE,IF(Variables!AN324&lt;(COUNTIF($B140:$V140,TRUE)*Variables!$E$4),TRUE,FALSE)))</f>
        <v>0</v>
      </c>
      <c r="T141" s="2" t="b">
        <f ca="1">IF(AND(T140=TRUE,COUNTIF(INDIRECT("T"&amp;(MAX(ROW(T140)-Variables!$E$3+1,1))&amp;":"&amp;"T"&amp;ROW(T140)),TRUE)&lt;Variables!$E$3),TRUE,IF(COUNTIF(INDIRECT("T"&amp;(MAX(ROW(T140)-Variables!$E$3+1,1))&amp;":"&amp;"T"&amp;ROW(T140)),TRUE)=Variables!$E$3,FALSE,IF(Variables!AO324&lt;(COUNTIF($B140:$V140,TRUE)*Variables!$E$4),TRUE,FALSE)))</f>
        <v>0</v>
      </c>
      <c r="U141" s="2" t="b">
        <f ca="1">IF(AND(U140=TRUE,COUNTIF(INDIRECT("U"&amp;(MAX(ROW(U140)-Variables!$E$3+1,1))&amp;":"&amp;"U"&amp;ROW(U140)),TRUE)&lt;Variables!$E$3),TRUE,IF(COUNTIF(INDIRECT("U"&amp;(MAX(ROW(U140)-Variables!$E$3+1,1))&amp;":"&amp;"U"&amp;ROW(U140)),TRUE)=Variables!$E$3,FALSE,IF(Variables!AP324&lt;(COUNTIF($B140:$V140,TRUE)*Variables!$E$4),TRUE,FALSE)))</f>
        <v>0</v>
      </c>
      <c r="V141" s="2" t="b">
        <f ca="1">IF(AND(V140=TRUE,COUNTIF(INDIRECT("V"&amp;(MAX(ROW(V140)-Variables!$E$3+1,1))&amp;":"&amp;"V"&amp;ROW(V140)),TRUE)&lt;Variables!$E$3),TRUE,IF(COUNTIF(INDIRECT("V"&amp;(MAX(ROW(V140)-Variables!$E$3+1,1))&amp;":"&amp;"V"&amp;ROW(V140)),TRUE)=Variables!$E$3,FALSE,IF(Variables!AQ324&lt;(COUNTIF($B140:$V140,TRUE)*Variables!$E$4),TRUE,FALSE)))</f>
        <v>0</v>
      </c>
      <c r="W141" s="2">
        <f t="shared" ca="1" si="0"/>
        <v>0</v>
      </c>
    </row>
    <row r="142" spans="1:23" x14ac:dyDescent="0.2">
      <c r="A142" s="2" t="e">
        <f ca="1"/>
        <v>#NAME?</v>
      </c>
      <c r="B142" s="2" t="b">
        <f ca="1">IF(AND(B141=TRUE,COUNTIF(INDIRECT("B"&amp;(MAX(ROW(B141)-Variables!$E$3+1,1))&amp;":"&amp;"B"&amp;ROW(B141)),TRUE)&lt;Variables!$E$3),TRUE,IF(COUNTIF(INDIRECT("B"&amp;(MAX(ROW(B141)-Variables!$E$3+1,1))&amp;":"&amp;"B"&amp;ROW(B141)),TRUE)=Variables!$E$3,FALSE,IF(Variables!W325&lt;(COUNTIF($B141:$V141,TRUE)*Variables!$E$4),TRUE,FALSE)))</f>
        <v>0</v>
      </c>
      <c r="C142" s="2" t="b">
        <f ca="1">IF(AND(C141=TRUE,COUNTIF(INDIRECT("C"&amp;(MAX(ROW(C141)-Variables!$E$3+1,1))&amp;":"&amp;"C"&amp;ROW(C141)),TRUE)&lt;Variables!$E$3),TRUE,IF(COUNTIF(INDIRECT("C"&amp;(MAX(ROW(C141)-Variables!$E$3+1,1))&amp;":"&amp;"C"&amp;ROW(C141)),TRUE)=Variables!$E$3,FALSE,IF(Variables!X325&lt;(COUNTIF($B141:$V141,TRUE)*Variables!$E$4),TRUE,FALSE)))</f>
        <v>0</v>
      </c>
      <c r="D142" s="2" t="b">
        <f ca="1">IF(AND(D141=TRUE,COUNTIF(INDIRECT("D"&amp;(MAX(ROW(D141)-Variables!$E$3+1,1))&amp;":"&amp;"D"&amp;ROW(D141)),TRUE)&lt;Variables!$E$3),TRUE,IF(COUNTIF(INDIRECT("D"&amp;(MAX(ROW(D141)-Variables!$E$3+1,1))&amp;":"&amp;"D"&amp;ROW(D141)),TRUE)=Variables!$E$3,FALSE,IF(Variables!Y325&lt;(COUNTIF($B141:$V141,TRUE)*Variables!$E$4),TRUE,FALSE)))</f>
        <v>0</v>
      </c>
      <c r="E142" s="2" t="b">
        <f ca="1">IF(AND(E141=TRUE,COUNTIF(INDIRECT("E"&amp;(MAX(ROW(E141)-Variables!$E$3+1,1))&amp;":"&amp;"E"&amp;ROW(E141)),TRUE)&lt;Variables!$E$3),TRUE,IF(COUNTIF(INDIRECT("E"&amp;(MAX(ROW(E141)-Variables!$E$3+1,1))&amp;":"&amp;"E"&amp;ROW(E141)),TRUE)=Variables!$E$3,FALSE,IF(Variables!Z325&lt;(COUNTIF($B141:$V141,TRUE)*Variables!$E$4),TRUE,FALSE)))</f>
        <v>0</v>
      </c>
      <c r="F142" s="2" t="b">
        <f ca="1">IF(AND(F141=TRUE,COUNTIF(INDIRECT("F"&amp;(MAX(ROW(F141)-Variables!$E$3+1,1))&amp;":"&amp;"F"&amp;ROW(F141)),TRUE)&lt;Variables!$E$3),TRUE,IF(COUNTIF(INDIRECT("F"&amp;(MAX(ROW(F141)-Variables!$E$3+1,1))&amp;":"&amp;"F"&amp;ROW(F141)),TRUE)=Variables!$E$3,FALSE,IF(Variables!AA325&lt;(COUNTIF($B141:$V141,TRUE)*Variables!$E$4),TRUE,FALSE)))</f>
        <v>0</v>
      </c>
      <c r="G142" s="2" t="b">
        <f ca="1">IF(AND(G141=TRUE,COUNTIF(INDIRECT("G"&amp;(MAX(ROW(G141)-Variables!$E$3+1,1))&amp;":"&amp;"G"&amp;ROW(G141)),TRUE)&lt;Variables!$E$3),TRUE,IF(COUNTIF(INDIRECT("G"&amp;(MAX(ROW(G141)-Variables!$E$3+1,1))&amp;":"&amp;"G"&amp;ROW(G141)),TRUE)=Variables!$E$3,FALSE,IF(Variables!AB325&lt;(COUNTIF($B141:$V141,TRUE)*Variables!$E$4),TRUE,FALSE)))</f>
        <v>0</v>
      </c>
      <c r="H142" s="2" t="b">
        <f ca="1">IF(AND(H141=TRUE,COUNTIF(INDIRECT("H"&amp;(MAX(ROW(H141)-Variables!$E$3+1,1))&amp;":"&amp;"H"&amp;ROW(H141)),TRUE)&lt;Variables!$E$3),TRUE,IF(COUNTIF(INDIRECT("H"&amp;(MAX(ROW(H141)-Variables!$E$3+1,1))&amp;":"&amp;"H"&amp;ROW(H141)),TRUE)=Variables!$E$3,FALSE,IF(Variables!AC325&lt;(COUNTIF($B141:$V141,TRUE)*Variables!$E$4),TRUE,FALSE)))</f>
        <v>0</v>
      </c>
      <c r="I142" s="2" t="b">
        <f ca="1">IF(AND(I141=TRUE,COUNTIF(INDIRECT("I"&amp;(MAX(ROW(I141)-Variables!$E$3+1,1))&amp;":"&amp;"I"&amp;ROW(I141)),TRUE)&lt;Variables!$E$3),TRUE,IF(COUNTIF(INDIRECT("I"&amp;(MAX(ROW(I141)-Variables!$E$3+1,1))&amp;":"&amp;"I"&amp;ROW(I141)),TRUE)=Variables!$E$3,FALSE,IF(Variables!AD325&lt;(COUNTIF($B141:$V141,TRUE)*Variables!$E$4),TRUE,FALSE)))</f>
        <v>0</v>
      </c>
      <c r="J142" s="2" t="b">
        <f ca="1">IF(AND(J141=TRUE,COUNTIF(INDIRECT("J"&amp;(MAX(ROW(J141)-Variables!$E$3+1,1))&amp;":"&amp;"J"&amp;ROW(J141)),TRUE)&lt;Variables!$E$3),TRUE,IF(COUNTIF(INDIRECT("J"&amp;(MAX(ROW(J141)-Variables!$E$3+1,1))&amp;":"&amp;"J"&amp;ROW(J141)),TRUE)=Variables!$E$3,FALSE,IF(Variables!AE325&lt;(COUNTIF($B141:$V141,TRUE)*Variables!$E$4),TRUE,FALSE)))</f>
        <v>0</v>
      </c>
      <c r="K142" s="2" t="b">
        <f ca="1">IF(AND(K141=TRUE,COUNTIF(INDIRECT("K"&amp;(MAX(ROW(K141)-Variables!$E$3+1,1))&amp;":"&amp;"K"&amp;ROW(K141)),TRUE)&lt;Variables!$E$3),TRUE,IF(COUNTIF(INDIRECT("K"&amp;(MAX(ROW(K141)-Variables!$E$3+1,1))&amp;":"&amp;"K"&amp;ROW(K141)),TRUE)=Variables!$E$3,FALSE,IF(Variables!AF325&lt;(COUNTIF($B141:$V141,TRUE)*Variables!$E$4),TRUE,FALSE)))</f>
        <v>0</v>
      </c>
      <c r="L142" s="2" t="b">
        <f ca="1">IF(AND(L141=TRUE,COUNTIF(INDIRECT("L"&amp;(MAX(ROW(L141)-Variables!$E$3+1,1))&amp;":"&amp;"L"&amp;ROW(L141)),TRUE)&lt;Variables!$E$3),TRUE,IF(COUNTIF(INDIRECT("L"&amp;(MAX(ROW(L141)-Variables!$E$3+1,1))&amp;":"&amp;"L"&amp;ROW(L141)),TRUE)=Variables!$E$3,FALSE,IF(Variables!AG325&lt;(COUNTIF($B141:$V141,TRUE)*Variables!$E$4),TRUE,FALSE)))</f>
        <v>0</v>
      </c>
      <c r="M142" s="2" t="b">
        <f ca="1">IF(AND(M141=TRUE,COUNTIF(INDIRECT("M"&amp;(MAX(ROW(M141)-Variables!$E$3+1,1))&amp;":"&amp;"M"&amp;ROW(M141)),TRUE)&lt;Variables!$E$3),TRUE,IF(COUNTIF(INDIRECT("M"&amp;(MAX(ROW(M141)-Variables!$E$3+1,1))&amp;":"&amp;"M"&amp;ROW(M141)),TRUE)=Variables!$E$3,FALSE,IF(Variables!AH325&lt;(COUNTIF($B141:$V141,TRUE)*Variables!$E$4),TRUE,FALSE)))</f>
        <v>0</v>
      </c>
      <c r="N142" s="2" t="b">
        <f ca="1">IF(AND(N141=TRUE,COUNTIF(INDIRECT("N"&amp;(MAX(ROW(N141)-Variables!$E$3+1,1))&amp;":"&amp;"N"&amp;ROW(N141)),TRUE)&lt;Variables!$E$3),TRUE,IF(COUNTIF(INDIRECT("N"&amp;(MAX(ROW(N141)-Variables!$E$3+1,1))&amp;":"&amp;"N"&amp;ROW(N141)),TRUE)=Variables!$E$3,FALSE,IF(Variables!AI325&lt;(COUNTIF($B141:$V141,TRUE)*Variables!$E$4),TRUE,FALSE)))</f>
        <v>0</v>
      </c>
      <c r="O142" s="2" t="b">
        <f ca="1">IF(AND(O141=TRUE,COUNTIF(INDIRECT("O"&amp;(MAX(ROW(O141)-Variables!$E$3+1,1))&amp;":"&amp;"O"&amp;ROW(O141)),TRUE)&lt;Variables!$E$3),TRUE,IF(COUNTIF(INDIRECT("O"&amp;(MAX(ROW(O141)-Variables!$E$3+1,1))&amp;":"&amp;"O"&amp;ROW(O141)),TRUE)=Variables!$E$3,FALSE,IF(Variables!AJ325&lt;(COUNTIF($B141:$V141,TRUE)*Variables!$E$4),TRUE,FALSE)))</f>
        <v>0</v>
      </c>
      <c r="P142" s="2" t="b">
        <f ca="1">IF(AND(P141=TRUE,COUNTIF(INDIRECT("P"&amp;(MAX(ROW(P141)-Variables!$E$3+1,1))&amp;":"&amp;"P"&amp;ROW(P141)),TRUE)&lt;Variables!$E$3),TRUE,IF(COUNTIF(INDIRECT("P"&amp;(MAX(ROW(P141)-Variables!$E$3+1,1))&amp;":"&amp;"P"&amp;ROW(P141)),TRUE)=Variables!$E$3,FALSE,IF(Variables!AK325&lt;(COUNTIF($B141:$V141,TRUE)*Variables!$E$4),TRUE,FALSE)))</f>
        <v>0</v>
      </c>
      <c r="Q142" s="2" t="b">
        <f ca="1">IF(AND(Q141=TRUE,COUNTIF(INDIRECT("Q"&amp;(MAX(ROW(Q141)-Variables!$E$3+1,1))&amp;":"&amp;"Q"&amp;ROW(Q141)),TRUE)&lt;Variables!$E$3),TRUE,IF(COUNTIF(INDIRECT("Q"&amp;(MAX(ROW(Q141)-Variables!$E$3+1,1))&amp;":"&amp;"Q"&amp;ROW(Q141)),TRUE)=Variables!$E$3,FALSE,IF(Variables!AL325&lt;(COUNTIF($B141:$V141,TRUE)*Variables!$E$4),TRUE,FALSE)))</f>
        <v>0</v>
      </c>
      <c r="R142" s="2" t="b">
        <f ca="1">IF(AND(R141=TRUE,COUNTIF(INDIRECT("R"&amp;(MAX(ROW(R141)-Variables!$E$3+1,1))&amp;":"&amp;"R"&amp;ROW(R141)),TRUE)&lt;Variables!$E$3),TRUE,IF(COUNTIF(INDIRECT("R"&amp;(MAX(ROW(R141)-Variables!$E$3+1,1))&amp;":"&amp;"R"&amp;ROW(R141)),TRUE)=Variables!$E$3,FALSE,IF(Variables!AM325&lt;(COUNTIF($B141:$V141,TRUE)*Variables!$E$4),TRUE,FALSE)))</f>
        <v>0</v>
      </c>
      <c r="S142" s="2" t="b">
        <f ca="1">IF(AND(S141=TRUE,COUNTIF(INDIRECT("S"&amp;(MAX(ROW(S141)-Variables!$E$3+1,1))&amp;":"&amp;"S"&amp;ROW(S141)),TRUE)&lt;Variables!$E$3),TRUE,IF(COUNTIF(INDIRECT("S"&amp;(MAX(ROW(S141)-Variables!$E$3+1,1))&amp;":"&amp;"S"&amp;ROW(S141)),TRUE)=Variables!$E$3,FALSE,IF(Variables!AN325&lt;(COUNTIF($B141:$V141,TRUE)*Variables!$E$4),TRUE,FALSE)))</f>
        <v>0</v>
      </c>
      <c r="T142" s="2" t="b">
        <f ca="1">IF(AND(T141=TRUE,COUNTIF(INDIRECT("T"&amp;(MAX(ROW(T141)-Variables!$E$3+1,1))&amp;":"&amp;"T"&amp;ROW(T141)),TRUE)&lt;Variables!$E$3),TRUE,IF(COUNTIF(INDIRECT("T"&amp;(MAX(ROW(T141)-Variables!$E$3+1,1))&amp;":"&amp;"T"&amp;ROW(T141)),TRUE)=Variables!$E$3,FALSE,IF(Variables!AO325&lt;(COUNTIF($B141:$V141,TRUE)*Variables!$E$4),TRUE,FALSE)))</f>
        <v>0</v>
      </c>
      <c r="U142" s="2" t="b">
        <f ca="1">IF(AND(U141=TRUE,COUNTIF(INDIRECT("U"&amp;(MAX(ROW(U141)-Variables!$E$3+1,1))&amp;":"&amp;"U"&amp;ROW(U141)),TRUE)&lt;Variables!$E$3),TRUE,IF(COUNTIF(INDIRECT("U"&amp;(MAX(ROW(U141)-Variables!$E$3+1,1))&amp;":"&amp;"U"&amp;ROW(U141)),TRUE)=Variables!$E$3,FALSE,IF(Variables!AP325&lt;(COUNTIF($B141:$V141,TRUE)*Variables!$E$4),TRUE,FALSE)))</f>
        <v>0</v>
      </c>
      <c r="V142" s="2" t="b">
        <f ca="1">IF(AND(V141=TRUE,COUNTIF(INDIRECT("V"&amp;(MAX(ROW(V141)-Variables!$E$3+1,1))&amp;":"&amp;"V"&amp;ROW(V141)),TRUE)&lt;Variables!$E$3),TRUE,IF(COUNTIF(INDIRECT("V"&amp;(MAX(ROW(V141)-Variables!$E$3+1,1))&amp;":"&amp;"V"&amp;ROW(V141)),TRUE)=Variables!$E$3,FALSE,IF(Variables!AQ325&lt;(COUNTIF($B141:$V141,TRUE)*Variables!$E$4),TRUE,FALSE)))</f>
        <v>0</v>
      </c>
      <c r="W142" s="2">
        <f t="shared" ca="1" si="0"/>
        <v>0</v>
      </c>
    </row>
    <row r="143" spans="1:23" x14ac:dyDescent="0.2">
      <c r="A143" s="2" t="e">
        <f ca="1"/>
        <v>#NAME?</v>
      </c>
      <c r="B143" s="2" t="b">
        <f ca="1">IF(AND(B142=TRUE,COUNTIF(INDIRECT("B"&amp;(MAX(ROW(B142)-Variables!$E$3+1,1))&amp;":"&amp;"B"&amp;ROW(B142)),TRUE)&lt;Variables!$E$3),TRUE,IF(COUNTIF(INDIRECT("B"&amp;(MAX(ROW(B142)-Variables!$E$3+1,1))&amp;":"&amp;"B"&amp;ROW(B142)),TRUE)=Variables!$E$3,FALSE,IF(Variables!W326&lt;(COUNTIF($B142:$V142,TRUE)*Variables!$E$4),TRUE,FALSE)))</f>
        <v>0</v>
      </c>
      <c r="C143" s="2" t="b">
        <f ca="1">IF(AND(C142=TRUE,COUNTIF(INDIRECT("C"&amp;(MAX(ROW(C142)-Variables!$E$3+1,1))&amp;":"&amp;"C"&amp;ROW(C142)),TRUE)&lt;Variables!$E$3),TRUE,IF(COUNTIF(INDIRECT("C"&amp;(MAX(ROW(C142)-Variables!$E$3+1,1))&amp;":"&amp;"C"&amp;ROW(C142)),TRUE)=Variables!$E$3,FALSE,IF(Variables!X326&lt;(COUNTIF($B142:$V142,TRUE)*Variables!$E$4),TRUE,FALSE)))</f>
        <v>0</v>
      </c>
      <c r="D143" s="2" t="b">
        <f ca="1">IF(AND(D142=TRUE,COUNTIF(INDIRECT("D"&amp;(MAX(ROW(D142)-Variables!$E$3+1,1))&amp;":"&amp;"D"&amp;ROW(D142)),TRUE)&lt;Variables!$E$3),TRUE,IF(COUNTIF(INDIRECT("D"&amp;(MAX(ROW(D142)-Variables!$E$3+1,1))&amp;":"&amp;"D"&amp;ROW(D142)),TRUE)=Variables!$E$3,FALSE,IF(Variables!Y326&lt;(COUNTIF($B142:$V142,TRUE)*Variables!$E$4),TRUE,FALSE)))</f>
        <v>0</v>
      </c>
      <c r="E143" s="2" t="b">
        <f ca="1">IF(AND(E142=TRUE,COUNTIF(INDIRECT("E"&amp;(MAX(ROW(E142)-Variables!$E$3+1,1))&amp;":"&amp;"E"&amp;ROW(E142)),TRUE)&lt;Variables!$E$3),TRUE,IF(COUNTIF(INDIRECT("E"&amp;(MAX(ROW(E142)-Variables!$E$3+1,1))&amp;":"&amp;"E"&amp;ROW(E142)),TRUE)=Variables!$E$3,FALSE,IF(Variables!Z326&lt;(COUNTIF($B142:$V142,TRUE)*Variables!$E$4),TRUE,FALSE)))</f>
        <v>0</v>
      </c>
      <c r="F143" s="2" t="b">
        <f ca="1">IF(AND(F142=TRUE,COUNTIF(INDIRECT("F"&amp;(MAX(ROW(F142)-Variables!$E$3+1,1))&amp;":"&amp;"F"&amp;ROW(F142)),TRUE)&lt;Variables!$E$3),TRUE,IF(COUNTIF(INDIRECT("F"&amp;(MAX(ROW(F142)-Variables!$E$3+1,1))&amp;":"&amp;"F"&amp;ROW(F142)),TRUE)=Variables!$E$3,FALSE,IF(Variables!AA326&lt;(COUNTIF($B142:$V142,TRUE)*Variables!$E$4),TRUE,FALSE)))</f>
        <v>0</v>
      </c>
      <c r="G143" s="2" t="b">
        <f ca="1">IF(AND(G142=TRUE,COUNTIF(INDIRECT("G"&amp;(MAX(ROW(G142)-Variables!$E$3+1,1))&amp;":"&amp;"G"&amp;ROW(G142)),TRUE)&lt;Variables!$E$3),TRUE,IF(COUNTIF(INDIRECT("G"&amp;(MAX(ROW(G142)-Variables!$E$3+1,1))&amp;":"&amp;"G"&amp;ROW(G142)),TRUE)=Variables!$E$3,FALSE,IF(Variables!AB326&lt;(COUNTIF($B142:$V142,TRUE)*Variables!$E$4),TRUE,FALSE)))</f>
        <v>0</v>
      </c>
      <c r="H143" s="2" t="b">
        <f ca="1">IF(AND(H142=TRUE,COUNTIF(INDIRECT("H"&amp;(MAX(ROW(H142)-Variables!$E$3+1,1))&amp;":"&amp;"H"&amp;ROW(H142)),TRUE)&lt;Variables!$E$3),TRUE,IF(COUNTIF(INDIRECT("H"&amp;(MAX(ROW(H142)-Variables!$E$3+1,1))&amp;":"&amp;"H"&amp;ROW(H142)),TRUE)=Variables!$E$3,FALSE,IF(Variables!AC326&lt;(COUNTIF($B142:$V142,TRUE)*Variables!$E$4),TRUE,FALSE)))</f>
        <v>0</v>
      </c>
      <c r="I143" s="2" t="b">
        <f ca="1">IF(AND(I142=TRUE,COUNTIF(INDIRECT("I"&amp;(MAX(ROW(I142)-Variables!$E$3+1,1))&amp;":"&amp;"I"&amp;ROW(I142)),TRUE)&lt;Variables!$E$3),TRUE,IF(COUNTIF(INDIRECT("I"&amp;(MAX(ROW(I142)-Variables!$E$3+1,1))&amp;":"&amp;"I"&amp;ROW(I142)),TRUE)=Variables!$E$3,FALSE,IF(Variables!AD326&lt;(COUNTIF($B142:$V142,TRUE)*Variables!$E$4),TRUE,FALSE)))</f>
        <v>0</v>
      </c>
      <c r="J143" s="2" t="b">
        <f ca="1">IF(AND(J142=TRUE,COUNTIF(INDIRECT("J"&amp;(MAX(ROW(J142)-Variables!$E$3+1,1))&amp;":"&amp;"J"&amp;ROW(J142)),TRUE)&lt;Variables!$E$3),TRUE,IF(COUNTIF(INDIRECT("J"&amp;(MAX(ROW(J142)-Variables!$E$3+1,1))&amp;":"&amp;"J"&amp;ROW(J142)),TRUE)=Variables!$E$3,FALSE,IF(Variables!AE326&lt;(COUNTIF($B142:$V142,TRUE)*Variables!$E$4),TRUE,FALSE)))</f>
        <v>0</v>
      </c>
      <c r="K143" s="2" t="b">
        <f ca="1">IF(AND(K142=TRUE,COUNTIF(INDIRECT("K"&amp;(MAX(ROW(K142)-Variables!$E$3+1,1))&amp;":"&amp;"K"&amp;ROW(K142)),TRUE)&lt;Variables!$E$3),TRUE,IF(COUNTIF(INDIRECT("K"&amp;(MAX(ROW(K142)-Variables!$E$3+1,1))&amp;":"&amp;"K"&amp;ROW(K142)),TRUE)=Variables!$E$3,FALSE,IF(Variables!AF326&lt;(COUNTIF($B142:$V142,TRUE)*Variables!$E$4),TRUE,FALSE)))</f>
        <v>0</v>
      </c>
      <c r="L143" s="2" t="b">
        <f ca="1">IF(AND(L142=TRUE,COUNTIF(INDIRECT("L"&amp;(MAX(ROW(L142)-Variables!$E$3+1,1))&amp;":"&amp;"L"&amp;ROW(L142)),TRUE)&lt;Variables!$E$3),TRUE,IF(COUNTIF(INDIRECT("L"&amp;(MAX(ROW(L142)-Variables!$E$3+1,1))&amp;":"&amp;"L"&amp;ROW(L142)),TRUE)=Variables!$E$3,FALSE,IF(Variables!AG326&lt;(COUNTIF($B142:$V142,TRUE)*Variables!$E$4),TRUE,FALSE)))</f>
        <v>0</v>
      </c>
      <c r="M143" s="2" t="b">
        <f ca="1">IF(AND(M142=TRUE,COUNTIF(INDIRECT("M"&amp;(MAX(ROW(M142)-Variables!$E$3+1,1))&amp;":"&amp;"M"&amp;ROW(M142)),TRUE)&lt;Variables!$E$3),TRUE,IF(COUNTIF(INDIRECT("M"&amp;(MAX(ROW(M142)-Variables!$E$3+1,1))&amp;":"&amp;"M"&amp;ROW(M142)),TRUE)=Variables!$E$3,FALSE,IF(Variables!AH326&lt;(COUNTIF($B142:$V142,TRUE)*Variables!$E$4),TRUE,FALSE)))</f>
        <v>0</v>
      </c>
      <c r="N143" s="2" t="b">
        <f ca="1">IF(AND(N142=TRUE,COUNTIF(INDIRECT("N"&amp;(MAX(ROW(N142)-Variables!$E$3+1,1))&amp;":"&amp;"N"&amp;ROW(N142)),TRUE)&lt;Variables!$E$3),TRUE,IF(COUNTIF(INDIRECT("N"&amp;(MAX(ROW(N142)-Variables!$E$3+1,1))&amp;":"&amp;"N"&amp;ROW(N142)),TRUE)=Variables!$E$3,FALSE,IF(Variables!AI326&lt;(COUNTIF($B142:$V142,TRUE)*Variables!$E$4),TRUE,FALSE)))</f>
        <v>0</v>
      </c>
      <c r="O143" s="2" t="b">
        <f ca="1">IF(AND(O142=TRUE,COUNTIF(INDIRECT("O"&amp;(MAX(ROW(O142)-Variables!$E$3+1,1))&amp;":"&amp;"O"&amp;ROW(O142)),TRUE)&lt;Variables!$E$3),TRUE,IF(COUNTIF(INDIRECT("O"&amp;(MAX(ROW(O142)-Variables!$E$3+1,1))&amp;":"&amp;"O"&amp;ROW(O142)),TRUE)=Variables!$E$3,FALSE,IF(Variables!AJ326&lt;(COUNTIF($B142:$V142,TRUE)*Variables!$E$4),TRUE,FALSE)))</f>
        <v>0</v>
      </c>
      <c r="P143" s="2" t="b">
        <f ca="1">IF(AND(P142=TRUE,COUNTIF(INDIRECT("P"&amp;(MAX(ROW(P142)-Variables!$E$3+1,1))&amp;":"&amp;"P"&amp;ROW(P142)),TRUE)&lt;Variables!$E$3),TRUE,IF(COUNTIF(INDIRECT("P"&amp;(MAX(ROW(P142)-Variables!$E$3+1,1))&amp;":"&amp;"P"&amp;ROW(P142)),TRUE)=Variables!$E$3,FALSE,IF(Variables!AK326&lt;(COUNTIF($B142:$V142,TRUE)*Variables!$E$4),TRUE,FALSE)))</f>
        <v>0</v>
      </c>
      <c r="Q143" s="2" t="b">
        <f ca="1">IF(AND(Q142=TRUE,COUNTIF(INDIRECT("Q"&amp;(MAX(ROW(Q142)-Variables!$E$3+1,1))&amp;":"&amp;"Q"&amp;ROW(Q142)),TRUE)&lt;Variables!$E$3),TRUE,IF(COUNTIF(INDIRECT("Q"&amp;(MAX(ROW(Q142)-Variables!$E$3+1,1))&amp;":"&amp;"Q"&amp;ROW(Q142)),TRUE)=Variables!$E$3,FALSE,IF(Variables!AL326&lt;(COUNTIF($B142:$V142,TRUE)*Variables!$E$4),TRUE,FALSE)))</f>
        <v>0</v>
      </c>
      <c r="R143" s="2" t="b">
        <f ca="1">IF(AND(R142=TRUE,COUNTIF(INDIRECT("R"&amp;(MAX(ROW(R142)-Variables!$E$3+1,1))&amp;":"&amp;"R"&amp;ROW(R142)),TRUE)&lt;Variables!$E$3),TRUE,IF(COUNTIF(INDIRECT("R"&amp;(MAX(ROW(R142)-Variables!$E$3+1,1))&amp;":"&amp;"R"&amp;ROW(R142)),TRUE)=Variables!$E$3,FALSE,IF(Variables!AM326&lt;(COUNTIF($B142:$V142,TRUE)*Variables!$E$4),TRUE,FALSE)))</f>
        <v>0</v>
      </c>
      <c r="S143" s="2" t="b">
        <f ca="1">IF(AND(S142=TRUE,COUNTIF(INDIRECT("S"&amp;(MAX(ROW(S142)-Variables!$E$3+1,1))&amp;":"&amp;"S"&amp;ROW(S142)),TRUE)&lt;Variables!$E$3),TRUE,IF(COUNTIF(INDIRECT("S"&amp;(MAX(ROW(S142)-Variables!$E$3+1,1))&amp;":"&amp;"S"&amp;ROW(S142)),TRUE)=Variables!$E$3,FALSE,IF(Variables!AN326&lt;(COUNTIF($B142:$V142,TRUE)*Variables!$E$4),TRUE,FALSE)))</f>
        <v>0</v>
      </c>
      <c r="T143" s="2" t="b">
        <f ca="1">IF(AND(T142=TRUE,COUNTIF(INDIRECT("T"&amp;(MAX(ROW(T142)-Variables!$E$3+1,1))&amp;":"&amp;"T"&amp;ROW(T142)),TRUE)&lt;Variables!$E$3),TRUE,IF(COUNTIF(INDIRECT("T"&amp;(MAX(ROW(T142)-Variables!$E$3+1,1))&amp;":"&amp;"T"&amp;ROW(T142)),TRUE)=Variables!$E$3,FALSE,IF(Variables!AO326&lt;(COUNTIF($B142:$V142,TRUE)*Variables!$E$4),TRUE,FALSE)))</f>
        <v>0</v>
      </c>
      <c r="U143" s="2" t="b">
        <f ca="1">IF(AND(U142=TRUE,COUNTIF(INDIRECT("U"&amp;(MAX(ROW(U142)-Variables!$E$3+1,1))&amp;":"&amp;"U"&amp;ROW(U142)),TRUE)&lt;Variables!$E$3),TRUE,IF(COUNTIF(INDIRECT("U"&amp;(MAX(ROW(U142)-Variables!$E$3+1,1))&amp;":"&amp;"U"&amp;ROW(U142)),TRUE)=Variables!$E$3,FALSE,IF(Variables!AP326&lt;(COUNTIF($B142:$V142,TRUE)*Variables!$E$4),TRUE,FALSE)))</f>
        <v>0</v>
      </c>
      <c r="V143" s="2" t="b">
        <f ca="1">IF(AND(V142=TRUE,COUNTIF(INDIRECT("V"&amp;(MAX(ROW(V142)-Variables!$E$3+1,1))&amp;":"&amp;"V"&amp;ROW(V142)),TRUE)&lt;Variables!$E$3),TRUE,IF(COUNTIF(INDIRECT("V"&amp;(MAX(ROW(V142)-Variables!$E$3+1,1))&amp;":"&amp;"V"&amp;ROW(V142)),TRUE)=Variables!$E$3,FALSE,IF(Variables!AQ326&lt;(COUNTIF($B142:$V142,TRUE)*Variables!$E$4),TRUE,FALSE)))</f>
        <v>0</v>
      </c>
      <c r="W143" s="2">
        <f t="shared" ca="1" si="0"/>
        <v>0</v>
      </c>
    </row>
    <row r="144" spans="1:23" x14ac:dyDescent="0.2">
      <c r="A144" s="2" t="e">
        <f ca="1"/>
        <v>#NAME?</v>
      </c>
      <c r="B144" s="2" t="b">
        <f ca="1">IF(AND(B143=TRUE,COUNTIF(INDIRECT("B"&amp;(MAX(ROW(B143)-Variables!$E$3+1,1))&amp;":"&amp;"B"&amp;ROW(B143)),TRUE)&lt;Variables!$E$3),TRUE,IF(COUNTIF(INDIRECT("B"&amp;(MAX(ROW(B143)-Variables!$E$3+1,1))&amp;":"&amp;"B"&amp;ROW(B143)),TRUE)=Variables!$E$3,FALSE,IF(Variables!W327&lt;(COUNTIF($B143:$V143,TRUE)*Variables!$E$4),TRUE,FALSE)))</f>
        <v>0</v>
      </c>
      <c r="C144" s="2" t="b">
        <f ca="1">IF(AND(C143=TRUE,COUNTIF(INDIRECT("C"&amp;(MAX(ROW(C143)-Variables!$E$3+1,1))&amp;":"&amp;"C"&amp;ROW(C143)),TRUE)&lt;Variables!$E$3),TRUE,IF(COUNTIF(INDIRECT("C"&amp;(MAX(ROW(C143)-Variables!$E$3+1,1))&amp;":"&amp;"C"&amp;ROW(C143)),TRUE)=Variables!$E$3,FALSE,IF(Variables!X327&lt;(COUNTIF($B143:$V143,TRUE)*Variables!$E$4),TRUE,FALSE)))</f>
        <v>0</v>
      </c>
      <c r="D144" s="2" t="b">
        <f ca="1">IF(AND(D143=TRUE,COUNTIF(INDIRECT("D"&amp;(MAX(ROW(D143)-Variables!$E$3+1,1))&amp;":"&amp;"D"&amp;ROW(D143)),TRUE)&lt;Variables!$E$3),TRUE,IF(COUNTIF(INDIRECT("D"&amp;(MAX(ROW(D143)-Variables!$E$3+1,1))&amp;":"&amp;"D"&amp;ROW(D143)),TRUE)=Variables!$E$3,FALSE,IF(Variables!Y327&lt;(COUNTIF($B143:$V143,TRUE)*Variables!$E$4),TRUE,FALSE)))</f>
        <v>0</v>
      </c>
      <c r="E144" s="2" t="b">
        <f ca="1">IF(AND(E143=TRUE,COUNTIF(INDIRECT("E"&amp;(MAX(ROW(E143)-Variables!$E$3+1,1))&amp;":"&amp;"E"&amp;ROW(E143)),TRUE)&lt;Variables!$E$3),TRUE,IF(COUNTIF(INDIRECT("E"&amp;(MAX(ROW(E143)-Variables!$E$3+1,1))&amp;":"&amp;"E"&amp;ROW(E143)),TRUE)=Variables!$E$3,FALSE,IF(Variables!Z327&lt;(COUNTIF($B143:$V143,TRUE)*Variables!$E$4),TRUE,FALSE)))</f>
        <v>0</v>
      </c>
      <c r="F144" s="2" t="b">
        <f ca="1">IF(AND(F143=TRUE,COUNTIF(INDIRECT("F"&amp;(MAX(ROW(F143)-Variables!$E$3+1,1))&amp;":"&amp;"F"&amp;ROW(F143)),TRUE)&lt;Variables!$E$3),TRUE,IF(COUNTIF(INDIRECT("F"&amp;(MAX(ROW(F143)-Variables!$E$3+1,1))&amp;":"&amp;"F"&amp;ROW(F143)),TRUE)=Variables!$E$3,FALSE,IF(Variables!AA327&lt;(COUNTIF($B143:$V143,TRUE)*Variables!$E$4),TRUE,FALSE)))</f>
        <v>0</v>
      </c>
      <c r="G144" s="2" t="b">
        <f ca="1">IF(AND(G143=TRUE,COUNTIF(INDIRECT("G"&amp;(MAX(ROW(G143)-Variables!$E$3+1,1))&amp;":"&amp;"G"&amp;ROW(G143)),TRUE)&lt;Variables!$E$3),TRUE,IF(COUNTIF(INDIRECT("G"&amp;(MAX(ROW(G143)-Variables!$E$3+1,1))&amp;":"&amp;"G"&amp;ROW(G143)),TRUE)=Variables!$E$3,FALSE,IF(Variables!AB327&lt;(COUNTIF($B143:$V143,TRUE)*Variables!$E$4),TRUE,FALSE)))</f>
        <v>0</v>
      </c>
      <c r="H144" s="2" t="b">
        <f ca="1">IF(AND(H143=TRUE,COUNTIF(INDIRECT("H"&amp;(MAX(ROW(H143)-Variables!$E$3+1,1))&amp;":"&amp;"H"&amp;ROW(H143)),TRUE)&lt;Variables!$E$3),TRUE,IF(COUNTIF(INDIRECT("H"&amp;(MAX(ROW(H143)-Variables!$E$3+1,1))&amp;":"&amp;"H"&amp;ROW(H143)),TRUE)=Variables!$E$3,FALSE,IF(Variables!AC327&lt;(COUNTIF($B143:$V143,TRUE)*Variables!$E$4),TRUE,FALSE)))</f>
        <v>0</v>
      </c>
      <c r="I144" s="2" t="b">
        <f ca="1">IF(AND(I143=TRUE,COUNTIF(INDIRECT("I"&amp;(MAX(ROW(I143)-Variables!$E$3+1,1))&amp;":"&amp;"I"&amp;ROW(I143)),TRUE)&lt;Variables!$E$3),TRUE,IF(COUNTIF(INDIRECT("I"&amp;(MAX(ROW(I143)-Variables!$E$3+1,1))&amp;":"&amp;"I"&amp;ROW(I143)),TRUE)=Variables!$E$3,FALSE,IF(Variables!AD327&lt;(COUNTIF($B143:$V143,TRUE)*Variables!$E$4),TRUE,FALSE)))</f>
        <v>0</v>
      </c>
      <c r="J144" s="2" t="b">
        <f ca="1">IF(AND(J143=TRUE,COUNTIF(INDIRECT("J"&amp;(MAX(ROW(J143)-Variables!$E$3+1,1))&amp;":"&amp;"J"&amp;ROW(J143)),TRUE)&lt;Variables!$E$3),TRUE,IF(COUNTIF(INDIRECT("J"&amp;(MAX(ROW(J143)-Variables!$E$3+1,1))&amp;":"&amp;"J"&amp;ROW(J143)),TRUE)=Variables!$E$3,FALSE,IF(Variables!AE327&lt;(COUNTIF($B143:$V143,TRUE)*Variables!$E$4),TRUE,FALSE)))</f>
        <v>0</v>
      </c>
      <c r="K144" s="2" t="b">
        <f ca="1">IF(AND(K143=TRUE,COUNTIF(INDIRECT("K"&amp;(MAX(ROW(K143)-Variables!$E$3+1,1))&amp;":"&amp;"K"&amp;ROW(K143)),TRUE)&lt;Variables!$E$3),TRUE,IF(COUNTIF(INDIRECT("K"&amp;(MAX(ROW(K143)-Variables!$E$3+1,1))&amp;":"&amp;"K"&amp;ROW(K143)),TRUE)=Variables!$E$3,FALSE,IF(Variables!AF327&lt;(COUNTIF($B143:$V143,TRUE)*Variables!$E$4),TRUE,FALSE)))</f>
        <v>0</v>
      </c>
      <c r="L144" s="2" t="b">
        <f ca="1">IF(AND(L143=TRUE,COUNTIF(INDIRECT("L"&amp;(MAX(ROW(L143)-Variables!$E$3+1,1))&amp;":"&amp;"L"&amp;ROW(L143)),TRUE)&lt;Variables!$E$3),TRUE,IF(COUNTIF(INDIRECT("L"&amp;(MAX(ROW(L143)-Variables!$E$3+1,1))&amp;":"&amp;"L"&amp;ROW(L143)),TRUE)=Variables!$E$3,FALSE,IF(Variables!AG327&lt;(COUNTIF($B143:$V143,TRUE)*Variables!$E$4),TRUE,FALSE)))</f>
        <v>0</v>
      </c>
      <c r="M144" s="2" t="b">
        <f ca="1">IF(AND(M143=TRUE,COUNTIF(INDIRECT("M"&amp;(MAX(ROW(M143)-Variables!$E$3+1,1))&amp;":"&amp;"M"&amp;ROW(M143)),TRUE)&lt;Variables!$E$3),TRUE,IF(COUNTIF(INDIRECT("M"&amp;(MAX(ROW(M143)-Variables!$E$3+1,1))&amp;":"&amp;"M"&amp;ROW(M143)),TRUE)=Variables!$E$3,FALSE,IF(Variables!AH327&lt;(COUNTIF($B143:$V143,TRUE)*Variables!$E$4),TRUE,FALSE)))</f>
        <v>0</v>
      </c>
      <c r="N144" s="2" t="b">
        <f ca="1">IF(AND(N143=TRUE,COUNTIF(INDIRECT("N"&amp;(MAX(ROW(N143)-Variables!$E$3+1,1))&amp;":"&amp;"N"&amp;ROW(N143)),TRUE)&lt;Variables!$E$3),TRUE,IF(COUNTIF(INDIRECT("N"&amp;(MAX(ROW(N143)-Variables!$E$3+1,1))&amp;":"&amp;"N"&amp;ROW(N143)),TRUE)=Variables!$E$3,FALSE,IF(Variables!AI327&lt;(COUNTIF($B143:$V143,TRUE)*Variables!$E$4),TRUE,FALSE)))</f>
        <v>0</v>
      </c>
      <c r="O144" s="2" t="b">
        <f ca="1">IF(AND(O143=TRUE,COUNTIF(INDIRECT("O"&amp;(MAX(ROW(O143)-Variables!$E$3+1,1))&amp;":"&amp;"O"&amp;ROW(O143)),TRUE)&lt;Variables!$E$3),TRUE,IF(COUNTIF(INDIRECT("O"&amp;(MAX(ROW(O143)-Variables!$E$3+1,1))&amp;":"&amp;"O"&amp;ROW(O143)),TRUE)=Variables!$E$3,FALSE,IF(Variables!AJ327&lt;(COUNTIF($B143:$V143,TRUE)*Variables!$E$4),TRUE,FALSE)))</f>
        <v>0</v>
      </c>
      <c r="P144" s="2" t="b">
        <f ca="1">IF(AND(P143=TRUE,COUNTIF(INDIRECT("P"&amp;(MAX(ROW(P143)-Variables!$E$3+1,1))&amp;":"&amp;"P"&amp;ROW(P143)),TRUE)&lt;Variables!$E$3),TRUE,IF(COUNTIF(INDIRECT("P"&amp;(MAX(ROW(P143)-Variables!$E$3+1,1))&amp;":"&amp;"P"&amp;ROW(P143)),TRUE)=Variables!$E$3,FALSE,IF(Variables!AK327&lt;(COUNTIF($B143:$V143,TRUE)*Variables!$E$4),TRUE,FALSE)))</f>
        <v>0</v>
      </c>
      <c r="Q144" s="2" t="b">
        <f ca="1">IF(AND(Q143=TRUE,COUNTIF(INDIRECT("Q"&amp;(MAX(ROW(Q143)-Variables!$E$3+1,1))&amp;":"&amp;"Q"&amp;ROW(Q143)),TRUE)&lt;Variables!$E$3),TRUE,IF(COUNTIF(INDIRECT("Q"&amp;(MAX(ROW(Q143)-Variables!$E$3+1,1))&amp;":"&amp;"Q"&amp;ROW(Q143)),TRUE)=Variables!$E$3,FALSE,IF(Variables!AL327&lt;(COUNTIF($B143:$V143,TRUE)*Variables!$E$4),TRUE,FALSE)))</f>
        <v>0</v>
      </c>
      <c r="R144" s="2" t="b">
        <f ca="1">IF(AND(R143=TRUE,COUNTIF(INDIRECT("R"&amp;(MAX(ROW(R143)-Variables!$E$3+1,1))&amp;":"&amp;"R"&amp;ROW(R143)),TRUE)&lt;Variables!$E$3),TRUE,IF(COUNTIF(INDIRECT("R"&amp;(MAX(ROW(R143)-Variables!$E$3+1,1))&amp;":"&amp;"R"&amp;ROW(R143)),TRUE)=Variables!$E$3,FALSE,IF(Variables!AM327&lt;(COUNTIF($B143:$V143,TRUE)*Variables!$E$4),TRUE,FALSE)))</f>
        <v>0</v>
      </c>
      <c r="S144" s="2" t="b">
        <f ca="1">IF(AND(S143=TRUE,COUNTIF(INDIRECT("S"&amp;(MAX(ROW(S143)-Variables!$E$3+1,1))&amp;":"&amp;"S"&amp;ROW(S143)),TRUE)&lt;Variables!$E$3),TRUE,IF(COUNTIF(INDIRECT("S"&amp;(MAX(ROW(S143)-Variables!$E$3+1,1))&amp;":"&amp;"S"&amp;ROW(S143)),TRUE)=Variables!$E$3,FALSE,IF(Variables!AN327&lt;(COUNTIF($B143:$V143,TRUE)*Variables!$E$4),TRUE,FALSE)))</f>
        <v>0</v>
      </c>
      <c r="T144" s="2" t="b">
        <f ca="1">IF(AND(T143=TRUE,COUNTIF(INDIRECT("T"&amp;(MAX(ROW(T143)-Variables!$E$3+1,1))&amp;":"&amp;"T"&amp;ROW(T143)),TRUE)&lt;Variables!$E$3),TRUE,IF(COUNTIF(INDIRECT("T"&amp;(MAX(ROW(T143)-Variables!$E$3+1,1))&amp;":"&amp;"T"&amp;ROW(T143)),TRUE)=Variables!$E$3,FALSE,IF(Variables!AO327&lt;(COUNTIF($B143:$V143,TRUE)*Variables!$E$4),TRUE,FALSE)))</f>
        <v>0</v>
      </c>
      <c r="U144" s="2" t="b">
        <f ca="1">IF(AND(U143=TRUE,COUNTIF(INDIRECT("U"&amp;(MAX(ROW(U143)-Variables!$E$3+1,1))&amp;":"&amp;"U"&amp;ROW(U143)),TRUE)&lt;Variables!$E$3),TRUE,IF(COUNTIF(INDIRECT("U"&amp;(MAX(ROW(U143)-Variables!$E$3+1,1))&amp;":"&amp;"U"&amp;ROW(U143)),TRUE)=Variables!$E$3,FALSE,IF(Variables!AP327&lt;(COUNTIF($B143:$V143,TRUE)*Variables!$E$4),TRUE,FALSE)))</f>
        <v>0</v>
      </c>
      <c r="V144" s="2" t="b">
        <f ca="1">IF(AND(V143=TRUE,COUNTIF(INDIRECT("V"&amp;(MAX(ROW(V143)-Variables!$E$3+1,1))&amp;":"&amp;"V"&amp;ROW(V143)),TRUE)&lt;Variables!$E$3),TRUE,IF(COUNTIF(INDIRECT("V"&amp;(MAX(ROW(V143)-Variables!$E$3+1,1))&amp;":"&amp;"V"&amp;ROW(V143)),TRUE)=Variables!$E$3,FALSE,IF(Variables!AQ327&lt;(COUNTIF($B143:$V143,TRUE)*Variables!$E$4),TRUE,FALSE)))</f>
        <v>0</v>
      </c>
      <c r="W144" s="2">
        <f t="shared" ca="1" si="0"/>
        <v>0</v>
      </c>
    </row>
    <row r="145" spans="1:23" x14ac:dyDescent="0.2">
      <c r="A145" s="2" t="e">
        <f ca="1"/>
        <v>#NAME?</v>
      </c>
      <c r="B145" s="2" t="b">
        <f ca="1">IF(AND(B144=TRUE,COUNTIF(INDIRECT("B"&amp;(MAX(ROW(B144)-Variables!$E$3+1,1))&amp;":"&amp;"B"&amp;ROW(B144)),TRUE)&lt;Variables!$E$3),TRUE,IF(COUNTIF(INDIRECT("B"&amp;(MAX(ROW(B144)-Variables!$E$3+1,1))&amp;":"&amp;"B"&amp;ROW(B144)),TRUE)=Variables!$E$3,FALSE,IF(Variables!W328&lt;(COUNTIF($B144:$V144,TRUE)*Variables!$E$4),TRUE,FALSE)))</f>
        <v>0</v>
      </c>
      <c r="C145" s="2" t="b">
        <f ca="1">IF(AND(C144=TRUE,COUNTIF(INDIRECT("C"&amp;(MAX(ROW(C144)-Variables!$E$3+1,1))&amp;":"&amp;"C"&amp;ROW(C144)),TRUE)&lt;Variables!$E$3),TRUE,IF(COUNTIF(INDIRECT("C"&amp;(MAX(ROW(C144)-Variables!$E$3+1,1))&amp;":"&amp;"C"&amp;ROW(C144)),TRUE)=Variables!$E$3,FALSE,IF(Variables!X328&lt;(COUNTIF($B144:$V144,TRUE)*Variables!$E$4),TRUE,FALSE)))</f>
        <v>0</v>
      </c>
      <c r="D145" s="2" t="b">
        <f ca="1">IF(AND(D144=TRUE,COUNTIF(INDIRECT("D"&amp;(MAX(ROW(D144)-Variables!$E$3+1,1))&amp;":"&amp;"D"&amp;ROW(D144)),TRUE)&lt;Variables!$E$3),TRUE,IF(COUNTIF(INDIRECT("D"&amp;(MAX(ROW(D144)-Variables!$E$3+1,1))&amp;":"&amp;"D"&amp;ROW(D144)),TRUE)=Variables!$E$3,FALSE,IF(Variables!Y328&lt;(COUNTIF($B144:$V144,TRUE)*Variables!$E$4),TRUE,FALSE)))</f>
        <v>0</v>
      </c>
      <c r="E145" s="2" t="b">
        <f ca="1">IF(AND(E144=TRUE,COUNTIF(INDIRECT("E"&amp;(MAX(ROW(E144)-Variables!$E$3+1,1))&amp;":"&amp;"E"&amp;ROW(E144)),TRUE)&lt;Variables!$E$3),TRUE,IF(COUNTIF(INDIRECT("E"&amp;(MAX(ROW(E144)-Variables!$E$3+1,1))&amp;":"&amp;"E"&amp;ROW(E144)),TRUE)=Variables!$E$3,FALSE,IF(Variables!Z328&lt;(COUNTIF($B144:$V144,TRUE)*Variables!$E$4),TRUE,FALSE)))</f>
        <v>0</v>
      </c>
      <c r="F145" s="2" t="b">
        <f ca="1">IF(AND(F144=TRUE,COUNTIF(INDIRECT("F"&amp;(MAX(ROW(F144)-Variables!$E$3+1,1))&amp;":"&amp;"F"&amp;ROW(F144)),TRUE)&lt;Variables!$E$3),TRUE,IF(COUNTIF(INDIRECT("F"&amp;(MAX(ROW(F144)-Variables!$E$3+1,1))&amp;":"&amp;"F"&amp;ROW(F144)),TRUE)=Variables!$E$3,FALSE,IF(Variables!AA328&lt;(COUNTIF($B144:$V144,TRUE)*Variables!$E$4),TRUE,FALSE)))</f>
        <v>0</v>
      </c>
      <c r="G145" s="2" t="b">
        <f ca="1">IF(AND(G144=TRUE,COUNTIF(INDIRECT("G"&amp;(MAX(ROW(G144)-Variables!$E$3+1,1))&amp;":"&amp;"G"&amp;ROW(G144)),TRUE)&lt;Variables!$E$3),TRUE,IF(COUNTIF(INDIRECT("G"&amp;(MAX(ROW(G144)-Variables!$E$3+1,1))&amp;":"&amp;"G"&amp;ROW(G144)),TRUE)=Variables!$E$3,FALSE,IF(Variables!AB328&lt;(COUNTIF($B144:$V144,TRUE)*Variables!$E$4),TRUE,FALSE)))</f>
        <v>0</v>
      </c>
      <c r="H145" s="2" t="b">
        <f ca="1">IF(AND(H144=TRUE,COUNTIF(INDIRECT("H"&amp;(MAX(ROW(H144)-Variables!$E$3+1,1))&amp;":"&amp;"H"&amp;ROW(H144)),TRUE)&lt;Variables!$E$3),TRUE,IF(COUNTIF(INDIRECT("H"&amp;(MAX(ROW(H144)-Variables!$E$3+1,1))&amp;":"&amp;"H"&amp;ROW(H144)),TRUE)=Variables!$E$3,FALSE,IF(Variables!AC328&lt;(COUNTIF($B144:$V144,TRUE)*Variables!$E$4),TRUE,FALSE)))</f>
        <v>0</v>
      </c>
      <c r="I145" s="2" t="b">
        <f ca="1">IF(AND(I144=TRUE,COUNTIF(INDIRECT("I"&amp;(MAX(ROW(I144)-Variables!$E$3+1,1))&amp;":"&amp;"I"&amp;ROW(I144)),TRUE)&lt;Variables!$E$3),TRUE,IF(COUNTIF(INDIRECT("I"&amp;(MAX(ROW(I144)-Variables!$E$3+1,1))&amp;":"&amp;"I"&amp;ROW(I144)),TRUE)=Variables!$E$3,FALSE,IF(Variables!AD328&lt;(COUNTIF($B144:$V144,TRUE)*Variables!$E$4),TRUE,FALSE)))</f>
        <v>0</v>
      </c>
      <c r="J145" s="2" t="b">
        <f ca="1">IF(AND(J144=TRUE,COUNTIF(INDIRECT("J"&amp;(MAX(ROW(J144)-Variables!$E$3+1,1))&amp;":"&amp;"J"&amp;ROW(J144)),TRUE)&lt;Variables!$E$3),TRUE,IF(COUNTIF(INDIRECT("J"&amp;(MAX(ROW(J144)-Variables!$E$3+1,1))&amp;":"&amp;"J"&amp;ROW(J144)),TRUE)=Variables!$E$3,FALSE,IF(Variables!AE328&lt;(COUNTIF($B144:$V144,TRUE)*Variables!$E$4),TRUE,FALSE)))</f>
        <v>0</v>
      </c>
      <c r="K145" s="2" t="b">
        <f ca="1">IF(AND(K144=TRUE,COUNTIF(INDIRECT("K"&amp;(MAX(ROW(K144)-Variables!$E$3+1,1))&amp;":"&amp;"K"&amp;ROW(K144)),TRUE)&lt;Variables!$E$3),TRUE,IF(COUNTIF(INDIRECT("K"&amp;(MAX(ROW(K144)-Variables!$E$3+1,1))&amp;":"&amp;"K"&amp;ROW(K144)),TRUE)=Variables!$E$3,FALSE,IF(Variables!AF328&lt;(COUNTIF($B144:$V144,TRUE)*Variables!$E$4),TRUE,FALSE)))</f>
        <v>0</v>
      </c>
      <c r="L145" s="2" t="b">
        <f ca="1">IF(AND(L144=TRUE,COUNTIF(INDIRECT("L"&amp;(MAX(ROW(L144)-Variables!$E$3+1,1))&amp;":"&amp;"L"&amp;ROW(L144)),TRUE)&lt;Variables!$E$3),TRUE,IF(COUNTIF(INDIRECT("L"&amp;(MAX(ROW(L144)-Variables!$E$3+1,1))&amp;":"&amp;"L"&amp;ROW(L144)),TRUE)=Variables!$E$3,FALSE,IF(Variables!AG328&lt;(COUNTIF($B144:$V144,TRUE)*Variables!$E$4),TRUE,FALSE)))</f>
        <v>0</v>
      </c>
      <c r="M145" s="2" t="b">
        <f ca="1">IF(AND(M144=TRUE,COUNTIF(INDIRECT("M"&amp;(MAX(ROW(M144)-Variables!$E$3+1,1))&amp;":"&amp;"M"&amp;ROW(M144)),TRUE)&lt;Variables!$E$3),TRUE,IF(COUNTIF(INDIRECT("M"&amp;(MAX(ROW(M144)-Variables!$E$3+1,1))&amp;":"&amp;"M"&amp;ROW(M144)),TRUE)=Variables!$E$3,FALSE,IF(Variables!AH328&lt;(COUNTIF($B144:$V144,TRUE)*Variables!$E$4),TRUE,FALSE)))</f>
        <v>0</v>
      </c>
      <c r="N145" s="2" t="b">
        <f ca="1">IF(AND(N144=TRUE,COUNTIF(INDIRECT("N"&amp;(MAX(ROW(N144)-Variables!$E$3+1,1))&amp;":"&amp;"N"&amp;ROW(N144)),TRUE)&lt;Variables!$E$3),TRUE,IF(COUNTIF(INDIRECT("N"&amp;(MAX(ROW(N144)-Variables!$E$3+1,1))&amp;":"&amp;"N"&amp;ROW(N144)),TRUE)=Variables!$E$3,FALSE,IF(Variables!AI328&lt;(COUNTIF($B144:$V144,TRUE)*Variables!$E$4),TRUE,FALSE)))</f>
        <v>0</v>
      </c>
      <c r="O145" s="2" t="b">
        <f ca="1">IF(AND(O144=TRUE,COUNTIF(INDIRECT("O"&amp;(MAX(ROW(O144)-Variables!$E$3+1,1))&amp;":"&amp;"O"&amp;ROW(O144)),TRUE)&lt;Variables!$E$3),TRUE,IF(COUNTIF(INDIRECT("O"&amp;(MAX(ROW(O144)-Variables!$E$3+1,1))&amp;":"&amp;"O"&amp;ROW(O144)),TRUE)=Variables!$E$3,FALSE,IF(Variables!AJ328&lt;(COUNTIF($B144:$V144,TRUE)*Variables!$E$4),TRUE,FALSE)))</f>
        <v>0</v>
      </c>
      <c r="P145" s="2" t="b">
        <f ca="1">IF(AND(P144=TRUE,COUNTIF(INDIRECT("P"&amp;(MAX(ROW(P144)-Variables!$E$3+1,1))&amp;":"&amp;"P"&amp;ROW(P144)),TRUE)&lt;Variables!$E$3),TRUE,IF(COUNTIF(INDIRECT("P"&amp;(MAX(ROW(P144)-Variables!$E$3+1,1))&amp;":"&amp;"P"&amp;ROW(P144)),TRUE)=Variables!$E$3,FALSE,IF(Variables!AK328&lt;(COUNTIF($B144:$V144,TRUE)*Variables!$E$4),TRUE,FALSE)))</f>
        <v>0</v>
      </c>
      <c r="Q145" s="2" t="b">
        <f ca="1">IF(AND(Q144=TRUE,COUNTIF(INDIRECT("Q"&amp;(MAX(ROW(Q144)-Variables!$E$3+1,1))&amp;":"&amp;"Q"&amp;ROW(Q144)),TRUE)&lt;Variables!$E$3),TRUE,IF(COUNTIF(INDIRECT("Q"&amp;(MAX(ROW(Q144)-Variables!$E$3+1,1))&amp;":"&amp;"Q"&amp;ROW(Q144)),TRUE)=Variables!$E$3,FALSE,IF(Variables!AL328&lt;(COUNTIF($B144:$V144,TRUE)*Variables!$E$4),TRUE,FALSE)))</f>
        <v>0</v>
      </c>
      <c r="R145" s="2" t="b">
        <f ca="1">IF(AND(R144=TRUE,COUNTIF(INDIRECT("R"&amp;(MAX(ROW(R144)-Variables!$E$3+1,1))&amp;":"&amp;"R"&amp;ROW(R144)),TRUE)&lt;Variables!$E$3),TRUE,IF(COUNTIF(INDIRECT("R"&amp;(MAX(ROW(R144)-Variables!$E$3+1,1))&amp;":"&amp;"R"&amp;ROW(R144)),TRUE)=Variables!$E$3,FALSE,IF(Variables!AM328&lt;(COUNTIF($B144:$V144,TRUE)*Variables!$E$4),TRUE,FALSE)))</f>
        <v>0</v>
      </c>
      <c r="S145" s="2" t="b">
        <f ca="1">IF(AND(S144=TRUE,COUNTIF(INDIRECT("S"&amp;(MAX(ROW(S144)-Variables!$E$3+1,1))&amp;":"&amp;"S"&amp;ROW(S144)),TRUE)&lt;Variables!$E$3),TRUE,IF(COUNTIF(INDIRECT("S"&amp;(MAX(ROW(S144)-Variables!$E$3+1,1))&amp;":"&amp;"S"&amp;ROW(S144)),TRUE)=Variables!$E$3,FALSE,IF(Variables!AN328&lt;(COUNTIF($B144:$V144,TRUE)*Variables!$E$4),TRUE,FALSE)))</f>
        <v>0</v>
      </c>
      <c r="T145" s="2" t="b">
        <f ca="1">IF(AND(T144=TRUE,COUNTIF(INDIRECT("T"&amp;(MAX(ROW(T144)-Variables!$E$3+1,1))&amp;":"&amp;"T"&amp;ROW(T144)),TRUE)&lt;Variables!$E$3),TRUE,IF(COUNTIF(INDIRECT("T"&amp;(MAX(ROW(T144)-Variables!$E$3+1,1))&amp;":"&amp;"T"&amp;ROW(T144)),TRUE)=Variables!$E$3,FALSE,IF(Variables!AO328&lt;(COUNTIF($B144:$V144,TRUE)*Variables!$E$4),TRUE,FALSE)))</f>
        <v>0</v>
      </c>
      <c r="U145" s="2" t="b">
        <f ca="1">IF(AND(U144=TRUE,COUNTIF(INDIRECT("U"&amp;(MAX(ROW(U144)-Variables!$E$3+1,1))&amp;":"&amp;"U"&amp;ROW(U144)),TRUE)&lt;Variables!$E$3),TRUE,IF(COUNTIF(INDIRECT("U"&amp;(MAX(ROW(U144)-Variables!$E$3+1,1))&amp;":"&amp;"U"&amp;ROW(U144)),TRUE)=Variables!$E$3,FALSE,IF(Variables!AP328&lt;(COUNTIF($B144:$V144,TRUE)*Variables!$E$4),TRUE,FALSE)))</f>
        <v>0</v>
      </c>
      <c r="V145" s="2" t="b">
        <f ca="1">IF(AND(V144=TRUE,COUNTIF(INDIRECT("V"&amp;(MAX(ROW(V144)-Variables!$E$3+1,1))&amp;":"&amp;"V"&amp;ROW(V144)),TRUE)&lt;Variables!$E$3),TRUE,IF(COUNTIF(INDIRECT("V"&amp;(MAX(ROW(V144)-Variables!$E$3+1,1))&amp;":"&amp;"V"&amp;ROW(V144)),TRUE)=Variables!$E$3,FALSE,IF(Variables!AQ328&lt;(COUNTIF($B144:$V144,TRUE)*Variables!$E$4),TRUE,FALSE)))</f>
        <v>0</v>
      </c>
      <c r="W145" s="2">
        <f t="shared" ca="1" si="0"/>
        <v>0</v>
      </c>
    </row>
    <row r="146" spans="1:23" x14ac:dyDescent="0.2">
      <c r="A146" s="2" t="e">
        <f ca="1"/>
        <v>#NAME?</v>
      </c>
      <c r="B146" s="2" t="b">
        <f ca="1">IF(AND(B145=TRUE,COUNTIF(INDIRECT("B"&amp;(MAX(ROW(B145)-Variables!$E$3+1,1))&amp;":"&amp;"B"&amp;ROW(B145)),TRUE)&lt;Variables!$E$3),TRUE,IF(COUNTIF(INDIRECT("B"&amp;(MAX(ROW(B145)-Variables!$E$3+1,1))&amp;":"&amp;"B"&amp;ROW(B145)),TRUE)=Variables!$E$3,FALSE,IF(Variables!W329&lt;(COUNTIF($B145:$V145,TRUE)*Variables!$E$4),TRUE,FALSE)))</f>
        <v>0</v>
      </c>
      <c r="C146" s="2" t="b">
        <f ca="1">IF(AND(C145=TRUE,COUNTIF(INDIRECT("C"&amp;(MAX(ROW(C145)-Variables!$E$3+1,1))&amp;":"&amp;"C"&amp;ROW(C145)),TRUE)&lt;Variables!$E$3),TRUE,IF(COUNTIF(INDIRECT("C"&amp;(MAX(ROW(C145)-Variables!$E$3+1,1))&amp;":"&amp;"C"&amp;ROW(C145)),TRUE)=Variables!$E$3,FALSE,IF(Variables!X329&lt;(COUNTIF($B145:$V145,TRUE)*Variables!$E$4),TRUE,FALSE)))</f>
        <v>0</v>
      </c>
      <c r="D146" s="2" t="b">
        <f ca="1">IF(AND(D145=TRUE,COUNTIF(INDIRECT("D"&amp;(MAX(ROW(D145)-Variables!$E$3+1,1))&amp;":"&amp;"D"&amp;ROW(D145)),TRUE)&lt;Variables!$E$3),TRUE,IF(COUNTIF(INDIRECT("D"&amp;(MAX(ROW(D145)-Variables!$E$3+1,1))&amp;":"&amp;"D"&amp;ROW(D145)),TRUE)=Variables!$E$3,FALSE,IF(Variables!Y329&lt;(COUNTIF($B145:$V145,TRUE)*Variables!$E$4),TRUE,FALSE)))</f>
        <v>0</v>
      </c>
      <c r="E146" s="2" t="b">
        <f ca="1">IF(AND(E145=TRUE,COUNTIF(INDIRECT("E"&amp;(MAX(ROW(E145)-Variables!$E$3+1,1))&amp;":"&amp;"E"&amp;ROW(E145)),TRUE)&lt;Variables!$E$3),TRUE,IF(COUNTIF(INDIRECT("E"&amp;(MAX(ROW(E145)-Variables!$E$3+1,1))&amp;":"&amp;"E"&amp;ROW(E145)),TRUE)=Variables!$E$3,FALSE,IF(Variables!Z329&lt;(COUNTIF($B145:$V145,TRUE)*Variables!$E$4),TRUE,FALSE)))</f>
        <v>0</v>
      </c>
      <c r="F146" s="2" t="b">
        <f ca="1">IF(AND(F145=TRUE,COUNTIF(INDIRECT("F"&amp;(MAX(ROW(F145)-Variables!$E$3+1,1))&amp;":"&amp;"F"&amp;ROW(F145)),TRUE)&lt;Variables!$E$3),TRUE,IF(COUNTIF(INDIRECT("F"&amp;(MAX(ROW(F145)-Variables!$E$3+1,1))&amp;":"&amp;"F"&amp;ROW(F145)),TRUE)=Variables!$E$3,FALSE,IF(Variables!AA329&lt;(COUNTIF($B145:$V145,TRUE)*Variables!$E$4),TRUE,FALSE)))</f>
        <v>0</v>
      </c>
      <c r="G146" s="2" t="b">
        <f ca="1">IF(AND(G145=TRUE,COUNTIF(INDIRECT("G"&amp;(MAX(ROW(G145)-Variables!$E$3+1,1))&amp;":"&amp;"G"&amp;ROW(G145)),TRUE)&lt;Variables!$E$3),TRUE,IF(COUNTIF(INDIRECT("G"&amp;(MAX(ROW(G145)-Variables!$E$3+1,1))&amp;":"&amp;"G"&amp;ROW(G145)),TRUE)=Variables!$E$3,FALSE,IF(Variables!AB329&lt;(COUNTIF($B145:$V145,TRUE)*Variables!$E$4),TRUE,FALSE)))</f>
        <v>0</v>
      </c>
      <c r="H146" s="2" t="b">
        <f ca="1">IF(AND(H145=TRUE,COUNTIF(INDIRECT("H"&amp;(MAX(ROW(H145)-Variables!$E$3+1,1))&amp;":"&amp;"H"&amp;ROW(H145)),TRUE)&lt;Variables!$E$3),TRUE,IF(COUNTIF(INDIRECT("H"&amp;(MAX(ROW(H145)-Variables!$E$3+1,1))&amp;":"&amp;"H"&amp;ROW(H145)),TRUE)=Variables!$E$3,FALSE,IF(Variables!AC329&lt;(COUNTIF($B145:$V145,TRUE)*Variables!$E$4),TRUE,FALSE)))</f>
        <v>0</v>
      </c>
      <c r="I146" s="2" t="b">
        <f ca="1">IF(AND(I145=TRUE,COUNTIF(INDIRECT("I"&amp;(MAX(ROW(I145)-Variables!$E$3+1,1))&amp;":"&amp;"I"&amp;ROW(I145)),TRUE)&lt;Variables!$E$3),TRUE,IF(COUNTIF(INDIRECT("I"&amp;(MAX(ROW(I145)-Variables!$E$3+1,1))&amp;":"&amp;"I"&amp;ROW(I145)),TRUE)=Variables!$E$3,FALSE,IF(Variables!AD329&lt;(COUNTIF($B145:$V145,TRUE)*Variables!$E$4),TRUE,FALSE)))</f>
        <v>0</v>
      </c>
      <c r="J146" s="2" t="b">
        <f ca="1">IF(AND(J145=TRUE,COUNTIF(INDIRECT("J"&amp;(MAX(ROW(J145)-Variables!$E$3+1,1))&amp;":"&amp;"J"&amp;ROW(J145)),TRUE)&lt;Variables!$E$3),TRUE,IF(COUNTIF(INDIRECT("J"&amp;(MAX(ROW(J145)-Variables!$E$3+1,1))&amp;":"&amp;"J"&amp;ROW(J145)),TRUE)=Variables!$E$3,FALSE,IF(Variables!AE329&lt;(COUNTIF($B145:$V145,TRUE)*Variables!$E$4),TRUE,FALSE)))</f>
        <v>0</v>
      </c>
      <c r="K146" s="2" t="b">
        <f ca="1">IF(AND(K145=TRUE,COUNTIF(INDIRECT("K"&amp;(MAX(ROW(K145)-Variables!$E$3+1,1))&amp;":"&amp;"K"&amp;ROW(K145)),TRUE)&lt;Variables!$E$3),TRUE,IF(COUNTIF(INDIRECT("K"&amp;(MAX(ROW(K145)-Variables!$E$3+1,1))&amp;":"&amp;"K"&amp;ROW(K145)),TRUE)=Variables!$E$3,FALSE,IF(Variables!AF329&lt;(COUNTIF($B145:$V145,TRUE)*Variables!$E$4),TRUE,FALSE)))</f>
        <v>0</v>
      </c>
      <c r="L146" s="2" t="b">
        <f ca="1">IF(AND(L145=TRUE,COUNTIF(INDIRECT("L"&amp;(MAX(ROW(L145)-Variables!$E$3+1,1))&amp;":"&amp;"L"&amp;ROW(L145)),TRUE)&lt;Variables!$E$3),TRUE,IF(COUNTIF(INDIRECT("L"&amp;(MAX(ROW(L145)-Variables!$E$3+1,1))&amp;":"&amp;"L"&amp;ROW(L145)),TRUE)=Variables!$E$3,FALSE,IF(Variables!AG329&lt;(COUNTIF($B145:$V145,TRUE)*Variables!$E$4),TRUE,FALSE)))</f>
        <v>0</v>
      </c>
      <c r="M146" s="2" t="b">
        <f ca="1">IF(AND(M145=TRUE,COUNTIF(INDIRECT("M"&amp;(MAX(ROW(M145)-Variables!$E$3+1,1))&amp;":"&amp;"M"&amp;ROW(M145)),TRUE)&lt;Variables!$E$3),TRUE,IF(COUNTIF(INDIRECT("M"&amp;(MAX(ROW(M145)-Variables!$E$3+1,1))&amp;":"&amp;"M"&amp;ROW(M145)),TRUE)=Variables!$E$3,FALSE,IF(Variables!AH329&lt;(COUNTIF($B145:$V145,TRUE)*Variables!$E$4),TRUE,FALSE)))</f>
        <v>0</v>
      </c>
      <c r="N146" s="2" t="b">
        <f ca="1">IF(AND(N145=TRUE,COUNTIF(INDIRECT("N"&amp;(MAX(ROW(N145)-Variables!$E$3+1,1))&amp;":"&amp;"N"&amp;ROW(N145)),TRUE)&lt;Variables!$E$3),TRUE,IF(COUNTIF(INDIRECT("N"&amp;(MAX(ROW(N145)-Variables!$E$3+1,1))&amp;":"&amp;"N"&amp;ROW(N145)),TRUE)=Variables!$E$3,FALSE,IF(Variables!AI329&lt;(COUNTIF($B145:$V145,TRUE)*Variables!$E$4),TRUE,FALSE)))</f>
        <v>0</v>
      </c>
      <c r="O146" s="2" t="b">
        <f ca="1">IF(AND(O145=TRUE,COUNTIF(INDIRECT("O"&amp;(MAX(ROW(O145)-Variables!$E$3+1,1))&amp;":"&amp;"O"&amp;ROW(O145)),TRUE)&lt;Variables!$E$3),TRUE,IF(COUNTIF(INDIRECT("O"&amp;(MAX(ROW(O145)-Variables!$E$3+1,1))&amp;":"&amp;"O"&amp;ROW(O145)),TRUE)=Variables!$E$3,FALSE,IF(Variables!AJ329&lt;(COUNTIF($B145:$V145,TRUE)*Variables!$E$4),TRUE,FALSE)))</f>
        <v>0</v>
      </c>
      <c r="P146" s="2" t="b">
        <f ca="1">IF(AND(P145=TRUE,COUNTIF(INDIRECT("P"&amp;(MAX(ROW(P145)-Variables!$E$3+1,1))&amp;":"&amp;"P"&amp;ROW(P145)),TRUE)&lt;Variables!$E$3),TRUE,IF(COUNTIF(INDIRECT("P"&amp;(MAX(ROW(P145)-Variables!$E$3+1,1))&amp;":"&amp;"P"&amp;ROW(P145)),TRUE)=Variables!$E$3,FALSE,IF(Variables!AK329&lt;(COUNTIF($B145:$V145,TRUE)*Variables!$E$4),TRUE,FALSE)))</f>
        <v>0</v>
      </c>
      <c r="Q146" s="2" t="b">
        <f ca="1">IF(AND(Q145=TRUE,COUNTIF(INDIRECT("Q"&amp;(MAX(ROW(Q145)-Variables!$E$3+1,1))&amp;":"&amp;"Q"&amp;ROW(Q145)),TRUE)&lt;Variables!$E$3),TRUE,IF(COUNTIF(INDIRECT("Q"&amp;(MAX(ROW(Q145)-Variables!$E$3+1,1))&amp;":"&amp;"Q"&amp;ROW(Q145)),TRUE)=Variables!$E$3,FALSE,IF(Variables!AL329&lt;(COUNTIF($B145:$V145,TRUE)*Variables!$E$4),TRUE,FALSE)))</f>
        <v>0</v>
      </c>
      <c r="R146" s="2" t="b">
        <f ca="1">IF(AND(R145=TRUE,COUNTIF(INDIRECT("R"&amp;(MAX(ROW(R145)-Variables!$E$3+1,1))&amp;":"&amp;"R"&amp;ROW(R145)),TRUE)&lt;Variables!$E$3),TRUE,IF(COUNTIF(INDIRECT("R"&amp;(MAX(ROW(R145)-Variables!$E$3+1,1))&amp;":"&amp;"R"&amp;ROW(R145)),TRUE)=Variables!$E$3,FALSE,IF(Variables!AM329&lt;(COUNTIF($B145:$V145,TRUE)*Variables!$E$4),TRUE,FALSE)))</f>
        <v>0</v>
      </c>
      <c r="S146" s="2" t="b">
        <f ca="1">IF(AND(S145=TRUE,COUNTIF(INDIRECT("S"&amp;(MAX(ROW(S145)-Variables!$E$3+1,1))&amp;":"&amp;"S"&amp;ROW(S145)),TRUE)&lt;Variables!$E$3),TRUE,IF(COUNTIF(INDIRECT("S"&amp;(MAX(ROW(S145)-Variables!$E$3+1,1))&amp;":"&amp;"S"&amp;ROW(S145)),TRUE)=Variables!$E$3,FALSE,IF(Variables!AN329&lt;(COUNTIF($B145:$V145,TRUE)*Variables!$E$4),TRUE,FALSE)))</f>
        <v>0</v>
      </c>
      <c r="T146" s="2" t="b">
        <f ca="1">IF(AND(T145=TRUE,COUNTIF(INDIRECT("T"&amp;(MAX(ROW(T145)-Variables!$E$3+1,1))&amp;":"&amp;"T"&amp;ROW(T145)),TRUE)&lt;Variables!$E$3),TRUE,IF(COUNTIF(INDIRECT("T"&amp;(MAX(ROW(T145)-Variables!$E$3+1,1))&amp;":"&amp;"T"&amp;ROW(T145)),TRUE)=Variables!$E$3,FALSE,IF(Variables!AO329&lt;(COUNTIF($B145:$V145,TRUE)*Variables!$E$4),TRUE,FALSE)))</f>
        <v>0</v>
      </c>
      <c r="U146" s="2" t="b">
        <f ca="1">IF(AND(U145=TRUE,COUNTIF(INDIRECT("U"&amp;(MAX(ROW(U145)-Variables!$E$3+1,1))&amp;":"&amp;"U"&amp;ROW(U145)),TRUE)&lt;Variables!$E$3),TRUE,IF(COUNTIF(INDIRECT("U"&amp;(MAX(ROW(U145)-Variables!$E$3+1,1))&amp;":"&amp;"U"&amp;ROW(U145)),TRUE)=Variables!$E$3,FALSE,IF(Variables!AP329&lt;(COUNTIF($B145:$V145,TRUE)*Variables!$E$4),TRUE,FALSE)))</f>
        <v>0</v>
      </c>
      <c r="V146" s="2" t="b">
        <f ca="1">IF(AND(V145=TRUE,COUNTIF(INDIRECT("V"&amp;(MAX(ROW(V145)-Variables!$E$3+1,1))&amp;":"&amp;"V"&amp;ROW(V145)),TRUE)&lt;Variables!$E$3),TRUE,IF(COUNTIF(INDIRECT("V"&amp;(MAX(ROW(V145)-Variables!$E$3+1,1))&amp;":"&amp;"V"&amp;ROW(V145)),TRUE)=Variables!$E$3,FALSE,IF(Variables!AQ329&lt;(COUNTIF($B145:$V145,TRUE)*Variables!$E$4),TRUE,FALSE)))</f>
        <v>0</v>
      </c>
      <c r="W146" s="2">
        <f t="shared" ca="1" si="0"/>
        <v>0</v>
      </c>
    </row>
    <row r="147" spans="1:23" x14ac:dyDescent="0.2">
      <c r="A147" s="2" t="e">
        <f ca="1"/>
        <v>#NAME?</v>
      </c>
      <c r="B147" s="2" t="b">
        <f ca="1">IF(AND(B146=TRUE,COUNTIF(INDIRECT("B"&amp;(MAX(ROW(B146)-Variables!$E$3+1,1))&amp;":"&amp;"B"&amp;ROW(B146)),TRUE)&lt;Variables!$E$3),TRUE,IF(COUNTIF(INDIRECT("B"&amp;(MAX(ROW(B146)-Variables!$E$3+1,1))&amp;":"&amp;"B"&amp;ROW(B146)),TRUE)=Variables!$E$3,FALSE,IF(Variables!W330&lt;(COUNTIF($B146:$V146,TRUE)*Variables!$E$4),TRUE,FALSE)))</f>
        <v>0</v>
      </c>
      <c r="C147" s="2" t="b">
        <f ca="1">IF(AND(C146=TRUE,COUNTIF(INDIRECT("C"&amp;(MAX(ROW(C146)-Variables!$E$3+1,1))&amp;":"&amp;"C"&amp;ROW(C146)),TRUE)&lt;Variables!$E$3),TRUE,IF(COUNTIF(INDIRECT("C"&amp;(MAX(ROW(C146)-Variables!$E$3+1,1))&amp;":"&amp;"C"&amp;ROW(C146)),TRUE)=Variables!$E$3,FALSE,IF(Variables!X330&lt;(COUNTIF($B146:$V146,TRUE)*Variables!$E$4),TRUE,FALSE)))</f>
        <v>0</v>
      </c>
      <c r="D147" s="2" t="b">
        <f ca="1">IF(AND(D146=TRUE,COUNTIF(INDIRECT("D"&amp;(MAX(ROW(D146)-Variables!$E$3+1,1))&amp;":"&amp;"D"&amp;ROW(D146)),TRUE)&lt;Variables!$E$3),TRUE,IF(COUNTIF(INDIRECT("D"&amp;(MAX(ROW(D146)-Variables!$E$3+1,1))&amp;":"&amp;"D"&amp;ROW(D146)),TRUE)=Variables!$E$3,FALSE,IF(Variables!Y330&lt;(COUNTIF($B146:$V146,TRUE)*Variables!$E$4),TRUE,FALSE)))</f>
        <v>0</v>
      </c>
      <c r="E147" s="2" t="b">
        <f ca="1">IF(AND(E146=TRUE,COUNTIF(INDIRECT("E"&amp;(MAX(ROW(E146)-Variables!$E$3+1,1))&amp;":"&amp;"E"&amp;ROW(E146)),TRUE)&lt;Variables!$E$3),TRUE,IF(COUNTIF(INDIRECT("E"&amp;(MAX(ROW(E146)-Variables!$E$3+1,1))&amp;":"&amp;"E"&amp;ROW(E146)),TRUE)=Variables!$E$3,FALSE,IF(Variables!Z330&lt;(COUNTIF($B146:$V146,TRUE)*Variables!$E$4),TRUE,FALSE)))</f>
        <v>0</v>
      </c>
      <c r="F147" s="2" t="b">
        <f ca="1">IF(AND(F146=TRUE,COUNTIF(INDIRECT("F"&amp;(MAX(ROW(F146)-Variables!$E$3+1,1))&amp;":"&amp;"F"&amp;ROW(F146)),TRUE)&lt;Variables!$E$3),TRUE,IF(COUNTIF(INDIRECT("F"&amp;(MAX(ROW(F146)-Variables!$E$3+1,1))&amp;":"&amp;"F"&amp;ROW(F146)),TRUE)=Variables!$E$3,FALSE,IF(Variables!AA330&lt;(COUNTIF($B146:$V146,TRUE)*Variables!$E$4),TRUE,FALSE)))</f>
        <v>0</v>
      </c>
      <c r="G147" s="2" t="b">
        <f ca="1">IF(AND(G146=TRUE,COUNTIF(INDIRECT("G"&amp;(MAX(ROW(G146)-Variables!$E$3+1,1))&amp;":"&amp;"G"&amp;ROW(G146)),TRUE)&lt;Variables!$E$3),TRUE,IF(COUNTIF(INDIRECT("G"&amp;(MAX(ROW(G146)-Variables!$E$3+1,1))&amp;":"&amp;"G"&amp;ROW(G146)),TRUE)=Variables!$E$3,FALSE,IF(Variables!AB330&lt;(COUNTIF($B146:$V146,TRUE)*Variables!$E$4),TRUE,FALSE)))</f>
        <v>0</v>
      </c>
      <c r="H147" s="2" t="b">
        <f ca="1">IF(AND(H146=TRUE,COUNTIF(INDIRECT("H"&amp;(MAX(ROW(H146)-Variables!$E$3+1,1))&amp;":"&amp;"H"&amp;ROW(H146)),TRUE)&lt;Variables!$E$3),TRUE,IF(COUNTIF(INDIRECT("H"&amp;(MAX(ROW(H146)-Variables!$E$3+1,1))&amp;":"&amp;"H"&amp;ROW(H146)),TRUE)=Variables!$E$3,FALSE,IF(Variables!AC330&lt;(COUNTIF($B146:$V146,TRUE)*Variables!$E$4),TRUE,FALSE)))</f>
        <v>0</v>
      </c>
      <c r="I147" s="2" t="b">
        <f ca="1">IF(AND(I146=TRUE,COUNTIF(INDIRECT("I"&amp;(MAX(ROW(I146)-Variables!$E$3+1,1))&amp;":"&amp;"I"&amp;ROW(I146)),TRUE)&lt;Variables!$E$3),TRUE,IF(COUNTIF(INDIRECT("I"&amp;(MAX(ROW(I146)-Variables!$E$3+1,1))&amp;":"&amp;"I"&amp;ROW(I146)),TRUE)=Variables!$E$3,FALSE,IF(Variables!AD330&lt;(COUNTIF($B146:$V146,TRUE)*Variables!$E$4),TRUE,FALSE)))</f>
        <v>0</v>
      </c>
      <c r="J147" s="2" t="b">
        <f ca="1">IF(AND(J146=TRUE,COUNTIF(INDIRECT("J"&amp;(MAX(ROW(J146)-Variables!$E$3+1,1))&amp;":"&amp;"J"&amp;ROW(J146)),TRUE)&lt;Variables!$E$3),TRUE,IF(COUNTIF(INDIRECT("J"&amp;(MAX(ROW(J146)-Variables!$E$3+1,1))&amp;":"&amp;"J"&amp;ROW(J146)),TRUE)=Variables!$E$3,FALSE,IF(Variables!AE330&lt;(COUNTIF($B146:$V146,TRUE)*Variables!$E$4),TRUE,FALSE)))</f>
        <v>0</v>
      </c>
      <c r="K147" s="2" t="b">
        <f ca="1">IF(AND(K146=TRUE,COUNTIF(INDIRECT("K"&amp;(MAX(ROW(K146)-Variables!$E$3+1,1))&amp;":"&amp;"K"&amp;ROW(K146)),TRUE)&lt;Variables!$E$3),TRUE,IF(COUNTIF(INDIRECT("K"&amp;(MAX(ROW(K146)-Variables!$E$3+1,1))&amp;":"&amp;"K"&amp;ROW(K146)),TRUE)=Variables!$E$3,FALSE,IF(Variables!AF330&lt;(COUNTIF($B146:$V146,TRUE)*Variables!$E$4),TRUE,FALSE)))</f>
        <v>0</v>
      </c>
      <c r="L147" s="2" t="b">
        <f ca="1">IF(AND(L146=TRUE,COUNTIF(INDIRECT("L"&amp;(MAX(ROW(L146)-Variables!$E$3+1,1))&amp;":"&amp;"L"&amp;ROW(L146)),TRUE)&lt;Variables!$E$3),TRUE,IF(COUNTIF(INDIRECT("L"&amp;(MAX(ROW(L146)-Variables!$E$3+1,1))&amp;":"&amp;"L"&amp;ROW(L146)),TRUE)=Variables!$E$3,FALSE,IF(Variables!AG330&lt;(COUNTIF($B146:$V146,TRUE)*Variables!$E$4),TRUE,FALSE)))</f>
        <v>0</v>
      </c>
      <c r="M147" s="2" t="b">
        <f ca="1">IF(AND(M146=TRUE,COUNTIF(INDIRECT("M"&amp;(MAX(ROW(M146)-Variables!$E$3+1,1))&amp;":"&amp;"M"&amp;ROW(M146)),TRUE)&lt;Variables!$E$3),TRUE,IF(COUNTIF(INDIRECT("M"&amp;(MAX(ROW(M146)-Variables!$E$3+1,1))&amp;":"&amp;"M"&amp;ROW(M146)),TRUE)=Variables!$E$3,FALSE,IF(Variables!AH330&lt;(COUNTIF($B146:$V146,TRUE)*Variables!$E$4),TRUE,FALSE)))</f>
        <v>0</v>
      </c>
      <c r="N147" s="2" t="b">
        <f ca="1">IF(AND(N146=TRUE,COUNTIF(INDIRECT("N"&amp;(MAX(ROW(N146)-Variables!$E$3+1,1))&amp;":"&amp;"N"&amp;ROW(N146)),TRUE)&lt;Variables!$E$3),TRUE,IF(COUNTIF(INDIRECT("N"&amp;(MAX(ROW(N146)-Variables!$E$3+1,1))&amp;":"&amp;"N"&amp;ROW(N146)),TRUE)=Variables!$E$3,FALSE,IF(Variables!AI330&lt;(COUNTIF($B146:$V146,TRUE)*Variables!$E$4),TRUE,FALSE)))</f>
        <v>0</v>
      </c>
      <c r="O147" s="2" t="b">
        <f ca="1">IF(AND(O146=TRUE,COUNTIF(INDIRECT("O"&amp;(MAX(ROW(O146)-Variables!$E$3+1,1))&amp;":"&amp;"O"&amp;ROW(O146)),TRUE)&lt;Variables!$E$3),TRUE,IF(COUNTIF(INDIRECT("O"&amp;(MAX(ROW(O146)-Variables!$E$3+1,1))&amp;":"&amp;"O"&amp;ROW(O146)),TRUE)=Variables!$E$3,FALSE,IF(Variables!AJ330&lt;(COUNTIF($B146:$V146,TRUE)*Variables!$E$4),TRUE,FALSE)))</f>
        <v>0</v>
      </c>
      <c r="P147" s="2" t="b">
        <f ca="1">IF(AND(P146=TRUE,COUNTIF(INDIRECT("P"&amp;(MAX(ROW(P146)-Variables!$E$3+1,1))&amp;":"&amp;"P"&amp;ROW(P146)),TRUE)&lt;Variables!$E$3),TRUE,IF(COUNTIF(INDIRECT("P"&amp;(MAX(ROW(P146)-Variables!$E$3+1,1))&amp;":"&amp;"P"&amp;ROW(P146)),TRUE)=Variables!$E$3,FALSE,IF(Variables!AK330&lt;(COUNTIF($B146:$V146,TRUE)*Variables!$E$4),TRUE,FALSE)))</f>
        <v>0</v>
      </c>
      <c r="Q147" s="2" t="b">
        <f ca="1">IF(AND(Q146=TRUE,COUNTIF(INDIRECT("Q"&amp;(MAX(ROW(Q146)-Variables!$E$3+1,1))&amp;":"&amp;"Q"&amp;ROW(Q146)),TRUE)&lt;Variables!$E$3),TRUE,IF(COUNTIF(INDIRECT("Q"&amp;(MAX(ROW(Q146)-Variables!$E$3+1,1))&amp;":"&amp;"Q"&amp;ROW(Q146)),TRUE)=Variables!$E$3,FALSE,IF(Variables!AL330&lt;(COUNTIF($B146:$V146,TRUE)*Variables!$E$4),TRUE,FALSE)))</f>
        <v>0</v>
      </c>
      <c r="R147" s="2" t="b">
        <f ca="1">IF(AND(R146=TRUE,COUNTIF(INDIRECT("R"&amp;(MAX(ROW(R146)-Variables!$E$3+1,1))&amp;":"&amp;"R"&amp;ROW(R146)),TRUE)&lt;Variables!$E$3),TRUE,IF(COUNTIF(INDIRECT("R"&amp;(MAX(ROW(R146)-Variables!$E$3+1,1))&amp;":"&amp;"R"&amp;ROW(R146)),TRUE)=Variables!$E$3,FALSE,IF(Variables!AM330&lt;(COUNTIF($B146:$V146,TRUE)*Variables!$E$4),TRUE,FALSE)))</f>
        <v>0</v>
      </c>
      <c r="S147" s="2" t="b">
        <f ca="1">IF(AND(S146=TRUE,COUNTIF(INDIRECT("S"&amp;(MAX(ROW(S146)-Variables!$E$3+1,1))&amp;":"&amp;"S"&amp;ROW(S146)),TRUE)&lt;Variables!$E$3),TRUE,IF(COUNTIF(INDIRECT("S"&amp;(MAX(ROW(S146)-Variables!$E$3+1,1))&amp;":"&amp;"S"&amp;ROW(S146)),TRUE)=Variables!$E$3,FALSE,IF(Variables!AN330&lt;(COUNTIF($B146:$V146,TRUE)*Variables!$E$4),TRUE,FALSE)))</f>
        <v>0</v>
      </c>
      <c r="T147" s="2" t="b">
        <f ca="1">IF(AND(T146=TRUE,COUNTIF(INDIRECT("T"&amp;(MAX(ROW(T146)-Variables!$E$3+1,1))&amp;":"&amp;"T"&amp;ROW(T146)),TRUE)&lt;Variables!$E$3),TRUE,IF(COUNTIF(INDIRECT("T"&amp;(MAX(ROW(T146)-Variables!$E$3+1,1))&amp;":"&amp;"T"&amp;ROW(T146)),TRUE)=Variables!$E$3,FALSE,IF(Variables!AO330&lt;(COUNTIF($B146:$V146,TRUE)*Variables!$E$4),TRUE,FALSE)))</f>
        <v>0</v>
      </c>
      <c r="U147" s="2" t="b">
        <f ca="1">IF(AND(U146=TRUE,COUNTIF(INDIRECT("U"&amp;(MAX(ROW(U146)-Variables!$E$3+1,1))&amp;":"&amp;"U"&amp;ROW(U146)),TRUE)&lt;Variables!$E$3),TRUE,IF(COUNTIF(INDIRECT("U"&amp;(MAX(ROW(U146)-Variables!$E$3+1,1))&amp;":"&amp;"U"&amp;ROW(U146)),TRUE)=Variables!$E$3,FALSE,IF(Variables!AP330&lt;(COUNTIF($B146:$V146,TRUE)*Variables!$E$4),TRUE,FALSE)))</f>
        <v>0</v>
      </c>
      <c r="V147" s="2" t="b">
        <f ca="1">IF(AND(V146=TRUE,COUNTIF(INDIRECT("V"&amp;(MAX(ROW(V146)-Variables!$E$3+1,1))&amp;":"&amp;"V"&amp;ROW(V146)),TRUE)&lt;Variables!$E$3),TRUE,IF(COUNTIF(INDIRECT("V"&amp;(MAX(ROW(V146)-Variables!$E$3+1,1))&amp;":"&amp;"V"&amp;ROW(V146)),TRUE)=Variables!$E$3,FALSE,IF(Variables!AQ330&lt;(COUNTIF($B146:$V146,TRUE)*Variables!$E$4),TRUE,FALSE)))</f>
        <v>0</v>
      </c>
      <c r="W147" s="2">
        <f t="shared" ca="1" si="0"/>
        <v>0</v>
      </c>
    </row>
    <row r="148" spans="1:23" x14ac:dyDescent="0.2">
      <c r="A148" s="2" t="e">
        <f ca="1"/>
        <v>#NAME?</v>
      </c>
      <c r="B148" s="2" t="b">
        <f ca="1">IF(AND(B147=TRUE,COUNTIF(INDIRECT("B"&amp;(MAX(ROW(B147)-Variables!$E$3+1,1))&amp;":"&amp;"B"&amp;ROW(B147)),TRUE)&lt;Variables!$E$3),TRUE,IF(COUNTIF(INDIRECT("B"&amp;(MAX(ROW(B147)-Variables!$E$3+1,1))&amp;":"&amp;"B"&amp;ROW(B147)),TRUE)=Variables!$E$3,FALSE,IF(Variables!W331&lt;(COUNTIF($B147:$V147,TRUE)*Variables!$E$4),TRUE,FALSE)))</f>
        <v>0</v>
      </c>
      <c r="C148" s="2" t="b">
        <f ca="1">IF(AND(C147=TRUE,COUNTIF(INDIRECT("C"&amp;(MAX(ROW(C147)-Variables!$E$3+1,1))&amp;":"&amp;"C"&amp;ROW(C147)),TRUE)&lt;Variables!$E$3),TRUE,IF(COUNTIF(INDIRECT("C"&amp;(MAX(ROW(C147)-Variables!$E$3+1,1))&amp;":"&amp;"C"&amp;ROW(C147)),TRUE)=Variables!$E$3,FALSE,IF(Variables!X331&lt;(COUNTIF($B147:$V147,TRUE)*Variables!$E$4),TRUE,FALSE)))</f>
        <v>0</v>
      </c>
      <c r="D148" s="2" t="b">
        <f ca="1">IF(AND(D147=TRUE,COUNTIF(INDIRECT("D"&amp;(MAX(ROW(D147)-Variables!$E$3+1,1))&amp;":"&amp;"D"&amp;ROW(D147)),TRUE)&lt;Variables!$E$3),TRUE,IF(COUNTIF(INDIRECT("D"&amp;(MAX(ROW(D147)-Variables!$E$3+1,1))&amp;":"&amp;"D"&amp;ROW(D147)),TRUE)=Variables!$E$3,FALSE,IF(Variables!Y331&lt;(COUNTIF($B147:$V147,TRUE)*Variables!$E$4),TRUE,FALSE)))</f>
        <v>0</v>
      </c>
      <c r="E148" s="2" t="b">
        <f ca="1">IF(AND(E147=TRUE,COUNTIF(INDIRECT("E"&amp;(MAX(ROW(E147)-Variables!$E$3+1,1))&amp;":"&amp;"E"&amp;ROW(E147)),TRUE)&lt;Variables!$E$3),TRUE,IF(COUNTIF(INDIRECT("E"&amp;(MAX(ROW(E147)-Variables!$E$3+1,1))&amp;":"&amp;"E"&amp;ROW(E147)),TRUE)=Variables!$E$3,FALSE,IF(Variables!Z331&lt;(COUNTIF($B147:$V147,TRUE)*Variables!$E$4),TRUE,FALSE)))</f>
        <v>0</v>
      </c>
      <c r="F148" s="2" t="b">
        <f ca="1">IF(AND(F147=TRUE,COUNTIF(INDIRECT("F"&amp;(MAX(ROW(F147)-Variables!$E$3+1,1))&amp;":"&amp;"F"&amp;ROW(F147)),TRUE)&lt;Variables!$E$3),TRUE,IF(COUNTIF(INDIRECT("F"&amp;(MAX(ROW(F147)-Variables!$E$3+1,1))&amp;":"&amp;"F"&amp;ROW(F147)),TRUE)=Variables!$E$3,FALSE,IF(Variables!AA331&lt;(COUNTIF($B147:$V147,TRUE)*Variables!$E$4),TRUE,FALSE)))</f>
        <v>0</v>
      </c>
      <c r="G148" s="2" t="b">
        <f ca="1">IF(AND(G147=TRUE,COUNTIF(INDIRECT("G"&amp;(MAX(ROW(G147)-Variables!$E$3+1,1))&amp;":"&amp;"G"&amp;ROW(G147)),TRUE)&lt;Variables!$E$3),TRUE,IF(COUNTIF(INDIRECT("G"&amp;(MAX(ROW(G147)-Variables!$E$3+1,1))&amp;":"&amp;"G"&amp;ROW(G147)),TRUE)=Variables!$E$3,FALSE,IF(Variables!AB331&lt;(COUNTIF($B147:$V147,TRUE)*Variables!$E$4),TRUE,FALSE)))</f>
        <v>0</v>
      </c>
      <c r="H148" s="2" t="b">
        <f ca="1">IF(AND(H147=TRUE,COUNTIF(INDIRECT("H"&amp;(MAX(ROW(H147)-Variables!$E$3+1,1))&amp;":"&amp;"H"&amp;ROW(H147)),TRUE)&lt;Variables!$E$3),TRUE,IF(COUNTIF(INDIRECT("H"&amp;(MAX(ROW(H147)-Variables!$E$3+1,1))&amp;":"&amp;"H"&amp;ROW(H147)),TRUE)=Variables!$E$3,FALSE,IF(Variables!AC331&lt;(COUNTIF($B147:$V147,TRUE)*Variables!$E$4),TRUE,FALSE)))</f>
        <v>0</v>
      </c>
      <c r="I148" s="2" t="b">
        <f ca="1">IF(AND(I147=TRUE,COUNTIF(INDIRECT("I"&amp;(MAX(ROW(I147)-Variables!$E$3+1,1))&amp;":"&amp;"I"&amp;ROW(I147)),TRUE)&lt;Variables!$E$3),TRUE,IF(COUNTIF(INDIRECT("I"&amp;(MAX(ROW(I147)-Variables!$E$3+1,1))&amp;":"&amp;"I"&amp;ROW(I147)),TRUE)=Variables!$E$3,FALSE,IF(Variables!AD331&lt;(COUNTIF($B147:$V147,TRUE)*Variables!$E$4),TRUE,FALSE)))</f>
        <v>0</v>
      </c>
      <c r="J148" s="2" t="b">
        <f ca="1">IF(AND(J147=TRUE,COUNTIF(INDIRECT("J"&amp;(MAX(ROW(J147)-Variables!$E$3+1,1))&amp;":"&amp;"J"&amp;ROW(J147)),TRUE)&lt;Variables!$E$3),TRUE,IF(COUNTIF(INDIRECT("J"&amp;(MAX(ROW(J147)-Variables!$E$3+1,1))&amp;":"&amp;"J"&amp;ROW(J147)),TRUE)=Variables!$E$3,FALSE,IF(Variables!AE331&lt;(COUNTIF($B147:$V147,TRUE)*Variables!$E$4),TRUE,FALSE)))</f>
        <v>0</v>
      </c>
      <c r="K148" s="2" t="b">
        <f ca="1">IF(AND(K147=TRUE,COUNTIF(INDIRECT("K"&amp;(MAX(ROW(K147)-Variables!$E$3+1,1))&amp;":"&amp;"K"&amp;ROW(K147)),TRUE)&lt;Variables!$E$3),TRUE,IF(COUNTIF(INDIRECT("K"&amp;(MAX(ROW(K147)-Variables!$E$3+1,1))&amp;":"&amp;"K"&amp;ROW(K147)),TRUE)=Variables!$E$3,FALSE,IF(Variables!AF331&lt;(COUNTIF($B147:$V147,TRUE)*Variables!$E$4),TRUE,FALSE)))</f>
        <v>0</v>
      </c>
      <c r="L148" s="2" t="b">
        <f ca="1">IF(AND(L147=TRUE,COUNTIF(INDIRECT("L"&amp;(MAX(ROW(L147)-Variables!$E$3+1,1))&amp;":"&amp;"L"&amp;ROW(L147)),TRUE)&lt;Variables!$E$3),TRUE,IF(COUNTIF(INDIRECT("L"&amp;(MAX(ROW(L147)-Variables!$E$3+1,1))&amp;":"&amp;"L"&amp;ROW(L147)),TRUE)=Variables!$E$3,FALSE,IF(Variables!AG331&lt;(COUNTIF($B147:$V147,TRUE)*Variables!$E$4),TRUE,FALSE)))</f>
        <v>0</v>
      </c>
      <c r="M148" s="2" t="b">
        <f ca="1">IF(AND(M147=TRUE,COUNTIF(INDIRECT("M"&amp;(MAX(ROW(M147)-Variables!$E$3+1,1))&amp;":"&amp;"M"&amp;ROW(M147)),TRUE)&lt;Variables!$E$3),TRUE,IF(COUNTIF(INDIRECT("M"&amp;(MAX(ROW(M147)-Variables!$E$3+1,1))&amp;":"&amp;"M"&amp;ROW(M147)),TRUE)=Variables!$E$3,FALSE,IF(Variables!AH331&lt;(COUNTIF($B147:$V147,TRUE)*Variables!$E$4),TRUE,FALSE)))</f>
        <v>0</v>
      </c>
      <c r="N148" s="2" t="b">
        <f ca="1">IF(AND(N147=TRUE,COUNTIF(INDIRECT("N"&amp;(MAX(ROW(N147)-Variables!$E$3+1,1))&amp;":"&amp;"N"&amp;ROW(N147)),TRUE)&lt;Variables!$E$3),TRUE,IF(COUNTIF(INDIRECT("N"&amp;(MAX(ROW(N147)-Variables!$E$3+1,1))&amp;":"&amp;"N"&amp;ROW(N147)),TRUE)=Variables!$E$3,FALSE,IF(Variables!AI331&lt;(COUNTIF($B147:$V147,TRUE)*Variables!$E$4),TRUE,FALSE)))</f>
        <v>0</v>
      </c>
      <c r="O148" s="2" t="b">
        <f ca="1">IF(AND(O147=TRUE,COUNTIF(INDIRECT("O"&amp;(MAX(ROW(O147)-Variables!$E$3+1,1))&amp;":"&amp;"O"&amp;ROW(O147)),TRUE)&lt;Variables!$E$3),TRUE,IF(COUNTIF(INDIRECT("O"&amp;(MAX(ROW(O147)-Variables!$E$3+1,1))&amp;":"&amp;"O"&amp;ROW(O147)),TRUE)=Variables!$E$3,FALSE,IF(Variables!AJ331&lt;(COUNTIF($B147:$V147,TRUE)*Variables!$E$4),TRUE,FALSE)))</f>
        <v>0</v>
      </c>
      <c r="P148" s="2" t="b">
        <f ca="1">IF(AND(P147=TRUE,COUNTIF(INDIRECT("P"&amp;(MAX(ROW(P147)-Variables!$E$3+1,1))&amp;":"&amp;"P"&amp;ROW(P147)),TRUE)&lt;Variables!$E$3),TRUE,IF(COUNTIF(INDIRECT("P"&amp;(MAX(ROW(P147)-Variables!$E$3+1,1))&amp;":"&amp;"P"&amp;ROW(P147)),TRUE)=Variables!$E$3,FALSE,IF(Variables!AK331&lt;(COUNTIF($B147:$V147,TRUE)*Variables!$E$4),TRUE,FALSE)))</f>
        <v>0</v>
      </c>
      <c r="Q148" s="2" t="b">
        <f ca="1">IF(AND(Q147=TRUE,COUNTIF(INDIRECT("Q"&amp;(MAX(ROW(Q147)-Variables!$E$3+1,1))&amp;":"&amp;"Q"&amp;ROW(Q147)),TRUE)&lt;Variables!$E$3),TRUE,IF(COUNTIF(INDIRECT("Q"&amp;(MAX(ROW(Q147)-Variables!$E$3+1,1))&amp;":"&amp;"Q"&amp;ROW(Q147)),TRUE)=Variables!$E$3,FALSE,IF(Variables!AL331&lt;(COUNTIF($B147:$V147,TRUE)*Variables!$E$4),TRUE,FALSE)))</f>
        <v>0</v>
      </c>
      <c r="R148" s="2" t="b">
        <f ca="1">IF(AND(R147=TRUE,COUNTIF(INDIRECT("R"&amp;(MAX(ROW(R147)-Variables!$E$3+1,1))&amp;":"&amp;"R"&amp;ROW(R147)),TRUE)&lt;Variables!$E$3),TRUE,IF(COUNTIF(INDIRECT("R"&amp;(MAX(ROW(R147)-Variables!$E$3+1,1))&amp;":"&amp;"R"&amp;ROW(R147)),TRUE)=Variables!$E$3,FALSE,IF(Variables!AM331&lt;(COUNTIF($B147:$V147,TRUE)*Variables!$E$4),TRUE,FALSE)))</f>
        <v>0</v>
      </c>
      <c r="S148" s="2" t="b">
        <f ca="1">IF(AND(S147=TRUE,COUNTIF(INDIRECT("S"&amp;(MAX(ROW(S147)-Variables!$E$3+1,1))&amp;":"&amp;"S"&amp;ROW(S147)),TRUE)&lt;Variables!$E$3),TRUE,IF(COUNTIF(INDIRECT("S"&amp;(MAX(ROW(S147)-Variables!$E$3+1,1))&amp;":"&amp;"S"&amp;ROW(S147)),TRUE)=Variables!$E$3,FALSE,IF(Variables!AN331&lt;(COUNTIF($B147:$V147,TRUE)*Variables!$E$4),TRUE,FALSE)))</f>
        <v>0</v>
      </c>
      <c r="T148" s="2" t="b">
        <f ca="1">IF(AND(T147=TRUE,COUNTIF(INDIRECT("T"&amp;(MAX(ROW(T147)-Variables!$E$3+1,1))&amp;":"&amp;"T"&amp;ROW(T147)),TRUE)&lt;Variables!$E$3),TRUE,IF(COUNTIF(INDIRECT("T"&amp;(MAX(ROW(T147)-Variables!$E$3+1,1))&amp;":"&amp;"T"&amp;ROW(T147)),TRUE)=Variables!$E$3,FALSE,IF(Variables!AO331&lt;(COUNTIF($B147:$V147,TRUE)*Variables!$E$4),TRUE,FALSE)))</f>
        <v>0</v>
      </c>
      <c r="U148" s="2" t="b">
        <f ca="1">IF(AND(U147=TRUE,COUNTIF(INDIRECT("U"&amp;(MAX(ROW(U147)-Variables!$E$3+1,1))&amp;":"&amp;"U"&amp;ROW(U147)),TRUE)&lt;Variables!$E$3),TRUE,IF(COUNTIF(INDIRECT("U"&amp;(MAX(ROW(U147)-Variables!$E$3+1,1))&amp;":"&amp;"U"&amp;ROW(U147)),TRUE)=Variables!$E$3,FALSE,IF(Variables!AP331&lt;(COUNTIF($B147:$V147,TRUE)*Variables!$E$4),TRUE,FALSE)))</f>
        <v>0</v>
      </c>
      <c r="V148" s="2" t="b">
        <f ca="1">IF(AND(V147=TRUE,COUNTIF(INDIRECT("V"&amp;(MAX(ROW(V147)-Variables!$E$3+1,1))&amp;":"&amp;"V"&amp;ROW(V147)),TRUE)&lt;Variables!$E$3),TRUE,IF(COUNTIF(INDIRECT("V"&amp;(MAX(ROW(V147)-Variables!$E$3+1,1))&amp;":"&amp;"V"&amp;ROW(V147)),TRUE)=Variables!$E$3,FALSE,IF(Variables!AQ331&lt;(COUNTIF($B147:$V147,TRUE)*Variables!$E$4),TRUE,FALSE)))</f>
        <v>0</v>
      </c>
      <c r="W148" s="2">
        <f t="shared" ca="1" si="0"/>
        <v>0</v>
      </c>
    </row>
    <row r="149" spans="1:23" x14ac:dyDescent="0.2">
      <c r="A149" s="2" t="e">
        <f ca="1"/>
        <v>#NAME?</v>
      </c>
      <c r="B149" s="2" t="b">
        <f ca="1">IF(AND(B148=TRUE,COUNTIF(INDIRECT("B"&amp;(MAX(ROW(B148)-Variables!$E$3+1,1))&amp;":"&amp;"B"&amp;ROW(B148)),TRUE)&lt;Variables!$E$3),TRUE,IF(COUNTIF(INDIRECT("B"&amp;(MAX(ROW(B148)-Variables!$E$3+1,1))&amp;":"&amp;"B"&amp;ROW(B148)),TRUE)=Variables!$E$3,FALSE,IF(Variables!W332&lt;(COUNTIF($B148:$V148,TRUE)*Variables!$E$4),TRUE,FALSE)))</f>
        <v>0</v>
      </c>
      <c r="C149" s="2" t="b">
        <f ca="1">IF(AND(C148=TRUE,COUNTIF(INDIRECT("C"&amp;(MAX(ROW(C148)-Variables!$E$3+1,1))&amp;":"&amp;"C"&amp;ROW(C148)),TRUE)&lt;Variables!$E$3),TRUE,IF(COUNTIF(INDIRECT("C"&amp;(MAX(ROW(C148)-Variables!$E$3+1,1))&amp;":"&amp;"C"&amp;ROW(C148)),TRUE)=Variables!$E$3,FALSE,IF(Variables!X332&lt;(COUNTIF($B148:$V148,TRUE)*Variables!$E$4),TRUE,FALSE)))</f>
        <v>0</v>
      </c>
      <c r="D149" s="2" t="b">
        <f ca="1">IF(AND(D148=TRUE,COUNTIF(INDIRECT("D"&amp;(MAX(ROW(D148)-Variables!$E$3+1,1))&amp;":"&amp;"D"&amp;ROW(D148)),TRUE)&lt;Variables!$E$3),TRUE,IF(COUNTIF(INDIRECT("D"&amp;(MAX(ROW(D148)-Variables!$E$3+1,1))&amp;":"&amp;"D"&amp;ROW(D148)),TRUE)=Variables!$E$3,FALSE,IF(Variables!Y332&lt;(COUNTIF($B148:$V148,TRUE)*Variables!$E$4),TRUE,FALSE)))</f>
        <v>0</v>
      </c>
      <c r="E149" s="2" t="b">
        <f ca="1">IF(AND(E148=TRUE,COUNTIF(INDIRECT("E"&amp;(MAX(ROW(E148)-Variables!$E$3+1,1))&amp;":"&amp;"E"&amp;ROW(E148)),TRUE)&lt;Variables!$E$3),TRUE,IF(COUNTIF(INDIRECT("E"&amp;(MAX(ROW(E148)-Variables!$E$3+1,1))&amp;":"&amp;"E"&amp;ROW(E148)),TRUE)=Variables!$E$3,FALSE,IF(Variables!Z332&lt;(COUNTIF($B148:$V148,TRUE)*Variables!$E$4),TRUE,FALSE)))</f>
        <v>0</v>
      </c>
      <c r="F149" s="2" t="b">
        <f ca="1">IF(AND(F148=TRUE,COUNTIF(INDIRECT("F"&amp;(MAX(ROW(F148)-Variables!$E$3+1,1))&amp;":"&amp;"F"&amp;ROW(F148)),TRUE)&lt;Variables!$E$3),TRUE,IF(COUNTIF(INDIRECT("F"&amp;(MAX(ROW(F148)-Variables!$E$3+1,1))&amp;":"&amp;"F"&amp;ROW(F148)),TRUE)=Variables!$E$3,FALSE,IF(Variables!AA332&lt;(COUNTIF($B148:$V148,TRUE)*Variables!$E$4),TRUE,FALSE)))</f>
        <v>0</v>
      </c>
      <c r="G149" s="2" t="b">
        <f ca="1">IF(AND(G148=TRUE,COUNTIF(INDIRECT("G"&amp;(MAX(ROW(G148)-Variables!$E$3+1,1))&amp;":"&amp;"G"&amp;ROW(G148)),TRUE)&lt;Variables!$E$3),TRUE,IF(COUNTIF(INDIRECT("G"&amp;(MAX(ROW(G148)-Variables!$E$3+1,1))&amp;":"&amp;"G"&amp;ROW(G148)),TRUE)=Variables!$E$3,FALSE,IF(Variables!AB332&lt;(COUNTIF($B148:$V148,TRUE)*Variables!$E$4),TRUE,FALSE)))</f>
        <v>0</v>
      </c>
      <c r="H149" s="2" t="b">
        <f ca="1">IF(AND(H148=TRUE,COUNTIF(INDIRECT("H"&amp;(MAX(ROW(H148)-Variables!$E$3+1,1))&amp;":"&amp;"H"&amp;ROW(H148)),TRUE)&lt;Variables!$E$3),TRUE,IF(COUNTIF(INDIRECT("H"&amp;(MAX(ROW(H148)-Variables!$E$3+1,1))&amp;":"&amp;"H"&amp;ROW(H148)),TRUE)=Variables!$E$3,FALSE,IF(Variables!AC332&lt;(COUNTIF($B148:$V148,TRUE)*Variables!$E$4),TRUE,FALSE)))</f>
        <v>0</v>
      </c>
      <c r="I149" s="2" t="b">
        <f ca="1">IF(AND(I148=TRUE,COUNTIF(INDIRECT("I"&amp;(MAX(ROW(I148)-Variables!$E$3+1,1))&amp;":"&amp;"I"&amp;ROW(I148)),TRUE)&lt;Variables!$E$3),TRUE,IF(COUNTIF(INDIRECT("I"&amp;(MAX(ROW(I148)-Variables!$E$3+1,1))&amp;":"&amp;"I"&amp;ROW(I148)),TRUE)=Variables!$E$3,FALSE,IF(Variables!AD332&lt;(COUNTIF($B148:$V148,TRUE)*Variables!$E$4),TRUE,FALSE)))</f>
        <v>0</v>
      </c>
      <c r="J149" s="2" t="b">
        <f ca="1">IF(AND(J148=TRUE,COUNTIF(INDIRECT("J"&amp;(MAX(ROW(J148)-Variables!$E$3+1,1))&amp;":"&amp;"J"&amp;ROW(J148)),TRUE)&lt;Variables!$E$3),TRUE,IF(COUNTIF(INDIRECT("J"&amp;(MAX(ROW(J148)-Variables!$E$3+1,1))&amp;":"&amp;"J"&amp;ROW(J148)),TRUE)=Variables!$E$3,FALSE,IF(Variables!AE332&lt;(COUNTIF($B148:$V148,TRUE)*Variables!$E$4),TRUE,FALSE)))</f>
        <v>0</v>
      </c>
      <c r="K149" s="2" t="b">
        <f ca="1">IF(AND(K148=TRUE,COUNTIF(INDIRECT("K"&amp;(MAX(ROW(K148)-Variables!$E$3+1,1))&amp;":"&amp;"K"&amp;ROW(K148)),TRUE)&lt;Variables!$E$3),TRUE,IF(COUNTIF(INDIRECT("K"&amp;(MAX(ROW(K148)-Variables!$E$3+1,1))&amp;":"&amp;"K"&amp;ROW(K148)),TRUE)=Variables!$E$3,FALSE,IF(Variables!AF332&lt;(COUNTIF($B148:$V148,TRUE)*Variables!$E$4),TRUE,FALSE)))</f>
        <v>0</v>
      </c>
      <c r="L149" s="2" t="b">
        <f ca="1">IF(AND(L148=TRUE,COUNTIF(INDIRECT("L"&amp;(MAX(ROW(L148)-Variables!$E$3+1,1))&amp;":"&amp;"L"&amp;ROW(L148)),TRUE)&lt;Variables!$E$3),TRUE,IF(COUNTIF(INDIRECT("L"&amp;(MAX(ROW(L148)-Variables!$E$3+1,1))&amp;":"&amp;"L"&amp;ROW(L148)),TRUE)=Variables!$E$3,FALSE,IF(Variables!AG332&lt;(COUNTIF($B148:$V148,TRUE)*Variables!$E$4),TRUE,FALSE)))</f>
        <v>0</v>
      </c>
      <c r="M149" s="2" t="b">
        <f ca="1">IF(AND(M148=TRUE,COUNTIF(INDIRECT("M"&amp;(MAX(ROW(M148)-Variables!$E$3+1,1))&amp;":"&amp;"M"&amp;ROW(M148)),TRUE)&lt;Variables!$E$3),TRUE,IF(COUNTIF(INDIRECT("M"&amp;(MAX(ROW(M148)-Variables!$E$3+1,1))&amp;":"&amp;"M"&amp;ROW(M148)),TRUE)=Variables!$E$3,FALSE,IF(Variables!AH332&lt;(COUNTIF($B148:$V148,TRUE)*Variables!$E$4),TRUE,FALSE)))</f>
        <v>0</v>
      </c>
      <c r="N149" s="2" t="b">
        <f ca="1">IF(AND(N148=TRUE,COUNTIF(INDIRECT("N"&amp;(MAX(ROW(N148)-Variables!$E$3+1,1))&amp;":"&amp;"N"&amp;ROW(N148)),TRUE)&lt;Variables!$E$3),TRUE,IF(COUNTIF(INDIRECT("N"&amp;(MAX(ROW(N148)-Variables!$E$3+1,1))&amp;":"&amp;"N"&amp;ROW(N148)),TRUE)=Variables!$E$3,FALSE,IF(Variables!AI332&lt;(COUNTIF($B148:$V148,TRUE)*Variables!$E$4),TRUE,FALSE)))</f>
        <v>0</v>
      </c>
      <c r="O149" s="2" t="b">
        <f ca="1">IF(AND(O148=TRUE,COUNTIF(INDIRECT("O"&amp;(MAX(ROW(O148)-Variables!$E$3+1,1))&amp;":"&amp;"O"&amp;ROW(O148)),TRUE)&lt;Variables!$E$3),TRUE,IF(COUNTIF(INDIRECT("O"&amp;(MAX(ROW(O148)-Variables!$E$3+1,1))&amp;":"&amp;"O"&amp;ROW(O148)),TRUE)=Variables!$E$3,FALSE,IF(Variables!AJ332&lt;(COUNTIF($B148:$V148,TRUE)*Variables!$E$4),TRUE,FALSE)))</f>
        <v>0</v>
      </c>
      <c r="P149" s="2" t="b">
        <f ca="1">IF(AND(P148=TRUE,COUNTIF(INDIRECT("P"&amp;(MAX(ROW(P148)-Variables!$E$3+1,1))&amp;":"&amp;"P"&amp;ROW(P148)),TRUE)&lt;Variables!$E$3),TRUE,IF(COUNTIF(INDIRECT("P"&amp;(MAX(ROW(P148)-Variables!$E$3+1,1))&amp;":"&amp;"P"&amp;ROW(P148)),TRUE)=Variables!$E$3,FALSE,IF(Variables!AK332&lt;(COUNTIF($B148:$V148,TRUE)*Variables!$E$4),TRUE,FALSE)))</f>
        <v>0</v>
      </c>
      <c r="Q149" s="2" t="b">
        <f ca="1">IF(AND(Q148=TRUE,COUNTIF(INDIRECT("Q"&amp;(MAX(ROW(Q148)-Variables!$E$3+1,1))&amp;":"&amp;"Q"&amp;ROW(Q148)),TRUE)&lt;Variables!$E$3),TRUE,IF(COUNTIF(INDIRECT("Q"&amp;(MAX(ROW(Q148)-Variables!$E$3+1,1))&amp;":"&amp;"Q"&amp;ROW(Q148)),TRUE)=Variables!$E$3,FALSE,IF(Variables!AL332&lt;(COUNTIF($B148:$V148,TRUE)*Variables!$E$4),TRUE,FALSE)))</f>
        <v>0</v>
      </c>
      <c r="R149" s="2" t="b">
        <f ca="1">IF(AND(R148=TRUE,COUNTIF(INDIRECT("R"&amp;(MAX(ROW(R148)-Variables!$E$3+1,1))&amp;":"&amp;"R"&amp;ROW(R148)),TRUE)&lt;Variables!$E$3),TRUE,IF(COUNTIF(INDIRECT("R"&amp;(MAX(ROW(R148)-Variables!$E$3+1,1))&amp;":"&amp;"R"&amp;ROW(R148)),TRUE)=Variables!$E$3,FALSE,IF(Variables!AM332&lt;(COUNTIF($B148:$V148,TRUE)*Variables!$E$4),TRUE,FALSE)))</f>
        <v>0</v>
      </c>
      <c r="S149" s="2" t="b">
        <f ca="1">IF(AND(S148=TRUE,COUNTIF(INDIRECT("S"&amp;(MAX(ROW(S148)-Variables!$E$3+1,1))&amp;":"&amp;"S"&amp;ROW(S148)),TRUE)&lt;Variables!$E$3),TRUE,IF(COUNTIF(INDIRECT("S"&amp;(MAX(ROW(S148)-Variables!$E$3+1,1))&amp;":"&amp;"S"&amp;ROW(S148)),TRUE)=Variables!$E$3,FALSE,IF(Variables!AN332&lt;(COUNTIF($B148:$V148,TRUE)*Variables!$E$4),TRUE,FALSE)))</f>
        <v>0</v>
      </c>
      <c r="T149" s="2" t="b">
        <f ca="1">IF(AND(T148=TRUE,COUNTIF(INDIRECT("T"&amp;(MAX(ROW(T148)-Variables!$E$3+1,1))&amp;":"&amp;"T"&amp;ROW(T148)),TRUE)&lt;Variables!$E$3),TRUE,IF(COUNTIF(INDIRECT("T"&amp;(MAX(ROW(T148)-Variables!$E$3+1,1))&amp;":"&amp;"T"&amp;ROW(T148)),TRUE)=Variables!$E$3,FALSE,IF(Variables!AO332&lt;(COUNTIF($B148:$V148,TRUE)*Variables!$E$4),TRUE,FALSE)))</f>
        <v>0</v>
      </c>
      <c r="U149" s="2" t="b">
        <f ca="1">IF(AND(U148=TRUE,COUNTIF(INDIRECT("U"&amp;(MAX(ROW(U148)-Variables!$E$3+1,1))&amp;":"&amp;"U"&amp;ROW(U148)),TRUE)&lt;Variables!$E$3),TRUE,IF(COUNTIF(INDIRECT("U"&amp;(MAX(ROW(U148)-Variables!$E$3+1,1))&amp;":"&amp;"U"&amp;ROW(U148)),TRUE)=Variables!$E$3,FALSE,IF(Variables!AP332&lt;(COUNTIF($B148:$V148,TRUE)*Variables!$E$4),TRUE,FALSE)))</f>
        <v>0</v>
      </c>
      <c r="V149" s="2" t="b">
        <f ca="1">IF(AND(V148=TRUE,COUNTIF(INDIRECT("V"&amp;(MAX(ROW(V148)-Variables!$E$3+1,1))&amp;":"&amp;"V"&amp;ROW(V148)),TRUE)&lt;Variables!$E$3),TRUE,IF(COUNTIF(INDIRECT("V"&amp;(MAX(ROW(V148)-Variables!$E$3+1,1))&amp;":"&amp;"V"&amp;ROW(V148)),TRUE)=Variables!$E$3,FALSE,IF(Variables!AQ332&lt;(COUNTIF($B148:$V148,TRUE)*Variables!$E$4),TRUE,FALSE)))</f>
        <v>0</v>
      </c>
      <c r="W149" s="2">
        <f t="shared" ca="1" si="0"/>
        <v>0</v>
      </c>
    </row>
    <row r="150" spans="1:23" x14ac:dyDescent="0.2">
      <c r="A150" s="2" t="e">
        <f ca="1"/>
        <v>#NAME?</v>
      </c>
      <c r="B150" s="2" t="b">
        <f ca="1">IF(AND(B149=TRUE,COUNTIF(INDIRECT("B"&amp;(MAX(ROW(B149)-Variables!$E$3+1,1))&amp;":"&amp;"B"&amp;ROW(B149)),TRUE)&lt;Variables!$E$3),TRUE,IF(COUNTIF(INDIRECT("B"&amp;(MAX(ROW(B149)-Variables!$E$3+1,1))&amp;":"&amp;"B"&amp;ROW(B149)),TRUE)=Variables!$E$3,FALSE,IF(Variables!W333&lt;(COUNTIF($B149:$V149,TRUE)*Variables!$E$4),TRUE,FALSE)))</f>
        <v>0</v>
      </c>
      <c r="C150" s="2" t="b">
        <f ca="1">IF(AND(C149=TRUE,COUNTIF(INDIRECT("C"&amp;(MAX(ROW(C149)-Variables!$E$3+1,1))&amp;":"&amp;"C"&amp;ROW(C149)),TRUE)&lt;Variables!$E$3),TRUE,IF(COUNTIF(INDIRECT("C"&amp;(MAX(ROW(C149)-Variables!$E$3+1,1))&amp;":"&amp;"C"&amp;ROW(C149)),TRUE)=Variables!$E$3,FALSE,IF(Variables!X333&lt;(COUNTIF($B149:$V149,TRUE)*Variables!$E$4),TRUE,FALSE)))</f>
        <v>0</v>
      </c>
      <c r="D150" s="2" t="b">
        <f ca="1">IF(AND(D149=TRUE,COUNTIF(INDIRECT("D"&amp;(MAX(ROW(D149)-Variables!$E$3+1,1))&amp;":"&amp;"D"&amp;ROW(D149)),TRUE)&lt;Variables!$E$3),TRUE,IF(COUNTIF(INDIRECT("D"&amp;(MAX(ROW(D149)-Variables!$E$3+1,1))&amp;":"&amp;"D"&amp;ROW(D149)),TRUE)=Variables!$E$3,FALSE,IF(Variables!Y333&lt;(COUNTIF($B149:$V149,TRUE)*Variables!$E$4),TRUE,FALSE)))</f>
        <v>0</v>
      </c>
      <c r="E150" s="2" t="b">
        <f ca="1">IF(AND(E149=TRUE,COUNTIF(INDIRECT("E"&amp;(MAX(ROW(E149)-Variables!$E$3+1,1))&amp;":"&amp;"E"&amp;ROW(E149)),TRUE)&lt;Variables!$E$3),TRUE,IF(COUNTIF(INDIRECT("E"&amp;(MAX(ROW(E149)-Variables!$E$3+1,1))&amp;":"&amp;"E"&amp;ROW(E149)),TRUE)=Variables!$E$3,FALSE,IF(Variables!Z333&lt;(COUNTIF($B149:$V149,TRUE)*Variables!$E$4),TRUE,FALSE)))</f>
        <v>0</v>
      </c>
      <c r="F150" s="2" t="b">
        <f ca="1">IF(AND(F149=TRUE,COUNTIF(INDIRECT("F"&amp;(MAX(ROW(F149)-Variables!$E$3+1,1))&amp;":"&amp;"F"&amp;ROW(F149)),TRUE)&lt;Variables!$E$3),TRUE,IF(COUNTIF(INDIRECT("F"&amp;(MAX(ROW(F149)-Variables!$E$3+1,1))&amp;":"&amp;"F"&amp;ROW(F149)),TRUE)=Variables!$E$3,FALSE,IF(Variables!AA333&lt;(COUNTIF($B149:$V149,TRUE)*Variables!$E$4),TRUE,FALSE)))</f>
        <v>0</v>
      </c>
      <c r="G150" s="2" t="b">
        <f ca="1">IF(AND(G149=TRUE,COUNTIF(INDIRECT("G"&amp;(MAX(ROW(G149)-Variables!$E$3+1,1))&amp;":"&amp;"G"&amp;ROW(G149)),TRUE)&lt;Variables!$E$3),TRUE,IF(COUNTIF(INDIRECT("G"&amp;(MAX(ROW(G149)-Variables!$E$3+1,1))&amp;":"&amp;"G"&amp;ROW(G149)),TRUE)=Variables!$E$3,FALSE,IF(Variables!AB333&lt;(COUNTIF($B149:$V149,TRUE)*Variables!$E$4),TRUE,FALSE)))</f>
        <v>0</v>
      </c>
      <c r="H150" s="2" t="b">
        <f ca="1">IF(AND(H149=TRUE,COUNTIF(INDIRECT("H"&amp;(MAX(ROW(H149)-Variables!$E$3+1,1))&amp;":"&amp;"H"&amp;ROW(H149)),TRUE)&lt;Variables!$E$3),TRUE,IF(COUNTIF(INDIRECT("H"&amp;(MAX(ROW(H149)-Variables!$E$3+1,1))&amp;":"&amp;"H"&amp;ROW(H149)),TRUE)=Variables!$E$3,FALSE,IF(Variables!AC333&lt;(COUNTIF($B149:$V149,TRUE)*Variables!$E$4),TRUE,FALSE)))</f>
        <v>0</v>
      </c>
      <c r="I150" s="2" t="b">
        <f ca="1">IF(AND(I149=TRUE,COUNTIF(INDIRECT("I"&amp;(MAX(ROW(I149)-Variables!$E$3+1,1))&amp;":"&amp;"I"&amp;ROW(I149)),TRUE)&lt;Variables!$E$3),TRUE,IF(COUNTIF(INDIRECT("I"&amp;(MAX(ROW(I149)-Variables!$E$3+1,1))&amp;":"&amp;"I"&amp;ROW(I149)),TRUE)=Variables!$E$3,FALSE,IF(Variables!AD333&lt;(COUNTIF($B149:$V149,TRUE)*Variables!$E$4),TRUE,FALSE)))</f>
        <v>0</v>
      </c>
      <c r="J150" s="2" t="b">
        <f ca="1">IF(AND(J149=TRUE,COUNTIF(INDIRECT("J"&amp;(MAX(ROW(J149)-Variables!$E$3+1,1))&amp;":"&amp;"J"&amp;ROW(J149)),TRUE)&lt;Variables!$E$3),TRUE,IF(COUNTIF(INDIRECT("J"&amp;(MAX(ROW(J149)-Variables!$E$3+1,1))&amp;":"&amp;"J"&amp;ROW(J149)),TRUE)=Variables!$E$3,FALSE,IF(Variables!AE333&lt;(COUNTIF($B149:$V149,TRUE)*Variables!$E$4),TRUE,FALSE)))</f>
        <v>0</v>
      </c>
      <c r="K150" s="2" t="b">
        <f ca="1">IF(AND(K149=TRUE,COUNTIF(INDIRECT("K"&amp;(MAX(ROW(K149)-Variables!$E$3+1,1))&amp;":"&amp;"K"&amp;ROW(K149)),TRUE)&lt;Variables!$E$3),TRUE,IF(COUNTIF(INDIRECT("K"&amp;(MAX(ROW(K149)-Variables!$E$3+1,1))&amp;":"&amp;"K"&amp;ROW(K149)),TRUE)=Variables!$E$3,FALSE,IF(Variables!AF333&lt;(COUNTIF($B149:$V149,TRUE)*Variables!$E$4),TRUE,FALSE)))</f>
        <v>0</v>
      </c>
      <c r="L150" s="2" t="b">
        <f ca="1">IF(AND(L149=TRUE,COUNTIF(INDIRECT("L"&amp;(MAX(ROW(L149)-Variables!$E$3+1,1))&amp;":"&amp;"L"&amp;ROW(L149)),TRUE)&lt;Variables!$E$3),TRUE,IF(COUNTIF(INDIRECT("L"&amp;(MAX(ROW(L149)-Variables!$E$3+1,1))&amp;":"&amp;"L"&amp;ROW(L149)),TRUE)=Variables!$E$3,FALSE,IF(Variables!AG333&lt;(COUNTIF($B149:$V149,TRUE)*Variables!$E$4),TRUE,FALSE)))</f>
        <v>0</v>
      </c>
      <c r="M150" s="2" t="b">
        <f ca="1">IF(AND(M149=TRUE,COUNTIF(INDIRECT("M"&amp;(MAX(ROW(M149)-Variables!$E$3+1,1))&amp;":"&amp;"M"&amp;ROW(M149)),TRUE)&lt;Variables!$E$3),TRUE,IF(COUNTIF(INDIRECT("M"&amp;(MAX(ROW(M149)-Variables!$E$3+1,1))&amp;":"&amp;"M"&amp;ROW(M149)),TRUE)=Variables!$E$3,FALSE,IF(Variables!AH333&lt;(COUNTIF($B149:$V149,TRUE)*Variables!$E$4),TRUE,FALSE)))</f>
        <v>0</v>
      </c>
      <c r="N150" s="2" t="b">
        <f ca="1">IF(AND(N149=TRUE,COUNTIF(INDIRECT("N"&amp;(MAX(ROW(N149)-Variables!$E$3+1,1))&amp;":"&amp;"N"&amp;ROW(N149)),TRUE)&lt;Variables!$E$3),TRUE,IF(COUNTIF(INDIRECT("N"&amp;(MAX(ROW(N149)-Variables!$E$3+1,1))&amp;":"&amp;"N"&amp;ROW(N149)),TRUE)=Variables!$E$3,FALSE,IF(Variables!AI333&lt;(COUNTIF($B149:$V149,TRUE)*Variables!$E$4),TRUE,FALSE)))</f>
        <v>0</v>
      </c>
      <c r="O150" s="2" t="b">
        <f ca="1">IF(AND(O149=TRUE,COUNTIF(INDIRECT("O"&amp;(MAX(ROW(O149)-Variables!$E$3+1,1))&amp;":"&amp;"O"&amp;ROW(O149)),TRUE)&lt;Variables!$E$3),TRUE,IF(COUNTIF(INDIRECT("O"&amp;(MAX(ROW(O149)-Variables!$E$3+1,1))&amp;":"&amp;"O"&amp;ROW(O149)),TRUE)=Variables!$E$3,FALSE,IF(Variables!AJ333&lt;(COUNTIF($B149:$V149,TRUE)*Variables!$E$4),TRUE,FALSE)))</f>
        <v>0</v>
      </c>
      <c r="P150" s="2" t="b">
        <f ca="1">IF(AND(P149=TRUE,COUNTIF(INDIRECT("P"&amp;(MAX(ROW(P149)-Variables!$E$3+1,1))&amp;":"&amp;"P"&amp;ROW(P149)),TRUE)&lt;Variables!$E$3),TRUE,IF(COUNTIF(INDIRECT("P"&amp;(MAX(ROW(P149)-Variables!$E$3+1,1))&amp;":"&amp;"P"&amp;ROW(P149)),TRUE)=Variables!$E$3,FALSE,IF(Variables!AK333&lt;(COUNTIF($B149:$V149,TRUE)*Variables!$E$4),TRUE,FALSE)))</f>
        <v>0</v>
      </c>
      <c r="Q150" s="2" t="b">
        <f ca="1">IF(AND(Q149=TRUE,COUNTIF(INDIRECT("Q"&amp;(MAX(ROW(Q149)-Variables!$E$3+1,1))&amp;":"&amp;"Q"&amp;ROW(Q149)),TRUE)&lt;Variables!$E$3),TRUE,IF(COUNTIF(INDIRECT("Q"&amp;(MAX(ROW(Q149)-Variables!$E$3+1,1))&amp;":"&amp;"Q"&amp;ROW(Q149)),TRUE)=Variables!$E$3,FALSE,IF(Variables!AL333&lt;(COUNTIF($B149:$V149,TRUE)*Variables!$E$4),TRUE,FALSE)))</f>
        <v>0</v>
      </c>
      <c r="R150" s="2" t="b">
        <f ca="1">IF(AND(R149=TRUE,COUNTIF(INDIRECT("R"&amp;(MAX(ROW(R149)-Variables!$E$3+1,1))&amp;":"&amp;"R"&amp;ROW(R149)),TRUE)&lt;Variables!$E$3),TRUE,IF(COUNTIF(INDIRECT("R"&amp;(MAX(ROW(R149)-Variables!$E$3+1,1))&amp;":"&amp;"R"&amp;ROW(R149)),TRUE)=Variables!$E$3,FALSE,IF(Variables!AM333&lt;(COUNTIF($B149:$V149,TRUE)*Variables!$E$4),TRUE,FALSE)))</f>
        <v>0</v>
      </c>
      <c r="S150" s="2" t="b">
        <f ca="1">IF(AND(S149=TRUE,COUNTIF(INDIRECT("S"&amp;(MAX(ROW(S149)-Variables!$E$3+1,1))&amp;":"&amp;"S"&amp;ROW(S149)),TRUE)&lt;Variables!$E$3),TRUE,IF(COUNTIF(INDIRECT("S"&amp;(MAX(ROW(S149)-Variables!$E$3+1,1))&amp;":"&amp;"S"&amp;ROW(S149)),TRUE)=Variables!$E$3,FALSE,IF(Variables!AN333&lt;(COUNTIF($B149:$V149,TRUE)*Variables!$E$4),TRUE,FALSE)))</f>
        <v>0</v>
      </c>
      <c r="T150" s="2" t="b">
        <f ca="1">IF(AND(T149=TRUE,COUNTIF(INDIRECT("T"&amp;(MAX(ROW(T149)-Variables!$E$3+1,1))&amp;":"&amp;"T"&amp;ROW(T149)),TRUE)&lt;Variables!$E$3),TRUE,IF(COUNTIF(INDIRECT("T"&amp;(MAX(ROW(T149)-Variables!$E$3+1,1))&amp;":"&amp;"T"&amp;ROW(T149)),TRUE)=Variables!$E$3,FALSE,IF(Variables!AO333&lt;(COUNTIF($B149:$V149,TRUE)*Variables!$E$4),TRUE,FALSE)))</f>
        <v>0</v>
      </c>
      <c r="U150" s="2" t="b">
        <f ca="1">IF(AND(U149=TRUE,COUNTIF(INDIRECT("U"&amp;(MAX(ROW(U149)-Variables!$E$3+1,1))&amp;":"&amp;"U"&amp;ROW(U149)),TRUE)&lt;Variables!$E$3),TRUE,IF(COUNTIF(INDIRECT("U"&amp;(MAX(ROW(U149)-Variables!$E$3+1,1))&amp;":"&amp;"U"&amp;ROW(U149)),TRUE)=Variables!$E$3,FALSE,IF(Variables!AP333&lt;(COUNTIF($B149:$V149,TRUE)*Variables!$E$4),TRUE,FALSE)))</f>
        <v>0</v>
      </c>
      <c r="V150" s="2" t="b">
        <f ca="1">IF(AND(V149=TRUE,COUNTIF(INDIRECT("V"&amp;(MAX(ROW(V149)-Variables!$E$3+1,1))&amp;":"&amp;"V"&amp;ROW(V149)),TRUE)&lt;Variables!$E$3),TRUE,IF(COUNTIF(INDIRECT("V"&amp;(MAX(ROW(V149)-Variables!$E$3+1,1))&amp;":"&amp;"V"&amp;ROW(V149)),TRUE)=Variables!$E$3,FALSE,IF(Variables!AQ333&lt;(COUNTIF($B149:$V149,TRUE)*Variables!$E$4),TRUE,FALSE)))</f>
        <v>0</v>
      </c>
      <c r="W150" s="2">
        <f t="shared" ca="1" si="0"/>
        <v>0</v>
      </c>
    </row>
    <row r="151" spans="1:23" x14ac:dyDescent="0.2">
      <c r="A151" s="2" t="e">
        <f ca="1"/>
        <v>#NAME?</v>
      </c>
      <c r="B151" s="2" t="b">
        <f ca="1">IF(AND(B150=TRUE,COUNTIF(INDIRECT("B"&amp;(MAX(ROW(B150)-Variables!$E$3+1,1))&amp;":"&amp;"B"&amp;ROW(B150)),TRUE)&lt;Variables!$E$3),TRUE,IF(COUNTIF(INDIRECT("B"&amp;(MAX(ROW(B150)-Variables!$E$3+1,1))&amp;":"&amp;"B"&amp;ROW(B150)),TRUE)=Variables!$E$3,FALSE,IF(Variables!W334&lt;(COUNTIF($B150:$V150,TRUE)*Variables!$E$4),TRUE,FALSE)))</f>
        <v>0</v>
      </c>
      <c r="C151" s="2" t="b">
        <f ca="1">IF(AND(C150=TRUE,COUNTIF(INDIRECT("C"&amp;(MAX(ROW(C150)-Variables!$E$3+1,1))&amp;":"&amp;"C"&amp;ROW(C150)),TRUE)&lt;Variables!$E$3),TRUE,IF(COUNTIF(INDIRECT("C"&amp;(MAX(ROW(C150)-Variables!$E$3+1,1))&amp;":"&amp;"C"&amp;ROW(C150)),TRUE)=Variables!$E$3,FALSE,IF(Variables!X334&lt;(COUNTIF($B150:$V150,TRUE)*Variables!$E$4),TRUE,FALSE)))</f>
        <v>0</v>
      </c>
      <c r="D151" s="2" t="b">
        <f ca="1">IF(AND(D150=TRUE,COUNTIF(INDIRECT("D"&amp;(MAX(ROW(D150)-Variables!$E$3+1,1))&amp;":"&amp;"D"&amp;ROW(D150)),TRUE)&lt;Variables!$E$3),TRUE,IF(COUNTIF(INDIRECT("D"&amp;(MAX(ROW(D150)-Variables!$E$3+1,1))&amp;":"&amp;"D"&amp;ROW(D150)),TRUE)=Variables!$E$3,FALSE,IF(Variables!Y334&lt;(COUNTIF($B150:$V150,TRUE)*Variables!$E$4),TRUE,FALSE)))</f>
        <v>0</v>
      </c>
      <c r="E151" s="2" t="b">
        <f ca="1">IF(AND(E150=TRUE,COUNTIF(INDIRECT("E"&amp;(MAX(ROW(E150)-Variables!$E$3+1,1))&amp;":"&amp;"E"&amp;ROW(E150)),TRUE)&lt;Variables!$E$3),TRUE,IF(COUNTIF(INDIRECT("E"&amp;(MAX(ROW(E150)-Variables!$E$3+1,1))&amp;":"&amp;"E"&amp;ROW(E150)),TRUE)=Variables!$E$3,FALSE,IF(Variables!Z334&lt;(COUNTIF($B150:$V150,TRUE)*Variables!$E$4),TRUE,FALSE)))</f>
        <v>0</v>
      </c>
      <c r="F151" s="2" t="b">
        <f ca="1">IF(AND(F150=TRUE,COUNTIF(INDIRECT("F"&amp;(MAX(ROW(F150)-Variables!$E$3+1,1))&amp;":"&amp;"F"&amp;ROW(F150)),TRUE)&lt;Variables!$E$3),TRUE,IF(COUNTIF(INDIRECT("F"&amp;(MAX(ROW(F150)-Variables!$E$3+1,1))&amp;":"&amp;"F"&amp;ROW(F150)),TRUE)=Variables!$E$3,FALSE,IF(Variables!AA334&lt;(COUNTIF($B150:$V150,TRUE)*Variables!$E$4),TRUE,FALSE)))</f>
        <v>0</v>
      </c>
      <c r="G151" s="2" t="b">
        <f ca="1">IF(AND(G150=TRUE,COUNTIF(INDIRECT("G"&amp;(MAX(ROW(G150)-Variables!$E$3+1,1))&amp;":"&amp;"G"&amp;ROW(G150)),TRUE)&lt;Variables!$E$3),TRUE,IF(COUNTIF(INDIRECT("G"&amp;(MAX(ROW(G150)-Variables!$E$3+1,1))&amp;":"&amp;"G"&amp;ROW(G150)),TRUE)=Variables!$E$3,FALSE,IF(Variables!AB334&lt;(COUNTIF($B150:$V150,TRUE)*Variables!$E$4),TRUE,FALSE)))</f>
        <v>0</v>
      </c>
      <c r="H151" s="2" t="b">
        <f ca="1">IF(AND(H150=TRUE,COUNTIF(INDIRECT("H"&amp;(MAX(ROW(H150)-Variables!$E$3+1,1))&amp;":"&amp;"H"&amp;ROW(H150)),TRUE)&lt;Variables!$E$3),TRUE,IF(COUNTIF(INDIRECT("H"&amp;(MAX(ROW(H150)-Variables!$E$3+1,1))&amp;":"&amp;"H"&amp;ROW(H150)),TRUE)=Variables!$E$3,FALSE,IF(Variables!AC334&lt;(COUNTIF($B150:$V150,TRUE)*Variables!$E$4),TRUE,FALSE)))</f>
        <v>0</v>
      </c>
      <c r="I151" s="2" t="b">
        <f ca="1">IF(AND(I150=TRUE,COUNTIF(INDIRECT("I"&amp;(MAX(ROW(I150)-Variables!$E$3+1,1))&amp;":"&amp;"I"&amp;ROW(I150)),TRUE)&lt;Variables!$E$3),TRUE,IF(COUNTIF(INDIRECT("I"&amp;(MAX(ROW(I150)-Variables!$E$3+1,1))&amp;":"&amp;"I"&amp;ROW(I150)),TRUE)=Variables!$E$3,FALSE,IF(Variables!AD334&lt;(COUNTIF($B150:$V150,TRUE)*Variables!$E$4),TRUE,FALSE)))</f>
        <v>0</v>
      </c>
      <c r="J151" s="2" t="b">
        <f ca="1">IF(AND(J150=TRUE,COUNTIF(INDIRECT("J"&amp;(MAX(ROW(J150)-Variables!$E$3+1,1))&amp;":"&amp;"J"&amp;ROW(J150)),TRUE)&lt;Variables!$E$3),TRUE,IF(COUNTIF(INDIRECT("J"&amp;(MAX(ROW(J150)-Variables!$E$3+1,1))&amp;":"&amp;"J"&amp;ROW(J150)),TRUE)=Variables!$E$3,FALSE,IF(Variables!AE334&lt;(COUNTIF($B150:$V150,TRUE)*Variables!$E$4),TRUE,FALSE)))</f>
        <v>0</v>
      </c>
      <c r="K151" s="2" t="b">
        <f ca="1">IF(AND(K150=TRUE,COUNTIF(INDIRECT("K"&amp;(MAX(ROW(K150)-Variables!$E$3+1,1))&amp;":"&amp;"K"&amp;ROW(K150)),TRUE)&lt;Variables!$E$3),TRUE,IF(COUNTIF(INDIRECT("K"&amp;(MAX(ROW(K150)-Variables!$E$3+1,1))&amp;":"&amp;"K"&amp;ROW(K150)),TRUE)=Variables!$E$3,FALSE,IF(Variables!AF334&lt;(COUNTIF($B150:$V150,TRUE)*Variables!$E$4),TRUE,FALSE)))</f>
        <v>0</v>
      </c>
      <c r="L151" s="2" t="b">
        <f ca="1">IF(AND(L150=TRUE,COUNTIF(INDIRECT("L"&amp;(MAX(ROW(L150)-Variables!$E$3+1,1))&amp;":"&amp;"L"&amp;ROW(L150)),TRUE)&lt;Variables!$E$3),TRUE,IF(COUNTIF(INDIRECT("L"&amp;(MAX(ROW(L150)-Variables!$E$3+1,1))&amp;":"&amp;"L"&amp;ROW(L150)),TRUE)=Variables!$E$3,FALSE,IF(Variables!AG334&lt;(COUNTIF($B150:$V150,TRUE)*Variables!$E$4),TRUE,FALSE)))</f>
        <v>0</v>
      </c>
      <c r="M151" s="2" t="b">
        <f ca="1">IF(AND(M150=TRUE,COUNTIF(INDIRECT("M"&amp;(MAX(ROW(M150)-Variables!$E$3+1,1))&amp;":"&amp;"M"&amp;ROW(M150)),TRUE)&lt;Variables!$E$3),TRUE,IF(COUNTIF(INDIRECT("M"&amp;(MAX(ROW(M150)-Variables!$E$3+1,1))&amp;":"&amp;"M"&amp;ROW(M150)),TRUE)=Variables!$E$3,FALSE,IF(Variables!AH334&lt;(COUNTIF($B150:$V150,TRUE)*Variables!$E$4),TRUE,FALSE)))</f>
        <v>0</v>
      </c>
      <c r="N151" s="2" t="b">
        <f ca="1">IF(AND(N150=TRUE,COUNTIF(INDIRECT("N"&amp;(MAX(ROW(N150)-Variables!$E$3+1,1))&amp;":"&amp;"N"&amp;ROW(N150)),TRUE)&lt;Variables!$E$3),TRUE,IF(COUNTIF(INDIRECT("N"&amp;(MAX(ROW(N150)-Variables!$E$3+1,1))&amp;":"&amp;"N"&amp;ROW(N150)),TRUE)=Variables!$E$3,FALSE,IF(Variables!AI334&lt;(COUNTIF($B150:$V150,TRUE)*Variables!$E$4),TRUE,FALSE)))</f>
        <v>0</v>
      </c>
      <c r="O151" s="2" t="b">
        <f ca="1">IF(AND(O150=TRUE,COUNTIF(INDIRECT("O"&amp;(MAX(ROW(O150)-Variables!$E$3+1,1))&amp;":"&amp;"O"&amp;ROW(O150)),TRUE)&lt;Variables!$E$3),TRUE,IF(COUNTIF(INDIRECT("O"&amp;(MAX(ROW(O150)-Variables!$E$3+1,1))&amp;":"&amp;"O"&amp;ROW(O150)),TRUE)=Variables!$E$3,FALSE,IF(Variables!AJ334&lt;(COUNTIF($B150:$V150,TRUE)*Variables!$E$4),TRUE,FALSE)))</f>
        <v>0</v>
      </c>
      <c r="P151" s="2" t="b">
        <f ca="1">IF(AND(P150=TRUE,COUNTIF(INDIRECT("P"&amp;(MAX(ROW(P150)-Variables!$E$3+1,1))&amp;":"&amp;"P"&amp;ROW(P150)),TRUE)&lt;Variables!$E$3),TRUE,IF(COUNTIF(INDIRECT("P"&amp;(MAX(ROW(P150)-Variables!$E$3+1,1))&amp;":"&amp;"P"&amp;ROW(P150)),TRUE)=Variables!$E$3,FALSE,IF(Variables!AK334&lt;(COUNTIF($B150:$V150,TRUE)*Variables!$E$4),TRUE,FALSE)))</f>
        <v>0</v>
      </c>
      <c r="Q151" s="2" t="b">
        <f ca="1">IF(AND(Q150=TRUE,COUNTIF(INDIRECT("Q"&amp;(MAX(ROW(Q150)-Variables!$E$3+1,1))&amp;":"&amp;"Q"&amp;ROW(Q150)),TRUE)&lt;Variables!$E$3),TRUE,IF(COUNTIF(INDIRECT("Q"&amp;(MAX(ROW(Q150)-Variables!$E$3+1,1))&amp;":"&amp;"Q"&amp;ROW(Q150)),TRUE)=Variables!$E$3,FALSE,IF(Variables!AL334&lt;(COUNTIF($B150:$V150,TRUE)*Variables!$E$4),TRUE,FALSE)))</f>
        <v>0</v>
      </c>
      <c r="R151" s="2" t="b">
        <f ca="1">IF(AND(R150=TRUE,COUNTIF(INDIRECT("R"&amp;(MAX(ROW(R150)-Variables!$E$3+1,1))&amp;":"&amp;"R"&amp;ROW(R150)),TRUE)&lt;Variables!$E$3),TRUE,IF(COUNTIF(INDIRECT("R"&amp;(MAX(ROW(R150)-Variables!$E$3+1,1))&amp;":"&amp;"R"&amp;ROW(R150)),TRUE)=Variables!$E$3,FALSE,IF(Variables!AM334&lt;(COUNTIF($B150:$V150,TRUE)*Variables!$E$4),TRUE,FALSE)))</f>
        <v>0</v>
      </c>
      <c r="S151" s="2" t="b">
        <f ca="1">IF(AND(S150=TRUE,COUNTIF(INDIRECT("S"&amp;(MAX(ROW(S150)-Variables!$E$3+1,1))&amp;":"&amp;"S"&amp;ROW(S150)),TRUE)&lt;Variables!$E$3),TRUE,IF(COUNTIF(INDIRECT("S"&amp;(MAX(ROW(S150)-Variables!$E$3+1,1))&amp;":"&amp;"S"&amp;ROW(S150)),TRUE)=Variables!$E$3,FALSE,IF(Variables!AN334&lt;(COUNTIF($B150:$V150,TRUE)*Variables!$E$4),TRUE,FALSE)))</f>
        <v>0</v>
      </c>
      <c r="T151" s="2" t="b">
        <f ca="1">IF(AND(T150=TRUE,COUNTIF(INDIRECT("T"&amp;(MAX(ROW(T150)-Variables!$E$3+1,1))&amp;":"&amp;"T"&amp;ROW(T150)),TRUE)&lt;Variables!$E$3),TRUE,IF(COUNTIF(INDIRECT("T"&amp;(MAX(ROW(T150)-Variables!$E$3+1,1))&amp;":"&amp;"T"&amp;ROW(T150)),TRUE)=Variables!$E$3,FALSE,IF(Variables!AO334&lt;(COUNTIF($B150:$V150,TRUE)*Variables!$E$4),TRUE,FALSE)))</f>
        <v>0</v>
      </c>
      <c r="U151" s="2" t="b">
        <f ca="1">IF(AND(U150=TRUE,COUNTIF(INDIRECT("U"&amp;(MAX(ROW(U150)-Variables!$E$3+1,1))&amp;":"&amp;"U"&amp;ROW(U150)),TRUE)&lt;Variables!$E$3),TRUE,IF(COUNTIF(INDIRECT("U"&amp;(MAX(ROW(U150)-Variables!$E$3+1,1))&amp;":"&amp;"U"&amp;ROW(U150)),TRUE)=Variables!$E$3,FALSE,IF(Variables!AP334&lt;(COUNTIF($B150:$V150,TRUE)*Variables!$E$4),TRUE,FALSE)))</f>
        <v>0</v>
      </c>
      <c r="V151" s="2" t="b">
        <f ca="1">IF(AND(V150=TRUE,COUNTIF(INDIRECT("V"&amp;(MAX(ROW(V150)-Variables!$E$3+1,1))&amp;":"&amp;"V"&amp;ROW(V150)),TRUE)&lt;Variables!$E$3),TRUE,IF(COUNTIF(INDIRECT("V"&amp;(MAX(ROW(V150)-Variables!$E$3+1,1))&amp;":"&amp;"V"&amp;ROW(V150)),TRUE)=Variables!$E$3,FALSE,IF(Variables!AQ334&lt;(COUNTIF($B150:$V150,TRUE)*Variables!$E$4),TRUE,FALSE)))</f>
        <v>0</v>
      </c>
      <c r="W151" s="2">
        <f t="shared" ca="1" si="0"/>
        <v>0</v>
      </c>
    </row>
    <row r="152" spans="1:23" x14ac:dyDescent="0.2">
      <c r="A152" s="2" t="e">
        <f ca="1"/>
        <v>#NAME?</v>
      </c>
      <c r="B152" s="2" t="b">
        <f ca="1">IF(AND(B151=TRUE,COUNTIF(INDIRECT("B"&amp;(MAX(ROW(B151)-Variables!$E$3+1,1))&amp;":"&amp;"B"&amp;ROW(B151)),TRUE)&lt;Variables!$E$3),TRUE,IF(COUNTIF(INDIRECT("B"&amp;(MAX(ROW(B151)-Variables!$E$3+1,1))&amp;":"&amp;"B"&amp;ROW(B151)),TRUE)=Variables!$E$3,FALSE,IF(Variables!W335&lt;(COUNTIF($B151:$V151,TRUE)*Variables!$E$4),TRUE,FALSE)))</f>
        <v>0</v>
      </c>
      <c r="C152" s="2" t="b">
        <f ca="1">IF(AND(C151=TRUE,COUNTIF(INDIRECT("C"&amp;(MAX(ROW(C151)-Variables!$E$3+1,1))&amp;":"&amp;"C"&amp;ROW(C151)),TRUE)&lt;Variables!$E$3),TRUE,IF(COUNTIF(INDIRECT("C"&amp;(MAX(ROW(C151)-Variables!$E$3+1,1))&amp;":"&amp;"C"&amp;ROW(C151)),TRUE)=Variables!$E$3,FALSE,IF(Variables!X335&lt;(COUNTIF($B151:$V151,TRUE)*Variables!$E$4),TRUE,FALSE)))</f>
        <v>0</v>
      </c>
      <c r="D152" s="2" t="b">
        <f ca="1">IF(AND(D151=TRUE,COUNTIF(INDIRECT("D"&amp;(MAX(ROW(D151)-Variables!$E$3+1,1))&amp;":"&amp;"D"&amp;ROW(D151)),TRUE)&lt;Variables!$E$3),TRUE,IF(COUNTIF(INDIRECT("D"&amp;(MAX(ROW(D151)-Variables!$E$3+1,1))&amp;":"&amp;"D"&amp;ROW(D151)),TRUE)=Variables!$E$3,FALSE,IF(Variables!Y335&lt;(COUNTIF($B151:$V151,TRUE)*Variables!$E$4),TRUE,FALSE)))</f>
        <v>0</v>
      </c>
      <c r="E152" s="2" t="b">
        <f ca="1">IF(AND(E151=TRUE,COUNTIF(INDIRECT("E"&amp;(MAX(ROW(E151)-Variables!$E$3+1,1))&amp;":"&amp;"E"&amp;ROW(E151)),TRUE)&lt;Variables!$E$3),TRUE,IF(COUNTIF(INDIRECT("E"&amp;(MAX(ROW(E151)-Variables!$E$3+1,1))&amp;":"&amp;"E"&amp;ROW(E151)),TRUE)=Variables!$E$3,FALSE,IF(Variables!Z335&lt;(COUNTIF($B151:$V151,TRUE)*Variables!$E$4),TRUE,FALSE)))</f>
        <v>0</v>
      </c>
      <c r="F152" s="2" t="b">
        <f ca="1">IF(AND(F151=TRUE,COUNTIF(INDIRECT("F"&amp;(MAX(ROW(F151)-Variables!$E$3+1,1))&amp;":"&amp;"F"&amp;ROW(F151)),TRUE)&lt;Variables!$E$3),TRUE,IF(COUNTIF(INDIRECT("F"&amp;(MAX(ROW(F151)-Variables!$E$3+1,1))&amp;":"&amp;"F"&amp;ROW(F151)),TRUE)=Variables!$E$3,FALSE,IF(Variables!AA335&lt;(COUNTIF($B151:$V151,TRUE)*Variables!$E$4),TRUE,FALSE)))</f>
        <v>0</v>
      </c>
      <c r="G152" s="2" t="b">
        <f ca="1">IF(AND(G151=TRUE,COUNTIF(INDIRECT("G"&amp;(MAX(ROW(G151)-Variables!$E$3+1,1))&amp;":"&amp;"G"&amp;ROW(G151)),TRUE)&lt;Variables!$E$3),TRUE,IF(COUNTIF(INDIRECT("G"&amp;(MAX(ROW(G151)-Variables!$E$3+1,1))&amp;":"&amp;"G"&amp;ROW(G151)),TRUE)=Variables!$E$3,FALSE,IF(Variables!AB335&lt;(COUNTIF($B151:$V151,TRUE)*Variables!$E$4),TRUE,FALSE)))</f>
        <v>0</v>
      </c>
      <c r="H152" s="2" t="b">
        <f ca="1">IF(AND(H151=TRUE,COUNTIF(INDIRECT("H"&amp;(MAX(ROW(H151)-Variables!$E$3+1,1))&amp;":"&amp;"H"&amp;ROW(H151)),TRUE)&lt;Variables!$E$3),TRUE,IF(COUNTIF(INDIRECT("H"&amp;(MAX(ROW(H151)-Variables!$E$3+1,1))&amp;":"&amp;"H"&amp;ROW(H151)),TRUE)=Variables!$E$3,FALSE,IF(Variables!AC335&lt;(COUNTIF($B151:$V151,TRUE)*Variables!$E$4),TRUE,FALSE)))</f>
        <v>0</v>
      </c>
      <c r="I152" s="2" t="b">
        <f ca="1">IF(AND(I151=TRUE,COUNTIF(INDIRECT("I"&amp;(MAX(ROW(I151)-Variables!$E$3+1,1))&amp;":"&amp;"I"&amp;ROW(I151)),TRUE)&lt;Variables!$E$3),TRUE,IF(COUNTIF(INDIRECT("I"&amp;(MAX(ROW(I151)-Variables!$E$3+1,1))&amp;":"&amp;"I"&amp;ROW(I151)),TRUE)=Variables!$E$3,FALSE,IF(Variables!AD335&lt;(COUNTIF($B151:$V151,TRUE)*Variables!$E$4),TRUE,FALSE)))</f>
        <v>0</v>
      </c>
      <c r="J152" s="2" t="b">
        <f ca="1">IF(AND(J151=TRUE,COUNTIF(INDIRECT("J"&amp;(MAX(ROW(J151)-Variables!$E$3+1,1))&amp;":"&amp;"J"&amp;ROW(J151)),TRUE)&lt;Variables!$E$3),TRUE,IF(COUNTIF(INDIRECT("J"&amp;(MAX(ROW(J151)-Variables!$E$3+1,1))&amp;":"&amp;"J"&amp;ROW(J151)),TRUE)=Variables!$E$3,FALSE,IF(Variables!AE335&lt;(COUNTIF($B151:$V151,TRUE)*Variables!$E$4),TRUE,FALSE)))</f>
        <v>0</v>
      </c>
      <c r="K152" s="2" t="b">
        <f ca="1">IF(AND(K151=TRUE,COUNTIF(INDIRECT("K"&amp;(MAX(ROW(K151)-Variables!$E$3+1,1))&amp;":"&amp;"K"&amp;ROW(K151)),TRUE)&lt;Variables!$E$3),TRUE,IF(COUNTIF(INDIRECT("K"&amp;(MAX(ROW(K151)-Variables!$E$3+1,1))&amp;":"&amp;"K"&amp;ROW(K151)),TRUE)=Variables!$E$3,FALSE,IF(Variables!AF335&lt;(COUNTIF($B151:$V151,TRUE)*Variables!$E$4),TRUE,FALSE)))</f>
        <v>0</v>
      </c>
      <c r="L152" s="2" t="b">
        <f ca="1">IF(AND(L151=TRUE,COUNTIF(INDIRECT("L"&amp;(MAX(ROW(L151)-Variables!$E$3+1,1))&amp;":"&amp;"L"&amp;ROW(L151)),TRUE)&lt;Variables!$E$3),TRUE,IF(COUNTIF(INDIRECT("L"&amp;(MAX(ROW(L151)-Variables!$E$3+1,1))&amp;":"&amp;"L"&amp;ROW(L151)),TRUE)=Variables!$E$3,FALSE,IF(Variables!AG335&lt;(COUNTIF($B151:$V151,TRUE)*Variables!$E$4),TRUE,FALSE)))</f>
        <v>0</v>
      </c>
      <c r="M152" s="2" t="b">
        <f ca="1">IF(AND(M151=TRUE,COUNTIF(INDIRECT("M"&amp;(MAX(ROW(M151)-Variables!$E$3+1,1))&amp;":"&amp;"M"&amp;ROW(M151)),TRUE)&lt;Variables!$E$3),TRUE,IF(COUNTIF(INDIRECT("M"&amp;(MAX(ROW(M151)-Variables!$E$3+1,1))&amp;":"&amp;"M"&amp;ROW(M151)),TRUE)=Variables!$E$3,FALSE,IF(Variables!AH335&lt;(COUNTIF($B151:$V151,TRUE)*Variables!$E$4),TRUE,FALSE)))</f>
        <v>0</v>
      </c>
      <c r="N152" s="2" t="b">
        <f ca="1">IF(AND(N151=TRUE,COUNTIF(INDIRECT("N"&amp;(MAX(ROW(N151)-Variables!$E$3+1,1))&amp;":"&amp;"N"&amp;ROW(N151)),TRUE)&lt;Variables!$E$3),TRUE,IF(COUNTIF(INDIRECT("N"&amp;(MAX(ROW(N151)-Variables!$E$3+1,1))&amp;":"&amp;"N"&amp;ROW(N151)),TRUE)=Variables!$E$3,FALSE,IF(Variables!AI335&lt;(COUNTIF($B151:$V151,TRUE)*Variables!$E$4),TRUE,FALSE)))</f>
        <v>0</v>
      </c>
      <c r="O152" s="2" t="b">
        <f ca="1">IF(AND(O151=TRUE,COUNTIF(INDIRECT("O"&amp;(MAX(ROW(O151)-Variables!$E$3+1,1))&amp;":"&amp;"O"&amp;ROW(O151)),TRUE)&lt;Variables!$E$3),TRUE,IF(COUNTIF(INDIRECT("O"&amp;(MAX(ROW(O151)-Variables!$E$3+1,1))&amp;":"&amp;"O"&amp;ROW(O151)),TRUE)=Variables!$E$3,FALSE,IF(Variables!AJ335&lt;(COUNTIF($B151:$V151,TRUE)*Variables!$E$4),TRUE,FALSE)))</f>
        <v>0</v>
      </c>
      <c r="P152" s="2" t="b">
        <f ca="1">IF(AND(P151=TRUE,COUNTIF(INDIRECT("P"&amp;(MAX(ROW(P151)-Variables!$E$3+1,1))&amp;":"&amp;"P"&amp;ROW(P151)),TRUE)&lt;Variables!$E$3),TRUE,IF(COUNTIF(INDIRECT("P"&amp;(MAX(ROW(P151)-Variables!$E$3+1,1))&amp;":"&amp;"P"&amp;ROW(P151)),TRUE)=Variables!$E$3,FALSE,IF(Variables!AK335&lt;(COUNTIF($B151:$V151,TRUE)*Variables!$E$4),TRUE,FALSE)))</f>
        <v>0</v>
      </c>
      <c r="Q152" s="2" t="b">
        <f ca="1">IF(AND(Q151=TRUE,COUNTIF(INDIRECT("Q"&amp;(MAX(ROW(Q151)-Variables!$E$3+1,1))&amp;":"&amp;"Q"&amp;ROW(Q151)),TRUE)&lt;Variables!$E$3),TRUE,IF(COUNTIF(INDIRECT("Q"&amp;(MAX(ROW(Q151)-Variables!$E$3+1,1))&amp;":"&amp;"Q"&amp;ROW(Q151)),TRUE)=Variables!$E$3,FALSE,IF(Variables!AL335&lt;(COUNTIF($B151:$V151,TRUE)*Variables!$E$4),TRUE,FALSE)))</f>
        <v>0</v>
      </c>
      <c r="R152" s="2" t="b">
        <f ca="1">IF(AND(R151=TRUE,COUNTIF(INDIRECT("R"&amp;(MAX(ROW(R151)-Variables!$E$3+1,1))&amp;":"&amp;"R"&amp;ROW(R151)),TRUE)&lt;Variables!$E$3),TRUE,IF(COUNTIF(INDIRECT("R"&amp;(MAX(ROW(R151)-Variables!$E$3+1,1))&amp;":"&amp;"R"&amp;ROW(R151)),TRUE)=Variables!$E$3,FALSE,IF(Variables!AM335&lt;(COUNTIF($B151:$V151,TRUE)*Variables!$E$4),TRUE,FALSE)))</f>
        <v>0</v>
      </c>
      <c r="S152" s="2" t="b">
        <f ca="1">IF(AND(S151=TRUE,COUNTIF(INDIRECT("S"&amp;(MAX(ROW(S151)-Variables!$E$3+1,1))&amp;":"&amp;"S"&amp;ROW(S151)),TRUE)&lt;Variables!$E$3),TRUE,IF(COUNTIF(INDIRECT("S"&amp;(MAX(ROW(S151)-Variables!$E$3+1,1))&amp;":"&amp;"S"&amp;ROW(S151)),TRUE)=Variables!$E$3,FALSE,IF(Variables!AN335&lt;(COUNTIF($B151:$V151,TRUE)*Variables!$E$4),TRUE,FALSE)))</f>
        <v>0</v>
      </c>
      <c r="T152" s="2" t="b">
        <f ca="1">IF(AND(T151=TRUE,COUNTIF(INDIRECT("T"&amp;(MAX(ROW(T151)-Variables!$E$3+1,1))&amp;":"&amp;"T"&amp;ROW(T151)),TRUE)&lt;Variables!$E$3),TRUE,IF(COUNTIF(INDIRECT("T"&amp;(MAX(ROW(T151)-Variables!$E$3+1,1))&amp;":"&amp;"T"&amp;ROW(T151)),TRUE)=Variables!$E$3,FALSE,IF(Variables!AO335&lt;(COUNTIF($B151:$V151,TRUE)*Variables!$E$4),TRUE,FALSE)))</f>
        <v>0</v>
      </c>
      <c r="U152" s="2" t="b">
        <f ca="1">IF(AND(U151=TRUE,COUNTIF(INDIRECT("U"&amp;(MAX(ROW(U151)-Variables!$E$3+1,1))&amp;":"&amp;"U"&amp;ROW(U151)),TRUE)&lt;Variables!$E$3),TRUE,IF(COUNTIF(INDIRECT("U"&amp;(MAX(ROW(U151)-Variables!$E$3+1,1))&amp;":"&amp;"U"&amp;ROW(U151)),TRUE)=Variables!$E$3,FALSE,IF(Variables!AP335&lt;(COUNTIF($B151:$V151,TRUE)*Variables!$E$4),TRUE,FALSE)))</f>
        <v>0</v>
      </c>
      <c r="V152" s="2" t="b">
        <f ca="1">IF(AND(V151=TRUE,COUNTIF(INDIRECT("V"&amp;(MAX(ROW(V151)-Variables!$E$3+1,1))&amp;":"&amp;"V"&amp;ROW(V151)),TRUE)&lt;Variables!$E$3),TRUE,IF(COUNTIF(INDIRECT("V"&amp;(MAX(ROW(V151)-Variables!$E$3+1,1))&amp;":"&amp;"V"&amp;ROW(V151)),TRUE)=Variables!$E$3,FALSE,IF(Variables!AQ335&lt;(COUNTIF($B151:$V151,TRUE)*Variables!$E$4),TRUE,FALSE)))</f>
        <v>0</v>
      </c>
      <c r="W152" s="2">
        <f t="shared" ca="1" si="0"/>
        <v>0</v>
      </c>
    </row>
    <row r="153" spans="1:23" x14ac:dyDescent="0.2">
      <c r="A153" s="2" t="e">
        <f ca="1"/>
        <v>#NAME?</v>
      </c>
      <c r="B153" s="2" t="b">
        <f ca="1">IF(AND(B152=TRUE,COUNTIF(INDIRECT("B"&amp;(MAX(ROW(B152)-Variables!$E$3+1,1))&amp;":"&amp;"B"&amp;ROW(B152)),TRUE)&lt;Variables!$E$3),TRUE,IF(COUNTIF(INDIRECT("B"&amp;(MAX(ROW(B152)-Variables!$E$3+1,1))&amp;":"&amp;"B"&amp;ROW(B152)),TRUE)=Variables!$E$3,FALSE,IF(Variables!W336&lt;(COUNTIF($B152:$V152,TRUE)*Variables!$E$4),TRUE,FALSE)))</f>
        <v>0</v>
      </c>
      <c r="C153" s="2" t="b">
        <f ca="1">IF(AND(C152=TRUE,COUNTIF(INDIRECT("C"&amp;(MAX(ROW(C152)-Variables!$E$3+1,1))&amp;":"&amp;"C"&amp;ROW(C152)),TRUE)&lt;Variables!$E$3),TRUE,IF(COUNTIF(INDIRECT("C"&amp;(MAX(ROW(C152)-Variables!$E$3+1,1))&amp;":"&amp;"C"&amp;ROW(C152)),TRUE)=Variables!$E$3,FALSE,IF(Variables!X336&lt;(COUNTIF($B152:$V152,TRUE)*Variables!$E$4),TRUE,FALSE)))</f>
        <v>0</v>
      </c>
      <c r="D153" s="2" t="b">
        <f ca="1">IF(AND(D152=TRUE,COUNTIF(INDIRECT("D"&amp;(MAX(ROW(D152)-Variables!$E$3+1,1))&amp;":"&amp;"D"&amp;ROW(D152)),TRUE)&lt;Variables!$E$3),TRUE,IF(COUNTIF(INDIRECT("D"&amp;(MAX(ROW(D152)-Variables!$E$3+1,1))&amp;":"&amp;"D"&amp;ROW(D152)),TRUE)=Variables!$E$3,FALSE,IF(Variables!Y336&lt;(COUNTIF($B152:$V152,TRUE)*Variables!$E$4),TRUE,FALSE)))</f>
        <v>0</v>
      </c>
      <c r="E153" s="2" t="b">
        <f ca="1">IF(AND(E152=TRUE,COUNTIF(INDIRECT("E"&amp;(MAX(ROW(E152)-Variables!$E$3+1,1))&amp;":"&amp;"E"&amp;ROW(E152)),TRUE)&lt;Variables!$E$3),TRUE,IF(COUNTIF(INDIRECT("E"&amp;(MAX(ROW(E152)-Variables!$E$3+1,1))&amp;":"&amp;"E"&amp;ROW(E152)),TRUE)=Variables!$E$3,FALSE,IF(Variables!Z336&lt;(COUNTIF($B152:$V152,TRUE)*Variables!$E$4),TRUE,FALSE)))</f>
        <v>0</v>
      </c>
      <c r="F153" s="2" t="b">
        <f ca="1">IF(AND(F152=TRUE,COUNTIF(INDIRECT("F"&amp;(MAX(ROW(F152)-Variables!$E$3+1,1))&amp;":"&amp;"F"&amp;ROW(F152)),TRUE)&lt;Variables!$E$3),TRUE,IF(COUNTIF(INDIRECT("F"&amp;(MAX(ROW(F152)-Variables!$E$3+1,1))&amp;":"&amp;"F"&amp;ROW(F152)),TRUE)=Variables!$E$3,FALSE,IF(Variables!AA336&lt;(COUNTIF($B152:$V152,TRUE)*Variables!$E$4),TRUE,FALSE)))</f>
        <v>0</v>
      </c>
      <c r="G153" s="2" t="b">
        <f ca="1">IF(AND(G152=TRUE,COUNTIF(INDIRECT("G"&amp;(MAX(ROW(G152)-Variables!$E$3+1,1))&amp;":"&amp;"G"&amp;ROW(G152)),TRUE)&lt;Variables!$E$3),TRUE,IF(COUNTIF(INDIRECT("G"&amp;(MAX(ROW(G152)-Variables!$E$3+1,1))&amp;":"&amp;"G"&amp;ROW(G152)),TRUE)=Variables!$E$3,FALSE,IF(Variables!AB336&lt;(COUNTIF($B152:$V152,TRUE)*Variables!$E$4),TRUE,FALSE)))</f>
        <v>0</v>
      </c>
      <c r="H153" s="2" t="b">
        <f ca="1">IF(AND(H152=TRUE,COUNTIF(INDIRECT("H"&amp;(MAX(ROW(H152)-Variables!$E$3+1,1))&amp;":"&amp;"H"&amp;ROW(H152)),TRUE)&lt;Variables!$E$3),TRUE,IF(COUNTIF(INDIRECT("H"&amp;(MAX(ROW(H152)-Variables!$E$3+1,1))&amp;":"&amp;"H"&amp;ROW(H152)),TRUE)=Variables!$E$3,FALSE,IF(Variables!AC336&lt;(COUNTIF($B152:$V152,TRUE)*Variables!$E$4),TRUE,FALSE)))</f>
        <v>0</v>
      </c>
      <c r="I153" s="2" t="b">
        <f ca="1">IF(AND(I152=TRUE,COUNTIF(INDIRECT("I"&amp;(MAX(ROW(I152)-Variables!$E$3+1,1))&amp;":"&amp;"I"&amp;ROW(I152)),TRUE)&lt;Variables!$E$3),TRUE,IF(COUNTIF(INDIRECT("I"&amp;(MAX(ROW(I152)-Variables!$E$3+1,1))&amp;":"&amp;"I"&amp;ROW(I152)),TRUE)=Variables!$E$3,FALSE,IF(Variables!AD336&lt;(COUNTIF($B152:$V152,TRUE)*Variables!$E$4),TRUE,FALSE)))</f>
        <v>0</v>
      </c>
      <c r="J153" s="2" t="b">
        <f ca="1">IF(AND(J152=TRUE,COUNTIF(INDIRECT("J"&amp;(MAX(ROW(J152)-Variables!$E$3+1,1))&amp;":"&amp;"J"&amp;ROW(J152)),TRUE)&lt;Variables!$E$3),TRUE,IF(COUNTIF(INDIRECT("J"&amp;(MAX(ROW(J152)-Variables!$E$3+1,1))&amp;":"&amp;"J"&amp;ROW(J152)),TRUE)=Variables!$E$3,FALSE,IF(Variables!AE336&lt;(COUNTIF($B152:$V152,TRUE)*Variables!$E$4),TRUE,FALSE)))</f>
        <v>0</v>
      </c>
      <c r="K153" s="2" t="b">
        <f ca="1">IF(AND(K152=TRUE,COUNTIF(INDIRECT("K"&amp;(MAX(ROW(K152)-Variables!$E$3+1,1))&amp;":"&amp;"K"&amp;ROW(K152)),TRUE)&lt;Variables!$E$3),TRUE,IF(COUNTIF(INDIRECT("K"&amp;(MAX(ROW(K152)-Variables!$E$3+1,1))&amp;":"&amp;"K"&amp;ROW(K152)),TRUE)=Variables!$E$3,FALSE,IF(Variables!AF336&lt;(COUNTIF($B152:$V152,TRUE)*Variables!$E$4),TRUE,FALSE)))</f>
        <v>0</v>
      </c>
      <c r="L153" s="2" t="b">
        <f ca="1">IF(AND(L152=TRUE,COUNTIF(INDIRECT("L"&amp;(MAX(ROW(L152)-Variables!$E$3+1,1))&amp;":"&amp;"L"&amp;ROW(L152)),TRUE)&lt;Variables!$E$3),TRUE,IF(COUNTIF(INDIRECT("L"&amp;(MAX(ROW(L152)-Variables!$E$3+1,1))&amp;":"&amp;"L"&amp;ROW(L152)),TRUE)=Variables!$E$3,FALSE,IF(Variables!AG336&lt;(COUNTIF($B152:$V152,TRUE)*Variables!$E$4),TRUE,FALSE)))</f>
        <v>0</v>
      </c>
      <c r="M153" s="2" t="b">
        <f ca="1">IF(AND(M152=TRUE,COUNTIF(INDIRECT("M"&amp;(MAX(ROW(M152)-Variables!$E$3+1,1))&amp;":"&amp;"M"&amp;ROW(M152)),TRUE)&lt;Variables!$E$3),TRUE,IF(COUNTIF(INDIRECT("M"&amp;(MAX(ROW(M152)-Variables!$E$3+1,1))&amp;":"&amp;"M"&amp;ROW(M152)),TRUE)=Variables!$E$3,FALSE,IF(Variables!AH336&lt;(COUNTIF($B152:$V152,TRUE)*Variables!$E$4),TRUE,FALSE)))</f>
        <v>0</v>
      </c>
      <c r="N153" s="2" t="b">
        <f ca="1">IF(AND(N152=TRUE,COUNTIF(INDIRECT("N"&amp;(MAX(ROW(N152)-Variables!$E$3+1,1))&amp;":"&amp;"N"&amp;ROW(N152)),TRUE)&lt;Variables!$E$3),TRUE,IF(COUNTIF(INDIRECT("N"&amp;(MAX(ROW(N152)-Variables!$E$3+1,1))&amp;":"&amp;"N"&amp;ROW(N152)),TRUE)=Variables!$E$3,FALSE,IF(Variables!AI336&lt;(COUNTIF($B152:$V152,TRUE)*Variables!$E$4),TRUE,FALSE)))</f>
        <v>0</v>
      </c>
      <c r="O153" s="2" t="b">
        <f ca="1">IF(AND(O152=TRUE,COUNTIF(INDIRECT("O"&amp;(MAX(ROW(O152)-Variables!$E$3+1,1))&amp;":"&amp;"O"&amp;ROW(O152)),TRUE)&lt;Variables!$E$3),TRUE,IF(COUNTIF(INDIRECT("O"&amp;(MAX(ROW(O152)-Variables!$E$3+1,1))&amp;":"&amp;"O"&amp;ROW(O152)),TRUE)=Variables!$E$3,FALSE,IF(Variables!AJ336&lt;(COUNTIF($B152:$V152,TRUE)*Variables!$E$4),TRUE,FALSE)))</f>
        <v>0</v>
      </c>
      <c r="P153" s="2" t="b">
        <f ca="1">IF(AND(P152=TRUE,COUNTIF(INDIRECT("P"&amp;(MAX(ROW(P152)-Variables!$E$3+1,1))&amp;":"&amp;"P"&amp;ROW(P152)),TRUE)&lt;Variables!$E$3),TRUE,IF(COUNTIF(INDIRECT("P"&amp;(MAX(ROW(P152)-Variables!$E$3+1,1))&amp;":"&amp;"P"&amp;ROW(P152)),TRUE)=Variables!$E$3,FALSE,IF(Variables!AK336&lt;(COUNTIF($B152:$V152,TRUE)*Variables!$E$4),TRUE,FALSE)))</f>
        <v>0</v>
      </c>
      <c r="Q153" s="2" t="b">
        <f ca="1">IF(AND(Q152=TRUE,COUNTIF(INDIRECT("Q"&amp;(MAX(ROW(Q152)-Variables!$E$3+1,1))&amp;":"&amp;"Q"&amp;ROW(Q152)),TRUE)&lt;Variables!$E$3),TRUE,IF(COUNTIF(INDIRECT("Q"&amp;(MAX(ROW(Q152)-Variables!$E$3+1,1))&amp;":"&amp;"Q"&amp;ROW(Q152)),TRUE)=Variables!$E$3,FALSE,IF(Variables!AL336&lt;(COUNTIF($B152:$V152,TRUE)*Variables!$E$4),TRUE,FALSE)))</f>
        <v>0</v>
      </c>
      <c r="R153" s="2" t="b">
        <f ca="1">IF(AND(R152=TRUE,COUNTIF(INDIRECT("R"&amp;(MAX(ROW(R152)-Variables!$E$3+1,1))&amp;":"&amp;"R"&amp;ROW(R152)),TRUE)&lt;Variables!$E$3),TRUE,IF(COUNTIF(INDIRECT("R"&amp;(MAX(ROW(R152)-Variables!$E$3+1,1))&amp;":"&amp;"R"&amp;ROW(R152)),TRUE)=Variables!$E$3,FALSE,IF(Variables!AM336&lt;(COUNTIF($B152:$V152,TRUE)*Variables!$E$4),TRUE,FALSE)))</f>
        <v>0</v>
      </c>
      <c r="S153" s="2" t="b">
        <f ca="1">IF(AND(S152=TRUE,COUNTIF(INDIRECT("S"&amp;(MAX(ROW(S152)-Variables!$E$3+1,1))&amp;":"&amp;"S"&amp;ROW(S152)),TRUE)&lt;Variables!$E$3),TRUE,IF(COUNTIF(INDIRECT("S"&amp;(MAX(ROW(S152)-Variables!$E$3+1,1))&amp;":"&amp;"S"&amp;ROW(S152)),TRUE)=Variables!$E$3,FALSE,IF(Variables!AN336&lt;(COUNTIF($B152:$V152,TRUE)*Variables!$E$4),TRUE,FALSE)))</f>
        <v>0</v>
      </c>
      <c r="T153" s="2" t="b">
        <f ca="1">IF(AND(T152=TRUE,COUNTIF(INDIRECT("T"&amp;(MAX(ROW(T152)-Variables!$E$3+1,1))&amp;":"&amp;"T"&amp;ROW(T152)),TRUE)&lt;Variables!$E$3),TRUE,IF(COUNTIF(INDIRECT("T"&amp;(MAX(ROW(T152)-Variables!$E$3+1,1))&amp;":"&amp;"T"&amp;ROW(T152)),TRUE)=Variables!$E$3,FALSE,IF(Variables!AO336&lt;(COUNTIF($B152:$V152,TRUE)*Variables!$E$4),TRUE,FALSE)))</f>
        <v>0</v>
      </c>
      <c r="U153" s="2" t="b">
        <f ca="1">IF(AND(U152=TRUE,COUNTIF(INDIRECT("U"&amp;(MAX(ROW(U152)-Variables!$E$3+1,1))&amp;":"&amp;"U"&amp;ROW(U152)),TRUE)&lt;Variables!$E$3),TRUE,IF(COUNTIF(INDIRECT("U"&amp;(MAX(ROW(U152)-Variables!$E$3+1,1))&amp;":"&amp;"U"&amp;ROW(U152)),TRUE)=Variables!$E$3,FALSE,IF(Variables!AP336&lt;(COUNTIF($B152:$V152,TRUE)*Variables!$E$4),TRUE,FALSE)))</f>
        <v>0</v>
      </c>
      <c r="V153" s="2" t="b">
        <f ca="1">IF(AND(V152=TRUE,COUNTIF(INDIRECT("V"&amp;(MAX(ROW(V152)-Variables!$E$3+1,1))&amp;":"&amp;"V"&amp;ROW(V152)),TRUE)&lt;Variables!$E$3),TRUE,IF(COUNTIF(INDIRECT("V"&amp;(MAX(ROW(V152)-Variables!$E$3+1,1))&amp;":"&amp;"V"&amp;ROW(V152)),TRUE)=Variables!$E$3,FALSE,IF(Variables!AQ336&lt;(COUNTIF($B152:$V152,TRUE)*Variables!$E$4),TRUE,FALSE)))</f>
        <v>0</v>
      </c>
      <c r="W153" s="2">
        <f t="shared" ca="1" si="0"/>
        <v>0</v>
      </c>
    </row>
    <row r="154" spans="1:23" x14ac:dyDescent="0.2">
      <c r="A154" s="2" t="e">
        <f ca="1"/>
        <v>#NAME?</v>
      </c>
      <c r="B154" s="2" t="b">
        <f ca="1">IF(AND(B153=TRUE,COUNTIF(INDIRECT("B"&amp;(MAX(ROW(B153)-Variables!$E$3+1,1))&amp;":"&amp;"B"&amp;ROW(B153)),TRUE)&lt;Variables!$E$3),TRUE,IF(COUNTIF(INDIRECT("B"&amp;(MAX(ROW(B153)-Variables!$E$3+1,1))&amp;":"&amp;"B"&amp;ROW(B153)),TRUE)=Variables!$E$3,FALSE,IF(Variables!W337&lt;(COUNTIF($B153:$V153,TRUE)*Variables!$E$4),TRUE,FALSE)))</f>
        <v>0</v>
      </c>
      <c r="C154" s="2" t="b">
        <f ca="1">IF(AND(C153=TRUE,COUNTIF(INDIRECT("C"&amp;(MAX(ROW(C153)-Variables!$E$3+1,1))&amp;":"&amp;"C"&amp;ROW(C153)),TRUE)&lt;Variables!$E$3),TRUE,IF(COUNTIF(INDIRECT("C"&amp;(MAX(ROW(C153)-Variables!$E$3+1,1))&amp;":"&amp;"C"&amp;ROW(C153)),TRUE)=Variables!$E$3,FALSE,IF(Variables!X337&lt;(COUNTIF($B153:$V153,TRUE)*Variables!$E$4),TRUE,FALSE)))</f>
        <v>0</v>
      </c>
      <c r="D154" s="2" t="b">
        <f ca="1">IF(AND(D153=TRUE,COUNTIF(INDIRECT("D"&amp;(MAX(ROW(D153)-Variables!$E$3+1,1))&amp;":"&amp;"D"&amp;ROW(D153)),TRUE)&lt;Variables!$E$3),TRUE,IF(COUNTIF(INDIRECT("D"&amp;(MAX(ROW(D153)-Variables!$E$3+1,1))&amp;":"&amp;"D"&amp;ROW(D153)),TRUE)=Variables!$E$3,FALSE,IF(Variables!Y337&lt;(COUNTIF($B153:$V153,TRUE)*Variables!$E$4),TRUE,FALSE)))</f>
        <v>0</v>
      </c>
      <c r="E154" s="2" t="b">
        <f ca="1">IF(AND(E153=TRUE,COUNTIF(INDIRECT("E"&amp;(MAX(ROW(E153)-Variables!$E$3+1,1))&amp;":"&amp;"E"&amp;ROW(E153)),TRUE)&lt;Variables!$E$3),TRUE,IF(COUNTIF(INDIRECT("E"&amp;(MAX(ROW(E153)-Variables!$E$3+1,1))&amp;":"&amp;"E"&amp;ROW(E153)),TRUE)=Variables!$E$3,FALSE,IF(Variables!Z337&lt;(COUNTIF($B153:$V153,TRUE)*Variables!$E$4),TRUE,FALSE)))</f>
        <v>0</v>
      </c>
      <c r="F154" s="2" t="b">
        <f ca="1">IF(AND(F153=TRUE,COUNTIF(INDIRECT("F"&amp;(MAX(ROW(F153)-Variables!$E$3+1,1))&amp;":"&amp;"F"&amp;ROW(F153)),TRUE)&lt;Variables!$E$3),TRUE,IF(COUNTIF(INDIRECT("F"&amp;(MAX(ROW(F153)-Variables!$E$3+1,1))&amp;":"&amp;"F"&amp;ROW(F153)),TRUE)=Variables!$E$3,FALSE,IF(Variables!AA337&lt;(COUNTIF($B153:$V153,TRUE)*Variables!$E$4),TRUE,FALSE)))</f>
        <v>0</v>
      </c>
      <c r="G154" s="2" t="b">
        <f ca="1">IF(AND(G153=TRUE,COUNTIF(INDIRECT("G"&amp;(MAX(ROW(G153)-Variables!$E$3+1,1))&amp;":"&amp;"G"&amp;ROW(G153)),TRUE)&lt;Variables!$E$3),TRUE,IF(COUNTIF(INDIRECT("G"&amp;(MAX(ROW(G153)-Variables!$E$3+1,1))&amp;":"&amp;"G"&amp;ROW(G153)),TRUE)=Variables!$E$3,FALSE,IF(Variables!AB337&lt;(COUNTIF($B153:$V153,TRUE)*Variables!$E$4),TRUE,FALSE)))</f>
        <v>0</v>
      </c>
      <c r="H154" s="2" t="b">
        <f ca="1">IF(AND(H153=TRUE,COUNTIF(INDIRECT("H"&amp;(MAX(ROW(H153)-Variables!$E$3+1,1))&amp;":"&amp;"H"&amp;ROW(H153)),TRUE)&lt;Variables!$E$3),TRUE,IF(COUNTIF(INDIRECT("H"&amp;(MAX(ROW(H153)-Variables!$E$3+1,1))&amp;":"&amp;"H"&amp;ROW(H153)),TRUE)=Variables!$E$3,FALSE,IF(Variables!AC337&lt;(COUNTIF($B153:$V153,TRUE)*Variables!$E$4),TRUE,FALSE)))</f>
        <v>0</v>
      </c>
      <c r="I154" s="2" t="b">
        <f ca="1">IF(AND(I153=TRUE,COUNTIF(INDIRECT("I"&amp;(MAX(ROW(I153)-Variables!$E$3+1,1))&amp;":"&amp;"I"&amp;ROW(I153)),TRUE)&lt;Variables!$E$3),TRUE,IF(COUNTIF(INDIRECT("I"&amp;(MAX(ROW(I153)-Variables!$E$3+1,1))&amp;":"&amp;"I"&amp;ROW(I153)),TRUE)=Variables!$E$3,FALSE,IF(Variables!AD337&lt;(COUNTIF($B153:$V153,TRUE)*Variables!$E$4),TRUE,FALSE)))</f>
        <v>0</v>
      </c>
      <c r="J154" s="2" t="b">
        <f ca="1">IF(AND(J153=TRUE,COUNTIF(INDIRECT("J"&amp;(MAX(ROW(J153)-Variables!$E$3+1,1))&amp;":"&amp;"J"&amp;ROW(J153)),TRUE)&lt;Variables!$E$3),TRUE,IF(COUNTIF(INDIRECT("J"&amp;(MAX(ROW(J153)-Variables!$E$3+1,1))&amp;":"&amp;"J"&amp;ROW(J153)),TRUE)=Variables!$E$3,FALSE,IF(Variables!AE337&lt;(COUNTIF($B153:$V153,TRUE)*Variables!$E$4),TRUE,FALSE)))</f>
        <v>0</v>
      </c>
      <c r="K154" s="2" t="b">
        <f ca="1">IF(AND(K153=TRUE,COUNTIF(INDIRECT("K"&amp;(MAX(ROW(K153)-Variables!$E$3+1,1))&amp;":"&amp;"K"&amp;ROW(K153)),TRUE)&lt;Variables!$E$3),TRUE,IF(COUNTIF(INDIRECT("K"&amp;(MAX(ROW(K153)-Variables!$E$3+1,1))&amp;":"&amp;"K"&amp;ROW(K153)),TRUE)=Variables!$E$3,FALSE,IF(Variables!AF337&lt;(COUNTIF($B153:$V153,TRUE)*Variables!$E$4),TRUE,FALSE)))</f>
        <v>0</v>
      </c>
      <c r="L154" s="2" t="b">
        <f ca="1">IF(AND(L153=TRUE,COUNTIF(INDIRECT("L"&amp;(MAX(ROW(L153)-Variables!$E$3+1,1))&amp;":"&amp;"L"&amp;ROW(L153)),TRUE)&lt;Variables!$E$3),TRUE,IF(COUNTIF(INDIRECT("L"&amp;(MAX(ROW(L153)-Variables!$E$3+1,1))&amp;":"&amp;"L"&amp;ROW(L153)),TRUE)=Variables!$E$3,FALSE,IF(Variables!AG337&lt;(COUNTIF($B153:$V153,TRUE)*Variables!$E$4),TRUE,FALSE)))</f>
        <v>0</v>
      </c>
      <c r="M154" s="2" t="b">
        <f ca="1">IF(AND(M153=TRUE,COUNTIF(INDIRECT("M"&amp;(MAX(ROW(M153)-Variables!$E$3+1,1))&amp;":"&amp;"M"&amp;ROW(M153)),TRUE)&lt;Variables!$E$3),TRUE,IF(COUNTIF(INDIRECT("M"&amp;(MAX(ROW(M153)-Variables!$E$3+1,1))&amp;":"&amp;"M"&amp;ROW(M153)),TRUE)=Variables!$E$3,FALSE,IF(Variables!AH337&lt;(COUNTIF($B153:$V153,TRUE)*Variables!$E$4),TRUE,FALSE)))</f>
        <v>0</v>
      </c>
      <c r="N154" s="2" t="b">
        <f ca="1">IF(AND(N153=TRUE,COUNTIF(INDIRECT("N"&amp;(MAX(ROW(N153)-Variables!$E$3+1,1))&amp;":"&amp;"N"&amp;ROW(N153)),TRUE)&lt;Variables!$E$3),TRUE,IF(COUNTIF(INDIRECT("N"&amp;(MAX(ROW(N153)-Variables!$E$3+1,1))&amp;":"&amp;"N"&amp;ROW(N153)),TRUE)=Variables!$E$3,FALSE,IF(Variables!AI337&lt;(COUNTIF($B153:$V153,TRUE)*Variables!$E$4),TRUE,FALSE)))</f>
        <v>0</v>
      </c>
      <c r="O154" s="2" t="b">
        <f ca="1">IF(AND(O153=TRUE,COUNTIF(INDIRECT("O"&amp;(MAX(ROW(O153)-Variables!$E$3+1,1))&amp;":"&amp;"O"&amp;ROW(O153)),TRUE)&lt;Variables!$E$3),TRUE,IF(COUNTIF(INDIRECT("O"&amp;(MAX(ROW(O153)-Variables!$E$3+1,1))&amp;":"&amp;"O"&amp;ROW(O153)),TRUE)=Variables!$E$3,FALSE,IF(Variables!AJ337&lt;(COUNTIF($B153:$V153,TRUE)*Variables!$E$4),TRUE,FALSE)))</f>
        <v>0</v>
      </c>
      <c r="P154" s="2" t="b">
        <f ca="1">IF(AND(P153=TRUE,COUNTIF(INDIRECT("P"&amp;(MAX(ROW(P153)-Variables!$E$3+1,1))&amp;":"&amp;"P"&amp;ROW(P153)),TRUE)&lt;Variables!$E$3),TRUE,IF(COUNTIF(INDIRECT("P"&amp;(MAX(ROW(P153)-Variables!$E$3+1,1))&amp;":"&amp;"P"&amp;ROW(P153)),TRUE)=Variables!$E$3,FALSE,IF(Variables!AK337&lt;(COUNTIF($B153:$V153,TRUE)*Variables!$E$4),TRUE,FALSE)))</f>
        <v>0</v>
      </c>
      <c r="Q154" s="2" t="b">
        <f ca="1">IF(AND(Q153=TRUE,COUNTIF(INDIRECT("Q"&amp;(MAX(ROW(Q153)-Variables!$E$3+1,1))&amp;":"&amp;"Q"&amp;ROW(Q153)),TRUE)&lt;Variables!$E$3),TRUE,IF(COUNTIF(INDIRECT("Q"&amp;(MAX(ROW(Q153)-Variables!$E$3+1,1))&amp;":"&amp;"Q"&amp;ROW(Q153)),TRUE)=Variables!$E$3,FALSE,IF(Variables!AL337&lt;(COUNTIF($B153:$V153,TRUE)*Variables!$E$4),TRUE,FALSE)))</f>
        <v>0</v>
      </c>
      <c r="R154" s="2" t="b">
        <f ca="1">IF(AND(R153=TRUE,COUNTIF(INDIRECT("R"&amp;(MAX(ROW(R153)-Variables!$E$3+1,1))&amp;":"&amp;"R"&amp;ROW(R153)),TRUE)&lt;Variables!$E$3),TRUE,IF(COUNTIF(INDIRECT("R"&amp;(MAX(ROW(R153)-Variables!$E$3+1,1))&amp;":"&amp;"R"&amp;ROW(R153)),TRUE)=Variables!$E$3,FALSE,IF(Variables!AM337&lt;(COUNTIF($B153:$V153,TRUE)*Variables!$E$4),TRUE,FALSE)))</f>
        <v>0</v>
      </c>
      <c r="S154" s="2" t="b">
        <f ca="1">IF(AND(S153=TRUE,COUNTIF(INDIRECT("S"&amp;(MAX(ROW(S153)-Variables!$E$3+1,1))&amp;":"&amp;"S"&amp;ROW(S153)),TRUE)&lt;Variables!$E$3),TRUE,IF(COUNTIF(INDIRECT("S"&amp;(MAX(ROW(S153)-Variables!$E$3+1,1))&amp;":"&amp;"S"&amp;ROW(S153)),TRUE)=Variables!$E$3,FALSE,IF(Variables!AN337&lt;(COUNTIF($B153:$V153,TRUE)*Variables!$E$4),TRUE,FALSE)))</f>
        <v>0</v>
      </c>
      <c r="T154" s="2" t="b">
        <f ca="1">IF(AND(T153=TRUE,COUNTIF(INDIRECT("T"&amp;(MAX(ROW(T153)-Variables!$E$3+1,1))&amp;":"&amp;"T"&amp;ROW(T153)),TRUE)&lt;Variables!$E$3),TRUE,IF(COUNTIF(INDIRECT("T"&amp;(MAX(ROW(T153)-Variables!$E$3+1,1))&amp;":"&amp;"T"&amp;ROW(T153)),TRUE)=Variables!$E$3,FALSE,IF(Variables!AO337&lt;(COUNTIF($B153:$V153,TRUE)*Variables!$E$4),TRUE,FALSE)))</f>
        <v>0</v>
      </c>
      <c r="U154" s="2" t="b">
        <f ca="1">IF(AND(U153=TRUE,COUNTIF(INDIRECT("U"&amp;(MAX(ROW(U153)-Variables!$E$3+1,1))&amp;":"&amp;"U"&amp;ROW(U153)),TRUE)&lt;Variables!$E$3),TRUE,IF(COUNTIF(INDIRECT("U"&amp;(MAX(ROW(U153)-Variables!$E$3+1,1))&amp;":"&amp;"U"&amp;ROW(U153)),TRUE)=Variables!$E$3,FALSE,IF(Variables!AP337&lt;(COUNTIF($B153:$V153,TRUE)*Variables!$E$4),TRUE,FALSE)))</f>
        <v>0</v>
      </c>
      <c r="V154" s="2" t="b">
        <f ca="1">IF(AND(V153=TRUE,COUNTIF(INDIRECT("V"&amp;(MAX(ROW(V153)-Variables!$E$3+1,1))&amp;":"&amp;"V"&amp;ROW(V153)),TRUE)&lt;Variables!$E$3),TRUE,IF(COUNTIF(INDIRECT("V"&amp;(MAX(ROW(V153)-Variables!$E$3+1,1))&amp;":"&amp;"V"&amp;ROW(V153)),TRUE)=Variables!$E$3,FALSE,IF(Variables!AQ337&lt;(COUNTIF($B153:$V153,TRUE)*Variables!$E$4),TRUE,FALSE)))</f>
        <v>0</v>
      </c>
      <c r="W154" s="2">
        <f t="shared" ca="1" si="0"/>
        <v>0</v>
      </c>
    </row>
    <row r="155" spans="1:23" x14ac:dyDescent="0.2">
      <c r="A155" s="2" t="e">
        <f ca="1"/>
        <v>#NAME?</v>
      </c>
      <c r="B155" s="2" t="b">
        <f ca="1">IF(AND(B154=TRUE,COUNTIF(INDIRECT("B"&amp;(MAX(ROW(B154)-Variables!$E$3+1,1))&amp;":"&amp;"B"&amp;ROW(B154)),TRUE)&lt;Variables!$E$3),TRUE,IF(COUNTIF(INDIRECT("B"&amp;(MAX(ROW(B154)-Variables!$E$3+1,1))&amp;":"&amp;"B"&amp;ROW(B154)),TRUE)=Variables!$E$3,FALSE,IF(Variables!W338&lt;(COUNTIF($B154:$V154,TRUE)*Variables!$E$4),TRUE,FALSE)))</f>
        <v>0</v>
      </c>
      <c r="C155" s="2" t="b">
        <f ca="1">IF(AND(C154=TRUE,COUNTIF(INDIRECT("C"&amp;(MAX(ROW(C154)-Variables!$E$3+1,1))&amp;":"&amp;"C"&amp;ROW(C154)),TRUE)&lt;Variables!$E$3),TRUE,IF(COUNTIF(INDIRECT("C"&amp;(MAX(ROW(C154)-Variables!$E$3+1,1))&amp;":"&amp;"C"&amp;ROW(C154)),TRUE)=Variables!$E$3,FALSE,IF(Variables!X338&lt;(COUNTIF($B154:$V154,TRUE)*Variables!$E$4),TRUE,FALSE)))</f>
        <v>0</v>
      </c>
      <c r="D155" s="2" t="b">
        <f ca="1">IF(AND(D154=TRUE,COUNTIF(INDIRECT("D"&amp;(MAX(ROW(D154)-Variables!$E$3+1,1))&amp;":"&amp;"D"&amp;ROW(D154)),TRUE)&lt;Variables!$E$3),TRUE,IF(COUNTIF(INDIRECT("D"&amp;(MAX(ROW(D154)-Variables!$E$3+1,1))&amp;":"&amp;"D"&amp;ROW(D154)),TRUE)=Variables!$E$3,FALSE,IF(Variables!Y338&lt;(COUNTIF($B154:$V154,TRUE)*Variables!$E$4),TRUE,FALSE)))</f>
        <v>0</v>
      </c>
      <c r="E155" s="2" t="b">
        <f ca="1">IF(AND(E154=TRUE,COUNTIF(INDIRECT("E"&amp;(MAX(ROW(E154)-Variables!$E$3+1,1))&amp;":"&amp;"E"&amp;ROW(E154)),TRUE)&lt;Variables!$E$3),TRUE,IF(COUNTIF(INDIRECT("E"&amp;(MAX(ROW(E154)-Variables!$E$3+1,1))&amp;":"&amp;"E"&amp;ROW(E154)),TRUE)=Variables!$E$3,FALSE,IF(Variables!Z338&lt;(COUNTIF($B154:$V154,TRUE)*Variables!$E$4),TRUE,FALSE)))</f>
        <v>0</v>
      </c>
      <c r="F155" s="2" t="b">
        <f ca="1">IF(AND(F154=TRUE,COUNTIF(INDIRECT("F"&amp;(MAX(ROW(F154)-Variables!$E$3+1,1))&amp;":"&amp;"F"&amp;ROW(F154)),TRUE)&lt;Variables!$E$3),TRUE,IF(COUNTIF(INDIRECT("F"&amp;(MAX(ROW(F154)-Variables!$E$3+1,1))&amp;":"&amp;"F"&amp;ROW(F154)),TRUE)=Variables!$E$3,FALSE,IF(Variables!AA338&lt;(COUNTIF($B154:$V154,TRUE)*Variables!$E$4),TRUE,FALSE)))</f>
        <v>0</v>
      </c>
      <c r="G155" s="2" t="b">
        <f ca="1">IF(AND(G154=TRUE,COUNTIF(INDIRECT("G"&amp;(MAX(ROW(G154)-Variables!$E$3+1,1))&amp;":"&amp;"G"&amp;ROW(G154)),TRUE)&lt;Variables!$E$3),TRUE,IF(COUNTIF(INDIRECT("G"&amp;(MAX(ROW(G154)-Variables!$E$3+1,1))&amp;":"&amp;"G"&amp;ROW(G154)),TRUE)=Variables!$E$3,FALSE,IF(Variables!AB338&lt;(COUNTIF($B154:$V154,TRUE)*Variables!$E$4),TRUE,FALSE)))</f>
        <v>0</v>
      </c>
      <c r="H155" s="2" t="b">
        <f ca="1">IF(AND(H154=TRUE,COUNTIF(INDIRECT("H"&amp;(MAX(ROW(H154)-Variables!$E$3+1,1))&amp;":"&amp;"H"&amp;ROW(H154)),TRUE)&lt;Variables!$E$3),TRUE,IF(COUNTIF(INDIRECT("H"&amp;(MAX(ROW(H154)-Variables!$E$3+1,1))&amp;":"&amp;"H"&amp;ROW(H154)),TRUE)=Variables!$E$3,FALSE,IF(Variables!AC338&lt;(COUNTIF($B154:$V154,TRUE)*Variables!$E$4),TRUE,FALSE)))</f>
        <v>0</v>
      </c>
      <c r="I155" s="2" t="b">
        <f ca="1">IF(AND(I154=TRUE,COUNTIF(INDIRECT("I"&amp;(MAX(ROW(I154)-Variables!$E$3+1,1))&amp;":"&amp;"I"&amp;ROW(I154)),TRUE)&lt;Variables!$E$3),TRUE,IF(COUNTIF(INDIRECT("I"&amp;(MAX(ROW(I154)-Variables!$E$3+1,1))&amp;":"&amp;"I"&amp;ROW(I154)),TRUE)=Variables!$E$3,FALSE,IF(Variables!AD338&lt;(COUNTIF($B154:$V154,TRUE)*Variables!$E$4),TRUE,FALSE)))</f>
        <v>0</v>
      </c>
      <c r="J155" s="2" t="b">
        <f ca="1">IF(AND(J154=TRUE,COUNTIF(INDIRECT("J"&amp;(MAX(ROW(J154)-Variables!$E$3+1,1))&amp;":"&amp;"J"&amp;ROW(J154)),TRUE)&lt;Variables!$E$3),TRUE,IF(COUNTIF(INDIRECT("J"&amp;(MAX(ROW(J154)-Variables!$E$3+1,1))&amp;":"&amp;"J"&amp;ROW(J154)),TRUE)=Variables!$E$3,FALSE,IF(Variables!AE338&lt;(COUNTIF($B154:$V154,TRUE)*Variables!$E$4),TRUE,FALSE)))</f>
        <v>0</v>
      </c>
      <c r="K155" s="2" t="b">
        <f ca="1">IF(AND(K154=TRUE,COUNTIF(INDIRECT("K"&amp;(MAX(ROW(K154)-Variables!$E$3+1,1))&amp;":"&amp;"K"&amp;ROW(K154)),TRUE)&lt;Variables!$E$3),TRUE,IF(COUNTIF(INDIRECT("K"&amp;(MAX(ROW(K154)-Variables!$E$3+1,1))&amp;":"&amp;"K"&amp;ROW(K154)),TRUE)=Variables!$E$3,FALSE,IF(Variables!AF338&lt;(COUNTIF($B154:$V154,TRUE)*Variables!$E$4),TRUE,FALSE)))</f>
        <v>0</v>
      </c>
      <c r="L155" s="2" t="b">
        <f ca="1">IF(AND(L154=TRUE,COUNTIF(INDIRECT("L"&amp;(MAX(ROW(L154)-Variables!$E$3+1,1))&amp;":"&amp;"L"&amp;ROW(L154)),TRUE)&lt;Variables!$E$3),TRUE,IF(COUNTIF(INDIRECT("L"&amp;(MAX(ROW(L154)-Variables!$E$3+1,1))&amp;":"&amp;"L"&amp;ROW(L154)),TRUE)=Variables!$E$3,FALSE,IF(Variables!AG338&lt;(COUNTIF($B154:$V154,TRUE)*Variables!$E$4),TRUE,FALSE)))</f>
        <v>0</v>
      </c>
      <c r="M155" s="2" t="b">
        <f ca="1">IF(AND(M154=TRUE,COUNTIF(INDIRECT("M"&amp;(MAX(ROW(M154)-Variables!$E$3+1,1))&amp;":"&amp;"M"&amp;ROW(M154)),TRUE)&lt;Variables!$E$3),TRUE,IF(COUNTIF(INDIRECT("M"&amp;(MAX(ROW(M154)-Variables!$E$3+1,1))&amp;":"&amp;"M"&amp;ROW(M154)),TRUE)=Variables!$E$3,FALSE,IF(Variables!AH338&lt;(COUNTIF($B154:$V154,TRUE)*Variables!$E$4),TRUE,FALSE)))</f>
        <v>0</v>
      </c>
      <c r="N155" s="2" t="b">
        <f ca="1">IF(AND(N154=TRUE,COUNTIF(INDIRECT("N"&amp;(MAX(ROW(N154)-Variables!$E$3+1,1))&amp;":"&amp;"N"&amp;ROW(N154)),TRUE)&lt;Variables!$E$3),TRUE,IF(COUNTIF(INDIRECT("N"&amp;(MAX(ROW(N154)-Variables!$E$3+1,1))&amp;":"&amp;"N"&amp;ROW(N154)),TRUE)=Variables!$E$3,FALSE,IF(Variables!AI338&lt;(COUNTIF($B154:$V154,TRUE)*Variables!$E$4),TRUE,FALSE)))</f>
        <v>0</v>
      </c>
      <c r="O155" s="2" t="b">
        <f ca="1">IF(AND(O154=TRUE,COUNTIF(INDIRECT("O"&amp;(MAX(ROW(O154)-Variables!$E$3+1,1))&amp;":"&amp;"O"&amp;ROW(O154)),TRUE)&lt;Variables!$E$3),TRUE,IF(COUNTIF(INDIRECT("O"&amp;(MAX(ROW(O154)-Variables!$E$3+1,1))&amp;":"&amp;"O"&amp;ROW(O154)),TRUE)=Variables!$E$3,FALSE,IF(Variables!AJ338&lt;(COUNTIF($B154:$V154,TRUE)*Variables!$E$4),TRUE,FALSE)))</f>
        <v>0</v>
      </c>
      <c r="P155" s="2" t="b">
        <f ca="1">IF(AND(P154=TRUE,COUNTIF(INDIRECT("P"&amp;(MAX(ROW(P154)-Variables!$E$3+1,1))&amp;":"&amp;"P"&amp;ROW(P154)),TRUE)&lt;Variables!$E$3),TRUE,IF(COUNTIF(INDIRECT("P"&amp;(MAX(ROW(P154)-Variables!$E$3+1,1))&amp;":"&amp;"P"&amp;ROW(P154)),TRUE)=Variables!$E$3,FALSE,IF(Variables!AK338&lt;(COUNTIF($B154:$V154,TRUE)*Variables!$E$4),TRUE,FALSE)))</f>
        <v>0</v>
      </c>
      <c r="Q155" s="2" t="b">
        <f ca="1">IF(AND(Q154=TRUE,COUNTIF(INDIRECT("Q"&amp;(MAX(ROW(Q154)-Variables!$E$3+1,1))&amp;":"&amp;"Q"&amp;ROW(Q154)),TRUE)&lt;Variables!$E$3),TRUE,IF(COUNTIF(INDIRECT("Q"&amp;(MAX(ROW(Q154)-Variables!$E$3+1,1))&amp;":"&amp;"Q"&amp;ROW(Q154)),TRUE)=Variables!$E$3,FALSE,IF(Variables!AL338&lt;(COUNTIF($B154:$V154,TRUE)*Variables!$E$4),TRUE,FALSE)))</f>
        <v>0</v>
      </c>
      <c r="R155" s="2" t="b">
        <f ca="1">IF(AND(R154=TRUE,COUNTIF(INDIRECT("R"&amp;(MAX(ROW(R154)-Variables!$E$3+1,1))&amp;":"&amp;"R"&amp;ROW(R154)),TRUE)&lt;Variables!$E$3),TRUE,IF(COUNTIF(INDIRECT("R"&amp;(MAX(ROW(R154)-Variables!$E$3+1,1))&amp;":"&amp;"R"&amp;ROW(R154)),TRUE)=Variables!$E$3,FALSE,IF(Variables!AM338&lt;(COUNTIF($B154:$V154,TRUE)*Variables!$E$4),TRUE,FALSE)))</f>
        <v>0</v>
      </c>
      <c r="S155" s="2" t="b">
        <f ca="1">IF(AND(S154=TRUE,COUNTIF(INDIRECT("S"&amp;(MAX(ROW(S154)-Variables!$E$3+1,1))&amp;":"&amp;"S"&amp;ROW(S154)),TRUE)&lt;Variables!$E$3),TRUE,IF(COUNTIF(INDIRECT("S"&amp;(MAX(ROW(S154)-Variables!$E$3+1,1))&amp;":"&amp;"S"&amp;ROW(S154)),TRUE)=Variables!$E$3,FALSE,IF(Variables!AN338&lt;(COUNTIF($B154:$V154,TRUE)*Variables!$E$4),TRUE,FALSE)))</f>
        <v>0</v>
      </c>
      <c r="T155" s="2" t="b">
        <f ca="1">IF(AND(T154=TRUE,COUNTIF(INDIRECT("T"&amp;(MAX(ROW(T154)-Variables!$E$3+1,1))&amp;":"&amp;"T"&amp;ROW(T154)),TRUE)&lt;Variables!$E$3),TRUE,IF(COUNTIF(INDIRECT("T"&amp;(MAX(ROW(T154)-Variables!$E$3+1,1))&amp;":"&amp;"T"&amp;ROW(T154)),TRUE)=Variables!$E$3,FALSE,IF(Variables!AO338&lt;(COUNTIF($B154:$V154,TRUE)*Variables!$E$4),TRUE,FALSE)))</f>
        <v>0</v>
      </c>
      <c r="U155" s="2" t="b">
        <f ca="1">IF(AND(U154=TRUE,COUNTIF(INDIRECT("U"&amp;(MAX(ROW(U154)-Variables!$E$3+1,1))&amp;":"&amp;"U"&amp;ROW(U154)),TRUE)&lt;Variables!$E$3),TRUE,IF(COUNTIF(INDIRECT("U"&amp;(MAX(ROW(U154)-Variables!$E$3+1,1))&amp;":"&amp;"U"&amp;ROW(U154)),TRUE)=Variables!$E$3,FALSE,IF(Variables!AP338&lt;(COUNTIF($B154:$V154,TRUE)*Variables!$E$4),TRUE,FALSE)))</f>
        <v>0</v>
      </c>
      <c r="V155" s="2" t="b">
        <f ca="1">IF(AND(V154=TRUE,COUNTIF(INDIRECT("V"&amp;(MAX(ROW(V154)-Variables!$E$3+1,1))&amp;":"&amp;"V"&amp;ROW(V154)),TRUE)&lt;Variables!$E$3),TRUE,IF(COUNTIF(INDIRECT("V"&amp;(MAX(ROW(V154)-Variables!$E$3+1,1))&amp;":"&amp;"V"&amp;ROW(V154)),TRUE)=Variables!$E$3,FALSE,IF(Variables!AQ338&lt;(COUNTIF($B154:$V154,TRUE)*Variables!$E$4),TRUE,FALSE)))</f>
        <v>0</v>
      </c>
      <c r="W155" s="2">
        <f t="shared" ca="1" si="0"/>
        <v>0</v>
      </c>
    </row>
    <row r="156" spans="1:23" x14ac:dyDescent="0.2">
      <c r="A156" s="2" t="e">
        <f ca="1"/>
        <v>#NAME?</v>
      </c>
      <c r="B156" s="2" t="b">
        <f ca="1">IF(AND(B155=TRUE,COUNTIF(INDIRECT("B"&amp;(MAX(ROW(B155)-Variables!$E$3+1,1))&amp;":"&amp;"B"&amp;ROW(B155)),TRUE)&lt;Variables!$E$3),TRUE,IF(COUNTIF(INDIRECT("B"&amp;(MAX(ROW(B155)-Variables!$E$3+1,1))&amp;":"&amp;"B"&amp;ROW(B155)),TRUE)=Variables!$E$3,FALSE,IF(Variables!W339&lt;(COUNTIF($B155:$V155,TRUE)*Variables!$E$4),TRUE,FALSE)))</f>
        <v>0</v>
      </c>
      <c r="C156" s="2" t="b">
        <f ca="1">IF(AND(C155=TRUE,COUNTIF(INDIRECT("C"&amp;(MAX(ROW(C155)-Variables!$E$3+1,1))&amp;":"&amp;"C"&amp;ROW(C155)),TRUE)&lt;Variables!$E$3),TRUE,IF(COUNTIF(INDIRECT("C"&amp;(MAX(ROW(C155)-Variables!$E$3+1,1))&amp;":"&amp;"C"&amp;ROW(C155)),TRUE)=Variables!$E$3,FALSE,IF(Variables!X339&lt;(COUNTIF($B155:$V155,TRUE)*Variables!$E$4),TRUE,FALSE)))</f>
        <v>0</v>
      </c>
      <c r="D156" s="2" t="b">
        <f ca="1">IF(AND(D155=TRUE,COUNTIF(INDIRECT("D"&amp;(MAX(ROW(D155)-Variables!$E$3+1,1))&amp;":"&amp;"D"&amp;ROW(D155)),TRUE)&lt;Variables!$E$3),TRUE,IF(COUNTIF(INDIRECT("D"&amp;(MAX(ROW(D155)-Variables!$E$3+1,1))&amp;":"&amp;"D"&amp;ROW(D155)),TRUE)=Variables!$E$3,FALSE,IF(Variables!Y339&lt;(COUNTIF($B155:$V155,TRUE)*Variables!$E$4),TRUE,FALSE)))</f>
        <v>0</v>
      </c>
      <c r="E156" s="2" t="b">
        <f ca="1">IF(AND(E155=TRUE,COUNTIF(INDIRECT("E"&amp;(MAX(ROW(E155)-Variables!$E$3+1,1))&amp;":"&amp;"E"&amp;ROW(E155)),TRUE)&lt;Variables!$E$3),TRUE,IF(COUNTIF(INDIRECT("E"&amp;(MAX(ROW(E155)-Variables!$E$3+1,1))&amp;":"&amp;"E"&amp;ROW(E155)),TRUE)=Variables!$E$3,FALSE,IF(Variables!Z339&lt;(COUNTIF($B155:$V155,TRUE)*Variables!$E$4),TRUE,FALSE)))</f>
        <v>0</v>
      </c>
      <c r="F156" s="2" t="b">
        <f ca="1">IF(AND(F155=TRUE,COUNTIF(INDIRECT("F"&amp;(MAX(ROW(F155)-Variables!$E$3+1,1))&amp;":"&amp;"F"&amp;ROW(F155)),TRUE)&lt;Variables!$E$3),TRUE,IF(COUNTIF(INDIRECT("F"&amp;(MAX(ROW(F155)-Variables!$E$3+1,1))&amp;":"&amp;"F"&amp;ROW(F155)),TRUE)=Variables!$E$3,FALSE,IF(Variables!AA339&lt;(COUNTIF($B155:$V155,TRUE)*Variables!$E$4),TRUE,FALSE)))</f>
        <v>0</v>
      </c>
      <c r="G156" s="2" t="b">
        <f ca="1">IF(AND(G155=TRUE,COUNTIF(INDIRECT("G"&amp;(MAX(ROW(G155)-Variables!$E$3+1,1))&amp;":"&amp;"G"&amp;ROW(G155)),TRUE)&lt;Variables!$E$3),TRUE,IF(COUNTIF(INDIRECT("G"&amp;(MAX(ROW(G155)-Variables!$E$3+1,1))&amp;":"&amp;"G"&amp;ROW(G155)),TRUE)=Variables!$E$3,FALSE,IF(Variables!AB339&lt;(COUNTIF($B155:$V155,TRUE)*Variables!$E$4),TRUE,FALSE)))</f>
        <v>0</v>
      </c>
      <c r="H156" s="2" t="b">
        <f ca="1">IF(AND(H155=TRUE,COUNTIF(INDIRECT("H"&amp;(MAX(ROW(H155)-Variables!$E$3+1,1))&amp;":"&amp;"H"&amp;ROW(H155)),TRUE)&lt;Variables!$E$3),TRUE,IF(COUNTIF(INDIRECT("H"&amp;(MAX(ROW(H155)-Variables!$E$3+1,1))&amp;":"&amp;"H"&amp;ROW(H155)),TRUE)=Variables!$E$3,FALSE,IF(Variables!AC339&lt;(COUNTIF($B155:$V155,TRUE)*Variables!$E$4),TRUE,FALSE)))</f>
        <v>0</v>
      </c>
      <c r="I156" s="2" t="b">
        <f ca="1">IF(AND(I155=TRUE,COUNTIF(INDIRECT("I"&amp;(MAX(ROW(I155)-Variables!$E$3+1,1))&amp;":"&amp;"I"&amp;ROW(I155)),TRUE)&lt;Variables!$E$3),TRUE,IF(COUNTIF(INDIRECT("I"&amp;(MAX(ROW(I155)-Variables!$E$3+1,1))&amp;":"&amp;"I"&amp;ROW(I155)),TRUE)=Variables!$E$3,FALSE,IF(Variables!AD339&lt;(COUNTIF($B155:$V155,TRUE)*Variables!$E$4),TRUE,FALSE)))</f>
        <v>0</v>
      </c>
      <c r="J156" s="2" t="b">
        <f ca="1">IF(AND(J155=TRUE,COUNTIF(INDIRECT("J"&amp;(MAX(ROW(J155)-Variables!$E$3+1,1))&amp;":"&amp;"J"&amp;ROW(J155)),TRUE)&lt;Variables!$E$3),TRUE,IF(COUNTIF(INDIRECT("J"&amp;(MAX(ROW(J155)-Variables!$E$3+1,1))&amp;":"&amp;"J"&amp;ROW(J155)),TRUE)=Variables!$E$3,FALSE,IF(Variables!AE339&lt;(COUNTIF($B155:$V155,TRUE)*Variables!$E$4),TRUE,FALSE)))</f>
        <v>0</v>
      </c>
      <c r="K156" s="2" t="b">
        <f ca="1">IF(AND(K155=TRUE,COUNTIF(INDIRECT("K"&amp;(MAX(ROW(K155)-Variables!$E$3+1,1))&amp;":"&amp;"K"&amp;ROW(K155)),TRUE)&lt;Variables!$E$3),TRUE,IF(COUNTIF(INDIRECT("K"&amp;(MAX(ROW(K155)-Variables!$E$3+1,1))&amp;":"&amp;"K"&amp;ROW(K155)),TRUE)=Variables!$E$3,FALSE,IF(Variables!AF339&lt;(COUNTIF($B155:$V155,TRUE)*Variables!$E$4),TRUE,FALSE)))</f>
        <v>0</v>
      </c>
      <c r="L156" s="2" t="b">
        <f ca="1">IF(AND(L155=TRUE,COUNTIF(INDIRECT("L"&amp;(MAX(ROW(L155)-Variables!$E$3+1,1))&amp;":"&amp;"L"&amp;ROW(L155)),TRUE)&lt;Variables!$E$3),TRUE,IF(COUNTIF(INDIRECT("L"&amp;(MAX(ROW(L155)-Variables!$E$3+1,1))&amp;":"&amp;"L"&amp;ROW(L155)),TRUE)=Variables!$E$3,FALSE,IF(Variables!AG339&lt;(COUNTIF($B155:$V155,TRUE)*Variables!$E$4),TRUE,FALSE)))</f>
        <v>0</v>
      </c>
      <c r="M156" s="2" t="b">
        <f ca="1">IF(AND(M155=TRUE,COUNTIF(INDIRECT("M"&amp;(MAX(ROW(M155)-Variables!$E$3+1,1))&amp;":"&amp;"M"&amp;ROW(M155)),TRUE)&lt;Variables!$E$3),TRUE,IF(COUNTIF(INDIRECT("M"&amp;(MAX(ROW(M155)-Variables!$E$3+1,1))&amp;":"&amp;"M"&amp;ROW(M155)),TRUE)=Variables!$E$3,FALSE,IF(Variables!AH339&lt;(COUNTIF($B155:$V155,TRUE)*Variables!$E$4),TRUE,FALSE)))</f>
        <v>0</v>
      </c>
      <c r="N156" s="2" t="b">
        <f ca="1">IF(AND(N155=TRUE,COUNTIF(INDIRECT("N"&amp;(MAX(ROW(N155)-Variables!$E$3+1,1))&amp;":"&amp;"N"&amp;ROW(N155)),TRUE)&lt;Variables!$E$3),TRUE,IF(COUNTIF(INDIRECT("N"&amp;(MAX(ROW(N155)-Variables!$E$3+1,1))&amp;":"&amp;"N"&amp;ROW(N155)),TRUE)=Variables!$E$3,FALSE,IF(Variables!AI339&lt;(COUNTIF($B155:$V155,TRUE)*Variables!$E$4),TRUE,FALSE)))</f>
        <v>0</v>
      </c>
      <c r="O156" s="2" t="b">
        <f ca="1">IF(AND(O155=TRUE,COUNTIF(INDIRECT("O"&amp;(MAX(ROW(O155)-Variables!$E$3+1,1))&amp;":"&amp;"O"&amp;ROW(O155)),TRUE)&lt;Variables!$E$3),TRUE,IF(COUNTIF(INDIRECT("O"&amp;(MAX(ROW(O155)-Variables!$E$3+1,1))&amp;":"&amp;"O"&amp;ROW(O155)),TRUE)=Variables!$E$3,FALSE,IF(Variables!AJ339&lt;(COUNTIF($B155:$V155,TRUE)*Variables!$E$4),TRUE,FALSE)))</f>
        <v>0</v>
      </c>
      <c r="P156" s="2" t="b">
        <f ca="1">IF(AND(P155=TRUE,COUNTIF(INDIRECT("P"&amp;(MAX(ROW(P155)-Variables!$E$3+1,1))&amp;":"&amp;"P"&amp;ROW(P155)),TRUE)&lt;Variables!$E$3),TRUE,IF(COUNTIF(INDIRECT("P"&amp;(MAX(ROW(P155)-Variables!$E$3+1,1))&amp;":"&amp;"P"&amp;ROW(P155)),TRUE)=Variables!$E$3,FALSE,IF(Variables!AK339&lt;(COUNTIF($B155:$V155,TRUE)*Variables!$E$4),TRUE,FALSE)))</f>
        <v>0</v>
      </c>
      <c r="Q156" s="2" t="b">
        <f ca="1">IF(AND(Q155=TRUE,COUNTIF(INDIRECT("Q"&amp;(MAX(ROW(Q155)-Variables!$E$3+1,1))&amp;":"&amp;"Q"&amp;ROW(Q155)),TRUE)&lt;Variables!$E$3),TRUE,IF(COUNTIF(INDIRECT("Q"&amp;(MAX(ROW(Q155)-Variables!$E$3+1,1))&amp;":"&amp;"Q"&amp;ROW(Q155)),TRUE)=Variables!$E$3,FALSE,IF(Variables!AL339&lt;(COUNTIF($B155:$V155,TRUE)*Variables!$E$4),TRUE,FALSE)))</f>
        <v>0</v>
      </c>
      <c r="R156" s="2" t="b">
        <f ca="1">IF(AND(R155=TRUE,COUNTIF(INDIRECT("R"&amp;(MAX(ROW(R155)-Variables!$E$3+1,1))&amp;":"&amp;"R"&amp;ROW(R155)),TRUE)&lt;Variables!$E$3),TRUE,IF(COUNTIF(INDIRECT("R"&amp;(MAX(ROW(R155)-Variables!$E$3+1,1))&amp;":"&amp;"R"&amp;ROW(R155)),TRUE)=Variables!$E$3,FALSE,IF(Variables!AM339&lt;(COUNTIF($B155:$V155,TRUE)*Variables!$E$4),TRUE,FALSE)))</f>
        <v>0</v>
      </c>
      <c r="S156" s="2" t="b">
        <f ca="1">IF(AND(S155=TRUE,COUNTIF(INDIRECT("S"&amp;(MAX(ROW(S155)-Variables!$E$3+1,1))&amp;":"&amp;"S"&amp;ROW(S155)),TRUE)&lt;Variables!$E$3),TRUE,IF(COUNTIF(INDIRECT("S"&amp;(MAX(ROW(S155)-Variables!$E$3+1,1))&amp;":"&amp;"S"&amp;ROW(S155)),TRUE)=Variables!$E$3,FALSE,IF(Variables!AN339&lt;(COUNTIF($B155:$V155,TRUE)*Variables!$E$4),TRUE,FALSE)))</f>
        <v>0</v>
      </c>
      <c r="T156" s="2" t="b">
        <f ca="1">IF(AND(T155=TRUE,COUNTIF(INDIRECT("T"&amp;(MAX(ROW(T155)-Variables!$E$3+1,1))&amp;":"&amp;"T"&amp;ROW(T155)),TRUE)&lt;Variables!$E$3),TRUE,IF(COUNTIF(INDIRECT("T"&amp;(MAX(ROW(T155)-Variables!$E$3+1,1))&amp;":"&amp;"T"&amp;ROW(T155)),TRUE)=Variables!$E$3,FALSE,IF(Variables!AO339&lt;(COUNTIF($B155:$V155,TRUE)*Variables!$E$4),TRUE,FALSE)))</f>
        <v>0</v>
      </c>
      <c r="U156" s="2" t="b">
        <f ca="1">IF(AND(U155=TRUE,COUNTIF(INDIRECT("U"&amp;(MAX(ROW(U155)-Variables!$E$3+1,1))&amp;":"&amp;"U"&amp;ROW(U155)),TRUE)&lt;Variables!$E$3),TRUE,IF(COUNTIF(INDIRECT("U"&amp;(MAX(ROW(U155)-Variables!$E$3+1,1))&amp;":"&amp;"U"&amp;ROW(U155)),TRUE)=Variables!$E$3,FALSE,IF(Variables!AP339&lt;(COUNTIF($B155:$V155,TRUE)*Variables!$E$4),TRUE,FALSE)))</f>
        <v>0</v>
      </c>
      <c r="V156" s="2" t="b">
        <f ca="1">IF(AND(V155=TRUE,COUNTIF(INDIRECT("V"&amp;(MAX(ROW(V155)-Variables!$E$3+1,1))&amp;":"&amp;"V"&amp;ROW(V155)),TRUE)&lt;Variables!$E$3),TRUE,IF(COUNTIF(INDIRECT("V"&amp;(MAX(ROW(V155)-Variables!$E$3+1,1))&amp;":"&amp;"V"&amp;ROW(V155)),TRUE)=Variables!$E$3,FALSE,IF(Variables!AQ339&lt;(COUNTIF($B155:$V155,TRUE)*Variables!$E$4),TRUE,FALSE)))</f>
        <v>0</v>
      </c>
      <c r="W156" s="2">
        <f t="shared" ca="1" si="0"/>
        <v>0</v>
      </c>
    </row>
    <row r="157" spans="1:23" x14ac:dyDescent="0.2">
      <c r="A157" s="2" t="e">
        <f ca="1"/>
        <v>#NAME?</v>
      </c>
      <c r="B157" s="2" t="b">
        <f ca="1">IF(AND(B156=TRUE,COUNTIF(INDIRECT("B"&amp;(MAX(ROW(B156)-Variables!$E$3+1,1))&amp;":"&amp;"B"&amp;ROW(B156)),TRUE)&lt;Variables!$E$3),TRUE,IF(COUNTIF(INDIRECT("B"&amp;(MAX(ROW(B156)-Variables!$E$3+1,1))&amp;":"&amp;"B"&amp;ROW(B156)),TRUE)=Variables!$E$3,FALSE,IF(Variables!W340&lt;(COUNTIF($B156:$V156,TRUE)*Variables!$E$4),TRUE,FALSE)))</f>
        <v>0</v>
      </c>
      <c r="C157" s="2" t="b">
        <f ca="1">IF(AND(C156=TRUE,COUNTIF(INDIRECT("C"&amp;(MAX(ROW(C156)-Variables!$E$3+1,1))&amp;":"&amp;"C"&amp;ROW(C156)),TRUE)&lt;Variables!$E$3),TRUE,IF(COUNTIF(INDIRECT("C"&amp;(MAX(ROW(C156)-Variables!$E$3+1,1))&amp;":"&amp;"C"&amp;ROW(C156)),TRUE)=Variables!$E$3,FALSE,IF(Variables!X340&lt;(COUNTIF($B156:$V156,TRUE)*Variables!$E$4),TRUE,FALSE)))</f>
        <v>0</v>
      </c>
      <c r="D157" s="2" t="b">
        <f ca="1">IF(AND(D156=TRUE,COUNTIF(INDIRECT("D"&amp;(MAX(ROW(D156)-Variables!$E$3+1,1))&amp;":"&amp;"D"&amp;ROW(D156)),TRUE)&lt;Variables!$E$3),TRUE,IF(COUNTIF(INDIRECT("D"&amp;(MAX(ROW(D156)-Variables!$E$3+1,1))&amp;":"&amp;"D"&amp;ROW(D156)),TRUE)=Variables!$E$3,FALSE,IF(Variables!Y340&lt;(COUNTIF($B156:$V156,TRUE)*Variables!$E$4),TRUE,FALSE)))</f>
        <v>0</v>
      </c>
      <c r="E157" s="2" t="b">
        <f ca="1">IF(AND(E156=TRUE,COUNTIF(INDIRECT("E"&amp;(MAX(ROW(E156)-Variables!$E$3+1,1))&amp;":"&amp;"E"&amp;ROW(E156)),TRUE)&lt;Variables!$E$3),TRUE,IF(COUNTIF(INDIRECT("E"&amp;(MAX(ROW(E156)-Variables!$E$3+1,1))&amp;":"&amp;"E"&amp;ROW(E156)),TRUE)=Variables!$E$3,FALSE,IF(Variables!Z340&lt;(COUNTIF($B156:$V156,TRUE)*Variables!$E$4),TRUE,FALSE)))</f>
        <v>0</v>
      </c>
      <c r="F157" s="2" t="b">
        <f ca="1">IF(AND(F156=TRUE,COUNTIF(INDIRECT("F"&amp;(MAX(ROW(F156)-Variables!$E$3+1,1))&amp;":"&amp;"F"&amp;ROW(F156)),TRUE)&lt;Variables!$E$3),TRUE,IF(COUNTIF(INDIRECT("F"&amp;(MAX(ROW(F156)-Variables!$E$3+1,1))&amp;":"&amp;"F"&amp;ROW(F156)),TRUE)=Variables!$E$3,FALSE,IF(Variables!AA340&lt;(COUNTIF($B156:$V156,TRUE)*Variables!$E$4),TRUE,FALSE)))</f>
        <v>0</v>
      </c>
      <c r="G157" s="2" t="b">
        <f ca="1">IF(AND(G156=TRUE,COUNTIF(INDIRECT("G"&amp;(MAX(ROW(G156)-Variables!$E$3+1,1))&amp;":"&amp;"G"&amp;ROW(G156)),TRUE)&lt;Variables!$E$3),TRUE,IF(COUNTIF(INDIRECT("G"&amp;(MAX(ROW(G156)-Variables!$E$3+1,1))&amp;":"&amp;"G"&amp;ROW(G156)),TRUE)=Variables!$E$3,FALSE,IF(Variables!AB340&lt;(COUNTIF($B156:$V156,TRUE)*Variables!$E$4),TRUE,FALSE)))</f>
        <v>0</v>
      </c>
      <c r="H157" s="2" t="b">
        <f ca="1">IF(AND(H156=TRUE,COUNTIF(INDIRECT("H"&amp;(MAX(ROW(H156)-Variables!$E$3+1,1))&amp;":"&amp;"H"&amp;ROW(H156)),TRUE)&lt;Variables!$E$3),TRUE,IF(COUNTIF(INDIRECT("H"&amp;(MAX(ROW(H156)-Variables!$E$3+1,1))&amp;":"&amp;"H"&amp;ROW(H156)),TRUE)=Variables!$E$3,FALSE,IF(Variables!AC340&lt;(COUNTIF($B156:$V156,TRUE)*Variables!$E$4),TRUE,FALSE)))</f>
        <v>0</v>
      </c>
      <c r="I157" s="2" t="b">
        <f ca="1">IF(AND(I156=TRUE,COUNTIF(INDIRECT("I"&amp;(MAX(ROW(I156)-Variables!$E$3+1,1))&amp;":"&amp;"I"&amp;ROW(I156)),TRUE)&lt;Variables!$E$3),TRUE,IF(COUNTIF(INDIRECT("I"&amp;(MAX(ROW(I156)-Variables!$E$3+1,1))&amp;":"&amp;"I"&amp;ROW(I156)),TRUE)=Variables!$E$3,FALSE,IF(Variables!AD340&lt;(COUNTIF($B156:$V156,TRUE)*Variables!$E$4),TRUE,FALSE)))</f>
        <v>0</v>
      </c>
      <c r="J157" s="2" t="b">
        <f ca="1">IF(AND(J156=TRUE,COUNTIF(INDIRECT("J"&amp;(MAX(ROW(J156)-Variables!$E$3+1,1))&amp;":"&amp;"J"&amp;ROW(J156)),TRUE)&lt;Variables!$E$3),TRUE,IF(COUNTIF(INDIRECT("J"&amp;(MAX(ROW(J156)-Variables!$E$3+1,1))&amp;":"&amp;"J"&amp;ROW(J156)),TRUE)=Variables!$E$3,FALSE,IF(Variables!AE340&lt;(COUNTIF($B156:$V156,TRUE)*Variables!$E$4),TRUE,FALSE)))</f>
        <v>0</v>
      </c>
      <c r="K157" s="2" t="b">
        <f ca="1">IF(AND(K156=TRUE,COUNTIF(INDIRECT("K"&amp;(MAX(ROW(K156)-Variables!$E$3+1,1))&amp;":"&amp;"K"&amp;ROW(K156)),TRUE)&lt;Variables!$E$3),TRUE,IF(COUNTIF(INDIRECT("K"&amp;(MAX(ROW(K156)-Variables!$E$3+1,1))&amp;":"&amp;"K"&amp;ROW(K156)),TRUE)=Variables!$E$3,FALSE,IF(Variables!AF340&lt;(COUNTIF($B156:$V156,TRUE)*Variables!$E$4),TRUE,FALSE)))</f>
        <v>0</v>
      </c>
      <c r="L157" s="2" t="b">
        <f ca="1">IF(AND(L156=TRUE,COUNTIF(INDIRECT("L"&amp;(MAX(ROW(L156)-Variables!$E$3+1,1))&amp;":"&amp;"L"&amp;ROW(L156)),TRUE)&lt;Variables!$E$3),TRUE,IF(COUNTIF(INDIRECT("L"&amp;(MAX(ROW(L156)-Variables!$E$3+1,1))&amp;":"&amp;"L"&amp;ROW(L156)),TRUE)=Variables!$E$3,FALSE,IF(Variables!AG340&lt;(COUNTIF($B156:$V156,TRUE)*Variables!$E$4),TRUE,FALSE)))</f>
        <v>0</v>
      </c>
      <c r="M157" s="2" t="b">
        <f ca="1">IF(AND(M156=TRUE,COUNTIF(INDIRECT("M"&amp;(MAX(ROW(M156)-Variables!$E$3+1,1))&amp;":"&amp;"M"&amp;ROW(M156)),TRUE)&lt;Variables!$E$3),TRUE,IF(COUNTIF(INDIRECT("M"&amp;(MAX(ROW(M156)-Variables!$E$3+1,1))&amp;":"&amp;"M"&amp;ROW(M156)),TRUE)=Variables!$E$3,FALSE,IF(Variables!AH340&lt;(COUNTIF($B156:$V156,TRUE)*Variables!$E$4),TRUE,FALSE)))</f>
        <v>0</v>
      </c>
      <c r="N157" s="2" t="b">
        <f ca="1">IF(AND(N156=TRUE,COUNTIF(INDIRECT("N"&amp;(MAX(ROW(N156)-Variables!$E$3+1,1))&amp;":"&amp;"N"&amp;ROW(N156)),TRUE)&lt;Variables!$E$3),TRUE,IF(COUNTIF(INDIRECT("N"&amp;(MAX(ROW(N156)-Variables!$E$3+1,1))&amp;":"&amp;"N"&amp;ROW(N156)),TRUE)=Variables!$E$3,FALSE,IF(Variables!AI340&lt;(COUNTIF($B156:$V156,TRUE)*Variables!$E$4),TRUE,FALSE)))</f>
        <v>0</v>
      </c>
      <c r="O157" s="2" t="b">
        <f ca="1">IF(AND(O156=TRUE,COUNTIF(INDIRECT("O"&amp;(MAX(ROW(O156)-Variables!$E$3+1,1))&amp;":"&amp;"O"&amp;ROW(O156)),TRUE)&lt;Variables!$E$3),TRUE,IF(COUNTIF(INDIRECT("O"&amp;(MAX(ROW(O156)-Variables!$E$3+1,1))&amp;":"&amp;"O"&amp;ROW(O156)),TRUE)=Variables!$E$3,FALSE,IF(Variables!AJ340&lt;(COUNTIF($B156:$V156,TRUE)*Variables!$E$4),TRUE,FALSE)))</f>
        <v>0</v>
      </c>
      <c r="P157" s="2" t="b">
        <f ca="1">IF(AND(P156=TRUE,COUNTIF(INDIRECT("P"&amp;(MAX(ROW(P156)-Variables!$E$3+1,1))&amp;":"&amp;"P"&amp;ROW(P156)),TRUE)&lt;Variables!$E$3),TRUE,IF(COUNTIF(INDIRECT("P"&amp;(MAX(ROW(P156)-Variables!$E$3+1,1))&amp;":"&amp;"P"&amp;ROW(P156)),TRUE)=Variables!$E$3,FALSE,IF(Variables!AK340&lt;(COUNTIF($B156:$V156,TRUE)*Variables!$E$4),TRUE,FALSE)))</f>
        <v>0</v>
      </c>
      <c r="Q157" s="2" t="b">
        <f ca="1">IF(AND(Q156=TRUE,COUNTIF(INDIRECT("Q"&amp;(MAX(ROW(Q156)-Variables!$E$3+1,1))&amp;":"&amp;"Q"&amp;ROW(Q156)),TRUE)&lt;Variables!$E$3),TRUE,IF(COUNTIF(INDIRECT("Q"&amp;(MAX(ROW(Q156)-Variables!$E$3+1,1))&amp;":"&amp;"Q"&amp;ROW(Q156)),TRUE)=Variables!$E$3,FALSE,IF(Variables!AL340&lt;(COUNTIF($B156:$V156,TRUE)*Variables!$E$4),TRUE,FALSE)))</f>
        <v>0</v>
      </c>
      <c r="R157" s="2" t="b">
        <f ca="1">IF(AND(R156=TRUE,COUNTIF(INDIRECT("R"&amp;(MAX(ROW(R156)-Variables!$E$3+1,1))&amp;":"&amp;"R"&amp;ROW(R156)),TRUE)&lt;Variables!$E$3),TRUE,IF(COUNTIF(INDIRECT("R"&amp;(MAX(ROW(R156)-Variables!$E$3+1,1))&amp;":"&amp;"R"&amp;ROW(R156)),TRUE)=Variables!$E$3,FALSE,IF(Variables!AM340&lt;(COUNTIF($B156:$V156,TRUE)*Variables!$E$4),TRUE,FALSE)))</f>
        <v>0</v>
      </c>
      <c r="S157" s="2" t="b">
        <f ca="1">IF(AND(S156=TRUE,COUNTIF(INDIRECT("S"&amp;(MAX(ROW(S156)-Variables!$E$3+1,1))&amp;":"&amp;"S"&amp;ROW(S156)),TRUE)&lt;Variables!$E$3),TRUE,IF(COUNTIF(INDIRECT("S"&amp;(MAX(ROW(S156)-Variables!$E$3+1,1))&amp;":"&amp;"S"&amp;ROW(S156)),TRUE)=Variables!$E$3,FALSE,IF(Variables!AN340&lt;(COUNTIF($B156:$V156,TRUE)*Variables!$E$4),TRUE,FALSE)))</f>
        <v>0</v>
      </c>
      <c r="T157" s="2" t="b">
        <f ca="1">IF(AND(T156=TRUE,COUNTIF(INDIRECT("T"&amp;(MAX(ROW(T156)-Variables!$E$3+1,1))&amp;":"&amp;"T"&amp;ROW(T156)),TRUE)&lt;Variables!$E$3),TRUE,IF(COUNTIF(INDIRECT("T"&amp;(MAX(ROW(T156)-Variables!$E$3+1,1))&amp;":"&amp;"T"&amp;ROW(T156)),TRUE)=Variables!$E$3,FALSE,IF(Variables!AO340&lt;(COUNTIF($B156:$V156,TRUE)*Variables!$E$4),TRUE,FALSE)))</f>
        <v>0</v>
      </c>
      <c r="U157" s="2" t="b">
        <f ca="1">IF(AND(U156=TRUE,COUNTIF(INDIRECT("U"&amp;(MAX(ROW(U156)-Variables!$E$3+1,1))&amp;":"&amp;"U"&amp;ROW(U156)),TRUE)&lt;Variables!$E$3),TRUE,IF(COUNTIF(INDIRECT("U"&amp;(MAX(ROW(U156)-Variables!$E$3+1,1))&amp;":"&amp;"U"&amp;ROW(U156)),TRUE)=Variables!$E$3,FALSE,IF(Variables!AP340&lt;(COUNTIF($B156:$V156,TRUE)*Variables!$E$4),TRUE,FALSE)))</f>
        <v>0</v>
      </c>
      <c r="V157" s="2" t="b">
        <f ca="1">IF(AND(V156=TRUE,COUNTIF(INDIRECT("V"&amp;(MAX(ROW(V156)-Variables!$E$3+1,1))&amp;":"&amp;"V"&amp;ROW(V156)),TRUE)&lt;Variables!$E$3),TRUE,IF(COUNTIF(INDIRECT("V"&amp;(MAX(ROW(V156)-Variables!$E$3+1,1))&amp;":"&amp;"V"&amp;ROW(V156)),TRUE)=Variables!$E$3,FALSE,IF(Variables!AQ340&lt;(COUNTIF($B156:$V156,TRUE)*Variables!$E$4),TRUE,FALSE)))</f>
        <v>0</v>
      </c>
      <c r="W157" s="2">
        <f t="shared" ca="1" si="0"/>
        <v>0</v>
      </c>
    </row>
    <row r="158" spans="1:23" x14ac:dyDescent="0.2">
      <c r="A158" s="2" t="e">
        <f ca="1"/>
        <v>#NAME?</v>
      </c>
      <c r="B158" s="2" t="b">
        <f ca="1">IF(AND(B157=TRUE,COUNTIF(INDIRECT("B"&amp;(MAX(ROW(B157)-Variables!$E$3+1,1))&amp;":"&amp;"B"&amp;ROW(B157)),TRUE)&lt;Variables!$E$3),TRUE,IF(COUNTIF(INDIRECT("B"&amp;(MAX(ROW(B157)-Variables!$E$3+1,1))&amp;":"&amp;"B"&amp;ROW(B157)),TRUE)=Variables!$E$3,FALSE,IF(Variables!W341&lt;(COUNTIF($B157:$V157,TRUE)*Variables!$E$4),TRUE,FALSE)))</f>
        <v>0</v>
      </c>
      <c r="C158" s="2" t="b">
        <f ca="1">IF(AND(C157=TRUE,COUNTIF(INDIRECT("C"&amp;(MAX(ROW(C157)-Variables!$E$3+1,1))&amp;":"&amp;"C"&amp;ROW(C157)),TRUE)&lt;Variables!$E$3),TRUE,IF(COUNTIF(INDIRECT("C"&amp;(MAX(ROW(C157)-Variables!$E$3+1,1))&amp;":"&amp;"C"&amp;ROW(C157)),TRUE)=Variables!$E$3,FALSE,IF(Variables!X341&lt;(COUNTIF($B157:$V157,TRUE)*Variables!$E$4),TRUE,FALSE)))</f>
        <v>0</v>
      </c>
      <c r="D158" s="2" t="b">
        <f ca="1">IF(AND(D157=TRUE,COUNTIF(INDIRECT("D"&amp;(MAX(ROW(D157)-Variables!$E$3+1,1))&amp;":"&amp;"D"&amp;ROW(D157)),TRUE)&lt;Variables!$E$3),TRUE,IF(COUNTIF(INDIRECT("D"&amp;(MAX(ROW(D157)-Variables!$E$3+1,1))&amp;":"&amp;"D"&amp;ROW(D157)),TRUE)=Variables!$E$3,FALSE,IF(Variables!Y341&lt;(COUNTIF($B157:$V157,TRUE)*Variables!$E$4),TRUE,FALSE)))</f>
        <v>0</v>
      </c>
      <c r="E158" s="2" t="b">
        <f ca="1">IF(AND(E157=TRUE,COUNTIF(INDIRECT("E"&amp;(MAX(ROW(E157)-Variables!$E$3+1,1))&amp;":"&amp;"E"&amp;ROW(E157)),TRUE)&lt;Variables!$E$3),TRUE,IF(COUNTIF(INDIRECT("E"&amp;(MAX(ROW(E157)-Variables!$E$3+1,1))&amp;":"&amp;"E"&amp;ROW(E157)),TRUE)=Variables!$E$3,FALSE,IF(Variables!Z341&lt;(COUNTIF($B157:$V157,TRUE)*Variables!$E$4),TRUE,FALSE)))</f>
        <v>0</v>
      </c>
      <c r="F158" s="2" t="b">
        <f ca="1">IF(AND(F157=TRUE,COUNTIF(INDIRECT("F"&amp;(MAX(ROW(F157)-Variables!$E$3+1,1))&amp;":"&amp;"F"&amp;ROW(F157)),TRUE)&lt;Variables!$E$3),TRUE,IF(COUNTIF(INDIRECT("F"&amp;(MAX(ROW(F157)-Variables!$E$3+1,1))&amp;":"&amp;"F"&amp;ROW(F157)),TRUE)=Variables!$E$3,FALSE,IF(Variables!AA341&lt;(COUNTIF($B157:$V157,TRUE)*Variables!$E$4),TRUE,FALSE)))</f>
        <v>0</v>
      </c>
      <c r="G158" s="2" t="b">
        <f ca="1">IF(AND(G157=TRUE,COUNTIF(INDIRECT("G"&amp;(MAX(ROW(G157)-Variables!$E$3+1,1))&amp;":"&amp;"G"&amp;ROW(G157)),TRUE)&lt;Variables!$E$3),TRUE,IF(COUNTIF(INDIRECT("G"&amp;(MAX(ROW(G157)-Variables!$E$3+1,1))&amp;":"&amp;"G"&amp;ROW(G157)),TRUE)=Variables!$E$3,FALSE,IF(Variables!AB341&lt;(COUNTIF($B157:$V157,TRUE)*Variables!$E$4),TRUE,FALSE)))</f>
        <v>0</v>
      </c>
      <c r="H158" s="2" t="b">
        <f ca="1">IF(AND(H157=TRUE,COUNTIF(INDIRECT("H"&amp;(MAX(ROW(H157)-Variables!$E$3+1,1))&amp;":"&amp;"H"&amp;ROW(H157)),TRUE)&lt;Variables!$E$3),TRUE,IF(COUNTIF(INDIRECT("H"&amp;(MAX(ROW(H157)-Variables!$E$3+1,1))&amp;":"&amp;"H"&amp;ROW(H157)),TRUE)=Variables!$E$3,FALSE,IF(Variables!AC341&lt;(COUNTIF($B157:$V157,TRUE)*Variables!$E$4),TRUE,FALSE)))</f>
        <v>0</v>
      </c>
      <c r="I158" s="2" t="b">
        <f ca="1">IF(AND(I157=TRUE,COUNTIF(INDIRECT("I"&amp;(MAX(ROW(I157)-Variables!$E$3+1,1))&amp;":"&amp;"I"&amp;ROW(I157)),TRUE)&lt;Variables!$E$3),TRUE,IF(COUNTIF(INDIRECT("I"&amp;(MAX(ROW(I157)-Variables!$E$3+1,1))&amp;":"&amp;"I"&amp;ROW(I157)),TRUE)=Variables!$E$3,FALSE,IF(Variables!AD341&lt;(COUNTIF($B157:$V157,TRUE)*Variables!$E$4),TRUE,FALSE)))</f>
        <v>0</v>
      </c>
      <c r="J158" s="2" t="b">
        <f ca="1">IF(AND(J157=TRUE,COUNTIF(INDIRECT("J"&amp;(MAX(ROW(J157)-Variables!$E$3+1,1))&amp;":"&amp;"J"&amp;ROW(J157)),TRUE)&lt;Variables!$E$3),TRUE,IF(COUNTIF(INDIRECT("J"&amp;(MAX(ROW(J157)-Variables!$E$3+1,1))&amp;":"&amp;"J"&amp;ROW(J157)),TRUE)=Variables!$E$3,FALSE,IF(Variables!AE341&lt;(COUNTIF($B157:$V157,TRUE)*Variables!$E$4),TRUE,FALSE)))</f>
        <v>0</v>
      </c>
      <c r="K158" s="2" t="b">
        <f ca="1">IF(AND(K157=TRUE,COUNTIF(INDIRECT("K"&amp;(MAX(ROW(K157)-Variables!$E$3+1,1))&amp;":"&amp;"K"&amp;ROW(K157)),TRUE)&lt;Variables!$E$3),TRUE,IF(COUNTIF(INDIRECT("K"&amp;(MAX(ROW(K157)-Variables!$E$3+1,1))&amp;":"&amp;"K"&amp;ROW(K157)),TRUE)=Variables!$E$3,FALSE,IF(Variables!AF341&lt;(COUNTIF($B157:$V157,TRUE)*Variables!$E$4),TRUE,FALSE)))</f>
        <v>0</v>
      </c>
      <c r="L158" s="2" t="b">
        <f ca="1">IF(AND(L157=TRUE,COUNTIF(INDIRECT("L"&amp;(MAX(ROW(L157)-Variables!$E$3+1,1))&amp;":"&amp;"L"&amp;ROW(L157)),TRUE)&lt;Variables!$E$3),TRUE,IF(COUNTIF(INDIRECT("L"&amp;(MAX(ROW(L157)-Variables!$E$3+1,1))&amp;":"&amp;"L"&amp;ROW(L157)),TRUE)=Variables!$E$3,FALSE,IF(Variables!AG341&lt;(COUNTIF($B157:$V157,TRUE)*Variables!$E$4),TRUE,FALSE)))</f>
        <v>0</v>
      </c>
      <c r="M158" s="2" t="b">
        <f ca="1">IF(AND(M157=TRUE,COUNTIF(INDIRECT("M"&amp;(MAX(ROW(M157)-Variables!$E$3+1,1))&amp;":"&amp;"M"&amp;ROW(M157)),TRUE)&lt;Variables!$E$3),TRUE,IF(COUNTIF(INDIRECT("M"&amp;(MAX(ROW(M157)-Variables!$E$3+1,1))&amp;":"&amp;"M"&amp;ROW(M157)),TRUE)=Variables!$E$3,FALSE,IF(Variables!AH341&lt;(COUNTIF($B157:$V157,TRUE)*Variables!$E$4),TRUE,FALSE)))</f>
        <v>0</v>
      </c>
      <c r="N158" s="2" t="b">
        <f ca="1">IF(AND(N157=TRUE,COUNTIF(INDIRECT("N"&amp;(MAX(ROW(N157)-Variables!$E$3+1,1))&amp;":"&amp;"N"&amp;ROW(N157)),TRUE)&lt;Variables!$E$3),TRUE,IF(COUNTIF(INDIRECT("N"&amp;(MAX(ROW(N157)-Variables!$E$3+1,1))&amp;":"&amp;"N"&amp;ROW(N157)),TRUE)=Variables!$E$3,FALSE,IF(Variables!AI341&lt;(COUNTIF($B157:$V157,TRUE)*Variables!$E$4),TRUE,FALSE)))</f>
        <v>0</v>
      </c>
      <c r="O158" s="2" t="b">
        <f ca="1">IF(AND(O157=TRUE,COUNTIF(INDIRECT("O"&amp;(MAX(ROW(O157)-Variables!$E$3+1,1))&amp;":"&amp;"O"&amp;ROW(O157)),TRUE)&lt;Variables!$E$3),TRUE,IF(COUNTIF(INDIRECT("O"&amp;(MAX(ROW(O157)-Variables!$E$3+1,1))&amp;":"&amp;"O"&amp;ROW(O157)),TRUE)=Variables!$E$3,FALSE,IF(Variables!AJ341&lt;(COUNTIF($B157:$V157,TRUE)*Variables!$E$4),TRUE,FALSE)))</f>
        <v>0</v>
      </c>
      <c r="P158" s="2" t="b">
        <f ca="1">IF(AND(P157=TRUE,COUNTIF(INDIRECT("P"&amp;(MAX(ROW(P157)-Variables!$E$3+1,1))&amp;":"&amp;"P"&amp;ROW(P157)),TRUE)&lt;Variables!$E$3),TRUE,IF(COUNTIF(INDIRECT("P"&amp;(MAX(ROW(P157)-Variables!$E$3+1,1))&amp;":"&amp;"P"&amp;ROW(P157)),TRUE)=Variables!$E$3,FALSE,IF(Variables!AK341&lt;(COUNTIF($B157:$V157,TRUE)*Variables!$E$4),TRUE,FALSE)))</f>
        <v>0</v>
      </c>
      <c r="Q158" s="2" t="b">
        <f ca="1">IF(AND(Q157=TRUE,COUNTIF(INDIRECT("Q"&amp;(MAX(ROW(Q157)-Variables!$E$3+1,1))&amp;":"&amp;"Q"&amp;ROW(Q157)),TRUE)&lt;Variables!$E$3),TRUE,IF(COUNTIF(INDIRECT("Q"&amp;(MAX(ROW(Q157)-Variables!$E$3+1,1))&amp;":"&amp;"Q"&amp;ROW(Q157)),TRUE)=Variables!$E$3,FALSE,IF(Variables!AL341&lt;(COUNTIF($B157:$V157,TRUE)*Variables!$E$4),TRUE,FALSE)))</f>
        <v>0</v>
      </c>
      <c r="R158" s="2" t="b">
        <f ca="1">IF(AND(R157=TRUE,COUNTIF(INDIRECT("R"&amp;(MAX(ROW(R157)-Variables!$E$3+1,1))&amp;":"&amp;"R"&amp;ROW(R157)),TRUE)&lt;Variables!$E$3),TRUE,IF(COUNTIF(INDIRECT("R"&amp;(MAX(ROW(R157)-Variables!$E$3+1,1))&amp;":"&amp;"R"&amp;ROW(R157)),TRUE)=Variables!$E$3,FALSE,IF(Variables!AM341&lt;(COUNTIF($B157:$V157,TRUE)*Variables!$E$4),TRUE,FALSE)))</f>
        <v>0</v>
      </c>
      <c r="S158" s="2" t="b">
        <f ca="1">IF(AND(S157=TRUE,COUNTIF(INDIRECT("S"&amp;(MAX(ROW(S157)-Variables!$E$3+1,1))&amp;":"&amp;"S"&amp;ROW(S157)),TRUE)&lt;Variables!$E$3),TRUE,IF(COUNTIF(INDIRECT("S"&amp;(MAX(ROW(S157)-Variables!$E$3+1,1))&amp;":"&amp;"S"&amp;ROW(S157)),TRUE)=Variables!$E$3,FALSE,IF(Variables!AN341&lt;(COUNTIF($B157:$V157,TRUE)*Variables!$E$4),TRUE,FALSE)))</f>
        <v>0</v>
      </c>
      <c r="T158" s="2" t="b">
        <f ca="1">IF(AND(T157=TRUE,COUNTIF(INDIRECT("T"&amp;(MAX(ROW(T157)-Variables!$E$3+1,1))&amp;":"&amp;"T"&amp;ROW(T157)),TRUE)&lt;Variables!$E$3),TRUE,IF(COUNTIF(INDIRECT("T"&amp;(MAX(ROW(T157)-Variables!$E$3+1,1))&amp;":"&amp;"T"&amp;ROW(T157)),TRUE)=Variables!$E$3,FALSE,IF(Variables!AO341&lt;(COUNTIF($B157:$V157,TRUE)*Variables!$E$4),TRUE,FALSE)))</f>
        <v>0</v>
      </c>
      <c r="U158" s="2" t="b">
        <f ca="1">IF(AND(U157=TRUE,COUNTIF(INDIRECT("U"&amp;(MAX(ROW(U157)-Variables!$E$3+1,1))&amp;":"&amp;"U"&amp;ROW(U157)),TRUE)&lt;Variables!$E$3),TRUE,IF(COUNTIF(INDIRECT("U"&amp;(MAX(ROW(U157)-Variables!$E$3+1,1))&amp;":"&amp;"U"&amp;ROW(U157)),TRUE)=Variables!$E$3,FALSE,IF(Variables!AP341&lt;(COUNTIF($B157:$V157,TRUE)*Variables!$E$4),TRUE,FALSE)))</f>
        <v>0</v>
      </c>
      <c r="V158" s="2" t="b">
        <f ca="1">IF(AND(V157=TRUE,COUNTIF(INDIRECT("V"&amp;(MAX(ROW(V157)-Variables!$E$3+1,1))&amp;":"&amp;"V"&amp;ROW(V157)),TRUE)&lt;Variables!$E$3),TRUE,IF(COUNTIF(INDIRECT("V"&amp;(MAX(ROW(V157)-Variables!$E$3+1,1))&amp;":"&amp;"V"&amp;ROW(V157)),TRUE)=Variables!$E$3,FALSE,IF(Variables!AQ341&lt;(COUNTIF($B157:$V157,TRUE)*Variables!$E$4),TRUE,FALSE)))</f>
        <v>0</v>
      </c>
      <c r="W158" s="2">
        <f t="shared" ca="1" si="0"/>
        <v>0</v>
      </c>
    </row>
    <row r="159" spans="1:23" x14ac:dyDescent="0.2">
      <c r="A159" s="2" t="e">
        <f ca="1"/>
        <v>#NAME?</v>
      </c>
      <c r="B159" s="2" t="b">
        <f ca="1">IF(AND(B158=TRUE,COUNTIF(INDIRECT("B"&amp;(MAX(ROW(B158)-Variables!$E$3+1,1))&amp;":"&amp;"B"&amp;ROW(B158)),TRUE)&lt;Variables!$E$3),TRUE,IF(COUNTIF(INDIRECT("B"&amp;(MAX(ROW(B158)-Variables!$E$3+1,1))&amp;":"&amp;"B"&amp;ROW(B158)),TRUE)=Variables!$E$3,FALSE,IF(Variables!W342&lt;(COUNTIF($B158:$V158,TRUE)*Variables!$E$4),TRUE,FALSE)))</f>
        <v>0</v>
      </c>
      <c r="C159" s="2" t="b">
        <f ca="1">IF(AND(C158=TRUE,COUNTIF(INDIRECT("C"&amp;(MAX(ROW(C158)-Variables!$E$3+1,1))&amp;":"&amp;"C"&amp;ROW(C158)),TRUE)&lt;Variables!$E$3),TRUE,IF(COUNTIF(INDIRECT("C"&amp;(MAX(ROW(C158)-Variables!$E$3+1,1))&amp;":"&amp;"C"&amp;ROW(C158)),TRUE)=Variables!$E$3,FALSE,IF(Variables!X342&lt;(COUNTIF($B158:$V158,TRUE)*Variables!$E$4),TRUE,FALSE)))</f>
        <v>0</v>
      </c>
      <c r="D159" s="2" t="b">
        <f ca="1">IF(AND(D158=TRUE,COUNTIF(INDIRECT("D"&amp;(MAX(ROW(D158)-Variables!$E$3+1,1))&amp;":"&amp;"D"&amp;ROW(D158)),TRUE)&lt;Variables!$E$3),TRUE,IF(COUNTIF(INDIRECT("D"&amp;(MAX(ROW(D158)-Variables!$E$3+1,1))&amp;":"&amp;"D"&amp;ROW(D158)),TRUE)=Variables!$E$3,FALSE,IF(Variables!Y342&lt;(COUNTIF($B158:$V158,TRUE)*Variables!$E$4),TRUE,FALSE)))</f>
        <v>0</v>
      </c>
      <c r="E159" s="2" t="b">
        <f ca="1">IF(AND(E158=TRUE,COUNTIF(INDIRECT("E"&amp;(MAX(ROW(E158)-Variables!$E$3+1,1))&amp;":"&amp;"E"&amp;ROW(E158)),TRUE)&lt;Variables!$E$3),TRUE,IF(COUNTIF(INDIRECT("E"&amp;(MAX(ROW(E158)-Variables!$E$3+1,1))&amp;":"&amp;"E"&amp;ROW(E158)),TRUE)=Variables!$E$3,FALSE,IF(Variables!Z342&lt;(COUNTIF($B158:$V158,TRUE)*Variables!$E$4),TRUE,FALSE)))</f>
        <v>0</v>
      </c>
      <c r="F159" s="2" t="b">
        <f ca="1">IF(AND(F158=TRUE,COUNTIF(INDIRECT("F"&amp;(MAX(ROW(F158)-Variables!$E$3+1,1))&amp;":"&amp;"F"&amp;ROW(F158)),TRUE)&lt;Variables!$E$3),TRUE,IF(COUNTIF(INDIRECT("F"&amp;(MAX(ROW(F158)-Variables!$E$3+1,1))&amp;":"&amp;"F"&amp;ROW(F158)),TRUE)=Variables!$E$3,FALSE,IF(Variables!AA342&lt;(COUNTIF($B158:$V158,TRUE)*Variables!$E$4),TRUE,FALSE)))</f>
        <v>0</v>
      </c>
      <c r="G159" s="2" t="b">
        <f ca="1">IF(AND(G158=TRUE,COUNTIF(INDIRECT("G"&amp;(MAX(ROW(G158)-Variables!$E$3+1,1))&amp;":"&amp;"G"&amp;ROW(G158)),TRUE)&lt;Variables!$E$3),TRUE,IF(COUNTIF(INDIRECT("G"&amp;(MAX(ROW(G158)-Variables!$E$3+1,1))&amp;":"&amp;"G"&amp;ROW(G158)),TRUE)=Variables!$E$3,FALSE,IF(Variables!AB342&lt;(COUNTIF($B158:$V158,TRUE)*Variables!$E$4),TRUE,FALSE)))</f>
        <v>0</v>
      </c>
      <c r="H159" s="2" t="b">
        <f ca="1">IF(AND(H158=TRUE,COUNTIF(INDIRECT("H"&amp;(MAX(ROW(H158)-Variables!$E$3+1,1))&amp;":"&amp;"H"&amp;ROW(H158)),TRUE)&lt;Variables!$E$3),TRUE,IF(COUNTIF(INDIRECT("H"&amp;(MAX(ROW(H158)-Variables!$E$3+1,1))&amp;":"&amp;"H"&amp;ROW(H158)),TRUE)=Variables!$E$3,FALSE,IF(Variables!AC342&lt;(COUNTIF($B158:$V158,TRUE)*Variables!$E$4),TRUE,FALSE)))</f>
        <v>0</v>
      </c>
      <c r="I159" s="2" t="b">
        <f ca="1">IF(AND(I158=TRUE,COUNTIF(INDIRECT("I"&amp;(MAX(ROW(I158)-Variables!$E$3+1,1))&amp;":"&amp;"I"&amp;ROW(I158)),TRUE)&lt;Variables!$E$3),TRUE,IF(COUNTIF(INDIRECT("I"&amp;(MAX(ROW(I158)-Variables!$E$3+1,1))&amp;":"&amp;"I"&amp;ROW(I158)),TRUE)=Variables!$E$3,FALSE,IF(Variables!AD342&lt;(COUNTIF($B158:$V158,TRUE)*Variables!$E$4),TRUE,FALSE)))</f>
        <v>0</v>
      </c>
      <c r="J159" s="2" t="b">
        <f ca="1">IF(AND(J158=TRUE,COUNTIF(INDIRECT("J"&amp;(MAX(ROW(J158)-Variables!$E$3+1,1))&amp;":"&amp;"J"&amp;ROW(J158)),TRUE)&lt;Variables!$E$3),TRUE,IF(COUNTIF(INDIRECT("J"&amp;(MAX(ROW(J158)-Variables!$E$3+1,1))&amp;":"&amp;"J"&amp;ROW(J158)),TRUE)=Variables!$E$3,FALSE,IF(Variables!AE342&lt;(COUNTIF($B158:$V158,TRUE)*Variables!$E$4),TRUE,FALSE)))</f>
        <v>0</v>
      </c>
      <c r="K159" s="2" t="b">
        <f ca="1">IF(AND(K158=TRUE,COUNTIF(INDIRECT("K"&amp;(MAX(ROW(K158)-Variables!$E$3+1,1))&amp;":"&amp;"K"&amp;ROW(K158)),TRUE)&lt;Variables!$E$3),TRUE,IF(COUNTIF(INDIRECT("K"&amp;(MAX(ROW(K158)-Variables!$E$3+1,1))&amp;":"&amp;"K"&amp;ROW(K158)),TRUE)=Variables!$E$3,FALSE,IF(Variables!AF342&lt;(COUNTIF($B158:$V158,TRUE)*Variables!$E$4),TRUE,FALSE)))</f>
        <v>0</v>
      </c>
      <c r="L159" s="2" t="b">
        <f ca="1">IF(AND(L158=TRUE,COUNTIF(INDIRECT("L"&amp;(MAX(ROW(L158)-Variables!$E$3+1,1))&amp;":"&amp;"L"&amp;ROW(L158)),TRUE)&lt;Variables!$E$3),TRUE,IF(COUNTIF(INDIRECT("L"&amp;(MAX(ROW(L158)-Variables!$E$3+1,1))&amp;":"&amp;"L"&amp;ROW(L158)),TRUE)=Variables!$E$3,FALSE,IF(Variables!AG342&lt;(COUNTIF($B158:$V158,TRUE)*Variables!$E$4),TRUE,FALSE)))</f>
        <v>0</v>
      </c>
      <c r="M159" s="2" t="b">
        <f ca="1">IF(AND(M158=TRUE,COUNTIF(INDIRECT("M"&amp;(MAX(ROW(M158)-Variables!$E$3+1,1))&amp;":"&amp;"M"&amp;ROW(M158)),TRUE)&lt;Variables!$E$3),TRUE,IF(COUNTIF(INDIRECT("M"&amp;(MAX(ROW(M158)-Variables!$E$3+1,1))&amp;":"&amp;"M"&amp;ROW(M158)),TRUE)=Variables!$E$3,FALSE,IF(Variables!AH342&lt;(COUNTIF($B158:$V158,TRUE)*Variables!$E$4),TRUE,FALSE)))</f>
        <v>0</v>
      </c>
      <c r="N159" s="2" t="b">
        <f ca="1">IF(AND(N158=TRUE,COUNTIF(INDIRECT("N"&amp;(MAX(ROW(N158)-Variables!$E$3+1,1))&amp;":"&amp;"N"&amp;ROW(N158)),TRUE)&lt;Variables!$E$3),TRUE,IF(COUNTIF(INDIRECT("N"&amp;(MAX(ROW(N158)-Variables!$E$3+1,1))&amp;":"&amp;"N"&amp;ROW(N158)),TRUE)=Variables!$E$3,FALSE,IF(Variables!AI342&lt;(COUNTIF($B158:$V158,TRUE)*Variables!$E$4),TRUE,FALSE)))</f>
        <v>0</v>
      </c>
      <c r="O159" s="2" t="b">
        <f ca="1">IF(AND(O158=TRUE,COUNTIF(INDIRECT("O"&amp;(MAX(ROW(O158)-Variables!$E$3+1,1))&amp;":"&amp;"O"&amp;ROW(O158)),TRUE)&lt;Variables!$E$3),TRUE,IF(COUNTIF(INDIRECT("O"&amp;(MAX(ROW(O158)-Variables!$E$3+1,1))&amp;":"&amp;"O"&amp;ROW(O158)),TRUE)=Variables!$E$3,FALSE,IF(Variables!AJ342&lt;(COUNTIF($B158:$V158,TRUE)*Variables!$E$4),TRUE,FALSE)))</f>
        <v>0</v>
      </c>
      <c r="P159" s="2" t="b">
        <f ca="1">IF(AND(P158=TRUE,COUNTIF(INDIRECT("P"&amp;(MAX(ROW(P158)-Variables!$E$3+1,1))&amp;":"&amp;"P"&amp;ROW(P158)),TRUE)&lt;Variables!$E$3),TRUE,IF(COUNTIF(INDIRECT("P"&amp;(MAX(ROW(P158)-Variables!$E$3+1,1))&amp;":"&amp;"P"&amp;ROW(P158)),TRUE)=Variables!$E$3,FALSE,IF(Variables!AK342&lt;(COUNTIF($B158:$V158,TRUE)*Variables!$E$4),TRUE,FALSE)))</f>
        <v>0</v>
      </c>
      <c r="Q159" s="2" t="b">
        <f ca="1">IF(AND(Q158=TRUE,COUNTIF(INDIRECT("Q"&amp;(MAX(ROW(Q158)-Variables!$E$3+1,1))&amp;":"&amp;"Q"&amp;ROW(Q158)),TRUE)&lt;Variables!$E$3),TRUE,IF(COUNTIF(INDIRECT("Q"&amp;(MAX(ROW(Q158)-Variables!$E$3+1,1))&amp;":"&amp;"Q"&amp;ROW(Q158)),TRUE)=Variables!$E$3,FALSE,IF(Variables!AL342&lt;(COUNTIF($B158:$V158,TRUE)*Variables!$E$4),TRUE,FALSE)))</f>
        <v>0</v>
      </c>
      <c r="R159" s="2" t="b">
        <f ca="1">IF(AND(R158=TRUE,COUNTIF(INDIRECT("R"&amp;(MAX(ROW(R158)-Variables!$E$3+1,1))&amp;":"&amp;"R"&amp;ROW(R158)),TRUE)&lt;Variables!$E$3),TRUE,IF(COUNTIF(INDIRECT("R"&amp;(MAX(ROW(R158)-Variables!$E$3+1,1))&amp;":"&amp;"R"&amp;ROW(R158)),TRUE)=Variables!$E$3,FALSE,IF(Variables!AM342&lt;(COUNTIF($B158:$V158,TRUE)*Variables!$E$4),TRUE,FALSE)))</f>
        <v>0</v>
      </c>
      <c r="S159" s="2" t="b">
        <f ca="1">IF(AND(S158=TRUE,COUNTIF(INDIRECT("S"&amp;(MAX(ROW(S158)-Variables!$E$3+1,1))&amp;":"&amp;"S"&amp;ROW(S158)),TRUE)&lt;Variables!$E$3),TRUE,IF(COUNTIF(INDIRECT("S"&amp;(MAX(ROW(S158)-Variables!$E$3+1,1))&amp;":"&amp;"S"&amp;ROW(S158)),TRUE)=Variables!$E$3,FALSE,IF(Variables!AN342&lt;(COUNTIF($B158:$V158,TRUE)*Variables!$E$4),TRUE,FALSE)))</f>
        <v>0</v>
      </c>
      <c r="T159" s="2" t="b">
        <f ca="1">IF(AND(T158=TRUE,COUNTIF(INDIRECT("T"&amp;(MAX(ROW(T158)-Variables!$E$3+1,1))&amp;":"&amp;"T"&amp;ROW(T158)),TRUE)&lt;Variables!$E$3),TRUE,IF(COUNTIF(INDIRECT("T"&amp;(MAX(ROW(T158)-Variables!$E$3+1,1))&amp;":"&amp;"T"&amp;ROW(T158)),TRUE)=Variables!$E$3,FALSE,IF(Variables!AO342&lt;(COUNTIF($B158:$V158,TRUE)*Variables!$E$4),TRUE,FALSE)))</f>
        <v>0</v>
      </c>
      <c r="U159" s="2" t="b">
        <f ca="1">IF(AND(U158=TRUE,COUNTIF(INDIRECT("U"&amp;(MAX(ROW(U158)-Variables!$E$3+1,1))&amp;":"&amp;"U"&amp;ROW(U158)),TRUE)&lt;Variables!$E$3),TRUE,IF(COUNTIF(INDIRECT("U"&amp;(MAX(ROW(U158)-Variables!$E$3+1,1))&amp;":"&amp;"U"&amp;ROW(U158)),TRUE)=Variables!$E$3,FALSE,IF(Variables!AP342&lt;(COUNTIF($B158:$V158,TRUE)*Variables!$E$4),TRUE,FALSE)))</f>
        <v>0</v>
      </c>
      <c r="V159" s="2" t="b">
        <f ca="1">IF(AND(V158=TRUE,COUNTIF(INDIRECT("V"&amp;(MAX(ROW(V158)-Variables!$E$3+1,1))&amp;":"&amp;"V"&amp;ROW(V158)),TRUE)&lt;Variables!$E$3),TRUE,IF(COUNTIF(INDIRECT("V"&amp;(MAX(ROW(V158)-Variables!$E$3+1,1))&amp;":"&amp;"V"&amp;ROW(V158)),TRUE)=Variables!$E$3,FALSE,IF(Variables!AQ342&lt;(COUNTIF($B158:$V158,TRUE)*Variables!$E$4),TRUE,FALSE)))</f>
        <v>0</v>
      </c>
      <c r="W159" s="2">
        <f t="shared" ca="1" si="0"/>
        <v>0</v>
      </c>
    </row>
    <row r="160" spans="1:23" x14ac:dyDescent="0.2">
      <c r="A160" s="2" t="e">
        <f ca="1"/>
        <v>#NAME?</v>
      </c>
      <c r="B160" s="2" t="b">
        <f ca="1">IF(AND(B159=TRUE,COUNTIF(INDIRECT("B"&amp;(MAX(ROW(B159)-Variables!$E$3+1,1))&amp;":"&amp;"B"&amp;ROW(B159)),TRUE)&lt;Variables!$E$3),TRUE,IF(COUNTIF(INDIRECT("B"&amp;(MAX(ROW(B159)-Variables!$E$3+1,1))&amp;":"&amp;"B"&amp;ROW(B159)),TRUE)=Variables!$E$3,FALSE,IF(Variables!W343&lt;(COUNTIF($B159:$V159,TRUE)*Variables!$E$4),TRUE,FALSE)))</f>
        <v>0</v>
      </c>
      <c r="C160" s="2" t="b">
        <f ca="1">IF(AND(C159=TRUE,COUNTIF(INDIRECT("C"&amp;(MAX(ROW(C159)-Variables!$E$3+1,1))&amp;":"&amp;"C"&amp;ROW(C159)),TRUE)&lt;Variables!$E$3),TRUE,IF(COUNTIF(INDIRECT("C"&amp;(MAX(ROW(C159)-Variables!$E$3+1,1))&amp;":"&amp;"C"&amp;ROW(C159)),TRUE)=Variables!$E$3,FALSE,IF(Variables!X343&lt;(COUNTIF($B159:$V159,TRUE)*Variables!$E$4),TRUE,FALSE)))</f>
        <v>0</v>
      </c>
      <c r="D160" s="2" t="b">
        <f ca="1">IF(AND(D159=TRUE,COUNTIF(INDIRECT("D"&amp;(MAX(ROW(D159)-Variables!$E$3+1,1))&amp;":"&amp;"D"&amp;ROW(D159)),TRUE)&lt;Variables!$E$3),TRUE,IF(COUNTIF(INDIRECT("D"&amp;(MAX(ROW(D159)-Variables!$E$3+1,1))&amp;":"&amp;"D"&amp;ROW(D159)),TRUE)=Variables!$E$3,FALSE,IF(Variables!Y343&lt;(COUNTIF($B159:$V159,TRUE)*Variables!$E$4),TRUE,FALSE)))</f>
        <v>0</v>
      </c>
      <c r="E160" s="2" t="b">
        <f ca="1">IF(AND(E159=TRUE,COUNTIF(INDIRECT("E"&amp;(MAX(ROW(E159)-Variables!$E$3+1,1))&amp;":"&amp;"E"&amp;ROW(E159)),TRUE)&lt;Variables!$E$3),TRUE,IF(COUNTIF(INDIRECT("E"&amp;(MAX(ROW(E159)-Variables!$E$3+1,1))&amp;":"&amp;"E"&amp;ROW(E159)),TRUE)=Variables!$E$3,FALSE,IF(Variables!Z343&lt;(COUNTIF($B159:$V159,TRUE)*Variables!$E$4),TRUE,FALSE)))</f>
        <v>0</v>
      </c>
      <c r="F160" s="2" t="b">
        <f ca="1">IF(AND(F159=TRUE,COUNTIF(INDIRECT("F"&amp;(MAX(ROW(F159)-Variables!$E$3+1,1))&amp;":"&amp;"F"&amp;ROW(F159)),TRUE)&lt;Variables!$E$3),TRUE,IF(COUNTIF(INDIRECT("F"&amp;(MAX(ROW(F159)-Variables!$E$3+1,1))&amp;":"&amp;"F"&amp;ROW(F159)),TRUE)=Variables!$E$3,FALSE,IF(Variables!AA343&lt;(COUNTIF($B159:$V159,TRUE)*Variables!$E$4),TRUE,FALSE)))</f>
        <v>0</v>
      </c>
      <c r="G160" s="2" t="b">
        <f ca="1">IF(AND(G159=TRUE,COUNTIF(INDIRECT("G"&amp;(MAX(ROW(G159)-Variables!$E$3+1,1))&amp;":"&amp;"G"&amp;ROW(G159)),TRUE)&lt;Variables!$E$3),TRUE,IF(COUNTIF(INDIRECT("G"&amp;(MAX(ROW(G159)-Variables!$E$3+1,1))&amp;":"&amp;"G"&amp;ROW(G159)),TRUE)=Variables!$E$3,FALSE,IF(Variables!AB343&lt;(COUNTIF($B159:$V159,TRUE)*Variables!$E$4),TRUE,FALSE)))</f>
        <v>0</v>
      </c>
      <c r="H160" s="2" t="b">
        <f ca="1">IF(AND(H159=TRUE,COUNTIF(INDIRECT("H"&amp;(MAX(ROW(H159)-Variables!$E$3+1,1))&amp;":"&amp;"H"&amp;ROW(H159)),TRUE)&lt;Variables!$E$3),TRUE,IF(COUNTIF(INDIRECT("H"&amp;(MAX(ROW(H159)-Variables!$E$3+1,1))&amp;":"&amp;"H"&amp;ROW(H159)),TRUE)=Variables!$E$3,FALSE,IF(Variables!AC343&lt;(COUNTIF($B159:$V159,TRUE)*Variables!$E$4),TRUE,FALSE)))</f>
        <v>0</v>
      </c>
      <c r="I160" s="2" t="b">
        <f ca="1">IF(AND(I159=TRUE,COUNTIF(INDIRECT("I"&amp;(MAX(ROW(I159)-Variables!$E$3+1,1))&amp;":"&amp;"I"&amp;ROW(I159)),TRUE)&lt;Variables!$E$3),TRUE,IF(COUNTIF(INDIRECT("I"&amp;(MAX(ROW(I159)-Variables!$E$3+1,1))&amp;":"&amp;"I"&amp;ROW(I159)),TRUE)=Variables!$E$3,FALSE,IF(Variables!AD343&lt;(COUNTIF($B159:$V159,TRUE)*Variables!$E$4),TRUE,FALSE)))</f>
        <v>0</v>
      </c>
      <c r="J160" s="2" t="b">
        <f ca="1">IF(AND(J159=TRUE,COUNTIF(INDIRECT("J"&amp;(MAX(ROW(J159)-Variables!$E$3+1,1))&amp;":"&amp;"J"&amp;ROW(J159)),TRUE)&lt;Variables!$E$3),TRUE,IF(COUNTIF(INDIRECT("J"&amp;(MAX(ROW(J159)-Variables!$E$3+1,1))&amp;":"&amp;"J"&amp;ROW(J159)),TRUE)=Variables!$E$3,FALSE,IF(Variables!AE343&lt;(COUNTIF($B159:$V159,TRUE)*Variables!$E$4),TRUE,FALSE)))</f>
        <v>0</v>
      </c>
      <c r="K160" s="2" t="b">
        <f ca="1">IF(AND(K159=TRUE,COUNTIF(INDIRECT("K"&amp;(MAX(ROW(K159)-Variables!$E$3+1,1))&amp;":"&amp;"K"&amp;ROW(K159)),TRUE)&lt;Variables!$E$3),TRUE,IF(COUNTIF(INDIRECT("K"&amp;(MAX(ROW(K159)-Variables!$E$3+1,1))&amp;":"&amp;"K"&amp;ROW(K159)),TRUE)=Variables!$E$3,FALSE,IF(Variables!AF343&lt;(COUNTIF($B159:$V159,TRUE)*Variables!$E$4),TRUE,FALSE)))</f>
        <v>0</v>
      </c>
      <c r="L160" s="2" t="b">
        <f ca="1">IF(AND(L159=TRUE,COUNTIF(INDIRECT("L"&amp;(MAX(ROW(L159)-Variables!$E$3+1,1))&amp;":"&amp;"L"&amp;ROW(L159)),TRUE)&lt;Variables!$E$3),TRUE,IF(COUNTIF(INDIRECT("L"&amp;(MAX(ROW(L159)-Variables!$E$3+1,1))&amp;":"&amp;"L"&amp;ROW(L159)),TRUE)=Variables!$E$3,FALSE,IF(Variables!AG343&lt;(COUNTIF($B159:$V159,TRUE)*Variables!$E$4),TRUE,FALSE)))</f>
        <v>0</v>
      </c>
      <c r="M160" s="2" t="b">
        <f ca="1">IF(AND(M159=TRUE,COUNTIF(INDIRECT("M"&amp;(MAX(ROW(M159)-Variables!$E$3+1,1))&amp;":"&amp;"M"&amp;ROW(M159)),TRUE)&lt;Variables!$E$3),TRUE,IF(COUNTIF(INDIRECT("M"&amp;(MAX(ROW(M159)-Variables!$E$3+1,1))&amp;":"&amp;"M"&amp;ROW(M159)),TRUE)=Variables!$E$3,FALSE,IF(Variables!AH343&lt;(COUNTIF($B159:$V159,TRUE)*Variables!$E$4),TRUE,FALSE)))</f>
        <v>0</v>
      </c>
      <c r="N160" s="2" t="b">
        <f ca="1">IF(AND(N159=TRUE,COUNTIF(INDIRECT("N"&amp;(MAX(ROW(N159)-Variables!$E$3+1,1))&amp;":"&amp;"N"&amp;ROW(N159)),TRUE)&lt;Variables!$E$3),TRUE,IF(COUNTIF(INDIRECT("N"&amp;(MAX(ROW(N159)-Variables!$E$3+1,1))&amp;":"&amp;"N"&amp;ROW(N159)),TRUE)=Variables!$E$3,FALSE,IF(Variables!AI343&lt;(COUNTIF($B159:$V159,TRUE)*Variables!$E$4),TRUE,FALSE)))</f>
        <v>0</v>
      </c>
      <c r="O160" s="2" t="b">
        <f ca="1">IF(AND(O159=TRUE,COUNTIF(INDIRECT("O"&amp;(MAX(ROW(O159)-Variables!$E$3+1,1))&amp;":"&amp;"O"&amp;ROW(O159)),TRUE)&lt;Variables!$E$3),TRUE,IF(COUNTIF(INDIRECT("O"&amp;(MAX(ROW(O159)-Variables!$E$3+1,1))&amp;":"&amp;"O"&amp;ROW(O159)),TRUE)=Variables!$E$3,FALSE,IF(Variables!AJ343&lt;(COUNTIF($B159:$V159,TRUE)*Variables!$E$4),TRUE,FALSE)))</f>
        <v>0</v>
      </c>
      <c r="P160" s="2" t="b">
        <f ca="1">IF(AND(P159=TRUE,COUNTIF(INDIRECT("P"&amp;(MAX(ROW(P159)-Variables!$E$3+1,1))&amp;":"&amp;"P"&amp;ROW(P159)),TRUE)&lt;Variables!$E$3),TRUE,IF(COUNTIF(INDIRECT("P"&amp;(MAX(ROW(P159)-Variables!$E$3+1,1))&amp;":"&amp;"P"&amp;ROW(P159)),TRUE)=Variables!$E$3,FALSE,IF(Variables!AK343&lt;(COUNTIF($B159:$V159,TRUE)*Variables!$E$4),TRUE,FALSE)))</f>
        <v>0</v>
      </c>
      <c r="Q160" s="2" t="b">
        <f ca="1">IF(AND(Q159=TRUE,COUNTIF(INDIRECT("Q"&amp;(MAX(ROW(Q159)-Variables!$E$3+1,1))&amp;":"&amp;"Q"&amp;ROW(Q159)),TRUE)&lt;Variables!$E$3),TRUE,IF(COUNTIF(INDIRECT("Q"&amp;(MAX(ROW(Q159)-Variables!$E$3+1,1))&amp;":"&amp;"Q"&amp;ROW(Q159)),TRUE)=Variables!$E$3,FALSE,IF(Variables!AL343&lt;(COUNTIF($B159:$V159,TRUE)*Variables!$E$4),TRUE,FALSE)))</f>
        <v>0</v>
      </c>
      <c r="R160" s="2" t="b">
        <f ca="1">IF(AND(R159=TRUE,COUNTIF(INDIRECT("R"&amp;(MAX(ROW(R159)-Variables!$E$3+1,1))&amp;":"&amp;"R"&amp;ROW(R159)),TRUE)&lt;Variables!$E$3),TRUE,IF(COUNTIF(INDIRECT("R"&amp;(MAX(ROW(R159)-Variables!$E$3+1,1))&amp;":"&amp;"R"&amp;ROW(R159)),TRUE)=Variables!$E$3,FALSE,IF(Variables!AM343&lt;(COUNTIF($B159:$V159,TRUE)*Variables!$E$4),TRUE,FALSE)))</f>
        <v>0</v>
      </c>
      <c r="S160" s="2" t="b">
        <f ca="1">IF(AND(S159=TRUE,COUNTIF(INDIRECT("S"&amp;(MAX(ROW(S159)-Variables!$E$3+1,1))&amp;":"&amp;"S"&amp;ROW(S159)),TRUE)&lt;Variables!$E$3),TRUE,IF(COUNTIF(INDIRECT("S"&amp;(MAX(ROW(S159)-Variables!$E$3+1,1))&amp;":"&amp;"S"&amp;ROW(S159)),TRUE)=Variables!$E$3,FALSE,IF(Variables!AN343&lt;(COUNTIF($B159:$V159,TRUE)*Variables!$E$4),TRUE,FALSE)))</f>
        <v>0</v>
      </c>
      <c r="T160" s="2" t="b">
        <f ca="1">IF(AND(T159=TRUE,COUNTIF(INDIRECT("T"&amp;(MAX(ROW(T159)-Variables!$E$3+1,1))&amp;":"&amp;"T"&amp;ROW(T159)),TRUE)&lt;Variables!$E$3),TRUE,IF(COUNTIF(INDIRECT("T"&amp;(MAX(ROW(T159)-Variables!$E$3+1,1))&amp;":"&amp;"T"&amp;ROW(T159)),TRUE)=Variables!$E$3,FALSE,IF(Variables!AO343&lt;(COUNTIF($B159:$V159,TRUE)*Variables!$E$4),TRUE,FALSE)))</f>
        <v>0</v>
      </c>
      <c r="U160" s="2" t="b">
        <f ca="1">IF(AND(U159=TRUE,COUNTIF(INDIRECT("U"&amp;(MAX(ROW(U159)-Variables!$E$3+1,1))&amp;":"&amp;"U"&amp;ROW(U159)),TRUE)&lt;Variables!$E$3),TRUE,IF(COUNTIF(INDIRECT("U"&amp;(MAX(ROW(U159)-Variables!$E$3+1,1))&amp;":"&amp;"U"&amp;ROW(U159)),TRUE)=Variables!$E$3,FALSE,IF(Variables!AP343&lt;(COUNTIF($B159:$V159,TRUE)*Variables!$E$4),TRUE,FALSE)))</f>
        <v>0</v>
      </c>
      <c r="V160" s="2" t="b">
        <f ca="1">IF(AND(V159=TRUE,COUNTIF(INDIRECT("V"&amp;(MAX(ROW(V159)-Variables!$E$3+1,1))&amp;":"&amp;"V"&amp;ROW(V159)),TRUE)&lt;Variables!$E$3),TRUE,IF(COUNTIF(INDIRECT("V"&amp;(MAX(ROW(V159)-Variables!$E$3+1,1))&amp;":"&amp;"V"&amp;ROW(V159)),TRUE)=Variables!$E$3,FALSE,IF(Variables!AQ343&lt;(COUNTIF($B159:$V159,TRUE)*Variables!$E$4),TRUE,FALSE)))</f>
        <v>0</v>
      </c>
      <c r="W160" s="2">
        <f t="shared" ca="1" si="0"/>
        <v>0</v>
      </c>
    </row>
    <row r="161" spans="1:23" x14ac:dyDescent="0.2">
      <c r="A161" s="2" t="e">
        <f ca="1"/>
        <v>#NAME?</v>
      </c>
      <c r="B161" s="2" t="b">
        <f ca="1">IF(AND(B160=TRUE,COUNTIF(INDIRECT("B"&amp;(MAX(ROW(B160)-Variables!$E$3+1,1))&amp;":"&amp;"B"&amp;ROW(B160)),TRUE)&lt;Variables!$E$3),TRUE,IF(COUNTIF(INDIRECT("B"&amp;(MAX(ROW(B160)-Variables!$E$3+1,1))&amp;":"&amp;"B"&amp;ROW(B160)),TRUE)=Variables!$E$3,FALSE,IF(Variables!W344&lt;(COUNTIF($B160:$V160,TRUE)*Variables!$E$4),TRUE,FALSE)))</f>
        <v>0</v>
      </c>
      <c r="C161" s="2" t="b">
        <f ca="1">IF(AND(C160=TRUE,COUNTIF(INDIRECT("C"&amp;(MAX(ROW(C160)-Variables!$E$3+1,1))&amp;":"&amp;"C"&amp;ROW(C160)),TRUE)&lt;Variables!$E$3),TRUE,IF(COUNTIF(INDIRECT("C"&amp;(MAX(ROW(C160)-Variables!$E$3+1,1))&amp;":"&amp;"C"&amp;ROW(C160)),TRUE)=Variables!$E$3,FALSE,IF(Variables!X344&lt;(COUNTIF($B160:$V160,TRUE)*Variables!$E$4),TRUE,FALSE)))</f>
        <v>0</v>
      </c>
      <c r="D161" s="2" t="b">
        <f ca="1">IF(AND(D160=TRUE,COUNTIF(INDIRECT("D"&amp;(MAX(ROW(D160)-Variables!$E$3+1,1))&amp;":"&amp;"D"&amp;ROW(D160)),TRUE)&lt;Variables!$E$3),TRUE,IF(COUNTIF(INDIRECT("D"&amp;(MAX(ROW(D160)-Variables!$E$3+1,1))&amp;":"&amp;"D"&amp;ROW(D160)),TRUE)=Variables!$E$3,FALSE,IF(Variables!Y344&lt;(COUNTIF($B160:$V160,TRUE)*Variables!$E$4),TRUE,FALSE)))</f>
        <v>0</v>
      </c>
      <c r="E161" s="2" t="b">
        <f ca="1">IF(AND(E160=TRUE,COUNTIF(INDIRECT("E"&amp;(MAX(ROW(E160)-Variables!$E$3+1,1))&amp;":"&amp;"E"&amp;ROW(E160)),TRUE)&lt;Variables!$E$3),TRUE,IF(COUNTIF(INDIRECT("E"&amp;(MAX(ROW(E160)-Variables!$E$3+1,1))&amp;":"&amp;"E"&amp;ROW(E160)),TRUE)=Variables!$E$3,FALSE,IF(Variables!Z344&lt;(COUNTIF($B160:$V160,TRUE)*Variables!$E$4),TRUE,FALSE)))</f>
        <v>0</v>
      </c>
      <c r="F161" s="2" t="b">
        <f ca="1">IF(AND(F160=TRUE,COUNTIF(INDIRECT("F"&amp;(MAX(ROW(F160)-Variables!$E$3+1,1))&amp;":"&amp;"F"&amp;ROW(F160)),TRUE)&lt;Variables!$E$3),TRUE,IF(COUNTIF(INDIRECT("F"&amp;(MAX(ROW(F160)-Variables!$E$3+1,1))&amp;":"&amp;"F"&amp;ROW(F160)),TRUE)=Variables!$E$3,FALSE,IF(Variables!AA344&lt;(COUNTIF($B160:$V160,TRUE)*Variables!$E$4),TRUE,FALSE)))</f>
        <v>0</v>
      </c>
      <c r="G161" s="2" t="b">
        <f ca="1">IF(AND(G160=TRUE,COUNTIF(INDIRECT("G"&amp;(MAX(ROW(G160)-Variables!$E$3+1,1))&amp;":"&amp;"G"&amp;ROW(G160)),TRUE)&lt;Variables!$E$3),TRUE,IF(COUNTIF(INDIRECT("G"&amp;(MAX(ROW(G160)-Variables!$E$3+1,1))&amp;":"&amp;"G"&amp;ROW(G160)),TRUE)=Variables!$E$3,FALSE,IF(Variables!AB344&lt;(COUNTIF($B160:$V160,TRUE)*Variables!$E$4),TRUE,FALSE)))</f>
        <v>0</v>
      </c>
      <c r="H161" s="2" t="b">
        <f ca="1">IF(AND(H160=TRUE,COUNTIF(INDIRECT("H"&amp;(MAX(ROW(H160)-Variables!$E$3+1,1))&amp;":"&amp;"H"&amp;ROW(H160)),TRUE)&lt;Variables!$E$3),TRUE,IF(COUNTIF(INDIRECT("H"&amp;(MAX(ROW(H160)-Variables!$E$3+1,1))&amp;":"&amp;"H"&amp;ROW(H160)),TRUE)=Variables!$E$3,FALSE,IF(Variables!AC344&lt;(COUNTIF($B160:$V160,TRUE)*Variables!$E$4),TRUE,FALSE)))</f>
        <v>0</v>
      </c>
      <c r="I161" s="2" t="b">
        <f ca="1">IF(AND(I160=TRUE,COUNTIF(INDIRECT("I"&amp;(MAX(ROW(I160)-Variables!$E$3+1,1))&amp;":"&amp;"I"&amp;ROW(I160)),TRUE)&lt;Variables!$E$3),TRUE,IF(COUNTIF(INDIRECT("I"&amp;(MAX(ROW(I160)-Variables!$E$3+1,1))&amp;":"&amp;"I"&amp;ROW(I160)),TRUE)=Variables!$E$3,FALSE,IF(Variables!AD344&lt;(COUNTIF($B160:$V160,TRUE)*Variables!$E$4),TRUE,FALSE)))</f>
        <v>0</v>
      </c>
      <c r="J161" s="2" t="b">
        <f ca="1">IF(AND(J160=TRUE,COUNTIF(INDIRECT("J"&amp;(MAX(ROW(J160)-Variables!$E$3+1,1))&amp;":"&amp;"J"&amp;ROW(J160)),TRUE)&lt;Variables!$E$3),TRUE,IF(COUNTIF(INDIRECT("J"&amp;(MAX(ROW(J160)-Variables!$E$3+1,1))&amp;":"&amp;"J"&amp;ROW(J160)),TRUE)=Variables!$E$3,FALSE,IF(Variables!AE344&lt;(COUNTIF($B160:$V160,TRUE)*Variables!$E$4),TRUE,FALSE)))</f>
        <v>0</v>
      </c>
      <c r="K161" s="2" t="b">
        <f ca="1">IF(AND(K160=TRUE,COUNTIF(INDIRECT("K"&amp;(MAX(ROW(K160)-Variables!$E$3+1,1))&amp;":"&amp;"K"&amp;ROW(K160)),TRUE)&lt;Variables!$E$3),TRUE,IF(COUNTIF(INDIRECT("K"&amp;(MAX(ROW(K160)-Variables!$E$3+1,1))&amp;":"&amp;"K"&amp;ROW(K160)),TRUE)=Variables!$E$3,FALSE,IF(Variables!AF344&lt;(COUNTIF($B160:$V160,TRUE)*Variables!$E$4),TRUE,FALSE)))</f>
        <v>0</v>
      </c>
      <c r="L161" s="2" t="b">
        <f ca="1">IF(AND(L160=TRUE,COUNTIF(INDIRECT("L"&amp;(MAX(ROW(L160)-Variables!$E$3+1,1))&amp;":"&amp;"L"&amp;ROW(L160)),TRUE)&lt;Variables!$E$3),TRUE,IF(COUNTIF(INDIRECT("L"&amp;(MAX(ROW(L160)-Variables!$E$3+1,1))&amp;":"&amp;"L"&amp;ROW(L160)),TRUE)=Variables!$E$3,FALSE,IF(Variables!AG344&lt;(COUNTIF($B160:$V160,TRUE)*Variables!$E$4),TRUE,FALSE)))</f>
        <v>0</v>
      </c>
      <c r="M161" s="2" t="b">
        <f ca="1">IF(AND(M160=TRUE,COUNTIF(INDIRECT("M"&amp;(MAX(ROW(M160)-Variables!$E$3+1,1))&amp;":"&amp;"M"&amp;ROW(M160)),TRUE)&lt;Variables!$E$3),TRUE,IF(COUNTIF(INDIRECT("M"&amp;(MAX(ROW(M160)-Variables!$E$3+1,1))&amp;":"&amp;"M"&amp;ROW(M160)),TRUE)=Variables!$E$3,FALSE,IF(Variables!AH344&lt;(COUNTIF($B160:$V160,TRUE)*Variables!$E$4),TRUE,FALSE)))</f>
        <v>0</v>
      </c>
      <c r="N161" s="2" t="b">
        <f ca="1">IF(AND(N160=TRUE,COUNTIF(INDIRECT("N"&amp;(MAX(ROW(N160)-Variables!$E$3+1,1))&amp;":"&amp;"N"&amp;ROW(N160)),TRUE)&lt;Variables!$E$3),TRUE,IF(COUNTIF(INDIRECT("N"&amp;(MAX(ROW(N160)-Variables!$E$3+1,1))&amp;":"&amp;"N"&amp;ROW(N160)),TRUE)=Variables!$E$3,FALSE,IF(Variables!AI344&lt;(COUNTIF($B160:$V160,TRUE)*Variables!$E$4),TRUE,FALSE)))</f>
        <v>0</v>
      </c>
      <c r="O161" s="2" t="b">
        <f ca="1">IF(AND(O160=TRUE,COUNTIF(INDIRECT("O"&amp;(MAX(ROW(O160)-Variables!$E$3+1,1))&amp;":"&amp;"O"&amp;ROW(O160)),TRUE)&lt;Variables!$E$3),TRUE,IF(COUNTIF(INDIRECT("O"&amp;(MAX(ROW(O160)-Variables!$E$3+1,1))&amp;":"&amp;"O"&amp;ROW(O160)),TRUE)=Variables!$E$3,FALSE,IF(Variables!AJ344&lt;(COUNTIF($B160:$V160,TRUE)*Variables!$E$4),TRUE,FALSE)))</f>
        <v>0</v>
      </c>
      <c r="P161" s="2" t="b">
        <f ca="1">IF(AND(P160=TRUE,COUNTIF(INDIRECT("P"&amp;(MAX(ROW(P160)-Variables!$E$3+1,1))&amp;":"&amp;"P"&amp;ROW(P160)),TRUE)&lt;Variables!$E$3),TRUE,IF(COUNTIF(INDIRECT("P"&amp;(MAX(ROW(P160)-Variables!$E$3+1,1))&amp;":"&amp;"P"&amp;ROW(P160)),TRUE)=Variables!$E$3,FALSE,IF(Variables!AK344&lt;(COUNTIF($B160:$V160,TRUE)*Variables!$E$4),TRUE,FALSE)))</f>
        <v>0</v>
      </c>
      <c r="Q161" s="2" t="b">
        <f ca="1">IF(AND(Q160=TRUE,COUNTIF(INDIRECT("Q"&amp;(MAX(ROW(Q160)-Variables!$E$3+1,1))&amp;":"&amp;"Q"&amp;ROW(Q160)),TRUE)&lt;Variables!$E$3),TRUE,IF(COUNTIF(INDIRECT("Q"&amp;(MAX(ROW(Q160)-Variables!$E$3+1,1))&amp;":"&amp;"Q"&amp;ROW(Q160)),TRUE)=Variables!$E$3,FALSE,IF(Variables!AL344&lt;(COUNTIF($B160:$V160,TRUE)*Variables!$E$4),TRUE,FALSE)))</f>
        <v>0</v>
      </c>
      <c r="R161" s="2" t="b">
        <f ca="1">IF(AND(R160=TRUE,COUNTIF(INDIRECT("R"&amp;(MAX(ROW(R160)-Variables!$E$3+1,1))&amp;":"&amp;"R"&amp;ROW(R160)),TRUE)&lt;Variables!$E$3),TRUE,IF(COUNTIF(INDIRECT("R"&amp;(MAX(ROW(R160)-Variables!$E$3+1,1))&amp;":"&amp;"R"&amp;ROW(R160)),TRUE)=Variables!$E$3,FALSE,IF(Variables!AM344&lt;(COUNTIF($B160:$V160,TRUE)*Variables!$E$4),TRUE,FALSE)))</f>
        <v>0</v>
      </c>
      <c r="S161" s="2" t="b">
        <f ca="1">IF(AND(S160=TRUE,COUNTIF(INDIRECT("S"&amp;(MAX(ROW(S160)-Variables!$E$3+1,1))&amp;":"&amp;"S"&amp;ROW(S160)),TRUE)&lt;Variables!$E$3),TRUE,IF(COUNTIF(INDIRECT("S"&amp;(MAX(ROW(S160)-Variables!$E$3+1,1))&amp;":"&amp;"S"&amp;ROW(S160)),TRUE)=Variables!$E$3,FALSE,IF(Variables!AN344&lt;(COUNTIF($B160:$V160,TRUE)*Variables!$E$4),TRUE,FALSE)))</f>
        <v>0</v>
      </c>
      <c r="T161" s="2" t="b">
        <f ca="1">IF(AND(T160=TRUE,COUNTIF(INDIRECT("T"&amp;(MAX(ROW(T160)-Variables!$E$3+1,1))&amp;":"&amp;"T"&amp;ROW(T160)),TRUE)&lt;Variables!$E$3),TRUE,IF(COUNTIF(INDIRECT("T"&amp;(MAX(ROW(T160)-Variables!$E$3+1,1))&amp;":"&amp;"T"&amp;ROW(T160)),TRUE)=Variables!$E$3,FALSE,IF(Variables!AO344&lt;(COUNTIF($B160:$V160,TRUE)*Variables!$E$4),TRUE,FALSE)))</f>
        <v>0</v>
      </c>
      <c r="U161" s="2" t="b">
        <f ca="1">IF(AND(U160=TRUE,COUNTIF(INDIRECT("U"&amp;(MAX(ROW(U160)-Variables!$E$3+1,1))&amp;":"&amp;"U"&amp;ROW(U160)),TRUE)&lt;Variables!$E$3),TRUE,IF(COUNTIF(INDIRECT("U"&amp;(MAX(ROW(U160)-Variables!$E$3+1,1))&amp;":"&amp;"U"&amp;ROW(U160)),TRUE)=Variables!$E$3,FALSE,IF(Variables!AP344&lt;(COUNTIF($B160:$V160,TRUE)*Variables!$E$4),TRUE,FALSE)))</f>
        <v>0</v>
      </c>
      <c r="V161" s="2" t="b">
        <f ca="1">IF(AND(V160=TRUE,COUNTIF(INDIRECT("V"&amp;(MAX(ROW(V160)-Variables!$E$3+1,1))&amp;":"&amp;"V"&amp;ROW(V160)),TRUE)&lt;Variables!$E$3),TRUE,IF(COUNTIF(INDIRECT("V"&amp;(MAX(ROW(V160)-Variables!$E$3+1,1))&amp;":"&amp;"V"&amp;ROW(V160)),TRUE)=Variables!$E$3,FALSE,IF(Variables!AQ344&lt;(COUNTIF($B160:$V160,TRUE)*Variables!$E$4),TRUE,FALSE)))</f>
        <v>0</v>
      </c>
      <c r="W161" s="2">
        <f t="shared" ca="1" si="0"/>
        <v>0</v>
      </c>
    </row>
    <row r="162" spans="1:23" x14ac:dyDescent="0.2">
      <c r="A162" s="2" t="e">
        <f ca="1"/>
        <v>#NAME?</v>
      </c>
      <c r="B162" s="2" t="b">
        <f ca="1">IF(AND(B161=TRUE,COUNTIF(INDIRECT("B"&amp;(MAX(ROW(B161)-Variables!$E$3+1,1))&amp;":"&amp;"B"&amp;ROW(B161)),TRUE)&lt;Variables!$E$3),TRUE,IF(COUNTIF(INDIRECT("B"&amp;(MAX(ROW(B161)-Variables!$E$3+1,1))&amp;":"&amp;"B"&amp;ROW(B161)),TRUE)=Variables!$E$3,FALSE,IF(Variables!W345&lt;(COUNTIF($B161:$V161,TRUE)*Variables!$E$4),TRUE,FALSE)))</f>
        <v>0</v>
      </c>
      <c r="C162" s="2" t="b">
        <f ca="1">IF(AND(C161=TRUE,COUNTIF(INDIRECT("C"&amp;(MAX(ROW(C161)-Variables!$E$3+1,1))&amp;":"&amp;"C"&amp;ROW(C161)),TRUE)&lt;Variables!$E$3),TRUE,IF(COUNTIF(INDIRECT("C"&amp;(MAX(ROW(C161)-Variables!$E$3+1,1))&amp;":"&amp;"C"&amp;ROW(C161)),TRUE)=Variables!$E$3,FALSE,IF(Variables!X345&lt;(COUNTIF($B161:$V161,TRUE)*Variables!$E$4),TRUE,FALSE)))</f>
        <v>0</v>
      </c>
      <c r="D162" s="2" t="b">
        <f ca="1">IF(AND(D161=TRUE,COUNTIF(INDIRECT("D"&amp;(MAX(ROW(D161)-Variables!$E$3+1,1))&amp;":"&amp;"D"&amp;ROW(D161)),TRUE)&lt;Variables!$E$3),TRUE,IF(COUNTIF(INDIRECT("D"&amp;(MAX(ROW(D161)-Variables!$E$3+1,1))&amp;":"&amp;"D"&amp;ROW(D161)),TRUE)=Variables!$E$3,FALSE,IF(Variables!Y345&lt;(COUNTIF($B161:$V161,TRUE)*Variables!$E$4),TRUE,FALSE)))</f>
        <v>0</v>
      </c>
      <c r="E162" s="2" t="b">
        <f ca="1">IF(AND(E161=TRUE,COUNTIF(INDIRECT("E"&amp;(MAX(ROW(E161)-Variables!$E$3+1,1))&amp;":"&amp;"E"&amp;ROW(E161)),TRUE)&lt;Variables!$E$3),TRUE,IF(COUNTIF(INDIRECT("E"&amp;(MAX(ROW(E161)-Variables!$E$3+1,1))&amp;":"&amp;"E"&amp;ROW(E161)),TRUE)=Variables!$E$3,FALSE,IF(Variables!Z345&lt;(COUNTIF($B161:$V161,TRUE)*Variables!$E$4),TRUE,FALSE)))</f>
        <v>0</v>
      </c>
      <c r="F162" s="2" t="b">
        <f ca="1">IF(AND(F161=TRUE,COUNTIF(INDIRECT("F"&amp;(MAX(ROW(F161)-Variables!$E$3+1,1))&amp;":"&amp;"F"&amp;ROW(F161)),TRUE)&lt;Variables!$E$3),TRUE,IF(COUNTIF(INDIRECT("F"&amp;(MAX(ROW(F161)-Variables!$E$3+1,1))&amp;":"&amp;"F"&amp;ROW(F161)),TRUE)=Variables!$E$3,FALSE,IF(Variables!AA345&lt;(COUNTIF($B161:$V161,TRUE)*Variables!$E$4),TRUE,FALSE)))</f>
        <v>0</v>
      </c>
      <c r="G162" s="2" t="b">
        <f ca="1">IF(AND(G161=TRUE,COUNTIF(INDIRECT("G"&amp;(MAX(ROW(G161)-Variables!$E$3+1,1))&amp;":"&amp;"G"&amp;ROW(G161)),TRUE)&lt;Variables!$E$3),TRUE,IF(COUNTIF(INDIRECT("G"&amp;(MAX(ROW(G161)-Variables!$E$3+1,1))&amp;":"&amp;"G"&amp;ROW(G161)),TRUE)=Variables!$E$3,FALSE,IF(Variables!AB345&lt;(COUNTIF($B161:$V161,TRUE)*Variables!$E$4),TRUE,FALSE)))</f>
        <v>0</v>
      </c>
      <c r="H162" s="2" t="b">
        <f ca="1">IF(AND(H161=TRUE,COUNTIF(INDIRECT("H"&amp;(MAX(ROW(H161)-Variables!$E$3+1,1))&amp;":"&amp;"H"&amp;ROW(H161)),TRUE)&lt;Variables!$E$3),TRUE,IF(COUNTIF(INDIRECT("H"&amp;(MAX(ROW(H161)-Variables!$E$3+1,1))&amp;":"&amp;"H"&amp;ROW(H161)),TRUE)=Variables!$E$3,FALSE,IF(Variables!AC345&lt;(COUNTIF($B161:$V161,TRUE)*Variables!$E$4),TRUE,FALSE)))</f>
        <v>0</v>
      </c>
      <c r="I162" s="2" t="b">
        <f ca="1">IF(AND(I161=TRUE,COUNTIF(INDIRECT("I"&amp;(MAX(ROW(I161)-Variables!$E$3+1,1))&amp;":"&amp;"I"&amp;ROW(I161)),TRUE)&lt;Variables!$E$3),TRUE,IF(COUNTIF(INDIRECT("I"&amp;(MAX(ROW(I161)-Variables!$E$3+1,1))&amp;":"&amp;"I"&amp;ROW(I161)),TRUE)=Variables!$E$3,FALSE,IF(Variables!AD345&lt;(COUNTIF($B161:$V161,TRUE)*Variables!$E$4),TRUE,FALSE)))</f>
        <v>0</v>
      </c>
      <c r="J162" s="2" t="b">
        <f ca="1">IF(AND(J161=TRUE,COUNTIF(INDIRECT("J"&amp;(MAX(ROW(J161)-Variables!$E$3+1,1))&amp;":"&amp;"J"&amp;ROW(J161)),TRUE)&lt;Variables!$E$3),TRUE,IF(COUNTIF(INDIRECT("J"&amp;(MAX(ROW(J161)-Variables!$E$3+1,1))&amp;":"&amp;"J"&amp;ROW(J161)),TRUE)=Variables!$E$3,FALSE,IF(Variables!AE345&lt;(COUNTIF($B161:$V161,TRUE)*Variables!$E$4),TRUE,FALSE)))</f>
        <v>0</v>
      </c>
      <c r="K162" s="2" t="b">
        <f ca="1">IF(AND(K161=TRUE,COUNTIF(INDIRECT("K"&amp;(MAX(ROW(K161)-Variables!$E$3+1,1))&amp;":"&amp;"K"&amp;ROW(K161)),TRUE)&lt;Variables!$E$3),TRUE,IF(COUNTIF(INDIRECT("K"&amp;(MAX(ROW(K161)-Variables!$E$3+1,1))&amp;":"&amp;"K"&amp;ROW(K161)),TRUE)=Variables!$E$3,FALSE,IF(Variables!AF345&lt;(COUNTIF($B161:$V161,TRUE)*Variables!$E$4),TRUE,FALSE)))</f>
        <v>0</v>
      </c>
      <c r="L162" s="2" t="b">
        <f ca="1">IF(AND(L161=TRUE,COUNTIF(INDIRECT("L"&amp;(MAX(ROW(L161)-Variables!$E$3+1,1))&amp;":"&amp;"L"&amp;ROW(L161)),TRUE)&lt;Variables!$E$3),TRUE,IF(COUNTIF(INDIRECT("L"&amp;(MAX(ROW(L161)-Variables!$E$3+1,1))&amp;":"&amp;"L"&amp;ROW(L161)),TRUE)=Variables!$E$3,FALSE,IF(Variables!AG345&lt;(COUNTIF($B161:$V161,TRUE)*Variables!$E$4),TRUE,FALSE)))</f>
        <v>0</v>
      </c>
      <c r="M162" s="2" t="b">
        <f ca="1">IF(AND(M161=TRUE,COUNTIF(INDIRECT("M"&amp;(MAX(ROW(M161)-Variables!$E$3+1,1))&amp;":"&amp;"M"&amp;ROW(M161)),TRUE)&lt;Variables!$E$3),TRUE,IF(COUNTIF(INDIRECT("M"&amp;(MAX(ROW(M161)-Variables!$E$3+1,1))&amp;":"&amp;"M"&amp;ROW(M161)),TRUE)=Variables!$E$3,FALSE,IF(Variables!AH345&lt;(COUNTIF($B161:$V161,TRUE)*Variables!$E$4),TRUE,FALSE)))</f>
        <v>0</v>
      </c>
      <c r="N162" s="2" t="b">
        <f ca="1">IF(AND(N161=TRUE,COUNTIF(INDIRECT("N"&amp;(MAX(ROW(N161)-Variables!$E$3+1,1))&amp;":"&amp;"N"&amp;ROW(N161)),TRUE)&lt;Variables!$E$3),TRUE,IF(COUNTIF(INDIRECT("N"&amp;(MAX(ROW(N161)-Variables!$E$3+1,1))&amp;":"&amp;"N"&amp;ROW(N161)),TRUE)=Variables!$E$3,FALSE,IF(Variables!AI345&lt;(COUNTIF($B161:$V161,TRUE)*Variables!$E$4),TRUE,FALSE)))</f>
        <v>0</v>
      </c>
      <c r="O162" s="2" t="b">
        <f ca="1">IF(AND(O161=TRUE,COUNTIF(INDIRECT("O"&amp;(MAX(ROW(O161)-Variables!$E$3+1,1))&amp;":"&amp;"O"&amp;ROW(O161)),TRUE)&lt;Variables!$E$3),TRUE,IF(COUNTIF(INDIRECT("O"&amp;(MAX(ROW(O161)-Variables!$E$3+1,1))&amp;":"&amp;"O"&amp;ROW(O161)),TRUE)=Variables!$E$3,FALSE,IF(Variables!AJ345&lt;(COUNTIF($B161:$V161,TRUE)*Variables!$E$4),TRUE,FALSE)))</f>
        <v>0</v>
      </c>
      <c r="P162" s="2" t="b">
        <f ca="1">IF(AND(P161=TRUE,COUNTIF(INDIRECT("P"&amp;(MAX(ROW(P161)-Variables!$E$3+1,1))&amp;":"&amp;"P"&amp;ROW(P161)),TRUE)&lt;Variables!$E$3),TRUE,IF(COUNTIF(INDIRECT("P"&amp;(MAX(ROW(P161)-Variables!$E$3+1,1))&amp;":"&amp;"P"&amp;ROW(P161)),TRUE)=Variables!$E$3,FALSE,IF(Variables!AK345&lt;(COUNTIF($B161:$V161,TRUE)*Variables!$E$4),TRUE,FALSE)))</f>
        <v>0</v>
      </c>
      <c r="Q162" s="2" t="b">
        <f ca="1">IF(AND(Q161=TRUE,COUNTIF(INDIRECT("Q"&amp;(MAX(ROW(Q161)-Variables!$E$3+1,1))&amp;":"&amp;"Q"&amp;ROW(Q161)),TRUE)&lt;Variables!$E$3),TRUE,IF(COUNTIF(INDIRECT("Q"&amp;(MAX(ROW(Q161)-Variables!$E$3+1,1))&amp;":"&amp;"Q"&amp;ROW(Q161)),TRUE)=Variables!$E$3,FALSE,IF(Variables!AL345&lt;(COUNTIF($B161:$V161,TRUE)*Variables!$E$4),TRUE,FALSE)))</f>
        <v>0</v>
      </c>
      <c r="R162" s="2" t="b">
        <f ca="1">IF(AND(R161=TRUE,COUNTIF(INDIRECT("R"&amp;(MAX(ROW(R161)-Variables!$E$3+1,1))&amp;":"&amp;"R"&amp;ROW(R161)),TRUE)&lt;Variables!$E$3),TRUE,IF(COUNTIF(INDIRECT("R"&amp;(MAX(ROW(R161)-Variables!$E$3+1,1))&amp;":"&amp;"R"&amp;ROW(R161)),TRUE)=Variables!$E$3,FALSE,IF(Variables!AM345&lt;(COUNTIF($B161:$V161,TRUE)*Variables!$E$4),TRUE,FALSE)))</f>
        <v>0</v>
      </c>
      <c r="S162" s="2" t="b">
        <f ca="1">IF(AND(S161=TRUE,COUNTIF(INDIRECT("S"&amp;(MAX(ROW(S161)-Variables!$E$3+1,1))&amp;":"&amp;"S"&amp;ROW(S161)),TRUE)&lt;Variables!$E$3),TRUE,IF(COUNTIF(INDIRECT("S"&amp;(MAX(ROW(S161)-Variables!$E$3+1,1))&amp;":"&amp;"S"&amp;ROW(S161)),TRUE)=Variables!$E$3,FALSE,IF(Variables!AN345&lt;(COUNTIF($B161:$V161,TRUE)*Variables!$E$4),TRUE,FALSE)))</f>
        <v>0</v>
      </c>
      <c r="T162" s="2" t="b">
        <f ca="1">IF(AND(T161=TRUE,COUNTIF(INDIRECT("T"&amp;(MAX(ROW(T161)-Variables!$E$3+1,1))&amp;":"&amp;"T"&amp;ROW(T161)),TRUE)&lt;Variables!$E$3),TRUE,IF(COUNTIF(INDIRECT("T"&amp;(MAX(ROW(T161)-Variables!$E$3+1,1))&amp;":"&amp;"T"&amp;ROW(T161)),TRUE)=Variables!$E$3,FALSE,IF(Variables!AO345&lt;(COUNTIF($B161:$V161,TRUE)*Variables!$E$4),TRUE,FALSE)))</f>
        <v>0</v>
      </c>
      <c r="U162" s="2" t="b">
        <f ca="1">IF(AND(U161=TRUE,COUNTIF(INDIRECT("U"&amp;(MAX(ROW(U161)-Variables!$E$3+1,1))&amp;":"&amp;"U"&amp;ROW(U161)),TRUE)&lt;Variables!$E$3),TRUE,IF(COUNTIF(INDIRECT("U"&amp;(MAX(ROW(U161)-Variables!$E$3+1,1))&amp;":"&amp;"U"&amp;ROW(U161)),TRUE)=Variables!$E$3,FALSE,IF(Variables!AP345&lt;(COUNTIF($B161:$V161,TRUE)*Variables!$E$4),TRUE,FALSE)))</f>
        <v>0</v>
      </c>
      <c r="V162" s="2" t="b">
        <f ca="1">IF(AND(V161=TRUE,COUNTIF(INDIRECT("V"&amp;(MAX(ROW(V161)-Variables!$E$3+1,1))&amp;":"&amp;"V"&amp;ROW(V161)),TRUE)&lt;Variables!$E$3),TRUE,IF(COUNTIF(INDIRECT("V"&amp;(MAX(ROW(V161)-Variables!$E$3+1,1))&amp;":"&amp;"V"&amp;ROW(V161)),TRUE)=Variables!$E$3,FALSE,IF(Variables!AQ345&lt;(COUNTIF($B161:$V161,TRUE)*Variables!$E$4),TRUE,FALSE)))</f>
        <v>0</v>
      </c>
      <c r="W162" s="2">
        <f t="shared" ca="1" si="0"/>
        <v>0</v>
      </c>
    </row>
    <row r="163" spans="1:23" x14ac:dyDescent="0.2">
      <c r="A163" s="2" t="e">
        <f ca="1"/>
        <v>#NAME?</v>
      </c>
      <c r="B163" s="2" t="b">
        <f ca="1">IF(AND(B162=TRUE,COUNTIF(INDIRECT("B"&amp;(MAX(ROW(B162)-Variables!$E$3+1,1))&amp;":"&amp;"B"&amp;ROW(B162)),TRUE)&lt;Variables!$E$3),TRUE,IF(COUNTIF(INDIRECT("B"&amp;(MAX(ROW(B162)-Variables!$E$3+1,1))&amp;":"&amp;"B"&amp;ROW(B162)),TRUE)=Variables!$E$3,FALSE,IF(Variables!W346&lt;(COUNTIF($B162:$V162,TRUE)*Variables!$E$4),TRUE,FALSE)))</f>
        <v>0</v>
      </c>
      <c r="C163" s="2" t="b">
        <f ca="1">IF(AND(C162=TRUE,COUNTIF(INDIRECT("C"&amp;(MAX(ROW(C162)-Variables!$E$3+1,1))&amp;":"&amp;"C"&amp;ROW(C162)),TRUE)&lt;Variables!$E$3),TRUE,IF(COUNTIF(INDIRECT("C"&amp;(MAX(ROW(C162)-Variables!$E$3+1,1))&amp;":"&amp;"C"&amp;ROW(C162)),TRUE)=Variables!$E$3,FALSE,IF(Variables!X346&lt;(COUNTIF($B162:$V162,TRUE)*Variables!$E$4),TRUE,FALSE)))</f>
        <v>0</v>
      </c>
      <c r="D163" s="2" t="b">
        <f ca="1">IF(AND(D162=TRUE,COUNTIF(INDIRECT("D"&amp;(MAX(ROW(D162)-Variables!$E$3+1,1))&amp;":"&amp;"D"&amp;ROW(D162)),TRUE)&lt;Variables!$E$3),TRUE,IF(COUNTIF(INDIRECT("D"&amp;(MAX(ROW(D162)-Variables!$E$3+1,1))&amp;":"&amp;"D"&amp;ROW(D162)),TRUE)=Variables!$E$3,FALSE,IF(Variables!Y346&lt;(COUNTIF($B162:$V162,TRUE)*Variables!$E$4),TRUE,FALSE)))</f>
        <v>0</v>
      </c>
      <c r="E163" s="2" t="b">
        <f ca="1">IF(AND(E162=TRUE,COUNTIF(INDIRECT("E"&amp;(MAX(ROW(E162)-Variables!$E$3+1,1))&amp;":"&amp;"E"&amp;ROW(E162)),TRUE)&lt;Variables!$E$3),TRUE,IF(COUNTIF(INDIRECT("E"&amp;(MAX(ROW(E162)-Variables!$E$3+1,1))&amp;":"&amp;"E"&amp;ROW(E162)),TRUE)=Variables!$E$3,FALSE,IF(Variables!Z346&lt;(COUNTIF($B162:$V162,TRUE)*Variables!$E$4),TRUE,FALSE)))</f>
        <v>0</v>
      </c>
      <c r="F163" s="2" t="b">
        <f ca="1">IF(AND(F162=TRUE,COUNTIF(INDIRECT("F"&amp;(MAX(ROW(F162)-Variables!$E$3+1,1))&amp;":"&amp;"F"&amp;ROW(F162)),TRUE)&lt;Variables!$E$3),TRUE,IF(COUNTIF(INDIRECT("F"&amp;(MAX(ROW(F162)-Variables!$E$3+1,1))&amp;":"&amp;"F"&amp;ROW(F162)),TRUE)=Variables!$E$3,FALSE,IF(Variables!AA346&lt;(COUNTIF($B162:$V162,TRUE)*Variables!$E$4),TRUE,FALSE)))</f>
        <v>0</v>
      </c>
      <c r="G163" s="2" t="b">
        <f ca="1">IF(AND(G162=TRUE,COUNTIF(INDIRECT("G"&amp;(MAX(ROW(G162)-Variables!$E$3+1,1))&amp;":"&amp;"G"&amp;ROW(G162)),TRUE)&lt;Variables!$E$3),TRUE,IF(COUNTIF(INDIRECT("G"&amp;(MAX(ROW(G162)-Variables!$E$3+1,1))&amp;":"&amp;"G"&amp;ROW(G162)),TRUE)=Variables!$E$3,FALSE,IF(Variables!AB346&lt;(COUNTIF($B162:$V162,TRUE)*Variables!$E$4),TRUE,FALSE)))</f>
        <v>0</v>
      </c>
      <c r="H163" s="2" t="b">
        <f ca="1">IF(AND(H162=TRUE,COUNTIF(INDIRECT("H"&amp;(MAX(ROW(H162)-Variables!$E$3+1,1))&amp;":"&amp;"H"&amp;ROW(H162)),TRUE)&lt;Variables!$E$3),TRUE,IF(COUNTIF(INDIRECT("H"&amp;(MAX(ROW(H162)-Variables!$E$3+1,1))&amp;":"&amp;"H"&amp;ROW(H162)),TRUE)=Variables!$E$3,FALSE,IF(Variables!AC346&lt;(COUNTIF($B162:$V162,TRUE)*Variables!$E$4),TRUE,FALSE)))</f>
        <v>0</v>
      </c>
      <c r="I163" s="2" t="b">
        <f ca="1">IF(AND(I162=TRUE,COUNTIF(INDIRECT("I"&amp;(MAX(ROW(I162)-Variables!$E$3+1,1))&amp;":"&amp;"I"&amp;ROW(I162)),TRUE)&lt;Variables!$E$3),TRUE,IF(COUNTIF(INDIRECT("I"&amp;(MAX(ROW(I162)-Variables!$E$3+1,1))&amp;":"&amp;"I"&amp;ROW(I162)),TRUE)=Variables!$E$3,FALSE,IF(Variables!AD346&lt;(COUNTIF($B162:$V162,TRUE)*Variables!$E$4),TRUE,FALSE)))</f>
        <v>0</v>
      </c>
      <c r="J163" s="2" t="b">
        <f ca="1">IF(AND(J162=TRUE,COUNTIF(INDIRECT("J"&amp;(MAX(ROW(J162)-Variables!$E$3+1,1))&amp;":"&amp;"J"&amp;ROW(J162)),TRUE)&lt;Variables!$E$3),TRUE,IF(COUNTIF(INDIRECT("J"&amp;(MAX(ROW(J162)-Variables!$E$3+1,1))&amp;":"&amp;"J"&amp;ROW(J162)),TRUE)=Variables!$E$3,FALSE,IF(Variables!AE346&lt;(COUNTIF($B162:$V162,TRUE)*Variables!$E$4),TRUE,FALSE)))</f>
        <v>0</v>
      </c>
      <c r="K163" s="2" t="b">
        <f ca="1">IF(AND(K162=TRUE,COUNTIF(INDIRECT("K"&amp;(MAX(ROW(K162)-Variables!$E$3+1,1))&amp;":"&amp;"K"&amp;ROW(K162)),TRUE)&lt;Variables!$E$3),TRUE,IF(COUNTIF(INDIRECT("K"&amp;(MAX(ROW(K162)-Variables!$E$3+1,1))&amp;":"&amp;"K"&amp;ROW(K162)),TRUE)=Variables!$E$3,FALSE,IF(Variables!AF346&lt;(COUNTIF($B162:$V162,TRUE)*Variables!$E$4),TRUE,FALSE)))</f>
        <v>0</v>
      </c>
      <c r="L163" s="2" t="b">
        <f ca="1">IF(AND(L162=TRUE,COUNTIF(INDIRECT("L"&amp;(MAX(ROW(L162)-Variables!$E$3+1,1))&amp;":"&amp;"L"&amp;ROW(L162)),TRUE)&lt;Variables!$E$3),TRUE,IF(COUNTIF(INDIRECT("L"&amp;(MAX(ROW(L162)-Variables!$E$3+1,1))&amp;":"&amp;"L"&amp;ROW(L162)),TRUE)=Variables!$E$3,FALSE,IF(Variables!AG346&lt;(COUNTIF($B162:$V162,TRUE)*Variables!$E$4),TRUE,FALSE)))</f>
        <v>0</v>
      </c>
      <c r="M163" s="2" t="b">
        <f ca="1">IF(AND(M162=TRUE,COUNTIF(INDIRECT("M"&amp;(MAX(ROW(M162)-Variables!$E$3+1,1))&amp;":"&amp;"M"&amp;ROW(M162)),TRUE)&lt;Variables!$E$3),TRUE,IF(COUNTIF(INDIRECT("M"&amp;(MAX(ROW(M162)-Variables!$E$3+1,1))&amp;":"&amp;"M"&amp;ROW(M162)),TRUE)=Variables!$E$3,FALSE,IF(Variables!AH346&lt;(COUNTIF($B162:$V162,TRUE)*Variables!$E$4),TRUE,FALSE)))</f>
        <v>0</v>
      </c>
      <c r="N163" s="2" t="b">
        <f ca="1">IF(AND(N162=TRUE,COUNTIF(INDIRECT("N"&amp;(MAX(ROW(N162)-Variables!$E$3+1,1))&amp;":"&amp;"N"&amp;ROW(N162)),TRUE)&lt;Variables!$E$3),TRUE,IF(COUNTIF(INDIRECT("N"&amp;(MAX(ROW(N162)-Variables!$E$3+1,1))&amp;":"&amp;"N"&amp;ROW(N162)),TRUE)=Variables!$E$3,FALSE,IF(Variables!AI346&lt;(COUNTIF($B162:$V162,TRUE)*Variables!$E$4),TRUE,FALSE)))</f>
        <v>0</v>
      </c>
      <c r="O163" s="2" t="b">
        <f ca="1">IF(AND(O162=TRUE,COUNTIF(INDIRECT("O"&amp;(MAX(ROW(O162)-Variables!$E$3+1,1))&amp;":"&amp;"O"&amp;ROW(O162)),TRUE)&lt;Variables!$E$3),TRUE,IF(COUNTIF(INDIRECT("O"&amp;(MAX(ROW(O162)-Variables!$E$3+1,1))&amp;":"&amp;"O"&amp;ROW(O162)),TRUE)=Variables!$E$3,FALSE,IF(Variables!AJ346&lt;(COUNTIF($B162:$V162,TRUE)*Variables!$E$4),TRUE,FALSE)))</f>
        <v>0</v>
      </c>
      <c r="P163" s="2" t="b">
        <f ca="1">IF(AND(P162=TRUE,COUNTIF(INDIRECT("P"&amp;(MAX(ROW(P162)-Variables!$E$3+1,1))&amp;":"&amp;"P"&amp;ROW(P162)),TRUE)&lt;Variables!$E$3),TRUE,IF(COUNTIF(INDIRECT("P"&amp;(MAX(ROW(P162)-Variables!$E$3+1,1))&amp;":"&amp;"P"&amp;ROW(P162)),TRUE)=Variables!$E$3,FALSE,IF(Variables!AK346&lt;(COUNTIF($B162:$V162,TRUE)*Variables!$E$4),TRUE,FALSE)))</f>
        <v>0</v>
      </c>
      <c r="Q163" s="2" t="b">
        <f ca="1">IF(AND(Q162=TRUE,COUNTIF(INDIRECT("Q"&amp;(MAX(ROW(Q162)-Variables!$E$3+1,1))&amp;":"&amp;"Q"&amp;ROW(Q162)),TRUE)&lt;Variables!$E$3),TRUE,IF(COUNTIF(INDIRECT("Q"&amp;(MAX(ROW(Q162)-Variables!$E$3+1,1))&amp;":"&amp;"Q"&amp;ROW(Q162)),TRUE)=Variables!$E$3,FALSE,IF(Variables!AL346&lt;(COUNTIF($B162:$V162,TRUE)*Variables!$E$4),TRUE,FALSE)))</f>
        <v>0</v>
      </c>
      <c r="R163" s="2" t="b">
        <f ca="1">IF(AND(R162=TRUE,COUNTIF(INDIRECT("R"&amp;(MAX(ROW(R162)-Variables!$E$3+1,1))&amp;":"&amp;"R"&amp;ROW(R162)),TRUE)&lt;Variables!$E$3),TRUE,IF(COUNTIF(INDIRECT("R"&amp;(MAX(ROW(R162)-Variables!$E$3+1,1))&amp;":"&amp;"R"&amp;ROW(R162)),TRUE)=Variables!$E$3,FALSE,IF(Variables!AM346&lt;(COUNTIF($B162:$V162,TRUE)*Variables!$E$4),TRUE,FALSE)))</f>
        <v>0</v>
      </c>
      <c r="S163" s="2" t="b">
        <f ca="1">IF(AND(S162=TRUE,COUNTIF(INDIRECT("S"&amp;(MAX(ROW(S162)-Variables!$E$3+1,1))&amp;":"&amp;"S"&amp;ROW(S162)),TRUE)&lt;Variables!$E$3),TRUE,IF(COUNTIF(INDIRECT("S"&amp;(MAX(ROW(S162)-Variables!$E$3+1,1))&amp;":"&amp;"S"&amp;ROW(S162)),TRUE)=Variables!$E$3,FALSE,IF(Variables!AN346&lt;(COUNTIF($B162:$V162,TRUE)*Variables!$E$4),TRUE,FALSE)))</f>
        <v>0</v>
      </c>
      <c r="T163" s="2" t="b">
        <f ca="1">IF(AND(T162=TRUE,COUNTIF(INDIRECT("T"&amp;(MAX(ROW(T162)-Variables!$E$3+1,1))&amp;":"&amp;"T"&amp;ROW(T162)),TRUE)&lt;Variables!$E$3),TRUE,IF(COUNTIF(INDIRECT("T"&amp;(MAX(ROW(T162)-Variables!$E$3+1,1))&amp;":"&amp;"T"&amp;ROW(T162)),TRUE)=Variables!$E$3,FALSE,IF(Variables!AO346&lt;(COUNTIF($B162:$V162,TRUE)*Variables!$E$4),TRUE,FALSE)))</f>
        <v>0</v>
      </c>
      <c r="U163" s="2" t="b">
        <f ca="1">IF(AND(U162=TRUE,COUNTIF(INDIRECT("U"&amp;(MAX(ROW(U162)-Variables!$E$3+1,1))&amp;":"&amp;"U"&amp;ROW(U162)),TRUE)&lt;Variables!$E$3),TRUE,IF(COUNTIF(INDIRECT("U"&amp;(MAX(ROW(U162)-Variables!$E$3+1,1))&amp;":"&amp;"U"&amp;ROW(U162)),TRUE)=Variables!$E$3,FALSE,IF(Variables!AP346&lt;(COUNTIF($B162:$V162,TRUE)*Variables!$E$4),TRUE,FALSE)))</f>
        <v>0</v>
      </c>
      <c r="V163" s="2" t="b">
        <f ca="1">IF(AND(V162=TRUE,COUNTIF(INDIRECT("V"&amp;(MAX(ROW(V162)-Variables!$E$3+1,1))&amp;":"&amp;"V"&amp;ROW(V162)),TRUE)&lt;Variables!$E$3),TRUE,IF(COUNTIF(INDIRECT("V"&amp;(MAX(ROW(V162)-Variables!$E$3+1,1))&amp;":"&amp;"V"&amp;ROW(V162)),TRUE)=Variables!$E$3,FALSE,IF(Variables!AQ346&lt;(COUNTIF($B162:$V162,TRUE)*Variables!$E$4),TRUE,FALSE)))</f>
        <v>0</v>
      </c>
      <c r="W163" s="2">
        <f t="shared" ca="1" si="0"/>
        <v>0</v>
      </c>
    </row>
    <row r="164" spans="1:23" x14ac:dyDescent="0.2">
      <c r="A164" s="2" t="e">
        <f ca="1"/>
        <v>#NAME?</v>
      </c>
      <c r="B164" s="2" t="b">
        <f ca="1">IF(AND(B163=TRUE,COUNTIF(INDIRECT("B"&amp;(MAX(ROW(B163)-Variables!$E$3+1,1))&amp;":"&amp;"B"&amp;ROW(B163)),TRUE)&lt;Variables!$E$3),TRUE,IF(COUNTIF(INDIRECT("B"&amp;(MAX(ROW(B163)-Variables!$E$3+1,1))&amp;":"&amp;"B"&amp;ROW(B163)),TRUE)=Variables!$E$3,FALSE,IF(Variables!W347&lt;(COUNTIF($B163:$V163,TRUE)*Variables!$E$4),TRUE,FALSE)))</f>
        <v>0</v>
      </c>
      <c r="C164" s="2" t="b">
        <f ca="1">IF(AND(C163=TRUE,COUNTIF(INDIRECT("C"&amp;(MAX(ROW(C163)-Variables!$E$3+1,1))&amp;":"&amp;"C"&amp;ROW(C163)),TRUE)&lt;Variables!$E$3),TRUE,IF(COUNTIF(INDIRECT("C"&amp;(MAX(ROW(C163)-Variables!$E$3+1,1))&amp;":"&amp;"C"&amp;ROW(C163)),TRUE)=Variables!$E$3,FALSE,IF(Variables!X347&lt;(COUNTIF($B163:$V163,TRUE)*Variables!$E$4),TRUE,FALSE)))</f>
        <v>0</v>
      </c>
      <c r="D164" s="2" t="b">
        <f ca="1">IF(AND(D163=TRUE,COUNTIF(INDIRECT("D"&amp;(MAX(ROW(D163)-Variables!$E$3+1,1))&amp;":"&amp;"D"&amp;ROW(D163)),TRUE)&lt;Variables!$E$3),TRUE,IF(COUNTIF(INDIRECT("D"&amp;(MAX(ROW(D163)-Variables!$E$3+1,1))&amp;":"&amp;"D"&amp;ROW(D163)),TRUE)=Variables!$E$3,FALSE,IF(Variables!Y347&lt;(COUNTIF($B163:$V163,TRUE)*Variables!$E$4),TRUE,FALSE)))</f>
        <v>0</v>
      </c>
      <c r="E164" s="2" t="b">
        <f ca="1">IF(AND(E163=TRUE,COUNTIF(INDIRECT("E"&amp;(MAX(ROW(E163)-Variables!$E$3+1,1))&amp;":"&amp;"E"&amp;ROW(E163)),TRUE)&lt;Variables!$E$3),TRUE,IF(COUNTIF(INDIRECT("E"&amp;(MAX(ROW(E163)-Variables!$E$3+1,1))&amp;":"&amp;"E"&amp;ROW(E163)),TRUE)=Variables!$E$3,FALSE,IF(Variables!Z347&lt;(COUNTIF($B163:$V163,TRUE)*Variables!$E$4),TRUE,FALSE)))</f>
        <v>0</v>
      </c>
      <c r="F164" s="2" t="b">
        <f ca="1">IF(AND(F163=TRUE,COUNTIF(INDIRECT("F"&amp;(MAX(ROW(F163)-Variables!$E$3+1,1))&amp;":"&amp;"F"&amp;ROW(F163)),TRUE)&lt;Variables!$E$3),TRUE,IF(COUNTIF(INDIRECT("F"&amp;(MAX(ROW(F163)-Variables!$E$3+1,1))&amp;":"&amp;"F"&amp;ROW(F163)),TRUE)=Variables!$E$3,FALSE,IF(Variables!AA347&lt;(COUNTIF($B163:$V163,TRUE)*Variables!$E$4),TRUE,FALSE)))</f>
        <v>0</v>
      </c>
      <c r="G164" s="2" t="b">
        <f ca="1">IF(AND(G163=TRUE,COUNTIF(INDIRECT("G"&amp;(MAX(ROW(G163)-Variables!$E$3+1,1))&amp;":"&amp;"G"&amp;ROW(G163)),TRUE)&lt;Variables!$E$3),TRUE,IF(COUNTIF(INDIRECT("G"&amp;(MAX(ROW(G163)-Variables!$E$3+1,1))&amp;":"&amp;"G"&amp;ROW(G163)),TRUE)=Variables!$E$3,FALSE,IF(Variables!AB347&lt;(COUNTIF($B163:$V163,TRUE)*Variables!$E$4),TRUE,FALSE)))</f>
        <v>0</v>
      </c>
      <c r="H164" s="2" t="b">
        <f ca="1">IF(AND(H163=TRUE,COUNTIF(INDIRECT("H"&amp;(MAX(ROW(H163)-Variables!$E$3+1,1))&amp;":"&amp;"H"&amp;ROW(H163)),TRUE)&lt;Variables!$E$3),TRUE,IF(COUNTIF(INDIRECT("H"&amp;(MAX(ROW(H163)-Variables!$E$3+1,1))&amp;":"&amp;"H"&amp;ROW(H163)),TRUE)=Variables!$E$3,FALSE,IF(Variables!AC347&lt;(COUNTIF($B163:$V163,TRUE)*Variables!$E$4),TRUE,FALSE)))</f>
        <v>0</v>
      </c>
      <c r="I164" s="2" t="b">
        <f ca="1">IF(AND(I163=TRUE,COUNTIF(INDIRECT("I"&amp;(MAX(ROW(I163)-Variables!$E$3+1,1))&amp;":"&amp;"I"&amp;ROW(I163)),TRUE)&lt;Variables!$E$3),TRUE,IF(COUNTIF(INDIRECT("I"&amp;(MAX(ROW(I163)-Variables!$E$3+1,1))&amp;":"&amp;"I"&amp;ROW(I163)),TRUE)=Variables!$E$3,FALSE,IF(Variables!AD347&lt;(COUNTIF($B163:$V163,TRUE)*Variables!$E$4),TRUE,FALSE)))</f>
        <v>0</v>
      </c>
      <c r="J164" s="2" t="b">
        <f ca="1">IF(AND(J163=TRUE,COUNTIF(INDIRECT("J"&amp;(MAX(ROW(J163)-Variables!$E$3+1,1))&amp;":"&amp;"J"&amp;ROW(J163)),TRUE)&lt;Variables!$E$3),TRUE,IF(COUNTIF(INDIRECT("J"&amp;(MAX(ROW(J163)-Variables!$E$3+1,1))&amp;":"&amp;"J"&amp;ROW(J163)),TRUE)=Variables!$E$3,FALSE,IF(Variables!AE347&lt;(COUNTIF($B163:$V163,TRUE)*Variables!$E$4),TRUE,FALSE)))</f>
        <v>0</v>
      </c>
      <c r="K164" s="2" t="b">
        <f ca="1">IF(AND(K163=TRUE,COUNTIF(INDIRECT("K"&amp;(MAX(ROW(K163)-Variables!$E$3+1,1))&amp;":"&amp;"K"&amp;ROW(K163)),TRUE)&lt;Variables!$E$3),TRUE,IF(COUNTIF(INDIRECT("K"&amp;(MAX(ROW(K163)-Variables!$E$3+1,1))&amp;":"&amp;"K"&amp;ROW(K163)),TRUE)=Variables!$E$3,FALSE,IF(Variables!AF347&lt;(COUNTIF($B163:$V163,TRUE)*Variables!$E$4),TRUE,FALSE)))</f>
        <v>0</v>
      </c>
      <c r="L164" s="2" t="b">
        <f ca="1">IF(AND(L163=TRUE,COUNTIF(INDIRECT("L"&amp;(MAX(ROW(L163)-Variables!$E$3+1,1))&amp;":"&amp;"L"&amp;ROW(L163)),TRUE)&lt;Variables!$E$3),TRUE,IF(COUNTIF(INDIRECT("L"&amp;(MAX(ROW(L163)-Variables!$E$3+1,1))&amp;":"&amp;"L"&amp;ROW(L163)),TRUE)=Variables!$E$3,FALSE,IF(Variables!AG347&lt;(COUNTIF($B163:$V163,TRUE)*Variables!$E$4),TRUE,FALSE)))</f>
        <v>0</v>
      </c>
      <c r="M164" s="2" t="b">
        <f ca="1">IF(AND(M163=TRUE,COUNTIF(INDIRECT("M"&amp;(MAX(ROW(M163)-Variables!$E$3+1,1))&amp;":"&amp;"M"&amp;ROW(M163)),TRUE)&lt;Variables!$E$3),TRUE,IF(COUNTIF(INDIRECT("M"&amp;(MAX(ROW(M163)-Variables!$E$3+1,1))&amp;":"&amp;"M"&amp;ROW(M163)),TRUE)=Variables!$E$3,FALSE,IF(Variables!AH347&lt;(COUNTIF($B163:$V163,TRUE)*Variables!$E$4),TRUE,FALSE)))</f>
        <v>0</v>
      </c>
      <c r="N164" s="2" t="b">
        <f ca="1">IF(AND(N163=TRUE,COUNTIF(INDIRECT("N"&amp;(MAX(ROW(N163)-Variables!$E$3+1,1))&amp;":"&amp;"N"&amp;ROW(N163)),TRUE)&lt;Variables!$E$3),TRUE,IF(COUNTIF(INDIRECT("N"&amp;(MAX(ROW(N163)-Variables!$E$3+1,1))&amp;":"&amp;"N"&amp;ROW(N163)),TRUE)=Variables!$E$3,FALSE,IF(Variables!AI347&lt;(COUNTIF($B163:$V163,TRUE)*Variables!$E$4),TRUE,FALSE)))</f>
        <v>0</v>
      </c>
      <c r="O164" s="2" t="b">
        <f ca="1">IF(AND(O163=TRUE,COUNTIF(INDIRECT("O"&amp;(MAX(ROW(O163)-Variables!$E$3+1,1))&amp;":"&amp;"O"&amp;ROW(O163)),TRUE)&lt;Variables!$E$3),TRUE,IF(COUNTIF(INDIRECT("O"&amp;(MAX(ROW(O163)-Variables!$E$3+1,1))&amp;":"&amp;"O"&amp;ROW(O163)),TRUE)=Variables!$E$3,FALSE,IF(Variables!AJ347&lt;(COUNTIF($B163:$V163,TRUE)*Variables!$E$4),TRUE,FALSE)))</f>
        <v>0</v>
      </c>
      <c r="P164" s="2" t="b">
        <f ca="1">IF(AND(P163=TRUE,COUNTIF(INDIRECT("P"&amp;(MAX(ROW(P163)-Variables!$E$3+1,1))&amp;":"&amp;"P"&amp;ROW(P163)),TRUE)&lt;Variables!$E$3),TRUE,IF(COUNTIF(INDIRECT("P"&amp;(MAX(ROW(P163)-Variables!$E$3+1,1))&amp;":"&amp;"P"&amp;ROW(P163)),TRUE)=Variables!$E$3,FALSE,IF(Variables!AK347&lt;(COUNTIF($B163:$V163,TRUE)*Variables!$E$4),TRUE,FALSE)))</f>
        <v>0</v>
      </c>
      <c r="Q164" s="2" t="b">
        <f ca="1">IF(AND(Q163=TRUE,COUNTIF(INDIRECT("Q"&amp;(MAX(ROW(Q163)-Variables!$E$3+1,1))&amp;":"&amp;"Q"&amp;ROW(Q163)),TRUE)&lt;Variables!$E$3),TRUE,IF(COUNTIF(INDIRECT("Q"&amp;(MAX(ROW(Q163)-Variables!$E$3+1,1))&amp;":"&amp;"Q"&amp;ROW(Q163)),TRUE)=Variables!$E$3,FALSE,IF(Variables!AL347&lt;(COUNTIF($B163:$V163,TRUE)*Variables!$E$4),TRUE,FALSE)))</f>
        <v>0</v>
      </c>
      <c r="R164" s="2" t="b">
        <f ca="1">IF(AND(R163=TRUE,COUNTIF(INDIRECT("R"&amp;(MAX(ROW(R163)-Variables!$E$3+1,1))&amp;":"&amp;"R"&amp;ROW(R163)),TRUE)&lt;Variables!$E$3),TRUE,IF(COUNTIF(INDIRECT("R"&amp;(MAX(ROW(R163)-Variables!$E$3+1,1))&amp;":"&amp;"R"&amp;ROW(R163)),TRUE)=Variables!$E$3,FALSE,IF(Variables!AM347&lt;(COUNTIF($B163:$V163,TRUE)*Variables!$E$4),TRUE,FALSE)))</f>
        <v>0</v>
      </c>
      <c r="S164" s="2" t="b">
        <f ca="1">IF(AND(S163=TRUE,COUNTIF(INDIRECT("S"&amp;(MAX(ROW(S163)-Variables!$E$3+1,1))&amp;":"&amp;"S"&amp;ROW(S163)),TRUE)&lt;Variables!$E$3),TRUE,IF(COUNTIF(INDIRECT("S"&amp;(MAX(ROW(S163)-Variables!$E$3+1,1))&amp;":"&amp;"S"&amp;ROW(S163)),TRUE)=Variables!$E$3,FALSE,IF(Variables!AN347&lt;(COUNTIF($B163:$V163,TRUE)*Variables!$E$4),TRUE,FALSE)))</f>
        <v>0</v>
      </c>
      <c r="T164" s="2" t="b">
        <f ca="1">IF(AND(T163=TRUE,COUNTIF(INDIRECT("T"&amp;(MAX(ROW(T163)-Variables!$E$3+1,1))&amp;":"&amp;"T"&amp;ROW(T163)),TRUE)&lt;Variables!$E$3),TRUE,IF(COUNTIF(INDIRECT("T"&amp;(MAX(ROW(T163)-Variables!$E$3+1,1))&amp;":"&amp;"T"&amp;ROW(T163)),TRUE)=Variables!$E$3,FALSE,IF(Variables!AO347&lt;(COUNTIF($B163:$V163,TRUE)*Variables!$E$4),TRUE,FALSE)))</f>
        <v>0</v>
      </c>
      <c r="U164" s="2" t="b">
        <f ca="1">IF(AND(U163=TRUE,COUNTIF(INDIRECT("U"&amp;(MAX(ROW(U163)-Variables!$E$3+1,1))&amp;":"&amp;"U"&amp;ROW(U163)),TRUE)&lt;Variables!$E$3),TRUE,IF(COUNTIF(INDIRECT("U"&amp;(MAX(ROW(U163)-Variables!$E$3+1,1))&amp;":"&amp;"U"&amp;ROW(U163)),TRUE)=Variables!$E$3,FALSE,IF(Variables!AP347&lt;(COUNTIF($B163:$V163,TRUE)*Variables!$E$4),TRUE,FALSE)))</f>
        <v>0</v>
      </c>
      <c r="V164" s="2" t="b">
        <f ca="1">IF(AND(V163=TRUE,COUNTIF(INDIRECT("V"&amp;(MAX(ROW(V163)-Variables!$E$3+1,1))&amp;":"&amp;"V"&amp;ROW(V163)),TRUE)&lt;Variables!$E$3),TRUE,IF(COUNTIF(INDIRECT("V"&amp;(MAX(ROW(V163)-Variables!$E$3+1,1))&amp;":"&amp;"V"&amp;ROW(V163)),TRUE)=Variables!$E$3,FALSE,IF(Variables!AQ347&lt;(COUNTIF($B163:$V163,TRUE)*Variables!$E$4),TRUE,FALSE)))</f>
        <v>0</v>
      </c>
      <c r="W164" s="2">
        <f t="shared" ca="1" si="0"/>
        <v>0</v>
      </c>
    </row>
    <row r="165" spans="1:23" x14ac:dyDescent="0.2">
      <c r="A165" s="2" t="e">
        <f ca="1"/>
        <v>#NAME?</v>
      </c>
      <c r="B165" s="2" t="b">
        <f ca="1">IF(AND(B164=TRUE,COUNTIF(INDIRECT("B"&amp;(MAX(ROW(B164)-Variables!$E$3+1,1))&amp;":"&amp;"B"&amp;ROW(B164)),TRUE)&lt;Variables!$E$3),TRUE,IF(COUNTIF(INDIRECT("B"&amp;(MAX(ROW(B164)-Variables!$E$3+1,1))&amp;":"&amp;"B"&amp;ROW(B164)),TRUE)=Variables!$E$3,FALSE,IF(Variables!W348&lt;(COUNTIF($B164:$V164,TRUE)*Variables!$E$4),TRUE,FALSE)))</f>
        <v>0</v>
      </c>
      <c r="C165" s="2" t="b">
        <f ca="1">IF(AND(C164=TRUE,COUNTIF(INDIRECT("C"&amp;(MAX(ROW(C164)-Variables!$E$3+1,1))&amp;":"&amp;"C"&amp;ROW(C164)),TRUE)&lt;Variables!$E$3),TRUE,IF(COUNTIF(INDIRECT("C"&amp;(MAX(ROW(C164)-Variables!$E$3+1,1))&amp;":"&amp;"C"&amp;ROW(C164)),TRUE)=Variables!$E$3,FALSE,IF(Variables!X348&lt;(COUNTIF($B164:$V164,TRUE)*Variables!$E$4),TRUE,FALSE)))</f>
        <v>0</v>
      </c>
      <c r="D165" s="2" t="b">
        <f ca="1">IF(AND(D164=TRUE,COUNTIF(INDIRECT("D"&amp;(MAX(ROW(D164)-Variables!$E$3+1,1))&amp;":"&amp;"D"&amp;ROW(D164)),TRUE)&lt;Variables!$E$3),TRUE,IF(COUNTIF(INDIRECT("D"&amp;(MAX(ROW(D164)-Variables!$E$3+1,1))&amp;":"&amp;"D"&amp;ROW(D164)),TRUE)=Variables!$E$3,FALSE,IF(Variables!Y348&lt;(COUNTIF($B164:$V164,TRUE)*Variables!$E$4),TRUE,FALSE)))</f>
        <v>0</v>
      </c>
      <c r="E165" s="2" t="b">
        <f ca="1">IF(AND(E164=TRUE,COUNTIF(INDIRECT("E"&amp;(MAX(ROW(E164)-Variables!$E$3+1,1))&amp;":"&amp;"E"&amp;ROW(E164)),TRUE)&lt;Variables!$E$3),TRUE,IF(COUNTIF(INDIRECT("E"&amp;(MAX(ROW(E164)-Variables!$E$3+1,1))&amp;":"&amp;"E"&amp;ROW(E164)),TRUE)=Variables!$E$3,FALSE,IF(Variables!Z348&lt;(COUNTIF($B164:$V164,TRUE)*Variables!$E$4),TRUE,FALSE)))</f>
        <v>0</v>
      </c>
      <c r="F165" s="2" t="b">
        <f ca="1">IF(AND(F164=TRUE,COUNTIF(INDIRECT("F"&amp;(MAX(ROW(F164)-Variables!$E$3+1,1))&amp;":"&amp;"F"&amp;ROW(F164)),TRUE)&lt;Variables!$E$3),TRUE,IF(COUNTIF(INDIRECT("F"&amp;(MAX(ROW(F164)-Variables!$E$3+1,1))&amp;":"&amp;"F"&amp;ROW(F164)),TRUE)=Variables!$E$3,FALSE,IF(Variables!AA348&lt;(COUNTIF($B164:$V164,TRUE)*Variables!$E$4),TRUE,FALSE)))</f>
        <v>0</v>
      </c>
      <c r="G165" s="2" t="b">
        <f ca="1">IF(AND(G164=TRUE,COUNTIF(INDIRECT("G"&amp;(MAX(ROW(G164)-Variables!$E$3+1,1))&amp;":"&amp;"G"&amp;ROW(G164)),TRUE)&lt;Variables!$E$3),TRUE,IF(COUNTIF(INDIRECT("G"&amp;(MAX(ROW(G164)-Variables!$E$3+1,1))&amp;":"&amp;"G"&amp;ROW(G164)),TRUE)=Variables!$E$3,FALSE,IF(Variables!AB348&lt;(COUNTIF($B164:$V164,TRUE)*Variables!$E$4),TRUE,FALSE)))</f>
        <v>0</v>
      </c>
      <c r="H165" s="2" t="b">
        <f ca="1">IF(AND(H164=TRUE,COUNTIF(INDIRECT("H"&amp;(MAX(ROW(H164)-Variables!$E$3+1,1))&amp;":"&amp;"H"&amp;ROW(H164)),TRUE)&lt;Variables!$E$3),TRUE,IF(COUNTIF(INDIRECT("H"&amp;(MAX(ROW(H164)-Variables!$E$3+1,1))&amp;":"&amp;"H"&amp;ROW(H164)),TRUE)=Variables!$E$3,FALSE,IF(Variables!AC348&lt;(COUNTIF($B164:$V164,TRUE)*Variables!$E$4),TRUE,FALSE)))</f>
        <v>0</v>
      </c>
      <c r="I165" s="2" t="b">
        <f ca="1">IF(AND(I164=TRUE,COUNTIF(INDIRECT("I"&amp;(MAX(ROW(I164)-Variables!$E$3+1,1))&amp;":"&amp;"I"&amp;ROW(I164)),TRUE)&lt;Variables!$E$3),TRUE,IF(COUNTIF(INDIRECT("I"&amp;(MAX(ROW(I164)-Variables!$E$3+1,1))&amp;":"&amp;"I"&amp;ROW(I164)),TRUE)=Variables!$E$3,FALSE,IF(Variables!AD348&lt;(COUNTIF($B164:$V164,TRUE)*Variables!$E$4),TRUE,FALSE)))</f>
        <v>0</v>
      </c>
      <c r="J165" s="2" t="b">
        <f ca="1">IF(AND(J164=TRUE,COUNTIF(INDIRECT("J"&amp;(MAX(ROW(J164)-Variables!$E$3+1,1))&amp;":"&amp;"J"&amp;ROW(J164)),TRUE)&lt;Variables!$E$3),TRUE,IF(COUNTIF(INDIRECT("J"&amp;(MAX(ROW(J164)-Variables!$E$3+1,1))&amp;":"&amp;"J"&amp;ROW(J164)),TRUE)=Variables!$E$3,FALSE,IF(Variables!AE348&lt;(COUNTIF($B164:$V164,TRUE)*Variables!$E$4),TRUE,FALSE)))</f>
        <v>0</v>
      </c>
      <c r="K165" s="2" t="b">
        <f ca="1">IF(AND(K164=TRUE,COUNTIF(INDIRECT("K"&amp;(MAX(ROW(K164)-Variables!$E$3+1,1))&amp;":"&amp;"K"&amp;ROW(K164)),TRUE)&lt;Variables!$E$3),TRUE,IF(COUNTIF(INDIRECT("K"&amp;(MAX(ROW(K164)-Variables!$E$3+1,1))&amp;":"&amp;"K"&amp;ROW(K164)),TRUE)=Variables!$E$3,FALSE,IF(Variables!AF348&lt;(COUNTIF($B164:$V164,TRUE)*Variables!$E$4),TRUE,FALSE)))</f>
        <v>0</v>
      </c>
      <c r="L165" s="2" t="b">
        <f ca="1">IF(AND(L164=TRUE,COUNTIF(INDIRECT("L"&amp;(MAX(ROW(L164)-Variables!$E$3+1,1))&amp;":"&amp;"L"&amp;ROW(L164)),TRUE)&lt;Variables!$E$3),TRUE,IF(COUNTIF(INDIRECT("L"&amp;(MAX(ROW(L164)-Variables!$E$3+1,1))&amp;":"&amp;"L"&amp;ROW(L164)),TRUE)=Variables!$E$3,FALSE,IF(Variables!AG348&lt;(COUNTIF($B164:$V164,TRUE)*Variables!$E$4),TRUE,FALSE)))</f>
        <v>0</v>
      </c>
      <c r="M165" s="2" t="b">
        <f ca="1">IF(AND(M164=TRUE,COUNTIF(INDIRECT("M"&amp;(MAX(ROW(M164)-Variables!$E$3+1,1))&amp;":"&amp;"M"&amp;ROW(M164)),TRUE)&lt;Variables!$E$3),TRUE,IF(COUNTIF(INDIRECT("M"&amp;(MAX(ROW(M164)-Variables!$E$3+1,1))&amp;":"&amp;"M"&amp;ROW(M164)),TRUE)=Variables!$E$3,FALSE,IF(Variables!AH348&lt;(COUNTIF($B164:$V164,TRUE)*Variables!$E$4),TRUE,FALSE)))</f>
        <v>0</v>
      </c>
      <c r="N165" s="2" t="b">
        <f ca="1">IF(AND(N164=TRUE,COUNTIF(INDIRECT("N"&amp;(MAX(ROW(N164)-Variables!$E$3+1,1))&amp;":"&amp;"N"&amp;ROW(N164)),TRUE)&lt;Variables!$E$3),TRUE,IF(COUNTIF(INDIRECT("N"&amp;(MAX(ROW(N164)-Variables!$E$3+1,1))&amp;":"&amp;"N"&amp;ROW(N164)),TRUE)=Variables!$E$3,FALSE,IF(Variables!AI348&lt;(COUNTIF($B164:$V164,TRUE)*Variables!$E$4),TRUE,FALSE)))</f>
        <v>0</v>
      </c>
      <c r="O165" s="2" t="b">
        <f ca="1">IF(AND(O164=TRUE,COUNTIF(INDIRECT("O"&amp;(MAX(ROW(O164)-Variables!$E$3+1,1))&amp;":"&amp;"O"&amp;ROW(O164)),TRUE)&lt;Variables!$E$3),TRUE,IF(COUNTIF(INDIRECT("O"&amp;(MAX(ROW(O164)-Variables!$E$3+1,1))&amp;":"&amp;"O"&amp;ROW(O164)),TRUE)=Variables!$E$3,FALSE,IF(Variables!AJ348&lt;(COUNTIF($B164:$V164,TRUE)*Variables!$E$4),TRUE,FALSE)))</f>
        <v>0</v>
      </c>
      <c r="P165" s="2" t="b">
        <f ca="1">IF(AND(P164=TRUE,COUNTIF(INDIRECT("P"&amp;(MAX(ROW(P164)-Variables!$E$3+1,1))&amp;":"&amp;"P"&amp;ROW(P164)),TRUE)&lt;Variables!$E$3),TRUE,IF(COUNTIF(INDIRECT("P"&amp;(MAX(ROW(P164)-Variables!$E$3+1,1))&amp;":"&amp;"P"&amp;ROW(P164)),TRUE)=Variables!$E$3,FALSE,IF(Variables!AK348&lt;(COUNTIF($B164:$V164,TRUE)*Variables!$E$4),TRUE,FALSE)))</f>
        <v>0</v>
      </c>
      <c r="Q165" s="2" t="b">
        <f ca="1">IF(AND(Q164=TRUE,COUNTIF(INDIRECT("Q"&amp;(MAX(ROW(Q164)-Variables!$E$3+1,1))&amp;":"&amp;"Q"&amp;ROW(Q164)),TRUE)&lt;Variables!$E$3),TRUE,IF(COUNTIF(INDIRECT("Q"&amp;(MAX(ROW(Q164)-Variables!$E$3+1,1))&amp;":"&amp;"Q"&amp;ROW(Q164)),TRUE)=Variables!$E$3,FALSE,IF(Variables!AL348&lt;(COUNTIF($B164:$V164,TRUE)*Variables!$E$4),TRUE,FALSE)))</f>
        <v>0</v>
      </c>
      <c r="R165" s="2" t="b">
        <f ca="1">IF(AND(R164=TRUE,COUNTIF(INDIRECT("R"&amp;(MAX(ROW(R164)-Variables!$E$3+1,1))&amp;":"&amp;"R"&amp;ROW(R164)),TRUE)&lt;Variables!$E$3),TRUE,IF(COUNTIF(INDIRECT("R"&amp;(MAX(ROW(R164)-Variables!$E$3+1,1))&amp;":"&amp;"R"&amp;ROW(R164)),TRUE)=Variables!$E$3,FALSE,IF(Variables!AM348&lt;(COUNTIF($B164:$V164,TRUE)*Variables!$E$4),TRUE,FALSE)))</f>
        <v>0</v>
      </c>
      <c r="S165" s="2" t="b">
        <f ca="1">IF(AND(S164=TRUE,COUNTIF(INDIRECT("S"&amp;(MAX(ROW(S164)-Variables!$E$3+1,1))&amp;":"&amp;"S"&amp;ROW(S164)),TRUE)&lt;Variables!$E$3),TRUE,IF(COUNTIF(INDIRECT("S"&amp;(MAX(ROW(S164)-Variables!$E$3+1,1))&amp;":"&amp;"S"&amp;ROW(S164)),TRUE)=Variables!$E$3,FALSE,IF(Variables!AN348&lt;(COUNTIF($B164:$V164,TRUE)*Variables!$E$4),TRUE,FALSE)))</f>
        <v>0</v>
      </c>
      <c r="T165" s="2" t="b">
        <f ca="1">IF(AND(T164=TRUE,COUNTIF(INDIRECT("T"&amp;(MAX(ROW(T164)-Variables!$E$3+1,1))&amp;":"&amp;"T"&amp;ROW(T164)),TRUE)&lt;Variables!$E$3),TRUE,IF(COUNTIF(INDIRECT("T"&amp;(MAX(ROW(T164)-Variables!$E$3+1,1))&amp;":"&amp;"T"&amp;ROW(T164)),TRUE)=Variables!$E$3,FALSE,IF(Variables!AO348&lt;(COUNTIF($B164:$V164,TRUE)*Variables!$E$4),TRUE,FALSE)))</f>
        <v>0</v>
      </c>
      <c r="U165" s="2" t="b">
        <f ca="1">IF(AND(U164=TRUE,COUNTIF(INDIRECT("U"&amp;(MAX(ROW(U164)-Variables!$E$3+1,1))&amp;":"&amp;"U"&amp;ROW(U164)),TRUE)&lt;Variables!$E$3),TRUE,IF(COUNTIF(INDIRECT("U"&amp;(MAX(ROW(U164)-Variables!$E$3+1,1))&amp;":"&amp;"U"&amp;ROW(U164)),TRUE)=Variables!$E$3,FALSE,IF(Variables!AP348&lt;(COUNTIF($B164:$V164,TRUE)*Variables!$E$4),TRUE,FALSE)))</f>
        <v>0</v>
      </c>
      <c r="V165" s="2" t="b">
        <f ca="1">IF(AND(V164=TRUE,COUNTIF(INDIRECT("V"&amp;(MAX(ROW(V164)-Variables!$E$3+1,1))&amp;":"&amp;"V"&amp;ROW(V164)),TRUE)&lt;Variables!$E$3),TRUE,IF(COUNTIF(INDIRECT("V"&amp;(MAX(ROW(V164)-Variables!$E$3+1,1))&amp;":"&amp;"V"&amp;ROW(V164)),TRUE)=Variables!$E$3,FALSE,IF(Variables!AQ348&lt;(COUNTIF($B164:$V164,TRUE)*Variables!$E$4),TRUE,FALSE)))</f>
        <v>0</v>
      </c>
      <c r="W165" s="2">
        <f t="shared" ca="1" si="0"/>
        <v>0</v>
      </c>
    </row>
    <row r="166" spans="1:23" x14ac:dyDescent="0.2">
      <c r="A166" s="2" t="e">
        <f ca="1"/>
        <v>#NAME?</v>
      </c>
      <c r="B166" s="2" t="b">
        <f ca="1">IF(AND(B165=TRUE,COUNTIF(INDIRECT("B"&amp;(MAX(ROW(B165)-Variables!$E$3+1,1))&amp;":"&amp;"B"&amp;ROW(B165)),TRUE)&lt;Variables!$E$3),TRUE,IF(COUNTIF(INDIRECT("B"&amp;(MAX(ROW(B165)-Variables!$E$3+1,1))&amp;":"&amp;"B"&amp;ROW(B165)),TRUE)=Variables!$E$3,FALSE,IF(Variables!W349&lt;(COUNTIF($B165:$V165,TRUE)*Variables!$E$4),TRUE,FALSE)))</f>
        <v>0</v>
      </c>
      <c r="C166" s="2" t="b">
        <f ca="1">IF(AND(C165=TRUE,COUNTIF(INDIRECT("C"&amp;(MAX(ROW(C165)-Variables!$E$3+1,1))&amp;":"&amp;"C"&amp;ROW(C165)),TRUE)&lt;Variables!$E$3),TRUE,IF(COUNTIF(INDIRECT("C"&amp;(MAX(ROW(C165)-Variables!$E$3+1,1))&amp;":"&amp;"C"&amp;ROW(C165)),TRUE)=Variables!$E$3,FALSE,IF(Variables!X349&lt;(COUNTIF($B165:$V165,TRUE)*Variables!$E$4),TRUE,FALSE)))</f>
        <v>0</v>
      </c>
      <c r="D166" s="2" t="b">
        <f ca="1">IF(AND(D165=TRUE,COUNTIF(INDIRECT("D"&amp;(MAX(ROW(D165)-Variables!$E$3+1,1))&amp;":"&amp;"D"&amp;ROW(D165)),TRUE)&lt;Variables!$E$3),TRUE,IF(COUNTIF(INDIRECT("D"&amp;(MAX(ROW(D165)-Variables!$E$3+1,1))&amp;":"&amp;"D"&amp;ROW(D165)),TRUE)=Variables!$E$3,FALSE,IF(Variables!Y349&lt;(COUNTIF($B165:$V165,TRUE)*Variables!$E$4),TRUE,FALSE)))</f>
        <v>0</v>
      </c>
      <c r="E166" s="2" t="b">
        <f ca="1">IF(AND(E165=TRUE,COUNTIF(INDIRECT("E"&amp;(MAX(ROW(E165)-Variables!$E$3+1,1))&amp;":"&amp;"E"&amp;ROW(E165)),TRUE)&lt;Variables!$E$3),TRUE,IF(COUNTIF(INDIRECT("E"&amp;(MAX(ROW(E165)-Variables!$E$3+1,1))&amp;":"&amp;"E"&amp;ROW(E165)),TRUE)=Variables!$E$3,FALSE,IF(Variables!Z349&lt;(COUNTIF($B165:$V165,TRUE)*Variables!$E$4),TRUE,FALSE)))</f>
        <v>0</v>
      </c>
      <c r="F166" s="2" t="b">
        <f ca="1">IF(AND(F165=TRUE,COUNTIF(INDIRECT("F"&amp;(MAX(ROW(F165)-Variables!$E$3+1,1))&amp;":"&amp;"F"&amp;ROW(F165)),TRUE)&lt;Variables!$E$3),TRUE,IF(COUNTIF(INDIRECT("F"&amp;(MAX(ROW(F165)-Variables!$E$3+1,1))&amp;":"&amp;"F"&amp;ROW(F165)),TRUE)=Variables!$E$3,FALSE,IF(Variables!AA349&lt;(COUNTIF($B165:$V165,TRUE)*Variables!$E$4),TRUE,FALSE)))</f>
        <v>0</v>
      </c>
      <c r="G166" s="2" t="b">
        <f ca="1">IF(AND(G165=TRUE,COUNTIF(INDIRECT("G"&amp;(MAX(ROW(G165)-Variables!$E$3+1,1))&amp;":"&amp;"G"&amp;ROW(G165)),TRUE)&lt;Variables!$E$3),TRUE,IF(COUNTIF(INDIRECT("G"&amp;(MAX(ROW(G165)-Variables!$E$3+1,1))&amp;":"&amp;"G"&amp;ROW(G165)),TRUE)=Variables!$E$3,FALSE,IF(Variables!AB349&lt;(COUNTIF($B165:$V165,TRUE)*Variables!$E$4),TRUE,FALSE)))</f>
        <v>0</v>
      </c>
      <c r="H166" s="2" t="b">
        <f ca="1">IF(AND(H165=TRUE,COUNTIF(INDIRECT("H"&amp;(MAX(ROW(H165)-Variables!$E$3+1,1))&amp;":"&amp;"H"&amp;ROW(H165)),TRUE)&lt;Variables!$E$3),TRUE,IF(COUNTIF(INDIRECT("H"&amp;(MAX(ROW(H165)-Variables!$E$3+1,1))&amp;":"&amp;"H"&amp;ROW(H165)),TRUE)=Variables!$E$3,FALSE,IF(Variables!AC349&lt;(COUNTIF($B165:$V165,TRUE)*Variables!$E$4),TRUE,FALSE)))</f>
        <v>0</v>
      </c>
      <c r="I166" s="2" t="b">
        <f ca="1">IF(AND(I165=TRUE,COUNTIF(INDIRECT("I"&amp;(MAX(ROW(I165)-Variables!$E$3+1,1))&amp;":"&amp;"I"&amp;ROW(I165)),TRUE)&lt;Variables!$E$3),TRUE,IF(COUNTIF(INDIRECT("I"&amp;(MAX(ROW(I165)-Variables!$E$3+1,1))&amp;":"&amp;"I"&amp;ROW(I165)),TRUE)=Variables!$E$3,FALSE,IF(Variables!AD349&lt;(COUNTIF($B165:$V165,TRUE)*Variables!$E$4),TRUE,FALSE)))</f>
        <v>0</v>
      </c>
      <c r="J166" s="2" t="b">
        <f ca="1">IF(AND(J165=TRUE,COUNTIF(INDIRECT("J"&amp;(MAX(ROW(J165)-Variables!$E$3+1,1))&amp;":"&amp;"J"&amp;ROW(J165)),TRUE)&lt;Variables!$E$3),TRUE,IF(COUNTIF(INDIRECT("J"&amp;(MAX(ROW(J165)-Variables!$E$3+1,1))&amp;":"&amp;"J"&amp;ROW(J165)),TRUE)=Variables!$E$3,FALSE,IF(Variables!AE349&lt;(COUNTIF($B165:$V165,TRUE)*Variables!$E$4),TRUE,FALSE)))</f>
        <v>0</v>
      </c>
      <c r="K166" s="2" t="b">
        <f ca="1">IF(AND(K165=TRUE,COUNTIF(INDIRECT("K"&amp;(MAX(ROW(K165)-Variables!$E$3+1,1))&amp;":"&amp;"K"&amp;ROW(K165)),TRUE)&lt;Variables!$E$3),TRUE,IF(COUNTIF(INDIRECT("K"&amp;(MAX(ROW(K165)-Variables!$E$3+1,1))&amp;":"&amp;"K"&amp;ROW(K165)),TRUE)=Variables!$E$3,FALSE,IF(Variables!AF349&lt;(COUNTIF($B165:$V165,TRUE)*Variables!$E$4),TRUE,FALSE)))</f>
        <v>0</v>
      </c>
      <c r="L166" s="2" t="b">
        <f ca="1">IF(AND(L165=TRUE,COUNTIF(INDIRECT("L"&amp;(MAX(ROW(L165)-Variables!$E$3+1,1))&amp;":"&amp;"L"&amp;ROW(L165)),TRUE)&lt;Variables!$E$3),TRUE,IF(COUNTIF(INDIRECT("L"&amp;(MAX(ROW(L165)-Variables!$E$3+1,1))&amp;":"&amp;"L"&amp;ROW(L165)),TRUE)=Variables!$E$3,FALSE,IF(Variables!AG349&lt;(COUNTIF($B165:$V165,TRUE)*Variables!$E$4),TRUE,FALSE)))</f>
        <v>0</v>
      </c>
      <c r="M166" s="2" t="b">
        <f ca="1">IF(AND(M165=TRUE,COUNTIF(INDIRECT("M"&amp;(MAX(ROW(M165)-Variables!$E$3+1,1))&amp;":"&amp;"M"&amp;ROW(M165)),TRUE)&lt;Variables!$E$3),TRUE,IF(COUNTIF(INDIRECT("M"&amp;(MAX(ROW(M165)-Variables!$E$3+1,1))&amp;":"&amp;"M"&amp;ROW(M165)),TRUE)=Variables!$E$3,FALSE,IF(Variables!AH349&lt;(COUNTIF($B165:$V165,TRUE)*Variables!$E$4),TRUE,FALSE)))</f>
        <v>0</v>
      </c>
      <c r="N166" s="2" t="b">
        <f ca="1">IF(AND(N165=TRUE,COUNTIF(INDIRECT("N"&amp;(MAX(ROW(N165)-Variables!$E$3+1,1))&amp;":"&amp;"N"&amp;ROW(N165)),TRUE)&lt;Variables!$E$3),TRUE,IF(COUNTIF(INDIRECT("N"&amp;(MAX(ROW(N165)-Variables!$E$3+1,1))&amp;":"&amp;"N"&amp;ROW(N165)),TRUE)=Variables!$E$3,FALSE,IF(Variables!AI349&lt;(COUNTIF($B165:$V165,TRUE)*Variables!$E$4),TRUE,FALSE)))</f>
        <v>0</v>
      </c>
      <c r="O166" s="2" t="b">
        <f ca="1">IF(AND(O165=TRUE,COUNTIF(INDIRECT("O"&amp;(MAX(ROW(O165)-Variables!$E$3+1,1))&amp;":"&amp;"O"&amp;ROW(O165)),TRUE)&lt;Variables!$E$3),TRUE,IF(COUNTIF(INDIRECT("O"&amp;(MAX(ROW(O165)-Variables!$E$3+1,1))&amp;":"&amp;"O"&amp;ROW(O165)),TRUE)=Variables!$E$3,FALSE,IF(Variables!AJ349&lt;(COUNTIF($B165:$V165,TRUE)*Variables!$E$4),TRUE,FALSE)))</f>
        <v>0</v>
      </c>
      <c r="P166" s="2" t="b">
        <f ca="1">IF(AND(P165=TRUE,COUNTIF(INDIRECT("P"&amp;(MAX(ROW(P165)-Variables!$E$3+1,1))&amp;":"&amp;"P"&amp;ROW(P165)),TRUE)&lt;Variables!$E$3),TRUE,IF(COUNTIF(INDIRECT("P"&amp;(MAX(ROW(P165)-Variables!$E$3+1,1))&amp;":"&amp;"P"&amp;ROW(P165)),TRUE)=Variables!$E$3,FALSE,IF(Variables!AK349&lt;(COUNTIF($B165:$V165,TRUE)*Variables!$E$4),TRUE,FALSE)))</f>
        <v>0</v>
      </c>
      <c r="Q166" s="2" t="b">
        <f ca="1">IF(AND(Q165=TRUE,COUNTIF(INDIRECT("Q"&amp;(MAX(ROW(Q165)-Variables!$E$3+1,1))&amp;":"&amp;"Q"&amp;ROW(Q165)),TRUE)&lt;Variables!$E$3),TRUE,IF(COUNTIF(INDIRECT("Q"&amp;(MAX(ROW(Q165)-Variables!$E$3+1,1))&amp;":"&amp;"Q"&amp;ROW(Q165)),TRUE)=Variables!$E$3,FALSE,IF(Variables!AL349&lt;(COUNTIF($B165:$V165,TRUE)*Variables!$E$4),TRUE,FALSE)))</f>
        <v>0</v>
      </c>
      <c r="R166" s="2" t="b">
        <f ca="1">IF(AND(R165=TRUE,COUNTIF(INDIRECT("R"&amp;(MAX(ROW(R165)-Variables!$E$3+1,1))&amp;":"&amp;"R"&amp;ROW(R165)),TRUE)&lt;Variables!$E$3),TRUE,IF(COUNTIF(INDIRECT("R"&amp;(MAX(ROW(R165)-Variables!$E$3+1,1))&amp;":"&amp;"R"&amp;ROW(R165)),TRUE)=Variables!$E$3,FALSE,IF(Variables!AM349&lt;(COUNTIF($B165:$V165,TRUE)*Variables!$E$4),TRUE,FALSE)))</f>
        <v>0</v>
      </c>
      <c r="S166" s="2" t="b">
        <f ca="1">IF(AND(S165=TRUE,COUNTIF(INDIRECT("S"&amp;(MAX(ROW(S165)-Variables!$E$3+1,1))&amp;":"&amp;"S"&amp;ROW(S165)),TRUE)&lt;Variables!$E$3),TRUE,IF(COUNTIF(INDIRECT("S"&amp;(MAX(ROW(S165)-Variables!$E$3+1,1))&amp;":"&amp;"S"&amp;ROW(S165)),TRUE)=Variables!$E$3,FALSE,IF(Variables!AN349&lt;(COUNTIF($B165:$V165,TRUE)*Variables!$E$4),TRUE,FALSE)))</f>
        <v>0</v>
      </c>
      <c r="T166" s="2" t="b">
        <f ca="1">IF(AND(T165=TRUE,COUNTIF(INDIRECT("T"&amp;(MAX(ROW(T165)-Variables!$E$3+1,1))&amp;":"&amp;"T"&amp;ROW(T165)),TRUE)&lt;Variables!$E$3),TRUE,IF(COUNTIF(INDIRECT("T"&amp;(MAX(ROW(T165)-Variables!$E$3+1,1))&amp;":"&amp;"T"&amp;ROW(T165)),TRUE)=Variables!$E$3,FALSE,IF(Variables!AO349&lt;(COUNTIF($B165:$V165,TRUE)*Variables!$E$4),TRUE,FALSE)))</f>
        <v>0</v>
      </c>
      <c r="U166" s="2" t="b">
        <f ca="1">IF(AND(U165=TRUE,COUNTIF(INDIRECT("U"&amp;(MAX(ROW(U165)-Variables!$E$3+1,1))&amp;":"&amp;"U"&amp;ROW(U165)),TRUE)&lt;Variables!$E$3),TRUE,IF(COUNTIF(INDIRECT("U"&amp;(MAX(ROW(U165)-Variables!$E$3+1,1))&amp;":"&amp;"U"&amp;ROW(U165)),TRUE)=Variables!$E$3,FALSE,IF(Variables!AP349&lt;(COUNTIF($B165:$V165,TRUE)*Variables!$E$4),TRUE,FALSE)))</f>
        <v>0</v>
      </c>
      <c r="V166" s="2" t="b">
        <f ca="1">IF(AND(V165=TRUE,COUNTIF(INDIRECT("V"&amp;(MAX(ROW(V165)-Variables!$E$3+1,1))&amp;":"&amp;"V"&amp;ROW(V165)),TRUE)&lt;Variables!$E$3),TRUE,IF(COUNTIF(INDIRECT("V"&amp;(MAX(ROW(V165)-Variables!$E$3+1,1))&amp;":"&amp;"V"&amp;ROW(V165)),TRUE)=Variables!$E$3,FALSE,IF(Variables!AQ349&lt;(COUNTIF($B165:$V165,TRUE)*Variables!$E$4),TRUE,FALSE)))</f>
        <v>0</v>
      </c>
      <c r="W166" s="2">
        <f t="shared" ca="1" si="0"/>
        <v>0</v>
      </c>
    </row>
    <row r="167" spans="1:23" x14ac:dyDescent="0.2">
      <c r="A167" s="2" t="e">
        <f ca="1"/>
        <v>#NAME?</v>
      </c>
      <c r="B167" s="2" t="b">
        <f ca="1">IF(AND(B166=TRUE,COUNTIF(INDIRECT("B"&amp;(MAX(ROW(B166)-Variables!$E$3+1,1))&amp;":"&amp;"B"&amp;ROW(B166)),TRUE)&lt;Variables!$E$3),TRUE,IF(COUNTIF(INDIRECT("B"&amp;(MAX(ROW(B166)-Variables!$E$3+1,1))&amp;":"&amp;"B"&amp;ROW(B166)),TRUE)=Variables!$E$3,FALSE,IF(Variables!W350&lt;(COUNTIF($B166:$V166,TRUE)*Variables!$E$4),TRUE,FALSE)))</f>
        <v>0</v>
      </c>
      <c r="C167" s="2" t="b">
        <f ca="1">IF(AND(C166=TRUE,COUNTIF(INDIRECT("C"&amp;(MAX(ROW(C166)-Variables!$E$3+1,1))&amp;":"&amp;"C"&amp;ROW(C166)),TRUE)&lt;Variables!$E$3),TRUE,IF(COUNTIF(INDIRECT("C"&amp;(MAX(ROW(C166)-Variables!$E$3+1,1))&amp;":"&amp;"C"&amp;ROW(C166)),TRUE)=Variables!$E$3,FALSE,IF(Variables!X350&lt;(COUNTIF($B166:$V166,TRUE)*Variables!$E$4),TRUE,FALSE)))</f>
        <v>0</v>
      </c>
      <c r="D167" s="2" t="b">
        <f ca="1">IF(AND(D166=TRUE,COUNTIF(INDIRECT("D"&amp;(MAX(ROW(D166)-Variables!$E$3+1,1))&amp;":"&amp;"D"&amp;ROW(D166)),TRUE)&lt;Variables!$E$3),TRUE,IF(COUNTIF(INDIRECT("D"&amp;(MAX(ROW(D166)-Variables!$E$3+1,1))&amp;":"&amp;"D"&amp;ROW(D166)),TRUE)=Variables!$E$3,FALSE,IF(Variables!Y350&lt;(COUNTIF($B166:$V166,TRUE)*Variables!$E$4),TRUE,FALSE)))</f>
        <v>0</v>
      </c>
      <c r="E167" s="2" t="b">
        <f ca="1">IF(AND(E166=TRUE,COUNTIF(INDIRECT("E"&amp;(MAX(ROW(E166)-Variables!$E$3+1,1))&amp;":"&amp;"E"&amp;ROW(E166)),TRUE)&lt;Variables!$E$3),TRUE,IF(COUNTIF(INDIRECT("E"&amp;(MAX(ROW(E166)-Variables!$E$3+1,1))&amp;":"&amp;"E"&amp;ROW(E166)),TRUE)=Variables!$E$3,FALSE,IF(Variables!Z350&lt;(COUNTIF($B166:$V166,TRUE)*Variables!$E$4),TRUE,FALSE)))</f>
        <v>0</v>
      </c>
      <c r="F167" s="2" t="b">
        <f ca="1">IF(AND(F166=TRUE,COUNTIF(INDIRECT("F"&amp;(MAX(ROW(F166)-Variables!$E$3+1,1))&amp;":"&amp;"F"&amp;ROW(F166)),TRUE)&lt;Variables!$E$3),TRUE,IF(COUNTIF(INDIRECT("F"&amp;(MAX(ROW(F166)-Variables!$E$3+1,1))&amp;":"&amp;"F"&amp;ROW(F166)),TRUE)=Variables!$E$3,FALSE,IF(Variables!AA350&lt;(COUNTIF($B166:$V166,TRUE)*Variables!$E$4),TRUE,FALSE)))</f>
        <v>0</v>
      </c>
      <c r="G167" s="2" t="b">
        <f ca="1">IF(AND(G166=TRUE,COUNTIF(INDIRECT("G"&amp;(MAX(ROW(G166)-Variables!$E$3+1,1))&amp;":"&amp;"G"&amp;ROW(G166)),TRUE)&lt;Variables!$E$3),TRUE,IF(COUNTIF(INDIRECT("G"&amp;(MAX(ROW(G166)-Variables!$E$3+1,1))&amp;":"&amp;"G"&amp;ROW(G166)),TRUE)=Variables!$E$3,FALSE,IF(Variables!AB350&lt;(COUNTIF($B166:$V166,TRUE)*Variables!$E$4),TRUE,FALSE)))</f>
        <v>0</v>
      </c>
      <c r="H167" s="2" t="b">
        <f ca="1">IF(AND(H166=TRUE,COUNTIF(INDIRECT("H"&amp;(MAX(ROW(H166)-Variables!$E$3+1,1))&amp;":"&amp;"H"&amp;ROW(H166)),TRUE)&lt;Variables!$E$3),TRUE,IF(COUNTIF(INDIRECT("H"&amp;(MAX(ROW(H166)-Variables!$E$3+1,1))&amp;":"&amp;"H"&amp;ROW(H166)),TRUE)=Variables!$E$3,FALSE,IF(Variables!AC350&lt;(COUNTIF($B166:$V166,TRUE)*Variables!$E$4),TRUE,FALSE)))</f>
        <v>0</v>
      </c>
      <c r="I167" s="2" t="b">
        <f ca="1">IF(AND(I166=TRUE,COUNTIF(INDIRECT("I"&amp;(MAX(ROW(I166)-Variables!$E$3+1,1))&amp;":"&amp;"I"&amp;ROW(I166)),TRUE)&lt;Variables!$E$3),TRUE,IF(COUNTIF(INDIRECT("I"&amp;(MAX(ROW(I166)-Variables!$E$3+1,1))&amp;":"&amp;"I"&amp;ROW(I166)),TRUE)=Variables!$E$3,FALSE,IF(Variables!AD350&lt;(COUNTIF($B166:$V166,TRUE)*Variables!$E$4),TRUE,FALSE)))</f>
        <v>0</v>
      </c>
      <c r="J167" s="2" t="b">
        <f ca="1">IF(AND(J166=TRUE,COUNTIF(INDIRECT("J"&amp;(MAX(ROW(J166)-Variables!$E$3+1,1))&amp;":"&amp;"J"&amp;ROW(J166)),TRUE)&lt;Variables!$E$3),TRUE,IF(COUNTIF(INDIRECT("J"&amp;(MAX(ROW(J166)-Variables!$E$3+1,1))&amp;":"&amp;"J"&amp;ROW(J166)),TRUE)=Variables!$E$3,FALSE,IF(Variables!AE350&lt;(COUNTIF($B166:$V166,TRUE)*Variables!$E$4),TRUE,FALSE)))</f>
        <v>0</v>
      </c>
      <c r="K167" s="2" t="b">
        <f ca="1">IF(AND(K166=TRUE,COUNTIF(INDIRECT("K"&amp;(MAX(ROW(K166)-Variables!$E$3+1,1))&amp;":"&amp;"K"&amp;ROW(K166)),TRUE)&lt;Variables!$E$3),TRUE,IF(COUNTIF(INDIRECT("K"&amp;(MAX(ROW(K166)-Variables!$E$3+1,1))&amp;":"&amp;"K"&amp;ROW(K166)),TRUE)=Variables!$E$3,FALSE,IF(Variables!AF350&lt;(COUNTIF($B166:$V166,TRUE)*Variables!$E$4),TRUE,FALSE)))</f>
        <v>0</v>
      </c>
      <c r="L167" s="2" t="b">
        <f ca="1">IF(AND(L166=TRUE,COUNTIF(INDIRECT("L"&amp;(MAX(ROW(L166)-Variables!$E$3+1,1))&amp;":"&amp;"L"&amp;ROW(L166)),TRUE)&lt;Variables!$E$3),TRUE,IF(COUNTIF(INDIRECT("L"&amp;(MAX(ROW(L166)-Variables!$E$3+1,1))&amp;":"&amp;"L"&amp;ROW(L166)),TRUE)=Variables!$E$3,FALSE,IF(Variables!AG350&lt;(COUNTIF($B166:$V166,TRUE)*Variables!$E$4),TRUE,FALSE)))</f>
        <v>0</v>
      </c>
      <c r="M167" s="2" t="b">
        <f ca="1">IF(AND(M166=TRUE,COUNTIF(INDIRECT("M"&amp;(MAX(ROW(M166)-Variables!$E$3+1,1))&amp;":"&amp;"M"&amp;ROW(M166)),TRUE)&lt;Variables!$E$3),TRUE,IF(COUNTIF(INDIRECT("M"&amp;(MAX(ROW(M166)-Variables!$E$3+1,1))&amp;":"&amp;"M"&amp;ROW(M166)),TRUE)=Variables!$E$3,FALSE,IF(Variables!AH350&lt;(COUNTIF($B166:$V166,TRUE)*Variables!$E$4),TRUE,FALSE)))</f>
        <v>0</v>
      </c>
      <c r="N167" s="2" t="b">
        <f ca="1">IF(AND(N166=TRUE,COUNTIF(INDIRECT("N"&amp;(MAX(ROW(N166)-Variables!$E$3+1,1))&amp;":"&amp;"N"&amp;ROW(N166)),TRUE)&lt;Variables!$E$3),TRUE,IF(COUNTIF(INDIRECT("N"&amp;(MAX(ROW(N166)-Variables!$E$3+1,1))&amp;":"&amp;"N"&amp;ROW(N166)),TRUE)=Variables!$E$3,FALSE,IF(Variables!AI350&lt;(COUNTIF($B166:$V166,TRUE)*Variables!$E$4),TRUE,FALSE)))</f>
        <v>0</v>
      </c>
      <c r="O167" s="2" t="b">
        <f ca="1">IF(AND(O166=TRUE,COUNTIF(INDIRECT("O"&amp;(MAX(ROW(O166)-Variables!$E$3+1,1))&amp;":"&amp;"O"&amp;ROW(O166)),TRUE)&lt;Variables!$E$3),TRUE,IF(COUNTIF(INDIRECT("O"&amp;(MAX(ROW(O166)-Variables!$E$3+1,1))&amp;":"&amp;"O"&amp;ROW(O166)),TRUE)=Variables!$E$3,FALSE,IF(Variables!AJ350&lt;(COUNTIF($B166:$V166,TRUE)*Variables!$E$4),TRUE,FALSE)))</f>
        <v>0</v>
      </c>
      <c r="P167" s="2" t="b">
        <f ca="1">IF(AND(P166=TRUE,COUNTIF(INDIRECT("P"&amp;(MAX(ROW(P166)-Variables!$E$3+1,1))&amp;":"&amp;"P"&amp;ROW(P166)),TRUE)&lt;Variables!$E$3),TRUE,IF(COUNTIF(INDIRECT("P"&amp;(MAX(ROW(P166)-Variables!$E$3+1,1))&amp;":"&amp;"P"&amp;ROW(P166)),TRUE)=Variables!$E$3,FALSE,IF(Variables!AK350&lt;(COUNTIF($B166:$V166,TRUE)*Variables!$E$4),TRUE,FALSE)))</f>
        <v>0</v>
      </c>
      <c r="Q167" s="2" t="b">
        <f ca="1">IF(AND(Q166=TRUE,COUNTIF(INDIRECT("Q"&amp;(MAX(ROW(Q166)-Variables!$E$3+1,1))&amp;":"&amp;"Q"&amp;ROW(Q166)),TRUE)&lt;Variables!$E$3),TRUE,IF(COUNTIF(INDIRECT("Q"&amp;(MAX(ROW(Q166)-Variables!$E$3+1,1))&amp;":"&amp;"Q"&amp;ROW(Q166)),TRUE)=Variables!$E$3,FALSE,IF(Variables!AL350&lt;(COUNTIF($B166:$V166,TRUE)*Variables!$E$4),TRUE,FALSE)))</f>
        <v>0</v>
      </c>
      <c r="R167" s="2" t="b">
        <f ca="1">IF(AND(R166=TRUE,COUNTIF(INDIRECT("R"&amp;(MAX(ROW(R166)-Variables!$E$3+1,1))&amp;":"&amp;"R"&amp;ROW(R166)),TRUE)&lt;Variables!$E$3),TRUE,IF(COUNTIF(INDIRECT("R"&amp;(MAX(ROW(R166)-Variables!$E$3+1,1))&amp;":"&amp;"R"&amp;ROW(R166)),TRUE)=Variables!$E$3,FALSE,IF(Variables!AM350&lt;(COUNTIF($B166:$V166,TRUE)*Variables!$E$4),TRUE,FALSE)))</f>
        <v>0</v>
      </c>
      <c r="S167" s="2" t="b">
        <f ca="1">IF(AND(S166=TRUE,COUNTIF(INDIRECT("S"&amp;(MAX(ROW(S166)-Variables!$E$3+1,1))&amp;":"&amp;"S"&amp;ROW(S166)),TRUE)&lt;Variables!$E$3),TRUE,IF(COUNTIF(INDIRECT("S"&amp;(MAX(ROW(S166)-Variables!$E$3+1,1))&amp;":"&amp;"S"&amp;ROW(S166)),TRUE)=Variables!$E$3,FALSE,IF(Variables!AN350&lt;(COUNTIF($B166:$V166,TRUE)*Variables!$E$4),TRUE,FALSE)))</f>
        <v>0</v>
      </c>
      <c r="T167" s="2" t="b">
        <f ca="1">IF(AND(T166=TRUE,COUNTIF(INDIRECT("T"&amp;(MAX(ROW(T166)-Variables!$E$3+1,1))&amp;":"&amp;"T"&amp;ROW(T166)),TRUE)&lt;Variables!$E$3),TRUE,IF(COUNTIF(INDIRECT("T"&amp;(MAX(ROW(T166)-Variables!$E$3+1,1))&amp;":"&amp;"T"&amp;ROW(T166)),TRUE)=Variables!$E$3,FALSE,IF(Variables!AO350&lt;(COUNTIF($B166:$V166,TRUE)*Variables!$E$4),TRUE,FALSE)))</f>
        <v>0</v>
      </c>
      <c r="U167" s="2" t="b">
        <f ca="1">IF(AND(U166=TRUE,COUNTIF(INDIRECT("U"&amp;(MAX(ROW(U166)-Variables!$E$3+1,1))&amp;":"&amp;"U"&amp;ROW(U166)),TRUE)&lt;Variables!$E$3),TRUE,IF(COUNTIF(INDIRECT("U"&amp;(MAX(ROW(U166)-Variables!$E$3+1,1))&amp;":"&amp;"U"&amp;ROW(U166)),TRUE)=Variables!$E$3,FALSE,IF(Variables!AP350&lt;(COUNTIF($B166:$V166,TRUE)*Variables!$E$4),TRUE,FALSE)))</f>
        <v>0</v>
      </c>
      <c r="V167" s="2" t="b">
        <f ca="1">IF(AND(V166=TRUE,COUNTIF(INDIRECT("V"&amp;(MAX(ROW(V166)-Variables!$E$3+1,1))&amp;":"&amp;"V"&amp;ROW(V166)),TRUE)&lt;Variables!$E$3),TRUE,IF(COUNTIF(INDIRECT("V"&amp;(MAX(ROW(V166)-Variables!$E$3+1,1))&amp;":"&amp;"V"&amp;ROW(V166)),TRUE)=Variables!$E$3,FALSE,IF(Variables!AQ350&lt;(COUNTIF($B166:$V166,TRUE)*Variables!$E$4),TRUE,FALSE)))</f>
        <v>0</v>
      </c>
      <c r="W167" s="2">
        <f t="shared" ca="1" si="0"/>
        <v>0</v>
      </c>
    </row>
    <row r="168" spans="1:23" x14ac:dyDescent="0.2">
      <c r="A168" s="2" t="e">
        <f ca="1"/>
        <v>#NAME?</v>
      </c>
      <c r="B168" s="2" t="b">
        <f ca="1">IF(AND(B167=TRUE,COUNTIF(INDIRECT("B"&amp;(MAX(ROW(B167)-Variables!$E$3+1,1))&amp;":"&amp;"B"&amp;ROW(B167)),TRUE)&lt;Variables!$E$3),TRUE,IF(COUNTIF(INDIRECT("B"&amp;(MAX(ROW(B167)-Variables!$E$3+1,1))&amp;":"&amp;"B"&amp;ROW(B167)),TRUE)=Variables!$E$3,FALSE,IF(Variables!W351&lt;(COUNTIF($B167:$V167,TRUE)*Variables!$E$4),TRUE,FALSE)))</f>
        <v>0</v>
      </c>
      <c r="C168" s="2" t="b">
        <f ca="1">IF(AND(C167=TRUE,COUNTIF(INDIRECT("C"&amp;(MAX(ROW(C167)-Variables!$E$3+1,1))&amp;":"&amp;"C"&amp;ROW(C167)),TRUE)&lt;Variables!$E$3),TRUE,IF(COUNTIF(INDIRECT("C"&amp;(MAX(ROW(C167)-Variables!$E$3+1,1))&amp;":"&amp;"C"&amp;ROW(C167)),TRUE)=Variables!$E$3,FALSE,IF(Variables!X351&lt;(COUNTIF($B167:$V167,TRUE)*Variables!$E$4),TRUE,FALSE)))</f>
        <v>0</v>
      </c>
      <c r="D168" s="2" t="b">
        <f ca="1">IF(AND(D167=TRUE,COUNTIF(INDIRECT("D"&amp;(MAX(ROW(D167)-Variables!$E$3+1,1))&amp;":"&amp;"D"&amp;ROW(D167)),TRUE)&lt;Variables!$E$3),TRUE,IF(COUNTIF(INDIRECT("D"&amp;(MAX(ROW(D167)-Variables!$E$3+1,1))&amp;":"&amp;"D"&amp;ROW(D167)),TRUE)=Variables!$E$3,FALSE,IF(Variables!Y351&lt;(COUNTIF($B167:$V167,TRUE)*Variables!$E$4),TRUE,FALSE)))</f>
        <v>0</v>
      </c>
      <c r="E168" s="2" t="b">
        <f ca="1">IF(AND(E167=TRUE,COUNTIF(INDIRECT("E"&amp;(MAX(ROW(E167)-Variables!$E$3+1,1))&amp;":"&amp;"E"&amp;ROW(E167)),TRUE)&lt;Variables!$E$3),TRUE,IF(COUNTIF(INDIRECT("E"&amp;(MAX(ROW(E167)-Variables!$E$3+1,1))&amp;":"&amp;"E"&amp;ROW(E167)),TRUE)=Variables!$E$3,FALSE,IF(Variables!Z351&lt;(COUNTIF($B167:$V167,TRUE)*Variables!$E$4),TRUE,FALSE)))</f>
        <v>0</v>
      </c>
      <c r="F168" s="2" t="b">
        <f ca="1">IF(AND(F167=TRUE,COUNTIF(INDIRECT("F"&amp;(MAX(ROW(F167)-Variables!$E$3+1,1))&amp;":"&amp;"F"&amp;ROW(F167)),TRUE)&lt;Variables!$E$3),TRUE,IF(COUNTIF(INDIRECT("F"&amp;(MAX(ROW(F167)-Variables!$E$3+1,1))&amp;":"&amp;"F"&amp;ROW(F167)),TRUE)=Variables!$E$3,FALSE,IF(Variables!AA351&lt;(COUNTIF($B167:$V167,TRUE)*Variables!$E$4),TRUE,FALSE)))</f>
        <v>0</v>
      </c>
      <c r="G168" s="2" t="b">
        <f ca="1">IF(AND(G167=TRUE,COUNTIF(INDIRECT("G"&amp;(MAX(ROW(G167)-Variables!$E$3+1,1))&amp;":"&amp;"G"&amp;ROW(G167)),TRUE)&lt;Variables!$E$3),TRUE,IF(COUNTIF(INDIRECT("G"&amp;(MAX(ROW(G167)-Variables!$E$3+1,1))&amp;":"&amp;"G"&amp;ROW(G167)),TRUE)=Variables!$E$3,FALSE,IF(Variables!AB351&lt;(COUNTIF($B167:$V167,TRUE)*Variables!$E$4),TRUE,FALSE)))</f>
        <v>0</v>
      </c>
      <c r="H168" s="2" t="b">
        <f ca="1">IF(AND(H167=TRUE,COUNTIF(INDIRECT("H"&amp;(MAX(ROW(H167)-Variables!$E$3+1,1))&amp;":"&amp;"H"&amp;ROW(H167)),TRUE)&lt;Variables!$E$3),TRUE,IF(COUNTIF(INDIRECT("H"&amp;(MAX(ROW(H167)-Variables!$E$3+1,1))&amp;":"&amp;"H"&amp;ROW(H167)),TRUE)=Variables!$E$3,FALSE,IF(Variables!AC351&lt;(COUNTIF($B167:$V167,TRUE)*Variables!$E$4),TRUE,FALSE)))</f>
        <v>0</v>
      </c>
      <c r="I168" s="2" t="b">
        <f ca="1">IF(AND(I167=TRUE,COUNTIF(INDIRECT("I"&amp;(MAX(ROW(I167)-Variables!$E$3+1,1))&amp;":"&amp;"I"&amp;ROW(I167)),TRUE)&lt;Variables!$E$3),TRUE,IF(COUNTIF(INDIRECT("I"&amp;(MAX(ROW(I167)-Variables!$E$3+1,1))&amp;":"&amp;"I"&amp;ROW(I167)),TRUE)=Variables!$E$3,FALSE,IF(Variables!AD351&lt;(COUNTIF($B167:$V167,TRUE)*Variables!$E$4),TRUE,FALSE)))</f>
        <v>0</v>
      </c>
      <c r="J168" s="2" t="b">
        <f ca="1">IF(AND(J167=TRUE,COUNTIF(INDIRECT("J"&amp;(MAX(ROW(J167)-Variables!$E$3+1,1))&amp;":"&amp;"J"&amp;ROW(J167)),TRUE)&lt;Variables!$E$3),TRUE,IF(COUNTIF(INDIRECT("J"&amp;(MAX(ROW(J167)-Variables!$E$3+1,1))&amp;":"&amp;"J"&amp;ROW(J167)),TRUE)=Variables!$E$3,FALSE,IF(Variables!AE351&lt;(COUNTIF($B167:$V167,TRUE)*Variables!$E$4),TRUE,FALSE)))</f>
        <v>0</v>
      </c>
      <c r="K168" s="2" t="b">
        <f ca="1">IF(AND(K167=TRUE,COUNTIF(INDIRECT("K"&amp;(MAX(ROW(K167)-Variables!$E$3+1,1))&amp;":"&amp;"K"&amp;ROW(K167)),TRUE)&lt;Variables!$E$3),TRUE,IF(COUNTIF(INDIRECT("K"&amp;(MAX(ROW(K167)-Variables!$E$3+1,1))&amp;":"&amp;"K"&amp;ROW(K167)),TRUE)=Variables!$E$3,FALSE,IF(Variables!AF351&lt;(COUNTIF($B167:$V167,TRUE)*Variables!$E$4),TRUE,FALSE)))</f>
        <v>0</v>
      </c>
      <c r="L168" s="2" t="b">
        <f ca="1">IF(AND(L167=TRUE,COUNTIF(INDIRECT("L"&amp;(MAX(ROW(L167)-Variables!$E$3+1,1))&amp;":"&amp;"L"&amp;ROW(L167)),TRUE)&lt;Variables!$E$3),TRUE,IF(COUNTIF(INDIRECT("L"&amp;(MAX(ROW(L167)-Variables!$E$3+1,1))&amp;":"&amp;"L"&amp;ROW(L167)),TRUE)=Variables!$E$3,FALSE,IF(Variables!AG351&lt;(COUNTIF($B167:$V167,TRUE)*Variables!$E$4),TRUE,FALSE)))</f>
        <v>0</v>
      </c>
      <c r="M168" s="2" t="b">
        <f ca="1">IF(AND(M167=TRUE,COUNTIF(INDIRECT("M"&amp;(MAX(ROW(M167)-Variables!$E$3+1,1))&amp;":"&amp;"M"&amp;ROW(M167)),TRUE)&lt;Variables!$E$3),TRUE,IF(COUNTIF(INDIRECT("M"&amp;(MAX(ROW(M167)-Variables!$E$3+1,1))&amp;":"&amp;"M"&amp;ROW(M167)),TRUE)=Variables!$E$3,FALSE,IF(Variables!AH351&lt;(COUNTIF($B167:$V167,TRUE)*Variables!$E$4),TRUE,FALSE)))</f>
        <v>0</v>
      </c>
      <c r="N168" s="2" t="b">
        <f ca="1">IF(AND(N167=TRUE,COUNTIF(INDIRECT("N"&amp;(MAX(ROW(N167)-Variables!$E$3+1,1))&amp;":"&amp;"N"&amp;ROW(N167)),TRUE)&lt;Variables!$E$3),TRUE,IF(COUNTIF(INDIRECT("N"&amp;(MAX(ROW(N167)-Variables!$E$3+1,1))&amp;":"&amp;"N"&amp;ROW(N167)),TRUE)=Variables!$E$3,FALSE,IF(Variables!AI351&lt;(COUNTIF($B167:$V167,TRUE)*Variables!$E$4),TRUE,FALSE)))</f>
        <v>0</v>
      </c>
      <c r="O168" s="2" t="b">
        <f ca="1">IF(AND(O167=TRUE,COUNTIF(INDIRECT("O"&amp;(MAX(ROW(O167)-Variables!$E$3+1,1))&amp;":"&amp;"O"&amp;ROW(O167)),TRUE)&lt;Variables!$E$3),TRUE,IF(COUNTIF(INDIRECT("O"&amp;(MAX(ROW(O167)-Variables!$E$3+1,1))&amp;":"&amp;"O"&amp;ROW(O167)),TRUE)=Variables!$E$3,FALSE,IF(Variables!AJ351&lt;(COUNTIF($B167:$V167,TRUE)*Variables!$E$4),TRUE,FALSE)))</f>
        <v>0</v>
      </c>
      <c r="P168" s="2" t="b">
        <f ca="1">IF(AND(P167=TRUE,COUNTIF(INDIRECT("P"&amp;(MAX(ROW(P167)-Variables!$E$3+1,1))&amp;":"&amp;"P"&amp;ROW(P167)),TRUE)&lt;Variables!$E$3),TRUE,IF(COUNTIF(INDIRECT("P"&amp;(MAX(ROW(P167)-Variables!$E$3+1,1))&amp;":"&amp;"P"&amp;ROW(P167)),TRUE)=Variables!$E$3,FALSE,IF(Variables!AK351&lt;(COUNTIF($B167:$V167,TRUE)*Variables!$E$4),TRUE,FALSE)))</f>
        <v>0</v>
      </c>
      <c r="Q168" s="2" t="b">
        <f ca="1">IF(AND(Q167=TRUE,COUNTIF(INDIRECT("Q"&amp;(MAX(ROW(Q167)-Variables!$E$3+1,1))&amp;":"&amp;"Q"&amp;ROW(Q167)),TRUE)&lt;Variables!$E$3),TRUE,IF(COUNTIF(INDIRECT("Q"&amp;(MAX(ROW(Q167)-Variables!$E$3+1,1))&amp;":"&amp;"Q"&amp;ROW(Q167)),TRUE)=Variables!$E$3,FALSE,IF(Variables!AL351&lt;(COUNTIF($B167:$V167,TRUE)*Variables!$E$4),TRUE,FALSE)))</f>
        <v>0</v>
      </c>
      <c r="R168" s="2" t="b">
        <f ca="1">IF(AND(R167=TRUE,COUNTIF(INDIRECT("R"&amp;(MAX(ROW(R167)-Variables!$E$3+1,1))&amp;":"&amp;"R"&amp;ROW(R167)),TRUE)&lt;Variables!$E$3),TRUE,IF(COUNTIF(INDIRECT("R"&amp;(MAX(ROW(R167)-Variables!$E$3+1,1))&amp;":"&amp;"R"&amp;ROW(R167)),TRUE)=Variables!$E$3,FALSE,IF(Variables!AM351&lt;(COUNTIF($B167:$V167,TRUE)*Variables!$E$4),TRUE,FALSE)))</f>
        <v>0</v>
      </c>
      <c r="S168" s="2" t="b">
        <f ca="1">IF(AND(S167=TRUE,COUNTIF(INDIRECT("S"&amp;(MAX(ROW(S167)-Variables!$E$3+1,1))&amp;":"&amp;"S"&amp;ROW(S167)),TRUE)&lt;Variables!$E$3),TRUE,IF(COUNTIF(INDIRECT("S"&amp;(MAX(ROW(S167)-Variables!$E$3+1,1))&amp;":"&amp;"S"&amp;ROW(S167)),TRUE)=Variables!$E$3,FALSE,IF(Variables!AN351&lt;(COUNTIF($B167:$V167,TRUE)*Variables!$E$4),TRUE,FALSE)))</f>
        <v>0</v>
      </c>
      <c r="T168" s="2" t="b">
        <f ca="1">IF(AND(T167=TRUE,COUNTIF(INDIRECT("T"&amp;(MAX(ROW(T167)-Variables!$E$3+1,1))&amp;":"&amp;"T"&amp;ROW(T167)),TRUE)&lt;Variables!$E$3),TRUE,IF(COUNTIF(INDIRECT("T"&amp;(MAX(ROW(T167)-Variables!$E$3+1,1))&amp;":"&amp;"T"&amp;ROW(T167)),TRUE)=Variables!$E$3,FALSE,IF(Variables!AO351&lt;(COUNTIF($B167:$V167,TRUE)*Variables!$E$4),TRUE,FALSE)))</f>
        <v>0</v>
      </c>
      <c r="U168" s="2" t="b">
        <f ca="1">IF(AND(U167=TRUE,COUNTIF(INDIRECT("U"&amp;(MAX(ROW(U167)-Variables!$E$3+1,1))&amp;":"&amp;"U"&amp;ROW(U167)),TRUE)&lt;Variables!$E$3),TRUE,IF(COUNTIF(INDIRECT("U"&amp;(MAX(ROW(U167)-Variables!$E$3+1,1))&amp;":"&amp;"U"&amp;ROW(U167)),TRUE)=Variables!$E$3,FALSE,IF(Variables!AP351&lt;(COUNTIF($B167:$V167,TRUE)*Variables!$E$4),TRUE,FALSE)))</f>
        <v>0</v>
      </c>
      <c r="V168" s="2" t="b">
        <f ca="1">IF(AND(V167=TRUE,COUNTIF(INDIRECT("V"&amp;(MAX(ROW(V167)-Variables!$E$3+1,1))&amp;":"&amp;"V"&amp;ROW(V167)),TRUE)&lt;Variables!$E$3),TRUE,IF(COUNTIF(INDIRECT("V"&amp;(MAX(ROW(V167)-Variables!$E$3+1,1))&amp;":"&amp;"V"&amp;ROW(V167)),TRUE)=Variables!$E$3,FALSE,IF(Variables!AQ351&lt;(COUNTIF($B167:$V167,TRUE)*Variables!$E$4),TRUE,FALSE)))</f>
        <v>0</v>
      </c>
      <c r="W168" s="2">
        <f t="shared" ca="1" si="0"/>
        <v>0</v>
      </c>
    </row>
    <row r="169" spans="1:23" x14ac:dyDescent="0.2">
      <c r="A169" s="2" t="e">
        <f ca="1"/>
        <v>#NAME?</v>
      </c>
      <c r="B169" s="2" t="b">
        <f ca="1">IF(AND(B168=TRUE,COUNTIF(INDIRECT("B"&amp;(MAX(ROW(B168)-Variables!$E$3+1,1))&amp;":"&amp;"B"&amp;ROW(B168)),TRUE)&lt;Variables!$E$3),TRUE,IF(COUNTIF(INDIRECT("B"&amp;(MAX(ROW(B168)-Variables!$E$3+1,1))&amp;":"&amp;"B"&amp;ROW(B168)),TRUE)=Variables!$E$3,FALSE,IF(Variables!W352&lt;(COUNTIF($B168:$V168,TRUE)*Variables!$E$4),TRUE,FALSE)))</f>
        <v>0</v>
      </c>
      <c r="C169" s="2" t="b">
        <f ca="1">IF(AND(C168=TRUE,COUNTIF(INDIRECT("C"&amp;(MAX(ROW(C168)-Variables!$E$3+1,1))&amp;":"&amp;"C"&amp;ROW(C168)),TRUE)&lt;Variables!$E$3),TRUE,IF(COUNTIF(INDIRECT("C"&amp;(MAX(ROW(C168)-Variables!$E$3+1,1))&amp;":"&amp;"C"&amp;ROW(C168)),TRUE)=Variables!$E$3,FALSE,IF(Variables!X352&lt;(COUNTIF($B168:$V168,TRUE)*Variables!$E$4),TRUE,FALSE)))</f>
        <v>0</v>
      </c>
      <c r="D169" s="2" t="b">
        <f ca="1">IF(AND(D168=TRUE,COUNTIF(INDIRECT("D"&amp;(MAX(ROW(D168)-Variables!$E$3+1,1))&amp;":"&amp;"D"&amp;ROW(D168)),TRUE)&lt;Variables!$E$3),TRUE,IF(COUNTIF(INDIRECT("D"&amp;(MAX(ROW(D168)-Variables!$E$3+1,1))&amp;":"&amp;"D"&amp;ROW(D168)),TRUE)=Variables!$E$3,FALSE,IF(Variables!Y352&lt;(COUNTIF($B168:$V168,TRUE)*Variables!$E$4),TRUE,FALSE)))</f>
        <v>0</v>
      </c>
      <c r="E169" s="2" t="b">
        <f ca="1">IF(AND(E168=TRUE,COUNTIF(INDIRECT("E"&amp;(MAX(ROW(E168)-Variables!$E$3+1,1))&amp;":"&amp;"E"&amp;ROW(E168)),TRUE)&lt;Variables!$E$3),TRUE,IF(COUNTIF(INDIRECT("E"&amp;(MAX(ROW(E168)-Variables!$E$3+1,1))&amp;":"&amp;"E"&amp;ROW(E168)),TRUE)=Variables!$E$3,FALSE,IF(Variables!Z352&lt;(COUNTIF($B168:$V168,TRUE)*Variables!$E$4),TRUE,FALSE)))</f>
        <v>0</v>
      </c>
      <c r="F169" s="2" t="b">
        <f ca="1">IF(AND(F168=TRUE,COUNTIF(INDIRECT("F"&amp;(MAX(ROW(F168)-Variables!$E$3+1,1))&amp;":"&amp;"F"&amp;ROW(F168)),TRUE)&lt;Variables!$E$3),TRUE,IF(COUNTIF(INDIRECT("F"&amp;(MAX(ROW(F168)-Variables!$E$3+1,1))&amp;":"&amp;"F"&amp;ROW(F168)),TRUE)=Variables!$E$3,FALSE,IF(Variables!AA352&lt;(COUNTIF($B168:$V168,TRUE)*Variables!$E$4),TRUE,FALSE)))</f>
        <v>0</v>
      </c>
      <c r="G169" s="2" t="b">
        <f ca="1">IF(AND(G168=TRUE,COUNTIF(INDIRECT("G"&amp;(MAX(ROW(G168)-Variables!$E$3+1,1))&amp;":"&amp;"G"&amp;ROW(G168)),TRUE)&lt;Variables!$E$3),TRUE,IF(COUNTIF(INDIRECT("G"&amp;(MAX(ROW(G168)-Variables!$E$3+1,1))&amp;":"&amp;"G"&amp;ROW(G168)),TRUE)=Variables!$E$3,FALSE,IF(Variables!AB352&lt;(COUNTIF($B168:$V168,TRUE)*Variables!$E$4),TRUE,FALSE)))</f>
        <v>0</v>
      </c>
      <c r="H169" s="2" t="b">
        <f ca="1">IF(AND(H168=TRUE,COUNTIF(INDIRECT("H"&amp;(MAX(ROW(H168)-Variables!$E$3+1,1))&amp;":"&amp;"H"&amp;ROW(H168)),TRUE)&lt;Variables!$E$3),TRUE,IF(COUNTIF(INDIRECT("H"&amp;(MAX(ROW(H168)-Variables!$E$3+1,1))&amp;":"&amp;"H"&amp;ROW(H168)),TRUE)=Variables!$E$3,FALSE,IF(Variables!AC352&lt;(COUNTIF($B168:$V168,TRUE)*Variables!$E$4),TRUE,FALSE)))</f>
        <v>0</v>
      </c>
      <c r="I169" s="2" t="b">
        <f ca="1">IF(AND(I168=TRUE,COUNTIF(INDIRECT("I"&amp;(MAX(ROW(I168)-Variables!$E$3+1,1))&amp;":"&amp;"I"&amp;ROW(I168)),TRUE)&lt;Variables!$E$3),TRUE,IF(COUNTIF(INDIRECT("I"&amp;(MAX(ROW(I168)-Variables!$E$3+1,1))&amp;":"&amp;"I"&amp;ROW(I168)),TRUE)=Variables!$E$3,FALSE,IF(Variables!AD352&lt;(COUNTIF($B168:$V168,TRUE)*Variables!$E$4),TRUE,FALSE)))</f>
        <v>0</v>
      </c>
      <c r="J169" s="2" t="b">
        <f ca="1">IF(AND(J168=TRUE,COUNTIF(INDIRECT("J"&amp;(MAX(ROW(J168)-Variables!$E$3+1,1))&amp;":"&amp;"J"&amp;ROW(J168)),TRUE)&lt;Variables!$E$3),TRUE,IF(COUNTIF(INDIRECT("J"&amp;(MAX(ROW(J168)-Variables!$E$3+1,1))&amp;":"&amp;"J"&amp;ROW(J168)),TRUE)=Variables!$E$3,FALSE,IF(Variables!AE352&lt;(COUNTIF($B168:$V168,TRUE)*Variables!$E$4),TRUE,FALSE)))</f>
        <v>0</v>
      </c>
      <c r="K169" s="2" t="b">
        <f ca="1">IF(AND(K168=TRUE,COUNTIF(INDIRECT("K"&amp;(MAX(ROW(K168)-Variables!$E$3+1,1))&amp;":"&amp;"K"&amp;ROW(K168)),TRUE)&lt;Variables!$E$3),TRUE,IF(COUNTIF(INDIRECT("K"&amp;(MAX(ROW(K168)-Variables!$E$3+1,1))&amp;":"&amp;"K"&amp;ROW(K168)),TRUE)=Variables!$E$3,FALSE,IF(Variables!AF352&lt;(COUNTIF($B168:$V168,TRUE)*Variables!$E$4),TRUE,FALSE)))</f>
        <v>0</v>
      </c>
      <c r="L169" s="2" t="b">
        <f ca="1">IF(AND(L168=TRUE,COUNTIF(INDIRECT("L"&amp;(MAX(ROW(L168)-Variables!$E$3+1,1))&amp;":"&amp;"L"&amp;ROW(L168)),TRUE)&lt;Variables!$E$3),TRUE,IF(COUNTIF(INDIRECT("L"&amp;(MAX(ROW(L168)-Variables!$E$3+1,1))&amp;":"&amp;"L"&amp;ROW(L168)),TRUE)=Variables!$E$3,FALSE,IF(Variables!AG352&lt;(COUNTIF($B168:$V168,TRUE)*Variables!$E$4),TRUE,FALSE)))</f>
        <v>0</v>
      </c>
      <c r="M169" s="2" t="b">
        <f ca="1">IF(AND(M168=TRUE,COUNTIF(INDIRECT("M"&amp;(MAX(ROW(M168)-Variables!$E$3+1,1))&amp;":"&amp;"M"&amp;ROW(M168)),TRUE)&lt;Variables!$E$3),TRUE,IF(COUNTIF(INDIRECT("M"&amp;(MAX(ROW(M168)-Variables!$E$3+1,1))&amp;":"&amp;"M"&amp;ROW(M168)),TRUE)=Variables!$E$3,FALSE,IF(Variables!AH352&lt;(COUNTIF($B168:$V168,TRUE)*Variables!$E$4),TRUE,FALSE)))</f>
        <v>0</v>
      </c>
      <c r="N169" s="2" t="b">
        <f ca="1">IF(AND(N168=TRUE,COUNTIF(INDIRECT("N"&amp;(MAX(ROW(N168)-Variables!$E$3+1,1))&amp;":"&amp;"N"&amp;ROW(N168)),TRUE)&lt;Variables!$E$3),TRUE,IF(COUNTIF(INDIRECT("N"&amp;(MAX(ROW(N168)-Variables!$E$3+1,1))&amp;":"&amp;"N"&amp;ROW(N168)),TRUE)=Variables!$E$3,FALSE,IF(Variables!AI352&lt;(COUNTIF($B168:$V168,TRUE)*Variables!$E$4),TRUE,FALSE)))</f>
        <v>0</v>
      </c>
      <c r="O169" s="2" t="b">
        <f ca="1">IF(AND(O168=TRUE,COUNTIF(INDIRECT("O"&amp;(MAX(ROW(O168)-Variables!$E$3+1,1))&amp;":"&amp;"O"&amp;ROW(O168)),TRUE)&lt;Variables!$E$3),TRUE,IF(COUNTIF(INDIRECT("O"&amp;(MAX(ROW(O168)-Variables!$E$3+1,1))&amp;":"&amp;"O"&amp;ROW(O168)),TRUE)=Variables!$E$3,FALSE,IF(Variables!AJ352&lt;(COUNTIF($B168:$V168,TRUE)*Variables!$E$4),TRUE,FALSE)))</f>
        <v>0</v>
      </c>
      <c r="P169" s="2" t="b">
        <f ca="1">IF(AND(P168=TRUE,COUNTIF(INDIRECT("P"&amp;(MAX(ROW(P168)-Variables!$E$3+1,1))&amp;":"&amp;"P"&amp;ROW(P168)),TRUE)&lt;Variables!$E$3),TRUE,IF(COUNTIF(INDIRECT("P"&amp;(MAX(ROW(P168)-Variables!$E$3+1,1))&amp;":"&amp;"P"&amp;ROW(P168)),TRUE)=Variables!$E$3,FALSE,IF(Variables!AK352&lt;(COUNTIF($B168:$V168,TRUE)*Variables!$E$4),TRUE,FALSE)))</f>
        <v>0</v>
      </c>
      <c r="Q169" s="2" t="b">
        <f ca="1">IF(AND(Q168=TRUE,COUNTIF(INDIRECT("Q"&amp;(MAX(ROW(Q168)-Variables!$E$3+1,1))&amp;":"&amp;"Q"&amp;ROW(Q168)),TRUE)&lt;Variables!$E$3),TRUE,IF(COUNTIF(INDIRECT("Q"&amp;(MAX(ROW(Q168)-Variables!$E$3+1,1))&amp;":"&amp;"Q"&amp;ROW(Q168)),TRUE)=Variables!$E$3,FALSE,IF(Variables!AL352&lt;(COUNTIF($B168:$V168,TRUE)*Variables!$E$4),TRUE,FALSE)))</f>
        <v>0</v>
      </c>
      <c r="R169" s="2" t="b">
        <f ca="1">IF(AND(R168=TRUE,COUNTIF(INDIRECT("R"&amp;(MAX(ROW(R168)-Variables!$E$3+1,1))&amp;":"&amp;"R"&amp;ROW(R168)),TRUE)&lt;Variables!$E$3),TRUE,IF(COUNTIF(INDIRECT("R"&amp;(MAX(ROW(R168)-Variables!$E$3+1,1))&amp;":"&amp;"R"&amp;ROW(R168)),TRUE)=Variables!$E$3,FALSE,IF(Variables!AM352&lt;(COUNTIF($B168:$V168,TRUE)*Variables!$E$4),TRUE,FALSE)))</f>
        <v>0</v>
      </c>
      <c r="S169" s="2" t="b">
        <f ca="1">IF(AND(S168=TRUE,COUNTIF(INDIRECT("S"&amp;(MAX(ROW(S168)-Variables!$E$3+1,1))&amp;":"&amp;"S"&amp;ROW(S168)),TRUE)&lt;Variables!$E$3),TRUE,IF(COUNTIF(INDIRECT("S"&amp;(MAX(ROW(S168)-Variables!$E$3+1,1))&amp;":"&amp;"S"&amp;ROW(S168)),TRUE)=Variables!$E$3,FALSE,IF(Variables!AN352&lt;(COUNTIF($B168:$V168,TRUE)*Variables!$E$4),TRUE,FALSE)))</f>
        <v>0</v>
      </c>
      <c r="T169" s="2" t="b">
        <f ca="1">IF(AND(T168=TRUE,COUNTIF(INDIRECT("T"&amp;(MAX(ROW(T168)-Variables!$E$3+1,1))&amp;":"&amp;"T"&amp;ROW(T168)),TRUE)&lt;Variables!$E$3),TRUE,IF(COUNTIF(INDIRECT("T"&amp;(MAX(ROW(T168)-Variables!$E$3+1,1))&amp;":"&amp;"T"&amp;ROW(T168)),TRUE)=Variables!$E$3,FALSE,IF(Variables!AO352&lt;(COUNTIF($B168:$V168,TRUE)*Variables!$E$4),TRUE,FALSE)))</f>
        <v>0</v>
      </c>
      <c r="U169" s="2" t="b">
        <f ca="1">IF(AND(U168=TRUE,COUNTIF(INDIRECT("U"&amp;(MAX(ROW(U168)-Variables!$E$3+1,1))&amp;":"&amp;"U"&amp;ROW(U168)),TRUE)&lt;Variables!$E$3),TRUE,IF(COUNTIF(INDIRECT("U"&amp;(MAX(ROW(U168)-Variables!$E$3+1,1))&amp;":"&amp;"U"&amp;ROW(U168)),TRUE)=Variables!$E$3,FALSE,IF(Variables!AP352&lt;(COUNTIF($B168:$V168,TRUE)*Variables!$E$4),TRUE,FALSE)))</f>
        <v>0</v>
      </c>
      <c r="V169" s="2" t="b">
        <f ca="1">IF(AND(V168=TRUE,COUNTIF(INDIRECT("V"&amp;(MAX(ROW(V168)-Variables!$E$3+1,1))&amp;":"&amp;"V"&amp;ROW(V168)),TRUE)&lt;Variables!$E$3),TRUE,IF(COUNTIF(INDIRECT("V"&amp;(MAX(ROW(V168)-Variables!$E$3+1,1))&amp;":"&amp;"V"&amp;ROW(V168)),TRUE)=Variables!$E$3,FALSE,IF(Variables!AQ352&lt;(COUNTIF($B168:$V168,TRUE)*Variables!$E$4),TRUE,FALSE)))</f>
        <v>0</v>
      </c>
      <c r="W169" s="2">
        <f t="shared" ca="1" si="0"/>
        <v>0</v>
      </c>
    </row>
    <row r="170" spans="1:23" x14ac:dyDescent="0.2">
      <c r="A170" s="2" t="e">
        <f ca="1"/>
        <v>#NAME?</v>
      </c>
      <c r="B170" s="2" t="b">
        <f ca="1">IF(AND(B169=TRUE,COUNTIF(INDIRECT("B"&amp;(MAX(ROW(B169)-Variables!$E$3+1,1))&amp;":"&amp;"B"&amp;ROW(B169)),TRUE)&lt;Variables!$E$3),TRUE,IF(COUNTIF(INDIRECT("B"&amp;(MAX(ROW(B169)-Variables!$E$3+1,1))&amp;":"&amp;"B"&amp;ROW(B169)),TRUE)=Variables!$E$3,FALSE,IF(Variables!W353&lt;(COUNTIF($B169:$V169,TRUE)*Variables!$E$4),TRUE,FALSE)))</f>
        <v>0</v>
      </c>
      <c r="C170" s="2" t="b">
        <f ca="1">IF(AND(C169=TRUE,COUNTIF(INDIRECT("C"&amp;(MAX(ROW(C169)-Variables!$E$3+1,1))&amp;":"&amp;"C"&amp;ROW(C169)),TRUE)&lt;Variables!$E$3),TRUE,IF(COUNTIF(INDIRECT("C"&amp;(MAX(ROW(C169)-Variables!$E$3+1,1))&amp;":"&amp;"C"&amp;ROW(C169)),TRUE)=Variables!$E$3,FALSE,IF(Variables!X353&lt;(COUNTIF($B169:$V169,TRUE)*Variables!$E$4),TRUE,FALSE)))</f>
        <v>0</v>
      </c>
      <c r="D170" s="2" t="b">
        <f ca="1">IF(AND(D169=TRUE,COUNTIF(INDIRECT("D"&amp;(MAX(ROW(D169)-Variables!$E$3+1,1))&amp;":"&amp;"D"&amp;ROW(D169)),TRUE)&lt;Variables!$E$3),TRUE,IF(COUNTIF(INDIRECT("D"&amp;(MAX(ROW(D169)-Variables!$E$3+1,1))&amp;":"&amp;"D"&amp;ROW(D169)),TRUE)=Variables!$E$3,FALSE,IF(Variables!Y353&lt;(COUNTIF($B169:$V169,TRUE)*Variables!$E$4),TRUE,FALSE)))</f>
        <v>0</v>
      </c>
      <c r="E170" s="2" t="b">
        <f ca="1">IF(AND(E169=TRUE,COUNTIF(INDIRECT("E"&amp;(MAX(ROW(E169)-Variables!$E$3+1,1))&amp;":"&amp;"E"&amp;ROW(E169)),TRUE)&lt;Variables!$E$3),TRUE,IF(COUNTIF(INDIRECT("E"&amp;(MAX(ROW(E169)-Variables!$E$3+1,1))&amp;":"&amp;"E"&amp;ROW(E169)),TRUE)=Variables!$E$3,FALSE,IF(Variables!Z353&lt;(COUNTIF($B169:$V169,TRUE)*Variables!$E$4),TRUE,FALSE)))</f>
        <v>0</v>
      </c>
      <c r="F170" s="2" t="b">
        <f ca="1">IF(AND(F169=TRUE,COUNTIF(INDIRECT("F"&amp;(MAX(ROW(F169)-Variables!$E$3+1,1))&amp;":"&amp;"F"&amp;ROW(F169)),TRUE)&lt;Variables!$E$3),TRUE,IF(COUNTIF(INDIRECT("F"&amp;(MAX(ROW(F169)-Variables!$E$3+1,1))&amp;":"&amp;"F"&amp;ROW(F169)),TRUE)=Variables!$E$3,FALSE,IF(Variables!AA353&lt;(COUNTIF($B169:$V169,TRUE)*Variables!$E$4),TRUE,FALSE)))</f>
        <v>0</v>
      </c>
      <c r="G170" s="2" t="b">
        <f ca="1">IF(AND(G169=TRUE,COUNTIF(INDIRECT("G"&amp;(MAX(ROW(G169)-Variables!$E$3+1,1))&amp;":"&amp;"G"&amp;ROW(G169)),TRUE)&lt;Variables!$E$3),TRUE,IF(COUNTIF(INDIRECT("G"&amp;(MAX(ROW(G169)-Variables!$E$3+1,1))&amp;":"&amp;"G"&amp;ROW(G169)),TRUE)=Variables!$E$3,FALSE,IF(Variables!AB353&lt;(COUNTIF($B169:$V169,TRUE)*Variables!$E$4),TRUE,FALSE)))</f>
        <v>0</v>
      </c>
      <c r="H170" s="2" t="b">
        <f ca="1">IF(AND(H169=TRUE,COUNTIF(INDIRECT("H"&amp;(MAX(ROW(H169)-Variables!$E$3+1,1))&amp;":"&amp;"H"&amp;ROW(H169)),TRUE)&lt;Variables!$E$3),TRUE,IF(COUNTIF(INDIRECT("H"&amp;(MAX(ROW(H169)-Variables!$E$3+1,1))&amp;":"&amp;"H"&amp;ROW(H169)),TRUE)=Variables!$E$3,FALSE,IF(Variables!AC353&lt;(COUNTIF($B169:$V169,TRUE)*Variables!$E$4),TRUE,FALSE)))</f>
        <v>0</v>
      </c>
      <c r="I170" s="2" t="b">
        <f ca="1">IF(AND(I169=TRUE,COUNTIF(INDIRECT("I"&amp;(MAX(ROW(I169)-Variables!$E$3+1,1))&amp;":"&amp;"I"&amp;ROW(I169)),TRUE)&lt;Variables!$E$3),TRUE,IF(COUNTIF(INDIRECT("I"&amp;(MAX(ROW(I169)-Variables!$E$3+1,1))&amp;":"&amp;"I"&amp;ROW(I169)),TRUE)=Variables!$E$3,FALSE,IF(Variables!AD353&lt;(COUNTIF($B169:$V169,TRUE)*Variables!$E$4),TRUE,FALSE)))</f>
        <v>0</v>
      </c>
      <c r="J170" s="2" t="b">
        <f ca="1">IF(AND(J169=TRUE,COUNTIF(INDIRECT("J"&amp;(MAX(ROW(J169)-Variables!$E$3+1,1))&amp;":"&amp;"J"&amp;ROW(J169)),TRUE)&lt;Variables!$E$3),TRUE,IF(COUNTIF(INDIRECT("J"&amp;(MAX(ROW(J169)-Variables!$E$3+1,1))&amp;":"&amp;"J"&amp;ROW(J169)),TRUE)=Variables!$E$3,FALSE,IF(Variables!AE353&lt;(COUNTIF($B169:$V169,TRUE)*Variables!$E$4),TRUE,FALSE)))</f>
        <v>0</v>
      </c>
      <c r="K170" s="2" t="b">
        <f ca="1">IF(AND(K169=TRUE,COUNTIF(INDIRECT("K"&amp;(MAX(ROW(K169)-Variables!$E$3+1,1))&amp;":"&amp;"K"&amp;ROW(K169)),TRUE)&lt;Variables!$E$3),TRUE,IF(COUNTIF(INDIRECT("K"&amp;(MAX(ROW(K169)-Variables!$E$3+1,1))&amp;":"&amp;"K"&amp;ROW(K169)),TRUE)=Variables!$E$3,FALSE,IF(Variables!AF353&lt;(COUNTIF($B169:$V169,TRUE)*Variables!$E$4),TRUE,FALSE)))</f>
        <v>0</v>
      </c>
      <c r="L170" s="2" t="b">
        <f ca="1">IF(AND(L169=TRUE,COUNTIF(INDIRECT("L"&amp;(MAX(ROW(L169)-Variables!$E$3+1,1))&amp;":"&amp;"L"&amp;ROW(L169)),TRUE)&lt;Variables!$E$3),TRUE,IF(COUNTIF(INDIRECT("L"&amp;(MAX(ROW(L169)-Variables!$E$3+1,1))&amp;":"&amp;"L"&amp;ROW(L169)),TRUE)=Variables!$E$3,FALSE,IF(Variables!AG353&lt;(COUNTIF($B169:$V169,TRUE)*Variables!$E$4),TRUE,FALSE)))</f>
        <v>0</v>
      </c>
      <c r="M170" s="2" t="b">
        <f ca="1">IF(AND(M169=TRUE,COUNTIF(INDIRECT("M"&amp;(MAX(ROW(M169)-Variables!$E$3+1,1))&amp;":"&amp;"M"&amp;ROW(M169)),TRUE)&lt;Variables!$E$3),TRUE,IF(COUNTIF(INDIRECT("M"&amp;(MAX(ROW(M169)-Variables!$E$3+1,1))&amp;":"&amp;"M"&amp;ROW(M169)),TRUE)=Variables!$E$3,FALSE,IF(Variables!AH353&lt;(COUNTIF($B169:$V169,TRUE)*Variables!$E$4),TRUE,FALSE)))</f>
        <v>0</v>
      </c>
      <c r="N170" s="2" t="b">
        <f ca="1">IF(AND(N169=TRUE,COUNTIF(INDIRECT("N"&amp;(MAX(ROW(N169)-Variables!$E$3+1,1))&amp;":"&amp;"N"&amp;ROW(N169)),TRUE)&lt;Variables!$E$3),TRUE,IF(COUNTIF(INDIRECT("N"&amp;(MAX(ROW(N169)-Variables!$E$3+1,1))&amp;":"&amp;"N"&amp;ROW(N169)),TRUE)=Variables!$E$3,FALSE,IF(Variables!AI353&lt;(COUNTIF($B169:$V169,TRUE)*Variables!$E$4),TRUE,FALSE)))</f>
        <v>0</v>
      </c>
      <c r="O170" s="2" t="b">
        <f ca="1">IF(AND(O169=TRUE,COUNTIF(INDIRECT("O"&amp;(MAX(ROW(O169)-Variables!$E$3+1,1))&amp;":"&amp;"O"&amp;ROW(O169)),TRUE)&lt;Variables!$E$3),TRUE,IF(COUNTIF(INDIRECT("O"&amp;(MAX(ROW(O169)-Variables!$E$3+1,1))&amp;":"&amp;"O"&amp;ROW(O169)),TRUE)=Variables!$E$3,FALSE,IF(Variables!AJ353&lt;(COUNTIF($B169:$V169,TRUE)*Variables!$E$4),TRUE,FALSE)))</f>
        <v>0</v>
      </c>
      <c r="P170" s="2" t="b">
        <f ca="1">IF(AND(P169=TRUE,COUNTIF(INDIRECT("P"&amp;(MAX(ROW(P169)-Variables!$E$3+1,1))&amp;":"&amp;"P"&amp;ROW(P169)),TRUE)&lt;Variables!$E$3),TRUE,IF(COUNTIF(INDIRECT("P"&amp;(MAX(ROW(P169)-Variables!$E$3+1,1))&amp;":"&amp;"P"&amp;ROW(P169)),TRUE)=Variables!$E$3,FALSE,IF(Variables!AK353&lt;(COUNTIF($B169:$V169,TRUE)*Variables!$E$4),TRUE,FALSE)))</f>
        <v>0</v>
      </c>
      <c r="Q170" s="2" t="b">
        <f ca="1">IF(AND(Q169=TRUE,COUNTIF(INDIRECT("Q"&amp;(MAX(ROW(Q169)-Variables!$E$3+1,1))&amp;":"&amp;"Q"&amp;ROW(Q169)),TRUE)&lt;Variables!$E$3),TRUE,IF(COUNTIF(INDIRECT("Q"&amp;(MAX(ROW(Q169)-Variables!$E$3+1,1))&amp;":"&amp;"Q"&amp;ROW(Q169)),TRUE)=Variables!$E$3,FALSE,IF(Variables!AL353&lt;(COUNTIF($B169:$V169,TRUE)*Variables!$E$4),TRUE,FALSE)))</f>
        <v>0</v>
      </c>
      <c r="R170" s="2" t="b">
        <f ca="1">IF(AND(R169=TRUE,COUNTIF(INDIRECT("R"&amp;(MAX(ROW(R169)-Variables!$E$3+1,1))&amp;":"&amp;"R"&amp;ROW(R169)),TRUE)&lt;Variables!$E$3),TRUE,IF(COUNTIF(INDIRECT("R"&amp;(MAX(ROW(R169)-Variables!$E$3+1,1))&amp;":"&amp;"R"&amp;ROW(R169)),TRUE)=Variables!$E$3,FALSE,IF(Variables!AM353&lt;(COUNTIF($B169:$V169,TRUE)*Variables!$E$4),TRUE,FALSE)))</f>
        <v>0</v>
      </c>
      <c r="S170" s="2" t="b">
        <f ca="1">IF(AND(S169=TRUE,COUNTIF(INDIRECT("S"&amp;(MAX(ROW(S169)-Variables!$E$3+1,1))&amp;":"&amp;"S"&amp;ROW(S169)),TRUE)&lt;Variables!$E$3),TRUE,IF(COUNTIF(INDIRECT("S"&amp;(MAX(ROW(S169)-Variables!$E$3+1,1))&amp;":"&amp;"S"&amp;ROW(S169)),TRUE)=Variables!$E$3,FALSE,IF(Variables!AN353&lt;(COUNTIF($B169:$V169,TRUE)*Variables!$E$4),TRUE,FALSE)))</f>
        <v>0</v>
      </c>
      <c r="T170" s="2" t="b">
        <f ca="1">IF(AND(T169=TRUE,COUNTIF(INDIRECT("T"&amp;(MAX(ROW(T169)-Variables!$E$3+1,1))&amp;":"&amp;"T"&amp;ROW(T169)),TRUE)&lt;Variables!$E$3),TRUE,IF(COUNTIF(INDIRECT("T"&amp;(MAX(ROW(T169)-Variables!$E$3+1,1))&amp;":"&amp;"T"&amp;ROW(T169)),TRUE)=Variables!$E$3,FALSE,IF(Variables!AO353&lt;(COUNTIF($B169:$V169,TRUE)*Variables!$E$4),TRUE,FALSE)))</f>
        <v>0</v>
      </c>
      <c r="U170" s="2" t="b">
        <f ca="1">IF(AND(U169=TRUE,COUNTIF(INDIRECT("U"&amp;(MAX(ROW(U169)-Variables!$E$3+1,1))&amp;":"&amp;"U"&amp;ROW(U169)),TRUE)&lt;Variables!$E$3),TRUE,IF(COUNTIF(INDIRECT("U"&amp;(MAX(ROW(U169)-Variables!$E$3+1,1))&amp;":"&amp;"U"&amp;ROW(U169)),TRUE)=Variables!$E$3,FALSE,IF(Variables!AP353&lt;(COUNTIF($B169:$V169,TRUE)*Variables!$E$4),TRUE,FALSE)))</f>
        <v>0</v>
      </c>
      <c r="V170" s="2" t="b">
        <f ca="1">IF(AND(V169=TRUE,COUNTIF(INDIRECT("V"&amp;(MAX(ROW(V169)-Variables!$E$3+1,1))&amp;":"&amp;"V"&amp;ROW(V169)),TRUE)&lt;Variables!$E$3),TRUE,IF(COUNTIF(INDIRECT("V"&amp;(MAX(ROW(V169)-Variables!$E$3+1,1))&amp;":"&amp;"V"&amp;ROW(V169)),TRUE)=Variables!$E$3,FALSE,IF(Variables!AQ353&lt;(COUNTIF($B169:$V169,TRUE)*Variables!$E$4),TRUE,FALSE)))</f>
        <v>0</v>
      </c>
      <c r="W170" s="2">
        <f t="shared" ca="1" si="0"/>
        <v>0</v>
      </c>
    </row>
    <row r="171" spans="1:23" x14ac:dyDescent="0.2">
      <c r="A171" s="2" t="e">
        <f ca="1"/>
        <v>#NAME?</v>
      </c>
      <c r="B171" s="2" t="b">
        <f ca="1">IF(AND(B170=TRUE,COUNTIF(INDIRECT("B"&amp;(MAX(ROW(B170)-Variables!$E$3+1,1))&amp;":"&amp;"B"&amp;ROW(B170)),TRUE)&lt;Variables!$E$3),TRUE,IF(COUNTIF(INDIRECT("B"&amp;(MAX(ROW(B170)-Variables!$E$3+1,1))&amp;":"&amp;"B"&amp;ROW(B170)),TRUE)=Variables!$E$3,FALSE,IF(Variables!W354&lt;(COUNTIF($B170:$V170,TRUE)*Variables!$E$4),TRUE,FALSE)))</f>
        <v>0</v>
      </c>
      <c r="C171" s="2" t="b">
        <f ca="1">IF(AND(C170=TRUE,COUNTIF(INDIRECT("C"&amp;(MAX(ROW(C170)-Variables!$E$3+1,1))&amp;":"&amp;"C"&amp;ROW(C170)),TRUE)&lt;Variables!$E$3),TRUE,IF(COUNTIF(INDIRECT("C"&amp;(MAX(ROW(C170)-Variables!$E$3+1,1))&amp;":"&amp;"C"&amp;ROW(C170)),TRUE)=Variables!$E$3,FALSE,IF(Variables!X354&lt;(COUNTIF($B170:$V170,TRUE)*Variables!$E$4),TRUE,FALSE)))</f>
        <v>0</v>
      </c>
      <c r="D171" s="2" t="b">
        <f ca="1">IF(AND(D170=TRUE,COUNTIF(INDIRECT("D"&amp;(MAX(ROW(D170)-Variables!$E$3+1,1))&amp;":"&amp;"D"&amp;ROW(D170)),TRUE)&lt;Variables!$E$3),TRUE,IF(COUNTIF(INDIRECT("D"&amp;(MAX(ROW(D170)-Variables!$E$3+1,1))&amp;":"&amp;"D"&amp;ROW(D170)),TRUE)=Variables!$E$3,FALSE,IF(Variables!Y354&lt;(COUNTIF($B170:$V170,TRUE)*Variables!$E$4),TRUE,FALSE)))</f>
        <v>0</v>
      </c>
      <c r="E171" s="2" t="b">
        <f ca="1">IF(AND(E170=TRUE,COUNTIF(INDIRECT("E"&amp;(MAX(ROW(E170)-Variables!$E$3+1,1))&amp;":"&amp;"E"&amp;ROW(E170)),TRUE)&lt;Variables!$E$3),TRUE,IF(COUNTIF(INDIRECT("E"&amp;(MAX(ROW(E170)-Variables!$E$3+1,1))&amp;":"&amp;"E"&amp;ROW(E170)),TRUE)=Variables!$E$3,FALSE,IF(Variables!Z354&lt;(COUNTIF($B170:$V170,TRUE)*Variables!$E$4),TRUE,FALSE)))</f>
        <v>0</v>
      </c>
      <c r="F171" s="2" t="b">
        <f ca="1">IF(AND(F170=TRUE,COUNTIF(INDIRECT("F"&amp;(MAX(ROW(F170)-Variables!$E$3+1,1))&amp;":"&amp;"F"&amp;ROW(F170)),TRUE)&lt;Variables!$E$3),TRUE,IF(COUNTIF(INDIRECT("F"&amp;(MAX(ROW(F170)-Variables!$E$3+1,1))&amp;":"&amp;"F"&amp;ROW(F170)),TRUE)=Variables!$E$3,FALSE,IF(Variables!AA354&lt;(COUNTIF($B170:$V170,TRUE)*Variables!$E$4),TRUE,FALSE)))</f>
        <v>0</v>
      </c>
      <c r="G171" s="2" t="b">
        <f ca="1">IF(AND(G170=TRUE,COUNTIF(INDIRECT("G"&amp;(MAX(ROW(G170)-Variables!$E$3+1,1))&amp;":"&amp;"G"&amp;ROW(G170)),TRUE)&lt;Variables!$E$3),TRUE,IF(COUNTIF(INDIRECT("G"&amp;(MAX(ROW(G170)-Variables!$E$3+1,1))&amp;":"&amp;"G"&amp;ROW(G170)),TRUE)=Variables!$E$3,FALSE,IF(Variables!AB354&lt;(COUNTIF($B170:$V170,TRUE)*Variables!$E$4),TRUE,FALSE)))</f>
        <v>0</v>
      </c>
      <c r="H171" s="2" t="b">
        <f ca="1">IF(AND(H170=TRUE,COUNTIF(INDIRECT("H"&amp;(MAX(ROW(H170)-Variables!$E$3+1,1))&amp;":"&amp;"H"&amp;ROW(H170)),TRUE)&lt;Variables!$E$3),TRUE,IF(COUNTIF(INDIRECT("H"&amp;(MAX(ROW(H170)-Variables!$E$3+1,1))&amp;":"&amp;"H"&amp;ROW(H170)),TRUE)=Variables!$E$3,FALSE,IF(Variables!AC354&lt;(COUNTIF($B170:$V170,TRUE)*Variables!$E$4),TRUE,FALSE)))</f>
        <v>0</v>
      </c>
      <c r="I171" s="2" t="b">
        <f ca="1">IF(AND(I170=TRUE,COUNTIF(INDIRECT("I"&amp;(MAX(ROW(I170)-Variables!$E$3+1,1))&amp;":"&amp;"I"&amp;ROW(I170)),TRUE)&lt;Variables!$E$3),TRUE,IF(COUNTIF(INDIRECT("I"&amp;(MAX(ROW(I170)-Variables!$E$3+1,1))&amp;":"&amp;"I"&amp;ROW(I170)),TRUE)=Variables!$E$3,FALSE,IF(Variables!AD354&lt;(COUNTIF($B170:$V170,TRUE)*Variables!$E$4),TRUE,FALSE)))</f>
        <v>0</v>
      </c>
      <c r="J171" s="2" t="b">
        <f ca="1">IF(AND(J170=TRUE,COUNTIF(INDIRECT("J"&amp;(MAX(ROW(J170)-Variables!$E$3+1,1))&amp;":"&amp;"J"&amp;ROW(J170)),TRUE)&lt;Variables!$E$3),TRUE,IF(COUNTIF(INDIRECT("J"&amp;(MAX(ROW(J170)-Variables!$E$3+1,1))&amp;":"&amp;"J"&amp;ROW(J170)),TRUE)=Variables!$E$3,FALSE,IF(Variables!AE354&lt;(COUNTIF($B170:$V170,TRUE)*Variables!$E$4),TRUE,FALSE)))</f>
        <v>0</v>
      </c>
      <c r="K171" s="2" t="b">
        <f ca="1">IF(AND(K170=TRUE,COUNTIF(INDIRECT("K"&amp;(MAX(ROW(K170)-Variables!$E$3+1,1))&amp;":"&amp;"K"&amp;ROW(K170)),TRUE)&lt;Variables!$E$3),TRUE,IF(COUNTIF(INDIRECT("K"&amp;(MAX(ROW(K170)-Variables!$E$3+1,1))&amp;":"&amp;"K"&amp;ROW(K170)),TRUE)=Variables!$E$3,FALSE,IF(Variables!AF354&lt;(COUNTIF($B170:$V170,TRUE)*Variables!$E$4),TRUE,FALSE)))</f>
        <v>0</v>
      </c>
      <c r="L171" s="2" t="b">
        <f ca="1">IF(AND(L170=TRUE,COUNTIF(INDIRECT("L"&amp;(MAX(ROW(L170)-Variables!$E$3+1,1))&amp;":"&amp;"L"&amp;ROW(L170)),TRUE)&lt;Variables!$E$3),TRUE,IF(COUNTIF(INDIRECT("L"&amp;(MAX(ROW(L170)-Variables!$E$3+1,1))&amp;":"&amp;"L"&amp;ROW(L170)),TRUE)=Variables!$E$3,FALSE,IF(Variables!AG354&lt;(COUNTIF($B170:$V170,TRUE)*Variables!$E$4),TRUE,FALSE)))</f>
        <v>0</v>
      </c>
      <c r="M171" s="2" t="b">
        <f ca="1">IF(AND(M170=TRUE,COUNTIF(INDIRECT("M"&amp;(MAX(ROW(M170)-Variables!$E$3+1,1))&amp;":"&amp;"M"&amp;ROW(M170)),TRUE)&lt;Variables!$E$3),TRUE,IF(COUNTIF(INDIRECT("M"&amp;(MAX(ROW(M170)-Variables!$E$3+1,1))&amp;":"&amp;"M"&amp;ROW(M170)),TRUE)=Variables!$E$3,FALSE,IF(Variables!AH354&lt;(COUNTIF($B170:$V170,TRUE)*Variables!$E$4),TRUE,FALSE)))</f>
        <v>0</v>
      </c>
      <c r="N171" s="2" t="b">
        <f ca="1">IF(AND(N170=TRUE,COUNTIF(INDIRECT("N"&amp;(MAX(ROW(N170)-Variables!$E$3+1,1))&amp;":"&amp;"N"&amp;ROW(N170)),TRUE)&lt;Variables!$E$3),TRUE,IF(COUNTIF(INDIRECT("N"&amp;(MAX(ROW(N170)-Variables!$E$3+1,1))&amp;":"&amp;"N"&amp;ROW(N170)),TRUE)=Variables!$E$3,FALSE,IF(Variables!AI354&lt;(COUNTIF($B170:$V170,TRUE)*Variables!$E$4),TRUE,FALSE)))</f>
        <v>0</v>
      </c>
      <c r="O171" s="2" t="b">
        <f ca="1">IF(AND(O170=TRUE,COUNTIF(INDIRECT("O"&amp;(MAX(ROW(O170)-Variables!$E$3+1,1))&amp;":"&amp;"O"&amp;ROW(O170)),TRUE)&lt;Variables!$E$3),TRUE,IF(COUNTIF(INDIRECT("O"&amp;(MAX(ROW(O170)-Variables!$E$3+1,1))&amp;":"&amp;"O"&amp;ROW(O170)),TRUE)=Variables!$E$3,FALSE,IF(Variables!AJ354&lt;(COUNTIF($B170:$V170,TRUE)*Variables!$E$4),TRUE,FALSE)))</f>
        <v>0</v>
      </c>
      <c r="P171" s="2" t="b">
        <f ca="1">IF(AND(P170=TRUE,COUNTIF(INDIRECT("P"&amp;(MAX(ROW(P170)-Variables!$E$3+1,1))&amp;":"&amp;"P"&amp;ROW(P170)),TRUE)&lt;Variables!$E$3),TRUE,IF(COUNTIF(INDIRECT("P"&amp;(MAX(ROW(P170)-Variables!$E$3+1,1))&amp;":"&amp;"P"&amp;ROW(P170)),TRUE)=Variables!$E$3,FALSE,IF(Variables!AK354&lt;(COUNTIF($B170:$V170,TRUE)*Variables!$E$4),TRUE,FALSE)))</f>
        <v>0</v>
      </c>
      <c r="Q171" s="2" t="b">
        <f ca="1">IF(AND(Q170=TRUE,COUNTIF(INDIRECT("Q"&amp;(MAX(ROW(Q170)-Variables!$E$3+1,1))&amp;":"&amp;"Q"&amp;ROW(Q170)),TRUE)&lt;Variables!$E$3),TRUE,IF(COUNTIF(INDIRECT("Q"&amp;(MAX(ROW(Q170)-Variables!$E$3+1,1))&amp;":"&amp;"Q"&amp;ROW(Q170)),TRUE)=Variables!$E$3,FALSE,IF(Variables!AL354&lt;(COUNTIF($B170:$V170,TRUE)*Variables!$E$4),TRUE,FALSE)))</f>
        <v>0</v>
      </c>
      <c r="R171" s="2" t="b">
        <f ca="1">IF(AND(R170=TRUE,COUNTIF(INDIRECT("R"&amp;(MAX(ROW(R170)-Variables!$E$3+1,1))&amp;":"&amp;"R"&amp;ROW(R170)),TRUE)&lt;Variables!$E$3),TRUE,IF(COUNTIF(INDIRECT("R"&amp;(MAX(ROW(R170)-Variables!$E$3+1,1))&amp;":"&amp;"R"&amp;ROW(R170)),TRUE)=Variables!$E$3,FALSE,IF(Variables!AM354&lt;(COUNTIF($B170:$V170,TRUE)*Variables!$E$4),TRUE,FALSE)))</f>
        <v>0</v>
      </c>
      <c r="S171" s="2" t="b">
        <f ca="1">IF(AND(S170=TRUE,COUNTIF(INDIRECT("S"&amp;(MAX(ROW(S170)-Variables!$E$3+1,1))&amp;":"&amp;"S"&amp;ROW(S170)),TRUE)&lt;Variables!$E$3),TRUE,IF(COUNTIF(INDIRECT("S"&amp;(MAX(ROW(S170)-Variables!$E$3+1,1))&amp;":"&amp;"S"&amp;ROW(S170)),TRUE)=Variables!$E$3,FALSE,IF(Variables!AN354&lt;(COUNTIF($B170:$V170,TRUE)*Variables!$E$4),TRUE,FALSE)))</f>
        <v>0</v>
      </c>
      <c r="T171" s="2" t="b">
        <f ca="1">IF(AND(T170=TRUE,COUNTIF(INDIRECT("T"&amp;(MAX(ROW(T170)-Variables!$E$3+1,1))&amp;":"&amp;"T"&amp;ROW(T170)),TRUE)&lt;Variables!$E$3),TRUE,IF(COUNTIF(INDIRECT("T"&amp;(MAX(ROW(T170)-Variables!$E$3+1,1))&amp;":"&amp;"T"&amp;ROW(T170)),TRUE)=Variables!$E$3,FALSE,IF(Variables!AO354&lt;(COUNTIF($B170:$V170,TRUE)*Variables!$E$4),TRUE,FALSE)))</f>
        <v>0</v>
      </c>
      <c r="U171" s="2" t="b">
        <f ca="1">IF(AND(U170=TRUE,COUNTIF(INDIRECT("U"&amp;(MAX(ROW(U170)-Variables!$E$3+1,1))&amp;":"&amp;"U"&amp;ROW(U170)),TRUE)&lt;Variables!$E$3),TRUE,IF(COUNTIF(INDIRECT("U"&amp;(MAX(ROW(U170)-Variables!$E$3+1,1))&amp;":"&amp;"U"&amp;ROW(U170)),TRUE)=Variables!$E$3,FALSE,IF(Variables!AP354&lt;(COUNTIF($B170:$V170,TRUE)*Variables!$E$4),TRUE,FALSE)))</f>
        <v>0</v>
      </c>
      <c r="V171" s="2" t="b">
        <f ca="1">IF(AND(V170=TRUE,COUNTIF(INDIRECT("V"&amp;(MAX(ROW(V170)-Variables!$E$3+1,1))&amp;":"&amp;"V"&amp;ROW(V170)),TRUE)&lt;Variables!$E$3),TRUE,IF(COUNTIF(INDIRECT("V"&amp;(MAX(ROW(V170)-Variables!$E$3+1,1))&amp;":"&amp;"V"&amp;ROW(V170)),TRUE)=Variables!$E$3,FALSE,IF(Variables!AQ354&lt;(COUNTIF($B170:$V170,TRUE)*Variables!$E$4),TRUE,FALSE)))</f>
        <v>0</v>
      </c>
      <c r="W171" s="2">
        <f t="shared" ca="1" si="0"/>
        <v>0</v>
      </c>
    </row>
    <row r="172" spans="1:23" x14ac:dyDescent="0.2">
      <c r="A172" s="2" t="e">
        <f ca="1"/>
        <v>#NAME?</v>
      </c>
      <c r="B172" s="2" t="b">
        <f ca="1">IF(AND(B171=TRUE,COUNTIF(INDIRECT("B"&amp;(MAX(ROW(B171)-Variables!$E$3+1,1))&amp;":"&amp;"B"&amp;ROW(B171)),TRUE)&lt;Variables!$E$3),TRUE,IF(COUNTIF(INDIRECT("B"&amp;(MAX(ROW(B171)-Variables!$E$3+1,1))&amp;":"&amp;"B"&amp;ROW(B171)),TRUE)=Variables!$E$3,FALSE,IF(Variables!W355&lt;(COUNTIF($B171:$V171,TRUE)*Variables!$E$4),TRUE,FALSE)))</f>
        <v>0</v>
      </c>
      <c r="C172" s="2" t="b">
        <f ca="1">IF(AND(C171=TRUE,COUNTIF(INDIRECT("C"&amp;(MAX(ROW(C171)-Variables!$E$3+1,1))&amp;":"&amp;"C"&amp;ROW(C171)),TRUE)&lt;Variables!$E$3),TRUE,IF(COUNTIF(INDIRECT("C"&amp;(MAX(ROW(C171)-Variables!$E$3+1,1))&amp;":"&amp;"C"&amp;ROW(C171)),TRUE)=Variables!$E$3,FALSE,IF(Variables!X355&lt;(COUNTIF($B171:$V171,TRUE)*Variables!$E$4),TRUE,FALSE)))</f>
        <v>0</v>
      </c>
      <c r="D172" s="2" t="b">
        <f ca="1">IF(AND(D171=TRUE,COUNTIF(INDIRECT("D"&amp;(MAX(ROW(D171)-Variables!$E$3+1,1))&amp;":"&amp;"D"&amp;ROW(D171)),TRUE)&lt;Variables!$E$3),TRUE,IF(COUNTIF(INDIRECT("D"&amp;(MAX(ROW(D171)-Variables!$E$3+1,1))&amp;":"&amp;"D"&amp;ROW(D171)),TRUE)=Variables!$E$3,FALSE,IF(Variables!Y355&lt;(COUNTIF($B171:$V171,TRUE)*Variables!$E$4),TRUE,FALSE)))</f>
        <v>0</v>
      </c>
      <c r="E172" s="2" t="b">
        <f ca="1">IF(AND(E171=TRUE,COUNTIF(INDIRECT("E"&amp;(MAX(ROW(E171)-Variables!$E$3+1,1))&amp;":"&amp;"E"&amp;ROW(E171)),TRUE)&lt;Variables!$E$3),TRUE,IF(COUNTIF(INDIRECT("E"&amp;(MAX(ROW(E171)-Variables!$E$3+1,1))&amp;":"&amp;"E"&amp;ROW(E171)),TRUE)=Variables!$E$3,FALSE,IF(Variables!Z355&lt;(COUNTIF($B171:$V171,TRUE)*Variables!$E$4),TRUE,FALSE)))</f>
        <v>0</v>
      </c>
      <c r="F172" s="2" t="b">
        <f ca="1">IF(AND(F171=TRUE,COUNTIF(INDIRECT("F"&amp;(MAX(ROW(F171)-Variables!$E$3+1,1))&amp;":"&amp;"F"&amp;ROW(F171)),TRUE)&lt;Variables!$E$3),TRUE,IF(COUNTIF(INDIRECT("F"&amp;(MAX(ROW(F171)-Variables!$E$3+1,1))&amp;":"&amp;"F"&amp;ROW(F171)),TRUE)=Variables!$E$3,FALSE,IF(Variables!AA355&lt;(COUNTIF($B171:$V171,TRUE)*Variables!$E$4),TRUE,FALSE)))</f>
        <v>0</v>
      </c>
      <c r="G172" s="2" t="b">
        <f ca="1">IF(AND(G171=TRUE,COUNTIF(INDIRECT("G"&amp;(MAX(ROW(G171)-Variables!$E$3+1,1))&amp;":"&amp;"G"&amp;ROW(G171)),TRUE)&lt;Variables!$E$3),TRUE,IF(COUNTIF(INDIRECT("G"&amp;(MAX(ROW(G171)-Variables!$E$3+1,1))&amp;":"&amp;"G"&amp;ROW(G171)),TRUE)=Variables!$E$3,FALSE,IF(Variables!AB355&lt;(COUNTIF($B171:$V171,TRUE)*Variables!$E$4),TRUE,FALSE)))</f>
        <v>0</v>
      </c>
      <c r="H172" s="2" t="b">
        <f ca="1">IF(AND(H171=TRUE,COUNTIF(INDIRECT("H"&amp;(MAX(ROW(H171)-Variables!$E$3+1,1))&amp;":"&amp;"H"&amp;ROW(H171)),TRUE)&lt;Variables!$E$3),TRUE,IF(COUNTIF(INDIRECT("H"&amp;(MAX(ROW(H171)-Variables!$E$3+1,1))&amp;":"&amp;"H"&amp;ROW(H171)),TRUE)=Variables!$E$3,FALSE,IF(Variables!AC355&lt;(COUNTIF($B171:$V171,TRUE)*Variables!$E$4),TRUE,FALSE)))</f>
        <v>0</v>
      </c>
      <c r="I172" s="2" t="b">
        <f ca="1">IF(AND(I171=TRUE,COUNTIF(INDIRECT("I"&amp;(MAX(ROW(I171)-Variables!$E$3+1,1))&amp;":"&amp;"I"&amp;ROW(I171)),TRUE)&lt;Variables!$E$3),TRUE,IF(COUNTIF(INDIRECT("I"&amp;(MAX(ROW(I171)-Variables!$E$3+1,1))&amp;":"&amp;"I"&amp;ROW(I171)),TRUE)=Variables!$E$3,FALSE,IF(Variables!AD355&lt;(COUNTIF($B171:$V171,TRUE)*Variables!$E$4),TRUE,FALSE)))</f>
        <v>0</v>
      </c>
      <c r="J172" s="2" t="b">
        <f ca="1">IF(AND(J171=TRUE,COUNTIF(INDIRECT("J"&amp;(MAX(ROW(J171)-Variables!$E$3+1,1))&amp;":"&amp;"J"&amp;ROW(J171)),TRUE)&lt;Variables!$E$3),TRUE,IF(COUNTIF(INDIRECT("J"&amp;(MAX(ROW(J171)-Variables!$E$3+1,1))&amp;":"&amp;"J"&amp;ROW(J171)),TRUE)=Variables!$E$3,FALSE,IF(Variables!AE355&lt;(COUNTIF($B171:$V171,TRUE)*Variables!$E$4),TRUE,FALSE)))</f>
        <v>0</v>
      </c>
      <c r="K172" s="2" t="b">
        <f ca="1">IF(AND(K171=TRUE,COUNTIF(INDIRECT("K"&amp;(MAX(ROW(K171)-Variables!$E$3+1,1))&amp;":"&amp;"K"&amp;ROW(K171)),TRUE)&lt;Variables!$E$3),TRUE,IF(COUNTIF(INDIRECT("K"&amp;(MAX(ROW(K171)-Variables!$E$3+1,1))&amp;":"&amp;"K"&amp;ROW(K171)),TRUE)=Variables!$E$3,FALSE,IF(Variables!AF355&lt;(COUNTIF($B171:$V171,TRUE)*Variables!$E$4),TRUE,FALSE)))</f>
        <v>0</v>
      </c>
      <c r="L172" s="2" t="b">
        <f ca="1">IF(AND(L171=TRUE,COUNTIF(INDIRECT("L"&amp;(MAX(ROW(L171)-Variables!$E$3+1,1))&amp;":"&amp;"L"&amp;ROW(L171)),TRUE)&lt;Variables!$E$3),TRUE,IF(COUNTIF(INDIRECT("L"&amp;(MAX(ROW(L171)-Variables!$E$3+1,1))&amp;":"&amp;"L"&amp;ROW(L171)),TRUE)=Variables!$E$3,FALSE,IF(Variables!AG355&lt;(COUNTIF($B171:$V171,TRUE)*Variables!$E$4),TRUE,FALSE)))</f>
        <v>0</v>
      </c>
      <c r="M172" s="2" t="b">
        <f ca="1">IF(AND(M171=TRUE,COUNTIF(INDIRECT("M"&amp;(MAX(ROW(M171)-Variables!$E$3+1,1))&amp;":"&amp;"M"&amp;ROW(M171)),TRUE)&lt;Variables!$E$3),TRUE,IF(COUNTIF(INDIRECT("M"&amp;(MAX(ROW(M171)-Variables!$E$3+1,1))&amp;":"&amp;"M"&amp;ROW(M171)),TRUE)=Variables!$E$3,FALSE,IF(Variables!AH355&lt;(COUNTIF($B171:$V171,TRUE)*Variables!$E$4),TRUE,FALSE)))</f>
        <v>0</v>
      </c>
      <c r="N172" s="2" t="b">
        <f ca="1">IF(AND(N171=TRUE,COUNTIF(INDIRECT("N"&amp;(MAX(ROW(N171)-Variables!$E$3+1,1))&amp;":"&amp;"N"&amp;ROW(N171)),TRUE)&lt;Variables!$E$3),TRUE,IF(COUNTIF(INDIRECT("N"&amp;(MAX(ROW(N171)-Variables!$E$3+1,1))&amp;":"&amp;"N"&amp;ROW(N171)),TRUE)=Variables!$E$3,FALSE,IF(Variables!AI355&lt;(COUNTIF($B171:$V171,TRUE)*Variables!$E$4),TRUE,FALSE)))</f>
        <v>0</v>
      </c>
      <c r="O172" s="2" t="b">
        <f ca="1">IF(AND(O171=TRUE,COUNTIF(INDIRECT("O"&amp;(MAX(ROW(O171)-Variables!$E$3+1,1))&amp;":"&amp;"O"&amp;ROW(O171)),TRUE)&lt;Variables!$E$3),TRUE,IF(COUNTIF(INDIRECT("O"&amp;(MAX(ROW(O171)-Variables!$E$3+1,1))&amp;":"&amp;"O"&amp;ROW(O171)),TRUE)=Variables!$E$3,FALSE,IF(Variables!AJ355&lt;(COUNTIF($B171:$V171,TRUE)*Variables!$E$4),TRUE,FALSE)))</f>
        <v>0</v>
      </c>
      <c r="P172" s="2" t="b">
        <f ca="1">IF(AND(P171=TRUE,COUNTIF(INDIRECT("P"&amp;(MAX(ROW(P171)-Variables!$E$3+1,1))&amp;":"&amp;"P"&amp;ROW(P171)),TRUE)&lt;Variables!$E$3),TRUE,IF(COUNTIF(INDIRECT("P"&amp;(MAX(ROW(P171)-Variables!$E$3+1,1))&amp;":"&amp;"P"&amp;ROW(P171)),TRUE)=Variables!$E$3,FALSE,IF(Variables!AK355&lt;(COUNTIF($B171:$V171,TRUE)*Variables!$E$4),TRUE,FALSE)))</f>
        <v>0</v>
      </c>
      <c r="Q172" s="2" t="b">
        <f ca="1">IF(AND(Q171=TRUE,COUNTIF(INDIRECT("Q"&amp;(MAX(ROW(Q171)-Variables!$E$3+1,1))&amp;":"&amp;"Q"&amp;ROW(Q171)),TRUE)&lt;Variables!$E$3),TRUE,IF(COUNTIF(INDIRECT("Q"&amp;(MAX(ROW(Q171)-Variables!$E$3+1,1))&amp;":"&amp;"Q"&amp;ROW(Q171)),TRUE)=Variables!$E$3,FALSE,IF(Variables!AL355&lt;(COUNTIF($B171:$V171,TRUE)*Variables!$E$4),TRUE,FALSE)))</f>
        <v>0</v>
      </c>
      <c r="R172" s="2" t="b">
        <f ca="1">IF(AND(R171=TRUE,COUNTIF(INDIRECT("R"&amp;(MAX(ROW(R171)-Variables!$E$3+1,1))&amp;":"&amp;"R"&amp;ROW(R171)),TRUE)&lt;Variables!$E$3),TRUE,IF(COUNTIF(INDIRECT("R"&amp;(MAX(ROW(R171)-Variables!$E$3+1,1))&amp;":"&amp;"R"&amp;ROW(R171)),TRUE)=Variables!$E$3,FALSE,IF(Variables!AM355&lt;(COUNTIF($B171:$V171,TRUE)*Variables!$E$4),TRUE,FALSE)))</f>
        <v>0</v>
      </c>
      <c r="S172" s="2" t="b">
        <f ca="1">IF(AND(S171=TRUE,COUNTIF(INDIRECT("S"&amp;(MAX(ROW(S171)-Variables!$E$3+1,1))&amp;":"&amp;"S"&amp;ROW(S171)),TRUE)&lt;Variables!$E$3),TRUE,IF(COUNTIF(INDIRECT("S"&amp;(MAX(ROW(S171)-Variables!$E$3+1,1))&amp;":"&amp;"S"&amp;ROW(S171)),TRUE)=Variables!$E$3,FALSE,IF(Variables!AN355&lt;(COUNTIF($B171:$V171,TRUE)*Variables!$E$4),TRUE,FALSE)))</f>
        <v>0</v>
      </c>
      <c r="T172" s="2" t="b">
        <f ca="1">IF(AND(T171=TRUE,COUNTIF(INDIRECT("T"&amp;(MAX(ROW(T171)-Variables!$E$3+1,1))&amp;":"&amp;"T"&amp;ROW(T171)),TRUE)&lt;Variables!$E$3),TRUE,IF(COUNTIF(INDIRECT("T"&amp;(MAX(ROW(T171)-Variables!$E$3+1,1))&amp;":"&amp;"T"&amp;ROW(T171)),TRUE)=Variables!$E$3,FALSE,IF(Variables!AO355&lt;(COUNTIF($B171:$V171,TRUE)*Variables!$E$4),TRUE,FALSE)))</f>
        <v>0</v>
      </c>
      <c r="U172" s="2" t="b">
        <f ca="1">IF(AND(U171=TRUE,COUNTIF(INDIRECT("U"&amp;(MAX(ROW(U171)-Variables!$E$3+1,1))&amp;":"&amp;"U"&amp;ROW(U171)),TRUE)&lt;Variables!$E$3),TRUE,IF(COUNTIF(INDIRECT("U"&amp;(MAX(ROW(U171)-Variables!$E$3+1,1))&amp;":"&amp;"U"&amp;ROW(U171)),TRUE)=Variables!$E$3,FALSE,IF(Variables!AP355&lt;(COUNTIF($B171:$V171,TRUE)*Variables!$E$4),TRUE,FALSE)))</f>
        <v>0</v>
      </c>
      <c r="V172" s="2" t="b">
        <f ca="1">IF(AND(V171=TRUE,COUNTIF(INDIRECT("V"&amp;(MAX(ROW(V171)-Variables!$E$3+1,1))&amp;":"&amp;"V"&amp;ROW(V171)),TRUE)&lt;Variables!$E$3),TRUE,IF(COUNTIF(INDIRECT("V"&amp;(MAX(ROW(V171)-Variables!$E$3+1,1))&amp;":"&amp;"V"&amp;ROW(V171)),TRUE)=Variables!$E$3,FALSE,IF(Variables!AQ355&lt;(COUNTIF($B171:$V171,TRUE)*Variables!$E$4),TRUE,FALSE)))</f>
        <v>0</v>
      </c>
      <c r="W172" s="2">
        <f t="shared" ca="1" si="0"/>
        <v>0</v>
      </c>
    </row>
    <row r="173" spans="1:23" x14ac:dyDescent="0.2">
      <c r="A173" s="2" t="e">
        <f ca="1"/>
        <v>#NAME?</v>
      </c>
      <c r="B173" s="2" t="b">
        <f ca="1">IF(AND(B172=TRUE,COUNTIF(INDIRECT("B"&amp;(MAX(ROW(B172)-Variables!$E$3+1,1))&amp;":"&amp;"B"&amp;ROW(B172)),TRUE)&lt;Variables!$E$3),TRUE,IF(COUNTIF(INDIRECT("B"&amp;(MAX(ROW(B172)-Variables!$E$3+1,1))&amp;":"&amp;"B"&amp;ROW(B172)),TRUE)=Variables!$E$3,FALSE,IF(Variables!W356&lt;(COUNTIF($B172:$V172,TRUE)*Variables!$E$4),TRUE,FALSE)))</f>
        <v>0</v>
      </c>
      <c r="C173" s="2" t="b">
        <f ca="1">IF(AND(C172=TRUE,COUNTIF(INDIRECT("C"&amp;(MAX(ROW(C172)-Variables!$E$3+1,1))&amp;":"&amp;"C"&amp;ROW(C172)),TRUE)&lt;Variables!$E$3),TRUE,IF(COUNTIF(INDIRECT("C"&amp;(MAX(ROW(C172)-Variables!$E$3+1,1))&amp;":"&amp;"C"&amp;ROW(C172)),TRUE)=Variables!$E$3,FALSE,IF(Variables!X356&lt;(COUNTIF($B172:$V172,TRUE)*Variables!$E$4),TRUE,FALSE)))</f>
        <v>0</v>
      </c>
      <c r="D173" s="2" t="b">
        <f ca="1">IF(AND(D172=TRUE,COUNTIF(INDIRECT("D"&amp;(MAX(ROW(D172)-Variables!$E$3+1,1))&amp;":"&amp;"D"&amp;ROW(D172)),TRUE)&lt;Variables!$E$3),TRUE,IF(COUNTIF(INDIRECT("D"&amp;(MAX(ROW(D172)-Variables!$E$3+1,1))&amp;":"&amp;"D"&amp;ROW(D172)),TRUE)=Variables!$E$3,FALSE,IF(Variables!Y356&lt;(COUNTIF($B172:$V172,TRUE)*Variables!$E$4),TRUE,FALSE)))</f>
        <v>0</v>
      </c>
      <c r="E173" s="2" t="b">
        <f ca="1">IF(AND(E172=TRUE,COUNTIF(INDIRECT("E"&amp;(MAX(ROW(E172)-Variables!$E$3+1,1))&amp;":"&amp;"E"&amp;ROW(E172)),TRUE)&lt;Variables!$E$3),TRUE,IF(COUNTIF(INDIRECT("E"&amp;(MAX(ROW(E172)-Variables!$E$3+1,1))&amp;":"&amp;"E"&amp;ROW(E172)),TRUE)=Variables!$E$3,FALSE,IF(Variables!Z356&lt;(COUNTIF($B172:$V172,TRUE)*Variables!$E$4),TRUE,FALSE)))</f>
        <v>0</v>
      </c>
      <c r="F173" s="2" t="b">
        <f ca="1">IF(AND(F172=TRUE,COUNTIF(INDIRECT("F"&amp;(MAX(ROW(F172)-Variables!$E$3+1,1))&amp;":"&amp;"F"&amp;ROW(F172)),TRUE)&lt;Variables!$E$3),TRUE,IF(COUNTIF(INDIRECT("F"&amp;(MAX(ROW(F172)-Variables!$E$3+1,1))&amp;":"&amp;"F"&amp;ROW(F172)),TRUE)=Variables!$E$3,FALSE,IF(Variables!AA356&lt;(COUNTIF($B172:$V172,TRUE)*Variables!$E$4),TRUE,FALSE)))</f>
        <v>0</v>
      </c>
      <c r="G173" s="2" t="b">
        <f ca="1">IF(AND(G172=TRUE,COUNTIF(INDIRECT("G"&amp;(MAX(ROW(G172)-Variables!$E$3+1,1))&amp;":"&amp;"G"&amp;ROW(G172)),TRUE)&lt;Variables!$E$3),TRUE,IF(COUNTIF(INDIRECT("G"&amp;(MAX(ROW(G172)-Variables!$E$3+1,1))&amp;":"&amp;"G"&amp;ROW(G172)),TRUE)=Variables!$E$3,FALSE,IF(Variables!AB356&lt;(COUNTIF($B172:$V172,TRUE)*Variables!$E$4),TRUE,FALSE)))</f>
        <v>0</v>
      </c>
      <c r="H173" s="2" t="b">
        <f ca="1">IF(AND(H172=TRUE,COUNTIF(INDIRECT("H"&amp;(MAX(ROW(H172)-Variables!$E$3+1,1))&amp;":"&amp;"H"&amp;ROW(H172)),TRUE)&lt;Variables!$E$3),TRUE,IF(COUNTIF(INDIRECT("H"&amp;(MAX(ROW(H172)-Variables!$E$3+1,1))&amp;":"&amp;"H"&amp;ROW(H172)),TRUE)=Variables!$E$3,FALSE,IF(Variables!AC356&lt;(COUNTIF($B172:$V172,TRUE)*Variables!$E$4),TRUE,FALSE)))</f>
        <v>0</v>
      </c>
      <c r="I173" s="2" t="b">
        <f ca="1">IF(AND(I172=TRUE,COUNTIF(INDIRECT("I"&amp;(MAX(ROW(I172)-Variables!$E$3+1,1))&amp;":"&amp;"I"&amp;ROW(I172)),TRUE)&lt;Variables!$E$3),TRUE,IF(COUNTIF(INDIRECT("I"&amp;(MAX(ROW(I172)-Variables!$E$3+1,1))&amp;":"&amp;"I"&amp;ROW(I172)),TRUE)=Variables!$E$3,FALSE,IF(Variables!AD356&lt;(COUNTIF($B172:$V172,TRUE)*Variables!$E$4),TRUE,FALSE)))</f>
        <v>0</v>
      </c>
      <c r="J173" s="2" t="b">
        <f ca="1">IF(AND(J172=TRUE,COUNTIF(INDIRECT("J"&amp;(MAX(ROW(J172)-Variables!$E$3+1,1))&amp;":"&amp;"J"&amp;ROW(J172)),TRUE)&lt;Variables!$E$3),TRUE,IF(COUNTIF(INDIRECT("J"&amp;(MAX(ROW(J172)-Variables!$E$3+1,1))&amp;":"&amp;"J"&amp;ROW(J172)),TRUE)=Variables!$E$3,FALSE,IF(Variables!AE356&lt;(COUNTIF($B172:$V172,TRUE)*Variables!$E$4),TRUE,FALSE)))</f>
        <v>0</v>
      </c>
      <c r="K173" s="2" t="b">
        <f ca="1">IF(AND(K172=TRUE,COUNTIF(INDIRECT("K"&amp;(MAX(ROW(K172)-Variables!$E$3+1,1))&amp;":"&amp;"K"&amp;ROW(K172)),TRUE)&lt;Variables!$E$3),TRUE,IF(COUNTIF(INDIRECT("K"&amp;(MAX(ROW(K172)-Variables!$E$3+1,1))&amp;":"&amp;"K"&amp;ROW(K172)),TRUE)=Variables!$E$3,FALSE,IF(Variables!AF356&lt;(COUNTIF($B172:$V172,TRUE)*Variables!$E$4),TRUE,FALSE)))</f>
        <v>0</v>
      </c>
      <c r="L173" s="2" t="b">
        <f ca="1">IF(AND(L172=TRUE,COUNTIF(INDIRECT("L"&amp;(MAX(ROW(L172)-Variables!$E$3+1,1))&amp;":"&amp;"L"&amp;ROW(L172)),TRUE)&lt;Variables!$E$3),TRUE,IF(COUNTIF(INDIRECT("L"&amp;(MAX(ROW(L172)-Variables!$E$3+1,1))&amp;":"&amp;"L"&amp;ROW(L172)),TRUE)=Variables!$E$3,FALSE,IF(Variables!AG356&lt;(COUNTIF($B172:$V172,TRUE)*Variables!$E$4),TRUE,FALSE)))</f>
        <v>0</v>
      </c>
      <c r="M173" s="2" t="b">
        <f ca="1">IF(AND(M172=TRUE,COUNTIF(INDIRECT("M"&amp;(MAX(ROW(M172)-Variables!$E$3+1,1))&amp;":"&amp;"M"&amp;ROW(M172)),TRUE)&lt;Variables!$E$3),TRUE,IF(COUNTIF(INDIRECT("M"&amp;(MAX(ROW(M172)-Variables!$E$3+1,1))&amp;":"&amp;"M"&amp;ROW(M172)),TRUE)=Variables!$E$3,FALSE,IF(Variables!AH356&lt;(COUNTIF($B172:$V172,TRUE)*Variables!$E$4),TRUE,FALSE)))</f>
        <v>0</v>
      </c>
      <c r="N173" s="2" t="b">
        <f ca="1">IF(AND(N172=TRUE,COUNTIF(INDIRECT("N"&amp;(MAX(ROW(N172)-Variables!$E$3+1,1))&amp;":"&amp;"N"&amp;ROW(N172)),TRUE)&lt;Variables!$E$3),TRUE,IF(COUNTIF(INDIRECT("N"&amp;(MAX(ROW(N172)-Variables!$E$3+1,1))&amp;":"&amp;"N"&amp;ROW(N172)),TRUE)=Variables!$E$3,FALSE,IF(Variables!AI356&lt;(COUNTIF($B172:$V172,TRUE)*Variables!$E$4),TRUE,FALSE)))</f>
        <v>0</v>
      </c>
      <c r="O173" s="2" t="b">
        <f ca="1">IF(AND(O172=TRUE,COUNTIF(INDIRECT("O"&amp;(MAX(ROW(O172)-Variables!$E$3+1,1))&amp;":"&amp;"O"&amp;ROW(O172)),TRUE)&lt;Variables!$E$3),TRUE,IF(COUNTIF(INDIRECT("O"&amp;(MAX(ROW(O172)-Variables!$E$3+1,1))&amp;":"&amp;"O"&amp;ROW(O172)),TRUE)=Variables!$E$3,FALSE,IF(Variables!AJ356&lt;(COUNTIF($B172:$V172,TRUE)*Variables!$E$4),TRUE,FALSE)))</f>
        <v>0</v>
      </c>
      <c r="P173" s="2" t="b">
        <f ca="1">IF(AND(P172=TRUE,COUNTIF(INDIRECT("P"&amp;(MAX(ROW(P172)-Variables!$E$3+1,1))&amp;":"&amp;"P"&amp;ROW(P172)),TRUE)&lt;Variables!$E$3),TRUE,IF(COUNTIF(INDIRECT("P"&amp;(MAX(ROW(P172)-Variables!$E$3+1,1))&amp;":"&amp;"P"&amp;ROW(P172)),TRUE)=Variables!$E$3,FALSE,IF(Variables!AK356&lt;(COUNTIF($B172:$V172,TRUE)*Variables!$E$4),TRUE,FALSE)))</f>
        <v>0</v>
      </c>
      <c r="Q173" s="2" t="b">
        <f ca="1">IF(AND(Q172=TRUE,COUNTIF(INDIRECT("Q"&amp;(MAX(ROW(Q172)-Variables!$E$3+1,1))&amp;":"&amp;"Q"&amp;ROW(Q172)),TRUE)&lt;Variables!$E$3),TRUE,IF(COUNTIF(INDIRECT("Q"&amp;(MAX(ROW(Q172)-Variables!$E$3+1,1))&amp;":"&amp;"Q"&amp;ROW(Q172)),TRUE)=Variables!$E$3,FALSE,IF(Variables!AL356&lt;(COUNTIF($B172:$V172,TRUE)*Variables!$E$4),TRUE,FALSE)))</f>
        <v>0</v>
      </c>
      <c r="R173" s="2" t="b">
        <f ca="1">IF(AND(R172=TRUE,COUNTIF(INDIRECT("R"&amp;(MAX(ROW(R172)-Variables!$E$3+1,1))&amp;":"&amp;"R"&amp;ROW(R172)),TRUE)&lt;Variables!$E$3),TRUE,IF(COUNTIF(INDIRECT("R"&amp;(MAX(ROW(R172)-Variables!$E$3+1,1))&amp;":"&amp;"R"&amp;ROW(R172)),TRUE)=Variables!$E$3,FALSE,IF(Variables!AM356&lt;(COUNTIF($B172:$V172,TRUE)*Variables!$E$4),TRUE,FALSE)))</f>
        <v>0</v>
      </c>
      <c r="S173" s="2" t="b">
        <f ca="1">IF(AND(S172=TRUE,COUNTIF(INDIRECT("S"&amp;(MAX(ROW(S172)-Variables!$E$3+1,1))&amp;":"&amp;"S"&amp;ROW(S172)),TRUE)&lt;Variables!$E$3),TRUE,IF(COUNTIF(INDIRECT("S"&amp;(MAX(ROW(S172)-Variables!$E$3+1,1))&amp;":"&amp;"S"&amp;ROW(S172)),TRUE)=Variables!$E$3,FALSE,IF(Variables!AN356&lt;(COUNTIF($B172:$V172,TRUE)*Variables!$E$4),TRUE,FALSE)))</f>
        <v>0</v>
      </c>
      <c r="T173" s="2" t="b">
        <f ca="1">IF(AND(T172=TRUE,COUNTIF(INDIRECT("T"&amp;(MAX(ROW(T172)-Variables!$E$3+1,1))&amp;":"&amp;"T"&amp;ROW(T172)),TRUE)&lt;Variables!$E$3),TRUE,IF(COUNTIF(INDIRECT("T"&amp;(MAX(ROW(T172)-Variables!$E$3+1,1))&amp;":"&amp;"T"&amp;ROW(T172)),TRUE)=Variables!$E$3,FALSE,IF(Variables!AO356&lt;(COUNTIF($B172:$V172,TRUE)*Variables!$E$4),TRUE,FALSE)))</f>
        <v>0</v>
      </c>
      <c r="U173" s="2" t="b">
        <f ca="1">IF(AND(U172=TRUE,COUNTIF(INDIRECT("U"&amp;(MAX(ROW(U172)-Variables!$E$3+1,1))&amp;":"&amp;"U"&amp;ROW(U172)),TRUE)&lt;Variables!$E$3),TRUE,IF(COUNTIF(INDIRECT("U"&amp;(MAX(ROW(U172)-Variables!$E$3+1,1))&amp;":"&amp;"U"&amp;ROW(U172)),TRUE)=Variables!$E$3,FALSE,IF(Variables!AP356&lt;(COUNTIF($B172:$V172,TRUE)*Variables!$E$4),TRUE,FALSE)))</f>
        <v>0</v>
      </c>
      <c r="V173" s="2" t="b">
        <f ca="1">IF(AND(V172=TRUE,COUNTIF(INDIRECT("V"&amp;(MAX(ROW(V172)-Variables!$E$3+1,1))&amp;":"&amp;"V"&amp;ROW(V172)),TRUE)&lt;Variables!$E$3),TRUE,IF(COUNTIF(INDIRECT("V"&amp;(MAX(ROW(V172)-Variables!$E$3+1,1))&amp;":"&amp;"V"&amp;ROW(V172)),TRUE)=Variables!$E$3,FALSE,IF(Variables!AQ356&lt;(COUNTIF($B172:$V172,TRUE)*Variables!$E$4),TRUE,FALSE)))</f>
        <v>0</v>
      </c>
      <c r="W173" s="2">
        <f t="shared" ca="1" si="0"/>
        <v>0</v>
      </c>
    </row>
    <row r="174" spans="1:23" x14ac:dyDescent="0.2">
      <c r="A174" s="2" t="e">
        <f ca="1"/>
        <v>#NAME?</v>
      </c>
      <c r="B174" s="2" t="b">
        <f ca="1">IF(AND(B173=TRUE,COUNTIF(INDIRECT("B"&amp;(MAX(ROW(B173)-Variables!$E$3+1,1))&amp;":"&amp;"B"&amp;ROW(B173)),TRUE)&lt;Variables!$E$3),TRUE,IF(COUNTIF(INDIRECT("B"&amp;(MAX(ROW(B173)-Variables!$E$3+1,1))&amp;":"&amp;"B"&amp;ROW(B173)),TRUE)=Variables!$E$3,FALSE,IF(Variables!W357&lt;(COUNTIF($B173:$V173,TRUE)*Variables!$E$4),TRUE,FALSE)))</f>
        <v>0</v>
      </c>
      <c r="C174" s="2" t="b">
        <f ca="1">IF(AND(C173=TRUE,COUNTIF(INDIRECT("C"&amp;(MAX(ROW(C173)-Variables!$E$3+1,1))&amp;":"&amp;"C"&amp;ROW(C173)),TRUE)&lt;Variables!$E$3),TRUE,IF(COUNTIF(INDIRECT("C"&amp;(MAX(ROW(C173)-Variables!$E$3+1,1))&amp;":"&amp;"C"&amp;ROW(C173)),TRUE)=Variables!$E$3,FALSE,IF(Variables!X357&lt;(COUNTIF($B173:$V173,TRUE)*Variables!$E$4),TRUE,FALSE)))</f>
        <v>0</v>
      </c>
      <c r="D174" s="2" t="b">
        <f ca="1">IF(AND(D173=TRUE,COUNTIF(INDIRECT("D"&amp;(MAX(ROW(D173)-Variables!$E$3+1,1))&amp;":"&amp;"D"&amp;ROW(D173)),TRUE)&lt;Variables!$E$3),TRUE,IF(COUNTIF(INDIRECT("D"&amp;(MAX(ROW(D173)-Variables!$E$3+1,1))&amp;":"&amp;"D"&amp;ROW(D173)),TRUE)=Variables!$E$3,FALSE,IF(Variables!Y357&lt;(COUNTIF($B173:$V173,TRUE)*Variables!$E$4),TRUE,FALSE)))</f>
        <v>0</v>
      </c>
      <c r="E174" s="2" t="b">
        <f ca="1">IF(AND(E173=TRUE,COUNTIF(INDIRECT("E"&amp;(MAX(ROW(E173)-Variables!$E$3+1,1))&amp;":"&amp;"E"&amp;ROW(E173)),TRUE)&lt;Variables!$E$3),TRUE,IF(COUNTIF(INDIRECT("E"&amp;(MAX(ROW(E173)-Variables!$E$3+1,1))&amp;":"&amp;"E"&amp;ROW(E173)),TRUE)=Variables!$E$3,FALSE,IF(Variables!Z357&lt;(COUNTIF($B173:$V173,TRUE)*Variables!$E$4),TRUE,FALSE)))</f>
        <v>0</v>
      </c>
      <c r="F174" s="2" t="b">
        <f ca="1">IF(AND(F173=TRUE,COUNTIF(INDIRECT("F"&amp;(MAX(ROW(F173)-Variables!$E$3+1,1))&amp;":"&amp;"F"&amp;ROW(F173)),TRUE)&lt;Variables!$E$3),TRUE,IF(COUNTIF(INDIRECT("F"&amp;(MAX(ROW(F173)-Variables!$E$3+1,1))&amp;":"&amp;"F"&amp;ROW(F173)),TRUE)=Variables!$E$3,FALSE,IF(Variables!AA357&lt;(COUNTIF($B173:$V173,TRUE)*Variables!$E$4),TRUE,FALSE)))</f>
        <v>0</v>
      </c>
      <c r="G174" s="2" t="b">
        <f ca="1">IF(AND(G173=TRUE,COUNTIF(INDIRECT("G"&amp;(MAX(ROW(G173)-Variables!$E$3+1,1))&amp;":"&amp;"G"&amp;ROW(G173)),TRUE)&lt;Variables!$E$3),TRUE,IF(COUNTIF(INDIRECT("G"&amp;(MAX(ROW(G173)-Variables!$E$3+1,1))&amp;":"&amp;"G"&amp;ROW(G173)),TRUE)=Variables!$E$3,FALSE,IF(Variables!AB357&lt;(COUNTIF($B173:$V173,TRUE)*Variables!$E$4),TRUE,FALSE)))</f>
        <v>0</v>
      </c>
      <c r="H174" s="2" t="b">
        <f ca="1">IF(AND(H173=TRUE,COUNTIF(INDIRECT("H"&amp;(MAX(ROW(H173)-Variables!$E$3+1,1))&amp;":"&amp;"H"&amp;ROW(H173)),TRUE)&lt;Variables!$E$3),TRUE,IF(COUNTIF(INDIRECT("H"&amp;(MAX(ROW(H173)-Variables!$E$3+1,1))&amp;":"&amp;"H"&amp;ROW(H173)),TRUE)=Variables!$E$3,FALSE,IF(Variables!AC357&lt;(COUNTIF($B173:$V173,TRUE)*Variables!$E$4),TRUE,FALSE)))</f>
        <v>0</v>
      </c>
      <c r="I174" s="2" t="b">
        <f ca="1">IF(AND(I173=TRUE,COUNTIF(INDIRECT("I"&amp;(MAX(ROW(I173)-Variables!$E$3+1,1))&amp;":"&amp;"I"&amp;ROW(I173)),TRUE)&lt;Variables!$E$3),TRUE,IF(COUNTIF(INDIRECT("I"&amp;(MAX(ROW(I173)-Variables!$E$3+1,1))&amp;":"&amp;"I"&amp;ROW(I173)),TRUE)=Variables!$E$3,FALSE,IF(Variables!AD357&lt;(COUNTIF($B173:$V173,TRUE)*Variables!$E$4),TRUE,FALSE)))</f>
        <v>0</v>
      </c>
      <c r="J174" s="2" t="b">
        <f ca="1">IF(AND(J173=TRUE,COUNTIF(INDIRECT("J"&amp;(MAX(ROW(J173)-Variables!$E$3+1,1))&amp;":"&amp;"J"&amp;ROW(J173)),TRUE)&lt;Variables!$E$3),TRUE,IF(COUNTIF(INDIRECT("J"&amp;(MAX(ROW(J173)-Variables!$E$3+1,1))&amp;":"&amp;"J"&amp;ROW(J173)),TRUE)=Variables!$E$3,FALSE,IF(Variables!AE357&lt;(COUNTIF($B173:$V173,TRUE)*Variables!$E$4),TRUE,FALSE)))</f>
        <v>0</v>
      </c>
      <c r="K174" s="2" t="b">
        <f ca="1">IF(AND(K173=TRUE,COUNTIF(INDIRECT("K"&amp;(MAX(ROW(K173)-Variables!$E$3+1,1))&amp;":"&amp;"K"&amp;ROW(K173)),TRUE)&lt;Variables!$E$3),TRUE,IF(COUNTIF(INDIRECT("K"&amp;(MAX(ROW(K173)-Variables!$E$3+1,1))&amp;":"&amp;"K"&amp;ROW(K173)),TRUE)=Variables!$E$3,FALSE,IF(Variables!AF357&lt;(COUNTIF($B173:$V173,TRUE)*Variables!$E$4),TRUE,FALSE)))</f>
        <v>0</v>
      </c>
      <c r="L174" s="2" t="b">
        <f ca="1">IF(AND(L173=TRUE,COUNTIF(INDIRECT("L"&amp;(MAX(ROW(L173)-Variables!$E$3+1,1))&amp;":"&amp;"L"&amp;ROW(L173)),TRUE)&lt;Variables!$E$3),TRUE,IF(COUNTIF(INDIRECT("L"&amp;(MAX(ROW(L173)-Variables!$E$3+1,1))&amp;":"&amp;"L"&amp;ROW(L173)),TRUE)=Variables!$E$3,FALSE,IF(Variables!AG357&lt;(COUNTIF($B173:$V173,TRUE)*Variables!$E$4),TRUE,FALSE)))</f>
        <v>0</v>
      </c>
      <c r="M174" s="2" t="b">
        <f ca="1">IF(AND(M173=TRUE,COUNTIF(INDIRECT("M"&amp;(MAX(ROW(M173)-Variables!$E$3+1,1))&amp;":"&amp;"M"&amp;ROW(M173)),TRUE)&lt;Variables!$E$3),TRUE,IF(COUNTIF(INDIRECT("M"&amp;(MAX(ROW(M173)-Variables!$E$3+1,1))&amp;":"&amp;"M"&amp;ROW(M173)),TRUE)=Variables!$E$3,FALSE,IF(Variables!AH357&lt;(COUNTIF($B173:$V173,TRUE)*Variables!$E$4),TRUE,FALSE)))</f>
        <v>0</v>
      </c>
      <c r="N174" s="2" t="b">
        <f ca="1">IF(AND(N173=TRUE,COUNTIF(INDIRECT("N"&amp;(MAX(ROW(N173)-Variables!$E$3+1,1))&amp;":"&amp;"N"&amp;ROW(N173)),TRUE)&lt;Variables!$E$3),TRUE,IF(COUNTIF(INDIRECT("N"&amp;(MAX(ROW(N173)-Variables!$E$3+1,1))&amp;":"&amp;"N"&amp;ROW(N173)),TRUE)=Variables!$E$3,FALSE,IF(Variables!AI357&lt;(COUNTIF($B173:$V173,TRUE)*Variables!$E$4),TRUE,FALSE)))</f>
        <v>0</v>
      </c>
      <c r="O174" s="2" t="b">
        <f ca="1">IF(AND(O173=TRUE,COUNTIF(INDIRECT("O"&amp;(MAX(ROW(O173)-Variables!$E$3+1,1))&amp;":"&amp;"O"&amp;ROW(O173)),TRUE)&lt;Variables!$E$3),TRUE,IF(COUNTIF(INDIRECT("O"&amp;(MAX(ROW(O173)-Variables!$E$3+1,1))&amp;":"&amp;"O"&amp;ROW(O173)),TRUE)=Variables!$E$3,FALSE,IF(Variables!AJ357&lt;(COUNTIF($B173:$V173,TRUE)*Variables!$E$4),TRUE,FALSE)))</f>
        <v>0</v>
      </c>
      <c r="P174" s="2" t="b">
        <f ca="1">IF(AND(P173=TRUE,COUNTIF(INDIRECT("P"&amp;(MAX(ROW(P173)-Variables!$E$3+1,1))&amp;":"&amp;"P"&amp;ROW(P173)),TRUE)&lt;Variables!$E$3),TRUE,IF(COUNTIF(INDIRECT("P"&amp;(MAX(ROW(P173)-Variables!$E$3+1,1))&amp;":"&amp;"P"&amp;ROW(P173)),TRUE)=Variables!$E$3,FALSE,IF(Variables!AK357&lt;(COUNTIF($B173:$V173,TRUE)*Variables!$E$4),TRUE,FALSE)))</f>
        <v>0</v>
      </c>
      <c r="Q174" s="2" t="b">
        <f ca="1">IF(AND(Q173=TRUE,COUNTIF(INDIRECT("Q"&amp;(MAX(ROW(Q173)-Variables!$E$3+1,1))&amp;":"&amp;"Q"&amp;ROW(Q173)),TRUE)&lt;Variables!$E$3),TRUE,IF(COUNTIF(INDIRECT("Q"&amp;(MAX(ROW(Q173)-Variables!$E$3+1,1))&amp;":"&amp;"Q"&amp;ROW(Q173)),TRUE)=Variables!$E$3,FALSE,IF(Variables!AL357&lt;(COUNTIF($B173:$V173,TRUE)*Variables!$E$4),TRUE,FALSE)))</f>
        <v>0</v>
      </c>
      <c r="R174" s="2" t="b">
        <f ca="1">IF(AND(R173=TRUE,COUNTIF(INDIRECT("R"&amp;(MAX(ROW(R173)-Variables!$E$3+1,1))&amp;":"&amp;"R"&amp;ROW(R173)),TRUE)&lt;Variables!$E$3),TRUE,IF(COUNTIF(INDIRECT("R"&amp;(MAX(ROW(R173)-Variables!$E$3+1,1))&amp;":"&amp;"R"&amp;ROW(R173)),TRUE)=Variables!$E$3,FALSE,IF(Variables!AM357&lt;(COUNTIF($B173:$V173,TRUE)*Variables!$E$4),TRUE,FALSE)))</f>
        <v>0</v>
      </c>
      <c r="S174" s="2" t="b">
        <f ca="1">IF(AND(S173=TRUE,COUNTIF(INDIRECT("S"&amp;(MAX(ROW(S173)-Variables!$E$3+1,1))&amp;":"&amp;"S"&amp;ROW(S173)),TRUE)&lt;Variables!$E$3),TRUE,IF(COUNTIF(INDIRECT("S"&amp;(MAX(ROW(S173)-Variables!$E$3+1,1))&amp;":"&amp;"S"&amp;ROW(S173)),TRUE)=Variables!$E$3,FALSE,IF(Variables!AN357&lt;(COUNTIF($B173:$V173,TRUE)*Variables!$E$4),TRUE,FALSE)))</f>
        <v>0</v>
      </c>
      <c r="T174" s="2" t="b">
        <f ca="1">IF(AND(T173=TRUE,COUNTIF(INDIRECT("T"&amp;(MAX(ROW(T173)-Variables!$E$3+1,1))&amp;":"&amp;"T"&amp;ROW(T173)),TRUE)&lt;Variables!$E$3),TRUE,IF(COUNTIF(INDIRECT("T"&amp;(MAX(ROW(T173)-Variables!$E$3+1,1))&amp;":"&amp;"T"&amp;ROW(T173)),TRUE)=Variables!$E$3,FALSE,IF(Variables!AO357&lt;(COUNTIF($B173:$V173,TRUE)*Variables!$E$4),TRUE,FALSE)))</f>
        <v>0</v>
      </c>
      <c r="U174" s="2" t="b">
        <f ca="1">IF(AND(U173=TRUE,COUNTIF(INDIRECT("U"&amp;(MAX(ROW(U173)-Variables!$E$3+1,1))&amp;":"&amp;"U"&amp;ROW(U173)),TRUE)&lt;Variables!$E$3),TRUE,IF(COUNTIF(INDIRECT("U"&amp;(MAX(ROW(U173)-Variables!$E$3+1,1))&amp;":"&amp;"U"&amp;ROW(U173)),TRUE)=Variables!$E$3,FALSE,IF(Variables!AP357&lt;(COUNTIF($B173:$V173,TRUE)*Variables!$E$4),TRUE,FALSE)))</f>
        <v>0</v>
      </c>
      <c r="V174" s="2" t="b">
        <f ca="1">IF(AND(V173=TRUE,COUNTIF(INDIRECT("V"&amp;(MAX(ROW(V173)-Variables!$E$3+1,1))&amp;":"&amp;"V"&amp;ROW(V173)),TRUE)&lt;Variables!$E$3),TRUE,IF(COUNTIF(INDIRECT("V"&amp;(MAX(ROW(V173)-Variables!$E$3+1,1))&amp;":"&amp;"V"&amp;ROW(V173)),TRUE)=Variables!$E$3,FALSE,IF(Variables!AQ357&lt;(COUNTIF($B173:$V173,TRUE)*Variables!$E$4),TRUE,FALSE)))</f>
        <v>0</v>
      </c>
      <c r="W174" s="2">
        <f t="shared" ca="1" si="0"/>
        <v>0</v>
      </c>
    </row>
    <row r="175" spans="1:23" x14ac:dyDescent="0.2">
      <c r="A175" s="2" t="e">
        <f ca="1"/>
        <v>#NAME?</v>
      </c>
      <c r="B175" s="2" t="b">
        <f ca="1">IF(AND(B174=TRUE,COUNTIF(INDIRECT("B"&amp;(MAX(ROW(B174)-Variables!$E$3+1,1))&amp;":"&amp;"B"&amp;ROW(B174)),TRUE)&lt;Variables!$E$3),TRUE,IF(COUNTIF(INDIRECT("B"&amp;(MAX(ROW(B174)-Variables!$E$3+1,1))&amp;":"&amp;"B"&amp;ROW(B174)),TRUE)=Variables!$E$3,FALSE,IF(Variables!W358&lt;(COUNTIF($B174:$V174,TRUE)*Variables!$E$4),TRUE,FALSE)))</f>
        <v>0</v>
      </c>
      <c r="C175" s="2" t="b">
        <f ca="1">IF(AND(C174=TRUE,COUNTIF(INDIRECT("C"&amp;(MAX(ROW(C174)-Variables!$E$3+1,1))&amp;":"&amp;"C"&amp;ROW(C174)),TRUE)&lt;Variables!$E$3),TRUE,IF(COUNTIF(INDIRECT("C"&amp;(MAX(ROW(C174)-Variables!$E$3+1,1))&amp;":"&amp;"C"&amp;ROW(C174)),TRUE)=Variables!$E$3,FALSE,IF(Variables!X358&lt;(COUNTIF($B174:$V174,TRUE)*Variables!$E$4),TRUE,FALSE)))</f>
        <v>0</v>
      </c>
      <c r="D175" s="2" t="b">
        <f ca="1">IF(AND(D174=TRUE,COUNTIF(INDIRECT("D"&amp;(MAX(ROW(D174)-Variables!$E$3+1,1))&amp;":"&amp;"D"&amp;ROW(D174)),TRUE)&lt;Variables!$E$3),TRUE,IF(COUNTIF(INDIRECT("D"&amp;(MAX(ROW(D174)-Variables!$E$3+1,1))&amp;":"&amp;"D"&amp;ROW(D174)),TRUE)=Variables!$E$3,FALSE,IF(Variables!Y358&lt;(COUNTIF($B174:$V174,TRUE)*Variables!$E$4),TRUE,FALSE)))</f>
        <v>0</v>
      </c>
      <c r="E175" s="2" t="b">
        <f ca="1">IF(AND(E174=TRUE,COUNTIF(INDIRECT("E"&amp;(MAX(ROW(E174)-Variables!$E$3+1,1))&amp;":"&amp;"E"&amp;ROW(E174)),TRUE)&lt;Variables!$E$3),TRUE,IF(COUNTIF(INDIRECT("E"&amp;(MAX(ROW(E174)-Variables!$E$3+1,1))&amp;":"&amp;"E"&amp;ROW(E174)),TRUE)=Variables!$E$3,FALSE,IF(Variables!Z358&lt;(COUNTIF($B174:$V174,TRUE)*Variables!$E$4),TRUE,FALSE)))</f>
        <v>0</v>
      </c>
      <c r="F175" s="2" t="b">
        <f ca="1">IF(AND(F174=TRUE,COUNTIF(INDIRECT("F"&amp;(MAX(ROW(F174)-Variables!$E$3+1,1))&amp;":"&amp;"F"&amp;ROW(F174)),TRUE)&lt;Variables!$E$3),TRUE,IF(COUNTIF(INDIRECT("F"&amp;(MAX(ROW(F174)-Variables!$E$3+1,1))&amp;":"&amp;"F"&amp;ROW(F174)),TRUE)=Variables!$E$3,FALSE,IF(Variables!AA358&lt;(COUNTIF($B174:$V174,TRUE)*Variables!$E$4),TRUE,FALSE)))</f>
        <v>0</v>
      </c>
      <c r="G175" s="2" t="b">
        <f ca="1">IF(AND(G174=TRUE,COUNTIF(INDIRECT("G"&amp;(MAX(ROW(G174)-Variables!$E$3+1,1))&amp;":"&amp;"G"&amp;ROW(G174)),TRUE)&lt;Variables!$E$3),TRUE,IF(COUNTIF(INDIRECT("G"&amp;(MAX(ROW(G174)-Variables!$E$3+1,1))&amp;":"&amp;"G"&amp;ROW(G174)),TRUE)=Variables!$E$3,FALSE,IF(Variables!AB358&lt;(COUNTIF($B174:$V174,TRUE)*Variables!$E$4),TRUE,FALSE)))</f>
        <v>0</v>
      </c>
      <c r="H175" s="2" t="b">
        <f ca="1">IF(AND(H174=TRUE,COUNTIF(INDIRECT("H"&amp;(MAX(ROW(H174)-Variables!$E$3+1,1))&amp;":"&amp;"H"&amp;ROW(H174)),TRUE)&lt;Variables!$E$3),TRUE,IF(COUNTIF(INDIRECT("H"&amp;(MAX(ROW(H174)-Variables!$E$3+1,1))&amp;":"&amp;"H"&amp;ROW(H174)),TRUE)=Variables!$E$3,FALSE,IF(Variables!AC358&lt;(COUNTIF($B174:$V174,TRUE)*Variables!$E$4),TRUE,FALSE)))</f>
        <v>0</v>
      </c>
      <c r="I175" s="2" t="b">
        <f ca="1">IF(AND(I174=TRUE,COUNTIF(INDIRECT("I"&amp;(MAX(ROW(I174)-Variables!$E$3+1,1))&amp;":"&amp;"I"&amp;ROW(I174)),TRUE)&lt;Variables!$E$3),TRUE,IF(COUNTIF(INDIRECT("I"&amp;(MAX(ROW(I174)-Variables!$E$3+1,1))&amp;":"&amp;"I"&amp;ROW(I174)),TRUE)=Variables!$E$3,FALSE,IF(Variables!AD358&lt;(COUNTIF($B174:$V174,TRUE)*Variables!$E$4),TRUE,FALSE)))</f>
        <v>0</v>
      </c>
      <c r="J175" s="2" t="b">
        <f ca="1">IF(AND(J174=TRUE,COUNTIF(INDIRECT("J"&amp;(MAX(ROW(J174)-Variables!$E$3+1,1))&amp;":"&amp;"J"&amp;ROW(J174)),TRUE)&lt;Variables!$E$3),TRUE,IF(COUNTIF(INDIRECT("J"&amp;(MAX(ROW(J174)-Variables!$E$3+1,1))&amp;":"&amp;"J"&amp;ROW(J174)),TRUE)=Variables!$E$3,FALSE,IF(Variables!AE358&lt;(COUNTIF($B174:$V174,TRUE)*Variables!$E$4),TRUE,FALSE)))</f>
        <v>0</v>
      </c>
      <c r="K175" s="2" t="b">
        <f ca="1">IF(AND(K174=TRUE,COUNTIF(INDIRECT("K"&amp;(MAX(ROW(K174)-Variables!$E$3+1,1))&amp;":"&amp;"K"&amp;ROW(K174)),TRUE)&lt;Variables!$E$3),TRUE,IF(COUNTIF(INDIRECT("K"&amp;(MAX(ROW(K174)-Variables!$E$3+1,1))&amp;":"&amp;"K"&amp;ROW(K174)),TRUE)=Variables!$E$3,FALSE,IF(Variables!AF358&lt;(COUNTIF($B174:$V174,TRUE)*Variables!$E$4),TRUE,FALSE)))</f>
        <v>0</v>
      </c>
      <c r="L175" s="2" t="b">
        <f ca="1">IF(AND(L174=TRUE,COUNTIF(INDIRECT("L"&amp;(MAX(ROW(L174)-Variables!$E$3+1,1))&amp;":"&amp;"L"&amp;ROW(L174)),TRUE)&lt;Variables!$E$3),TRUE,IF(COUNTIF(INDIRECT("L"&amp;(MAX(ROW(L174)-Variables!$E$3+1,1))&amp;":"&amp;"L"&amp;ROW(L174)),TRUE)=Variables!$E$3,FALSE,IF(Variables!AG358&lt;(COUNTIF($B174:$V174,TRUE)*Variables!$E$4),TRUE,FALSE)))</f>
        <v>0</v>
      </c>
      <c r="M175" s="2" t="b">
        <f ca="1">IF(AND(M174=TRUE,COUNTIF(INDIRECT("M"&amp;(MAX(ROW(M174)-Variables!$E$3+1,1))&amp;":"&amp;"M"&amp;ROW(M174)),TRUE)&lt;Variables!$E$3),TRUE,IF(COUNTIF(INDIRECT("M"&amp;(MAX(ROW(M174)-Variables!$E$3+1,1))&amp;":"&amp;"M"&amp;ROW(M174)),TRUE)=Variables!$E$3,FALSE,IF(Variables!AH358&lt;(COUNTIF($B174:$V174,TRUE)*Variables!$E$4),TRUE,FALSE)))</f>
        <v>0</v>
      </c>
      <c r="N175" s="2" t="b">
        <f ca="1">IF(AND(N174=TRUE,COUNTIF(INDIRECT("N"&amp;(MAX(ROW(N174)-Variables!$E$3+1,1))&amp;":"&amp;"N"&amp;ROW(N174)),TRUE)&lt;Variables!$E$3),TRUE,IF(COUNTIF(INDIRECT("N"&amp;(MAX(ROW(N174)-Variables!$E$3+1,1))&amp;":"&amp;"N"&amp;ROW(N174)),TRUE)=Variables!$E$3,FALSE,IF(Variables!AI358&lt;(COUNTIF($B174:$V174,TRUE)*Variables!$E$4),TRUE,FALSE)))</f>
        <v>0</v>
      </c>
      <c r="O175" s="2" t="b">
        <f ca="1">IF(AND(O174=TRUE,COUNTIF(INDIRECT("O"&amp;(MAX(ROW(O174)-Variables!$E$3+1,1))&amp;":"&amp;"O"&amp;ROW(O174)),TRUE)&lt;Variables!$E$3),TRUE,IF(COUNTIF(INDIRECT("O"&amp;(MAX(ROW(O174)-Variables!$E$3+1,1))&amp;":"&amp;"O"&amp;ROW(O174)),TRUE)=Variables!$E$3,FALSE,IF(Variables!AJ358&lt;(COUNTIF($B174:$V174,TRUE)*Variables!$E$4),TRUE,FALSE)))</f>
        <v>0</v>
      </c>
      <c r="P175" s="2" t="b">
        <f ca="1">IF(AND(P174=TRUE,COUNTIF(INDIRECT("P"&amp;(MAX(ROW(P174)-Variables!$E$3+1,1))&amp;":"&amp;"P"&amp;ROW(P174)),TRUE)&lt;Variables!$E$3),TRUE,IF(COUNTIF(INDIRECT("P"&amp;(MAX(ROW(P174)-Variables!$E$3+1,1))&amp;":"&amp;"P"&amp;ROW(P174)),TRUE)=Variables!$E$3,FALSE,IF(Variables!AK358&lt;(COUNTIF($B174:$V174,TRUE)*Variables!$E$4),TRUE,FALSE)))</f>
        <v>0</v>
      </c>
      <c r="Q175" s="2" t="b">
        <f ca="1">IF(AND(Q174=TRUE,COUNTIF(INDIRECT("Q"&amp;(MAX(ROW(Q174)-Variables!$E$3+1,1))&amp;":"&amp;"Q"&amp;ROW(Q174)),TRUE)&lt;Variables!$E$3),TRUE,IF(COUNTIF(INDIRECT("Q"&amp;(MAX(ROW(Q174)-Variables!$E$3+1,1))&amp;":"&amp;"Q"&amp;ROW(Q174)),TRUE)=Variables!$E$3,FALSE,IF(Variables!AL358&lt;(COUNTIF($B174:$V174,TRUE)*Variables!$E$4),TRUE,FALSE)))</f>
        <v>0</v>
      </c>
      <c r="R175" s="2" t="b">
        <f ca="1">IF(AND(R174=TRUE,COUNTIF(INDIRECT("R"&amp;(MAX(ROW(R174)-Variables!$E$3+1,1))&amp;":"&amp;"R"&amp;ROW(R174)),TRUE)&lt;Variables!$E$3),TRUE,IF(COUNTIF(INDIRECT("R"&amp;(MAX(ROW(R174)-Variables!$E$3+1,1))&amp;":"&amp;"R"&amp;ROW(R174)),TRUE)=Variables!$E$3,FALSE,IF(Variables!AM358&lt;(COUNTIF($B174:$V174,TRUE)*Variables!$E$4),TRUE,FALSE)))</f>
        <v>0</v>
      </c>
      <c r="S175" s="2" t="b">
        <f ca="1">IF(AND(S174=TRUE,COUNTIF(INDIRECT("S"&amp;(MAX(ROW(S174)-Variables!$E$3+1,1))&amp;":"&amp;"S"&amp;ROW(S174)),TRUE)&lt;Variables!$E$3),TRUE,IF(COUNTIF(INDIRECT("S"&amp;(MAX(ROW(S174)-Variables!$E$3+1,1))&amp;":"&amp;"S"&amp;ROW(S174)),TRUE)=Variables!$E$3,FALSE,IF(Variables!AN358&lt;(COUNTIF($B174:$V174,TRUE)*Variables!$E$4),TRUE,FALSE)))</f>
        <v>0</v>
      </c>
      <c r="T175" s="2" t="b">
        <f ca="1">IF(AND(T174=TRUE,COUNTIF(INDIRECT("T"&amp;(MAX(ROW(T174)-Variables!$E$3+1,1))&amp;":"&amp;"T"&amp;ROW(T174)),TRUE)&lt;Variables!$E$3),TRUE,IF(COUNTIF(INDIRECT("T"&amp;(MAX(ROW(T174)-Variables!$E$3+1,1))&amp;":"&amp;"T"&amp;ROW(T174)),TRUE)=Variables!$E$3,FALSE,IF(Variables!AO358&lt;(COUNTIF($B174:$V174,TRUE)*Variables!$E$4),TRUE,FALSE)))</f>
        <v>0</v>
      </c>
      <c r="U175" s="2" t="b">
        <f ca="1">IF(AND(U174=TRUE,COUNTIF(INDIRECT("U"&amp;(MAX(ROW(U174)-Variables!$E$3+1,1))&amp;":"&amp;"U"&amp;ROW(U174)),TRUE)&lt;Variables!$E$3),TRUE,IF(COUNTIF(INDIRECT("U"&amp;(MAX(ROW(U174)-Variables!$E$3+1,1))&amp;":"&amp;"U"&amp;ROW(U174)),TRUE)=Variables!$E$3,FALSE,IF(Variables!AP358&lt;(COUNTIF($B174:$V174,TRUE)*Variables!$E$4),TRUE,FALSE)))</f>
        <v>0</v>
      </c>
      <c r="V175" s="2" t="b">
        <f ca="1">IF(AND(V174=TRUE,COUNTIF(INDIRECT("V"&amp;(MAX(ROW(V174)-Variables!$E$3+1,1))&amp;":"&amp;"V"&amp;ROW(V174)),TRUE)&lt;Variables!$E$3),TRUE,IF(COUNTIF(INDIRECT("V"&amp;(MAX(ROW(V174)-Variables!$E$3+1,1))&amp;":"&amp;"V"&amp;ROW(V174)),TRUE)=Variables!$E$3,FALSE,IF(Variables!AQ358&lt;(COUNTIF($B174:$V174,TRUE)*Variables!$E$4),TRUE,FALSE)))</f>
        <v>0</v>
      </c>
      <c r="W175" s="2">
        <f t="shared" ca="1" si="0"/>
        <v>0</v>
      </c>
    </row>
    <row r="176" spans="1:23" x14ac:dyDescent="0.2">
      <c r="A176" s="2" t="e">
        <f ca="1"/>
        <v>#NAME?</v>
      </c>
      <c r="B176" s="2" t="b">
        <f ca="1">IF(AND(B175=TRUE,COUNTIF(INDIRECT("B"&amp;(MAX(ROW(B175)-Variables!$E$3+1,1))&amp;":"&amp;"B"&amp;ROW(B175)),TRUE)&lt;Variables!$E$3),TRUE,IF(COUNTIF(INDIRECT("B"&amp;(MAX(ROW(B175)-Variables!$E$3+1,1))&amp;":"&amp;"B"&amp;ROW(B175)),TRUE)=Variables!$E$3,FALSE,IF(Variables!W359&lt;(COUNTIF($B175:$V175,TRUE)*Variables!$E$4),TRUE,FALSE)))</f>
        <v>0</v>
      </c>
      <c r="C176" s="2" t="b">
        <f ca="1">IF(AND(C175=TRUE,COUNTIF(INDIRECT("C"&amp;(MAX(ROW(C175)-Variables!$E$3+1,1))&amp;":"&amp;"C"&amp;ROW(C175)),TRUE)&lt;Variables!$E$3),TRUE,IF(COUNTIF(INDIRECT("C"&amp;(MAX(ROW(C175)-Variables!$E$3+1,1))&amp;":"&amp;"C"&amp;ROW(C175)),TRUE)=Variables!$E$3,FALSE,IF(Variables!X359&lt;(COUNTIF($B175:$V175,TRUE)*Variables!$E$4),TRUE,FALSE)))</f>
        <v>0</v>
      </c>
      <c r="D176" s="2" t="b">
        <f ca="1">IF(AND(D175=TRUE,COUNTIF(INDIRECT("D"&amp;(MAX(ROW(D175)-Variables!$E$3+1,1))&amp;":"&amp;"D"&amp;ROW(D175)),TRUE)&lt;Variables!$E$3),TRUE,IF(COUNTIF(INDIRECT("D"&amp;(MAX(ROW(D175)-Variables!$E$3+1,1))&amp;":"&amp;"D"&amp;ROW(D175)),TRUE)=Variables!$E$3,FALSE,IF(Variables!Y359&lt;(COUNTIF($B175:$V175,TRUE)*Variables!$E$4),TRUE,FALSE)))</f>
        <v>0</v>
      </c>
      <c r="E176" s="2" t="b">
        <f ca="1">IF(AND(E175=TRUE,COUNTIF(INDIRECT("E"&amp;(MAX(ROW(E175)-Variables!$E$3+1,1))&amp;":"&amp;"E"&amp;ROW(E175)),TRUE)&lt;Variables!$E$3),TRUE,IF(COUNTIF(INDIRECT("E"&amp;(MAX(ROW(E175)-Variables!$E$3+1,1))&amp;":"&amp;"E"&amp;ROW(E175)),TRUE)=Variables!$E$3,FALSE,IF(Variables!Z359&lt;(COUNTIF($B175:$V175,TRUE)*Variables!$E$4),TRUE,FALSE)))</f>
        <v>0</v>
      </c>
      <c r="F176" s="2" t="b">
        <f ca="1">IF(AND(F175=TRUE,COUNTIF(INDIRECT("F"&amp;(MAX(ROW(F175)-Variables!$E$3+1,1))&amp;":"&amp;"F"&amp;ROW(F175)),TRUE)&lt;Variables!$E$3),TRUE,IF(COUNTIF(INDIRECT("F"&amp;(MAX(ROW(F175)-Variables!$E$3+1,1))&amp;":"&amp;"F"&amp;ROW(F175)),TRUE)=Variables!$E$3,FALSE,IF(Variables!AA359&lt;(COUNTIF($B175:$V175,TRUE)*Variables!$E$4),TRUE,FALSE)))</f>
        <v>0</v>
      </c>
      <c r="G176" s="2" t="b">
        <f ca="1">IF(AND(G175=TRUE,COUNTIF(INDIRECT("G"&amp;(MAX(ROW(G175)-Variables!$E$3+1,1))&amp;":"&amp;"G"&amp;ROW(G175)),TRUE)&lt;Variables!$E$3),TRUE,IF(COUNTIF(INDIRECT("G"&amp;(MAX(ROW(G175)-Variables!$E$3+1,1))&amp;":"&amp;"G"&amp;ROW(G175)),TRUE)=Variables!$E$3,FALSE,IF(Variables!AB359&lt;(COUNTIF($B175:$V175,TRUE)*Variables!$E$4),TRUE,FALSE)))</f>
        <v>0</v>
      </c>
      <c r="H176" s="2" t="b">
        <f ca="1">IF(AND(H175=TRUE,COUNTIF(INDIRECT("H"&amp;(MAX(ROW(H175)-Variables!$E$3+1,1))&amp;":"&amp;"H"&amp;ROW(H175)),TRUE)&lt;Variables!$E$3),TRUE,IF(COUNTIF(INDIRECT("H"&amp;(MAX(ROW(H175)-Variables!$E$3+1,1))&amp;":"&amp;"H"&amp;ROW(H175)),TRUE)=Variables!$E$3,FALSE,IF(Variables!AC359&lt;(COUNTIF($B175:$V175,TRUE)*Variables!$E$4),TRUE,FALSE)))</f>
        <v>0</v>
      </c>
      <c r="I176" s="2" t="b">
        <f ca="1">IF(AND(I175=TRUE,COUNTIF(INDIRECT("I"&amp;(MAX(ROW(I175)-Variables!$E$3+1,1))&amp;":"&amp;"I"&amp;ROW(I175)),TRUE)&lt;Variables!$E$3),TRUE,IF(COUNTIF(INDIRECT("I"&amp;(MAX(ROW(I175)-Variables!$E$3+1,1))&amp;":"&amp;"I"&amp;ROW(I175)),TRUE)=Variables!$E$3,FALSE,IF(Variables!AD359&lt;(COUNTIF($B175:$V175,TRUE)*Variables!$E$4),TRUE,FALSE)))</f>
        <v>0</v>
      </c>
      <c r="J176" s="2" t="b">
        <f ca="1">IF(AND(J175=TRUE,COUNTIF(INDIRECT("J"&amp;(MAX(ROW(J175)-Variables!$E$3+1,1))&amp;":"&amp;"J"&amp;ROW(J175)),TRUE)&lt;Variables!$E$3),TRUE,IF(COUNTIF(INDIRECT("J"&amp;(MAX(ROW(J175)-Variables!$E$3+1,1))&amp;":"&amp;"J"&amp;ROW(J175)),TRUE)=Variables!$E$3,FALSE,IF(Variables!AE359&lt;(COUNTIF($B175:$V175,TRUE)*Variables!$E$4),TRUE,FALSE)))</f>
        <v>0</v>
      </c>
      <c r="K176" s="2" t="b">
        <f ca="1">IF(AND(K175=TRUE,COUNTIF(INDIRECT("K"&amp;(MAX(ROW(K175)-Variables!$E$3+1,1))&amp;":"&amp;"K"&amp;ROW(K175)),TRUE)&lt;Variables!$E$3),TRUE,IF(COUNTIF(INDIRECT("K"&amp;(MAX(ROW(K175)-Variables!$E$3+1,1))&amp;":"&amp;"K"&amp;ROW(K175)),TRUE)=Variables!$E$3,FALSE,IF(Variables!AF359&lt;(COUNTIF($B175:$V175,TRUE)*Variables!$E$4),TRUE,FALSE)))</f>
        <v>0</v>
      </c>
      <c r="L176" s="2" t="b">
        <f ca="1">IF(AND(L175=TRUE,COUNTIF(INDIRECT("L"&amp;(MAX(ROW(L175)-Variables!$E$3+1,1))&amp;":"&amp;"L"&amp;ROW(L175)),TRUE)&lt;Variables!$E$3),TRUE,IF(COUNTIF(INDIRECT("L"&amp;(MAX(ROW(L175)-Variables!$E$3+1,1))&amp;":"&amp;"L"&amp;ROW(L175)),TRUE)=Variables!$E$3,FALSE,IF(Variables!AG359&lt;(COUNTIF($B175:$V175,TRUE)*Variables!$E$4),TRUE,FALSE)))</f>
        <v>0</v>
      </c>
      <c r="M176" s="2" t="b">
        <f ca="1">IF(AND(M175=TRUE,COUNTIF(INDIRECT("M"&amp;(MAX(ROW(M175)-Variables!$E$3+1,1))&amp;":"&amp;"M"&amp;ROW(M175)),TRUE)&lt;Variables!$E$3),TRUE,IF(COUNTIF(INDIRECT("M"&amp;(MAX(ROW(M175)-Variables!$E$3+1,1))&amp;":"&amp;"M"&amp;ROW(M175)),TRUE)=Variables!$E$3,FALSE,IF(Variables!AH359&lt;(COUNTIF($B175:$V175,TRUE)*Variables!$E$4),TRUE,FALSE)))</f>
        <v>0</v>
      </c>
      <c r="N176" s="2" t="b">
        <f ca="1">IF(AND(N175=TRUE,COUNTIF(INDIRECT("N"&amp;(MAX(ROW(N175)-Variables!$E$3+1,1))&amp;":"&amp;"N"&amp;ROW(N175)),TRUE)&lt;Variables!$E$3),TRUE,IF(COUNTIF(INDIRECT("N"&amp;(MAX(ROW(N175)-Variables!$E$3+1,1))&amp;":"&amp;"N"&amp;ROW(N175)),TRUE)=Variables!$E$3,FALSE,IF(Variables!AI359&lt;(COUNTIF($B175:$V175,TRUE)*Variables!$E$4),TRUE,FALSE)))</f>
        <v>0</v>
      </c>
      <c r="O176" s="2" t="b">
        <f ca="1">IF(AND(O175=TRUE,COUNTIF(INDIRECT("O"&amp;(MAX(ROW(O175)-Variables!$E$3+1,1))&amp;":"&amp;"O"&amp;ROW(O175)),TRUE)&lt;Variables!$E$3),TRUE,IF(COUNTIF(INDIRECT("O"&amp;(MAX(ROW(O175)-Variables!$E$3+1,1))&amp;":"&amp;"O"&amp;ROW(O175)),TRUE)=Variables!$E$3,FALSE,IF(Variables!AJ359&lt;(COUNTIF($B175:$V175,TRUE)*Variables!$E$4),TRUE,FALSE)))</f>
        <v>0</v>
      </c>
      <c r="P176" s="2" t="b">
        <f ca="1">IF(AND(P175=TRUE,COUNTIF(INDIRECT("P"&amp;(MAX(ROW(P175)-Variables!$E$3+1,1))&amp;":"&amp;"P"&amp;ROW(P175)),TRUE)&lt;Variables!$E$3),TRUE,IF(COUNTIF(INDIRECT("P"&amp;(MAX(ROW(P175)-Variables!$E$3+1,1))&amp;":"&amp;"P"&amp;ROW(P175)),TRUE)=Variables!$E$3,FALSE,IF(Variables!AK359&lt;(COUNTIF($B175:$V175,TRUE)*Variables!$E$4),TRUE,FALSE)))</f>
        <v>0</v>
      </c>
      <c r="Q176" s="2" t="b">
        <f ca="1">IF(AND(Q175=TRUE,COUNTIF(INDIRECT("Q"&amp;(MAX(ROW(Q175)-Variables!$E$3+1,1))&amp;":"&amp;"Q"&amp;ROW(Q175)),TRUE)&lt;Variables!$E$3),TRUE,IF(COUNTIF(INDIRECT("Q"&amp;(MAX(ROW(Q175)-Variables!$E$3+1,1))&amp;":"&amp;"Q"&amp;ROW(Q175)),TRUE)=Variables!$E$3,FALSE,IF(Variables!AL359&lt;(COUNTIF($B175:$V175,TRUE)*Variables!$E$4),TRUE,FALSE)))</f>
        <v>0</v>
      </c>
      <c r="R176" s="2" t="b">
        <f ca="1">IF(AND(R175=TRUE,COUNTIF(INDIRECT("R"&amp;(MAX(ROW(R175)-Variables!$E$3+1,1))&amp;":"&amp;"R"&amp;ROW(R175)),TRUE)&lt;Variables!$E$3),TRUE,IF(COUNTIF(INDIRECT("R"&amp;(MAX(ROW(R175)-Variables!$E$3+1,1))&amp;":"&amp;"R"&amp;ROW(R175)),TRUE)=Variables!$E$3,FALSE,IF(Variables!AM359&lt;(COUNTIF($B175:$V175,TRUE)*Variables!$E$4),TRUE,FALSE)))</f>
        <v>0</v>
      </c>
      <c r="S176" s="2" t="b">
        <f ca="1">IF(AND(S175=TRUE,COUNTIF(INDIRECT("S"&amp;(MAX(ROW(S175)-Variables!$E$3+1,1))&amp;":"&amp;"S"&amp;ROW(S175)),TRUE)&lt;Variables!$E$3),TRUE,IF(COUNTIF(INDIRECT("S"&amp;(MAX(ROW(S175)-Variables!$E$3+1,1))&amp;":"&amp;"S"&amp;ROW(S175)),TRUE)=Variables!$E$3,FALSE,IF(Variables!AN359&lt;(COUNTIF($B175:$V175,TRUE)*Variables!$E$4),TRUE,FALSE)))</f>
        <v>0</v>
      </c>
      <c r="T176" s="2" t="b">
        <f ca="1">IF(AND(T175=TRUE,COUNTIF(INDIRECT("T"&amp;(MAX(ROW(T175)-Variables!$E$3+1,1))&amp;":"&amp;"T"&amp;ROW(T175)),TRUE)&lt;Variables!$E$3),TRUE,IF(COUNTIF(INDIRECT("T"&amp;(MAX(ROW(T175)-Variables!$E$3+1,1))&amp;":"&amp;"T"&amp;ROW(T175)),TRUE)=Variables!$E$3,FALSE,IF(Variables!AO359&lt;(COUNTIF($B175:$V175,TRUE)*Variables!$E$4),TRUE,FALSE)))</f>
        <v>0</v>
      </c>
      <c r="U176" s="2" t="b">
        <f ca="1">IF(AND(U175=TRUE,COUNTIF(INDIRECT("U"&amp;(MAX(ROW(U175)-Variables!$E$3+1,1))&amp;":"&amp;"U"&amp;ROW(U175)),TRUE)&lt;Variables!$E$3),TRUE,IF(COUNTIF(INDIRECT("U"&amp;(MAX(ROW(U175)-Variables!$E$3+1,1))&amp;":"&amp;"U"&amp;ROW(U175)),TRUE)=Variables!$E$3,FALSE,IF(Variables!AP359&lt;(COUNTIF($B175:$V175,TRUE)*Variables!$E$4),TRUE,FALSE)))</f>
        <v>0</v>
      </c>
      <c r="V176" s="2" t="b">
        <f ca="1">IF(AND(V175=TRUE,COUNTIF(INDIRECT("V"&amp;(MAX(ROW(V175)-Variables!$E$3+1,1))&amp;":"&amp;"V"&amp;ROW(V175)),TRUE)&lt;Variables!$E$3),TRUE,IF(COUNTIF(INDIRECT("V"&amp;(MAX(ROW(V175)-Variables!$E$3+1,1))&amp;":"&amp;"V"&amp;ROW(V175)),TRUE)=Variables!$E$3,FALSE,IF(Variables!AQ359&lt;(COUNTIF($B175:$V175,TRUE)*Variables!$E$4),TRUE,FALSE)))</f>
        <v>0</v>
      </c>
      <c r="W176" s="2">
        <f t="shared" ca="1" si="0"/>
        <v>0</v>
      </c>
    </row>
    <row r="177" spans="1:23" x14ac:dyDescent="0.2">
      <c r="A177" s="2" t="e">
        <f ca="1"/>
        <v>#NAME?</v>
      </c>
      <c r="B177" s="2" t="b">
        <f ca="1">IF(AND(B176=TRUE,COUNTIF(INDIRECT("B"&amp;(MAX(ROW(B176)-Variables!$E$3+1,1))&amp;":"&amp;"B"&amp;ROW(B176)),TRUE)&lt;Variables!$E$3),TRUE,IF(COUNTIF(INDIRECT("B"&amp;(MAX(ROW(B176)-Variables!$E$3+1,1))&amp;":"&amp;"B"&amp;ROW(B176)),TRUE)=Variables!$E$3,FALSE,IF(Variables!W360&lt;(COUNTIF($B176:$V176,TRUE)*Variables!$E$4),TRUE,FALSE)))</f>
        <v>0</v>
      </c>
      <c r="C177" s="2" t="b">
        <f ca="1">IF(AND(C176=TRUE,COUNTIF(INDIRECT("C"&amp;(MAX(ROW(C176)-Variables!$E$3+1,1))&amp;":"&amp;"C"&amp;ROW(C176)),TRUE)&lt;Variables!$E$3),TRUE,IF(COUNTIF(INDIRECT("C"&amp;(MAX(ROW(C176)-Variables!$E$3+1,1))&amp;":"&amp;"C"&amp;ROW(C176)),TRUE)=Variables!$E$3,FALSE,IF(Variables!X360&lt;(COUNTIF($B176:$V176,TRUE)*Variables!$E$4),TRUE,FALSE)))</f>
        <v>0</v>
      </c>
      <c r="D177" s="2" t="b">
        <f ca="1">IF(AND(D176=TRUE,COUNTIF(INDIRECT("D"&amp;(MAX(ROW(D176)-Variables!$E$3+1,1))&amp;":"&amp;"D"&amp;ROW(D176)),TRUE)&lt;Variables!$E$3),TRUE,IF(COUNTIF(INDIRECT("D"&amp;(MAX(ROW(D176)-Variables!$E$3+1,1))&amp;":"&amp;"D"&amp;ROW(D176)),TRUE)=Variables!$E$3,FALSE,IF(Variables!Y360&lt;(COUNTIF($B176:$V176,TRUE)*Variables!$E$4),TRUE,FALSE)))</f>
        <v>0</v>
      </c>
      <c r="E177" s="2" t="b">
        <f ca="1">IF(AND(E176=TRUE,COUNTIF(INDIRECT("E"&amp;(MAX(ROW(E176)-Variables!$E$3+1,1))&amp;":"&amp;"E"&amp;ROW(E176)),TRUE)&lt;Variables!$E$3),TRUE,IF(COUNTIF(INDIRECT("E"&amp;(MAX(ROW(E176)-Variables!$E$3+1,1))&amp;":"&amp;"E"&amp;ROW(E176)),TRUE)=Variables!$E$3,FALSE,IF(Variables!Z360&lt;(COUNTIF($B176:$V176,TRUE)*Variables!$E$4),TRUE,FALSE)))</f>
        <v>0</v>
      </c>
      <c r="F177" s="2" t="b">
        <f ca="1">IF(AND(F176=TRUE,COUNTIF(INDIRECT("F"&amp;(MAX(ROW(F176)-Variables!$E$3+1,1))&amp;":"&amp;"F"&amp;ROW(F176)),TRUE)&lt;Variables!$E$3),TRUE,IF(COUNTIF(INDIRECT("F"&amp;(MAX(ROW(F176)-Variables!$E$3+1,1))&amp;":"&amp;"F"&amp;ROW(F176)),TRUE)=Variables!$E$3,FALSE,IF(Variables!AA360&lt;(COUNTIF($B176:$V176,TRUE)*Variables!$E$4),TRUE,FALSE)))</f>
        <v>0</v>
      </c>
      <c r="G177" s="2" t="b">
        <f ca="1">IF(AND(G176=TRUE,COUNTIF(INDIRECT("G"&amp;(MAX(ROW(G176)-Variables!$E$3+1,1))&amp;":"&amp;"G"&amp;ROW(G176)),TRUE)&lt;Variables!$E$3),TRUE,IF(COUNTIF(INDIRECT("G"&amp;(MAX(ROW(G176)-Variables!$E$3+1,1))&amp;":"&amp;"G"&amp;ROW(G176)),TRUE)=Variables!$E$3,FALSE,IF(Variables!AB360&lt;(COUNTIF($B176:$V176,TRUE)*Variables!$E$4),TRUE,FALSE)))</f>
        <v>0</v>
      </c>
      <c r="H177" s="2" t="b">
        <f ca="1">IF(AND(H176=TRUE,COUNTIF(INDIRECT("H"&amp;(MAX(ROW(H176)-Variables!$E$3+1,1))&amp;":"&amp;"H"&amp;ROW(H176)),TRUE)&lt;Variables!$E$3),TRUE,IF(COUNTIF(INDIRECT("H"&amp;(MAX(ROW(H176)-Variables!$E$3+1,1))&amp;":"&amp;"H"&amp;ROW(H176)),TRUE)=Variables!$E$3,FALSE,IF(Variables!AC360&lt;(COUNTIF($B176:$V176,TRUE)*Variables!$E$4),TRUE,FALSE)))</f>
        <v>0</v>
      </c>
      <c r="I177" s="2" t="b">
        <f ca="1">IF(AND(I176=TRUE,COUNTIF(INDIRECT("I"&amp;(MAX(ROW(I176)-Variables!$E$3+1,1))&amp;":"&amp;"I"&amp;ROW(I176)),TRUE)&lt;Variables!$E$3),TRUE,IF(COUNTIF(INDIRECT("I"&amp;(MAX(ROW(I176)-Variables!$E$3+1,1))&amp;":"&amp;"I"&amp;ROW(I176)),TRUE)=Variables!$E$3,FALSE,IF(Variables!AD360&lt;(COUNTIF($B176:$V176,TRUE)*Variables!$E$4),TRUE,FALSE)))</f>
        <v>0</v>
      </c>
      <c r="J177" s="2" t="b">
        <f ca="1">IF(AND(J176=TRUE,COUNTIF(INDIRECT("J"&amp;(MAX(ROW(J176)-Variables!$E$3+1,1))&amp;":"&amp;"J"&amp;ROW(J176)),TRUE)&lt;Variables!$E$3),TRUE,IF(COUNTIF(INDIRECT("J"&amp;(MAX(ROW(J176)-Variables!$E$3+1,1))&amp;":"&amp;"J"&amp;ROW(J176)),TRUE)=Variables!$E$3,FALSE,IF(Variables!AE360&lt;(COUNTIF($B176:$V176,TRUE)*Variables!$E$4),TRUE,FALSE)))</f>
        <v>0</v>
      </c>
      <c r="K177" s="2" t="b">
        <f ca="1">IF(AND(K176=TRUE,COUNTIF(INDIRECT("K"&amp;(MAX(ROW(K176)-Variables!$E$3+1,1))&amp;":"&amp;"K"&amp;ROW(K176)),TRUE)&lt;Variables!$E$3),TRUE,IF(COUNTIF(INDIRECT("K"&amp;(MAX(ROW(K176)-Variables!$E$3+1,1))&amp;":"&amp;"K"&amp;ROW(K176)),TRUE)=Variables!$E$3,FALSE,IF(Variables!AF360&lt;(COUNTIF($B176:$V176,TRUE)*Variables!$E$4),TRUE,FALSE)))</f>
        <v>0</v>
      </c>
      <c r="L177" s="2" t="b">
        <f ca="1">IF(AND(L176=TRUE,COUNTIF(INDIRECT("L"&amp;(MAX(ROW(L176)-Variables!$E$3+1,1))&amp;":"&amp;"L"&amp;ROW(L176)),TRUE)&lt;Variables!$E$3),TRUE,IF(COUNTIF(INDIRECT("L"&amp;(MAX(ROW(L176)-Variables!$E$3+1,1))&amp;":"&amp;"L"&amp;ROW(L176)),TRUE)=Variables!$E$3,FALSE,IF(Variables!AG360&lt;(COUNTIF($B176:$V176,TRUE)*Variables!$E$4),TRUE,FALSE)))</f>
        <v>0</v>
      </c>
      <c r="M177" s="2" t="b">
        <f ca="1">IF(AND(M176=TRUE,COUNTIF(INDIRECT("M"&amp;(MAX(ROW(M176)-Variables!$E$3+1,1))&amp;":"&amp;"M"&amp;ROW(M176)),TRUE)&lt;Variables!$E$3),TRUE,IF(COUNTIF(INDIRECT("M"&amp;(MAX(ROW(M176)-Variables!$E$3+1,1))&amp;":"&amp;"M"&amp;ROW(M176)),TRUE)=Variables!$E$3,FALSE,IF(Variables!AH360&lt;(COUNTIF($B176:$V176,TRUE)*Variables!$E$4),TRUE,FALSE)))</f>
        <v>0</v>
      </c>
      <c r="N177" s="2" t="b">
        <f ca="1">IF(AND(N176=TRUE,COUNTIF(INDIRECT("N"&amp;(MAX(ROW(N176)-Variables!$E$3+1,1))&amp;":"&amp;"N"&amp;ROW(N176)),TRUE)&lt;Variables!$E$3),TRUE,IF(COUNTIF(INDIRECT("N"&amp;(MAX(ROW(N176)-Variables!$E$3+1,1))&amp;":"&amp;"N"&amp;ROW(N176)),TRUE)=Variables!$E$3,FALSE,IF(Variables!AI360&lt;(COUNTIF($B176:$V176,TRUE)*Variables!$E$4),TRUE,FALSE)))</f>
        <v>0</v>
      </c>
      <c r="O177" s="2" t="b">
        <f ca="1">IF(AND(O176=TRUE,COUNTIF(INDIRECT("O"&amp;(MAX(ROW(O176)-Variables!$E$3+1,1))&amp;":"&amp;"O"&amp;ROW(O176)),TRUE)&lt;Variables!$E$3),TRUE,IF(COUNTIF(INDIRECT("O"&amp;(MAX(ROW(O176)-Variables!$E$3+1,1))&amp;":"&amp;"O"&amp;ROW(O176)),TRUE)=Variables!$E$3,FALSE,IF(Variables!AJ360&lt;(COUNTIF($B176:$V176,TRUE)*Variables!$E$4),TRUE,FALSE)))</f>
        <v>0</v>
      </c>
      <c r="P177" s="2" t="b">
        <f ca="1">IF(AND(P176=TRUE,COUNTIF(INDIRECT("P"&amp;(MAX(ROW(P176)-Variables!$E$3+1,1))&amp;":"&amp;"P"&amp;ROW(P176)),TRUE)&lt;Variables!$E$3),TRUE,IF(COUNTIF(INDIRECT("P"&amp;(MAX(ROW(P176)-Variables!$E$3+1,1))&amp;":"&amp;"P"&amp;ROW(P176)),TRUE)=Variables!$E$3,FALSE,IF(Variables!AK360&lt;(COUNTIF($B176:$V176,TRUE)*Variables!$E$4),TRUE,FALSE)))</f>
        <v>0</v>
      </c>
      <c r="Q177" s="2" t="b">
        <f ca="1">IF(AND(Q176=TRUE,COUNTIF(INDIRECT("Q"&amp;(MAX(ROW(Q176)-Variables!$E$3+1,1))&amp;":"&amp;"Q"&amp;ROW(Q176)),TRUE)&lt;Variables!$E$3),TRUE,IF(COUNTIF(INDIRECT("Q"&amp;(MAX(ROW(Q176)-Variables!$E$3+1,1))&amp;":"&amp;"Q"&amp;ROW(Q176)),TRUE)=Variables!$E$3,FALSE,IF(Variables!AL360&lt;(COUNTIF($B176:$V176,TRUE)*Variables!$E$4),TRUE,FALSE)))</f>
        <v>0</v>
      </c>
      <c r="R177" s="2" t="b">
        <f ca="1">IF(AND(R176=TRUE,COUNTIF(INDIRECT("R"&amp;(MAX(ROW(R176)-Variables!$E$3+1,1))&amp;":"&amp;"R"&amp;ROW(R176)),TRUE)&lt;Variables!$E$3),TRUE,IF(COUNTIF(INDIRECT("R"&amp;(MAX(ROW(R176)-Variables!$E$3+1,1))&amp;":"&amp;"R"&amp;ROW(R176)),TRUE)=Variables!$E$3,FALSE,IF(Variables!AM360&lt;(COUNTIF($B176:$V176,TRUE)*Variables!$E$4),TRUE,FALSE)))</f>
        <v>0</v>
      </c>
      <c r="S177" s="2" t="b">
        <f ca="1">IF(AND(S176=TRUE,COUNTIF(INDIRECT("S"&amp;(MAX(ROW(S176)-Variables!$E$3+1,1))&amp;":"&amp;"S"&amp;ROW(S176)),TRUE)&lt;Variables!$E$3),TRUE,IF(COUNTIF(INDIRECT("S"&amp;(MAX(ROW(S176)-Variables!$E$3+1,1))&amp;":"&amp;"S"&amp;ROW(S176)),TRUE)=Variables!$E$3,FALSE,IF(Variables!AN360&lt;(COUNTIF($B176:$V176,TRUE)*Variables!$E$4),TRUE,FALSE)))</f>
        <v>0</v>
      </c>
      <c r="T177" s="2" t="b">
        <f ca="1">IF(AND(T176=TRUE,COUNTIF(INDIRECT("T"&amp;(MAX(ROW(T176)-Variables!$E$3+1,1))&amp;":"&amp;"T"&amp;ROW(T176)),TRUE)&lt;Variables!$E$3),TRUE,IF(COUNTIF(INDIRECT("T"&amp;(MAX(ROW(T176)-Variables!$E$3+1,1))&amp;":"&amp;"T"&amp;ROW(T176)),TRUE)=Variables!$E$3,FALSE,IF(Variables!AO360&lt;(COUNTIF($B176:$V176,TRUE)*Variables!$E$4),TRUE,FALSE)))</f>
        <v>0</v>
      </c>
      <c r="U177" s="2" t="b">
        <f ca="1">IF(AND(U176=TRUE,COUNTIF(INDIRECT("U"&amp;(MAX(ROW(U176)-Variables!$E$3+1,1))&amp;":"&amp;"U"&amp;ROW(U176)),TRUE)&lt;Variables!$E$3),TRUE,IF(COUNTIF(INDIRECT("U"&amp;(MAX(ROW(U176)-Variables!$E$3+1,1))&amp;":"&amp;"U"&amp;ROW(U176)),TRUE)=Variables!$E$3,FALSE,IF(Variables!AP360&lt;(COUNTIF($B176:$V176,TRUE)*Variables!$E$4),TRUE,FALSE)))</f>
        <v>0</v>
      </c>
      <c r="V177" s="2" t="b">
        <f ca="1">IF(AND(V176=TRUE,COUNTIF(INDIRECT("V"&amp;(MAX(ROW(V176)-Variables!$E$3+1,1))&amp;":"&amp;"V"&amp;ROW(V176)),TRUE)&lt;Variables!$E$3),TRUE,IF(COUNTIF(INDIRECT("V"&amp;(MAX(ROW(V176)-Variables!$E$3+1,1))&amp;":"&amp;"V"&amp;ROW(V176)),TRUE)=Variables!$E$3,FALSE,IF(Variables!AQ360&lt;(COUNTIF($B176:$V176,TRUE)*Variables!$E$4),TRUE,FALSE)))</f>
        <v>0</v>
      </c>
      <c r="W177" s="2">
        <f t="shared" ca="1" si="0"/>
        <v>0</v>
      </c>
    </row>
    <row r="178" spans="1:23" x14ac:dyDescent="0.2">
      <c r="A178" s="2" t="e">
        <f ca="1"/>
        <v>#NAME?</v>
      </c>
      <c r="B178" s="2" t="b">
        <f ca="1">IF(AND(B177=TRUE,COUNTIF(INDIRECT("B"&amp;(MAX(ROW(B177)-Variables!$E$3+1,1))&amp;":"&amp;"B"&amp;ROW(B177)),TRUE)&lt;Variables!$E$3),TRUE,IF(COUNTIF(INDIRECT("B"&amp;(MAX(ROW(B177)-Variables!$E$3+1,1))&amp;":"&amp;"B"&amp;ROW(B177)),TRUE)=Variables!$E$3,FALSE,IF(Variables!W361&lt;(COUNTIF($B177:$V177,TRUE)*Variables!$E$4),TRUE,FALSE)))</f>
        <v>0</v>
      </c>
      <c r="C178" s="2" t="b">
        <f ca="1">IF(AND(C177=TRUE,COUNTIF(INDIRECT("C"&amp;(MAX(ROW(C177)-Variables!$E$3+1,1))&amp;":"&amp;"C"&amp;ROW(C177)),TRUE)&lt;Variables!$E$3),TRUE,IF(COUNTIF(INDIRECT("C"&amp;(MAX(ROW(C177)-Variables!$E$3+1,1))&amp;":"&amp;"C"&amp;ROW(C177)),TRUE)=Variables!$E$3,FALSE,IF(Variables!X361&lt;(COUNTIF($B177:$V177,TRUE)*Variables!$E$4),TRUE,FALSE)))</f>
        <v>0</v>
      </c>
      <c r="D178" s="2" t="b">
        <f ca="1">IF(AND(D177=TRUE,COUNTIF(INDIRECT("D"&amp;(MAX(ROW(D177)-Variables!$E$3+1,1))&amp;":"&amp;"D"&amp;ROW(D177)),TRUE)&lt;Variables!$E$3),TRUE,IF(COUNTIF(INDIRECT("D"&amp;(MAX(ROW(D177)-Variables!$E$3+1,1))&amp;":"&amp;"D"&amp;ROW(D177)),TRUE)=Variables!$E$3,FALSE,IF(Variables!Y361&lt;(COUNTIF($B177:$V177,TRUE)*Variables!$E$4),TRUE,FALSE)))</f>
        <v>0</v>
      </c>
      <c r="E178" s="2" t="b">
        <f ca="1">IF(AND(E177=TRUE,COUNTIF(INDIRECT("E"&amp;(MAX(ROW(E177)-Variables!$E$3+1,1))&amp;":"&amp;"E"&amp;ROW(E177)),TRUE)&lt;Variables!$E$3),TRUE,IF(COUNTIF(INDIRECT("E"&amp;(MAX(ROW(E177)-Variables!$E$3+1,1))&amp;":"&amp;"E"&amp;ROW(E177)),TRUE)=Variables!$E$3,FALSE,IF(Variables!Z361&lt;(COUNTIF($B177:$V177,TRUE)*Variables!$E$4),TRUE,FALSE)))</f>
        <v>0</v>
      </c>
      <c r="F178" s="2" t="b">
        <f ca="1">IF(AND(F177=TRUE,COUNTIF(INDIRECT("F"&amp;(MAX(ROW(F177)-Variables!$E$3+1,1))&amp;":"&amp;"F"&amp;ROW(F177)),TRUE)&lt;Variables!$E$3),TRUE,IF(COUNTIF(INDIRECT("F"&amp;(MAX(ROW(F177)-Variables!$E$3+1,1))&amp;":"&amp;"F"&amp;ROW(F177)),TRUE)=Variables!$E$3,FALSE,IF(Variables!AA361&lt;(COUNTIF($B177:$V177,TRUE)*Variables!$E$4),TRUE,FALSE)))</f>
        <v>0</v>
      </c>
      <c r="G178" s="2" t="b">
        <f ca="1">IF(AND(G177=TRUE,COUNTIF(INDIRECT("G"&amp;(MAX(ROW(G177)-Variables!$E$3+1,1))&amp;":"&amp;"G"&amp;ROW(G177)),TRUE)&lt;Variables!$E$3),TRUE,IF(COUNTIF(INDIRECT("G"&amp;(MAX(ROW(G177)-Variables!$E$3+1,1))&amp;":"&amp;"G"&amp;ROW(G177)),TRUE)=Variables!$E$3,FALSE,IF(Variables!AB361&lt;(COUNTIF($B177:$V177,TRUE)*Variables!$E$4),TRUE,FALSE)))</f>
        <v>0</v>
      </c>
      <c r="H178" s="2" t="b">
        <f ca="1">IF(AND(H177=TRUE,COUNTIF(INDIRECT("H"&amp;(MAX(ROW(H177)-Variables!$E$3+1,1))&amp;":"&amp;"H"&amp;ROW(H177)),TRUE)&lt;Variables!$E$3),TRUE,IF(COUNTIF(INDIRECT("H"&amp;(MAX(ROW(H177)-Variables!$E$3+1,1))&amp;":"&amp;"H"&amp;ROW(H177)),TRUE)=Variables!$E$3,FALSE,IF(Variables!AC361&lt;(COUNTIF($B177:$V177,TRUE)*Variables!$E$4),TRUE,FALSE)))</f>
        <v>0</v>
      </c>
      <c r="I178" s="2" t="b">
        <f ca="1">IF(AND(I177=TRUE,COUNTIF(INDIRECT("I"&amp;(MAX(ROW(I177)-Variables!$E$3+1,1))&amp;":"&amp;"I"&amp;ROW(I177)),TRUE)&lt;Variables!$E$3),TRUE,IF(COUNTIF(INDIRECT("I"&amp;(MAX(ROW(I177)-Variables!$E$3+1,1))&amp;":"&amp;"I"&amp;ROW(I177)),TRUE)=Variables!$E$3,FALSE,IF(Variables!AD361&lt;(COUNTIF($B177:$V177,TRUE)*Variables!$E$4),TRUE,FALSE)))</f>
        <v>0</v>
      </c>
      <c r="J178" s="2" t="b">
        <f ca="1">IF(AND(J177=TRUE,COUNTIF(INDIRECT("J"&amp;(MAX(ROW(J177)-Variables!$E$3+1,1))&amp;":"&amp;"J"&amp;ROW(J177)),TRUE)&lt;Variables!$E$3),TRUE,IF(COUNTIF(INDIRECT("J"&amp;(MAX(ROW(J177)-Variables!$E$3+1,1))&amp;":"&amp;"J"&amp;ROW(J177)),TRUE)=Variables!$E$3,FALSE,IF(Variables!AE361&lt;(COUNTIF($B177:$V177,TRUE)*Variables!$E$4),TRUE,FALSE)))</f>
        <v>0</v>
      </c>
      <c r="K178" s="2" t="b">
        <f ca="1">IF(AND(K177=TRUE,COUNTIF(INDIRECT("K"&amp;(MAX(ROW(K177)-Variables!$E$3+1,1))&amp;":"&amp;"K"&amp;ROW(K177)),TRUE)&lt;Variables!$E$3),TRUE,IF(COUNTIF(INDIRECT("K"&amp;(MAX(ROW(K177)-Variables!$E$3+1,1))&amp;":"&amp;"K"&amp;ROW(K177)),TRUE)=Variables!$E$3,FALSE,IF(Variables!AF361&lt;(COUNTIF($B177:$V177,TRUE)*Variables!$E$4),TRUE,FALSE)))</f>
        <v>0</v>
      </c>
      <c r="L178" s="2" t="b">
        <f ca="1">IF(AND(L177=TRUE,COUNTIF(INDIRECT("L"&amp;(MAX(ROW(L177)-Variables!$E$3+1,1))&amp;":"&amp;"L"&amp;ROW(L177)),TRUE)&lt;Variables!$E$3),TRUE,IF(COUNTIF(INDIRECT("L"&amp;(MAX(ROW(L177)-Variables!$E$3+1,1))&amp;":"&amp;"L"&amp;ROW(L177)),TRUE)=Variables!$E$3,FALSE,IF(Variables!AG361&lt;(COUNTIF($B177:$V177,TRUE)*Variables!$E$4),TRUE,FALSE)))</f>
        <v>0</v>
      </c>
      <c r="M178" s="2" t="b">
        <f ca="1">IF(AND(M177=TRUE,COUNTIF(INDIRECT("M"&amp;(MAX(ROW(M177)-Variables!$E$3+1,1))&amp;":"&amp;"M"&amp;ROW(M177)),TRUE)&lt;Variables!$E$3),TRUE,IF(COUNTIF(INDIRECT("M"&amp;(MAX(ROW(M177)-Variables!$E$3+1,1))&amp;":"&amp;"M"&amp;ROW(M177)),TRUE)=Variables!$E$3,FALSE,IF(Variables!AH361&lt;(COUNTIF($B177:$V177,TRUE)*Variables!$E$4),TRUE,FALSE)))</f>
        <v>0</v>
      </c>
      <c r="N178" s="2" t="b">
        <f ca="1">IF(AND(N177=TRUE,COUNTIF(INDIRECT("N"&amp;(MAX(ROW(N177)-Variables!$E$3+1,1))&amp;":"&amp;"N"&amp;ROW(N177)),TRUE)&lt;Variables!$E$3),TRUE,IF(COUNTIF(INDIRECT("N"&amp;(MAX(ROW(N177)-Variables!$E$3+1,1))&amp;":"&amp;"N"&amp;ROW(N177)),TRUE)=Variables!$E$3,FALSE,IF(Variables!AI361&lt;(COUNTIF($B177:$V177,TRUE)*Variables!$E$4),TRUE,FALSE)))</f>
        <v>0</v>
      </c>
      <c r="O178" s="2" t="b">
        <f ca="1">IF(AND(O177=TRUE,COUNTIF(INDIRECT("O"&amp;(MAX(ROW(O177)-Variables!$E$3+1,1))&amp;":"&amp;"O"&amp;ROW(O177)),TRUE)&lt;Variables!$E$3),TRUE,IF(COUNTIF(INDIRECT("O"&amp;(MAX(ROW(O177)-Variables!$E$3+1,1))&amp;":"&amp;"O"&amp;ROW(O177)),TRUE)=Variables!$E$3,FALSE,IF(Variables!AJ361&lt;(COUNTIF($B177:$V177,TRUE)*Variables!$E$4),TRUE,FALSE)))</f>
        <v>0</v>
      </c>
      <c r="P178" s="2" t="b">
        <f ca="1">IF(AND(P177=TRUE,COUNTIF(INDIRECT("P"&amp;(MAX(ROW(P177)-Variables!$E$3+1,1))&amp;":"&amp;"P"&amp;ROW(P177)),TRUE)&lt;Variables!$E$3),TRUE,IF(COUNTIF(INDIRECT("P"&amp;(MAX(ROW(P177)-Variables!$E$3+1,1))&amp;":"&amp;"P"&amp;ROW(P177)),TRUE)=Variables!$E$3,FALSE,IF(Variables!AK361&lt;(COUNTIF($B177:$V177,TRUE)*Variables!$E$4),TRUE,FALSE)))</f>
        <v>0</v>
      </c>
      <c r="Q178" s="2" t="b">
        <f ca="1">IF(AND(Q177=TRUE,COUNTIF(INDIRECT("Q"&amp;(MAX(ROW(Q177)-Variables!$E$3+1,1))&amp;":"&amp;"Q"&amp;ROW(Q177)),TRUE)&lt;Variables!$E$3),TRUE,IF(COUNTIF(INDIRECT("Q"&amp;(MAX(ROW(Q177)-Variables!$E$3+1,1))&amp;":"&amp;"Q"&amp;ROW(Q177)),TRUE)=Variables!$E$3,FALSE,IF(Variables!AL361&lt;(COUNTIF($B177:$V177,TRUE)*Variables!$E$4),TRUE,FALSE)))</f>
        <v>0</v>
      </c>
      <c r="R178" s="2" t="b">
        <f ca="1">IF(AND(R177=TRUE,COUNTIF(INDIRECT("R"&amp;(MAX(ROW(R177)-Variables!$E$3+1,1))&amp;":"&amp;"R"&amp;ROW(R177)),TRUE)&lt;Variables!$E$3),TRUE,IF(COUNTIF(INDIRECT("R"&amp;(MAX(ROW(R177)-Variables!$E$3+1,1))&amp;":"&amp;"R"&amp;ROW(R177)),TRUE)=Variables!$E$3,FALSE,IF(Variables!AM361&lt;(COUNTIF($B177:$V177,TRUE)*Variables!$E$4),TRUE,FALSE)))</f>
        <v>0</v>
      </c>
      <c r="S178" s="2" t="b">
        <f ca="1">IF(AND(S177=TRUE,COUNTIF(INDIRECT("S"&amp;(MAX(ROW(S177)-Variables!$E$3+1,1))&amp;":"&amp;"S"&amp;ROW(S177)),TRUE)&lt;Variables!$E$3),TRUE,IF(COUNTIF(INDIRECT("S"&amp;(MAX(ROW(S177)-Variables!$E$3+1,1))&amp;":"&amp;"S"&amp;ROW(S177)),TRUE)=Variables!$E$3,FALSE,IF(Variables!AN361&lt;(COUNTIF($B177:$V177,TRUE)*Variables!$E$4),TRUE,FALSE)))</f>
        <v>0</v>
      </c>
      <c r="T178" s="2" t="b">
        <f ca="1">IF(AND(T177=TRUE,COUNTIF(INDIRECT("T"&amp;(MAX(ROW(T177)-Variables!$E$3+1,1))&amp;":"&amp;"T"&amp;ROW(T177)),TRUE)&lt;Variables!$E$3),TRUE,IF(COUNTIF(INDIRECT("T"&amp;(MAX(ROW(T177)-Variables!$E$3+1,1))&amp;":"&amp;"T"&amp;ROW(T177)),TRUE)=Variables!$E$3,FALSE,IF(Variables!AO361&lt;(COUNTIF($B177:$V177,TRUE)*Variables!$E$4),TRUE,FALSE)))</f>
        <v>0</v>
      </c>
      <c r="U178" s="2" t="b">
        <f ca="1">IF(AND(U177=TRUE,COUNTIF(INDIRECT("U"&amp;(MAX(ROW(U177)-Variables!$E$3+1,1))&amp;":"&amp;"U"&amp;ROW(U177)),TRUE)&lt;Variables!$E$3),TRUE,IF(COUNTIF(INDIRECT("U"&amp;(MAX(ROW(U177)-Variables!$E$3+1,1))&amp;":"&amp;"U"&amp;ROW(U177)),TRUE)=Variables!$E$3,FALSE,IF(Variables!AP361&lt;(COUNTIF($B177:$V177,TRUE)*Variables!$E$4),TRUE,FALSE)))</f>
        <v>0</v>
      </c>
      <c r="V178" s="2" t="b">
        <f ca="1">IF(AND(V177=TRUE,COUNTIF(INDIRECT("V"&amp;(MAX(ROW(V177)-Variables!$E$3+1,1))&amp;":"&amp;"V"&amp;ROW(V177)),TRUE)&lt;Variables!$E$3),TRUE,IF(COUNTIF(INDIRECT("V"&amp;(MAX(ROW(V177)-Variables!$E$3+1,1))&amp;":"&amp;"V"&amp;ROW(V177)),TRUE)=Variables!$E$3,FALSE,IF(Variables!AQ361&lt;(COUNTIF($B177:$V177,TRUE)*Variables!$E$4),TRUE,FALSE)))</f>
        <v>0</v>
      </c>
      <c r="W178" s="2">
        <f t="shared" ca="1" si="0"/>
        <v>0</v>
      </c>
    </row>
    <row r="179" spans="1:23" x14ac:dyDescent="0.2">
      <c r="A179" s="2" t="e">
        <f ca="1"/>
        <v>#NAME?</v>
      </c>
      <c r="B179" s="2" t="b">
        <f ca="1">IF(AND(B178=TRUE,COUNTIF(INDIRECT("B"&amp;(MAX(ROW(B178)-Variables!$E$3+1,1))&amp;":"&amp;"B"&amp;ROW(B178)),TRUE)&lt;Variables!$E$3),TRUE,IF(COUNTIF(INDIRECT("B"&amp;(MAX(ROW(B178)-Variables!$E$3+1,1))&amp;":"&amp;"B"&amp;ROW(B178)),TRUE)=Variables!$E$3,FALSE,IF(Variables!W362&lt;(COUNTIF($B178:$V178,TRUE)*Variables!$E$4),TRUE,FALSE)))</f>
        <v>0</v>
      </c>
      <c r="C179" s="2" t="b">
        <f ca="1">IF(AND(C178=TRUE,COUNTIF(INDIRECT("C"&amp;(MAX(ROW(C178)-Variables!$E$3+1,1))&amp;":"&amp;"C"&amp;ROW(C178)),TRUE)&lt;Variables!$E$3),TRUE,IF(COUNTIF(INDIRECT("C"&amp;(MAX(ROW(C178)-Variables!$E$3+1,1))&amp;":"&amp;"C"&amp;ROW(C178)),TRUE)=Variables!$E$3,FALSE,IF(Variables!X362&lt;(COUNTIF($B178:$V178,TRUE)*Variables!$E$4),TRUE,FALSE)))</f>
        <v>0</v>
      </c>
      <c r="D179" s="2" t="b">
        <f ca="1">IF(AND(D178=TRUE,COUNTIF(INDIRECT("D"&amp;(MAX(ROW(D178)-Variables!$E$3+1,1))&amp;":"&amp;"D"&amp;ROW(D178)),TRUE)&lt;Variables!$E$3),TRUE,IF(COUNTIF(INDIRECT("D"&amp;(MAX(ROW(D178)-Variables!$E$3+1,1))&amp;":"&amp;"D"&amp;ROW(D178)),TRUE)=Variables!$E$3,FALSE,IF(Variables!Y362&lt;(COUNTIF($B178:$V178,TRUE)*Variables!$E$4),TRUE,FALSE)))</f>
        <v>0</v>
      </c>
      <c r="E179" s="2" t="b">
        <f ca="1">IF(AND(E178=TRUE,COUNTIF(INDIRECT("E"&amp;(MAX(ROW(E178)-Variables!$E$3+1,1))&amp;":"&amp;"E"&amp;ROW(E178)),TRUE)&lt;Variables!$E$3),TRUE,IF(COUNTIF(INDIRECT("E"&amp;(MAX(ROW(E178)-Variables!$E$3+1,1))&amp;":"&amp;"E"&amp;ROW(E178)),TRUE)=Variables!$E$3,FALSE,IF(Variables!Z362&lt;(COUNTIF($B178:$V178,TRUE)*Variables!$E$4),TRUE,FALSE)))</f>
        <v>0</v>
      </c>
      <c r="F179" s="2" t="b">
        <f ca="1">IF(AND(F178=TRUE,COUNTIF(INDIRECT("F"&amp;(MAX(ROW(F178)-Variables!$E$3+1,1))&amp;":"&amp;"F"&amp;ROW(F178)),TRUE)&lt;Variables!$E$3),TRUE,IF(COUNTIF(INDIRECT("F"&amp;(MAX(ROW(F178)-Variables!$E$3+1,1))&amp;":"&amp;"F"&amp;ROW(F178)),TRUE)=Variables!$E$3,FALSE,IF(Variables!AA362&lt;(COUNTIF($B178:$V178,TRUE)*Variables!$E$4),TRUE,FALSE)))</f>
        <v>0</v>
      </c>
      <c r="G179" s="2" t="b">
        <f ca="1">IF(AND(G178=TRUE,COUNTIF(INDIRECT("G"&amp;(MAX(ROW(G178)-Variables!$E$3+1,1))&amp;":"&amp;"G"&amp;ROW(G178)),TRUE)&lt;Variables!$E$3),TRUE,IF(COUNTIF(INDIRECT("G"&amp;(MAX(ROW(G178)-Variables!$E$3+1,1))&amp;":"&amp;"G"&amp;ROW(G178)),TRUE)=Variables!$E$3,FALSE,IF(Variables!AB362&lt;(COUNTIF($B178:$V178,TRUE)*Variables!$E$4),TRUE,FALSE)))</f>
        <v>0</v>
      </c>
      <c r="H179" s="2" t="b">
        <f ca="1">IF(AND(H178=TRUE,COUNTIF(INDIRECT("H"&amp;(MAX(ROW(H178)-Variables!$E$3+1,1))&amp;":"&amp;"H"&amp;ROW(H178)),TRUE)&lt;Variables!$E$3),TRUE,IF(COUNTIF(INDIRECT("H"&amp;(MAX(ROW(H178)-Variables!$E$3+1,1))&amp;":"&amp;"H"&amp;ROW(H178)),TRUE)=Variables!$E$3,FALSE,IF(Variables!AC362&lt;(COUNTIF($B178:$V178,TRUE)*Variables!$E$4),TRUE,FALSE)))</f>
        <v>0</v>
      </c>
      <c r="I179" s="2" t="b">
        <f ca="1">IF(AND(I178=TRUE,COUNTIF(INDIRECT("I"&amp;(MAX(ROW(I178)-Variables!$E$3+1,1))&amp;":"&amp;"I"&amp;ROW(I178)),TRUE)&lt;Variables!$E$3),TRUE,IF(COUNTIF(INDIRECT("I"&amp;(MAX(ROW(I178)-Variables!$E$3+1,1))&amp;":"&amp;"I"&amp;ROW(I178)),TRUE)=Variables!$E$3,FALSE,IF(Variables!AD362&lt;(COUNTIF($B178:$V178,TRUE)*Variables!$E$4),TRUE,FALSE)))</f>
        <v>0</v>
      </c>
      <c r="J179" s="2" t="b">
        <f ca="1">IF(AND(J178=TRUE,COUNTIF(INDIRECT("J"&amp;(MAX(ROW(J178)-Variables!$E$3+1,1))&amp;":"&amp;"J"&amp;ROW(J178)),TRUE)&lt;Variables!$E$3),TRUE,IF(COUNTIF(INDIRECT("J"&amp;(MAX(ROW(J178)-Variables!$E$3+1,1))&amp;":"&amp;"J"&amp;ROW(J178)),TRUE)=Variables!$E$3,FALSE,IF(Variables!AE362&lt;(COUNTIF($B178:$V178,TRUE)*Variables!$E$4),TRUE,FALSE)))</f>
        <v>0</v>
      </c>
      <c r="K179" s="2" t="b">
        <f ca="1">IF(AND(K178=TRUE,COUNTIF(INDIRECT("K"&amp;(MAX(ROW(K178)-Variables!$E$3+1,1))&amp;":"&amp;"K"&amp;ROW(K178)),TRUE)&lt;Variables!$E$3),TRUE,IF(COUNTIF(INDIRECT("K"&amp;(MAX(ROW(K178)-Variables!$E$3+1,1))&amp;":"&amp;"K"&amp;ROW(K178)),TRUE)=Variables!$E$3,FALSE,IF(Variables!AF362&lt;(COUNTIF($B178:$V178,TRUE)*Variables!$E$4),TRUE,FALSE)))</f>
        <v>0</v>
      </c>
      <c r="L179" s="2" t="b">
        <f ca="1">IF(AND(L178=TRUE,COUNTIF(INDIRECT("L"&amp;(MAX(ROW(L178)-Variables!$E$3+1,1))&amp;":"&amp;"L"&amp;ROW(L178)),TRUE)&lt;Variables!$E$3),TRUE,IF(COUNTIF(INDIRECT("L"&amp;(MAX(ROW(L178)-Variables!$E$3+1,1))&amp;":"&amp;"L"&amp;ROW(L178)),TRUE)=Variables!$E$3,FALSE,IF(Variables!AG362&lt;(COUNTIF($B178:$V178,TRUE)*Variables!$E$4),TRUE,FALSE)))</f>
        <v>0</v>
      </c>
      <c r="M179" s="2" t="b">
        <f ca="1">IF(AND(M178=TRUE,COUNTIF(INDIRECT("M"&amp;(MAX(ROW(M178)-Variables!$E$3+1,1))&amp;":"&amp;"M"&amp;ROW(M178)),TRUE)&lt;Variables!$E$3),TRUE,IF(COUNTIF(INDIRECT("M"&amp;(MAX(ROW(M178)-Variables!$E$3+1,1))&amp;":"&amp;"M"&amp;ROW(M178)),TRUE)=Variables!$E$3,FALSE,IF(Variables!AH362&lt;(COUNTIF($B178:$V178,TRUE)*Variables!$E$4),TRUE,FALSE)))</f>
        <v>0</v>
      </c>
      <c r="N179" s="2" t="b">
        <f ca="1">IF(AND(N178=TRUE,COUNTIF(INDIRECT("N"&amp;(MAX(ROW(N178)-Variables!$E$3+1,1))&amp;":"&amp;"N"&amp;ROW(N178)),TRUE)&lt;Variables!$E$3),TRUE,IF(COUNTIF(INDIRECT("N"&amp;(MAX(ROW(N178)-Variables!$E$3+1,1))&amp;":"&amp;"N"&amp;ROW(N178)),TRUE)=Variables!$E$3,FALSE,IF(Variables!AI362&lt;(COUNTIF($B178:$V178,TRUE)*Variables!$E$4),TRUE,FALSE)))</f>
        <v>0</v>
      </c>
      <c r="O179" s="2" t="b">
        <f ca="1">IF(AND(O178=TRUE,COUNTIF(INDIRECT("O"&amp;(MAX(ROW(O178)-Variables!$E$3+1,1))&amp;":"&amp;"O"&amp;ROW(O178)),TRUE)&lt;Variables!$E$3),TRUE,IF(COUNTIF(INDIRECT("O"&amp;(MAX(ROW(O178)-Variables!$E$3+1,1))&amp;":"&amp;"O"&amp;ROW(O178)),TRUE)=Variables!$E$3,FALSE,IF(Variables!AJ362&lt;(COUNTIF($B178:$V178,TRUE)*Variables!$E$4),TRUE,FALSE)))</f>
        <v>0</v>
      </c>
      <c r="P179" s="2" t="b">
        <f ca="1">IF(AND(P178=TRUE,COUNTIF(INDIRECT("P"&amp;(MAX(ROW(P178)-Variables!$E$3+1,1))&amp;":"&amp;"P"&amp;ROW(P178)),TRUE)&lt;Variables!$E$3),TRUE,IF(COUNTIF(INDIRECT("P"&amp;(MAX(ROW(P178)-Variables!$E$3+1,1))&amp;":"&amp;"P"&amp;ROW(P178)),TRUE)=Variables!$E$3,FALSE,IF(Variables!AK362&lt;(COUNTIF($B178:$V178,TRUE)*Variables!$E$4),TRUE,FALSE)))</f>
        <v>0</v>
      </c>
      <c r="Q179" s="2" t="b">
        <f ca="1">IF(AND(Q178=TRUE,COUNTIF(INDIRECT("Q"&amp;(MAX(ROW(Q178)-Variables!$E$3+1,1))&amp;":"&amp;"Q"&amp;ROW(Q178)),TRUE)&lt;Variables!$E$3),TRUE,IF(COUNTIF(INDIRECT("Q"&amp;(MAX(ROW(Q178)-Variables!$E$3+1,1))&amp;":"&amp;"Q"&amp;ROW(Q178)),TRUE)=Variables!$E$3,FALSE,IF(Variables!AL362&lt;(COUNTIF($B178:$V178,TRUE)*Variables!$E$4),TRUE,FALSE)))</f>
        <v>0</v>
      </c>
      <c r="R179" s="2" t="b">
        <f ca="1">IF(AND(R178=TRUE,COUNTIF(INDIRECT("R"&amp;(MAX(ROW(R178)-Variables!$E$3+1,1))&amp;":"&amp;"R"&amp;ROW(R178)),TRUE)&lt;Variables!$E$3),TRUE,IF(COUNTIF(INDIRECT("R"&amp;(MAX(ROW(R178)-Variables!$E$3+1,1))&amp;":"&amp;"R"&amp;ROW(R178)),TRUE)=Variables!$E$3,FALSE,IF(Variables!AM362&lt;(COUNTIF($B178:$V178,TRUE)*Variables!$E$4),TRUE,FALSE)))</f>
        <v>0</v>
      </c>
      <c r="S179" s="2" t="b">
        <f ca="1">IF(AND(S178=TRUE,COUNTIF(INDIRECT("S"&amp;(MAX(ROW(S178)-Variables!$E$3+1,1))&amp;":"&amp;"S"&amp;ROW(S178)),TRUE)&lt;Variables!$E$3),TRUE,IF(COUNTIF(INDIRECT("S"&amp;(MAX(ROW(S178)-Variables!$E$3+1,1))&amp;":"&amp;"S"&amp;ROW(S178)),TRUE)=Variables!$E$3,FALSE,IF(Variables!AN362&lt;(COUNTIF($B178:$V178,TRUE)*Variables!$E$4),TRUE,FALSE)))</f>
        <v>0</v>
      </c>
      <c r="T179" s="2" t="b">
        <f ca="1">IF(AND(T178=TRUE,COUNTIF(INDIRECT("T"&amp;(MAX(ROW(T178)-Variables!$E$3+1,1))&amp;":"&amp;"T"&amp;ROW(T178)),TRUE)&lt;Variables!$E$3),TRUE,IF(COUNTIF(INDIRECT("T"&amp;(MAX(ROW(T178)-Variables!$E$3+1,1))&amp;":"&amp;"T"&amp;ROW(T178)),TRUE)=Variables!$E$3,FALSE,IF(Variables!AO362&lt;(COUNTIF($B178:$V178,TRUE)*Variables!$E$4),TRUE,FALSE)))</f>
        <v>0</v>
      </c>
      <c r="U179" s="2" t="b">
        <f ca="1">IF(AND(U178=TRUE,COUNTIF(INDIRECT("U"&amp;(MAX(ROW(U178)-Variables!$E$3+1,1))&amp;":"&amp;"U"&amp;ROW(U178)),TRUE)&lt;Variables!$E$3),TRUE,IF(COUNTIF(INDIRECT("U"&amp;(MAX(ROW(U178)-Variables!$E$3+1,1))&amp;":"&amp;"U"&amp;ROW(U178)),TRUE)=Variables!$E$3,FALSE,IF(Variables!AP362&lt;(COUNTIF($B178:$V178,TRUE)*Variables!$E$4),TRUE,FALSE)))</f>
        <v>0</v>
      </c>
      <c r="V179" s="2" t="b">
        <f ca="1">IF(AND(V178=TRUE,COUNTIF(INDIRECT("V"&amp;(MAX(ROW(V178)-Variables!$E$3+1,1))&amp;":"&amp;"V"&amp;ROW(V178)),TRUE)&lt;Variables!$E$3),TRUE,IF(COUNTIF(INDIRECT("V"&amp;(MAX(ROW(V178)-Variables!$E$3+1,1))&amp;":"&amp;"V"&amp;ROW(V178)),TRUE)=Variables!$E$3,FALSE,IF(Variables!AQ362&lt;(COUNTIF($B178:$V178,TRUE)*Variables!$E$4),TRUE,FALSE)))</f>
        <v>0</v>
      </c>
      <c r="W179" s="2">
        <f t="shared" ca="1" si="0"/>
        <v>0</v>
      </c>
    </row>
    <row r="180" spans="1:23" x14ac:dyDescent="0.2">
      <c r="A180" s="2" t="e">
        <f ca="1"/>
        <v>#NAME?</v>
      </c>
      <c r="B180" s="2" t="b">
        <f ca="1">IF(AND(B179=TRUE,COUNTIF(INDIRECT("B"&amp;(MAX(ROW(B179)-Variables!$E$3+1,1))&amp;":"&amp;"B"&amp;ROW(B179)),TRUE)&lt;Variables!$E$3),TRUE,IF(COUNTIF(INDIRECT("B"&amp;(MAX(ROW(B179)-Variables!$E$3+1,1))&amp;":"&amp;"B"&amp;ROW(B179)),TRUE)=Variables!$E$3,FALSE,IF(Variables!W363&lt;(COUNTIF($B179:$V179,TRUE)*Variables!$E$4),TRUE,FALSE)))</f>
        <v>0</v>
      </c>
      <c r="C180" s="2" t="b">
        <f ca="1">IF(AND(C179=TRUE,COUNTIF(INDIRECT("C"&amp;(MAX(ROW(C179)-Variables!$E$3+1,1))&amp;":"&amp;"C"&amp;ROW(C179)),TRUE)&lt;Variables!$E$3),TRUE,IF(COUNTIF(INDIRECT("C"&amp;(MAX(ROW(C179)-Variables!$E$3+1,1))&amp;":"&amp;"C"&amp;ROW(C179)),TRUE)=Variables!$E$3,FALSE,IF(Variables!X363&lt;(COUNTIF($B179:$V179,TRUE)*Variables!$E$4),TRUE,FALSE)))</f>
        <v>0</v>
      </c>
      <c r="D180" s="2" t="b">
        <f ca="1">IF(AND(D179=TRUE,COUNTIF(INDIRECT("D"&amp;(MAX(ROW(D179)-Variables!$E$3+1,1))&amp;":"&amp;"D"&amp;ROW(D179)),TRUE)&lt;Variables!$E$3),TRUE,IF(COUNTIF(INDIRECT("D"&amp;(MAX(ROW(D179)-Variables!$E$3+1,1))&amp;":"&amp;"D"&amp;ROW(D179)),TRUE)=Variables!$E$3,FALSE,IF(Variables!Y363&lt;(COUNTIF($B179:$V179,TRUE)*Variables!$E$4),TRUE,FALSE)))</f>
        <v>0</v>
      </c>
      <c r="E180" s="2" t="b">
        <f ca="1">IF(AND(E179=TRUE,COUNTIF(INDIRECT("E"&amp;(MAX(ROW(E179)-Variables!$E$3+1,1))&amp;":"&amp;"E"&amp;ROW(E179)),TRUE)&lt;Variables!$E$3),TRUE,IF(COUNTIF(INDIRECT("E"&amp;(MAX(ROW(E179)-Variables!$E$3+1,1))&amp;":"&amp;"E"&amp;ROW(E179)),TRUE)=Variables!$E$3,FALSE,IF(Variables!Z363&lt;(COUNTIF($B179:$V179,TRUE)*Variables!$E$4),TRUE,FALSE)))</f>
        <v>0</v>
      </c>
      <c r="F180" s="2" t="b">
        <f ca="1">IF(AND(F179=TRUE,COUNTIF(INDIRECT("F"&amp;(MAX(ROW(F179)-Variables!$E$3+1,1))&amp;":"&amp;"F"&amp;ROW(F179)),TRUE)&lt;Variables!$E$3),TRUE,IF(COUNTIF(INDIRECT("F"&amp;(MAX(ROW(F179)-Variables!$E$3+1,1))&amp;":"&amp;"F"&amp;ROW(F179)),TRUE)=Variables!$E$3,FALSE,IF(Variables!AA363&lt;(COUNTIF($B179:$V179,TRUE)*Variables!$E$4),TRUE,FALSE)))</f>
        <v>0</v>
      </c>
      <c r="G180" s="2" t="b">
        <f ca="1">IF(AND(G179=TRUE,COUNTIF(INDIRECT("G"&amp;(MAX(ROW(G179)-Variables!$E$3+1,1))&amp;":"&amp;"G"&amp;ROW(G179)),TRUE)&lt;Variables!$E$3),TRUE,IF(COUNTIF(INDIRECT("G"&amp;(MAX(ROW(G179)-Variables!$E$3+1,1))&amp;":"&amp;"G"&amp;ROW(G179)),TRUE)=Variables!$E$3,FALSE,IF(Variables!AB363&lt;(COUNTIF($B179:$V179,TRUE)*Variables!$E$4),TRUE,FALSE)))</f>
        <v>0</v>
      </c>
      <c r="H180" s="2" t="b">
        <f ca="1">IF(AND(H179=TRUE,COUNTIF(INDIRECT("H"&amp;(MAX(ROW(H179)-Variables!$E$3+1,1))&amp;":"&amp;"H"&amp;ROW(H179)),TRUE)&lt;Variables!$E$3),TRUE,IF(COUNTIF(INDIRECT("H"&amp;(MAX(ROW(H179)-Variables!$E$3+1,1))&amp;":"&amp;"H"&amp;ROW(H179)),TRUE)=Variables!$E$3,FALSE,IF(Variables!AC363&lt;(COUNTIF($B179:$V179,TRUE)*Variables!$E$4),TRUE,FALSE)))</f>
        <v>0</v>
      </c>
      <c r="I180" s="2" t="b">
        <f ca="1">IF(AND(I179=TRUE,COUNTIF(INDIRECT("I"&amp;(MAX(ROW(I179)-Variables!$E$3+1,1))&amp;":"&amp;"I"&amp;ROW(I179)),TRUE)&lt;Variables!$E$3),TRUE,IF(COUNTIF(INDIRECT("I"&amp;(MAX(ROW(I179)-Variables!$E$3+1,1))&amp;":"&amp;"I"&amp;ROW(I179)),TRUE)=Variables!$E$3,FALSE,IF(Variables!AD363&lt;(COUNTIF($B179:$V179,TRUE)*Variables!$E$4),TRUE,FALSE)))</f>
        <v>0</v>
      </c>
      <c r="J180" s="2" t="b">
        <f ca="1">IF(AND(J179=TRUE,COUNTIF(INDIRECT("J"&amp;(MAX(ROW(J179)-Variables!$E$3+1,1))&amp;":"&amp;"J"&amp;ROW(J179)),TRUE)&lt;Variables!$E$3),TRUE,IF(COUNTIF(INDIRECT("J"&amp;(MAX(ROW(J179)-Variables!$E$3+1,1))&amp;":"&amp;"J"&amp;ROW(J179)),TRUE)=Variables!$E$3,FALSE,IF(Variables!AE363&lt;(COUNTIF($B179:$V179,TRUE)*Variables!$E$4),TRUE,FALSE)))</f>
        <v>0</v>
      </c>
      <c r="K180" s="2" t="b">
        <f ca="1">IF(AND(K179=TRUE,COUNTIF(INDIRECT("K"&amp;(MAX(ROW(K179)-Variables!$E$3+1,1))&amp;":"&amp;"K"&amp;ROW(K179)),TRUE)&lt;Variables!$E$3),TRUE,IF(COUNTIF(INDIRECT("K"&amp;(MAX(ROW(K179)-Variables!$E$3+1,1))&amp;":"&amp;"K"&amp;ROW(K179)),TRUE)=Variables!$E$3,FALSE,IF(Variables!AF363&lt;(COUNTIF($B179:$V179,TRUE)*Variables!$E$4),TRUE,FALSE)))</f>
        <v>0</v>
      </c>
      <c r="L180" s="2" t="b">
        <f ca="1">IF(AND(L179=TRUE,COUNTIF(INDIRECT("L"&amp;(MAX(ROW(L179)-Variables!$E$3+1,1))&amp;":"&amp;"L"&amp;ROW(L179)),TRUE)&lt;Variables!$E$3),TRUE,IF(COUNTIF(INDIRECT("L"&amp;(MAX(ROW(L179)-Variables!$E$3+1,1))&amp;":"&amp;"L"&amp;ROW(L179)),TRUE)=Variables!$E$3,FALSE,IF(Variables!AG363&lt;(COUNTIF($B179:$V179,TRUE)*Variables!$E$4),TRUE,FALSE)))</f>
        <v>0</v>
      </c>
      <c r="M180" s="2" t="b">
        <f ca="1">IF(AND(M179=TRUE,COUNTIF(INDIRECT("M"&amp;(MAX(ROW(M179)-Variables!$E$3+1,1))&amp;":"&amp;"M"&amp;ROW(M179)),TRUE)&lt;Variables!$E$3),TRUE,IF(COUNTIF(INDIRECT("M"&amp;(MAX(ROW(M179)-Variables!$E$3+1,1))&amp;":"&amp;"M"&amp;ROW(M179)),TRUE)=Variables!$E$3,FALSE,IF(Variables!AH363&lt;(COUNTIF($B179:$V179,TRUE)*Variables!$E$4),TRUE,FALSE)))</f>
        <v>0</v>
      </c>
      <c r="N180" s="2" t="b">
        <f ca="1">IF(AND(N179=TRUE,COUNTIF(INDIRECT("N"&amp;(MAX(ROW(N179)-Variables!$E$3+1,1))&amp;":"&amp;"N"&amp;ROW(N179)),TRUE)&lt;Variables!$E$3),TRUE,IF(COUNTIF(INDIRECT("N"&amp;(MAX(ROW(N179)-Variables!$E$3+1,1))&amp;":"&amp;"N"&amp;ROW(N179)),TRUE)=Variables!$E$3,FALSE,IF(Variables!AI363&lt;(COUNTIF($B179:$V179,TRUE)*Variables!$E$4),TRUE,FALSE)))</f>
        <v>0</v>
      </c>
      <c r="O180" s="2" t="b">
        <f ca="1">IF(AND(O179=TRUE,COUNTIF(INDIRECT("O"&amp;(MAX(ROW(O179)-Variables!$E$3+1,1))&amp;":"&amp;"O"&amp;ROW(O179)),TRUE)&lt;Variables!$E$3),TRUE,IF(COUNTIF(INDIRECT("O"&amp;(MAX(ROW(O179)-Variables!$E$3+1,1))&amp;":"&amp;"O"&amp;ROW(O179)),TRUE)=Variables!$E$3,FALSE,IF(Variables!AJ363&lt;(COUNTIF($B179:$V179,TRUE)*Variables!$E$4),TRUE,FALSE)))</f>
        <v>0</v>
      </c>
      <c r="P180" s="2" t="b">
        <f ca="1">IF(AND(P179=TRUE,COUNTIF(INDIRECT("P"&amp;(MAX(ROW(P179)-Variables!$E$3+1,1))&amp;":"&amp;"P"&amp;ROW(P179)),TRUE)&lt;Variables!$E$3),TRUE,IF(COUNTIF(INDIRECT("P"&amp;(MAX(ROW(P179)-Variables!$E$3+1,1))&amp;":"&amp;"P"&amp;ROW(P179)),TRUE)=Variables!$E$3,FALSE,IF(Variables!AK363&lt;(COUNTIF($B179:$V179,TRUE)*Variables!$E$4),TRUE,FALSE)))</f>
        <v>0</v>
      </c>
      <c r="Q180" s="2" t="b">
        <f ca="1">IF(AND(Q179=TRUE,COUNTIF(INDIRECT("Q"&amp;(MAX(ROW(Q179)-Variables!$E$3+1,1))&amp;":"&amp;"Q"&amp;ROW(Q179)),TRUE)&lt;Variables!$E$3),TRUE,IF(COUNTIF(INDIRECT("Q"&amp;(MAX(ROW(Q179)-Variables!$E$3+1,1))&amp;":"&amp;"Q"&amp;ROW(Q179)),TRUE)=Variables!$E$3,FALSE,IF(Variables!AL363&lt;(COUNTIF($B179:$V179,TRUE)*Variables!$E$4),TRUE,FALSE)))</f>
        <v>0</v>
      </c>
      <c r="R180" s="2" t="b">
        <f ca="1">IF(AND(R179=TRUE,COUNTIF(INDIRECT("R"&amp;(MAX(ROW(R179)-Variables!$E$3+1,1))&amp;":"&amp;"R"&amp;ROW(R179)),TRUE)&lt;Variables!$E$3),TRUE,IF(COUNTIF(INDIRECT("R"&amp;(MAX(ROW(R179)-Variables!$E$3+1,1))&amp;":"&amp;"R"&amp;ROW(R179)),TRUE)=Variables!$E$3,FALSE,IF(Variables!AM363&lt;(COUNTIF($B179:$V179,TRUE)*Variables!$E$4),TRUE,FALSE)))</f>
        <v>0</v>
      </c>
      <c r="S180" s="2" t="b">
        <f ca="1">IF(AND(S179=TRUE,COUNTIF(INDIRECT("S"&amp;(MAX(ROW(S179)-Variables!$E$3+1,1))&amp;":"&amp;"S"&amp;ROW(S179)),TRUE)&lt;Variables!$E$3),TRUE,IF(COUNTIF(INDIRECT("S"&amp;(MAX(ROW(S179)-Variables!$E$3+1,1))&amp;":"&amp;"S"&amp;ROW(S179)),TRUE)=Variables!$E$3,FALSE,IF(Variables!AN363&lt;(COUNTIF($B179:$V179,TRUE)*Variables!$E$4),TRUE,FALSE)))</f>
        <v>0</v>
      </c>
      <c r="T180" s="2" t="b">
        <f ca="1">IF(AND(T179=TRUE,COUNTIF(INDIRECT("T"&amp;(MAX(ROW(T179)-Variables!$E$3+1,1))&amp;":"&amp;"T"&amp;ROW(T179)),TRUE)&lt;Variables!$E$3),TRUE,IF(COUNTIF(INDIRECT("T"&amp;(MAX(ROW(T179)-Variables!$E$3+1,1))&amp;":"&amp;"T"&amp;ROW(T179)),TRUE)=Variables!$E$3,FALSE,IF(Variables!AO363&lt;(COUNTIF($B179:$V179,TRUE)*Variables!$E$4),TRUE,FALSE)))</f>
        <v>0</v>
      </c>
      <c r="U180" s="2" t="b">
        <f ca="1">IF(AND(U179=TRUE,COUNTIF(INDIRECT("U"&amp;(MAX(ROW(U179)-Variables!$E$3+1,1))&amp;":"&amp;"U"&amp;ROW(U179)),TRUE)&lt;Variables!$E$3),TRUE,IF(COUNTIF(INDIRECT("U"&amp;(MAX(ROW(U179)-Variables!$E$3+1,1))&amp;":"&amp;"U"&amp;ROW(U179)),TRUE)=Variables!$E$3,FALSE,IF(Variables!AP363&lt;(COUNTIF($B179:$V179,TRUE)*Variables!$E$4),TRUE,FALSE)))</f>
        <v>0</v>
      </c>
      <c r="V180" s="2" t="b">
        <f ca="1">IF(AND(V179=TRUE,COUNTIF(INDIRECT("V"&amp;(MAX(ROW(V179)-Variables!$E$3+1,1))&amp;":"&amp;"V"&amp;ROW(V179)),TRUE)&lt;Variables!$E$3),TRUE,IF(COUNTIF(INDIRECT("V"&amp;(MAX(ROW(V179)-Variables!$E$3+1,1))&amp;":"&amp;"V"&amp;ROW(V179)),TRUE)=Variables!$E$3,FALSE,IF(Variables!AQ363&lt;(COUNTIF($B179:$V179,TRUE)*Variables!$E$4),TRUE,FALSE)))</f>
        <v>0</v>
      </c>
      <c r="W180" s="2">
        <f t="shared" ca="1" si="0"/>
        <v>0</v>
      </c>
    </row>
    <row r="181" spans="1:23" x14ac:dyDescent="0.2">
      <c r="A181" s="2" t="e">
        <f ca="1"/>
        <v>#NAME?</v>
      </c>
      <c r="B181" s="2" t="b">
        <f ca="1">IF(AND(B180=TRUE,COUNTIF(INDIRECT("B"&amp;(MAX(ROW(B180)-Variables!$E$3+1,1))&amp;":"&amp;"B"&amp;ROW(B180)),TRUE)&lt;Variables!$E$3),TRUE,IF(COUNTIF(INDIRECT("B"&amp;(MAX(ROW(B180)-Variables!$E$3+1,1))&amp;":"&amp;"B"&amp;ROW(B180)),TRUE)=Variables!$E$3,FALSE,IF(Variables!W364&lt;(COUNTIF($B180:$V180,TRUE)*Variables!$E$4),TRUE,FALSE)))</f>
        <v>0</v>
      </c>
      <c r="C181" s="2" t="b">
        <f ca="1">IF(AND(C180=TRUE,COUNTIF(INDIRECT("C"&amp;(MAX(ROW(C180)-Variables!$E$3+1,1))&amp;":"&amp;"C"&amp;ROW(C180)),TRUE)&lt;Variables!$E$3),TRUE,IF(COUNTIF(INDIRECT("C"&amp;(MAX(ROW(C180)-Variables!$E$3+1,1))&amp;":"&amp;"C"&amp;ROW(C180)),TRUE)=Variables!$E$3,FALSE,IF(Variables!X364&lt;(COUNTIF($B180:$V180,TRUE)*Variables!$E$4),TRUE,FALSE)))</f>
        <v>0</v>
      </c>
      <c r="D181" s="2" t="b">
        <f ca="1">IF(AND(D180=TRUE,COUNTIF(INDIRECT("D"&amp;(MAX(ROW(D180)-Variables!$E$3+1,1))&amp;":"&amp;"D"&amp;ROW(D180)),TRUE)&lt;Variables!$E$3),TRUE,IF(COUNTIF(INDIRECT("D"&amp;(MAX(ROW(D180)-Variables!$E$3+1,1))&amp;":"&amp;"D"&amp;ROW(D180)),TRUE)=Variables!$E$3,FALSE,IF(Variables!Y364&lt;(COUNTIF($B180:$V180,TRUE)*Variables!$E$4),TRUE,FALSE)))</f>
        <v>0</v>
      </c>
      <c r="E181" s="2" t="b">
        <f ca="1">IF(AND(E180=TRUE,COUNTIF(INDIRECT("E"&amp;(MAX(ROW(E180)-Variables!$E$3+1,1))&amp;":"&amp;"E"&amp;ROW(E180)),TRUE)&lt;Variables!$E$3),TRUE,IF(COUNTIF(INDIRECT("E"&amp;(MAX(ROW(E180)-Variables!$E$3+1,1))&amp;":"&amp;"E"&amp;ROW(E180)),TRUE)=Variables!$E$3,FALSE,IF(Variables!Z364&lt;(COUNTIF($B180:$V180,TRUE)*Variables!$E$4),TRUE,FALSE)))</f>
        <v>0</v>
      </c>
      <c r="F181" s="2" t="b">
        <f ca="1">IF(AND(F180=TRUE,COUNTIF(INDIRECT("F"&amp;(MAX(ROW(F180)-Variables!$E$3+1,1))&amp;":"&amp;"F"&amp;ROW(F180)),TRUE)&lt;Variables!$E$3),TRUE,IF(COUNTIF(INDIRECT("F"&amp;(MAX(ROW(F180)-Variables!$E$3+1,1))&amp;":"&amp;"F"&amp;ROW(F180)),TRUE)=Variables!$E$3,FALSE,IF(Variables!AA364&lt;(COUNTIF($B180:$V180,TRUE)*Variables!$E$4),TRUE,FALSE)))</f>
        <v>0</v>
      </c>
      <c r="G181" s="2" t="b">
        <f ca="1">IF(AND(G180=TRUE,COUNTIF(INDIRECT("G"&amp;(MAX(ROW(G180)-Variables!$E$3+1,1))&amp;":"&amp;"G"&amp;ROW(G180)),TRUE)&lt;Variables!$E$3),TRUE,IF(COUNTIF(INDIRECT("G"&amp;(MAX(ROW(G180)-Variables!$E$3+1,1))&amp;":"&amp;"G"&amp;ROW(G180)),TRUE)=Variables!$E$3,FALSE,IF(Variables!AB364&lt;(COUNTIF($B180:$V180,TRUE)*Variables!$E$4),TRUE,FALSE)))</f>
        <v>0</v>
      </c>
      <c r="H181" s="2" t="b">
        <f ca="1">IF(AND(H180=TRUE,COUNTIF(INDIRECT("H"&amp;(MAX(ROW(H180)-Variables!$E$3+1,1))&amp;":"&amp;"H"&amp;ROW(H180)),TRUE)&lt;Variables!$E$3),TRUE,IF(COUNTIF(INDIRECT("H"&amp;(MAX(ROW(H180)-Variables!$E$3+1,1))&amp;":"&amp;"H"&amp;ROW(H180)),TRUE)=Variables!$E$3,FALSE,IF(Variables!AC364&lt;(COUNTIF($B180:$V180,TRUE)*Variables!$E$4),TRUE,FALSE)))</f>
        <v>0</v>
      </c>
      <c r="I181" s="2" t="b">
        <f ca="1">IF(AND(I180=TRUE,COUNTIF(INDIRECT("I"&amp;(MAX(ROW(I180)-Variables!$E$3+1,1))&amp;":"&amp;"I"&amp;ROW(I180)),TRUE)&lt;Variables!$E$3),TRUE,IF(COUNTIF(INDIRECT("I"&amp;(MAX(ROW(I180)-Variables!$E$3+1,1))&amp;":"&amp;"I"&amp;ROW(I180)),TRUE)=Variables!$E$3,FALSE,IF(Variables!AD364&lt;(COUNTIF($B180:$V180,TRUE)*Variables!$E$4),TRUE,FALSE)))</f>
        <v>0</v>
      </c>
      <c r="J181" s="2" t="b">
        <f ca="1">IF(AND(J180=TRUE,COUNTIF(INDIRECT("J"&amp;(MAX(ROW(J180)-Variables!$E$3+1,1))&amp;":"&amp;"J"&amp;ROW(J180)),TRUE)&lt;Variables!$E$3),TRUE,IF(COUNTIF(INDIRECT("J"&amp;(MAX(ROW(J180)-Variables!$E$3+1,1))&amp;":"&amp;"J"&amp;ROW(J180)),TRUE)=Variables!$E$3,FALSE,IF(Variables!AE364&lt;(COUNTIF($B180:$V180,TRUE)*Variables!$E$4),TRUE,FALSE)))</f>
        <v>0</v>
      </c>
      <c r="K181" s="2" t="b">
        <f ca="1">IF(AND(K180=TRUE,COUNTIF(INDIRECT("K"&amp;(MAX(ROW(K180)-Variables!$E$3+1,1))&amp;":"&amp;"K"&amp;ROW(K180)),TRUE)&lt;Variables!$E$3),TRUE,IF(COUNTIF(INDIRECT("K"&amp;(MAX(ROW(K180)-Variables!$E$3+1,1))&amp;":"&amp;"K"&amp;ROW(K180)),TRUE)=Variables!$E$3,FALSE,IF(Variables!AF364&lt;(COUNTIF($B180:$V180,TRUE)*Variables!$E$4),TRUE,FALSE)))</f>
        <v>0</v>
      </c>
      <c r="L181" s="2" t="b">
        <f ca="1">IF(AND(L180=TRUE,COUNTIF(INDIRECT("L"&amp;(MAX(ROW(L180)-Variables!$E$3+1,1))&amp;":"&amp;"L"&amp;ROW(L180)),TRUE)&lt;Variables!$E$3),TRUE,IF(COUNTIF(INDIRECT("L"&amp;(MAX(ROW(L180)-Variables!$E$3+1,1))&amp;":"&amp;"L"&amp;ROW(L180)),TRUE)=Variables!$E$3,FALSE,IF(Variables!AG364&lt;(COUNTIF($B180:$V180,TRUE)*Variables!$E$4),TRUE,FALSE)))</f>
        <v>0</v>
      </c>
      <c r="M181" s="2" t="b">
        <f ca="1">IF(AND(M180=TRUE,COUNTIF(INDIRECT("M"&amp;(MAX(ROW(M180)-Variables!$E$3+1,1))&amp;":"&amp;"M"&amp;ROW(M180)),TRUE)&lt;Variables!$E$3),TRUE,IF(COUNTIF(INDIRECT("M"&amp;(MAX(ROW(M180)-Variables!$E$3+1,1))&amp;":"&amp;"M"&amp;ROW(M180)),TRUE)=Variables!$E$3,FALSE,IF(Variables!AH364&lt;(COUNTIF($B180:$V180,TRUE)*Variables!$E$4),TRUE,FALSE)))</f>
        <v>0</v>
      </c>
      <c r="N181" s="2" t="b">
        <f ca="1">IF(AND(N180=TRUE,COUNTIF(INDIRECT("N"&amp;(MAX(ROW(N180)-Variables!$E$3+1,1))&amp;":"&amp;"N"&amp;ROW(N180)),TRUE)&lt;Variables!$E$3),TRUE,IF(COUNTIF(INDIRECT("N"&amp;(MAX(ROW(N180)-Variables!$E$3+1,1))&amp;":"&amp;"N"&amp;ROW(N180)),TRUE)=Variables!$E$3,FALSE,IF(Variables!AI364&lt;(COUNTIF($B180:$V180,TRUE)*Variables!$E$4),TRUE,FALSE)))</f>
        <v>0</v>
      </c>
      <c r="O181" s="2" t="b">
        <f ca="1">IF(AND(O180=TRUE,COUNTIF(INDIRECT("O"&amp;(MAX(ROW(O180)-Variables!$E$3+1,1))&amp;":"&amp;"O"&amp;ROW(O180)),TRUE)&lt;Variables!$E$3),TRUE,IF(COUNTIF(INDIRECT("O"&amp;(MAX(ROW(O180)-Variables!$E$3+1,1))&amp;":"&amp;"O"&amp;ROW(O180)),TRUE)=Variables!$E$3,FALSE,IF(Variables!AJ364&lt;(COUNTIF($B180:$V180,TRUE)*Variables!$E$4),TRUE,FALSE)))</f>
        <v>0</v>
      </c>
      <c r="P181" s="2" t="b">
        <f ca="1">IF(AND(P180=TRUE,COUNTIF(INDIRECT("P"&amp;(MAX(ROW(P180)-Variables!$E$3+1,1))&amp;":"&amp;"P"&amp;ROW(P180)),TRUE)&lt;Variables!$E$3),TRUE,IF(COUNTIF(INDIRECT("P"&amp;(MAX(ROW(P180)-Variables!$E$3+1,1))&amp;":"&amp;"P"&amp;ROW(P180)),TRUE)=Variables!$E$3,FALSE,IF(Variables!AK364&lt;(COUNTIF($B180:$V180,TRUE)*Variables!$E$4),TRUE,FALSE)))</f>
        <v>0</v>
      </c>
      <c r="Q181" s="2" t="b">
        <f ca="1">IF(AND(Q180=TRUE,COUNTIF(INDIRECT("Q"&amp;(MAX(ROW(Q180)-Variables!$E$3+1,1))&amp;":"&amp;"Q"&amp;ROW(Q180)),TRUE)&lt;Variables!$E$3),TRUE,IF(COUNTIF(INDIRECT("Q"&amp;(MAX(ROW(Q180)-Variables!$E$3+1,1))&amp;":"&amp;"Q"&amp;ROW(Q180)),TRUE)=Variables!$E$3,FALSE,IF(Variables!AL364&lt;(COUNTIF($B180:$V180,TRUE)*Variables!$E$4),TRUE,FALSE)))</f>
        <v>0</v>
      </c>
      <c r="R181" s="2" t="b">
        <f ca="1">IF(AND(R180=TRUE,COUNTIF(INDIRECT("R"&amp;(MAX(ROW(R180)-Variables!$E$3+1,1))&amp;":"&amp;"R"&amp;ROW(R180)),TRUE)&lt;Variables!$E$3),TRUE,IF(COUNTIF(INDIRECT("R"&amp;(MAX(ROW(R180)-Variables!$E$3+1,1))&amp;":"&amp;"R"&amp;ROW(R180)),TRUE)=Variables!$E$3,FALSE,IF(Variables!AM364&lt;(COUNTIF($B180:$V180,TRUE)*Variables!$E$4),TRUE,FALSE)))</f>
        <v>0</v>
      </c>
      <c r="S181" s="2" t="b">
        <f ca="1">IF(AND(S180=TRUE,COUNTIF(INDIRECT("S"&amp;(MAX(ROW(S180)-Variables!$E$3+1,1))&amp;":"&amp;"S"&amp;ROW(S180)),TRUE)&lt;Variables!$E$3),TRUE,IF(COUNTIF(INDIRECT("S"&amp;(MAX(ROW(S180)-Variables!$E$3+1,1))&amp;":"&amp;"S"&amp;ROW(S180)),TRUE)=Variables!$E$3,FALSE,IF(Variables!AN364&lt;(COUNTIF($B180:$V180,TRUE)*Variables!$E$4),TRUE,FALSE)))</f>
        <v>0</v>
      </c>
      <c r="T181" s="2" t="b">
        <f ca="1">IF(AND(T180=TRUE,COUNTIF(INDIRECT("T"&amp;(MAX(ROW(T180)-Variables!$E$3+1,1))&amp;":"&amp;"T"&amp;ROW(T180)),TRUE)&lt;Variables!$E$3),TRUE,IF(COUNTIF(INDIRECT("T"&amp;(MAX(ROW(T180)-Variables!$E$3+1,1))&amp;":"&amp;"T"&amp;ROW(T180)),TRUE)=Variables!$E$3,FALSE,IF(Variables!AO364&lt;(COUNTIF($B180:$V180,TRUE)*Variables!$E$4),TRUE,FALSE)))</f>
        <v>0</v>
      </c>
      <c r="U181" s="2" t="b">
        <f ca="1">IF(AND(U180=TRUE,COUNTIF(INDIRECT("U"&amp;(MAX(ROW(U180)-Variables!$E$3+1,1))&amp;":"&amp;"U"&amp;ROW(U180)),TRUE)&lt;Variables!$E$3),TRUE,IF(COUNTIF(INDIRECT("U"&amp;(MAX(ROW(U180)-Variables!$E$3+1,1))&amp;":"&amp;"U"&amp;ROW(U180)),TRUE)=Variables!$E$3,FALSE,IF(Variables!AP364&lt;(COUNTIF($B180:$V180,TRUE)*Variables!$E$4),TRUE,FALSE)))</f>
        <v>0</v>
      </c>
      <c r="V181" s="2" t="b">
        <f ca="1">IF(AND(V180=TRUE,COUNTIF(INDIRECT("V"&amp;(MAX(ROW(V180)-Variables!$E$3+1,1))&amp;":"&amp;"V"&amp;ROW(V180)),TRUE)&lt;Variables!$E$3),TRUE,IF(COUNTIF(INDIRECT("V"&amp;(MAX(ROW(V180)-Variables!$E$3+1,1))&amp;":"&amp;"V"&amp;ROW(V180)),TRUE)=Variables!$E$3,FALSE,IF(Variables!AQ364&lt;(COUNTIF($B180:$V180,TRUE)*Variables!$E$4),TRUE,FALSE)))</f>
        <v>0</v>
      </c>
      <c r="W181" s="2">
        <f t="shared" ca="1" si="0"/>
        <v>0</v>
      </c>
    </row>
    <row r="183" spans="1:23" x14ac:dyDescent="0.2">
      <c r="A183" s="2" t="s">
        <v>229</v>
      </c>
      <c r="B183" s="2" t="b">
        <f t="shared" ref="B183:V183" ca="1" si="1">OR(B2:B181)</f>
        <v>1</v>
      </c>
      <c r="C183" s="2" t="b">
        <f t="shared" ca="1" si="1"/>
        <v>1</v>
      </c>
      <c r="D183" s="2" t="b">
        <f t="shared" ca="1" si="1"/>
        <v>1</v>
      </c>
      <c r="E183" s="2" t="b">
        <f t="shared" ca="1" si="1"/>
        <v>1</v>
      </c>
      <c r="F183" s="2" t="b">
        <f t="shared" ca="1" si="1"/>
        <v>1</v>
      </c>
      <c r="G183" s="2" t="b">
        <f t="shared" ca="1" si="1"/>
        <v>1</v>
      </c>
      <c r="H183" s="2" t="b">
        <f t="shared" ca="1" si="1"/>
        <v>1</v>
      </c>
      <c r="I183" s="2" t="b">
        <f t="shared" ca="1" si="1"/>
        <v>1</v>
      </c>
      <c r="J183" s="2" t="b">
        <f t="shared" ca="1" si="1"/>
        <v>1</v>
      </c>
      <c r="K183" s="2" t="b">
        <f t="shared" ca="1" si="1"/>
        <v>1</v>
      </c>
      <c r="L183" s="2" t="b">
        <f t="shared" ca="1" si="1"/>
        <v>1</v>
      </c>
      <c r="M183" s="2" t="b">
        <f t="shared" ca="1" si="1"/>
        <v>1</v>
      </c>
      <c r="N183" s="2" t="b">
        <f t="shared" ca="1" si="1"/>
        <v>1</v>
      </c>
      <c r="O183" s="2" t="b">
        <f t="shared" ca="1" si="1"/>
        <v>1</v>
      </c>
      <c r="P183" s="2" t="b">
        <f t="shared" ca="1" si="1"/>
        <v>1</v>
      </c>
      <c r="Q183" s="2" t="b">
        <f t="shared" ca="1" si="1"/>
        <v>1</v>
      </c>
      <c r="R183" s="2" t="b">
        <f t="shared" ca="1" si="1"/>
        <v>1</v>
      </c>
      <c r="S183" s="2" t="b">
        <f t="shared" ca="1" si="1"/>
        <v>1</v>
      </c>
      <c r="T183" s="2" t="b">
        <f t="shared" ca="1" si="1"/>
        <v>1</v>
      </c>
      <c r="U183" s="2" t="b">
        <f t="shared" ca="1" si="1"/>
        <v>1</v>
      </c>
      <c r="V183" s="2" t="b">
        <f t="shared" ca="1" si="1"/>
        <v>1</v>
      </c>
      <c r="W183" s="2">
        <f ca="1">COUNTIF(B183:V183,TRUE)</f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2"/>
  <sheetViews>
    <sheetView workbookViewId="0"/>
  </sheetViews>
  <sheetFormatPr defaultColWidth="12.6640625" defaultRowHeight="15.75" customHeight="1" x14ac:dyDescent="0.2"/>
  <sheetData>
    <row r="1" spans="1:24" x14ac:dyDescent="0.2">
      <c r="A1" s="2" t="s">
        <v>19</v>
      </c>
    </row>
    <row r="2" spans="1:24" x14ac:dyDescent="0.2">
      <c r="A2" s="2" t="s">
        <v>21</v>
      </c>
      <c r="B2" s="2" t="s">
        <v>230</v>
      </c>
      <c r="C2" s="2" t="s">
        <v>16</v>
      </c>
      <c r="D2" s="2" t="s">
        <v>20</v>
      </c>
      <c r="E2" s="2" t="s">
        <v>24</v>
      </c>
      <c r="F2" s="2" t="s">
        <v>28</v>
      </c>
      <c r="G2" s="2" t="s">
        <v>30</v>
      </c>
      <c r="H2" s="2" t="s">
        <v>32</v>
      </c>
      <c r="I2" s="2" t="s">
        <v>34</v>
      </c>
      <c r="J2" s="2" t="s">
        <v>40</v>
      </c>
      <c r="K2" s="2" t="s">
        <v>42</v>
      </c>
      <c r="L2" s="2" t="s">
        <v>44</v>
      </c>
      <c r="M2" s="2" t="s">
        <v>46</v>
      </c>
      <c r="N2" s="2" t="s">
        <v>48</v>
      </c>
      <c r="O2" s="2" t="s">
        <v>50</v>
      </c>
      <c r="P2" s="2" t="s">
        <v>52</v>
      </c>
      <c r="Q2" s="2" t="s">
        <v>54</v>
      </c>
      <c r="R2" s="2" t="s">
        <v>56</v>
      </c>
      <c r="S2" s="2" t="s">
        <v>58</v>
      </c>
      <c r="T2" s="2" t="s">
        <v>60</v>
      </c>
      <c r="U2" s="2" t="s">
        <v>62</v>
      </c>
      <c r="V2" s="2" t="s">
        <v>64</v>
      </c>
      <c r="W2" s="2" t="s">
        <v>66</v>
      </c>
      <c r="X2" s="2" t="s">
        <v>12</v>
      </c>
    </row>
    <row r="3" spans="1:24" x14ac:dyDescent="0.2">
      <c r="A3" s="2">
        <f t="shared" ref="A3:A102" ca="1" si="0">RANDBETWEEN(1,2^31-1)</f>
        <v>158478023</v>
      </c>
      <c r="B3" s="2">
        <v>1</v>
      </c>
    </row>
    <row r="4" spans="1:24" x14ac:dyDescent="0.2">
      <c r="A4" s="2">
        <f t="shared" ca="1" si="0"/>
        <v>1123747760</v>
      </c>
      <c r="B4" s="2">
        <v>2</v>
      </c>
    </row>
    <row r="5" spans="1:24" x14ac:dyDescent="0.2">
      <c r="A5" s="2">
        <f t="shared" ca="1" si="0"/>
        <v>537398989</v>
      </c>
      <c r="B5" s="2">
        <v>3</v>
      </c>
    </row>
    <row r="6" spans="1:24" x14ac:dyDescent="0.2">
      <c r="A6" s="2">
        <f t="shared" ca="1" si="0"/>
        <v>1828362156</v>
      </c>
      <c r="B6" s="2">
        <v>4</v>
      </c>
    </row>
    <row r="7" spans="1:24" x14ac:dyDescent="0.2">
      <c r="A7" s="2">
        <f t="shared" ca="1" si="0"/>
        <v>217288680</v>
      </c>
      <c r="B7" s="2">
        <v>5</v>
      </c>
    </row>
    <row r="8" spans="1:24" x14ac:dyDescent="0.2">
      <c r="A8" s="2">
        <f t="shared" ca="1" si="0"/>
        <v>1377301861</v>
      </c>
      <c r="B8" s="2">
        <v>6</v>
      </c>
    </row>
    <row r="9" spans="1:24" x14ac:dyDescent="0.2">
      <c r="A9" s="2">
        <f t="shared" ca="1" si="0"/>
        <v>788421192</v>
      </c>
      <c r="B9" s="2">
        <v>7</v>
      </c>
    </row>
    <row r="10" spans="1:24" x14ac:dyDescent="0.2">
      <c r="A10" s="2">
        <f t="shared" ca="1" si="0"/>
        <v>66552550</v>
      </c>
      <c r="B10" s="2">
        <v>8</v>
      </c>
    </row>
    <row r="11" spans="1:24" x14ac:dyDescent="0.2">
      <c r="A11" s="2">
        <f t="shared" ca="1" si="0"/>
        <v>379171554</v>
      </c>
      <c r="B11" s="2">
        <v>9</v>
      </c>
    </row>
    <row r="12" spans="1:24" x14ac:dyDescent="0.2">
      <c r="A12" s="2">
        <f t="shared" ca="1" si="0"/>
        <v>202546632</v>
      </c>
      <c r="B12" s="2">
        <v>10</v>
      </c>
    </row>
    <row r="13" spans="1:24" x14ac:dyDescent="0.2">
      <c r="A13" s="2">
        <f t="shared" ca="1" si="0"/>
        <v>2028167658</v>
      </c>
      <c r="B13" s="2">
        <v>11</v>
      </c>
    </row>
    <row r="14" spans="1:24" x14ac:dyDescent="0.2">
      <c r="A14" s="2">
        <f t="shared" ca="1" si="0"/>
        <v>1137761585</v>
      </c>
      <c r="B14" s="2">
        <v>12</v>
      </c>
    </row>
    <row r="15" spans="1:24" x14ac:dyDescent="0.2">
      <c r="A15" s="2">
        <f t="shared" ca="1" si="0"/>
        <v>679869652</v>
      </c>
      <c r="B15" s="2">
        <v>13</v>
      </c>
    </row>
    <row r="16" spans="1:24" x14ac:dyDescent="0.2">
      <c r="A16" s="2">
        <f t="shared" ca="1" si="0"/>
        <v>758125400</v>
      </c>
      <c r="B16" s="2">
        <v>14</v>
      </c>
    </row>
    <row r="17" spans="1:2" x14ac:dyDescent="0.2">
      <c r="A17" s="2">
        <f t="shared" ca="1" si="0"/>
        <v>1830542619</v>
      </c>
      <c r="B17" s="2">
        <v>15</v>
      </c>
    </row>
    <row r="18" spans="1:2" x14ac:dyDescent="0.2">
      <c r="A18" s="2">
        <f t="shared" ca="1" si="0"/>
        <v>1333901386</v>
      </c>
      <c r="B18" s="2">
        <v>16</v>
      </c>
    </row>
    <row r="19" spans="1:2" x14ac:dyDescent="0.2">
      <c r="A19" s="2">
        <f t="shared" ca="1" si="0"/>
        <v>591971611</v>
      </c>
      <c r="B19" s="2">
        <v>17</v>
      </c>
    </row>
    <row r="20" spans="1:2" x14ac:dyDescent="0.2">
      <c r="A20" s="2">
        <f t="shared" ca="1" si="0"/>
        <v>507515064</v>
      </c>
      <c r="B20" s="2">
        <v>18</v>
      </c>
    </row>
    <row r="21" spans="1:2" x14ac:dyDescent="0.2">
      <c r="A21" s="2">
        <f t="shared" ca="1" si="0"/>
        <v>156115230</v>
      </c>
      <c r="B21" s="2">
        <v>19</v>
      </c>
    </row>
    <row r="22" spans="1:2" x14ac:dyDescent="0.2">
      <c r="A22" s="2">
        <f t="shared" ca="1" si="0"/>
        <v>1060997698</v>
      </c>
      <c r="B22" s="2">
        <v>20</v>
      </c>
    </row>
    <row r="23" spans="1:2" x14ac:dyDescent="0.2">
      <c r="A23" s="2">
        <f t="shared" ca="1" si="0"/>
        <v>1878058434</v>
      </c>
      <c r="B23" s="2">
        <v>21</v>
      </c>
    </row>
    <row r="24" spans="1:2" x14ac:dyDescent="0.2">
      <c r="A24" s="2">
        <f t="shared" ca="1" si="0"/>
        <v>1790514712</v>
      </c>
      <c r="B24" s="2">
        <v>22</v>
      </c>
    </row>
    <row r="25" spans="1:2" x14ac:dyDescent="0.2">
      <c r="A25" s="2">
        <f t="shared" ca="1" si="0"/>
        <v>522853202</v>
      </c>
      <c r="B25" s="2">
        <v>23</v>
      </c>
    </row>
    <row r="26" spans="1:2" x14ac:dyDescent="0.2">
      <c r="A26" s="2">
        <f t="shared" ca="1" si="0"/>
        <v>1608229553</v>
      </c>
      <c r="B26" s="2">
        <v>24</v>
      </c>
    </row>
    <row r="27" spans="1:2" x14ac:dyDescent="0.2">
      <c r="A27" s="2">
        <f t="shared" ca="1" si="0"/>
        <v>1343169547</v>
      </c>
      <c r="B27" s="2">
        <v>25</v>
      </c>
    </row>
    <row r="28" spans="1:2" x14ac:dyDescent="0.2">
      <c r="A28" s="2">
        <f t="shared" ca="1" si="0"/>
        <v>64399892</v>
      </c>
      <c r="B28" s="2">
        <v>26</v>
      </c>
    </row>
    <row r="29" spans="1:2" x14ac:dyDescent="0.2">
      <c r="A29" s="2">
        <f t="shared" ca="1" si="0"/>
        <v>1548029593</v>
      </c>
      <c r="B29" s="2">
        <v>27</v>
      </c>
    </row>
    <row r="30" spans="1:2" x14ac:dyDescent="0.2">
      <c r="A30" s="2">
        <f t="shared" ca="1" si="0"/>
        <v>1104183084</v>
      </c>
      <c r="B30" s="2">
        <v>28</v>
      </c>
    </row>
    <row r="31" spans="1:2" x14ac:dyDescent="0.2">
      <c r="A31" s="2">
        <f t="shared" ca="1" si="0"/>
        <v>1683398549</v>
      </c>
      <c r="B31" s="2">
        <v>29</v>
      </c>
    </row>
    <row r="32" spans="1:2" x14ac:dyDescent="0.2">
      <c r="A32" s="2">
        <f t="shared" ca="1" si="0"/>
        <v>1949884312</v>
      </c>
      <c r="B32" s="2">
        <v>30</v>
      </c>
    </row>
    <row r="33" spans="1:2" x14ac:dyDescent="0.2">
      <c r="A33" s="2">
        <f t="shared" ca="1" si="0"/>
        <v>1213994464</v>
      </c>
      <c r="B33" s="2">
        <v>31</v>
      </c>
    </row>
    <row r="34" spans="1:2" x14ac:dyDescent="0.2">
      <c r="A34" s="2">
        <f t="shared" ca="1" si="0"/>
        <v>960717938</v>
      </c>
      <c r="B34" s="2">
        <v>32</v>
      </c>
    </row>
    <row r="35" spans="1:2" x14ac:dyDescent="0.2">
      <c r="A35" s="2">
        <f t="shared" ca="1" si="0"/>
        <v>931626110</v>
      </c>
      <c r="B35" s="2">
        <v>33</v>
      </c>
    </row>
    <row r="36" spans="1:2" x14ac:dyDescent="0.2">
      <c r="A36" s="2">
        <f t="shared" ca="1" si="0"/>
        <v>2045627451</v>
      </c>
      <c r="B36" s="2">
        <v>34</v>
      </c>
    </row>
    <row r="37" spans="1:2" x14ac:dyDescent="0.2">
      <c r="A37" s="2">
        <f t="shared" ca="1" si="0"/>
        <v>823926308</v>
      </c>
      <c r="B37" s="2">
        <v>35</v>
      </c>
    </row>
    <row r="38" spans="1:2" x14ac:dyDescent="0.2">
      <c r="A38" s="2">
        <f t="shared" ca="1" si="0"/>
        <v>1310385677</v>
      </c>
      <c r="B38" s="2">
        <v>36</v>
      </c>
    </row>
    <row r="39" spans="1:2" x14ac:dyDescent="0.2">
      <c r="A39" s="2">
        <f t="shared" ca="1" si="0"/>
        <v>1949378319</v>
      </c>
      <c r="B39" s="2">
        <v>37</v>
      </c>
    </row>
    <row r="40" spans="1:2" x14ac:dyDescent="0.2">
      <c r="A40" s="2">
        <f t="shared" ca="1" si="0"/>
        <v>1584700192</v>
      </c>
      <c r="B40" s="2">
        <v>38</v>
      </c>
    </row>
    <row r="41" spans="1:2" x14ac:dyDescent="0.2">
      <c r="A41" s="2">
        <f t="shared" ca="1" si="0"/>
        <v>541903537</v>
      </c>
      <c r="B41" s="2">
        <v>39</v>
      </c>
    </row>
    <row r="42" spans="1:2" x14ac:dyDescent="0.2">
      <c r="A42" s="2">
        <f t="shared" ca="1" si="0"/>
        <v>1928794535</v>
      </c>
      <c r="B42" s="2">
        <v>40</v>
      </c>
    </row>
    <row r="43" spans="1:2" x14ac:dyDescent="0.2">
      <c r="A43" s="2">
        <f t="shared" ca="1" si="0"/>
        <v>1681885506</v>
      </c>
      <c r="B43" s="2">
        <v>41</v>
      </c>
    </row>
    <row r="44" spans="1:2" x14ac:dyDescent="0.2">
      <c r="A44" s="2">
        <f t="shared" ca="1" si="0"/>
        <v>1106262725</v>
      </c>
      <c r="B44" s="2">
        <v>42</v>
      </c>
    </row>
    <row r="45" spans="1:2" x14ac:dyDescent="0.2">
      <c r="A45" s="2">
        <f t="shared" ca="1" si="0"/>
        <v>2107670167</v>
      </c>
      <c r="B45" s="2">
        <v>43</v>
      </c>
    </row>
    <row r="46" spans="1:2" x14ac:dyDescent="0.2">
      <c r="A46" s="2">
        <f t="shared" ca="1" si="0"/>
        <v>417837047</v>
      </c>
      <c r="B46" s="2">
        <v>44</v>
      </c>
    </row>
    <row r="47" spans="1:2" x14ac:dyDescent="0.2">
      <c r="A47" s="2">
        <f t="shared" ca="1" si="0"/>
        <v>1183729500</v>
      </c>
      <c r="B47" s="2">
        <v>45</v>
      </c>
    </row>
    <row r="48" spans="1:2" x14ac:dyDescent="0.2">
      <c r="A48" s="2">
        <f t="shared" ca="1" si="0"/>
        <v>85468298</v>
      </c>
      <c r="B48" s="2">
        <v>46</v>
      </c>
    </row>
    <row r="49" spans="1:2" x14ac:dyDescent="0.2">
      <c r="A49" s="2">
        <f t="shared" ca="1" si="0"/>
        <v>263830842</v>
      </c>
      <c r="B49" s="2">
        <v>47</v>
      </c>
    </row>
    <row r="50" spans="1:2" x14ac:dyDescent="0.2">
      <c r="A50" s="2">
        <f t="shared" ca="1" si="0"/>
        <v>74439674</v>
      </c>
      <c r="B50" s="2">
        <v>48</v>
      </c>
    </row>
    <row r="51" spans="1:2" x14ac:dyDescent="0.2">
      <c r="A51" s="2">
        <f t="shared" ca="1" si="0"/>
        <v>71178483</v>
      </c>
      <c r="B51" s="2">
        <v>49</v>
      </c>
    </row>
    <row r="52" spans="1:2" x14ac:dyDescent="0.2">
      <c r="A52" s="2">
        <f t="shared" ca="1" si="0"/>
        <v>1838646875</v>
      </c>
      <c r="B52" s="2">
        <v>50</v>
      </c>
    </row>
    <row r="53" spans="1:2" x14ac:dyDescent="0.2">
      <c r="A53" s="2">
        <f t="shared" ca="1" si="0"/>
        <v>243622857</v>
      </c>
      <c r="B53" s="2">
        <v>51</v>
      </c>
    </row>
    <row r="54" spans="1:2" x14ac:dyDescent="0.2">
      <c r="A54" s="2">
        <f t="shared" ca="1" si="0"/>
        <v>2001635136</v>
      </c>
      <c r="B54" s="2">
        <v>52</v>
      </c>
    </row>
    <row r="55" spans="1:2" x14ac:dyDescent="0.2">
      <c r="A55" s="2">
        <f t="shared" ca="1" si="0"/>
        <v>2136193738</v>
      </c>
      <c r="B55" s="2">
        <v>53</v>
      </c>
    </row>
    <row r="56" spans="1:2" x14ac:dyDescent="0.2">
      <c r="A56" s="2">
        <f t="shared" ca="1" si="0"/>
        <v>744539227</v>
      </c>
      <c r="B56" s="2">
        <v>54</v>
      </c>
    </row>
    <row r="57" spans="1:2" x14ac:dyDescent="0.2">
      <c r="A57" s="2">
        <f t="shared" ca="1" si="0"/>
        <v>2035987864</v>
      </c>
      <c r="B57" s="2">
        <v>55</v>
      </c>
    </row>
    <row r="58" spans="1:2" x14ac:dyDescent="0.2">
      <c r="A58" s="2">
        <f t="shared" ca="1" si="0"/>
        <v>1747086711</v>
      </c>
      <c r="B58" s="2">
        <v>56</v>
      </c>
    </row>
    <row r="59" spans="1:2" x14ac:dyDescent="0.2">
      <c r="A59" s="2">
        <f t="shared" ca="1" si="0"/>
        <v>1148603296</v>
      </c>
      <c r="B59" s="2">
        <v>57</v>
      </c>
    </row>
    <row r="60" spans="1:2" x14ac:dyDescent="0.2">
      <c r="A60" s="2">
        <f t="shared" ca="1" si="0"/>
        <v>788002852</v>
      </c>
      <c r="B60" s="2">
        <v>58</v>
      </c>
    </row>
    <row r="61" spans="1:2" x14ac:dyDescent="0.2">
      <c r="A61" s="2">
        <f t="shared" ca="1" si="0"/>
        <v>1932786539</v>
      </c>
      <c r="B61" s="2">
        <v>59</v>
      </c>
    </row>
    <row r="62" spans="1:2" x14ac:dyDescent="0.2">
      <c r="A62" s="2">
        <f t="shared" ca="1" si="0"/>
        <v>1358205893</v>
      </c>
      <c r="B62" s="2">
        <v>60</v>
      </c>
    </row>
    <row r="63" spans="1:2" x14ac:dyDescent="0.2">
      <c r="A63" s="2">
        <f t="shared" ca="1" si="0"/>
        <v>1970940516</v>
      </c>
      <c r="B63" s="2">
        <v>61</v>
      </c>
    </row>
    <row r="64" spans="1:2" x14ac:dyDescent="0.2">
      <c r="A64" s="2">
        <f t="shared" ca="1" si="0"/>
        <v>127587544</v>
      </c>
      <c r="B64" s="2">
        <v>62</v>
      </c>
    </row>
    <row r="65" spans="1:2" x14ac:dyDescent="0.2">
      <c r="A65" s="2">
        <f t="shared" ca="1" si="0"/>
        <v>1736072600</v>
      </c>
      <c r="B65" s="2">
        <v>63</v>
      </c>
    </row>
    <row r="66" spans="1:2" x14ac:dyDescent="0.2">
      <c r="A66" s="2">
        <f t="shared" ca="1" si="0"/>
        <v>1746859356</v>
      </c>
      <c r="B66" s="2">
        <v>64</v>
      </c>
    </row>
    <row r="67" spans="1:2" x14ac:dyDescent="0.2">
      <c r="A67" s="2">
        <f t="shared" ca="1" si="0"/>
        <v>1323729079</v>
      </c>
      <c r="B67" s="2">
        <v>65</v>
      </c>
    </row>
    <row r="68" spans="1:2" x14ac:dyDescent="0.2">
      <c r="A68" s="2">
        <f t="shared" ca="1" si="0"/>
        <v>1645085413</v>
      </c>
      <c r="B68" s="2">
        <v>66</v>
      </c>
    </row>
    <row r="69" spans="1:2" x14ac:dyDescent="0.2">
      <c r="A69" s="2">
        <f t="shared" ca="1" si="0"/>
        <v>311329054</v>
      </c>
      <c r="B69" s="2">
        <v>67</v>
      </c>
    </row>
    <row r="70" spans="1:2" x14ac:dyDescent="0.2">
      <c r="A70" s="2">
        <f t="shared" ca="1" si="0"/>
        <v>928772309</v>
      </c>
      <c r="B70" s="2">
        <v>68</v>
      </c>
    </row>
    <row r="71" spans="1:2" x14ac:dyDescent="0.2">
      <c r="A71" s="2">
        <f t="shared" ca="1" si="0"/>
        <v>1688402097</v>
      </c>
      <c r="B71" s="2">
        <v>69</v>
      </c>
    </row>
    <row r="72" spans="1:2" x14ac:dyDescent="0.2">
      <c r="A72" s="2">
        <f t="shared" ca="1" si="0"/>
        <v>1609300580</v>
      </c>
      <c r="B72" s="2">
        <v>70</v>
      </c>
    </row>
    <row r="73" spans="1:2" x14ac:dyDescent="0.2">
      <c r="A73" s="2">
        <f t="shared" ca="1" si="0"/>
        <v>298116412</v>
      </c>
      <c r="B73" s="2">
        <v>71</v>
      </c>
    </row>
    <row r="74" spans="1:2" x14ac:dyDescent="0.2">
      <c r="A74" s="2">
        <f t="shared" ca="1" si="0"/>
        <v>1461968498</v>
      </c>
      <c r="B74" s="2">
        <v>72</v>
      </c>
    </row>
    <row r="75" spans="1:2" x14ac:dyDescent="0.2">
      <c r="A75" s="2">
        <f t="shared" ca="1" si="0"/>
        <v>1526678089</v>
      </c>
      <c r="B75" s="2">
        <v>73</v>
      </c>
    </row>
    <row r="76" spans="1:2" x14ac:dyDescent="0.2">
      <c r="A76" s="2">
        <f t="shared" ca="1" si="0"/>
        <v>2042434850</v>
      </c>
      <c r="B76" s="2">
        <v>74</v>
      </c>
    </row>
    <row r="77" spans="1:2" x14ac:dyDescent="0.2">
      <c r="A77" s="2">
        <f t="shared" ca="1" si="0"/>
        <v>190745539</v>
      </c>
      <c r="B77" s="2">
        <v>75</v>
      </c>
    </row>
    <row r="78" spans="1:2" x14ac:dyDescent="0.2">
      <c r="A78" s="2">
        <f t="shared" ca="1" si="0"/>
        <v>1790324061</v>
      </c>
      <c r="B78" s="2">
        <v>76</v>
      </c>
    </row>
    <row r="79" spans="1:2" x14ac:dyDescent="0.2">
      <c r="A79" s="2">
        <f t="shared" ca="1" si="0"/>
        <v>1971212696</v>
      </c>
      <c r="B79" s="2">
        <v>77</v>
      </c>
    </row>
    <row r="80" spans="1:2" x14ac:dyDescent="0.2">
      <c r="A80" s="2">
        <f t="shared" ca="1" si="0"/>
        <v>56461017</v>
      </c>
      <c r="B80" s="2">
        <v>78</v>
      </c>
    </row>
    <row r="81" spans="1:2" x14ac:dyDescent="0.2">
      <c r="A81" s="2">
        <f t="shared" ca="1" si="0"/>
        <v>254102019</v>
      </c>
      <c r="B81" s="2">
        <v>79</v>
      </c>
    </row>
    <row r="82" spans="1:2" x14ac:dyDescent="0.2">
      <c r="A82" s="2">
        <f t="shared" ca="1" si="0"/>
        <v>1834414470</v>
      </c>
      <c r="B82" s="2">
        <v>80</v>
      </c>
    </row>
    <row r="83" spans="1:2" x14ac:dyDescent="0.2">
      <c r="A83" s="2">
        <f t="shared" ca="1" si="0"/>
        <v>193876248</v>
      </c>
      <c r="B83" s="2">
        <v>81</v>
      </c>
    </row>
    <row r="84" spans="1:2" x14ac:dyDescent="0.2">
      <c r="A84" s="2">
        <f t="shared" ca="1" si="0"/>
        <v>1177745580</v>
      </c>
      <c r="B84" s="2">
        <v>82</v>
      </c>
    </row>
    <row r="85" spans="1:2" x14ac:dyDescent="0.2">
      <c r="A85" s="2">
        <f t="shared" ca="1" si="0"/>
        <v>1607556810</v>
      </c>
      <c r="B85" s="2">
        <v>83</v>
      </c>
    </row>
    <row r="86" spans="1:2" x14ac:dyDescent="0.2">
      <c r="A86" s="2">
        <f t="shared" ca="1" si="0"/>
        <v>741378480</v>
      </c>
      <c r="B86" s="2">
        <v>84</v>
      </c>
    </row>
    <row r="87" spans="1:2" x14ac:dyDescent="0.2">
      <c r="A87" s="2">
        <f t="shared" ca="1" si="0"/>
        <v>701698490</v>
      </c>
      <c r="B87" s="2">
        <v>85</v>
      </c>
    </row>
    <row r="88" spans="1:2" x14ac:dyDescent="0.2">
      <c r="A88" s="2">
        <f t="shared" ca="1" si="0"/>
        <v>2125644477</v>
      </c>
      <c r="B88" s="2">
        <v>86</v>
      </c>
    </row>
    <row r="89" spans="1:2" x14ac:dyDescent="0.2">
      <c r="A89" s="2">
        <f t="shared" ca="1" si="0"/>
        <v>516011017</v>
      </c>
      <c r="B89" s="2">
        <v>87</v>
      </c>
    </row>
    <row r="90" spans="1:2" x14ac:dyDescent="0.2">
      <c r="A90" s="2">
        <f t="shared" ca="1" si="0"/>
        <v>883270345</v>
      </c>
      <c r="B90" s="2">
        <v>88</v>
      </c>
    </row>
    <row r="91" spans="1:2" x14ac:dyDescent="0.2">
      <c r="A91" s="2">
        <f t="shared" ca="1" si="0"/>
        <v>817197467</v>
      </c>
      <c r="B91" s="2">
        <v>89</v>
      </c>
    </row>
    <row r="92" spans="1:2" x14ac:dyDescent="0.2">
      <c r="A92" s="2">
        <f t="shared" ca="1" si="0"/>
        <v>137449449</v>
      </c>
      <c r="B92" s="2">
        <v>90</v>
      </c>
    </row>
    <row r="93" spans="1:2" x14ac:dyDescent="0.2">
      <c r="A93" s="2">
        <f t="shared" ca="1" si="0"/>
        <v>263665778</v>
      </c>
      <c r="B93" s="2">
        <v>91</v>
      </c>
    </row>
    <row r="94" spans="1:2" x14ac:dyDescent="0.2">
      <c r="A94" s="2">
        <f t="shared" ca="1" si="0"/>
        <v>2042327871</v>
      </c>
      <c r="B94" s="2">
        <v>92</v>
      </c>
    </row>
    <row r="95" spans="1:2" x14ac:dyDescent="0.2">
      <c r="A95" s="2">
        <f t="shared" ca="1" si="0"/>
        <v>463538463</v>
      </c>
      <c r="B95" s="2">
        <v>93</v>
      </c>
    </row>
    <row r="96" spans="1:2" x14ac:dyDescent="0.2">
      <c r="A96" s="2">
        <f t="shared" ca="1" si="0"/>
        <v>323046288</v>
      </c>
      <c r="B96" s="2">
        <v>94</v>
      </c>
    </row>
    <row r="97" spans="1:2" x14ac:dyDescent="0.2">
      <c r="A97" s="2">
        <f t="shared" ca="1" si="0"/>
        <v>495085181</v>
      </c>
      <c r="B97" s="2">
        <v>95</v>
      </c>
    </row>
    <row r="98" spans="1:2" x14ac:dyDescent="0.2">
      <c r="A98" s="2">
        <f t="shared" ca="1" si="0"/>
        <v>1123739382</v>
      </c>
      <c r="B98" s="2">
        <v>96</v>
      </c>
    </row>
    <row r="99" spans="1:2" x14ac:dyDescent="0.2">
      <c r="A99" s="2">
        <f t="shared" ca="1" si="0"/>
        <v>1762986419</v>
      </c>
      <c r="B99" s="2">
        <v>97</v>
      </c>
    </row>
    <row r="100" spans="1:2" x14ac:dyDescent="0.2">
      <c r="A100" s="2">
        <f t="shared" ca="1" si="0"/>
        <v>1027407574</v>
      </c>
      <c r="B100" s="2">
        <v>98</v>
      </c>
    </row>
    <row r="101" spans="1:2" x14ac:dyDescent="0.2">
      <c r="A101" s="2">
        <f t="shared" ca="1" si="0"/>
        <v>881036776</v>
      </c>
      <c r="B101" s="2">
        <v>99</v>
      </c>
    </row>
    <row r="102" spans="1:2" x14ac:dyDescent="0.2">
      <c r="A102" s="2">
        <f t="shared" ca="1" si="0"/>
        <v>1600218490</v>
      </c>
      <c r="B102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2"/>
  <sheetViews>
    <sheetView workbookViewId="0"/>
  </sheetViews>
  <sheetFormatPr defaultColWidth="12.6640625" defaultRowHeight="15.75" customHeight="1" x14ac:dyDescent="0.2"/>
  <sheetData>
    <row r="1" spans="1:24" x14ac:dyDescent="0.2">
      <c r="A1" s="2" t="s">
        <v>19</v>
      </c>
    </row>
    <row r="2" spans="1:24" x14ac:dyDescent="0.2">
      <c r="A2" s="2" t="s">
        <v>21</v>
      </c>
      <c r="B2" s="2" t="s">
        <v>230</v>
      </c>
      <c r="C2" s="2" t="s">
        <v>16</v>
      </c>
      <c r="D2" s="2" t="s">
        <v>20</v>
      </c>
      <c r="E2" s="2" t="s">
        <v>24</v>
      </c>
      <c r="F2" s="2" t="s">
        <v>28</v>
      </c>
      <c r="G2" s="2" t="s">
        <v>30</v>
      </c>
      <c r="H2" s="2" t="s">
        <v>32</v>
      </c>
      <c r="I2" s="2" t="s">
        <v>34</v>
      </c>
      <c r="J2" s="2" t="s">
        <v>40</v>
      </c>
      <c r="K2" s="2" t="s">
        <v>42</v>
      </c>
      <c r="L2" s="2" t="s">
        <v>44</v>
      </c>
      <c r="M2" s="2" t="s">
        <v>46</v>
      </c>
      <c r="N2" s="2" t="s">
        <v>48</v>
      </c>
      <c r="O2" s="2" t="s">
        <v>50</v>
      </c>
      <c r="P2" s="2" t="s">
        <v>52</v>
      </c>
      <c r="Q2" s="2" t="s">
        <v>54</v>
      </c>
      <c r="R2" s="2" t="s">
        <v>56</v>
      </c>
      <c r="S2" s="2" t="s">
        <v>58</v>
      </c>
      <c r="T2" s="2" t="s">
        <v>60</v>
      </c>
      <c r="U2" s="2" t="s">
        <v>62</v>
      </c>
      <c r="V2" s="2" t="s">
        <v>64</v>
      </c>
      <c r="W2" s="2" t="s">
        <v>66</v>
      </c>
      <c r="X2" s="2" t="s">
        <v>12</v>
      </c>
    </row>
    <row r="3" spans="1:24" x14ac:dyDescent="0.2">
      <c r="A3" s="2">
        <f t="shared" ref="A3:A102" ca="1" si="0">RANDBETWEEN(1,2^31-1)</f>
        <v>961939057</v>
      </c>
      <c r="B3" s="2">
        <v>1</v>
      </c>
    </row>
    <row r="4" spans="1:24" x14ac:dyDescent="0.2">
      <c r="A4" s="2">
        <f t="shared" ca="1" si="0"/>
        <v>1291823563</v>
      </c>
      <c r="B4" s="2">
        <v>2</v>
      </c>
    </row>
    <row r="5" spans="1:24" x14ac:dyDescent="0.2">
      <c r="A5" s="2">
        <f t="shared" ca="1" si="0"/>
        <v>2114079013</v>
      </c>
      <c r="B5" s="2">
        <v>3</v>
      </c>
    </row>
    <row r="6" spans="1:24" x14ac:dyDescent="0.2">
      <c r="A6" s="2">
        <f t="shared" ca="1" si="0"/>
        <v>1395569237</v>
      </c>
      <c r="B6" s="2">
        <v>4</v>
      </c>
    </row>
    <row r="7" spans="1:24" x14ac:dyDescent="0.2">
      <c r="A7" s="2">
        <f t="shared" ca="1" si="0"/>
        <v>1267379802</v>
      </c>
      <c r="B7" s="2">
        <v>5</v>
      </c>
    </row>
    <row r="8" spans="1:24" x14ac:dyDescent="0.2">
      <c r="A8" s="2">
        <f t="shared" ca="1" si="0"/>
        <v>1268279152</v>
      </c>
      <c r="B8" s="2">
        <v>6</v>
      </c>
    </row>
    <row r="9" spans="1:24" x14ac:dyDescent="0.2">
      <c r="A9" s="2">
        <f t="shared" ca="1" si="0"/>
        <v>1549059971</v>
      </c>
      <c r="B9" s="2">
        <v>7</v>
      </c>
    </row>
    <row r="10" spans="1:24" x14ac:dyDescent="0.2">
      <c r="A10" s="2">
        <f t="shared" ca="1" si="0"/>
        <v>195024783</v>
      </c>
      <c r="B10" s="2">
        <v>8</v>
      </c>
    </row>
    <row r="11" spans="1:24" x14ac:dyDescent="0.2">
      <c r="A11" s="2">
        <f t="shared" ca="1" si="0"/>
        <v>1424332353</v>
      </c>
      <c r="B11" s="2">
        <v>9</v>
      </c>
    </row>
    <row r="12" spans="1:24" x14ac:dyDescent="0.2">
      <c r="A12" s="2">
        <f t="shared" ca="1" si="0"/>
        <v>1942368317</v>
      </c>
      <c r="B12" s="2">
        <v>10</v>
      </c>
    </row>
    <row r="13" spans="1:24" x14ac:dyDescent="0.2">
      <c r="A13" s="2">
        <f t="shared" ca="1" si="0"/>
        <v>313622123</v>
      </c>
      <c r="B13" s="2">
        <v>11</v>
      </c>
    </row>
    <row r="14" spans="1:24" x14ac:dyDescent="0.2">
      <c r="A14" s="2">
        <f t="shared" ca="1" si="0"/>
        <v>1778661045</v>
      </c>
      <c r="B14" s="2">
        <v>12</v>
      </c>
    </row>
    <row r="15" spans="1:24" x14ac:dyDescent="0.2">
      <c r="A15" s="2">
        <f t="shared" ca="1" si="0"/>
        <v>1330614434</v>
      </c>
      <c r="B15" s="2">
        <v>13</v>
      </c>
    </row>
    <row r="16" spans="1:24" x14ac:dyDescent="0.2">
      <c r="A16" s="2">
        <f t="shared" ca="1" si="0"/>
        <v>1841584235</v>
      </c>
      <c r="B16" s="2">
        <v>14</v>
      </c>
    </row>
    <row r="17" spans="1:2" x14ac:dyDescent="0.2">
      <c r="A17" s="2">
        <f t="shared" ca="1" si="0"/>
        <v>1819794119</v>
      </c>
      <c r="B17" s="2">
        <v>15</v>
      </c>
    </row>
    <row r="18" spans="1:2" x14ac:dyDescent="0.2">
      <c r="A18" s="2">
        <f t="shared" ca="1" si="0"/>
        <v>136226309</v>
      </c>
      <c r="B18" s="2">
        <v>16</v>
      </c>
    </row>
    <row r="19" spans="1:2" x14ac:dyDescent="0.2">
      <c r="A19" s="2">
        <f t="shared" ca="1" si="0"/>
        <v>1333694847</v>
      </c>
      <c r="B19" s="2">
        <v>17</v>
      </c>
    </row>
    <row r="20" spans="1:2" x14ac:dyDescent="0.2">
      <c r="A20" s="2">
        <f t="shared" ca="1" si="0"/>
        <v>2126929392</v>
      </c>
      <c r="B20" s="2">
        <v>18</v>
      </c>
    </row>
    <row r="21" spans="1:2" x14ac:dyDescent="0.2">
      <c r="A21" s="2">
        <f t="shared" ca="1" si="0"/>
        <v>1862781809</v>
      </c>
      <c r="B21" s="2">
        <v>19</v>
      </c>
    </row>
    <row r="22" spans="1:2" x14ac:dyDescent="0.2">
      <c r="A22" s="2">
        <f t="shared" ca="1" si="0"/>
        <v>1176679126</v>
      </c>
      <c r="B22" s="2">
        <v>20</v>
      </c>
    </row>
    <row r="23" spans="1:2" x14ac:dyDescent="0.2">
      <c r="A23" s="2">
        <f t="shared" ca="1" si="0"/>
        <v>168915697</v>
      </c>
      <c r="B23" s="2">
        <v>21</v>
      </c>
    </row>
    <row r="24" spans="1:2" x14ac:dyDescent="0.2">
      <c r="A24" s="2">
        <f t="shared" ca="1" si="0"/>
        <v>208866562</v>
      </c>
      <c r="B24" s="2">
        <v>22</v>
      </c>
    </row>
    <row r="25" spans="1:2" x14ac:dyDescent="0.2">
      <c r="A25" s="2">
        <f t="shared" ca="1" si="0"/>
        <v>1857655771</v>
      </c>
      <c r="B25" s="2">
        <v>23</v>
      </c>
    </row>
    <row r="26" spans="1:2" x14ac:dyDescent="0.2">
      <c r="A26" s="2">
        <f t="shared" ca="1" si="0"/>
        <v>729022256</v>
      </c>
      <c r="B26" s="2">
        <v>24</v>
      </c>
    </row>
    <row r="27" spans="1:2" x14ac:dyDescent="0.2">
      <c r="A27" s="2">
        <f t="shared" ca="1" si="0"/>
        <v>323879204</v>
      </c>
      <c r="B27" s="2">
        <v>25</v>
      </c>
    </row>
    <row r="28" spans="1:2" x14ac:dyDescent="0.2">
      <c r="A28" s="2">
        <f t="shared" ca="1" si="0"/>
        <v>1326671629</v>
      </c>
      <c r="B28" s="2">
        <v>26</v>
      </c>
    </row>
    <row r="29" spans="1:2" x14ac:dyDescent="0.2">
      <c r="A29" s="2">
        <f t="shared" ca="1" si="0"/>
        <v>468084096</v>
      </c>
      <c r="B29" s="2">
        <v>27</v>
      </c>
    </row>
    <row r="30" spans="1:2" x14ac:dyDescent="0.2">
      <c r="A30" s="2">
        <f t="shared" ca="1" si="0"/>
        <v>1218925044</v>
      </c>
      <c r="B30" s="2">
        <v>28</v>
      </c>
    </row>
    <row r="31" spans="1:2" x14ac:dyDescent="0.2">
      <c r="A31" s="2">
        <f t="shared" ca="1" si="0"/>
        <v>827732444</v>
      </c>
      <c r="B31" s="2">
        <v>29</v>
      </c>
    </row>
    <row r="32" spans="1:2" x14ac:dyDescent="0.2">
      <c r="A32" s="2">
        <f t="shared" ca="1" si="0"/>
        <v>847375664</v>
      </c>
      <c r="B32" s="2">
        <v>30</v>
      </c>
    </row>
    <row r="33" spans="1:2" x14ac:dyDescent="0.2">
      <c r="A33" s="2">
        <f t="shared" ca="1" si="0"/>
        <v>1795048792</v>
      </c>
      <c r="B33" s="2">
        <v>31</v>
      </c>
    </row>
    <row r="34" spans="1:2" x14ac:dyDescent="0.2">
      <c r="A34" s="2">
        <f t="shared" ca="1" si="0"/>
        <v>1954213188</v>
      </c>
      <c r="B34" s="2">
        <v>32</v>
      </c>
    </row>
    <row r="35" spans="1:2" x14ac:dyDescent="0.2">
      <c r="A35" s="2">
        <f t="shared" ca="1" si="0"/>
        <v>2004286819</v>
      </c>
      <c r="B35" s="2">
        <v>33</v>
      </c>
    </row>
    <row r="36" spans="1:2" x14ac:dyDescent="0.2">
      <c r="A36" s="2">
        <f t="shared" ca="1" si="0"/>
        <v>1805059633</v>
      </c>
      <c r="B36" s="2">
        <v>34</v>
      </c>
    </row>
    <row r="37" spans="1:2" x14ac:dyDescent="0.2">
      <c r="A37" s="2">
        <f t="shared" ca="1" si="0"/>
        <v>1387576212</v>
      </c>
      <c r="B37" s="2">
        <v>35</v>
      </c>
    </row>
    <row r="38" spans="1:2" x14ac:dyDescent="0.2">
      <c r="A38" s="2">
        <f t="shared" ca="1" si="0"/>
        <v>1686664008</v>
      </c>
      <c r="B38" s="2">
        <v>36</v>
      </c>
    </row>
    <row r="39" spans="1:2" x14ac:dyDescent="0.2">
      <c r="A39" s="2">
        <f t="shared" ca="1" si="0"/>
        <v>1615406057</v>
      </c>
      <c r="B39" s="2">
        <v>37</v>
      </c>
    </row>
    <row r="40" spans="1:2" x14ac:dyDescent="0.2">
      <c r="A40" s="2">
        <f t="shared" ca="1" si="0"/>
        <v>1399487327</v>
      </c>
      <c r="B40" s="2">
        <v>38</v>
      </c>
    </row>
    <row r="41" spans="1:2" x14ac:dyDescent="0.2">
      <c r="A41" s="2">
        <f t="shared" ca="1" si="0"/>
        <v>101278624</v>
      </c>
      <c r="B41" s="2">
        <v>39</v>
      </c>
    </row>
    <row r="42" spans="1:2" x14ac:dyDescent="0.2">
      <c r="A42" s="2">
        <f t="shared" ca="1" si="0"/>
        <v>535923546</v>
      </c>
      <c r="B42" s="2">
        <v>40</v>
      </c>
    </row>
    <row r="43" spans="1:2" x14ac:dyDescent="0.2">
      <c r="A43" s="2">
        <f t="shared" ca="1" si="0"/>
        <v>62308809</v>
      </c>
      <c r="B43" s="2">
        <v>41</v>
      </c>
    </row>
    <row r="44" spans="1:2" x14ac:dyDescent="0.2">
      <c r="A44" s="2">
        <f t="shared" ca="1" si="0"/>
        <v>1948215017</v>
      </c>
      <c r="B44" s="2">
        <v>42</v>
      </c>
    </row>
    <row r="45" spans="1:2" x14ac:dyDescent="0.2">
      <c r="A45" s="2">
        <f t="shared" ca="1" si="0"/>
        <v>183801120</v>
      </c>
      <c r="B45" s="2">
        <v>43</v>
      </c>
    </row>
    <row r="46" spans="1:2" x14ac:dyDescent="0.2">
      <c r="A46" s="2">
        <f t="shared" ca="1" si="0"/>
        <v>2002880009</v>
      </c>
      <c r="B46" s="2">
        <v>44</v>
      </c>
    </row>
    <row r="47" spans="1:2" x14ac:dyDescent="0.2">
      <c r="A47" s="2">
        <f t="shared" ca="1" si="0"/>
        <v>1791166280</v>
      </c>
      <c r="B47" s="2">
        <v>45</v>
      </c>
    </row>
    <row r="48" spans="1:2" x14ac:dyDescent="0.2">
      <c r="A48" s="2">
        <f t="shared" ca="1" si="0"/>
        <v>116225020</v>
      </c>
      <c r="B48" s="2">
        <v>46</v>
      </c>
    </row>
    <row r="49" spans="1:2" x14ac:dyDescent="0.2">
      <c r="A49" s="2">
        <f t="shared" ca="1" si="0"/>
        <v>623894523</v>
      </c>
      <c r="B49" s="2">
        <v>47</v>
      </c>
    </row>
    <row r="50" spans="1:2" x14ac:dyDescent="0.2">
      <c r="A50" s="2">
        <f t="shared" ca="1" si="0"/>
        <v>2076146322</v>
      </c>
      <c r="B50" s="2">
        <v>48</v>
      </c>
    </row>
    <row r="51" spans="1:2" x14ac:dyDescent="0.2">
      <c r="A51" s="2">
        <f t="shared" ca="1" si="0"/>
        <v>1912413989</v>
      </c>
      <c r="B51" s="2">
        <v>49</v>
      </c>
    </row>
    <row r="52" spans="1:2" x14ac:dyDescent="0.2">
      <c r="A52" s="2">
        <f t="shared" ca="1" si="0"/>
        <v>2143769674</v>
      </c>
      <c r="B52" s="2">
        <v>50</v>
      </c>
    </row>
    <row r="53" spans="1:2" x14ac:dyDescent="0.2">
      <c r="A53" s="2">
        <f t="shared" ca="1" si="0"/>
        <v>1052917883</v>
      </c>
      <c r="B53" s="2">
        <v>51</v>
      </c>
    </row>
    <row r="54" spans="1:2" x14ac:dyDescent="0.2">
      <c r="A54" s="2">
        <f t="shared" ca="1" si="0"/>
        <v>73359559</v>
      </c>
      <c r="B54" s="2">
        <v>52</v>
      </c>
    </row>
    <row r="55" spans="1:2" x14ac:dyDescent="0.2">
      <c r="A55" s="2">
        <f t="shared" ca="1" si="0"/>
        <v>446013929</v>
      </c>
      <c r="B55" s="2">
        <v>53</v>
      </c>
    </row>
    <row r="56" spans="1:2" x14ac:dyDescent="0.2">
      <c r="A56" s="2">
        <f t="shared" ca="1" si="0"/>
        <v>116008674</v>
      </c>
      <c r="B56" s="2">
        <v>54</v>
      </c>
    </row>
    <row r="57" spans="1:2" x14ac:dyDescent="0.2">
      <c r="A57" s="2">
        <f t="shared" ca="1" si="0"/>
        <v>868636258</v>
      </c>
      <c r="B57" s="2">
        <v>55</v>
      </c>
    </row>
    <row r="58" spans="1:2" x14ac:dyDescent="0.2">
      <c r="A58" s="2">
        <f t="shared" ca="1" si="0"/>
        <v>470532005</v>
      </c>
      <c r="B58" s="2">
        <v>56</v>
      </c>
    </row>
    <row r="59" spans="1:2" x14ac:dyDescent="0.2">
      <c r="A59" s="2">
        <f t="shared" ca="1" si="0"/>
        <v>337339258</v>
      </c>
      <c r="B59" s="2">
        <v>57</v>
      </c>
    </row>
    <row r="60" spans="1:2" x14ac:dyDescent="0.2">
      <c r="A60" s="2">
        <f t="shared" ca="1" si="0"/>
        <v>988013390</v>
      </c>
      <c r="B60" s="2">
        <v>58</v>
      </c>
    </row>
    <row r="61" spans="1:2" x14ac:dyDescent="0.2">
      <c r="A61" s="2">
        <f t="shared" ca="1" si="0"/>
        <v>1005361366</v>
      </c>
      <c r="B61" s="2">
        <v>59</v>
      </c>
    </row>
    <row r="62" spans="1:2" x14ac:dyDescent="0.2">
      <c r="A62" s="2">
        <f t="shared" ca="1" si="0"/>
        <v>1511307886</v>
      </c>
      <c r="B62" s="2">
        <v>60</v>
      </c>
    </row>
    <row r="63" spans="1:2" x14ac:dyDescent="0.2">
      <c r="A63" s="2">
        <f t="shared" ca="1" si="0"/>
        <v>1067152347</v>
      </c>
      <c r="B63" s="2">
        <v>61</v>
      </c>
    </row>
    <row r="64" spans="1:2" x14ac:dyDescent="0.2">
      <c r="A64" s="2">
        <f t="shared" ca="1" si="0"/>
        <v>926955614</v>
      </c>
      <c r="B64" s="2">
        <v>62</v>
      </c>
    </row>
    <row r="65" spans="1:2" x14ac:dyDescent="0.2">
      <c r="A65" s="2">
        <f t="shared" ca="1" si="0"/>
        <v>1033721299</v>
      </c>
      <c r="B65" s="2">
        <v>63</v>
      </c>
    </row>
    <row r="66" spans="1:2" x14ac:dyDescent="0.2">
      <c r="A66" s="2">
        <f t="shared" ca="1" si="0"/>
        <v>1648808401</v>
      </c>
      <c r="B66" s="2">
        <v>64</v>
      </c>
    </row>
    <row r="67" spans="1:2" x14ac:dyDescent="0.2">
      <c r="A67" s="2">
        <f t="shared" ca="1" si="0"/>
        <v>587224396</v>
      </c>
      <c r="B67" s="2">
        <v>65</v>
      </c>
    </row>
    <row r="68" spans="1:2" x14ac:dyDescent="0.2">
      <c r="A68" s="2">
        <f t="shared" ca="1" si="0"/>
        <v>1256857873</v>
      </c>
      <c r="B68" s="2">
        <v>66</v>
      </c>
    </row>
    <row r="69" spans="1:2" x14ac:dyDescent="0.2">
      <c r="A69" s="2">
        <f t="shared" ca="1" si="0"/>
        <v>900072762</v>
      </c>
      <c r="B69" s="2">
        <v>67</v>
      </c>
    </row>
    <row r="70" spans="1:2" x14ac:dyDescent="0.2">
      <c r="A70" s="2">
        <f t="shared" ca="1" si="0"/>
        <v>1726230684</v>
      </c>
      <c r="B70" s="2">
        <v>68</v>
      </c>
    </row>
    <row r="71" spans="1:2" x14ac:dyDescent="0.2">
      <c r="A71" s="2">
        <f t="shared" ca="1" si="0"/>
        <v>677656522</v>
      </c>
      <c r="B71" s="2">
        <v>69</v>
      </c>
    </row>
    <row r="72" spans="1:2" x14ac:dyDescent="0.2">
      <c r="A72" s="2">
        <f t="shared" ca="1" si="0"/>
        <v>1986788033</v>
      </c>
      <c r="B72" s="2">
        <v>70</v>
      </c>
    </row>
    <row r="73" spans="1:2" x14ac:dyDescent="0.2">
      <c r="A73" s="2">
        <f t="shared" ca="1" si="0"/>
        <v>2052796402</v>
      </c>
      <c r="B73" s="2">
        <v>71</v>
      </c>
    </row>
    <row r="74" spans="1:2" x14ac:dyDescent="0.2">
      <c r="A74" s="2">
        <f t="shared" ca="1" si="0"/>
        <v>2052234699</v>
      </c>
      <c r="B74" s="2">
        <v>72</v>
      </c>
    </row>
    <row r="75" spans="1:2" x14ac:dyDescent="0.2">
      <c r="A75" s="2">
        <f t="shared" ca="1" si="0"/>
        <v>1282013988</v>
      </c>
      <c r="B75" s="2">
        <v>73</v>
      </c>
    </row>
    <row r="76" spans="1:2" x14ac:dyDescent="0.2">
      <c r="A76" s="2">
        <f t="shared" ca="1" si="0"/>
        <v>96939265</v>
      </c>
      <c r="B76" s="2">
        <v>74</v>
      </c>
    </row>
    <row r="77" spans="1:2" x14ac:dyDescent="0.2">
      <c r="A77" s="2">
        <f t="shared" ca="1" si="0"/>
        <v>712545944</v>
      </c>
      <c r="B77" s="2">
        <v>75</v>
      </c>
    </row>
    <row r="78" spans="1:2" x14ac:dyDescent="0.2">
      <c r="A78" s="2">
        <f t="shared" ca="1" si="0"/>
        <v>1778181917</v>
      </c>
      <c r="B78" s="2">
        <v>76</v>
      </c>
    </row>
    <row r="79" spans="1:2" x14ac:dyDescent="0.2">
      <c r="A79" s="2">
        <f t="shared" ca="1" si="0"/>
        <v>114971030</v>
      </c>
      <c r="B79" s="2">
        <v>77</v>
      </c>
    </row>
    <row r="80" spans="1:2" x14ac:dyDescent="0.2">
      <c r="A80" s="2">
        <f t="shared" ca="1" si="0"/>
        <v>1073161350</v>
      </c>
      <c r="B80" s="2">
        <v>78</v>
      </c>
    </row>
    <row r="81" spans="1:2" x14ac:dyDescent="0.2">
      <c r="A81" s="2">
        <f t="shared" ca="1" si="0"/>
        <v>135301451</v>
      </c>
      <c r="B81" s="2">
        <v>79</v>
      </c>
    </row>
    <row r="82" spans="1:2" x14ac:dyDescent="0.2">
      <c r="A82" s="2">
        <f t="shared" ca="1" si="0"/>
        <v>1026000550</v>
      </c>
      <c r="B82" s="2">
        <v>80</v>
      </c>
    </row>
    <row r="83" spans="1:2" x14ac:dyDescent="0.2">
      <c r="A83" s="2">
        <f t="shared" ca="1" si="0"/>
        <v>1924756945</v>
      </c>
      <c r="B83" s="2">
        <v>81</v>
      </c>
    </row>
    <row r="84" spans="1:2" x14ac:dyDescent="0.2">
      <c r="A84" s="2">
        <f t="shared" ca="1" si="0"/>
        <v>2062495779</v>
      </c>
      <c r="B84" s="2">
        <v>82</v>
      </c>
    </row>
    <row r="85" spans="1:2" x14ac:dyDescent="0.2">
      <c r="A85" s="2">
        <f t="shared" ca="1" si="0"/>
        <v>863411117</v>
      </c>
      <c r="B85" s="2">
        <v>83</v>
      </c>
    </row>
    <row r="86" spans="1:2" x14ac:dyDescent="0.2">
      <c r="A86" s="2">
        <f t="shared" ca="1" si="0"/>
        <v>1386422721</v>
      </c>
      <c r="B86" s="2">
        <v>84</v>
      </c>
    </row>
    <row r="87" spans="1:2" x14ac:dyDescent="0.2">
      <c r="A87" s="2">
        <f t="shared" ca="1" si="0"/>
        <v>724322310</v>
      </c>
      <c r="B87" s="2">
        <v>85</v>
      </c>
    </row>
    <row r="88" spans="1:2" x14ac:dyDescent="0.2">
      <c r="A88" s="2">
        <f t="shared" ca="1" si="0"/>
        <v>787431926</v>
      </c>
      <c r="B88" s="2">
        <v>86</v>
      </c>
    </row>
    <row r="89" spans="1:2" x14ac:dyDescent="0.2">
      <c r="A89" s="2">
        <f t="shared" ca="1" si="0"/>
        <v>1584398096</v>
      </c>
      <c r="B89" s="2">
        <v>87</v>
      </c>
    </row>
    <row r="90" spans="1:2" x14ac:dyDescent="0.2">
      <c r="A90" s="2">
        <f t="shared" ca="1" si="0"/>
        <v>1945136276</v>
      </c>
      <c r="B90" s="2">
        <v>88</v>
      </c>
    </row>
    <row r="91" spans="1:2" x14ac:dyDescent="0.2">
      <c r="A91" s="2">
        <f t="shared" ca="1" si="0"/>
        <v>1768643939</v>
      </c>
      <c r="B91" s="2">
        <v>89</v>
      </c>
    </row>
    <row r="92" spans="1:2" x14ac:dyDescent="0.2">
      <c r="A92" s="2">
        <f t="shared" ca="1" si="0"/>
        <v>1397407666</v>
      </c>
      <c r="B92" s="2">
        <v>90</v>
      </c>
    </row>
    <row r="93" spans="1:2" x14ac:dyDescent="0.2">
      <c r="A93" s="2">
        <f t="shared" ca="1" si="0"/>
        <v>1288205865</v>
      </c>
      <c r="B93" s="2">
        <v>91</v>
      </c>
    </row>
    <row r="94" spans="1:2" x14ac:dyDescent="0.2">
      <c r="A94" s="2">
        <f t="shared" ca="1" si="0"/>
        <v>733421112</v>
      </c>
      <c r="B94" s="2">
        <v>92</v>
      </c>
    </row>
    <row r="95" spans="1:2" x14ac:dyDescent="0.2">
      <c r="A95" s="2">
        <f t="shared" ca="1" si="0"/>
        <v>78824932</v>
      </c>
      <c r="B95" s="2">
        <v>93</v>
      </c>
    </row>
    <row r="96" spans="1:2" x14ac:dyDescent="0.2">
      <c r="A96" s="2">
        <f t="shared" ca="1" si="0"/>
        <v>644652638</v>
      </c>
      <c r="B96" s="2">
        <v>94</v>
      </c>
    </row>
    <row r="97" spans="1:2" x14ac:dyDescent="0.2">
      <c r="A97" s="2">
        <f t="shared" ca="1" si="0"/>
        <v>312360632</v>
      </c>
      <c r="B97" s="2">
        <v>95</v>
      </c>
    </row>
    <row r="98" spans="1:2" x14ac:dyDescent="0.2">
      <c r="A98" s="2">
        <f t="shared" ca="1" si="0"/>
        <v>856527957</v>
      </c>
      <c r="B98" s="2">
        <v>96</v>
      </c>
    </row>
    <row r="99" spans="1:2" x14ac:dyDescent="0.2">
      <c r="A99" s="2">
        <f t="shared" ca="1" si="0"/>
        <v>1442370633</v>
      </c>
      <c r="B99" s="2">
        <v>97</v>
      </c>
    </row>
    <row r="100" spans="1:2" x14ac:dyDescent="0.2">
      <c r="A100" s="2">
        <f t="shared" ca="1" si="0"/>
        <v>1502592140</v>
      </c>
      <c r="B100" s="2">
        <v>98</v>
      </c>
    </row>
    <row r="101" spans="1:2" x14ac:dyDescent="0.2">
      <c r="A101" s="2">
        <f t="shared" ca="1" si="0"/>
        <v>156222548</v>
      </c>
      <c r="B101" s="2">
        <v>99</v>
      </c>
    </row>
    <row r="102" spans="1:2" x14ac:dyDescent="0.2">
      <c r="A102" s="2">
        <f t="shared" ca="1" si="0"/>
        <v>1878490737</v>
      </c>
      <c r="B102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3:W183"/>
  <sheetViews>
    <sheetView workbookViewId="0"/>
  </sheetViews>
  <sheetFormatPr defaultColWidth="12.6640625" defaultRowHeight="15.75" customHeight="1" x14ac:dyDescent="0.2"/>
  <sheetData>
    <row r="3" spans="1:23" x14ac:dyDescent="0.2">
      <c r="A3" s="2" t="s">
        <v>228</v>
      </c>
      <c r="B3" s="2" t="str">
        <f ca="1">IFERROR(__xludf.DUMMYFUNCTION("TRANSPOSE(UNIQUE(Variables!A4:A24))"),"Tommy ")</f>
        <v xml:space="preserve">Tommy </v>
      </c>
      <c r="C3" s="2" t="str">
        <f ca="1">IFERROR(__xludf.DUMMYFUNCTION("""COMPUTED_VALUE"""),"Rose")</f>
        <v>Rose</v>
      </c>
      <c r="D3" s="2" t="str">
        <f ca="1">IFERROR(__xludf.DUMMYFUNCTION("""COMPUTED_VALUE"""),"Chelsea")</f>
        <v>Chelsea</v>
      </c>
      <c r="E3" s="2" t="str">
        <f ca="1">IFERROR(__xludf.DUMMYFUNCTION("""COMPUTED_VALUE"""),"Giorgio")</f>
        <v>Giorgio</v>
      </c>
      <c r="F3" s="2" t="str">
        <f ca="1">IFERROR(__xludf.DUMMYFUNCTION("""COMPUTED_VALUE"""),"Scarlette")</f>
        <v>Scarlette</v>
      </c>
      <c r="G3" s="2" t="str">
        <f ca="1">IFERROR(__xludf.DUMMYFUNCTION("""COMPUTED_VALUE"""),"Maddy")</f>
        <v>Maddy</v>
      </c>
      <c r="H3" s="2" t="str">
        <f ca="1">IFERROR(__xludf.DUMMYFUNCTION("""COMPUTED_VALUE"""),"Carl")</f>
        <v>Carl</v>
      </c>
      <c r="I3" s="2" t="str">
        <f ca="1">IFERROR(__xludf.DUMMYFUNCTION("""COMPUTED_VALUE"""),"Allen")</f>
        <v>Allen</v>
      </c>
      <c r="J3" s="2" t="str">
        <f ca="1">IFERROR(__xludf.DUMMYFUNCTION("""COMPUTED_VALUE"""),"Damon")</f>
        <v>Damon</v>
      </c>
      <c r="K3" s="2" t="str">
        <f ca="1">IFERROR(__xludf.DUMMYFUNCTION("""COMPUTED_VALUE"""),"Jimmy")</f>
        <v>Jimmy</v>
      </c>
      <c r="L3" s="2" t="str">
        <f ca="1">IFERROR(__xludf.DUMMYFUNCTION("""COMPUTED_VALUE"""),"Derrick")</f>
        <v>Derrick</v>
      </c>
      <c r="M3" s="2" t="str">
        <f ca="1">IFERROR(__xludf.DUMMYFUNCTION("""COMPUTED_VALUE"""),"Jordan")</f>
        <v>Jordan</v>
      </c>
      <c r="N3" s="2" t="str">
        <f ca="1">IFERROR(__xludf.DUMMYFUNCTION("""COMPUTED_VALUE"""),"Ciara")</f>
        <v>Ciara</v>
      </c>
      <c r="O3" s="2" t="str">
        <f ca="1">IFERROR(__xludf.DUMMYFUNCTION("""COMPUTED_VALUE"""),"Veronica")</f>
        <v>Veronica</v>
      </c>
      <c r="P3" s="2" t="str">
        <f ca="1">IFERROR(__xludf.DUMMYFUNCTION("""COMPUTED_VALUE"""),"Elisa")</f>
        <v>Elisa</v>
      </c>
      <c r="Q3" s="2" t="str">
        <f ca="1">IFERROR(__xludf.DUMMYFUNCTION("""COMPUTED_VALUE"""),"Bettie")</f>
        <v>Bettie</v>
      </c>
      <c r="R3" s="2" t="str">
        <f ca="1">IFERROR(__xludf.DUMMYFUNCTION("""COMPUTED_VALUE"""),"Callum")</f>
        <v>Callum</v>
      </c>
      <c r="S3" s="2" t="str">
        <f ca="1">IFERROR(__xludf.DUMMYFUNCTION("""COMPUTED_VALUE"""),"Calbin")</f>
        <v>Calbin</v>
      </c>
      <c r="T3" s="2" t="str">
        <f ca="1">IFERROR(__xludf.DUMMYFUNCTION("""COMPUTED_VALUE"""),"Brett")</f>
        <v>Brett</v>
      </c>
      <c r="U3" s="2" t="str">
        <f ca="1">IFERROR(__xludf.DUMMYFUNCTION("""COMPUTED_VALUE"""),"Jay")</f>
        <v>Jay</v>
      </c>
      <c r="V3" s="2" t="str">
        <f ca="1">IFERROR(__xludf.DUMMYFUNCTION("""COMPUTED_VALUE"""),"Donna")</f>
        <v>Donna</v>
      </c>
      <c r="W3" s="2" t="s">
        <v>12</v>
      </c>
    </row>
    <row r="4" spans="1:23" x14ac:dyDescent="0.2">
      <c r="A4" s="2" t="e">
        <f t="array" aca="1" ref="A4:A183" ca="1">_xludf.SEQUENCE(180)</f>
        <v>#NAME?</v>
      </c>
      <c r="B4" s="2" t="b">
        <f t="array" aca="1" ref="B4" ca="1">INDEX(Variables!$B$4:$B$24,MATCH(B$3,Variables!$A$4:$A$24,0))</f>
        <v>1</v>
      </c>
      <c r="C4" s="2" t="b">
        <f t="array" aca="1" ref="C4" ca="1">INDEX(Variables!$B$4:$B$24,MATCH(C$3,Variables!$A$4:$A$24,0))</f>
        <v>0</v>
      </c>
      <c r="D4" s="2" t="b">
        <f t="array" aca="1" ref="D4" ca="1">INDEX(Variables!$B$4:$B$24,MATCH(D$3,Variables!$A$4:$A$24,0))</f>
        <v>0</v>
      </c>
      <c r="E4" s="2" t="b">
        <f t="array" aca="1" ref="E4" ca="1">INDEX(Variables!$B$4:$B$24,MATCH(E$3,Variables!$A$4:$A$24,0))</f>
        <v>0</v>
      </c>
      <c r="F4" s="2" t="b">
        <f t="array" aca="1" ref="F4" ca="1">INDEX(Variables!$B$4:$B$24,MATCH(F$3,Variables!$A$4:$A$24,0))</f>
        <v>0</v>
      </c>
      <c r="G4" s="2" t="b">
        <f t="array" aca="1" ref="G4" ca="1">INDEX(Variables!$B$4:$B$24,MATCH(G$3,Variables!$A$4:$A$24,0))</f>
        <v>0</v>
      </c>
      <c r="H4" s="2" t="b">
        <f t="array" aca="1" ref="H4" ca="1">INDEX(Variables!$B$4:$B$24,MATCH(H$3,Variables!$A$4:$A$24,0))</f>
        <v>0</v>
      </c>
      <c r="I4" s="2" t="b">
        <f t="array" aca="1" ref="I4" ca="1">INDEX(Variables!$B$4:$B$24,MATCH(I$3,Variables!$A$4:$A$24,0))</f>
        <v>0</v>
      </c>
      <c r="J4" s="2" t="b">
        <f t="array" aca="1" ref="J4" ca="1">INDEX(Variables!$B$4:$B$24,MATCH(J$3,Variables!$A$4:$A$24,0))</f>
        <v>0</v>
      </c>
      <c r="K4" s="2" t="b">
        <f t="array" aca="1" ref="K4" ca="1">INDEX(Variables!$B$4:$B$24,MATCH(K$3,Variables!$A$4:$A$24,0))</f>
        <v>0</v>
      </c>
      <c r="L4" s="2" t="b">
        <f t="array" aca="1" ref="L4" ca="1">INDEX(Variables!$B$4:$B$24,MATCH(L$3,Variables!$A$4:$A$24,0))</f>
        <v>0</v>
      </c>
      <c r="M4" s="2" t="b">
        <f t="array" aca="1" ref="M4" ca="1">INDEX(Variables!$B$4:$B$24,MATCH(M$3,Variables!$A$4:$A$24,0))</f>
        <v>0</v>
      </c>
      <c r="N4" s="2" t="b">
        <f t="array" aca="1" ref="N4" ca="1">INDEX(Variables!$B$4:$B$24,MATCH(N$3,Variables!$A$4:$A$24,0))</f>
        <v>0</v>
      </c>
      <c r="O4" s="2" t="b">
        <f t="array" aca="1" ref="O4" ca="1">INDEX(Variables!$B$4:$B$24,MATCH(O$3,Variables!$A$4:$A$24,0))</f>
        <v>0</v>
      </c>
      <c r="P4" s="2" t="b">
        <f t="array" aca="1" ref="P4" ca="1">INDEX(Variables!$B$4:$B$24,MATCH(P$3,Variables!$A$4:$A$24,0))</f>
        <v>0</v>
      </c>
      <c r="Q4" s="2" t="b">
        <f t="array" aca="1" ref="Q4" ca="1">INDEX(Variables!$B$4:$B$24,MATCH(Q$3,Variables!$A$4:$A$24,0))</f>
        <v>0</v>
      </c>
      <c r="R4" s="2" t="b">
        <f t="array" aca="1" ref="R4" ca="1">INDEX(Variables!$B$4:$B$24,MATCH(R$3,Variables!$A$4:$A$24,0))</f>
        <v>0</v>
      </c>
      <c r="S4" s="2" t="b">
        <f t="array" aca="1" ref="S4" ca="1">INDEX(Variables!$B$4:$B$24,MATCH(S$3,Variables!$A$4:$A$24,0))</f>
        <v>0</v>
      </c>
      <c r="T4" s="2" t="b">
        <f t="array" aca="1" ref="T4" ca="1">INDEX(Variables!$B$4:$B$24,MATCH(T$3,Variables!$A$4:$A$24,0))</f>
        <v>0</v>
      </c>
      <c r="U4" s="2" t="b">
        <f t="array" aca="1" ref="U4" ca="1">INDEX(Variables!$B$4:$B$24,MATCH(U$3,Variables!$A$4:$A$24,0))</f>
        <v>0</v>
      </c>
      <c r="V4" s="2" t="b">
        <f t="array" aca="1" ref="V4" ca="1">INDEX(Variables!$B$4:$B$24,MATCH(V$3,Variables!$A$4:$A$24,0))</f>
        <v>0</v>
      </c>
      <c r="W4" s="2">
        <f t="shared" ref="W4:W183" ca="1" si="0">COUNTIF(B4:V4,TRUE)</f>
        <v>1</v>
      </c>
    </row>
    <row r="5" spans="1:23" x14ac:dyDescent="0.2">
      <c r="A5" s="2" t="e">
        <f ca="1"/>
        <v>#NAME?</v>
      </c>
      <c r="B5" s="2" t="b">
        <f ca="1">IF(AND(B4=TRUE,COUNTIF(INDIRECT("B"&amp;(MAX(ROW(B4)-Variables!$E$3+1,1))&amp;":"&amp;"B"&amp;ROW(B4)),TRUE)&lt;Variables!$E$3),TRUE,IF(COUNTIF(INDIRECT("B"&amp;(MAX(ROW(B4)-Variables!$E$3+1,1))&amp;":"&amp;"B"&amp;ROW(B4)),TRUE)=Variables!$E$3,FALSE,IF(RAND()&lt;(COUNTIF($B4:$V4,TRUE)*Variables!$E$4),TRUE,FALSE)))</f>
        <v>1</v>
      </c>
      <c r="C5" s="2" t="b">
        <f ca="1">IF(AND(C4=TRUE,COUNTIF(INDIRECT("C"&amp;(MAX(ROW(C4)-Variables!$E$3+1,1))&amp;":"&amp;"C"&amp;ROW(C4)),TRUE)&lt;Variables!$E$3),TRUE,IF(COUNTIF(INDIRECT("C"&amp;(MAX(ROW(C4)-Variables!$E$3+1,1))&amp;":"&amp;"C"&amp;ROW(C4)),TRUE)=Variables!$E$3,FALSE,IF(RAND()&lt;(COUNTIF($B4:$V4,TRUE)*Variables!$E$4),TRUE,FALSE)))</f>
        <v>0</v>
      </c>
      <c r="D5" s="2" t="b">
        <f ca="1">IF(AND(D4=TRUE,COUNTIF(INDIRECT("D"&amp;(MAX(ROW(D4)-Variables!$E$3+1,1))&amp;":"&amp;"D"&amp;ROW(D4)),TRUE)&lt;Variables!$E$3),TRUE,IF(COUNTIF(INDIRECT("D"&amp;(MAX(ROW(D4)-Variables!$E$3+1,1))&amp;":"&amp;"D"&amp;ROW(D4)),TRUE)=Variables!$E$3,FALSE,IF(RAND()&lt;(COUNTIF($B4:$V4,TRUE)*Variables!$E$4),TRUE,FALSE)))</f>
        <v>0</v>
      </c>
      <c r="E5" s="2" t="b">
        <f ca="1">IF(AND(E4=TRUE,COUNTIF(INDIRECT("E"&amp;(MAX(ROW(E4)-Variables!$E$3+1,1))&amp;":"&amp;"E"&amp;ROW(E4)),TRUE)&lt;Variables!$E$3),TRUE,IF(COUNTIF(INDIRECT("E"&amp;(MAX(ROW(E4)-Variables!$E$3+1,1))&amp;":"&amp;"E"&amp;ROW(E4)),TRUE)=Variables!$E$3,FALSE,IF(RAND()&lt;(COUNTIF($B4:$V4,TRUE)*Variables!$E$4),TRUE,FALSE)))</f>
        <v>0</v>
      </c>
      <c r="F5" s="2" t="b">
        <f ca="1">IF(AND(F4=TRUE,COUNTIF(INDIRECT("F"&amp;(MAX(ROW(F4)-Variables!$E$3+1,1))&amp;":"&amp;"F"&amp;ROW(F4)),TRUE)&lt;Variables!$E$3),TRUE,IF(COUNTIF(INDIRECT("F"&amp;(MAX(ROW(F4)-Variables!$E$3+1,1))&amp;":"&amp;"F"&amp;ROW(F4)),TRUE)=Variables!$E$3,FALSE,IF(RAND()&lt;(COUNTIF($B4:$V4,TRUE)*Variables!$E$4),TRUE,FALSE)))</f>
        <v>0</v>
      </c>
      <c r="G5" s="2" t="b">
        <f ca="1">IF(AND(G4=TRUE,COUNTIF(INDIRECT("G"&amp;(MAX(ROW(G4)-Variables!$E$3+1,1))&amp;":"&amp;"G"&amp;ROW(G4)),TRUE)&lt;Variables!$E$3),TRUE,IF(COUNTIF(INDIRECT("G"&amp;(MAX(ROW(G4)-Variables!$E$3+1,1))&amp;":"&amp;"G"&amp;ROW(G4)),TRUE)=Variables!$E$3,FALSE,IF(RAND()&lt;(COUNTIF($B4:$V4,TRUE)*Variables!$E$4),TRUE,FALSE)))</f>
        <v>0</v>
      </c>
      <c r="H5" s="2" t="b">
        <f ca="1">IF(AND(H4=TRUE,COUNTIF(INDIRECT("H"&amp;(MAX(ROW(H4)-Variables!$E$3+1,1))&amp;":"&amp;"H"&amp;ROW(H4)),TRUE)&lt;Variables!$E$3),TRUE,IF(COUNTIF(INDIRECT("H"&amp;(MAX(ROW(H4)-Variables!$E$3+1,1))&amp;":"&amp;"H"&amp;ROW(H4)),TRUE)=Variables!$E$3,FALSE,IF(RAND()&lt;(COUNTIF($B4:$V4,TRUE)*Variables!$E$4),TRUE,FALSE)))</f>
        <v>0</v>
      </c>
      <c r="I5" s="2" t="b">
        <f ca="1">IF(AND(I4=TRUE,COUNTIF(INDIRECT("I"&amp;(MAX(ROW(I4)-Variables!$E$3+1,1))&amp;":"&amp;"I"&amp;ROW(I4)),TRUE)&lt;Variables!$E$3),TRUE,IF(COUNTIF(INDIRECT("I"&amp;(MAX(ROW(I4)-Variables!$E$3+1,1))&amp;":"&amp;"I"&amp;ROW(I4)),TRUE)=Variables!$E$3,FALSE,IF(RAND()&lt;(COUNTIF($B4:$V4,TRUE)*Variables!$E$4),TRUE,FALSE)))</f>
        <v>0</v>
      </c>
      <c r="J5" s="2" t="b">
        <f ca="1">IF(AND(J4=TRUE,COUNTIF(INDIRECT("J"&amp;(MAX(ROW(J4)-Variables!$E$3+1,1))&amp;":"&amp;"J"&amp;ROW(J4)),TRUE)&lt;Variables!$E$3),TRUE,IF(COUNTIF(INDIRECT("J"&amp;(MAX(ROW(J4)-Variables!$E$3+1,1))&amp;":"&amp;"J"&amp;ROW(J4)),TRUE)=Variables!$E$3,FALSE,IF(RAND()&lt;(COUNTIF($B4:$V4,TRUE)*Variables!$E$4),TRUE,FALSE)))</f>
        <v>0</v>
      </c>
      <c r="K5" s="2" t="b">
        <f ca="1">IF(AND(K4=TRUE,COUNTIF(INDIRECT("K"&amp;(MAX(ROW(K4)-Variables!$E$3+1,1))&amp;":"&amp;"K"&amp;ROW(K4)),TRUE)&lt;Variables!$E$3),TRUE,IF(COUNTIF(INDIRECT("K"&amp;(MAX(ROW(K4)-Variables!$E$3+1,1))&amp;":"&amp;"K"&amp;ROW(K4)),TRUE)=Variables!$E$3,FALSE,IF(RAND()&lt;(COUNTIF($B4:$V4,TRUE)*Variables!$E$4),TRUE,FALSE)))</f>
        <v>0</v>
      </c>
      <c r="L5" s="2" t="b">
        <f ca="1">IF(AND(L4=TRUE,COUNTIF(INDIRECT("L"&amp;(MAX(ROW(L4)-Variables!$E$3+1,1))&amp;":"&amp;"L"&amp;ROW(L4)),TRUE)&lt;Variables!$E$3),TRUE,IF(COUNTIF(INDIRECT("L"&amp;(MAX(ROW(L4)-Variables!$E$3+1,1))&amp;":"&amp;"L"&amp;ROW(L4)),TRUE)=Variables!$E$3,FALSE,IF(RAND()&lt;(COUNTIF($B4:$V4,TRUE)*Variables!$E$4),TRUE,FALSE)))</f>
        <v>0</v>
      </c>
      <c r="M5" s="2" t="b">
        <f ca="1">IF(AND(M4=TRUE,COUNTIF(INDIRECT("M"&amp;(MAX(ROW(M4)-Variables!$E$3+1,1))&amp;":"&amp;"M"&amp;ROW(M4)),TRUE)&lt;Variables!$E$3),TRUE,IF(COUNTIF(INDIRECT("M"&amp;(MAX(ROW(M4)-Variables!$E$3+1,1))&amp;":"&amp;"M"&amp;ROW(M4)),TRUE)=Variables!$E$3,FALSE,IF(RAND()&lt;(COUNTIF($B4:$V4,TRUE)*Variables!$E$4),TRUE,FALSE)))</f>
        <v>0</v>
      </c>
      <c r="N5" s="2" t="b">
        <f ca="1">IF(AND(N4=TRUE,COUNTIF(INDIRECT("N"&amp;(MAX(ROW(N4)-Variables!$E$3+1,1))&amp;":"&amp;"N"&amp;ROW(N4)),TRUE)&lt;Variables!$E$3),TRUE,IF(COUNTIF(INDIRECT("N"&amp;(MAX(ROW(N4)-Variables!$E$3+1,1))&amp;":"&amp;"N"&amp;ROW(N4)),TRUE)=Variables!$E$3,FALSE,IF(RAND()&lt;(COUNTIF($B4:$V4,TRUE)*Variables!$E$4),TRUE,FALSE)))</f>
        <v>0</v>
      </c>
      <c r="O5" s="2" t="b">
        <f ca="1">IF(AND(O4=TRUE,COUNTIF(INDIRECT("O"&amp;(MAX(ROW(O4)-Variables!$E$3+1,1))&amp;":"&amp;"O"&amp;ROW(O4)),TRUE)&lt;Variables!$E$3),TRUE,IF(COUNTIF(INDIRECT("O"&amp;(MAX(ROW(O4)-Variables!$E$3+1,1))&amp;":"&amp;"O"&amp;ROW(O4)),TRUE)=Variables!$E$3,FALSE,IF(RAND()&lt;(COUNTIF($B4:$V4,TRUE)*Variables!$E$4),TRUE,FALSE)))</f>
        <v>0</v>
      </c>
      <c r="P5" s="2" t="b">
        <f ca="1">IF(AND(P4=TRUE,COUNTIF(INDIRECT("P"&amp;(MAX(ROW(P4)-Variables!$E$3+1,1))&amp;":"&amp;"P"&amp;ROW(P4)),TRUE)&lt;Variables!$E$3),TRUE,IF(COUNTIF(INDIRECT("P"&amp;(MAX(ROW(P4)-Variables!$E$3+1,1))&amp;":"&amp;"P"&amp;ROW(P4)),TRUE)=Variables!$E$3,FALSE,IF(RAND()&lt;(COUNTIF($B4:$V4,TRUE)*Variables!$E$4),TRUE,FALSE)))</f>
        <v>0</v>
      </c>
      <c r="Q5" s="2" t="b">
        <f ca="1">IF(AND(Q4=TRUE,COUNTIF(INDIRECT("Q"&amp;(MAX(ROW(Q4)-Variables!$E$3+1,1))&amp;":"&amp;"Q"&amp;ROW(Q4)),TRUE)&lt;Variables!$E$3),TRUE,IF(COUNTIF(INDIRECT("Q"&amp;(MAX(ROW(Q4)-Variables!$E$3+1,1))&amp;":"&amp;"Q"&amp;ROW(Q4)),TRUE)=Variables!$E$3,FALSE,IF(RAND()&lt;(COUNTIF($B4:$V4,TRUE)*Variables!$E$4),TRUE,FALSE)))</f>
        <v>0</v>
      </c>
      <c r="R5" s="2" t="b">
        <f ca="1">IF(AND(R4=TRUE,COUNTIF(INDIRECT("R"&amp;(MAX(ROW(R4)-Variables!$E$3+1,1))&amp;":"&amp;"R"&amp;ROW(R4)),TRUE)&lt;Variables!$E$3),TRUE,IF(COUNTIF(INDIRECT("R"&amp;(MAX(ROW(R4)-Variables!$E$3+1,1))&amp;":"&amp;"R"&amp;ROW(R4)),TRUE)=Variables!$E$3,FALSE,IF(RAND()&lt;(COUNTIF($B4:$V4,TRUE)*Variables!$E$4),TRUE,FALSE)))</f>
        <v>0</v>
      </c>
      <c r="S5" s="2" t="b">
        <f ca="1">IF(AND(S4=TRUE,COUNTIF(INDIRECT("S"&amp;(MAX(ROW(S4)-Variables!$E$3+1,1))&amp;":"&amp;"S"&amp;ROW(S4)),TRUE)&lt;Variables!$E$3),TRUE,IF(COUNTIF(INDIRECT("S"&amp;(MAX(ROW(S4)-Variables!$E$3+1,1))&amp;":"&amp;"S"&amp;ROW(S4)),TRUE)=Variables!$E$3,FALSE,IF(RAND()&lt;(COUNTIF($B4:$V4,TRUE)*Variables!$E$4),TRUE,FALSE)))</f>
        <v>0</v>
      </c>
      <c r="T5" s="2" t="b">
        <f ca="1">IF(AND(T4=TRUE,COUNTIF(INDIRECT("T"&amp;(MAX(ROW(T4)-Variables!$E$3+1,1))&amp;":"&amp;"T"&amp;ROW(T4)),TRUE)&lt;Variables!$E$3),TRUE,IF(COUNTIF(INDIRECT("T"&amp;(MAX(ROW(T4)-Variables!$E$3+1,1))&amp;":"&amp;"T"&amp;ROW(T4)),TRUE)=Variables!$E$3,FALSE,IF(RAND()&lt;(COUNTIF($B4:$V4,TRUE)*Variables!$E$4),TRUE,FALSE)))</f>
        <v>0</v>
      </c>
      <c r="U5" s="2" t="b">
        <f ca="1">IF(AND(U4=TRUE,COUNTIF(INDIRECT("U"&amp;(MAX(ROW(U4)-Variables!$E$3+1,1))&amp;":"&amp;"U"&amp;ROW(U4)),TRUE)&lt;Variables!$E$3),TRUE,IF(COUNTIF(INDIRECT("U"&amp;(MAX(ROW(U4)-Variables!$E$3+1,1))&amp;":"&amp;"U"&amp;ROW(U4)),TRUE)=Variables!$E$3,FALSE,IF(RAND()&lt;(COUNTIF($B4:$V4,TRUE)*Variables!$E$4),TRUE,FALSE)))</f>
        <v>0</v>
      </c>
      <c r="V5" s="2" t="b">
        <f ca="1">IF(AND(V4=TRUE,COUNTIF(INDIRECT("V"&amp;(MAX(ROW(V4)-Variables!$E$3+1,1))&amp;":"&amp;"V"&amp;ROW(V4)),TRUE)&lt;Variables!$E$3),TRUE,IF(COUNTIF(INDIRECT("V"&amp;(MAX(ROW(V4)-Variables!$E$3+1,1))&amp;":"&amp;"V"&amp;ROW(V4)),TRUE)=Variables!$E$3,FALSE,IF(RAND()&lt;(COUNTIF($B4:$V4,TRUE)*Variables!$E$4),TRUE,FALSE)))</f>
        <v>0</v>
      </c>
      <c r="W5" s="2">
        <f t="shared" ca="1" si="0"/>
        <v>1</v>
      </c>
    </row>
    <row r="6" spans="1:23" x14ac:dyDescent="0.2">
      <c r="A6" s="2" t="e">
        <f ca="1"/>
        <v>#NAME?</v>
      </c>
      <c r="B6" s="2" t="b">
        <f ca="1">IF(AND(B5=TRUE,COUNTIF(INDIRECT("B"&amp;(MAX(ROW(B5)-Variables!$E$3+1,1))&amp;":"&amp;"B"&amp;ROW(B5)),TRUE)&lt;Variables!$E$3),TRUE,IF(COUNTIF(INDIRECT("B"&amp;(MAX(ROW(B5)-Variables!$E$3+1,1))&amp;":"&amp;"B"&amp;ROW(B5)),TRUE)=Variables!$E$3,FALSE,IF(RAND()&lt;(COUNTIF($B5:$V5,TRUE)*Variables!$E$4),TRUE,FALSE)))</f>
        <v>1</v>
      </c>
      <c r="C6" s="2" t="b">
        <f ca="1">IF(AND(C5=TRUE,COUNTIF(INDIRECT("C"&amp;(MAX(ROW(C5)-Variables!$E$3+1,1))&amp;":"&amp;"C"&amp;ROW(C5)),TRUE)&lt;Variables!$E$3),TRUE,IF(COUNTIF(INDIRECT("C"&amp;(MAX(ROW(C5)-Variables!$E$3+1,1))&amp;":"&amp;"C"&amp;ROW(C5)),TRUE)=Variables!$E$3,FALSE,IF(RAND()&lt;(COUNTIF($B5:$V5,TRUE)*Variables!$E$4),TRUE,FALSE)))</f>
        <v>0</v>
      </c>
      <c r="D6" s="2" t="b">
        <f ca="1">IF(AND(D5=TRUE,COUNTIF(INDIRECT("D"&amp;(MAX(ROW(D5)-Variables!$E$3+1,1))&amp;":"&amp;"D"&amp;ROW(D5)),TRUE)&lt;Variables!$E$3),TRUE,IF(COUNTIF(INDIRECT("D"&amp;(MAX(ROW(D5)-Variables!$E$3+1,1))&amp;":"&amp;"D"&amp;ROW(D5)),TRUE)=Variables!$E$3,FALSE,IF(RAND()&lt;(COUNTIF($B5:$V5,TRUE)*Variables!$E$4),TRUE,FALSE)))</f>
        <v>0</v>
      </c>
      <c r="E6" s="2" t="b">
        <f ca="1">IF(AND(E5=TRUE,COUNTIF(INDIRECT("E"&amp;(MAX(ROW(E5)-Variables!$E$3+1,1))&amp;":"&amp;"E"&amp;ROW(E5)),TRUE)&lt;Variables!$E$3),TRUE,IF(COUNTIF(INDIRECT("E"&amp;(MAX(ROW(E5)-Variables!$E$3+1,1))&amp;":"&amp;"E"&amp;ROW(E5)),TRUE)=Variables!$E$3,FALSE,IF(RAND()&lt;(COUNTIF($B5:$V5,TRUE)*Variables!$E$4),TRUE,FALSE)))</f>
        <v>0</v>
      </c>
      <c r="F6" s="2" t="b">
        <f ca="1">IF(AND(F5=TRUE,COUNTIF(INDIRECT("F"&amp;(MAX(ROW(F5)-Variables!$E$3+1,1))&amp;":"&amp;"F"&amp;ROW(F5)),TRUE)&lt;Variables!$E$3),TRUE,IF(COUNTIF(INDIRECT("F"&amp;(MAX(ROW(F5)-Variables!$E$3+1,1))&amp;":"&amp;"F"&amp;ROW(F5)),TRUE)=Variables!$E$3,FALSE,IF(RAND()&lt;(COUNTIF($B5:$V5,TRUE)*Variables!$E$4),TRUE,FALSE)))</f>
        <v>0</v>
      </c>
      <c r="G6" s="2" t="b">
        <f ca="1">IF(AND(G5=TRUE,COUNTIF(INDIRECT("G"&amp;(MAX(ROW(G5)-Variables!$E$3+1,1))&amp;":"&amp;"G"&amp;ROW(G5)),TRUE)&lt;Variables!$E$3),TRUE,IF(COUNTIF(INDIRECT("G"&amp;(MAX(ROW(G5)-Variables!$E$3+1,1))&amp;":"&amp;"G"&amp;ROW(G5)),TRUE)=Variables!$E$3,FALSE,IF(RAND()&lt;(COUNTIF($B5:$V5,TRUE)*Variables!$E$4),TRUE,FALSE)))</f>
        <v>0</v>
      </c>
      <c r="H6" s="2" t="b">
        <f ca="1">IF(AND(H5=TRUE,COUNTIF(INDIRECT("H"&amp;(MAX(ROW(H5)-Variables!$E$3+1,1))&amp;":"&amp;"H"&amp;ROW(H5)),TRUE)&lt;Variables!$E$3),TRUE,IF(COUNTIF(INDIRECT("H"&amp;(MAX(ROW(H5)-Variables!$E$3+1,1))&amp;":"&amp;"H"&amp;ROW(H5)),TRUE)=Variables!$E$3,FALSE,IF(RAND()&lt;(COUNTIF($B5:$V5,TRUE)*Variables!$E$4),TRUE,FALSE)))</f>
        <v>0</v>
      </c>
      <c r="I6" s="2" t="b">
        <f ca="1">IF(AND(I5=TRUE,COUNTIF(INDIRECT("I"&amp;(MAX(ROW(I5)-Variables!$E$3+1,1))&amp;":"&amp;"I"&amp;ROW(I5)),TRUE)&lt;Variables!$E$3),TRUE,IF(COUNTIF(INDIRECT("I"&amp;(MAX(ROW(I5)-Variables!$E$3+1,1))&amp;":"&amp;"I"&amp;ROW(I5)),TRUE)=Variables!$E$3,FALSE,IF(RAND()&lt;(COUNTIF($B5:$V5,TRUE)*Variables!$E$4),TRUE,FALSE)))</f>
        <v>0</v>
      </c>
      <c r="J6" s="2" t="b">
        <f ca="1">IF(AND(J5=TRUE,COUNTIF(INDIRECT("J"&amp;(MAX(ROW(J5)-Variables!$E$3+1,1))&amp;":"&amp;"J"&amp;ROW(J5)),TRUE)&lt;Variables!$E$3),TRUE,IF(COUNTIF(INDIRECT("J"&amp;(MAX(ROW(J5)-Variables!$E$3+1,1))&amp;":"&amp;"J"&amp;ROW(J5)),TRUE)=Variables!$E$3,FALSE,IF(RAND()&lt;(COUNTIF($B5:$V5,TRUE)*Variables!$E$4),TRUE,FALSE)))</f>
        <v>0</v>
      </c>
      <c r="K6" s="2" t="b">
        <f ca="1">IF(AND(K5=TRUE,COUNTIF(INDIRECT("K"&amp;(MAX(ROW(K5)-Variables!$E$3+1,1))&amp;":"&amp;"K"&amp;ROW(K5)),TRUE)&lt;Variables!$E$3),TRUE,IF(COUNTIF(INDIRECT("K"&amp;(MAX(ROW(K5)-Variables!$E$3+1,1))&amp;":"&amp;"K"&amp;ROW(K5)),TRUE)=Variables!$E$3,FALSE,IF(RAND()&lt;(COUNTIF($B5:$V5,TRUE)*Variables!$E$4),TRUE,FALSE)))</f>
        <v>0</v>
      </c>
      <c r="L6" s="2" t="b">
        <f ca="1">IF(AND(L5=TRUE,COUNTIF(INDIRECT("L"&amp;(MAX(ROW(L5)-Variables!$E$3+1,1))&amp;":"&amp;"L"&amp;ROW(L5)),TRUE)&lt;Variables!$E$3),TRUE,IF(COUNTIF(INDIRECT("L"&amp;(MAX(ROW(L5)-Variables!$E$3+1,1))&amp;":"&amp;"L"&amp;ROW(L5)),TRUE)=Variables!$E$3,FALSE,IF(RAND()&lt;(COUNTIF($B5:$V5,TRUE)*Variables!$E$4),TRUE,FALSE)))</f>
        <v>0</v>
      </c>
      <c r="M6" s="2" t="b">
        <f ca="1">IF(AND(M5=TRUE,COUNTIF(INDIRECT("M"&amp;(MAX(ROW(M5)-Variables!$E$3+1,1))&amp;":"&amp;"M"&amp;ROW(M5)),TRUE)&lt;Variables!$E$3),TRUE,IF(COUNTIF(INDIRECT("M"&amp;(MAX(ROW(M5)-Variables!$E$3+1,1))&amp;":"&amp;"M"&amp;ROW(M5)),TRUE)=Variables!$E$3,FALSE,IF(RAND()&lt;(COUNTIF($B5:$V5,TRUE)*Variables!$E$4),TRUE,FALSE)))</f>
        <v>0</v>
      </c>
      <c r="N6" s="2" t="b">
        <f ca="1">IF(AND(N5=TRUE,COUNTIF(INDIRECT("N"&amp;(MAX(ROW(N5)-Variables!$E$3+1,1))&amp;":"&amp;"N"&amp;ROW(N5)),TRUE)&lt;Variables!$E$3),TRUE,IF(COUNTIF(INDIRECT("N"&amp;(MAX(ROW(N5)-Variables!$E$3+1,1))&amp;":"&amp;"N"&amp;ROW(N5)),TRUE)=Variables!$E$3,FALSE,IF(RAND()&lt;(COUNTIF($B5:$V5,TRUE)*Variables!$E$4),TRUE,FALSE)))</f>
        <v>0</v>
      </c>
      <c r="O6" s="2" t="b">
        <f ca="1">IF(AND(O5=TRUE,COUNTIF(INDIRECT("O"&amp;(MAX(ROW(O5)-Variables!$E$3+1,1))&amp;":"&amp;"O"&amp;ROW(O5)),TRUE)&lt;Variables!$E$3),TRUE,IF(COUNTIF(INDIRECT("O"&amp;(MAX(ROW(O5)-Variables!$E$3+1,1))&amp;":"&amp;"O"&amp;ROW(O5)),TRUE)=Variables!$E$3,FALSE,IF(RAND()&lt;(COUNTIF($B5:$V5,TRUE)*Variables!$E$4),TRUE,FALSE)))</f>
        <v>0</v>
      </c>
      <c r="P6" s="2" t="b">
        <f ca="1">IF(AND(P5=TRUE,COUNTIF(INDIRECT("P"&amp;(MAX(ROW(P5)-Variables!$E$3+1,1))&amp;":"&amp;"P"&amp;ROW(P5)),TRUE)&lt;Variables!$E$3),TRUE,IF(COUNTIF(INDIRECT("P"&amp;(MAX(ROW(P5)-Variables!$E$3+1,1))&amp;":"&amp;"P"&amp;ROW(P5)),TRUE)=Variables!$E$3,FALSE,IF(RAND()&lt;(COUNTIF($B5:$V5,TRUE)*Variables!$E$4),TRUE,FALSE)))</f>
        <v>0</v>
      </c>
      <c r="Q6" s="2" t="b">
        <f ca="1">IF(AND(Q5=TRUE,COUNTIF(INDIRECT("Q"&amp;(MAX(ROW(Q5)-Variables!$E$3+1,1))&amp;":"&amp;"Q"&amp;ROW(Q5)),TRUE)&lt;Variables!$E$3),TRUE,IF(COUNTIF(INDIRECT("Q"&amp;(MAX(ROW(Q5)-Variables!$E$3+1,1))&amp;":"&amp;"Q"&amp;ROW(Q5)),TRUE)=Variables!$E$3,FALSE,IF(RAND()&lt;(COUNTIF($B5:$V5,TRUE)*Variables!$E$4),TRUE,FALSE)))</f>
        <v>0</v>
      </c>
      <c r="R6" s="2" t="b">
        <f ca="1">IF(AND(R5=TRUE,COUNTIF(INDIRECT("R"&amp;(MAX(ROW(R5)-Variables!$E$3+1,1))&amp;":"&amp;"R"&amp;ROW(R5)),TRUE)&lt;Variables!$E$3),TRUE,IF(COUNTIF(INDIRECT("R"&amp;(MAX(ROW(R5)-Variables!$E$3+1,1))&amp;":"&amp;"R"&amp;ROW(R5)),TRUE)=Variables!$E$3,FALSE,IF(RAND()&lt;(COUNTIF($B5:$V5,TRUE)*Variables!$E$4),TRUE,FALSE)))</f>
        <v>0</v>
      </c>
      <c r="S6" s="2" t="b">
        <f ca="1">IF(AND(S5=TRUE,COUNTIF(INDIRECT("S"&amp;(MAX(ROW(S5)-Variables!$E$3+1,1))&amp;":"&amp;"S"&amp;ROW(S5)),TRUE)&lt;Variables!$E$3),TRUE,IF(COUNTIF(INDIRECT("S"&amp;(MAX(ROW(S5)-Variables!$E$3+1,1))&amp;":"&amp;"S"&amp;ROW(S5)),TRUE)=Variables!$E$3,FALSE,IF(RAND()&lt;(COUNTIF($B5:$V5,TRUE)*Variables!$E$4),TRUE,FALSE)))</f>
        <v>0</v>
      </c>
      <c r="T6" s="2" t="b">
        <f ca="1">IF(AND(T5=TRUE,COUNTIF(INDIRECT("T"&amp;(MAX(ROW(T5)-Variables!$E$3+1,1))&amp;":"&amp;"T"&amp;ROW(T5)),TRUE)&lt;Variables!$E$3),TRUE,IF(COUNTIF(INDIRECT("T"&amp;(MAX(ROW(T5)-Variables!$E$3+1,1))&amp;":"&amp;"T"&amp;ROW(T5)),TRUE)=Variables!$E$3,FALSE,IF(RAND()&lt;(COUNTIF($B5:$V5,TRUE)*Variables!$E$4),TRUE,FALSE)))</f>
        <v>0</v>
      </c>
      <c r="U6" s="2" t="b">
        <f ca="1">IF(AND(U5=TRUE,COUNTIF(INDIRECT("U"&amp;(MAX(ROW(U5)-Variables!$E$3+1,1))&amp;":"&amp;"U"&amp;ROW(U5)),TRUE)&lt;Variables!$E$3),TRUE,IF(COUNTIF(INDIRECT("U"&amp;(MAX(ROW(U5)-Variables!$E$3+1,1))&amp;":"&amp;"U"&amp;ROW(U5)),TRUE)=Variables!$E$3,FALSE,IF(RAND()&lt;(COUNTIF($B5:$V5,TRUE)*Variables!$E$4),TRUE,FALSE)))</f>
        <v>0</v>
      </c>
      <c r="V6" s="2" t="b">
        <f ca="1">IF(AND(V5=TRUE,COUNTIF(INDIRECT("V"&amp;(MAX(ROW(V5)-Variables!$E$3+1,1))&amp;":"&amp;"V"&amp;ROW(V5)),TRUE)&lt;Variables!$E$3),TRUE,IF(COUNTIF(INDIRECT("V"&amp;(MAX(ROW(V5)-Variables!$E$3+1,1))&amp;":"&amp;"V"&amp;ROW(V5)),TRUE)=Variables!$E$3,FALSE,IF(RAND()&lt;(COUNTIF($B5:$V5,TRUE)*Variables!$E$4),TRUE,FALSE)))</f>
        <v>0</v>
      </c>
      <c r="W6" s="2">
        <f t="shared" ca="1" si="0"/>
        <v>1</v>
      </c>
    </row>
    <row r="7" spans="1:23" x14ac:dyDescent="0.2">
      <c r="A7" s="2" t="e">
        <f ca="1"/>
        <v>#NAME?</v>
      </c>
      <c r="B7" s="2" t="b">
        <f ca="1">IF(AND(B6=TRUE,COUNTIF(INDIRECT("B"&amp;(MAX(ROW(B6)-Variables!$E$3+1,1))&amp;":"&amp;"B"&amp;ROW(B6)),TRUE)&lt;Variables!$E$3),TRUE,IF(COUNTIF(INDIRECT("B"&amp;(MAX(ROW(B6)-Variables!$E$3+1,1))&amp;":"&amp;"B"&amp;ROW(B6)),TRUE)=Variables!$E$3,FALSE,IF(RAND()&lt;(COUNTIF($B6:$V6,TRUE)*Variables!$E$4),TRUE,FALSE)))</f>
        <v>0</v>
      </c>
      <c r="C7" s="2" t="b">
        <f ca="1">IF(AND(C6=TRUE,COUNTIF(INDIRECT("C"&amp;(MAX(ROW(C6)-Variables!$E$3+1,1))&amp;":"&amp;"C"&amp;ROW(C6)),TRUE)&lt;Variables!$E$3),TRUE,IF(COUNTIF(INDIRECT("C"&amp;(MAX(ROW(C6)-Variables!$E$3+1,1))&amp;":"&amp;"C"&amp;ROW(C6)),TRUE)=Variables!$E$3,FALSE,IF(RAND()&lt;(COUNTIF($B6:$V6,TRUE)*Variables!$E$4),TRUE,FALSE)))</f>
        <v>0</v>
      </c>
      <c r="D7" s="2" t="b">
        <f ca="1">IF(AND(D6=TRUE,COUNTIF(INDIRECT("D"&amp;(MAX(ROW(D6)-Variables!$E$3+1,1))&amp;":"&amp;"D"&amp;ROW(D6)),TRUE)&lt;Variables!$E$3),TRUE,IF(COUNTIF(INDIRECT("D"&amp;(MAX(ROW(D6)-Variables!$E$3+1,1))&amp;":"&amp;"D"&amp;ROW(D6)),TRUE)=Variables!$E$3,FALSE,IF(RAND()&lt;(COUNTIF($B6:$V6,TRUE)*Variables!$E$4),TRUE,FALSE)))</f>
        <v>0</v>
      </c>
      <c r="E7" s="2" t="b">
        <f ca="1">IF(AND(E6=TRUE,COUNTIF(INDIRECT("E"&amp;(MAX(ROW(E6)-Variables!$E$3+1,1))&amp;":"&amp;"E"&amp;ROW(E6)),TRUE)&lt;Variables!$E$3),TRUE,IF(COUNTIF(INDIRECT("E"&amp;(MAX(ROW(E6)-Variables!$E$3+1,1))&amp;":"&amp;"E"&amp;ROW(E6)),TRUE)=Variables!$E$3,FALSE,IF(RAND()&lt;(COUNTIF($B6:$V6,TRUE)*Variables!$E$4),TRUE,FALSE)))</f>
        <v>0</v>
      </c>
      <c r="F7" s="2" t="b">
        <f ca="1">IF(AND(F6=TRUE,COUNTIF(INDIRECT("F"&amp;(MAX(ROW(F6)-Variables!$E$3+1,1))&amp;":"&amp;"F"&amp;ROW(F6)),TRUE)&lt;Variables!$E$3),TRUE,IF(COUNTIF(INDIRECT("F"&amp;(MAX(ROW(F6)-Variables!$E$3+1,1))&amp;":"&amp;"F"&amp;ROW(F6)),TRUE)=Variables!$E$3,FALSE,IF(RAND()&lt;(COUNTIF($B6:$V6,TRUE)*Variables!$E$4),TRUE,FALSE)))</f>
        <v>0</v>
      </c>
      <c r="G7" s="2" t="b">
        <f ca="1">IF(AND(G6=TRUE,COUNTIF(INDIRECT("G"&amp;(MAX(ROW(G6)-Variables!$E$3+1,1))&amp;":"&amp;"G"&amp;ROW(G6)),TRUE)&lt;Variables!$E$3),TRUE,IF(COUNTIF(INDIRECT("G"&amp;(MAX(ROW(G6)-Variables!$E$3+1,1))&amp;":"&amp;"G"&amp;ROW(G6)),TRUE)=Variables!$E$3,FALSE,IF(RAND()&lt;(COUNTIF($B6:$V6,TRUE)*Variables!$E$4),TRUE,FALSE)))</f>
        <v>0</v>
      </c>
      <c r="H7" s="2" t="b">
        <f ca="1">IF(AND(H6=TRUE,COUNTIF(INDIRECT("H"&amp;(MAX(ROW(H6)-Variables!$E$3+1,1))&amp;":"&amp;"H"&amp;ROW(H6)),TRUE)&lt;Variables!$E$3),TRUE,IF(COUNTIF(INDIRECT("H"&amp;(MAX(ROW(H6)-Variables!$E$3+1,1))&amp;":"&amp;"H"&amp;ROW(H6)),TRUE)=Variables!$E$3,FALSE,IF(RAND()&lt;(COUNTIF($B6:$V6,TRUE)*Variables!$E$4),TRUE,FALSE)))</f>
        <v>0</v>
      </c>
      <c r="I7" s="2" t="b">
        <f ca="1">IF(AND(I6=TRUE,COUNTIF(INDIRECT("I"&amp;(MAX(ROW(I6)-Variables!$E$3+1,1))&amp;":"&amp;"I"&amp;ROW(I6)),TRUE)&lt;Variables!$E$3),TRUE,IF(COUNTIF(INDIRECT("I"&amp;(MAX(ROW(I6)-Variables!$E$3+1,1))&amp;":"&amp;"I"&amp;ROW(I6)),TRUE)=Variables!$E$3,FALSE,IF(RAND()&lt;(COUNTIF($B6:$V6,TRUE)*Variables!$E$4),TRUE,FALSE)))</f>
        <v>0</v>
      </c>
      <c r="J7" s="2" t="b">
        <f ca="1">IF(AND(J6=TRUE,COUNTIF(INDIRECT("J"&amp;(MAX(ROW(J6)-Variables!$E$3+1,1))&amp;":"&amp;"J"&amp;ROW(J6)),TRUE)&lt;Variables!$E$3),TRUE,IF(COUNTIF(INDIRECT("J"&amp;(MAX(ROW(J6)-Variables!$E$3+1,1))&amp;":"&amp;"J"&amp;ROW(J6)),TRUE)=Variables!$E$3,FALSE,IF(RAND()&lt;(COUNTIF($B6:$V6,TRUE)*Variables!$E$4),TRUE,FALSE)))</f>
        <v>0</v>
      </c>
      <c r="K7" s="2" t="b">
        <f ca="1">IF(AND(K6=TRUE,COUNTIF(INDIRECT("K"&amp;(MAX(ROW(K6)-Variables!$E$3+1,1))&amp;":"&amp;"K"&amp;ROW(K6)),TRUE)&lt;Variables!$E$3),TRUE,IF(COUNTIF(INDIRECT("K"&amp;(MAX(ROW(K6)-Variables!$E$3+1,1))&amp;":"&amp;"K"&amp;ROW(K6)),TRUE)=Variables!$E$3,FALSE,IF(RAND()&lt;(COUNTIF($B6:$V6,TRUE)*Variables!$E$4),TRUE,FALSE)))</f>
        <v>0</v>
      </c>
      <c r="L7" s="2" t="b">
        <f ca="1">IF(AND(L6=TRUE,COUNTIF(INDIRECT("L"&amp;(MAX(ROW(L6)-Variables!$E$3+1,1))&amp;":"&amp;"L"&amp;ROW(L6)),TRUE)&lt;Variables!$E$3),TRUE,IF(COUNTIF(INDIRECT("L"&amp;(MAX(ROW(L6)-Variables!$E$3+1,1))&amp;":"&amp;"L"&amp;ROW(L6)),TRUE)=Variables!$E$3,FALSE,IF(RAND()&lt;(COUNTIF($B6:$V6,TRUE)*Variables!$E$4),TRUE,FALSE)))</f>
        <v>0</v>
      </c>
      <c r="M7" s="2" t="b">
        <f ca="1">IF(AND(M6=TRUE,COUNTIF(INDIRECT("M"&amp;(MAX(ROW(M6)-Variables!$E$3+1,1))&amp;":"&amp;"M"&amp;ROW(M6)),TRUE)&lt;Variables!$E$3),TRUE,IF(COUNTIF(INDIRECT("M"&amp;(MAX(ROW(M6)-Variables!$E$3+1,1))&amp;":"&amp;"M"&amp;ROW(M6)),TRUE)=Variables!$E$3,FALSE,IF(RAND()&lt;(COUNTIF($B6:$V6,TRUE)*Variables!$E$4),TRUE,FALSE)))</f>
        <v>0</v>
      </c>
      <c r="N7" s="2" t="b">
        <f ca="1">IF(AND(N6=TRUE,COUNTIF(INDIRECT("N"&amp;(MAX(ROW(N6)-Variables!$E$3+1,1))&amp;":"&amp;"N"&amp;ROW(N6)),TRUE)&lt;Variables!$E$3),TRUE,IF(COUNTIF(INDIRECT("N"&amp;(MAX(ROW(N6)-Variables!$E$3+1,1))&amp;":"&amp;"N"&amp;ROW(N6)),TRUE)=Variables!$E$3,FALSE,IF(RAND()&lt;(COUNTIF($B6:$V6,TRUE)*Variables!$E$4),TRUE,FALSE)))</f>
        <v>0</v>
      </c>
      <c r="O7" s="2" t="b">
        <f ca="1">IF(AND(O6=TRUE,COUNTIF(INDIRECT("O"&amp;(MAX(ROW(O6)-Variables!$E$3+1,1))&amp;":"&amp;"O"&amp;ROW(O6)),TRUE)&lt;Variables!$E$3),TRUE,IF(COUNTIF(INDIRECT("O"&amp;(MAX(ROW(O6)-Variables!$E$3+1,1))&amp;":"&amp;"O"&amp;ROW(O6)),TRUE)=Variables!$E$3,FALSE,IF(RAND()&lt;(COUNTIF($B6:$V6,TRUE)*Variables!$E$4),TRUE,FALSE)))</f>
        <v>0</v>
      </c>
      <c r="P7" s="2" t="b">
        <f ca="1">IF(AND(P6=TRUE,COUNTIF(INDIRECT("P"&amp;(MAX(ROW(P6)-Variables!$E$3+1,1))&amp;":"&amp;"P"&amp;ROW(P6)),TRUE)&lt;Variables!$E$3),TRUE,IF(COUNTIF(INDIRECT("P"&amp;(MAX(ROW(P6)-Variables!$E$3+1,1))&amp;":"&amp;"P"&amp;ROW(P6)),TRUE)=Variables!$E$3,FALSE,IF(RAND()&lt;(COUNTIF($B6:$V6,TRUE)*Variables!$E$4),TRUE,FALSE)))</f>
        <v>0</v>
      </c>
      <c r="Q7" s="2" t="b">
        <f ca="1">IF(AND(Q6=TRUE,COUNTIF(INDIRECT("Q"&amp;(MAX(ROW(Q6)-Variables!$E$3+1,1))&amp;":"&amp;"Q"&amp;ROW(Q6)),TRUE)&lt;Variables!$E$3),TRUE,IF(COUNTIF(INDIRECT("Q"&amp;(MAX(ROW(Q6)-Variables!$E$3+1,1))&amp;":"&amp;"Q"&amp;ROW(Q6)),TRUE)=Variables!$E$3,FALSE,IF(RAND()&lt;(COUNTIF($B6:$V6,TRUE)*Variables!$E$4),TRUE,FALSE)))</f>
        <v>0</v>
      </c>
      <c r="R7" s="2" t="b">
        <f ca="1">IF(AND(R6=TRUE,COUNTIF(INDIRECT("R"&amp;(MAX(ROW(R6)-Variables!$E$3+1,1))&amp;":"&amp;"R"&amp;ROW(R6)),TRUE)&lt;Variables!$E$3),TRUE,IF(COUNTIF(INDIRECT("R"&amp;(MAX(ROW(R6)-Variables!$E$3+1,1))&amp;":"&amp;"R"&amp;ROW(R6)),TRUE)=Variables!$E$3,FALSE,IF(RAND()&lt;(COUNTIF($B6:$V6,TRUE)*Variables!$E$4),TRUE,FALSE)))</f>
        <v>0</v>
      </c>
      <c r="S7" s="2" t="b">
        <f ca="1">IF(AND(S6=TRUE,COUNTIF(INDIRECT("S"&amp;(MAX(ROW(S6)-Variables!$E$3+1,1))&amp;":"&amp;"S"&amp;ROW(S6)),TRUE)&lt;Variables!$E$3),TRUE,IF(COUNTIF(INDIRECT("S"&amp;(MAX(ROW(S6)-Variables!$E$3+1,1))&amp;":"&amp;"S"&amp;ROW(S6)),TRUE)=Variables!$E$3,FALSE,IF(RAND()&lt;(COUNTIF($B6:$V6,TRUE)*Variables!$E$4),TRUE,FALSE)))</f>
        <v>0</v>
      </c>
      <c r="T7" s="2" t="b">
        <f ca="1">IF(AND(T6=TRUE,COUNTIF(INDIRECT("T"&amp;(MAX(ROW(T6)-Variables!$E$3+1,1))&amp;":"&amp;"T"&amp;ROW(T6)),TRUE)&lt;Variables!$E$3),TRUE,IF(COUNTIF(INDIRECT("T"&amp;(MAX(ROW(T6)-Variables!$E$3+1,1))&amp;":"&amp;"T"&amp;ROW(T6)),TRUE)=Variables!$E$3,FALSE,IF(RAND()&lt;(COUNTIF($B6:$V6,TRUE)*Variables!$E$4),TRUE,FALSE)))</f>
        <v>0</v>
      </c>
      <c r="U7" s="2" t="b">
        <f ca="1">IF(AND(U6=TRUE,COUNTIF(INDIRECT("U"&amp;(MAX(ROW(U6)-Variables!$E$3+1,1))&amp;":"&amp;"U"&amp;ROW(U6)),TRUE)&lt;Variables!$E$3),TRUE,IF(COUNTIF(INDIRECT("U"&amp;(MAX(ROW(U6)-Variables!$E$3+1,1))&amp;":"&amp;"U"&amp;ROW(U6)),TRUE)=Variables!$E$3,FALSE,IF(RAND()&lt;(COUNTIF($B6:$V6,TRUE)*Variables!$E$4),TRUE,FALSE)))</f>
        <v>0</v>
      </c>
      <c r="V7" s="2" t="b">
        <f ca="1">IF(AND(V6=TRUE,COUNTIF(INDIRECT("V"&amp;(MAX(ROW(V6)-Variables!$E$3+1,1))&amp;":"&amp;"V"&amp;ROW(V6)),TRUE)&lt;Variables!$E$3),TRUE,IF(COUNTIF(INDIRECT("V"&amp;(MAX(ROW(V6)-Variables!$E$3+1,1))&amp;":"&amp;"V"&amp;ROW(V6)),TRUE)=Variables!$E$3,FALSE,IF(RAND()&lt;(COUNTIF($B6:$V6,TRUE)*Variables!$E$4),TRUE,FALSE)))</f>
        <v>0</v>
      </c>
      <c r="W7" s="2">
        <f t="shared" ca="1" si="0"/>
        <v>0</v>
      </c>
    </row>
    <row r="8" spans="1:23" x14ac:dyDescent="0.2">
      <c r="A8" s="2" t="e">
        <f ca="1"/>
        <v>#NAME?</v>
      </c>
      <c r="B8" s="2" t="b">
        <f ca="1">IF(AND(B7=TRUE,COUNTIF(INDIRECT("B"&amp;(MAX(ROW(B7)-Variables!$E$3+1,1))&amp;":"&amp;"B"&amp;ROW(B7)),TRUE)&lt;Variables!$E$3),TRUE,IF(COUNTIF(INDIRECT("B"&amp;(MAX(ROW(B7)-Variables!$E$3+1,1))&amp;":"&amp;"B"&amp;ROW(B7)),TRUE)=Variables!$E$3,FALSE,IF(RAND()&lt;(COUNTIF($B7:$V7,TRUE)*Variables!$E$4),TRUE,FALSE)))</f>
        <v>0</v>
      </c>
      <c r="C8" s="2" t="b">
        <f ca="1">IF(AND(C7=TRUE,COUNTIF(INDIRECT("C"&amp;(MAX(ROW(C7)-Variables!$E$3+1,1))&amp;":"&amp;"C"&amp;ROW(C7)),TRUE)&lt;Variables!$E$3),TRUE,IF(COUNTIF(INDIRECT("C"&amp;(MAX(ROW(C7)-Variables!$E$3+1,1))&amp;":"&amp;"C"&amp;ROW(C7)),TRUE)=Variables!$E$3,FALSE,IF(RAND()&lt;(COUNTIF($B7:$V7,TRUE)*Variables!$E$4),TRUE,FALSE)))</f>
        <v>0</v>
      </c>
      <c r="D8" s="2" t="b">
        <f ca="1">IF(AND(D7=TRUE,COUNTIF(INDIRECT("D"&amp;(MAX(ROW(D7)-Variables!$E$3+1,1))&amp;":"&amp;"D"&amp;ROW(D7)),TRUE)&lt;Variables!$E$3),TRUE,IF(COUNTIF(INDIRECT("D"&amp;(MAX(ROW(D7)-Variables!$E$3+1,1))&amp;":"&amp;"D"&amp;ROW(D7)),TRUE)=Variables!$E$3,FALSE,IF(RAND()&lt;(COUNTIF($B7:$V7,TRUE)*Variables!$E$4),TRUE,FALSE)))</f>
        <v>0</v>
      </c>
      <c r="E8" s="2" t="b">
        <f ca="1">IF(AND(E7=TRUE,COUNTIF(INDIRECT("E"&amp;(MAX(ROW(E7)-Variables!$E$3+1,1))&amp;":"&amp;"E"&amp;ROW(E7)),TRUE)&lt;Variables!$E$3),TRUE,IF(COUNTIF(INDIRECT("E"&amp;(MAX(ROW(E7)-Variables!$E$3+1,1))&amp;":"&amp;"E"&amp;ROW(E7)),TRUE)=Variables!$E$3,FALSE,IF(RAND()&lt;(COUNTIF($B7:$V7,TRUE)*Variables!$E$4),TRUE,FALSE)))</f>
        <v>0</v>
      </c>
      <c r="F8" s="2" t="b">
        <f ca="1">IF(AND(F7=TRUE,COUNTIF(INDIRECT("F"&amp;(MAX(ROW(F7)-Variables!$E$3+1,1))&amp;":"&amp;"F"&amp;ROW(F7)),TRUE)&lt;Variables!$E$3),TRUE,IF(COUNTIF(INDIRECT("F"&amp;(MAX(ROW(F7)-Variables!$E$3+1,1))&amp;":"&amp;"F"&amp;ROW(F7)),TRUE)=Variables!$E$3,FALSE,IF(RAND()&lt;(COUNTIF($B7:$V7,TRUE)*Variables!$E$4),TRUE,FALSE)))</f>
        <v>0</v>
      </c>
      <c r="G8" s="2" t="b">
        <f ca="1">IF(AND(G7=TRUE,COUNTIF(INDIRECT("G"&amp;(MAX(ROW(G7)-Variables!$E$3+1,1))&amp;":"&amp;"G"&amp;ROW(G7)),TRUE)&lt;Variables!$E$3),TRUE,IF(COUNTIF(INDIRECT("G"&amp;(MAX(ROW(G7)-Variables!$E$3+1,1))&amp;":"&amp;"G"&amp;ROW(G7)),TRUE)=Variables!$E$3,FALSE,IF(RAND()&lt;(COUNTIF($B7:$V7,TRUE)*Variables!$E$4),TRUE,FALSE)))</f>
        <v>0</v>
      </c>
      <c r="H8" s="2" t="b">
        <f ca="1">IF(AND(H7=TRUE,COUNTIF(INDIRECT("H"&amp;(MAX(ROW(H7)-Variables!$E$3+1,1))&amp;":"&amp;"H"&amp;ROW(H7)),TRUE)&lt;Variables!$E$3),TRUE,IF(COUNTIF(INDIRECT("H"&amp;(MAX(ROW(H7)-Variables!$E$3+1,1))&amp;":"&amp;"H"&amp;ROW(H7)),TRUE)=Variables!$E$3,FALSE,IF(RAND()&lt;(COUNTIF($B7:$V7,TRUE)*Variables!$E$4),TRUE,FALSE)))</f>
        <v>0</v>
      </c>
      <c r="I8" s="2" t="b">
        <f ca="1">IF(AND(I7=TRUE,COUNTIF(INDIRECT("I"&amp;(MAX(ROW(I7)-Variables!$E$3+1,1))&amp;":"&amp;"I"&amp;ROW(I7)),TRUE)&lt;Variables!$E$3),TRUE,IF(COUNTIF(INDIRECT("I"&amp;(MAX(ROW(I7)-Variables!$E$3+1,1))&amp;":"&amp;"I"&amp;ROW(I7)),TRUE)=Variables!$E$3,FALSE,IF(RAND()&lt;(COUNTIF($B7:$V7,TRUE)*Variables!$E$4),TRUE,FALSE)))</f>
        <v>0</v>
      </c>
      <c r="J8" s="2" t="b">
        <f ca="1">IF(AND(J7=TRUE,COUNTIF(INDIRECT("J"&amp;(MAX(ROW(J7)-Variables!$E$3+1,1))&amp;":"&amp;"J"&amp;ROW(J7)),TRUE)&lt;Variables!$E$3),TRUE,IF(COUNTIF(INDIRECT("J"&amp;(MAX(ROW(J7)-Variables!$E$3+1,1))&amp;":"&amp;"J"&amp;ROW(J7)),TRUE)=Variables!$E$3,FALSE,IF(RAND()&lt;(COUNTIF($B7:$V7,TRUE)*Variables!$E$4),TRUE,FALSE)))</f>
        <v>0</v>
      </c>
      <c r="K8" s="2" t="b">
        <f ca="1">IF(AND(K7=TRUE,COUNTIF(INDIRECT("K"&amp;(MAX(ROW(K7)-Variables!$E$3+1,1))&amp;":"&amp;"K"&amp;ROW(K7)),TRUE)&lt;Variables!$E$3),TRUE,IF(COUNTIF(INDIRECT("K"&amp;(MAX(ROW(K7)-Variables!$E$3+1,1))&amp;":"&amp;"K"&amp;ROW(K7)),TRUE)=Variables!$E$3,FALSE,IF(RAND()&lt;(COUNTIF($B7:$V7,TRUE)*Variables!$E$4),TRUE,FALSE)))</f>
        <v>0</v>
      </c>
      <c r="L8" s="2" t="b">
        <f ca="1">IF(AND(L7=TRUE,COUNTIF(INDIRECT("L"&amp;(MAX(ROW(L7)-Variables!$E$3+1,1))&amp;":"&amp;"L"&amp;ROW(L7)),TRUE)&lt;Variables!$E$3),TRUE,IF(COUNTIF(INDIRECT("L"&amp;(MAX(ROW(L7)-Variables!$E$3+1,1))&amp;":"&amp;"L"&amp;ROW(L7)),TRUE)=Variables!$E$3,FALSE,IF(RAND()&lt;(COUNTIF($B7:$V7,TRUE)*Variables!$E$4),TRUE,FALSE)))</f>
        <v>0</v>
      </c>
      <c r="M8" s="2" t="b">
        <f ca="1">IF(AND(M7=TRUE,COUNTIF(INDIRECT("M"&amp;(MAX(ROW(M7)-Variables!$E$3+1,1))&amp;":"&amp;"M"&amp;ROW(M7)),TRUE)&lt;Variables!$E$3),TRUE,IF(COUNTIF(INDIRECT("M"&amp;(MAX(ROW(M7)-Variables!$E$3+1,1))&amp;":"&amp;"M"&amp;ROW(M7)),TRUE)=Variables!$E$3,FALSE,IF(RAND()&lt;(COUNTIF($B7:$V7,TRUE)*Variables!$E$4),TRUE,FALSE)))</f>
        <v>0</v>
      </c>
      <c r="N8" s="2" t="b">
        <f ca="1">IF(AND(N7=TRUE,COUNTIF(INDIRECT("N"&amp;(MAX(ROW(N7)-Variables!$E$3+1,1))&amp;":"&amp;"N"&amp;ROW(N7)),TRUE)&lt;Variables!$E$3),TRUE,IF(COUNTIF(INDIRECT("N"&amp;(MAX(ROW(N7)-Variables!$E$3+1,1))&amp;":"&amp;"N"&amp;ROW(N7)),TRUE)=Variables!$E$3,FALSE,IF(RAND()&lt;(COUNTIF($B7:$V7,TRUE)*Variables!$E$4),TRUE,FALSE)))</f>
        <v>0</v>
      </c>
      <c r="O8" s="2" t="b">
        <f ca="1">IF(AND(O7=TRUE,COUNTIF(INDIRECT("O"&amp;(MAX(ROW(O7)-Variables!$E$3+1,1))&amp;":"&amp;"O"&amp;ROW(O7)),TRUE)&lt;Variables!$E$3),TRUE,IF(COUNTIF(INDIRECT("O"&amp;(MAX(ROW(O7)-Variables!$E$3+1,1))&amp;":"&amp;"O"&amp;ROW(O7)),TRUE)=Variables!$E$3,FALSE,IF(RAND()&lt;(COUNTIF($B7:$V7,TRUE)*Variables!$E$4),TRUE,FALSE)))</f>
        <v>0</v>
      </c>
      <c r="P8" s="2" t="b">
        <f ca="1">IF(AND(P7=TRUE,COUNTIF(INDIRECT("P"&amp;(MAX(ROW(P7)-Variables!$E$3+1,1))&amp;":"&amp;"P"&amp;ROW(P7)),TRUE)&lt;Variables!$E$3),TRUE,IF(COUNTIF(INDIRECT("P"&amp;(MAX(ROW(P7)-Variables!$E$3+1,1))&amp;":"&amp;"P"&amp;ROW(P7)),TRUE)=Variables!$E$3,FALSE,IF(RAND()&lt;(COUNTIF($B7:$V7,TRUE)*Variables!$E$4),TRUE,FALSE)))</f>
        <v>0</v>
      </c>
      <c r="Q8" s="2" t="b">
        <f ca="1">IF(AND(Q7=TRUE,COUNTIF(INDIRECT("Q"&amp;(MAX(ROW(Q7)-Variables!$E$3+1,1))&amp;":"&amp;"Q"&amp;ROW(Q7)),TRUE)&lt;Variables!$E$3),TRUE,IF(COUNTIF(INDIRECT("Q"&amp;(MAX(ROW(Q7)-Variables!$E$3+1,1))&amp;":"&amp;"Q"&amp;ROW(Q7)),TRUE)=Variables!$E$3,FALSE,IF(RAND()&lt;(COUNTIF($B7:$V7,TRUE)*Variables!$E$4),TRUE,FALSE)))</f>
        <v>0</v>
      </c>
      <c r="R8" s="2" t="b">
        <f ca="1">IF(AND(R7=TRUE,COUNTIF(INDIRECT("R"&amp;(MAX(ROW(R7)-Variables!$E$3+1,1))&amp;":"&amp;"R"&amp;ROW(R7)),TRUE)&lt;Variables!$E$3),TRUE,IF(COUNTIF(INDIRECT("R"&amp;(MAX(ROW(R7)-Variables!$E$3+1,1))&amp;":"&amp;"R"&amp;ROW(R7)),TRUE)=Variables!$E$3,FALSE,IF(RAND()&lt;(COUNTIF($B7:$V7,TRUE)*Variables!$E$4),TRUE,FALSE)))</f>
        <v>0</v>
      </c>
      <c r="S8" s="2" t="b">
        <f ca="1">IF(AND(S7=TRUE,COUNTIF(INDIRECT("S"&amp;(MAX(ROW(S7)-Variables!$E$3+1,1))&amp;":"&amp;"S"&amp;ROW(S7)),TRUE)&lt;Variables!$E$3),TRUE,IF(COUNTIF(INDIRECT("S"&amp;(MAX(ROW(S7)-Variables!$E$3+1,1))&amp;":"&amp;"S"&amp;ROW(S7)),TRUE)=Variables!$E$3,FALSE,IF(RAND()&lt;(COUNTIF($B7:$V7,TRUE)*Variables!$E$4),TRUE,FALSE)))</f>
        <v>0</v>
      </c>
      <c r="T8" s="2" t="b">
        <f ca="1">IF(AND(T7=TRUE,COUNTIF(INDIRECT("T"&amp;(MAX(ROW(T7)-Variables!$E$3+1,1))&amp;":"&amp;"T"&amp;ROW(T7)),TRUE)&lt;Variables!$E$3),TRUE,IF(COUNTIF(INDIRECT("T"&amp;(MAX(ROW(T7)-Variables!$E$3+1,1))&amp;":"&amp;"T"&amp;ROW(T7)),TRUE)=Variables!$E$3,FALSE,IF(RAND()&lt;(COUNTIF($B7:$V7,TRUE)*Variables!$E$4),TRUE,FALSE)))</f>
        <v>0</v>
      </c>
      <c r="U8" s="2" t="b">
        <f ca="1">IF(AND(U7=TRUE,COUNTIF(INDIRECT("U"&amp;(MAX(ROW(U7)-Variables!$E$3+1,1))&amp;":"&amp;"U"&amp;ROW(U7)),TRUE)&lt;Variables!$E$3),TRUE,IF(COUNTIF(INDIRECT("U"&amp;(MAX(ROW(U7)-Variables!$E$3+1,1))&amp;":"&amp;"U"&amp;ROW(U7)),TRUE)=Variables!$E$3,FALSE,IF(RAND()&lt;(COUNTIF($B7:$V7,TRUE)*Variables!$E$4),TRUE,FALSE)))</f>
        <v>0</v>
      </c>
      <c r="V8" s="2" t="b">
        <f ca="1">IF(AND(V7=TRUE,COUNTIF(INDIRECT("V"&amp;(MAX(ROW(V7)-Variables!$E$3+1,1))&amp;":"&amp;"V"&amp;ROW(V7)),TRUE)&lt;Variables!$E$3),TRUE,IF(COUNTIF(INDIRECT("V"&amp;(MAX(ROW(V7)-Variables!$E$3+1,1))&amp;":"&amp;"V"&amp;ROW(V7)),TRUE)=Variables!$E$3,FALSE,IF(RAND()&lt;(COUNTIF($B7:$V7,TRUE)*Variables!$E$4),TRUE,FALSE)))</f>
        <v>0</v>
      </c>
      <c r="W8" s="2">
        <f t="shared" ca="1" si="0"/>
        <v>0</v>
      </c>
    </row>
    <row r="9" spans="1:23" x14ac:dyDescent="0.2">
      <c r="A9" s="2" t="e">
        <f ca="1"/>
        <v>#NAME?</v>
      </c>
      <c r="B9" s="2" t="b">
        <f ca="1">IF(AND(B8=TRUE,COUNTIF(INDIRECT("B"&amp;(MAX(ROW(B8)-Variables!$E$3+1,1))&amp;":"&amp;"B"&amp;ROW(B8)),TRUE)&lt;Variables!$E$3),TRUE,IF(COUNTIF(INDIRECT("B"&amp;(MAX(ROW(B8)-Variables!$E$3+1,1))&amp;":"&amp;"B"&amp;ROW(B8)),TRUE)=Variables!$E$3,FALSE,IF(RAND()&lt;(COUNTIF($B8:$V8,TRUE)*Variables!$E$4),TRUE,FALSE)))</f>
        <v>0</v>
      </c>
      <c r="C9" s="2" t="b">
        <f ca="1">IF(AND(C8=TRUE,COUNTIF(INDIRECT("C"&amp;(MAX(ROW(C8)-Variables!$E$3+1,1))&amp;":"&amp;"C"&amp;ROW(C8)),TRUE)&lt;Variables!$E$3),TRUE,IF(COUNTIF(INDIRECT("C"&amp;(MAX(ROW(C8)-Variables!$E$3+1,1))&amp;":"&amp;"C"&amp;ROW(C8)),TRUE)=Variables!$E$3,FALSE,IF(RAND()&lt;(COUNTIF($B8:$V8,TRUE)*Variables!$E$4),TRUE,FALSE)))</f>
        <v>0</v>
      </c>
      <c r="D9" s="2" t="b">
        <f ca="1">IF(AND(D8=TRUE,COUNTIF(INDIRECT("D"&amp;(MAX(ROW(D8)-Variables!$E$3+1,1))&amp;":"&amp;"D"&amp;ROW(D8)),TRUE)&lt;Variables!$E$3),TRUE,IF(COUNTIF(INDIRECT("D"&amp;(MAX(ROW(D8)-Variables!$E$3+1,1))&amp;":"&amp;"D"&amp;ROW(D8)),TRUE)=Variables!$E$3,FALSE,IF(RAND()&lt;(COUNTIF($B8:$V8,TRUE)*Variables!$E$4),TRUE,FALSE)))</f>
        <v>0</v>
      </c>
      <c r="E9" s="2" t="b">
        <f ca="1">IF(AND(E8=TRUE,COUNTIF(INDIRECT("E"&amp;(MAX(ROW(E8)-Variables!$E$3+1,1))&amp;":"&amp;"E"&amp;ROW(E8)),TRUE)&lt;Variables!$E$3),TRUE,IF(COUNTIF(INDIRECT("E"&amp;(MAX(ROW(E8)-Variables!$E$3+1,1))&amp;":"&amp;"E"&amp;ROW(E8)),TRUE)=Variables!$E$3,FALSE,IF(RAND()&lt;(COUNTIF($B8:$V8,TRUE)*Variables!$E$4),TRUE,FALSE)))</f>
        <v>0</v>
      </c>
      <c r="F9" s="2" t="b">
        <f ca="1">IF(AND(F8=TRUE,COUNTIF(INDIRECT("F"&amp;(MAX(ROW(F8)-Variables!$E$3+1,1))&amp;":"&amp;"F"&amp;ROW(F8)),TRUE)&lt;Variables!$E$3),TRUE,IF(COUNTIF(INDIRECT("F"&amp;(MAX(ROW(F8)-Variables!$E$3+1,1))&amp;":"&amp;"F"&amp;ROW(F8)),TRUE)=Variables!$E$3,FALSE,IF(RAND()&lt;(COUNTIF($B8:$V8,TRUE)*Variables!$E$4),TRUE,FALSE)))</f>
        <v>0</v>
      </c>
      <c r="G9" s="2" t="b">
        <f ca="1">IF(AND(G8=TRUE,COUNTIF(INDIRECT("G"&amp;(MAX(ROW(G8)-Variables!$E$3+1,1))&amp;":"&amp;"G"&amp;ROW(G8)),TRUE)&lt;Variables!$E$3),TRUE,IF(COUNTIF(INDIRECT("G"&amp;(MAX(ROW(G8)-Variables!$E$3+1,1))&amp;":"&amp;"G"&amp;ROW(G8)),TRUE)=Variables!$E$3,FALSE,IF(RAND()&lt;(COUNTIF($B8:$V8,TRUE)*Variables!$E$4),TRUE,FALSE)))</f>
        <v>0</v>
      </c>
      <c r="H9" s="2" t="b">
        <f ca="1">IF(AND(H8=TRUE,COUNTIF(INDIRECT("H"&amp;(MAX(ROW(H8)-Variables!$E$3+1,1))&amp;":"&amp;"H"&amp;ROW(H8)),TRUE)&lt;Variables!$E$3),TRUE,IF(COUNTIF(INDIRECT("H"&amp;(MAX(ROW(H8)-Variables!$E$3+1,1))&amp;":"&amp;"H"&amp;ROW(H8)),TRUE)=Variables!$E$3,FALSE,IF(RAND()&lt;(COUNTIF($B8:$V8,TRUE)*Variables!$E$4),TRUE,FALSE)))</f>
        <v>0</v>
      </c>
      <c r="I9" s="2" t="b">
        <f ca="1">IF(AND(I8=TRUE,COUNTIF(INDIRECT("I"&amp;(MAX(ROW(I8)-Variables!$E$3+1,1))&amp;":"&amp;"I"&amp;ROW(I8)),TRUE)&lt;Variables!$E$3),TRUE,IF(COUNTIF(INDIRECT("I"&amp;(MAX(ROW(I8)-Variables!$E$3+1,1))&amp;":"&amp;"I"&amp;ROW(I8)),TRUE)=Variables!$E$3,FALSE,IF(RAND()&lt;(COUNTIF($B8:$V8,TRUE)*Variables!$E$4),TRUE,FALSE)))</f>
        <v>0</v>
      </c>
      <c r="J9" s="2" t="b">
        <f ca="1">IF(AND(J8=TRUE,COUNTIF(INDIRECT("J"&amp;(MAX(ROW(J8)-Variables!$E$3+1,1))&amp;":"&amp;"J"&amp;ROW(J8)),TRUE)&lt;Variables!$E$3),TRUE,IF(COUNTIF(INDIRECT("J"&amp;(MAX(ROW(J8)-Variables!$E$3+1,1))&amp;":"&amp;"J"&amp;ROW(J8)),TRUE)=Variables!$E$3,FALSE,IF(RAND()&lt;(COUNTIF($B8:$V8,TRUE)*Variables!$E$4),TRUE,FALSE)))</f>
        <v>0</v>
      </c>
      <c r="K9" s="2" t="b">
        <f ca="1">IF(AND(K8=TRUE,COUNTIF(INDIRECT("K"&amp;(MAX(ROW(K8)-Variables!$E$3+1,1))&amp;":"&amp;"K"&amp;ROW(K8)),TRUE)&lt;Variables!$E$3),TRUE,IF(COUNTIF(INDIRECT("K"&amp;(MAX(ROW(K8)-Variables!$E$3+1,1))&amp;":"&amp;"K"&amp;ROW(K8)),TRUE)=Variables!$E$3,FALSE,IF(RAND()&lt;(COUNTIF($B8:$V8,TRUE)*Variables!$E$4),TRUE,FALSE)))</f>
        <v>0</v>
      </c>
      <c r="L9" s="2" t="b">
        <f ca="1">IF(AND(L8=TRUE,COUNTIF(INDIRECT("L"&amp;(MAX(ROW(L8)-Variables!$E$3+1,1))&amp;":"&amp;"L"&amp;ROW(L8)),TRUE)&lt;Variables!$E$3),TRUE,IF(COUNTIF(INDIRECT("L"&amp;(MAX(ROW(L8)-Variables!$E$3+1,1))&amp;":"&amp;"L"&amp;ROW(L8)),TRUE)=Variables!$E$3,FALSE,IF(RAND()&lt;(COUNTIF($B8:$V8,TRUE)*Variables!$E$4),TRUE,FALSE)))</f>
        <v>0</v>
      </c>
      <c r="M9" s="2" t="b">
        <f ca="1">IF(AND(M8=TRUE,COUNTIF(INDIRECT("M"&amp;(MAX(ROW(M8)-Variables!$E$3+1,1))&amp;":"&amp;"M"&amp;ROW(M8)),TRUE)&lt;Variables!$E$3),TRUE,IF(COUNTIF(INDIRECT("M"&amp;(MAX(ROW(M8)-Variables!$E$3+1,1))&amp;":"&amp;"M"&amp;ROW(M8)),TRUE)=Variables!$E$3,FALSE,IF(RAND()&lt;(COUNTIF($B8:$V8,TRUE)*Variables!$E$4),TRUE,FALSE)))</f>
        <v>0</v>
      </c>
      <c r="N9" s="2" t="b">
        <f ca="1">IF(AND(N8=TRUE,COUNTIF(INDIRECT("N"&amp;(MAX(ROW(N8)-Variables!$E$3+1,1))&amp;":"&amp;"N"&amp;ROW(N8)),TRUE)&lt;Variables!$E$3),TRUE,IF(COUNTIF(INDIRECT("N"&amp;(MAX(ROW(N8)-Variables!$E$3+1,1))&amp;":"&amp;"N"&amp;ROW(N8)),TRUE)=Variables!$E$3,FALSE,IF(RAND()&lt;(COUNTIF($B8:$V8,TRUE)*Variables!$E$4),TRUE,FALSE)))</f>
        <v>0</v>
      </c>
      <c r="O9" s="2" t="b">
        <f ca="1">IF(AND(O8=TRUE,COUNTIF(INDIRECT("O"&amp;(MAX(ROW(O8)-Variables!$E$3+1,1))&amp;":"&amp;"O"&amp;ROW(O8)),TRUE)&lt;Variables!$E$3),TRUE,IF(COUNTIF(INDIRECT("O"&amp;(MAX(ROW(O8)-Variables!$E$3+1,1))&amp;":"&amp;"O"&amp;ROW(O8)),TRUE)=Variables!$E$3,FALSE,IF(RAND()&lt;(COUNTIF($B8:$V8,TRUE)*Variables!$E$4),TRUE,FALSE)))</f>
        <v>0</v>
      </c>
      <c r="P9" s="2" t="b">
        <f ca="1">IF(AND(P8=TRUE,COUNTIF(INDIRECT("P"&amp;(MAX(ROW(P8)-Variables!$E$3+1,1))&amp;":"&amp;"P"&amp;ROW(P8)),TRUE)&lt;Variables!$E$3),TRUE,IF(COUNTIF(INDIRECT("P"&amp;(MAX(ROW(P8)-Variables!$E$3+1,1))&amp;":"&amp;"P"&amp;ROW(P8)),TRUE)=Variables!$E$3,FALSE,IF(RAND()&lt;(COUNTIF($B8:$V8,TRUE)*Variables!$E$4),TRUE,FALSE)))</f>
        <v>0</v>
      </c>
      <c r="Q9" s="2" t="b">
        <f ca="1">IF(AND(Q8=TRUE,COUNTIF(INDIRECT("Q"&amp;(MAX(ROW(Q8)-Variables!$E$3+1,1))&amp;":"&amp;"Q"&amp;ROW(Q8)),TRUE)&lt;Variables!$E$3),TRUE,IF(COUNTIF(INDIRECT("Q"&amp;(MAX(ROW(Q8)-Variables!$E$3+1,1))&amp;":"&amp;"Q"&amp;ROW(Q8)),TRUE)=Variables!$E$3,FALSE,IF(RAND()&lt;(COUNTIF($B8:$V8,TRUE)*Variables!$E$4),TRUE,FALSE)))</f>
        <v>0</v>
      </c>
      <c r="R9" s="2" t="b">
        <f ca="1">IF(AND(R8=TRUE,COUNTIF(INDIRECT("R"&amp;(MAX(ROW(R8)-Variables!$E$3+1,1))&amp;":"&amp;"R"&amp;ROW(R8)),TRUE)&lt;Variables!$E$3),TRUE,IF(COUNTIF(INDIRECT("R"&amp;(MAX(ROW(R8)-Variables!$E$3+1,1))&amp;":"&amp;"R"&amp;ROW(R8)),TRUE)=Variables!$E$3,FALSE,IF(RAND()&lt;(COUNTIF($B8:$V8,TRUE)*Variables!$E$4),TRUE,FALSE)))</f>
        <v>0</v>
      </c>
      <c r="S9" s="2" t="b">
        <f ca="1">IF(AND(S8=TRUE,COUNTIF(INDIRECT("S"&amp;(MAX(ROW(S8)-Variables!$E$3+1,1))&amp;":"&amp;"S"&amp;ROW(S8)),TRUE)&lt;Variables!$E$3),TRUE,IF(COUNTIF(INDIRECT("S"&amp;(MAX(ROW(S8)-Variables!$E$3+1,1))&amp;":"&amp;"S"&amp;ROW(S8)),TRUE)=Variables!$E$3,FALSE,IF(RAND()&lt;(COUNTIF($B8:$V8,TRUE)*Variables!$E$4),TRUE,FALSE)))</f>
        <v>0</v>
      </c>
      <c r="T9" s="2" t="b">
        <f ca="1">IF(AND(T8=TRUE,COUNTIF(INDIRECT("T"&amp;(MAX(ROW(T8)-Variables!$E$3+1,1))&amp;":"&amp;"T"&amp;ROW(T8)),TRUE)&lt;Variables!$E$3),TRUE,IF(COUNTIF(INDIRECT("T"&amp;(MAX(ROW(T8)-Variables!$E$3+1,1))&amp;":"&amp;"T"&amp;ROW(T8)),TRUE)=Variables!$E$3,FALSE,IF(RAND()&lt;(COUNTIF($B8:$V8,TRUE)*Variables!$E$4),TRUE,FALSE)))</f>
        <v>0</v>
      </c>
      <c r="U9" s="2" t="b">
        <f ca="1">IF(AND(U8=TRUE,COUNTIF(INDIRECT("U"&amp;(MAX(ROW(U8)-Variables!$E$3+1,1))&amp;":"&amp;"U"&amp;ROW(U8)),TRUE)&lt;Variables!$E$3),TRUE,IF(COUNTIF(INDIRECT("U"&amp;(MAX(ROW(U8)-Variables!$E$3+1,1))&amp;":"&amp;"U"&amp;ROW(U8)),TRUE)=Variables!$E$3,FALSE,IF(RAND()&lt;(COUNTIF($B8:$V8,TRUE)*Variables!$E$4),TRUE,FALSE)))</f>
        <v>0</v>
      </c>
      <c r="V9" s="2" t="b">
        <f ca="1">IF(AND(V8=TRUE,COUNTIF(INDIRECT("V"&amp;(MAX(ROW(V8)-Variables!$E$3+1,1))&amp;":"&amp;"V"&amp;ROW(V8)),TRUE)&lt;Variables!$E$3),TRUE,IF(COUNTIF(INDIRECT("V"&amp;(MAX(ROW(V8)-Variables!$E$3+1,1))&amp;":"&amp;"V"&amp;ROW(V8)),TRUE)=Variables!$E$3,FALSE,IF(RAND()&lt;(COUNTIF($B8:$V8,TRUE)*Variables!$E$4),TRUE,FALSE)))</f>
        <v>0</v>
      </c>
      <c r="W9" s="2">
        <f t="shared" ca="1" si="0"/>
        <v>0</v>
      </c>
    </row>
    <row r="10" spans="1:23" x14ac:dyDescent="0.2">
      <c r="A10" s="2" t="e">
        <f ca="1"/>
        <v>#NAME?</v>
      </c>
      <c r="B10" s="2" t="b">
        <f ca="1">IF(AND(B9=TRUE,COUNTIF(INDIRECT("B"&amp;(MAX(ROW(B9)-Variables!$E$3+1,1))&amp;":"&amp;"B"&amp;ROW(B9)),TRUE)&lt;Variables!$E$3),TRUE,IF(COUNTIF(INDIRECT("B"&amp;(MAX(ROW(B9)-Variables!$E$3+1,1))&amp;":"&amp;"B"&amp;ROW(B9)),TRUE)=Variables!$E$3,FALSE,IF(RAND()&lt;(COUNTIF($B9:$V9,TRUE)*Variables!$E$4),TRUE,FALSE)))</f>
        <v>0</v>
      </c>
      <c r="C10" s="2" t="b">
        <f ca="1">IF(AND(C9=TRUE,COUNTIF(INDIRECT("C"&amp;(MAX(ROW(C9)-Variables!$E$3+1,1))&amp;":"&amp;"C"&amp;ROW(C9)),TRUE)&lt;Variables!$E$3),TRUE,IF(COUNTIF(INDIRECT("C"&amp;(MAX(ROW(C9)-Variables!$E$3+1,1))&amp;":"&amp;"C"&amp;ROW(C9)),TRUE)=Variables!$E$3,FALSE,IF(RAND()&lt;(COUNTIF($B9:$V9,TRUE)*Variables!$E$4),TRUE,FALSE)))</f>
        <v>0</v>
      </c>
      <c r="D10" s="2" t="b">
        <f ca="1">IF(AND(D9=TRUE,COUNTIF(INDIRECT("D"&amp;(MAX(ROW(D9)-Variables!$E$3+1,1))&amp;":"&amp;"D"&amp;ROW(D9)),TRUE)&lt;Variables!$E$3),TRUE,IF(COUNTIF(INDIRECT("D"&amp;(MAX(ROW(D9)-Variables!$E$3+1,1))&amp;":"&amp;"D"&amp;ROW(D9)),TRUE)=Variables!$E$3,FALSE,IF(RAND()&lt;(COUNTIF($B9:$V9,TRUE)*Variables!$E$4),TRUE,FALSE)))</f>
        <v>0</v>
      </c>
      <c r="E10" s="2" t="b">
        <f ca="1">IF(AND(E9=TRUE,COUNTIF(INDIRECT("E"&amp;(MAX(ROW(E9)-Variables!$E$3+1,1))&amp;":"&amp;"E"&amp;ROW(E9)),TRUE)&lt;Variables!$E$3),TRUE,IF(COUNTIF(INDIRECT("E"&amp;(MAX(ROW(E9)-Variables!$E$3+1,1))&amp;":"&amp;"E"&amp;ROW(E9)),TRUE)=Variables!$E$3,FALSE,IF(RAND()&lt;(COUNTIF($B9:$V9,TRUE)*Variables!$E$4),TRUE,FALSE)))</f>
        <v>0</v>
      </c>
      <c r="F10" s="2" t="b">
        <f ca="1">IF(AND(F9=TRUE,COUNTIF(INDIRECT("F"&amp;(MAX(ROW(F9)-Variables!$E$3+1,1))&amp;":"&amp;"F"&amp;ROW(F9)),TRUE)&lt;Variables!$E$3),TRUE,IF(COUNTIF(INDIRECT("F"&amp;(MAX(ROW(F9)-Variables!$E$3+1,1))&amp;":"&amp;"F"&amp;ROW(F9)),TRUE)=Variables!$E$3,FALSE,IF(RAND()&lt;(COUNTIF($B9:$V9,TRUE)*Variables!$E$4),TRUE,FALSE)))</f>
        <v>0</v>
      </c>
      <c r="G10" s="2" t="b">
        <f ca="1">IF(AND(G9=TRUE,COUNTIF(INDIRECT("G"&amp;(MAX(ROW(G9)-Variables!$E$3+1,1))&amp;":"&amp;"G"&amp;ROW(G9)),TRUE)&lt;Variables!$E$3),TRUE,IF(COUNTIF(INDIRECT("G"&amp;(MAX(ROW(G9)-Variables!$E$3+1,1))&amp;":"&amp;"G"&amp;ROW(G9)),TRUE)=Variables!$E$3,FALSE,IF(RAND()&lt;(COUNTIF($B9:$V9,TRUE)*Variables!$E$4),TRUE,FALSE)))</f>
        <v>0</v>
      </c>
      <c r="H10" s="2" t="b">
        <f ca="1">IF(AND(H9=TRUE,COUNTIF(INDIRECT("H"&amp;(MAX(ROW(H9)-Variables!$E$3+1,1))&amp;":"&amp;"H"&amp;ROW(H9)),TRUE)&lt;Variables!$E$3),TRUE,IF(COUNTIF(INDIRECT("H"&amp;(MAX(ROW(H9)-Variables!$E$3+1,1))&amp;":"&amp;"H"&amp;ROW(H9)),TRUE)=Variables!$E$3,FALSE,IF(RAND()&lt;(COUNTIF($B9:$V9,TRUE)*Variables!$E$4),TRUE,FALSE)))</f>
        <v>0</v>
      </c>
      <c r="I10" s="2" t="b">
        <f ca="1">IF(AND(I9=TRUE,COUNTIF(INDIRECT("I"&amp;(MAX(ROW(I9)-Variables!$E$3+1,1))&amp;":"&amp;"I"&amp;ROW(I9)),TRUE)&lt;Variables!$E$3),TRUE,IF(COUNTIF(INDIRECT("I"&amp;(MAX(ROW(I9)-Variables!$E$3+1,1))&amp;":"&amp;"I"&amp;ROW(I9)),TRUE)=Variables!$E$3,FALSE,IF(RAND()&lt;(COUNTIF($B9:$V9,TRUE)*Variables!$E$4),TRUE,FALSE)))</f>
        <v>0</v>
      </c>
      <c r="J10" s="2" t="b">
        <f ca="1">IF(AND(J9=TRUE,COUNTIF(INDIRECT("J"&amp;(MAX(ROW(J9)-Variables!$E$3+1,1))&amp;":"&amp;"J"&amp;ROW(J9)),TRUE)&lt;Variables!$E$3),TRUE,IF(COUNTIF(INDIRECT("J"&amp;(MAX(ROW(J9)-Variables!$E$3+1,1))&amp;":"&amp;"J"&amp;ROW(J9)),TRUE)=Variables!$E$3,FALSE,IF(RAND()&lt;(COUNTIF($B9:$V9,TRUE)*Variables!$E$4),TRUE,FALSE)))</f>
        <v>0</v>
      </c>
      <c r="K10" s="2" t="b">
        <f ca="1">IF(AND(K9=TRUE,COUNTIF(INDIRECT("K"&amp;(MAX(ROW(K9)-Variables!$E$3+1,1))&amp;":"&amp;"K"&amp;ROW(K9)),TRUE)&lt;Variables!$E$3),TRUE,IF(COUNTIF(INDIRECT("K"&amp;(MAX(ROW(K9)-Variables!$E$3+1,1))&amp;":"&amp;"K"&amp;ROW(K9)),TRUE)=Variables!$E$3,FALSE,IF(RAND()&lt;(COUNTIF($B9:$V9,TRUE)*Variables!$E$4),TRUE,FALSE)))</f>
        <v>0</v>
      </c>
      <c r="L10" s="2" t="b">
        <f ca="1">IF(AND(L9=TRUE,COUNTIF(INDIRECT("L"&amp;(MAX(ROW(L9)-Variables!$E$3+1,1))&amp;":"&amp;"L"&amp;ROW(L9)),TRUE)&lt;Variables!$E$3),TRUE,IF(COUNTIF(INDIRECT("L"&amp;(MAX(ROW(L9)-Variables!$E$3+1,1))&amp;":"&amp;"L"&amp;ROW(L9)),TRUE)=Variables!$E$3,FALSE,IF(RAND()&lt;(COUNTIF($B9:$V9,TRUE)*Variables!$E$4),TRUE,FALSE)))</f>
        <v>0</v>
      </c>
      <c r="M10" s="2" t="b">
        <f ca="1">IF(AND(M9=TRUE,COUNTIF(INDIRECT("M"&amp;(MAX(ROW(M9)-Variables!$E$3+1,1))&amp;":"&amp;"M"&amp;ROW(M9)),TRUE)&lt;Variables!$E$3),TRUE,IF(COUNTIF(INDIRECT("M"&amp;(MAX(ROW(M9)-Variables!$E$3+1,1))&amp;":"&amp;"M"&amp;ROW(M9)),TRUE)=Variables!$E$3,FALSE,IF(RAND()&lt;(COUNTIF($B9:$V9,TRUE)*Variables!$E$4),TRUE,FALSE)))</f>
        <v>0</v>
      </c>
      <c r="N10" s="2" t="b">
        <f ca="1">IF(AND(N9=TRUE,COUNTIF(INDIRECT("N"&amp;(MAX(ROW(N9)-Variables!$E$3+1,1))&amp;":"&amp;"N"&amp;ROW(N9)),TRUE)&lt;Variables!$E$3),TRUE,IF(COUNTIF(INDIRECT("N"&amp;(MAX(ROW(N9)-Variables!$E$3+1,1))&amp;":"&amp;"N"&amp;ROW(N9)),TRUE)=Variables!$E$3,FALSE,IF(RAND()&lt;(COUNTIF($B9:$V9,TRUE)*Variables!$E$4),TRUE,FALSE)))</f>
        <v>0</v>
      </c>
      <c r="O10" s="2" t="b">
        <f ca="1">IF(AND(O9=TRUE,COUNTIF(INDIRECT("O"&amp;(MAX(ROW(O9)-Variables!$E$3+1,1))&amp;":"&amp;"O"&amp;ROW(O9)),TRUE)&lt;Variables!$E$3),TRUE,IF(COUNTIF(INDIRECT("O"&amp;(MAX(ROW(O9)-Variables!$E$3+1,1))&amp;":"&amp;"O"&amp;ROW(O9)),TRUE)=Variables!$E$3,FALSE,IF(RAND()&lt;(COUNTIF($B9:$V9,TRUE)*Variables!$E$4),TRUE,FALSE)))</f>
        <v>0</v>
      </c>
      <c r="P10" s="2" t="b">
        <f ca="1">IF(AND(P9=TRUE,COUNTIF(INDIRECT("P"&amp;(MAX(ROW(P9)-Variables!$E$3+1,1))&amp;":"&amp;"P"&amp;ROW(P9)),TRUE)&lt;Variables!$E$3),TRUE,IF(COUNTIF(INDIRECT("P"&amp;(MAX(ROW(P9)-Variables!$E$3+1,1))&amp;":"&amp;"P"&amp;ROW(P9)),TRUE)=Variables!$E$3,FALSE,IF(RAND()&lt;(COUNTIF($B9:$V9,TRUE)*Variables!$E$4),TRUE,FALSE)))</f>
        <v>0</v>
      </c>
      <c r="Q10" s="2" t="b">
        <f ca="1">IF(AND(Q9=TRUE,COUNTIF(INDIRECT("Q"&amp;(MAX(ROW(Q9)-Variables!$E$3+1,1))&amp;":"&amp;"Q"&amp;ROW(Q9)),TRUE)&lt;Variables!$E$3),TRUE,IF(COUNTIF(INDIRECT("Q"&amp;(MAX(ROW(Q9)-Variables!$E$3+1,1))&amp;":"&amp;"Q"&amp;ROW(Q9)),TRUE)=Variables!$E$3,FALSE,IF(RAND()&lt;(COUNTIF($B9:$V9,TRUE)*Variables!$E$4),TRUE,FALSE)))</f>
        <v>0</v>
      </c>
      <c r="R10" s="2" t="b">
        <f ca="1">IF(AND(R9=TRUE,COUNTIF(INDIRECT("R"&amp;(MAX(ROW(R9)-Variables!$E$3+1,1))&amp;":"&amp;"R"&amp;ROW(R9)),TRUE)&lt;Variables!$E$3),TRUE,IF(COUNTIF(INDIRECT("R"&amp;(MAX(ROW(R9)-Variables!$E$3+1,1))&amp;":"&amp;"R"&amp;ROW(R9)),TRUE)=Variables!$E$3,FALSE,IF(RAND()&lt;(COUNTIF($B9:$V9,TRUE)*Variables!$E$4),TRUE,FALSE)))</f>
        <v>0</v>
      </c>
      <c r="S10" s="2" t="b">
        <f ca="1">IF(AND(S9=TRUE,COUNTIF(INDIRECT("S"&amp;(MAX(ROW(S9)-Variables!$E$3+1,1))&amp;":"&amp;"S"&amp;ROW(S9)),TRUE)&lt;Variables!$E$3),TRUE,IF(COUNTIF(INDIRECT("S"&amp;(MAX(ROW(S9)-Variables!$E$3+1,1))&amp;":"&amp;"S"&amp;ROW(S9)),TRUE)=Variables!$E$3,FALSE,IF(RAND()&lt;(COUNTIF($B9:$V9,TRUE)*Variables!$E$4),TRUE,FALSE)))</f>
        <v>0</v>
      </c>
      <c r="T10" s="2" t="b">
        <f ca="1">IF(AND(T9=TRUE,COUNTIF(INDIRECT("T"&amp;(MAX(ROW(T9)-Variables!$E$3+1,1))&amp;":"&amp;"T"&amp;ROW(T9)),TRUE)&lt;Variables!$E$3),TRUE,IF(COUNTIF(INDIRECT("T"&amp;(MAX(ROW(T9)-Variables!$E$3+1,1))&amp;":"&amp;"T"&amp;ROW(T9)),TRUE)=Variables!$E$3,FALSE,IF(RAND()&lt;(COUNTIF($B9:$V9,TRUE)*Variables!$E$4),TRUE,FALSE)))</f>
        <v>0</v>
      </c>
      <c r="U10" s="2" t="b">
        <f ca="1">IF(AND(U9=TRUE,COUNTIF(INDIRECT("U"&amp;(MAX(ROW(U9)-Variables!$E$3+1,1))&amp;":"&amp;"U"&amp;ROW(U9)),TRUE)&lt;Variables!$E$3),TRUE,IF(COUNTIF(INDIRECT("U"&amp;(MAX(ROW(U9)-Variables!$E$3+1,1))&amp;":"&amp;"U"&amp;ROW(U9)),TRUE)=Variables!$E$3,FALSE,IF(RAND()&lt;(COUNTIF($B9:$V9,TRUE)*Variables!$E$4),TRUE,FALSE)))</f>
        <v>0</v>
      </c>
      <c r="V10" s="2" t="b">
        <f ca="1">IF(AND(V9=TRUE,COUNTIF(INDIRECT("V"&amp;(MAX(ROW(V9)-Variables!$E$3+1,1))&amp;":"&amp;"V"&amp;ROW(V9)),TRUE)&lt;Variables!$E$3),TRUE,IF(COUNTIF(INDIRECT("V"&amp;(MAX(ROW(V9)-Variables!$E$3+1,1))&amp;":"&amp;"V"&amp;ROW(V9)),TRUE)=Variables!$E$3,FALSE,IF(RAND()&lt;(COUNTIF($B9:$V9,TRUE)*Variables!$E$4),TRUE,FALSE)))</f>
        <v>0</v>
      </c>
      <c r="W10" s="2">
        <f t="shared" ca="1" si="0"/>
        <v>0</v>
      </c>
    </row>
    <row r="11" spans="1:23" x14ac:dyDescent="0.2">
      <c r="A11" s="2" t="e">
        <f ca="1"/>
        <v>#NAME?</v>
      </c>
      <c r="B11" s="2" t="b">
        <f ca="1">IF(AND(B10=TRUE,COUNTIF(INDIRECT("B"&amp;(MAX(ROW(B10)-Variables!$E$3+1,1))&amp;":"&amp;"B"&amp;ROW(B10)),TRUE)&lt;Variables!$E$3),TRUE,IF(COUNTIF(INDIRECT("B"&amp;(MAX(ROW(B10)-Variables!$E$3+1,1))&amp;":"&amp;"B"&amp;ROW(B10)),TRUE)=Variables!$E$3,FALSE,IF(RAND()&lt;(COUNTIF($B10:$V10,TRUE)*Variables!$E$4),TRUE,FALSE)))</f>
        <v>0</v>
      </c>
      <c r="C11" s="2" t="b">
        <f ca="1">IF(AND(C10=TRUE,COUNTIF(INDIRECT("C"&amp;(MAX(ROW(C10)-Variables!$E$3+1,1))&amp;":"&amp;"C"&amp;ROW(C10)),TRUE)&lt;Variables!$E$3),TRUE,IF(COUNTIF(INDIRECT("C"&amp;(MAX(ROW(C10)-Variables!$E$3+1,1))&amp;":"&amp;"C"&amp;ROW(C10)),TRUE)=Variables!$E$3,FALSE,IF(RAND()&lt;(COUNTIF($B10:$V10,TRUE)*Variables!$E$4),TRUE,FALSE)))</f>
        <v>0</v>
      </c>
      <c r="D11" s="2" t="b">
        <f ca="1">IF(AND(D10=TRUE,COUNTIF(INDIRECT("D"&amp;(MAX(ROW(D10)-Variables!$E$3+1,1))&amp;":"&amp;"D"&amp;ROW(D10)),TRUE)&lt;Variables!$E$3),TRUE,IF(COUNTIF(INDIRECT("D"&amp;(MAX(ROW(D10)-Variables!$E$3+1,1))&amp;":"&amp;"D"&amp;ROW(D10)),TRUE)=Variables!$E$3,FALSE,IF(RAND()&lt;(COUNTIF($B10:$V10,TRUE)*Variables!$E$4),TRUE,FALSE)))</f>
        <v>0</v>
      </c>
      <c r="E11" s="2" t="b">
        <f ca="1">IF(AND(E10=TRUE,COUNTIF(INDIRECT("E"&amp;(MAX(ROW(E10)-Variables!$E$3+1,1))&amp;":"&amp;"E"&amp;ROW(E10)),TRUE)&lt;Variables!$E$3),TRUE,IF(COUNTIF(INDIRECT("E"&amp;(MAX(ROW(E10)-Variables!$E$3+1,1))&amp;":"&amp;"E"&amp;ROW(E10)),TRUE)=Variables!$E$3,FALSE,IF(RAND()&lt;(COUNTIF($B10:$V10,TRUE)*Variables!$E$4),TRUE,FALSE)))</f>
        <v>0</v>
      </c>
      <c r="F11" s="2" t="b">
        <f ca="1">IF(AND(F10=TRUE,COUNTIF(INDIRECT("F"&amp;(MAX(ROW(F10)-Variables!$E$3+1,1))&amp;":"&amp;"F"&amp;ROW(F10)),TRUE)&lt;Variables!$E$3),TRUE,IF(COUNTIF(INDIRECT("F"&amp;(MAX(ROW(F10)-Variables!$E$3+1,1))&amp;":"&amp;"F"&amp;ROW(F10)),TRUE)=Variables!$E$3,FALSE,IF(RAND()&lt;(COUNTIF($B10:$V10,TRUE)*Variables!$E$4),TRUE,FALSE)))</f>
        <v>0</v>
      </c>
      <c r="G11" s="2" t="b">
        <f ca="1">IF(AND(G10=TRUE,COUNTIF(INDIRECT("G"&amp;(MAX(ROW(G10)-Variables!$E$3+1,1))&amp;":"&amp;"G"&amp;ROW(G10)),TRUE)&lt;Variables!$E$3),TRUE,IF(COUNTIF(INDIRECT("G"&amp;(MAX(ROW(G10)-Variables!$E$3+1,1))&amp;":"&amp;"G"&amp;ROW(G10)),TRUE)=Variables!$E$3,FALSE,IF(RAND()&lt;(COUNTIF($B10:$V10,TRUE)*Variables!$E$4),TRUE,FALSE)))</f>
        <v>0</v>
      </c>
      <c r="H11" s="2" t="b">
        <f ca="1">IF(AND(H10=TRUE,COUNTIF(INDIRECT("H"&amp;(MAX(ROW(H10)-Variables!$E$3+1,1))&amp;":"&amp;"H"&amp;ROW(H10)),TRUE)&lt;Variables!$E$3),TRUE,IF(COUNTIF(INDIRECT("H"&amp;(MAX(ROW(H10)-Variables!$E$3+1,1))&amp;":"&amp;"H"&amp;ROW(H10)),TRUE)=Variables!$E$3,FALSE,IF(RAND()&lt;(COUNTIF($B10:$V10,TRUE)*Variables!$E$4),TRUE,FALSE)))</f>
        <v>0</v>
      </c>
      <c r="I11" s="2" t="b">
        <f ca="1">IF(AND(I10=TRUE,COUNTIF(INDIRECT("I"&amp;(MAX(ROW(I10)-Variables!$E$3+1,1))&amp;":"&amp;"I"&amp;ROW(I10)),TRUE)&lt;Variables!$E$3),TRUE,IF(COUNTIF(INDIRECT("I"&amp;(MAX(ROW(I10)-Variables!$E$3+1,1))&amp;":"&amp;"I"&amp;ROW(I10)),TRUE)=Variables!$E$3,FALSE,IF(RAND()&lt;(COUNTIF($B10:$V10,TRUE)*Variables!$E$4),TRUE,FALSE)))</f>
        <v>0</v>
      </c>
      <c r="J11" s="2" t="b">
        <f ca="1">IF(AND(J10=TRUE,COUNTIF(INDIRECT("J"&amp;(MAX(ROW(J10)-Variables!$E$3+1,1))&amp;":"&amp;"J"&amp;ROW(J10)),TRUE)&lt;Variables!$E$3),TRUE,IF(COUNTIF(INDIRECT("J"&amp;(MAX(ROW(J10)-Variables!$E$3+1,1))&amp;":"&amp;"J"&amp;ROW(J10)),TRUE)=Variables!$E$3,FALSE,IF(RAND()&lt;(COUNTIF($B10:$V10,TRUE)*Variables!$E$4),TRUE,FALSE)))</f>
        <v>0</v>
      </c>
      <c r="K11" s="2" t="b">
        <f ca="1">IF(AND(K10=TRUE,COUNTIF(INDIRECT("K"&amp;(MAX(ROW(K10)-Variables!$E$3+1,1))&amp;":"&amp;"K"&amp;ROW(K10)),TRUE)&lt;Variables!$E$3),TRUE,IF(COUNTIF(INDIRECT("K"&amp;(MAX(ROW(K10)-Variables!$E$3+1,1))&amp;":"&amp;"K"&amp;ROW(K10)),TRUE)=Variables!$E$3,FALSE,IF(RAND()&lt;(COUNTIF($B10:$V10,TRUE)*Variables!$E$4),TRUE,FALSE)))</f>
        <v>0</v>
      </c>
      <c r="L11" s="2" t="b">
        <f ca="1">IF(AND(L10=TRUE,COUNTIF(INDIRECT("L"&amp;(MAX(ROW(L10)-Variables!$E$3+1,1))&amp;":"&amp;"L"&amp;ROW(L10)),TRUE)&lt;Variables!$E$3),TRUE,IF(COUNTIF(INDIRECT("L"&amp;(MAX(ROW(L10)-Variables!$E$3+1,1))&amp;":"&amp;"L"&amp;ROW(L10)),TRUE)=Variables!$E$3,FALSE,IF(RAND()&lt;(COUNTIF($B10:$V10,TRUE)*Variables!$E$4),TRUE,FALSE)))</f>
        <v>0</v>
      </c>
      <c r="M11" s="2" t="b">
        <f ca="1">IF(AND(M10=TRUE,COUNTIF(INDIRECT("M"&amp;(MAX(ROW(M10)-Variables!$E$3+1,1))&amp;":"&amp;"M"&amp;ROW(M10)),TRUE)&lt;Variables!$E$3),TRUE,IF(COUNTIF(INDIRECT("M"&amp;(MAX(ROW(M10)-Variables!$E$3+1,1))&amp;":"&amp;"M"&amp;ROW(M10)),TRUE)=Variables!$E$3,FALSE,IF(RAND()&lt;(COUNTIF($B10:$V10,TRUE)*Variables!$E$4),TRUE,FALSE)))</f>
        <v>0</v>
      </c>
      <c r="N11" s="2" t="b">
        <f ca="1">IF(AND(N10=TRUE,COUNTIF(INDIRECT("N"&amp;(MAX(ROW(N10)-Variables!$E$3+1,1))&amp;":"&amp;"N"&amp;ROW(N10)),TRUE)&lt;Variables!$E$3),TRUE,IF(COUNTIF(INDIRECT("N"&amp;(MAX(ROW(N10)-Variables!$E$3+1,1))&amp;":"&amp;"N"&amp;ROW(N10)),TRUE)=Variables!$E$3,FALSE,IF(RAND()&lt;(COUNTIF($B10:$V10,TRUE)*Variables!$E$4),TRUE,FALSE)))</f>
        <v>0</v>
      </c>
      <c r="O11" s="2" t="b">
        <f ca="1">IF(AND(O10=TRUE,COUNTIF(INDIRECT("O"&amp;(MAX(ROW(O10)-Variables!$E$3+1,1))&amp;":"&amp;"O"&amp;ROW(O10)),TRUE)&lt;Variables!$E$3),TRUE,IF(COUNTIF(INDIRECT("O"&amp;(MAX(ROW(O10)-Variables!$E$3+1,1))&amp;":"&amp;"O"&amp;ROW(O10)),TRUE)=Variables!$E$3,FALSE,IF(RAND()&lt;(COUNTIF($B10:$V10,TRUE)*Variables!$E$4),TRUE,FALSE)))</f>
        <v>0</v>
      </c>
      <c r="P11" s="2" t="b">
        <f ca="1">IF(AND(P10=TRUE,COUNTIF(INDIRECT("P"&amp;(MAX(ROW(P10)-Variables!$E$3+1,1))&amp;":"&amp;"P"&amp;ROW(P10)),TRUE)&lt;Variables!$E$3),TRUE,IF(COUNTIF(INDIRECT("P"&amp;(MAX(ROW(P10)-Variables!$E$3+1,1))&amp;":"&amp;"P"&amp;ROW(P10)),TRUE)=Variables!$E$3,FALSE,IF(RAND()&lt;(COUNTIF($B10:$V10,TRUE)*Variables!$E$4),TRUE,FALSE)))</f>
        <v>0</v>
      </c>
      <c r="Q11" s="2" t="b">
        <f ca="1">IF(AND(Q10=TRUE,COUNTIF(INDIRECT("Q"&amp;(MAX(ROW(Q10)-Variables!$E$3+1,1))&amp;":"&amp;"Q"&amp;ROW(Q10)),TRUE)&lt;Variables!$E$3),TRUE,IF(COUNTIF(INDIRECT("Q"&amp;(MAX(ROW(Q10)-Variables!$E$3+1,1))&amp;":"&amp;"Q"&amp;ROW(Q10)),TRUE)=Variables!$E$3,FALSE,IF(RAND()&lt;(COUNTIF($B10:$V10,TRUE)*Variables!$E$4),TRUE,FALSE)))</f>
        <v>0</v>
      </c>
      <c r="R11" s="2" t="b">
        <f ca="1">IF(AND(R10=TRUE,COUNTIF(INDIRECT("R"&amp;(MAX(ROW(R10)-Variables!$E$3+1,1))&amp;":"&amp;"R"&amp;ROW(R10)),TRUE)&lt;Variables!$E$3),TRUE,IF(COUNTIF(INDIRECT("R"&amp;(MAX(ROW(R10)-Variables!$E$3+1,1))&amp;":"&amp;"R"&amp;ROW(R10)),TRUE)=Variables!$E$3,FALSE,IF(RAND()&lt;(COUNTIF($B10:$V10,TRUE)*Variables!$E$4),TRUE,FALSE)))</f>
        <v>0</v>
      </c>
      <c r="S11" s="2" t="b">
        <f ca="1">IF(AND(S10=TRUE,COUNTIF(INDIRECT("S"&amp;(MAX(ROW(S10)-Variables!$E$3+1,1))&amp;":"&amp;"S"&amp;ROW(S10)),TRUE)&lt;Variables!$E$3),TRUE,IF(COUNTIF(INDIRECT("S"&amp;(MAX(ROW(S10)-Variables!$E$3+1,1))&amp;":"&amp;"S"&amp;ROW(S10)),TRUE)=Variables!$E$3,FALSE,IF(RAND()&lt;(COUNTIF($B10:$V10,TRUE)*Variables!$E$4),TRUE,FALSE)))</f>
        <v>0</v>
      </c>
      <c r="T11" s="2" t="b">
        <f ca="1">IF(AND(T10=TRUE,COUNTIF(INDIRECT("T"&amp;(MAX(ROW(T10)-Variables!$E$3+1,1))&amp;":"&amp;"T"&amp;ROW(T10)),TRUE)&lt;Variables!$E$3),TRUE,IF(COUNTIF(INDIRECT("T"&amp;(MAX(ROW(T10)-Variables!$E$3+1,1))&amp;":"&amp;"T"&amp;ROW(T10)),TRUE)=Variables!$E$3,FALSE,IF(RAND()&lt;(COUNTIF($B10:$V10,TRUE)*Variables!$E$4),TRUE,FALSE)))</f>
        <v>0</v>
      </c>
      <c r="U11" s="2" t="b">
        <f ca="1">IF(AND(U10=TRUE,COUNTIF(INDIRECT("U"&amp;(MAX(ROW(U10)-Variables!$E$3+1,1))&amp;":"&amp;"U"&amp;ROW(U10)),TRUE)&lt;Variables!$E$3),TRUE,IF(COUNTIF(INDIRECT("U"&amp;(MAX(ROW(U10)-Variables!$E$3+1,1))&amp;":"&amp;"U"&amp;ROW(U10)),TRUE)=Variables!$E$3,FALSE,IF(RAND()&lt;(COUNTIF($B10:$V10,TRUE)*Variables!$E$4),TRUE,FALSE)))</f>
        <v>0</v>
      </c>
      <c r="V11" s="2" t="b">
        <f ca="1">IF(AND(V10=TRUE,COUNTIF(INDIRECT("V"&amp;(MAX(ROW(V10)-Variables!$E$3+1,1))&amp;":"&amp;"V"&amp;ROW(V10)),TRUE)&lt;Variables!$E$3),TRUE,IF(COUNTIF(INDIRECT("V"&amp;(MAX(ROW(V10)-Variables!$E$3+1,1))&amp;":"&amp;"V"&amp;ROW(V10)),TRUE)=Variables!$E$3,FALSE,IF(RAND()&lt;(COUNTIF($B10:$V10,TRUE)*Variables!$E$4),TRUE,FALSE)))</f>
        <v>0</v>
      </c>
      <c r="W11" s="2">
        <f t="shared" ca="1" si="0"/>
        <v>0</v>
      </c>
    </row>
    <row r="12" spans="1:23" x14ac:dyDescent="0.2">
      <c r="A12" s="2" t="e">
        <f ca="1"/>
        <v>#NAME?</v>
      </c>
      <c r="B12" s="2" t="b">
        <f ca="1">IF(AND(B11=TRUE,COUNTIF(INDIRECT("B"&amp;(MAX(ROW(B11)-Variables!$E$3+1,1))&amp;":"&amp;"B"&amp;ROW(B11)),TRUE)&lt;Variables!$E$3),TRUE,IF(COUNTIF(INDIRECT("B"&amp;(MAX(ROW(B11)-Variables!$E$3+1,1))&amp;":"&amp;"B"&amp;ROW(B11)),TRUE)=Variables!$E$3,FALSE,IF(RAND()&lt;(COUNTIF($B11:$V11,TRUE)*Variables!$E$4),TRUE,FALSE)))</f>
        <v>0</v>
      </c>
      <c r="C12" s="2" t="b">
        <f ca="1">IF(AND(C11=TRUE,COUNTIF(INDIRECT("C"&amp;(MAX(ROW(C11)-Variables!$E$3+1,1))&amp;":"&amp;"C"&amp;ROW(C11)),TRUE)&lt;Variables!$E$3),TRUE,IF(COUNTIF(INDIRECT("C"&amp;(MAX(ROW(C11)-Variables!$E$3+1,1))&amp;":"&amp;"C"&amp;ROW(C11)),TRUE)=Variables!$E$3,FALSE,IF(RAND()&lt;(COUNTIF($B11:$V11,TRUE)*Variables!$E$4),TRUE,FALSE)))</f>
        <v>0</v>
      </c>
      <c r="D12" s="2" t="b">
        <f ca="1">IF(AND(D11=TRUE,COUNTIF(INDIRECT("D"&amp;(MAX(ROW(D11)-Variables!$E$3+1,1))&amp;":"&amp;"D"&amp;ROW(D11)),TRUE)&lt;Variables!$E$3),TRUE,IF(COUNTIF(INDIRECT("D"&amp;(MAX(ROW(D11)-Variables!$E$3+1,1))&amp;":"&amp;"D"&amp;ROW(D11)),TRUE)=Variables!$E$3,FALSE,IF(RAND()&lt;(COUNTIF($B11:$V11,TRUE)*Variables!$E$4),TRUE,FALSE)))</f>
        <v>0</v>
      </c>
      <c r="E12" s="2" t="b">
        <f ca="1">IF(AND(E11=TRUE,COUNTIF(INDIRECT("E"&amp;(MAX(ROW(E11)-Variables!$E$3+1,1))&amp;":"&amp;"E"&amp;ROW(E11)),TRUE)&lt;Variables!$E$3),TRUE,IF(COUNTIF(INDIRECT("E"&amp;(MAX(ROW(E11)-Variables!$E$3+1,1))&amp;":"&amp;"E"&amp;ROW(E11)),TRUE)=Variables!$E$3,FALSE,IF(RAND()&lt;(COUNTIF($B11:$V11,TRUE)*Variables!$E$4),TRUE,FALSE)))</f>
        <v>0</v>
      </c>
      <c r="F12" s="2" t="b">
        <f ca="1">IF(AND(F11=TRUE,COUNTIF(INDIRECT("F"&amp;(MAX(ROW(F11)-Variables!$E$3+1,1))&amp;":"&amp;"F"&amp;ROW(F11)),TRUE)&lt;Variables!$E$3),TRUE,IF(COUNTIF(INDIRECT("F"&amp;(MAX(ROW(F11)-Variables!$E$3+1,1))&amp;":"&amp;"F"&amp;ROW(F11)),TRUE)=Variables!$E$3,FALSE,IF(RAND()&lt;(COUNTIF($B11:$V11,TRUE)*Variables!$E$4),TRUE,FALSE)))</f>
        <v>0</v>
      </c>
      <c r="G12" s="2" t="b">
        <f ca="1">IF(AND(G11=TRUE,COUNTIF(INDIRECT("G"&amp;(MAX(ROW(G11)-Variables!$E$3+1,1))&amp;":"&amp;"G"&amp;ROW(G11)),TRUE)&lt;Variables!$E$3),TRUE,IF(COUNTIF(INDIRECT("G"&amp;(MAX(ROW(G11)-Variables!$E$3+1,1))&amp;":"&amp;"G"&amp;ROW(G11)),TRUE)=Variables!$E$3,FALSE,IF(RAND()&lt;(COUNTIF($B11:$V11,TRUE)*Variables!$E$4),TRUE,FALSE)))</f>
        <v>0</v>
      </c>
      <c r="H12" s="2" t="b">
        <f ca="1">IF(AND(H11=TRUE,COUNTIF(INDIRECT("H"&amp;(MAX(ROW(H11)-Variables!$E$3+1,1))&amp;":"&amp;"H"&amp;ROW(H11)),TRUE)&lt;Variables!$E$3),TRUE,IF(COUNTIF(INDIRECT("H"&amp;(MAX(ROW(H11)-Variables!$E$3+1,1))&amp;":"&amp;"H"&amp;ROW(H11)),TRUE)=Variables!$E$3,FALSE,IF(RAND()&lt;(COUNTIF($B11:$V11,TRUE)*Variables!$E$4),TRUE,FALSE)))</f>
        <v>0</v>
      </c>
      <c r="I12" s="2" t="b">
        <f ca="1">IF(AND(I11=TRUE,COUNTIF(INDIRECT("I"&amp;(MAX(ROW(I11)-Variables!$E$3+1,1))&amp;":"&amp;"I"&amp;ROW(I11)),TRUE)&lt;Variables!$E$3),TRUE,IF(COUNTIF(INDIRECT("I"&amp;(MAX(ROW(I11)-Variables!$E$3+1,1))&amp;":"&amp;"I"&amp;ROW(I11)),TRUE)=Variables!$E$3,FALSE,IF(RAND()&lt;(COUNTIF($B11:$V11,TRUE)*Variables!$E$4),TRUE,FALSE)))</f>
        <v>0</v>
      </c>
      <c r="J12" s="2" t="b">
        <f ca="1">IF(AND(J11=TRUE,COUNTIF(INDIRECT("J"&amp;(MAX(ROW(J11)-Variables!$E$3+1,1))&amp;":"&amp;"J"&amp;ROW(J11)),TRUE)&lt;Variables!$E$3),TRUE,IF(COUNTIF(INDIRECT("J"&amp;(MAX(ROW(J11)-Variables!$E$3+1,1))&amp;":"&amp;"J"&amp;ROW(J11)),TRUE)=Variables!$E$3,FALSE,IF(RAND()&lt;(COUNTIF($B11:$V11,TRUE)*Variables!$E$4),TRUE,FALSE)))</f>
        <v>0</v>
      </c>
      <c r="K12" s="2" t="b">
        <f ca="1">IF(AND(K11=TRUE,COUNTIF(INDIRECT("K"&amp;(MAX(ROW(K11)-Variables!$E$3+1,1))&amp;":"&amp;"K"&amp;ROW(K11)),TRUE)&lt;Variables!$E$3),TRUE,IF(COUNTIF(INDIRECT("K"&amp;(MAX(ROW(K11)-Variables!$E$3+1,1))&amp;":"&amp;"K"&amp;ROW(K11)),TRUE)=Variables!$E$3,FALSE,IF(RAND()&lt;(COUNTIF($B11:$V11,TRUE)*Variables!$E$4),TRUE,FALSE)))</f>
        <v>0</v>
      </c>
      <c r="L12" s="2" t="b">
        <f ca="1">IF(AND(L11=TRUE,COUNTIF(INDIRECT("L"&amp;(MAX(ROW(L11)-Variables!$E$3+1,1))&amp;":"&amp;"L"&amp;ROW(L11)),TRUE)&lt;Variables!$E$3),TRUE,IF(COUNTIF(INDIRECT("L"&amp;(MAX(ROW(L11)-Variables!$E$3+1,1))&amp;":"&amp;"L"&amp;ROW(L11)),TRUE)=Variables!$E$3,FALSE,IF(RAND()&lt;(COUNTIF($B11:$V11,TRUE)*Variables!$E$4),TRUE,FALSE)))</f>
        <v>0</v>
      </c>
      <c r="M12" s="2" t="b">
        <f ca="1">IF(AND(M11=TRUE,COUNTIF(INDIRECT("M"&amp;(MAX(ROW(M11)-Variables!$E$3+1,1))&amp;":"&amp;"M"&amp;ROW(M11)),TRUE)&lt;Variables!$E$3),TRUE,IF(COUNTIF(INDIRECT("M"&amp;(MAX(ROW(M11)-Variables!$E$3+1,1))&amp;":"&amp;"M"&amp;ROW(M11)),TRUE)=Variables!$E$3,FALSE,IF(RAND()&lt;(COUNTIF($B11:$V11,TRUE)*Variables!$E$4),TRUE,FALSE)))</f>
        <v>0</v>
      </c>
      <c r="N12" s="2" t="b">
        <f ca="1">IF(AND(N11=TRUE,COUNTIF(INDIRECT("N"&amp;(MAX(ROW(N11)-Variables!$E$3+1,1))&amp;":"&amp;"N"&amp;ROW(N11)),TRUE)&lt;Variables!$E$3),TRUE,IF(COUNTIF(INDIRECT("N"&amp;(MAX(ROW(N11)-Variables!$E$3+1,1))&amp;":"&amp;"N"&amp;ROW(N11)),TRUE)=Variables!$E$3,FALSE,IF(RAND()&lt;(COUNTIF($B11:$V11,TRUE)*Variables!$E$4),TRUE,FALSE)))</f>
        <v>0</v>
      </c>
      <c r="O12" s="2" t="b">
        <f ca="1">IF(AND(O11=TRUE,COUNTIF(INDIRECT("O"&amp;(MAX(ROW(O11)-Variables!$E$3+1,1))&amp;":"&amp;"O"&amp;ROW(O11)),TRUE)&lt;Variables!$E$3),TRUE,IF(COUNTIF(INDIRECT("O"&amp;(MAX(ROW(O11)-Variables!$E$3+1,1))&amp;":"&amp;"O"&amp;ROW(O11)),TRUE)=Variables!$E$3,FALSE,IF(RAND()&lt;(COUNTIF($B11:$V11,TRUE)*Variables!$E$4),TRUE,FALSE)))</f>
        <v>0</v>
      </c>
      <c r="P12" s="2" t="b">
        <f ca="1">IF(AND(P11=TRUE,COUNTIF(INDIRECT("P"&amp;(MAX(ROW(P11)-Variables!$E$3+1,1))&amp;":"&amp;"P"&amp;ROW(P11)),TRUE)&lt;Variables!$E$3),TRUE,IF(COUNTIF(INDIRECT("P"&amp;(MAX(ROW(P11)-Variables!$E$3+1,1))&amp;":"&amp;"P"&amp;ROW(P11)),TRUE)=Variables!$E$3,FALSE,IF(RAND()&lt;(COUNTIF($B11:$V11,TRUE)*Variables!$E$4),TRUE,FALSE)))</f>
        <v>0</v>
      </c>
      <c r="Q12" s="2" t="b">
        <f ca="1">IF(AND(Q11=TRUE,COUNTIF(INDIRECT("Q"&amp;(MAX(ROW(Q11)-Variables!$E$3+1,1))&amp;":"&amp;"Q"&amp;ROW(Q11)),TRUE)&lt;Variables!$E$3),TRUE,IF(COUNTIF(INDIRECT("Q"&amp;(MAX(ROW(Q11)-Variables!$E$3+1,1))&amp;":"&amp;"Q"&amp;ROW(Q11)),TRUE)=Variables!$E$3,FALSE,IF(RAND()&lt;(COUNTIF($B11:$V11,TRUE)*Variables!$E$4),TRUE,FALSE)))</f>
        <v>0</v>
      </c>
      <c r="R12" s="2" t="b">
        <f ca="1">IF(AND(R11=TRUE,COUNTIF(INDIRECT("R"&amp;(MAX(ROW(R11)-Variables!$E$3+1,1))&amp;":"&amp;"R"&amp;ROW(R11)),TRUE)&lt;Variables!$E$3),TRUE,IF(COUNTIF(INDIRECT("R"&amp;(MAX(ROW(R11)-Variables!$E$3+1,1))&amp;":"&amp;"R"&amp;ROW(R11)),TRUE)=Variables!$E$3,FALSE,IF(RAND()&lt;(COUNTIF($B11:$V11,TRUE)*Variables!$E$4),TRUE,FALSE)))</f>
        <v>0</v>
      </c>
      <c r="S12" s="2" t="b">
        <f ca="1">IF(AND(S11=TRUE,COUNTIF(INDIRECT("S"&amp;(MAX(ROW(S11)-Variables!$E$3+1,1))&amp;":"&amp;"S"&amp;ROW(S11)),TRUE)&lt;Variables!$E$3),TRUE,IF(COUNTIF(INDIRECT("S"&amp;(MAX(ROW(S11)-Variables!$E$3+1,1))&amp;":"&amp;"S"&amp;ROW(S11)),TRUE)=Variables!$E$3,FALSE,IF(RAND()&lt;(COUNTIF($B11:$V11,TRUE)*Variables!$E$4),TRUE,FALSE)))</f>
        <v>0</v>
      </c>
      <c r="T12" s="2" t="b">
        <f ca="1">IF(AND(T11=TRUE,COUNTIF(INDIRECT("T"&amp;(MAX(ROW(T11)-Variables!$E$3+1,1))&amp;":"&amp;"T"&amp;ROW(T11)),TRUE)&lt;Variables!$E$3),TRUE,IF(COUNTIF(INDIRECT("T"&amp;(MAX(ROW(T11)-Variables!$E$3+1,1))&amp;":"&amp;"T"&amp;ROW(T11)),TRUE)=Variables!$E$3,FALSE,IF(RAND()&lt;(COUNTIF($B11:$V11,TRUE)*Variables!$E$4),TRUE,FALSE)))</f>
        <v>0</v>
      </c>
      <c r="U12" s="2" t="b">
        <f ca="1">IF(AND(U11=TRUE,COUNTIF(INDIRECT("U"&amp;(MAX(ROW(U11)-Variables!$E$3+1,1))&amp;":"&amp;"U"&amp;ROW(U11)),TRUE)&lt;Variables!$E$3),TRUE,IF(COUNTIF(INDIRECT("U"&amp;(MAX(ROW(U11)-Variables!$E$3+1,1))&amp;":"&amp;"U"&amp;ROW(U11)),TRUE)=Variables!$E$3,FALSE,IF(RAND()&lt;(COUNTIF($B11:$V11,TRUE)*Variables!$E$4),TRUE,FALSE)))</f>
        <v>0</v>
      </c>
      <c r="V12" s="2" t="b">
        <f ca="1">IF(AND(V11=TRUE,COUNTIF(INDIRECT("V"&amp;(MAX(ROW(V11)-Variables!$E$3+1,1))&amp;":"&amp;"V"&amp;ROW(V11)),TRUE)&lt;Variables!$E$3),TRUE,IF(COUNTIF(INDIRECT("V"&amp;(MAX(ROW(V11)-Variables!$E$3+1,1))&amp;":"&amp;"V"&amp;ROW(V11)),TRUE)=Variables!$E$3,FALSE,IF(RAND()&lt;(COUNTIF($B11:$V11,TRUE)*Variables!$E$4),TRUE,FALSE)))</f>
        <v>0</v>
      </c>
      <c r="W12" s="2">
        <f t="shared" ca="1" si="0"/>
        <v>0</v>
      </c>
    </row>
    <row r="13" spans="1:23" x14ac:dyDescent="0.2">
      <c r="A13" s="2" t="e">
        <f ca="1"/>
        <v>#NAME?</v>
      </c>
      <c r="B13" s="2" t="b">
        <f ca="1">IF(AND(B12=TRUE,COUNTIF(INDIRECT("B"&amp;(MAX(ROW(B12)-Variables!$E$3+1,1))&amp;":"&amp;"B"&amp;ROW(B12)),TRUE)&lt;Variables!$E$3),TRUE,IF(COUNTIF(INDIRECT("B"&amp;(MAX(ROW(B12)-Variables!$E$3+1,1))&amp;":"&amp;"B"&amp;ROW(B12)),TRUE)=Variables!$E$3,FALSE,IF(RAND()&lt;(COUNTIF($B12:$V12,TRUE)*Variables!$E$4),TRUE,FALSE)))</f>
        <v>0</v>
      </c>
      <c r="C13" s="2" t="b">
        <f ca="1">IF(AND(C12=TRUE,COUNTIF(INDIRECT("C"&amp;(MAX(ROW(C12)-Variables!$E$3+1,1))&amp;":"&amp;"C"&amp;ROW(C12)),TRUE)&lt;Variables!$E$3),TRUE,IF(COUNTIF(INDIRECT("C"&amp;(MAX(ROW(C12)-Variables!$E$3+1,1))&amp;":"&amp;"C"&amp;ROW(C12)),TRUE)=Variables!$E$3,FALSE,IF(RAND()&lt;(COUNTIF($B12:$V12,TRUE)*Variables!$E$4),TRUE,FALSE)))</f>
        <v>0</v>
      </c>
      <c r="D13" s="2" t="b">
        <f ca="1">IF(AND(D12=TRUE,COUNTIF(INDIRECT("D"&amp;(MAX(ROW(D12)-Variables!$E$3+1,1))&amp;":"&amp;"D"&amp;ROW(D12)),TRUE)&lt;Variables!$E$3),TRUE,IF(COUNTIF(INDIRECT("D"&amp;(MAX(ROW(D12)-Variables!$E$3+1,1))&amp;":"&amp;"D"&amp;ROW(D12)),TRUE)=Variables!$E$3,FALSE,IF(RAND()&lt;(COUNTIF($B12:$V12,TRUE)*Variables!$E$4),TRUE,FALSE)))</f>
        <v>0</v>
      </c>
      <c r="E13" s="2" t="b">
        <f ca="1">IF(AND(E12=TRUE,COUNTIF(INDIRECT("E"&amp;(MAX(ROW(E12)-Variables!$E$3+1,1))&amp;":"&amp;"E"&amp;ROW(E12)),TRUE)&lt;Variables!$E$3),TRUE,IF(COUNTIF(INDIRECT("E"&amp;(MAX(ROW(E12)-Variables!$E$3+1,1))&amp;":"&amp;"E"&amp;ROW(E12)),TRUE)=Variables!$E$3,FALSE,IF(RAND()&lt;(COUNTIF($B12:$V12,TRUE)*Variables!$E$4),TRUE,FALSE)))</f>
        <v>0</v>
      </c>
      <c r="F13" s="2" t="b">
        <f ca="1">IF(AND(F12=TRUE,COUNTIF(INDIRECT("F"&amp;(MAX(ROW(F12)-Variables!$E$3+1,1))&amp;":"&amp;"F"&amp;ROW(F12)),TRUE)&lt;Variables!$E$3),TRUE,IF(COUNTIF(INDIRECT("F"&amp;(MAX(ROW(F12)-Variables!$E$3+1,1))&amp;":"&amp;"F"&amp;ROW(F12)),TRUE)=Variables!$E$3,FALSE,IF(RAND()&lt;(COUNTIF($B12:$V12,TRUE)*Variables!$E$4),TRUE,FALSE)))</f>
        <v>0</v>
      </c>
      <c r="G13" s="2" t="b">
        <f ca="1">IF(AND(G12=TRUE,COUNTIF(INDIRECT("G"&amp;(MAX(ROW(G12)-Variables!$E$3+1,1))&amp;":"&amp;"G"&amp;ROW(G12)),TRUE)&lt;Variables!$E$3),TRUE,IF(COUNTIF(INDIRECT("G"&amp;(MAX(ROW(G12)-Variables!$E$3+1,1))&amp;":"&amp;"G"&amp;ROW(G12)),TRUE)=Variables!$E$3,FALSE,IF(RAND()&lt;(COUNTIF($B12:$V12,TRUE)*Variables!$E$4),TRUE,FALSE)))</f>
        <v>0</v>
      </c>
      <c r="H13" s="2" t="b">
        <f ca="1">IF(AND(H12=TRUE,COUNTIF(INDIRECT("H"&amp;(MAX(ROW(H12)-Variables!$E$3+1,1))&amp;":"&amp;"H"&amp;ROW(H12)),TRUE)&lt;Variables!$E$3),TRUE,IF(COUNTIF(INDIRECT("H"&amp;(MAX(ROW(H12)-Variables!$E$3+1,1))&amp;":"&amp;"H"&amp;ROW(H12)),TRUE)=Variables!$E$3,FALSE,IF(RAND()&lt;(COUNTIF($B12:$V12,TRUE)*Variables!$E$4),TRUE,FALSE)))</f>
        <v>0</v>
      </c>
      <c r="I13" s="2" t="b">
        <f ca="1">IF(AND(I12=TRUE,COUNTIF(INDIRECT("I"&amp;(MAX(ROW(I12)-Variables!$E$3+1,1))&amp;":"&amp;"I"&amp;ROW(I12)),TRUE)&lt;Variables!$E$3),TRUE,IF(COUNTIF(INDIRECT("I"&amp;(MAX(ROW(I12)-Variables!$E$3+1,1))&amp;":"&amp;"I"&amp;ROW(I12)),TRUE)=Variables!$E$3,FALSE,IF(RAND()&lt;(COUNTIF($B12:$V12,TRUE)*Variables!$E$4),TRUE,FALSE)))</f>
        <v>0</v>
      </c>
      <c r="J13" s="2" t="b">
        <f ca="1">IF(AND(J12=TRUE,COUNTIF(INDIRECT("J"&amp;(MAX(ROW(J12)-Variables!$E$3+1,1))&amp;":"&amp;"J"&amp;ROW(J12)),TRUE)&lt;Variables!$E$3),TRUE,IF(COUNTIF(INDIRECT("J"&amp;(MAX(ROW(J12)-Variables!$E$3+1,1))&amp;":"&amp;"J"&amp;ROW(J12)),TRUE)=Variables!$E$3,FALSE,IF(RAND()&lt;(COUNTIF($B12:$V12,TRUE)*Variables!$E$4),TRUE,FALSE)))</f>
        <v>0</v>
      </c>
      <c r="K13" s="2" t="b">
        <f ca="1">IF(AND(K12=TRUE,COUNTIF(INDIRECT("K"&amp;(MAX(ROW(K12)-Variables!$E$3+1,1))&amp;":"&amp;"K"&amp;ROW(K12)),TRUE)&lt;Variables!$E$3),TRUE,IF(COUNTIF(INDIRECT("K"&amp;(MAX(ROW(K12)-Variables!$E$3+1,1))&amp;":"&amp;"K"&amp;ROW(K12)),TRUE)=Variables!$E$3,FALSE,IF(RAND()&lt;(COUNTIF($B12:$V12,TRUE)*Variables!$E$4),TRUE,FALSE)))</f>
        <v>0</v>
      </c>
      <c r="L13" s="2" t="b">
        <f ca="1">IF(AND(L12=TRUE,COUNTIF(INDIRECT("L"&amp;(MAX(ROW(L12)-Variables!$E$3+1,1))&amp;":"&amp;"L"&amp;ROW(L12)),TRUE)&lt;Variables!$E$3),TRUE,IF(COUNTIF(INDIRECT("L"&amp;(MAX(ROW(L12)-Variables!$E$3+1,1))&amp;":"&amp;"L"&amp;ROW(L12)),TRUE)=Variables!$E$3,FALSE,IF(RAND()&lt;(COUNTIF($B12:$V12,TRUE)*Variables!$E$4),TRUE,FALSE)))</f>
        <v>0</v>
      </c>
      <c r="M13" s="2" t="b">
        <f ca="1">IF(AND(M12=TRUE,COUNTIF(INDIRECT("M"&amp;(MAX(ROW(M12)-Variables!$E$3+1,1))&amp;":"&amp;"M"&amp;ROW(M12)),TRUE)&lt;Variables!$E$3),TRUE,IF(COUNTIF(INDIRECT("M"&amp;(MAX(ROW(M12)-Variables!$E$3+1,1))&amp;":"&amp;"M"&amp;ROW(M12)),TRUE)=Variables!$E$3,FALSE,IF(RAND()&lt;(COUNTIF($B12:$V12,TRUE)*Variables!$E$4),TRUE,FALSE)))</f>
        <v>0</v>
      </c>
      <c r="N13" s="2" t="b">
        <f ca="1">IF(AND(N12=TRUE,COUNTIF(INDIRECT("N"&amp;(MAX(ROW(N12)-Variables!$E$3+1,1))&amp;":"&amp;"N"&amp;ROW(N12)),TRUE)&lt;Variables!$E$3),TRUE,IF(COUNTIF(INDIRECT("N"&amp;(MAX(ROW(N12)-Variables!$E$3+1,1))&amp;":"&amp;"N"&amp;ROW(N12)),TRUE)=Variables!$E$3,FALSE,IF(RAND()&lt;(COUNTIF($B12:$V12,TRUE)*Variables!$E$4),TRUE,FALSE)))</f>
        <v>0</v>
      </c>
      <c r="O13" s="2" t="b">
        <f ca="1">IF(AND(O12=TRUE,COUNTIF(INDIRECT("O"&amp;(MAX(ROW(O12)-Variables!$E$3+1,1))&amp;":"&amp;"O"&amp;ROW(O12)),TRUE)&lt;Variables!$E$3),TRUE,IF(COUNTIF(INDIRECT("O"&amp;(MAX(ROW(O12)-Variables!$E$3+1,1))&amp;":"&amp;"O"&amp;ROW(O12)),TRUE)=Variables!$E$3,FALSE,IF(RAND()&lt;(COUNTIF($B12:$V12,TRUE)*Variables!$E$4),TRUE,FALSE)))</f>
        <v>0</v>
      </c>
      <c r="P13" s="2" t="b">
        <f ca="1">IF(AND(P12=TRUE,COUNTIF(INDIRECT("P"&amp;(MAX(ROW(P12)-Variables!$E$3+1,1))&amp;":"&amp;"P"&amp;ROW(P12)),TRUE)&lt;Variables!$E$3),TRUE,IF(COUNTIF(INDIRECT("P"&amp;(MAX(ROW(P12)-Variables!$E$3+1,1))&amp;":"&amp;"P"&amp;ROW(P12)),TRUE)=Variables!$E$3,FALSE,IF(RAND()&lt;(COUNTIF($B12:$V12,TRUE)*Variables!$E$4),TRUE,FALSE)))</f>
        <v>0</v>
      </c>
      <c r="Q13" s="2" t="b">
        <f ca="1">IF(AND(Q12=TRUE,COUNTIF(INDIRECT("Q"&amp;(MAX(ROW(Q12)-Variables!$E$3+1,1))&amp;":"&amp;"Q"&amp;ROW(Q12)),TRUE)&lt;Variables!$E$3),TRUE,IF(COUNTIF(INDIRECT("Q"&amp;(MAX(ROW(Q12)-Variables!$E$3+1,1))&amp;":"&amp;"Q"&amp;ROW(Q12)),TRUE)=Variables!$E$3,FALSE,IF(RAND()&lt;(COUNTIF($B12:$V12,TRUE)*Variables!$E$4),TRUE,FALSE)))</f>
        <v>0</v>
      </c>
      <c r="R13" s="2" t="b">
        <f ca="1">IF(AND(R12=TRUE,COUNTIF(INDIRECT("R"&amp;(MAX(ROW(R12)-Variables!$E$3+1,1))&amp;":"&amp;"R"&amp;ROW(R12)),TRUE)&lt;Variables!$E$3),TRUE,IF(COUNTIF(INDIRECT("R"&amp;(MAX(ROW(R12)-Variables!$E$3+1,1))&amp;":"&amp;"R"&amp;ROW(R12)),TRUE)=Variables!$E$3,FALSE,IF(RAND()&lt;(COUNTIF($B12:$V12,TRUE)*Variables!$E$4),TRUE,FALSE)))</f>
        <v>0</v>
      </c>
      <c r="S13" s="2" t="b">
        <f ca="1">IF(AND(S12=TRUE,COUNTIF(INDIRECT("S"&amp;(MAX(ROW(S12)-Variables!$E$3+1,1))&amp;":"&amp;"S"&amp;ROW(S12)),TRUE)&lt;Variables!$E$3),TRUE,IF(COUNTIF(INDIRECT("S"&amp;(MAX(ROW(S12)-Variables!$E$3+1,1))&amp;":"&amp;"S"&amp;ROW(S12)),TRUE)=Variables!$E$3,FALSE,IF(RAND()&lt;(COUNTIF($B12:$V12,TRUE)*Variables!$E$4),TRUE,FALSE)))</f>
        <v>0</v>
      </c>
      <c r="T13" s="2" t="b">
        <f ca="1">IF(AND(T12=TRUE,COUNTIF(INDIRECT("T"&amp;(MAX(ROW(T12)-Variables!$E$3+1,1))&amp;":"&amp;"T"&amp;ROW(T12)),TRUE)&lt;Variables!$E$3),TRUE,IF(COUNTIF(INDIRECT("T"&amp;(MAX(ROW(T12)-Variables!$E$3+1,1))&amp;":"&amp;"T"&amp;ROW(T12)),TRUE)=Variables!$E$3,FALSE,IF(RAND()&lt;(COUNTIF($B12:$V12,TRUE)*Variables!$E$4),TRUE,FALSE)))</f>
        <v>0</v>
      </c>
      <c r="U13" s="2" t="b">
        <f ca="1">IF(AND(U12=TRUE,COUNTIF(INDIRECT("U"&amp;(MAX(ROW(U12)-Variables!$E$3+1,1))&amp;":"&amp;"U"&amp;ROW(U12)),TRUE)&lt;Variables!$E$3),TRUE,IF(COUNTIF(INDIRECT("U"&amp;(MAX(ROW(U12)-Variables!$E$3+1,1))&amp;":"&amp;"U"&amp;ROW(U12)),TRUE)=Variables!$E$3,FALSE,IF(RAND()&lt;(COUNTIF($B12:$V12,TRUE)*Variables!$E$4),TRUE,FALSE)))</f>
        <v>0</v>
      </c>
      <c r="V13" s="2" t="b">
        <f ca="1">IF(AND(V12=TRUE,COUNTIF(INDIRECT("V"&amp;(MAX(ROW(V12)-Variables!$E$3+1,1))&amp;":"&amp;"V"&amp;ROW(V12)),TRUE)&lt;Variables!$E$3),TRUE,IF(COUNTIF(INDIRECT("V"&amp;(MAX(ROW(V12)-Variables!$E$3+1,1))&amp;":"&amp;"V"&amp;ROW(V12)),TRUE)=Variables!$E$3,FALSE,IF(RAND()&lt;(COUNTIF($B12:$V12,TRUE)*Variables!$E$4),TRUE,FALSE)))</f>
        <v>0</v>
      </c>
      <c r="W13" s="2">
        <f t="shared" ca="1" si="0"/>
        <v>0</v>
      </c>
    </row>
    <row r="14" spans="1:23" x14ac:dyDescent="0.2">
      <c r="A14" s="2" t="e">
        <f ca="1"/>
        <v>#NAME?</v>
      </c>
      <c r="B14" s="2" t="b">
        <f ca="1">IF(AND(B13=TRUE,COUNTIF(INDIRECT("B"&amp;(MAX(ROW(B13)-Variables!$E$3+1,1))&amp;":"&amp;"B"&amp;ROW(B13)),TRUE)&lt;Variables!$E$3),TRUE,IF(COUNTIF(INDIRECT("B"&amp;(MAX(ROW(B13)-Variables!$E$3+1,1))&amp;":"&amp;"B"&amp;ROW(B13)),TRUE)=Variables!$E$3,FALSE,IF(RAND()&lt;(COUNTIF($B13:$V13,TRUE)*Variables!$E$4),TRUE,FALSE)))</f>
        <v>0</v>
      </c>
      <c r="C14" s="2" t="b">
        <f ca="1">IF(AND(C13=TRUE,COUNTIF(INDIRECT("C"&amp;(MAX(ROW(C13)-Variables!$E$3+1,1))&amp;":"&amp;"C"&amp;ROW(C13)),TRUE)&lt;Variables!$E$3),TRUE,IF(COUNTIF(INDIRECT("C"&amp;(MAX(ROW(C13)-Variables!$E$3+1,1))&amp;":"&amp;"C"&amp;ROW(C13)),TRUE)=Variables!$E$3,FALSE,IF(RAND()&lt;(COUNTIF($B13:$V13,TRUE)*Variables!$E$4),TRUE,FALSE)))</f>
        <v>0</v>
      </c>
      <c r="D14" s="2" t="b">
        <f ca="1">IF(AND(D13=TRUE,COUNTIF(INDIRECT("D"&amp;(MAX(ROW(D13)-Variables!$E$3+1,1))&amp;":"&amp;"D"&amp;ROW(D13)),TRUE)&lt;Variables!$E$3),TRUE,IF(COUNTIF(INDIRECT("D"&amp;(MAX(ROW(D13)-Variables!$E$3+1,1))&amp;":"&amp;"D"&amp;ROW(D13)),TRUE)=Variables!$E$3,FALSE,IF(RAND()&lt;(COUNTIF($B13:$V13,TRUE)*Variables!$E$4),TRUE,FALSE)))</f>
        <v>0</v>
      </c>
      <c r="E14" s="2" t="b">
        <f ca="1">IF(AND(E13=TRUE,COUNTIF(INDIRECT("E"&amp;(MAX(ROW(E13)-Variables!$E$3+1,1))&amp;":"&amp;"E"&amp;ROW(E13)),TRUE)&lt;Variables!$E$3),TRUE,IF(COUNTIF(INDIRECT("E"&amp;(MAX(ROW(E13)-Variables!$E$3+1,1))&amp;":"&amp;"E"&amp;ROW(E13)),TRUE)=Variables!$E$3,FALSE,IF(RAND()&lt;(COUNTIF($B13:$V13,TRUE)*Variables!$E$4),TRUE,FALSE)))</f>
        <v>0</v>
      </c>
      <c r="F14" s="2" t="b">
        <f ca="1">IF(AND(F13=TRUE,COUNTIF(INDIRECT("F"&amp;(MAX(ROW(F13)-Variables!$E$3+1,1))&amp;":"&amp;"F"&amp;ROW(F13)),TRUE)&lt;Variables!$E$3),TRUE,IF(COUNTIF(INDIRECT("F"&amp;(MAX(ROW(F13)-Variables!$E$3+1,1))&amp;":"&amp;"F"&amp;ROW(F13)),TRUE)=Variables!$E$3,FALSE,IF(RAND()&lt;(COUNTIF($B13:$V13,TRUE)*Variables!$E$4),TRUE,FALSE)))</f>
        <v>0</v>
      </c>
      <c r="G14" s="2" t="b">
        <f ca="1">IF(AND(G13=TRUE,COUNTIF(INDIRECT("G"&amp;(MAX(ROW(G13)-Variables!$E$3+1,1))&amp;":"&amp;"G"&amp;ROW(G13)),TRUE)&lt;Variables!$E$3),TRUE,IF(COUNTIF(INDIRECT("G"&amp;(MAX(ROW(G13)-Variables!$E$3+1,1))&amp;":"&amp;"G"&amp;ROW(G13)),TRUE)=Variables!$E$3,FALSE,IF(RAND()&lt;(COUNTIF($B13:$V13,TRUE)*Variables!$E$4),TRUE,FALSE)))</f>
        <v>0</v>
      </c>
      <c r="H14" s="2" t="b">
        <f ca="1">IF(AND(H13=TRUE,COUNTIF(INDIRECT("H"&amp;(MAX(ROW(H13)-Variables!$E$3+1,1))&amp;":"&amp;"H"&amp;ROW(H13)),TRUE)&lt;Variables!$E$3),TRUE,IF(COUNTIF(INDIRECT("H"&amp;(MAX(ROW(H13)-Variables!$E$3+1,1))&amp;":"&amp;"H"&amp;ROW(H13)),TRUE)=Variables!$E$3,FALSE,IF(RAND()&lt;(COUNTIF($B13:$V13,TRUE)*Variables!$E$4),TRUE,FALSE)))</f>
        <v>0</v>
      </c>
      <c r="I14" s="2" t="b">
        <f ca="1">IF(AND(I13=TRUE,COUNTIF(INDIRECT("I"&amp;(MAX(ROW(I13)-Variables!$E$3+1,1))&amp;":"&amp;"I"&amp;ROW(I13)),TRUE)&lt;Variables!$E$3),TRUE,IF(COUNTIF(INDIRECT("I"&amp;(MAX(ROW(I13)-Variables!$E$3+1,1))&amp;":"&amp;"I"&amp;ROW(I13)),TRUE)=Variables!$E$3,FALSE,IF(RAND()&lt;(COUNTIF($B13:$V13,TRUE)*Variables!$E$4),TRUE,FALSE)))</f>
        <v>0</v>
      </c>
      <c r="J14" s="2" t="b">
        <f ca="1">IF(AND(J13=TRUE,COUNTIF(INDIRECT("J"&amp;(MAX(ROW(J13)-Variables!$E$3+1,1))&amp;":"&amp;"J"&amp;ROW(J13)),TRUE)&lt;Variables!$E$3),TRUE,IF(COUNTIF(INDIRECT("J"&amp;(MAX(ROW(J13)-Variables!$E$3+1,1))&amp;":"&amp;"J"&amp;ROW(J13)),TRUE)=Variables!$E$3,FALSE,IF(RAND()&lt;(COUNTIF($B13:$V13,TRUE)*Variables!$E$4),TRUE,FALSE)))</f>
        <v>0</v>
      </c>
      <c r="K14" s="2" t="b">
        <f ca="1">IF(AND(K13=TRUE,COUNTIF(INDIRECT("K"&amp;(MAX(ROW(K13)-Variables!$E$3+1,1))&amp;":"&amp;"K"&amp;ROW(K13)),TRUE)&lt;Variables!$E$3),TRUE,IF(COUNTIF(INDIRECT("K"&amp;(MAX(ROW(K13)-Variables!$E$3+1,1))&amp;":"&amp;"K"&amp;ROW(K13)),TRUE)=Variables!$E$3,FALSE,IF(RAND()&lt;(COUNTIF($B13:$V13,TRUE)*Variables!$E$4),TRUE,FALSE)))</f>
        <v>0</v>
      </c>
      <c r="L14" s="2" t="b">
        <f ca="1">IF(AND(L13=TRUE,COUNTIF(INDIRECT("L"&amp;(MAX(ROW(L13)-Variables!$E$3+1,1))&amp;":"&amp;"L"&amp;ROW(L13)),TRUE)&lt;Variables!$E$3),TRUE,IF(COUNTIF(INDIRECT("L"&amp;(MAX(ROW(L13)-Variables!$E$3+1,1))&amp;":"&amp;"L"&amp;ROW(L13)),TRUE)=Variables!$E$3,FALSE,IF(RAND()&lt;(COUNTIF($B13:$V13,TRUE)*Variables!$E$4),TRUE,FALSE)))</f>
        <v>0</v>
      </c>
      <c r="M14" s="2" t="b">
        <f ca="1">IF(AND(M13=TRUE,COUNTIF(INDIRECT("M"&amp;(MAX(ROW(M13)-Variables!$E$3+1,1))&amp;":"&amp;"M"&amp;ROW(M13)),TRUE)&lt;Variables!$E$3),TRUE,IF(COUNTIF(INDIRECT("M"&amp;(MAX(ROW(M13)-Variables!$E$3+1,1))&amp;":"&amp;"M"&amp;ROW(M13)),TRUE)=Variables!$E$3,FALSE,IF(RAND()&lt;(COUNTIF($B13:$V13,TRUE)*Variables!$E$4),TRUE,FALSE)))</f>
        <v>0</v>
      </c>
      <c r="N14" s="2" t="b">
        <f ca="1">IF(AND(N13=TRUE,COUNTIF(INDIRECT("N"&amp;(MAX(ROW(N13)-Variables!$E$3+1,1))&amp;":"&amp;"N"&amp;ROW(N13)),TRUE)&lt;Variables!$E$3),TRUE,IF(COUNTIF(INDIRECT("N"&amp;(MAX(ROW(N13)-Variables!$E$3+1,1))&amp;":"&amp;"N"&amp;ROW(N13)),TRUE)=Variables!$E$3,FALSE,IF(RAND()&lt;(COUNTIF($B13:$V13,TRUE)*Variables!$E$4),TRUE,FALSE)))</f>
        <v>0</v>
      </c>
      <c r="O14" s="2" t="b">
        <f ca="1">IF(AND(O13=TRUE,COUNTIF(INDIRECT("O"&amp;(MAX(ROW(O13)-Variables!$E$3+1,1))&amp;":"&amp;"O"&amp;ROW(O13)),TRUE)&lt;Variables!$E$3),TRUE,IF(COUNTIF(INDIRECT("O"&amp;(MAX(ROW(O13)-Variables!$E$3+1,1))&amp;":"&amp;"O"&amp;ROW(O13)),TRUE)=Variables!$E$3,FALSE,IF(RAND()&lt;(COUNTIF($B13:$V13,TRUE)*Variables!$E$4),TRUE,FALSE)))</f>
        <v>0</v>
      </c>
      <c r="P14" s="2" t="b">
        <f ca="1">IF(AND(P13=TRUE,COUNTIF(INDIRECT("P"&amp;(MAX(ROW(P13)-Variables!$E$3+1,1))&amp;":"&amp;"P"&amp;ROW(P13)),TRUE)&lt;Variables!$E$3),TRUE,IF(COUNTIF(INDIRECT("P"&amp;(MAX(ROW(P13)-Variables!$E$3+1,1))&amp;":"&amp;"P"&amp;ROW(P13)),TRUE)=Variables!$E$3,FALSE,IF(RAND()&lt;(COUNTIF($B13:$V13,TRUE)*Variables!$E$4),TRUE,FALSE)))</f>
        <v>0</v>
      </c>
      <c r="Q14" s="2" t="b">
        <f ca="1">IF(AND(Q13=TRUE,COUNTIF(INDIRECT("Q"&amp;(MAX(ROW(Q13)-Variables!$E$3+1,1))&amp;":"&amp;"Q"&amp;ROW(Q13)),TRUE)&lt;Variables!$E$3),TRUE,IF(COUNTIF(INDIRECT("Q"&amp;(MAX(ROW(Q13)-Variables!$E$3+1,1))&amp;":"&amp;"Q"&amp;ROW(Q13)),TRUE)=Variables!$E$3,FALSE,IF(RAND()&lt;(COUNTIF($B13:$V13,TRUE)*Variables!$E$4),TRUE,FALSE)))</f>
        <v>0</v>
      </c>
      <c r="R14" s="2" t="b">
        <f ca="1">IF(AND(R13=TRUE,COUNTIF(INDIRECT("R"&amp;(MAX(ROW(R13)-Variables!$E$3+1,1))&amp;":"&amp;"R"&amp;ROW(R13)),TRUE)&lt;Variables!$E$3),TRUE,IF(COUNTIF(INDIRECT("R"&amp;(MAX(ROW(R13)-Variables!$E$3+1,1))&amp;":"&amp;"R"&amp;ROW(R13)),TRUE)=Variables!$E$3,FALSE,IF(RAND()&lt;(COUNTIF($B13:$V13,TRUE)*Variables!$E$4),TRUE,FALSE)))</f>
        <v>0</v>
      </c>
      <c r="S14" s="2" t="b">
        <f ca="1">IF(AND(S13=TRUE,COUNTIF(INDIRECT("S"&amp;(MAX(ROW(S13)-Variables!$E$3+1,1))&amp;":"&amp;"S"&amp;ROW(S13)),TRUE)&lt;Variables!$E$3),TRUE,IF(COUNTIF(INDIRECT("S"&amp;(MAX(ROW(S13)-Variables!$E$3+1,1))&amp;":"&amp;"S"&amp;ROW(S13)),TRUE)=Variables!$E$3,FALSE,IF(RAND()&lt;(COUNTIF($B13:$V13,TRUE)*Variables!$E$4),TRUE,FALSE)))</f>
        <v>0</v>
      </c>
      <c r="T14" s="2" t="b">
        <f ca="1">IF(AND(T13=TRUE,COUNTIF(INDIRECT("T"&amp;(MAX(ROW(T13)-Variables!$E$3+1,1))&amp;":"&amp;"T"&amp;ROW(T13)),TRUE)&lt;Variables!$E$3),TRUE,IF(COUNTIF(INDIRECT("T"&amp;(MAX(ROW(T13)-Variables!$E$3+1,1))&amp;":"&amp;"T"&amp;ROW(T13)),TRUE)=Variables!$E$3,FALSE,IF(RAND()&lt;(COUNTIF($B13:$V13,TRUE)*Variables!$E$4),TRUE,FALSE)))</f>
        <v>0</v>
      </c>
      <c r="U14" s="2" t="b">
        <f ca="1">IF(AND(U13=TRUE,COUNTIF(INDIRECT("U"&amp;(MAX(ROW(U13)-Variables!$E$3+1,1))&amp;":"&amp;"U"&amp;ROW(U13)),TRUE)&lt;Variables!$E$3),TRUE,IF(COUNTIF(INDIRECT("U"&amp;(MAX(ROW(U13)-Variables!$E$3+1,1))&amp;":"&amp;"U"&amp;ROW(U13)),TRUE)=Variables!$E$3,FALSE,IF(RAND()&lt;(COUNTIF($B13:$V13,TRUE)*Variables!$E$4),TRUE,FALSE)))</f>
        <v>0</v>
      </c>
      <c r="V14" s="2" t="b">
        <f ca="1">IF(AND(V13=TRUE,COUNTIF(INDIRECT("V"&amp;(MAX(ROW(V13)-Variables!$E$3+1,1))&amp;":"&amp;"V"&amp;ROW(V13)),TRUE)&lt;Variables!$E$3),TRUE,IF(COUNTIF(INDIRECT("V"&amp;(MAX(ROW(V13)-Variables!$E$3+1,1))&amp;":"&amp;"V"&amp;ROW(V13)),TRUE)=Variables!$E$3,FALSE,IF(RAND()&lt;(COUNTIF($B13:$V13,TRUE)*Variables!$E$4),TRUE,FALSE)))</f>
        <v>0</v>
      </c>
      <c r="W14" s="2">
        <f t="shared" ca="1" si="0"/>
        <v>0</v>
      </c>
    </row>
    <row r="15" spans="1:23" x14ac:dyDescent="0.2">
      <c r="A15" s="2" t="e">
        <f ca="1"/>
        <v>#NAME?</v>
      </c>
      <c r="B15" s="2" t="b">
        <f ca="1">IF(AND(B14=TRUE,COUNTIF(INDIRECT("B"&amp;(MAX(ROW(B14)-Variables!$E$3+1,1))&amp;":"&amp;"B"&amp;ROW(B14)),TRUE)&lt;Variables!$E$3),TRUE,IF(COUNTIF(INDIRECT("B"&amp;(MAX(ROW(B14)-Variables!$E$3+1,1))&amp;":"&amp;"B"&amp;ROW(B14)),TRUE)=Variables!$E$3,FALSE,IF(RAND()&lt;(COUNTIF($B14:$V14,TRUE)*Variables!$E$4),TRUE,FALSE)))</f>
        <v>0</v>
      </c>
      <c r="C15" s="2" t="b">
        <f ca="1">IF(AND(C14=TRUE,COUNTIF(INDIRECT("C"&amp;(MAX(ROW(C14)-Variables!$E$3+1,1))&amp;":"&amp;"C"&amp;ROW(C14)),TRUE)&lt;Variables!$E$3),TRUE,IF(COUNTIF(INDIRECT("C"&amp;(MAX(ROW(C14)-Variables!$E$3+1,1))&amp;":"&amp;"C"&amp;ROW(C14)),TRUE)=Variables!$E$3,FALSE,IF(RAND()&lt;(COUNTIF($B14:$V14,TRUE)*Variables!$E$4),TRUE,FALSE)))</f>
        <v>0</v>
      </c>
      <c r="D15" s="2" t="b">
        <f ca="1">IF(AND(D14=TRUE,COUNTIF(INDIRECT("D"&amp;(MAX(ROW(D14)-Variables!$E$3+1,1))&amp;":"&amp;"D"&amp;ROW(D14)),TRUE)&lt;Variables!$E$3),TRUE,IF(COUNTIF(INDIRECT("D"&amp;(MAX(ROW(D14)-Variables!$E$3+1,1))&amp;":"&amp;"D"&amp;ROW(D14)),TRUE)=Variables!$E$3,FALSE,IF(RAND()&lt;(COUNTIF($B14:$V14,TRUE)*Variables!$E$4),TRUE,FALSE)))</f>
        <v>0</v>
      </c>
      <c r="E15" s="2" t="b">
        <f ca="1">IF(AND(E14=TRUE,COUNTIF(INDIRECT("E"&amp;(MAX(ROW(E14)-Variables!$E$3+1,1))&amp;":"&amp;"E"&amp;ROW(E14)),TRUE)&lt;Variables!$E$3),TRUE,IF(COUNTIF(INDIRECT("E"&amp;(MAX(ROW(E14)-Variables!$E$3+1,1))&amp;":"&amp;"E"&amp;ROW(E14)),TRUE)=Variables!$E$3,FALSE,IF(RAND()&lt;(COUNTIF($B14:$V14,TRUE)*Variables!$E$4),TRUE,FALSE)))</f>
        <v>0</v>
      </c>
      <c r="F15" s="2" t="b">
        <f ca="1">IF(AND(F14=TRUE,COUNTIF(INDIRECT("F"&amp;(MAX(ROW(F14)-Variables!$E$3+1,1))&amp;":"&amp;"F"&amp;ROW(F14)),TRUE)&lt;Variables!$E$3),TRUE,IF(COUNTIF(INDIRECT("F"&amp;(MAX(ROW(F14)-Variables!$E$3+1,1))&amp;":"&amp;"F"&amp;ROW(F14)),TRUE)=Variables!$E$3,FALSE,IF(RAND()&lt;(COUNTIF($B14:$V14,TRUE)*Variables!$E$4),TRUE,FALSE)))</f>
        <v>0</v>
      </c>
      <c r="G15" s="2" t="b">
        <f ca="1">IF(AND(G14=TRUE,COUNTIF(INDIRECT("G"&amp;(MAX(ROW(G14)-Variables!$E$3+1,1))&amp;":"&amp;"G"&amp;ROW(G14)),TRUE)&lt;Variables!$E$3),TRUE,IF(COUNTIF(INDIRECT("G"&amp;(MAX(ROW(G14)-Variables!$E$3+1,1))&amp;":"&amp;"G"&amp;ROW(G14)),TRUE)=Variables!$E$3,FALSE,IF(RAND()&lt;(COUNTIF($B14:$V14,TRUE)*Variables!$E$4),TRUE,FALSE)))</f>
        <v>0</v>
      </c>
      <c r="H15" s="2" t="b">
        <f ca="1">IF(AND(H14=TRUE,COUNTIF(INDIRECT("H"&amp;(MAX(ROW(H14)-Variables!$E$3+1,1))&amp;":"&amp;"H"&amp;ROW(H14)),TRUE)&lt;Variables!$E$3),TRUE,IF(COUNTIF(INDIRECT("H"&amp;(MAX(ROW(H14)-Variables!$E$3+1,1))&amp;":"&amp;"H"&amp;ROW(H14)),TRUE)=Variables!$E$3,FALSE,IF(RAND()&lt;(COUNTIF($B14:$V14,TRUE)*Variables!$E$4),TRUE,FALSE)))</f>
        <v>0</v>
      </c>
      <c r="I15" s="2" t="b">
        <f ca="1">IF(AND(I14=TRUE,COUNTIF(INDIRECT("I"&amp;(MAX(ROW(I14)-Variables!$E$3+1,1))&amp;":"&amp;"I"&amp;ROW(I14)),TRUE)&lt;Variables!$E$3),TRUE,IF(COUNTIF(INDIRECT("I"&amp;(MAX(ROW(I14)-Variables!$E$3+1,1))&amp;":"&amp;"I"&amp;ROW(I14)),TRUE)=Variables!$E$3,FALSE,IF(RAND()&lt;(COUNTIF($B14:$V14,TRUE)*Variables!$E$4),TRUE,FALSE)))</f>
        <v>0</v>
      </c>
      <c r="J15" s="2" t="b">
        <f ca="1">IF(AND(J14=TRUE,COUNTIF(INDIRECT("J"&amp;(MAX(ROW(J14)-Variables!$E$3+1,1))&amp;":"&amp;"J"&amp;ROW(J14)),TRUE)&lt;Variables!$E$3),TRUE,IF(COUNTIF(INDIRECT("J"&amp;(MAX(ROW(J14)-Variables!$E$3+1,1))&amp;":"&amp;"J"&amp;ROW(J14)),TRUE)=Variables!$E$3,FALSE,IF(RAND()&lt;(COUNTIF($B14:$V14,TRUE)*Variables!$E$4),TRUE,FALSE)))</f>
        <v>0</v>
      </c>
      <c r="K15" s="2" t="b">
        <f ca="1">IF(AND(K14=TRUE,COUNTIF(INDIRECT("K"&amp;(MAX(ROW(K14)-Variables!$E$3+1,1))&amp;":"&amp;"K"&amp;ROW(K14)),TRUE)&lt;Variables!$E$3),TRUE,IF(COUNTIF(INDIRECT("K"&amp;(MAX(ROW(K14)-Variables!$E$3+1,1))&amp;":"&amp;"K"&amp;ROW(K14)),TRUE)=Variables!$E$3,FALSE,IF(RAND()&lt;(COUNTIF($B14:$V14,TRUE)*Variables!$E$4),TRUE,FALSE)))</f>
        <v>0</v>
      </c>
      <c r="L15" s="2" t="b">
        <f ca="1">IF(AND(L14=TRUE,COUNTIF(INDIRECT("L"&amp;(MAX(ROW(L14)-Variables!$E$3+1,1))&amp;":"&amp;"L"&amp;ROW(L14)),TRUE)&lt;Variables!$E$3),TRUE,IF(COUNTIF(INDIRECT("L"&amp;(MAX(ROW(L14)-Variables!$E$3+1,1))&amp;":"&amp;"L"&amp;ROW(L14)),TRUE)=Variables!$E$3,FALSE,IF(RAND()&lt;(COUNTIF($B14:$V14,TRUE)*Variables!$E$4),TRUE,FALSE)))</f>
        <v>0</v>
      </c>
      <c r="M15" s="2" t="b">
        <f ca="1">IF(AND(M14=TRUE,COUNTIF(INDIRECT("M"&amp;(MAX(ROW(M14)-Variables!$E$3+1,1))&amp;":"&amp;"M"&amp;ROW(M14)),TRUE)&lt;Variables!$E$3),TRUE,IF(COUNTIF(INDIRECT("M"&amp;(MAX(ROW(M14)-Variables!$E$3+1,1))&amp;":"&amp;"M"&amp;ROW(M14)),TRUE)=Variables!$E$3,FALSE,IF(RAND()&lt;(COUNTIF($B14:$V14,TRUE)*Variables!$E$4),TRUE,FALSE)))</f>
        <v>0</v>
      </c>
      <c r="N15" s="2" t="b">
        <f ca="1">IF(AND(N14=TRUE,COUNTIF(INDIRECT("N"&amp;(MAX(ROW(N14)-Variables!$E$3+1,1))&amp;":"&amp;"N"&amp;ROW(N14)),TRUE)&lt;Variables!$E$3),TRUE,IF(COUNTIF(INDIRECT("N"&amp;(MAX(ROW(N14)-Variables!$E$3+1,1))&amp;":"&amp;"N"&amp;ROW(N14)),TRUE)=Variables!$E$3,FALSE,IF(RAND()&lt;(COUNTIF($B14:$V14,TRUE)*Variables!$E$4),TRUE,FALSE)))</f>
        <v>0</v>
      </c>
      <c r="O15" s="2" t="b">
        <f ca="1">IF(AND(O14=TRUE,COUNTIF(INDIRECT("O"&amp;(MAX(ROW(O14)-Variables!$E$3+1,1))&amp;":"&amp;"O"&amp;ROW(O14)),TRUE)&lt;Variables!$E$3),TRUE,IF(COUNTIF(INDIRECT("O"&amp;(MAX(ROW(O14)-Variables!$E$3+1,1))&amp;":"&amp;"O"&amp;ROW(O14)),TRUE)=Variables!$E$3,FALSE,IF(RAND()&lt;(COUNTIF($B14:$V14,TRUE)*Variables!$E$4),TRUE,FALSE)))</f>
        <v>0</v>
      </c>
      <c r="P15" s="2" t="b">
        <f ca="1">IF(AND(P14=TRUE,COUNTIF(INDIRECT("P"&amp;(MAX(ROW(P14)-Variables!$E$3+1,1))&amp;":"&amp;"P"&amp;ROW(P14)),TRUE)&lt;Variables!$E$3),TRUE,IF(COUNTIF(INDIRECT("P"&amp;(MAX(ROW(P14)-Variables!$E$3+1,1))&amp;":"&amp;"P"&amp;ROW(P14)),TRUE)=Variables!$E$3,FALSE,IF(RAND()&lt;(COUNTIF($B14:$V14,TRUE)*Variables!$E$4),TRUE,FALSE)))</f>
        <v>0</v>
      </c>
      <c r="Q15" s="2" t="b">
        <f ca="1">IF(AND(Q14=TRUE,COUNTIF(INDIRECT("Q"&amp;(MAX(ROW(Q14)-Variables!$E$3+1,1))&amp;":"&amp;"Q"&amp;ROW(Q14)),TRUE)&lt;Variables!$E$3),TRUE,IF(COUNTIF(INDIRECT("Q"&amp;(MAX(ROW(Q14)-Variables!$E$3+1,1))&amp;":"&amp;"Q"&amp;ROW(Q14)),TRUE)=Variables!$E$3,FALSE,IF(RAND()&lt;(COUNTIF($B14:$V14,TRUE)*Variables!$E$4),TRUE,FALSE)))</f>
        <v>0</v>
      </c>
      <c r="R15" s="2" t="b">
        <f ca="1">IF(AND(R14=TRUE,COUNTIF(INDIRECT("R"&amp;(MAX(ROW(R14)-Variables!$E$3+1,1))&amp;":"&amp;"R"&amp;ROW(R14)),TRUE)&lt;Variables!$E$3),TRUE,IF(COUNTIF(INDIRECT("R"&amp;(MAX(ROW(R14)-Variables!$E$3+1,1))&amp;":"&amp;"R"&amp;ROW(R14)),TRUE)=Variables!$E$3,FALSE,IF(RAND()&lt;(COUNTIF($B14:$V14,TRUE)*Variables!$E$4),TRUE,FALSE)))</f>
        <v>0</v>
      </c>
      <c r="S15" s="2" t="b">
        <f ca="1">IF(AND(S14=TRUE,COUNTIF(INDIRECT("S"&amp;(MAX(ROW(S14)-Variables!$E$3+1,1))&amp;":"&amp;"S"&amp;ROW(S14)),TRUE)&lt;Variables!$E$3),TRUE,IF(COUNTIF(INDIRECT("S"&amp;(MAX(ROW(S14)-Variables!$E$3+1,1))&amp;":"&amp;"S"&amp;ROW(S14)),TRUE)=Variables!$E$3,FALSE,IF(RAND()&lt;(COUNTIF($B14:$V14,TRUE)*Variables!$E$4),TRUE,FALSE)))</f>
        <v>0</v>
      </c>
      <c r="T15" s="2" t="b">
        <f ca="1">IF(AND(T14=TRUE,COUNTIF(INDIRECT("T"&amp;(MAX(ROW(T14)-Variables!$E$3+1,1))&amp;":"&amp;"T"&amp;ROW(T14)),TRUE)&lt;Variables!$E$3),TRUE,IF(COUNTIF(INDIRECT("T"&amp;(MAX(ROW(T14)-Variables!$E$3+1,1))&amp;":"&amp;"T"&amp;ROW(T14)),TRUE)=Variables!$E$3,FALSE,IF(RAND()&lt;(COUNTIF($B14:$V14,TRUE)*Variables!$E$4),TRUE,FALSE)))</f>
        <v>0</v>
      </c>
      <c r="U15" s="2" t="b">
        <f ca="1">IF(AND(U14=TRUE,COUNTIF(INDIRECT("U"&amp;(MAX(ROW(U14)-Variables!$E$3+1,1))&amp;":"&amp;"U"&amp;ROW(U14)),TRUE)&lt;Variables!$E$3),TRUE,IF(COUNTIF(INDIRECT("U"&amp;(MAX(ROW(U14)-Variables!$E$3+1,1))&amp;":"&amp;"U"&amp;ROW(U14)),TRUE)=Variables!$E$3,FALSE,IF(RAND()&lt;(COUNTIF($B14:$V14,TRUE)*Variables!$E$4),TRUE,FALSE)))</f>
        <v>0</v>
      </c>
      <c r="V15" s="2" t="b">
        <f ca="1">IF(AND(V14=TRUE,COUNTIF(INDIRECT("V"&amp;(MAX(ROW(V14)-Variables!$E$3+1,1))&amp;":"&amp;"V"&amp;ROW(V14)),TRUE)&lt;Variables!$E$3),TRUE,IF(COUNTIF(INDIRECT("V"&amp;(MAX(ROW(V14)-Variables!$E$3+1,1))&amp;":"&amp;"V"&amp;ROW(V14)),TRUE)=Variables!$E$3,FALSE,IF(RAND()&lt;(COUNTIF($B14:$V14,TRUE)*Variables!$E$4),TRUE,FALSE)))</f>
        <v>0</v>
      </c>
      <c r="W15" s="2">
        <f t="shared" ca="1" si="0"/>
        <v>0</v>
      </c>
    </row>
    <row r="16" spans="1:23" x14ac:dyDescent="0.2">
      <c r="A16" s="2" t="e">
        <f ca="1"/>
        <v>#NAME?</v>
      </c>
      <c r="B16" s="2" t="b">
        <f ca="1">IF(AND(B15=TRUE,COUNTIF(INDIRECT("B"&amp;(MAX(ROW(B15)-Variables!$E$3+1,1))&amp;":"&amp;"B"&amp;ROW(B15)),TRUE)&lt;Variables!$E$3),TRUE,IF(COUNTIF(INDIRECT("B"&amp;(MAX(ROW(B15)-Variables!$E$3+1,1))&amp;":"&amp;"B"&amp;ROW(B15)),TRUE)=Variables!$E$3,FALSE,IF(RAND()&lt;(COUNTIF($B15:$V15,TRUE)*Variables!$E$4),TRUE,FALSE)))</f>
        <v>0</v>
      </c>
      <c r="C16" s="2" t="b">
        <f ca="1">IF(AND(C15=TRUE,COUNTIF(INDIRECT("C"&amp;(MAX(ROW(C15)-Variables!$E$3+1,1))&amp;":"&amp;"C"&amp;ROW(C15)),TRUE)&lt;Variables!$E$3),TRUE,IF(COUNTIF(INDIRECT("C"&amp;(MAX(ROW(C15)-Variables!$E$3+1,1))&amp;":"&amp;"C"&amp;ROW(C15)),TRUE)=Variables!$E$3,FALSE,IF(RAND()&lt;(COUNTIF($B15:$V15,TRUE)*Variables!$E$4),TRUE,FALSE)))</f>
        <v>0</v>
      </c>
      <c r="D16" s="2" t="b">
        <f ca="1">IF(AND(D15=TRUE,COUNTIF(INDIRECT("D"&amp;(MAX(ROW(D15)-Variables!$E$3+1,1))&amp;":"&amp;"D"&amp;ROW(D15)),TRUE)&lt;Variables!$E$3),TRUE,IF(COUNTIF(INDIRECT("D"&amp;(MAX(ROW(D15)-Variables!$E$3+1,1))&amp;":"&amp;"D"&amp;ROW(D15)),TRUE)=Variables!$E$3,FALSE,IF(RAND()&lt;(COUNTIF($B15:$V15,TRUE)*Variables!$E$4),TRUE,FALSE)))</f>
        <v>0</v>
      </c>
      <c r="E16" s="2" t="b">
        <f ca="1">IF(AND(E15=TRUE,COUNTIF(INDIRECT("E"&amp;(MAX(ROW(E15)-Variables!$E$3+1,1))&amp;":"&amp;"E"&amp;ROW(E15)),TRUE)&lt;Variables!$E$3),TRUE,IF(COUNTIF(INDIRECT("E"&amp;(MAX(ROW(E15)-Variables!$E$3+1,1))&amp;":"&amp;"E"&amp;ROW(E15)),TRUE)=Variables!$E$3,FALSE,IF(RAND()&lt;(COUNTIF($B15:$V15,TRUE)*Variables!$E$4),TRUE,FALSE)))</f>
        <v>0</v>
      </c>
      <c r="F16" s="2" t="b">
        <f ca="1">IF(AND(F15=TRUE,COUNTIF(INDIRECT("F"&amp;(MAX(ROW(F15)-Variables!$E$3+1,1))&amp;":"&amp;"F"&amp;ROW(F15)),TRUE)&lt;Variables!$E$3),TRUE,IF(COUNTIF(INDIRECT("F"&amp;(MAX(ROW(F15)-Variables!$E$3+1,1))&amp;":"&amp;"F"&amp;ROW(F15)),TRUE)=Variables!$E$3,FALSE,IF(RAND()&lt;(COUNTIF($B15:$V15,TRUE)*Variables!$E$4),TRUE,FALSE)))</f>
        <v>0</v>
      </c>
      <c r="G16" s="2" t="b">
        <f ca="1">IF(AND(G15=TRUE,COUNTIF(INDIRECT("G"&amp;(MAX(ROW(G15)-Variables!$E$3+1,1))&amp;":"&amp;"G"&amp;ROW(G15)),TRUE)&lt;Variables!$E$3),TRUE,IF(COUNTIF(INDIRECT("G"&amp;(MAX(ROW(G15)-Variables!$E$3+1,1))&amp;":"&amp;"G"&amp;ROW(G15)),TRUE)=Variables!$E$3,FALSE,IF(RAND()&lt;(COUNTIF($B15:$V15,TRUE)*Variables!$E$4),TRUE,FALSE)))</f>
        <v>0</v>
      </c>
      <c r="H16" s="2" t="b">
        <f ca="1">IF(AND(H15=TRUE,COUNTIF(INDIRECT("H"&amp;(MAX(ROW(H15)-Variables!$E$3+1,1))&amp;":"&amp;"H"&amp;ROW(H15)),TRUE)&lt;Variables!$E$3),TRUE,IF(COUNTIF(INDIRECT("H"&amp;(MAX(ROW(H15)-Variables!$E$3+1,1))&amp;":"&amp;"H"&amp;ROW(H15)),TRUE)=Variables!$E$3,FALSE,IF(RAND()&lt;(COUNTIF($B15:$V15,TRUE)*Variables!$E$4),TRUE,FALSE)))</f>
        <v>0</v>
      </c>
      <c r="I16" s="2" t="b">
        <f ca="1">IF(AND(I15=TRUE,COUNTIF(INDIRECT("I"&amp;(MAX(ROW(I15)-Variables!$E$3+1,1))&amp;":"&amp;"I"&amp;ROW(I15)),TRUE)&lt;Variables!$E$3),TRUE,IF(COUNTIF(INDIRECT("I"&amp;(MAX(ROW(I15)-Variables!$E$3+1,1))&amp;":"&amp;"I"&amp;ROW(I15)),TRUE)=Variables!$E$3,FALSE,IF(RAND()&lt;(COUNTIF($B15:$V15,TRUE)*Variables!$E$4),TRUE,FALSE)))</f>
        <v>0</v>
      </c>
      <c r="J16" s="2" t="b">
        <f ca="1">IF(AND(J15=TRUE,COUNTIF(INDIRECT("J"&amp;(MAX(ROW(J15)-Variables!$E$3+1,1))&amp;":"&amp;"J"&amp;ROW(J15)),TRUE)&lt;Variables!$E$3),TRUE,IF(COUNTIF(INDIRECT("J"&amp;(MAX(ROW(J15)-Variables!$E$3+1,1))&amp;":"&amp;"J"&amp;ROW(J15)),TRUE)=Variables!$E$3,FALSE,IF(RAND()&lt;(COUNTIF($B15:$V15,TRUE)*Variables!$E$4),TRUE,FALSE)))</f>
        <v>0</v>
      </c>
      <c r="K16" s="2" t="b">
        <f ca="1">IF(AND(K15=TRUE,COUNTIF(INDIRECT("K"&amp;(MAX(ROW(K15)-Variables!$E$3+1,1))&amp;":"&amp;"K"&amp;ROW(K15)),TRUE)&lt;Variables!$E$3),TRUE,IF(COUNTIF(INDIRECT("K"&amp;(MAX(ROW(K15)-Variables!$E$3+1,1))&amp;":"&amp;"K"&amp;ROW(K15)),TRUE)=Variables!$E$3,FALSE,IF(RAND()&lt;(COUNTIF($B15:$V15,TRUE)*Variables!$E$4),TRUE,FALSE)))</f>
        <v>0</v>
      </c>
      <c r="L16" s="2" t="b">
        <f ca="1">IF(AND(L15=TRUE,COUNTIF(INDIRECT("L"&amp;(MAX(ROW(L15)-Variables!$E$3+1,1))&amp;":"&amp;"L"&amp;ROW(L15)),TRUE)&lt;Variables!$E$3),TRUE,IF(COUNTIF(INDIRECT("L"&amp;(MAX(ROW(L15)-Variables!$E$3+1,1))&amp;":"&amp;"L"&amp;ROW(L15)),TRUE)=Variables!$E$3,FALSE,IF(RAND()&lt;(COUNTIF($B15:$V15,TRUE)*Variables!$E$4),TRUE,FALSE)))</f>
        <v>0</v>
      </c>
      <c r="M16" s="2" t="b">
        <f ca="1">IF(AND(M15=TRUE,COUNTIF(INDIRECT("M"&amp;(MAX(ROW(M15)-Variables!$E$3+1,1))&amp;":"&amp;"M"&amp;ROW(M15)),TRUE)&lt;Variables!$E$3),TRUE,IF(COUNTIF(INDIRECT("M"&amp;(MAX(ROW(M15)-Variables!$E$3+1,1))&amp;":"&amp;"M"&amp;ROW(M15)),TRUE)=Variables!$E$3,FALSE,IF(RAND()&lt;(COUNTIF($B15:$V15,TRUE)*Variables!$E$4),TRUE,FALSE)))</f>
        <v>0</v>
      </c>
      <c r="N16" s="2" t="b">
        <f ca="1">IF(AND(N15=TRUE,COUNTIF(INDIRECT("N"&amp;(MAX(ROW(N15)-Variables!$E$3+1,1))&amp;":"&amp;"N"&amp;ROW(N15)),TRUE)&lt;Variables!$E$3),TRUE,IF(COUNTIF(INDIRECT("N"&amp;(MAX(ROW(N15)-Variables!$E$3+1,1))&amp;":"&amp;"N"&amp;ROW(N15)),TRUE)=Variables!$E$3,FALSE,IF(RAND()&lt;(COUNTIF($B15:$V15,TRUE)*Variables!$E$4),TRUE,FALSE)))</f>
        <v>0</v>
      </c>
      <c r="O16" s="2" t="b">
        <f ca="1">IF(AND(O15=TRUE,COUNTIF(INDIRECT("O"&amp;(MAX(ROW(O15)-Variables!$E$3+1,1))&amp;":"&amp;"O"&amp;ROW(O15)),TRUE)&lt;Variables!$E$3),TRUE,IF(COUNTIF(INDIRECT("O"&amp;(MAX(ROW(O15)-Variables!$E$3+1,1))&amp;":"&amp;"O"&amp;ROW(O15)),TRUE)=Variables!$E$3,FALSE,IF(RAND()&lt;(COUNTIF($B15:$V15,TRUE)*Variables!$E$4),TRUE,FALSE)))</f>
        <v>0</v>
      </c>
      <c r="P16" s="2" t="b">
        <f ca="1">IF(AND(P15=TRUE,COUNTIF(INDIRECT("P"&amp;(MAX(ROW(P15)-Variables!$E$3+1,1))&amp;":"&amp;"P"&amp;ROW(P15)),TRUE)&lt;Variables!$E$3),TRUE,IF(COUNTIF(INDIRECT("P"&amp;(MAX(ROW(P15)-Variables!$E$3+1,1))&amp;":"&amp;"P"&amp;ROW(P15)),TRUE)=Variables!$E$3,FALSE,IF(RAND()&lt;(COUNTIF($B15:$V15,TRUE)*Variables!$E$4),TRUE,FALSE)))</f>
        <v>0</v>
      </c>
      <c r="Q16" s="2" t="b">
        <f ca="1">IF(AND(Q15=TRUE,COUNTIF(INDIRECT("Q"&amp;(MAX(ROW(Q15)-Variables!$E$3+1,1))&amp;":"&amp;"Q"&amp;ROW(Q15)),TRUE)&lt;Variables!$E$3),TRUE,IF(COUNTIF(INDIRECT("Q"&amp;(MAX(ROW(Q15)-Variables!$E$3+1,1))&amp;":"&amp;"Q"&amp;ROW(Q15)),TRUE)=Variables!$E$3,FALSE,IF(RAND()&lt;(COUNTIF($B15:$V15,TRUE)*Variables!$E$4),TRUE,FALSE)))</f>
        <v>0</v>
      </c>
      <c r="R16" s="2" t="b">
        <f ca="1">IF(AND(R15=TRUE,COUNTIF(INDIRECT("R"&amp;(MAX(ROW(R15)-Variables!$E$3+1,1))&amp;":"&amp;"R"&amp;ROW(R15)),TRUE)&lt;Variables!$E$3),TRUE,IF(COUNTIF(INDIRECT("R"&amp;(MAX(ROW(R15)-Variables!$E$3+1,1))&amp;":"&amp;"R"&amp;ROW(R15)),TRUE)=Variables!$E$3,FALSE,IF(RAND()&lt;(COUNTIF($B15:$V15,TRUE)*Variables!$E$4),TRUE,FALSE)))</f>
        <v>0</v>
      </c>
      <c r="S16" s="2" t="b">
        <f ca="1">IF(AND(S15=TRUE,COUNTIF(INDIRECT("S"&amp;(MAX(ROW(S15)-Variables!$E$3+1,1))&amp;":"&amp;"S"&amp;ROW(S15)),TRUE)&lt;Variables!$E$3),TRUE,IF(COUNTIF(INDIRECT("S"&amp;(MAX(ROW(S15)-Variables!$E$3+1,1))&amp;":"&amp;"S"&amp;ROW(S15)),TRUE)=Variables!$E$3,FALSE,IF(RAND()&lt;(COUNTIF($B15:$V15,TRUE)*Variables!$E$4),TRUE,FALSE)))</f>
        <v>0</v>
      </c>
      <c r="T16" s="2" t="b">
        <f ca="1">IF(AND(T15=TRUE,COUNTIF(INDIRECT("T"&amp;(MAX(ROW(T15)-Variables!$E$3+1,1))&amp;":"&amp;"T"&amp;ROW(T15)),TRUE)&lt;Variables!$E$3),TRUE,IF(COUNTIF(INDIRECT("T"&amp;(MAX(ROW(T15)-Variables!$E$3+1,1))&amp;":"&amp;"T"&amp;ROW(T15)),TRUE)=Variables!$E$3,FALSE,IF(RAND()&lt;(COUNTIF($B15:$V15,TRUE)*Variables!$E$4),TRUE,FALSE)))</f>
        <v>0</v>
      </c>
      <c r="U16" s="2" t="b">
        <f ca="1">IF(AND(U15=TRUE,COUNTIF(INDIRECT("U"&amp;(MAX(ROW(U15)-Variables!$E$3+1,1))&amp;":"&amp;"U"&amp;ROW(U15)),TRUE)&lt;Variables!$E$3),TRUE,IF(COUNTIF(INDIRECT("U"&amp;(MAX(ROW(U15)-Variables!$E$3+1,1))&amp;":"&amp;"U"&amp;ROW(U15)),TRUE)=Variables!$E$3,FALSE,IF(RAND()&lt;(COUNTIF($B15:$V15,TRUE)*Variables!$E$4),TRUE,FALSE)))</f>
        <v>0</v>
      </c>
      <c r="V16" s="2" t="b">
        <f ca="1">IF(AND(V15=TRUE,COUNTIF(INDIRECT("V"&amp;(MAX(ROW(V15)-Variables!$E$3+1,1))&amp;":"&amp;"V"&amp;ROW(V15)),TRUE)&lt;Variables!$E$3),TRUE,IF(COUNTIF(INDIRECT("V"&amp;(MAX(ROW(V15)-Variables!$E$3+1,1))&amp;":"&amp;"V"&amp;ROW(V15)),TRUE)=Variables!$E$3,FALSE,IF(RAND()&lt;(COUNTIF($B15:$V15,TRUE)*Variables!$E$4),TRUE,FALSE)))</f>
        <v>0</v>
      </c>
      <c r="W16" s="2">
        <f t="shared" ca="1" si="0"/>
        <v>0</v>
      </c>
    </row>
    <row r="17" spans="1:23" x14ac:dyDescent="0.2">
      <c r="A17" s="2" t="e">
        <f ca="1"/>
        <v>#NAME?</v>
      </c>
      <c r="B17" s="2" t="b">
        <f ca="1">IF(AND(B16=TRUE,COUNTIF(INDIRECT("B"&amp;(MAX(ROW(B16)-Variables!$E$3+1,1))&amp;":"&amp;"B"&amp;ROW(B16)),TRUE)&lt;Variables!$E$3),TRUE,IF(COUNTIF(INDIRECT("B"&amp;(MAX(ROW(B16)-Variables!$E$3+1,1))&amp;":"&amp;"B"&amp;ROW(B16)),TRUE)=Variables!$E$3,FALSE,IF(RAND()&lt;(COUNTIF($B16:$V16,TRUE)*Variables!$E$4),TRUE,FALSE)))</f>
        <v>0</v>
      </c>
      <c r="C17" s="2" t="b">
        <f ca="1">IF(AND(C16=TRUE,COUNTIF(INDIRECT("C"&amp;(MAX(ROW(C16)-Variables!$E$3+1,1))&amp;":"&amp;"C"&amp;ROW(C16)),TRUE)&lt;Variables!$E$3),TRUE,IF(COUNTIF(INDIRECT("C"&amp;(MAX(ROW(C16)-Variables!$E$3+1,1))&amp;":"&amp;"C"&amp;ROW(C16)),TRUE)=Variables!$E$3,FALSE,IF(RAND()&lt;(COUNTIF($B16:$V16,TRUE)*Variables!$E$4),TRUE,FALSE)))</f>
        <v>0</v>
      </c>
      <c r="D17" s="2" t="b">
        <f ca="1">IF(AND(D16=TRUE,COUNTIF(INDIRECT("D"&amp;(MAX(ROW(D16)-Variables!$E$3+1,1))&amp;":"&amp;"D"&amp;ROW(D16)),TRUE)&lt;Variables!$E$3),TRUE,IF(COUNTIF(INDIRECT("D"&amp;(MAX(ROW(D16)-Variables!$E$3+1,1))&amp;":"&amp;"D"&amp;ROW(D16)),TRUE)=Variables!$E$3,FALSE,IF(RAND()&lt;(COUNTIF($B16:$V16,TRUE)*Variables!$E$4),TRUE,FALSE)))</f>
        <v>0</v>
      </c>
      <c r="E17" s="2" t="b">
        <f ca="1">IF(AND(E16=TRUE,COUNTIF(INDIRECT("E"&amp;(MAX(ROW(E16)-Variables!$E$3+1,1))&amp;":"&amp;"E"&amp;ROW(E16)),TRUE)&lt;Variables!$E$3),TRUE,IF(COUNTIF(INDIRECT("E"&amp;(MAX(ROW(E16)-Variables!$E$3+1,1))&amp;":"&amp;"E"&amp;ROW(E16)),TRUE)=Variables!$E$3,FALSE,IF(RAND()&lt;(COUNTIF($B16:$V16,TRUE)*Variables!$E$4),TRUE,FALSE)))</f>
        <v>0</v>
      </c>
      <c r="F17" s="2" t="b">
        <f ca="1">IF(AND(F16=TRUE,COUNTIF(INDIRECT("F"&amp;(MAX(ROW(F16)-Variables!$E$3+1,1))&amp;":"&amp;"F"&amp;ROW(F16)),TRUE)&lt;Variables!$E$3),TRUE,IF(COUNTIF(INDIRECT("F"&amp;(MAX(ROW(F16)-Variables!$E$3+1,1))&amp;":"&amp;"F"&amp;ROW(F16)),TRUE)=Variables!$E$3,FALSE,IF(RAND()&lt;(COUNTIF($B16:$V16,TRUE)*Variables!$E$4),TRUE,FALSE)))</f>
        <v>0</v>
      </c>
      <c r="G17" s="2" t="b">
        <f ca="1">IF(AND(G16=TRUE,COUNTIF(INDIRECT("G"&amp;(MAX(ROW(G16)-Variables!$E$3+1,1))&amp;":"&amp;"G"&amp;ROW(G16)),TRUE)&lt;Variables!$E$3),TRUE,IF(COUNTIF(INDIRECT("G"&amp;(MAX(ROW(G16)-Variables!$E$3+1,1))&amp;":"&amp;"G"&amp;ROW(G16)),TRUE)=Variables!$E$3,FALSE,IF(RAND()&lt;(COUNTIF($B16:$V16,TRUE)*Variables!$E$4),TRUE,FALSE)))</f>
        <v>0</v>
      </c>
      <c r="H17" s="2" t="b">
        <f ca="1">IF(AND(H16=TRUE,COUNTIF(INDIRECT("H"&amp;(MAX(ROW(H16)-Variables!$E$3+1,1))&amp;":"&amp;"H"&amp;ROW(H16)),TRUE)&lt;Variables!$E$3),TRUE,IF(COUNTIF(INDIRECT("H"&amp;(MAX(ROW(H16)-Variables!$E$3+1,1))&amp;":"&amp;"H"&amp;ROW(H16)),TRUE)=Variables!$E$3,FALSE,IF(RAND()&lt;(COUNTIF($B16:$V16,TRUE)*Variables!$E$4),TRUE,FALSE)))</f>
        <v>0</v>
      </c>
      <c r="I17" s="2" t="b">
        <f ca="1">IF(AND(I16=TRUE,COUNTIF(INDIRECT("I"&amp;(MAX(ROW(I16)-Variables!$E$3+1,1))&amp;":"&amp;"I"&amp;ROW(I16)),TRUE)&lt;Variables!$E$3),TRUE,IF(COUNTIF(INDIRECT("I"&amp;(MAX(ROW(I16)-Variables!$E$3+1,1))&amp;":"&amp;"I"&amp;ROW(I16)),TRUE)=Variables!$E$3,FALSE,IF(RAND()&lt;(COUNTIF($B16:$V16,TRUE)*Variables!$E$4),TRUE,FALSE)))</f>
        <v>0</v>
      </c>
      <c r="J17" s="2" t="b">
        <f ca="1">IF(AND(J16=TRUE,COUNTIF(INDIRECT("J"&amp;(MAX(ROW(J16)-Variables!$E$3+1,1))&amp;":"&amp;"J"&amp;ROW(J16)),TRUE)&lt;Variables!$E$3),TRUE,IF(COUNTIF(INDIRECT("J"&amp;(MAX(ROW(J16)-Variables!$E$3+1,1))&amp;":"&amp;"J"&amp;ROW(J16)),TRUE)=Variables!$E$3,FALSE,IF(RAND()&lt;(COUNTIF($B16:$V16,TRUE)*Variables!$E$4),TRUE,FALSE)))</f>
        <v>0</v>
      </c>
      <c r="K17" s="2" t="b">
        <f ca="1">IF(AND(K16=TRUE,COUNTIF(INDIRECT("K"&amp;(MAX(ROW(K16)-Variables!$E$3+1,1))&amp;":"&amp;"K"&amp;ROW(K16)),TRUE)&lt;Variables!$E$3),TRUE,IF(COUNTIF(INDIRECT("K"&amp;(MAX(ROW(K16)-Variables!$E$3+1,1))&amp;":"&amp;"K"&amp;ROW(K16)),TRUE)=Variables!$E$3,FALSE,IF(RAND()&lt;(COUNTIF($B16:$V16,TRUE)*Variables!$E$4),TRUE,FALSE)))</f>
        <v>0</v>
      </c>
      <c r="L17" s="2" t="b">
        <f ca="1">IF(AND(L16=TRUE,COUNTIF(INDIRECT("L"&amp;(MAX(ROW(L16)-Variables!$E$3+1,1))&amp;":"&amp;"L"&amp;ROW(L16)),TRUE)&lt;Variables!$E$3),TRUE,IF(COUNTIF(INDIRECT("L"&amp;(MAX(ROW(L16)-Variables!$E$3+1,1))&amp;":"&amp;"L"&amp;ROW(L16)),TRUE)=Variables!$E$3,FALSE,IF(RAND()&lt;(COUNTIF($B16:$V16,TRUE)*Variables!$E$4),TRUE,FALSE)))</f>
        <v>0</v>
      </c>
      <c r="M17" s="2" t="b">
        <f ca="1">IF(AND(M16=TRUE,COUNTIF(INDIRECT("M"&amp;(MAX(ROW(M16)-Variables!$E$3+1,1))&amp;":"&amp;"M"&amp;ROW(M16)),TRUE)&lt;Variables!$E$3),TRUE,IF(COUNTIF(INDIRECT("M"&amp;(MAX(ROW(M16)-Variables!$E$3+1,1))&amp;":"&amp;"M"&amp;ROW(M16)),TRUE)=Variables!$E$3,FALSE,IF(RAND()&lt;(COUNTIF($B16:$V16,TRUE)*Variables!$E$4),TRUE,FALSE)))</f>
        <v>0</v>
      </c>
      <c r="N17" s="2" t="b">
        <f ca="1">IF(AND(N16=TRUE,COUNTIF(INDIRECT("N"&amp;(MAX(ROW(N16)-Variables!$E$3+1,1))&amp;":"&amp;"N"&amp;ROW(N16)),TRUE)&lt;Variables!$E$3),TRUE,IF(COUNTIF(INDIRECT("N"&amp;(MAX(ROW(N16)-Variables!$E$3+1,1))&amp;":"&amp;"N"&amp;ROW(N16)),TRUE)=Variables!$E$3,FALSE,IF(RAND()&lt;(COUNTIF($B16:$V16,TRUE)*Variables!$E$4),TRUE,FALSE)))</f>
        <v>0</v>
      </c>
      <c r="O17" s="2" t="b">
        <f ca="1">IF(AND(O16=TRUE,COUNTIF(INDIRECT("O"&amp;(MAX(ROW(O16)-Variables!$E$3+1,1))&amp;":"&amp;"O"&amp;ROW(O16)),TRUE)&lt;Variables!$E$3),TRUE,IF(COUNTIF(INDIRECT("O"&amp;(MAX(ROW(O16)-Variables!$E$3+1,1))&amp;":"&amp;"O"&amp;ROW(O16)),TRUE)=Variables!$E$3,FALSE,IF(RAND()&lt;(COUNTIF($B16:$V16,TRUE)*Variables!$E$4),TRUE,FALSE)))</f>
        <v>0</v>
      </c>
      <c r="P17" s="2" t="b">
        <f ca="1">IF(AND(P16=TRUE,COUNTIF(INDIRECT("P"&amp;(MAX(ROW(P16)-Variables!$E$3+1,1))&amp;":"&amp;"P"&amp;ROW(P16)),TRUE)&lt;Variables!$E$3),TRUE,IF(COUNTIF(INDIRECT("P"&amp;(MAX(ROW(P16)-Variables!$E$3+1,1))&amp;":"&amp;"P"&amp;ROW(P16)),TRUE)=Variables!$E$3,FALSE,IF(RAND()&lt;(COUNTIF($B16:$V16,TRUE)*Variables!$E$4),TRUE,FALSE)))</f>
        <v>0</v>
      </c>
      <c r="Q17" s="2" t="b">
        <f ca="1">IF(AND(Q16=TRUE,COUNTIF(INDIRECT("Q"&amp;(MAX(ROW(Q16)-Variables!$E$3+1,1))&amp;":"&amp;"Q"&amp;ROW(Q16)),TRUE)&lt;Variables!$E$3),TRUE,IF(COUNTIF(INDIRECT("Q"&amp;(MAX(ROW(Q16)-Variables!$E$3+1,1))&amp;":"&amp;"Q"&amp;ROW(Q16)),TRUE)=Variables!$E$3,FALSE,IF(RAND()&lt;(COUNTIF($B16:$V16,TRUE)*Variables!$E$4),TRUE,FALSE)))</f>
        <v>0</v>
      </c>
      <c r="R17" s="2" t="b">
        <f ca="1">IF(AND(R16=TRUE,COUNTIF(INDIRECT("R"&amp;(MAX(ROW(R16)-Variables!$E$3+1,1))&amp;":"&amp;"R"&amp;ROW(R16)),TRUE)&lt;Variables!$E$3),TRUE,IF(COUNTIF(INDIRECT("R"&amp;(MAX(ROW(R16)-Variables!$E$3+1,1))&amp;":"&amp;"R"&amp;ROW(R16)),TRUE)=Variables!$E$3,FALSE,IF(RAND()&lt;(COUNTIF($B16:$V16,TRUE)*Variables!$E$4),TRUE,FALSE)))</f>
        <v>0</v>
      </c>
      <c r="S17" s="2" t="b">
        <f ca="1">IF(AND(S16=TRUE,COUNTIF(INDIRECT("S"&amp;(MAX(ROW(S16)-Variables!$E$3+1,1))&amp;":"&amp;"S"&amp;ROW(S16)),TRUE)&lt;Variables!$E$3),TRUE,IF(COUNTIF(INDIRECT("S"&amp;(MAX(ROW(S16)-Variables!$E$3+1,1))&amp;":"&amp;"S"&amp;ROW(S16)),TRUE)=Variables!$E$3,FALSE,IF(RAND()&lt;(COUNTIF($B16:$V16,TRUE)*Variables!$E$4),TRUE,FALSE)))</f>
        <v>0</v>
      </c>
      <c r="T17" s="2" t="b">
        <f ca="1">IF(AND(T16=TRUE,COUNTIF(INDIRECT("T"&amp;(MAX(ROW(T16)-Variables!$E$3+1,1))&amp;":"&amp;"T"&amp;ROW(T16)),TRUE)&lt;Variables!$E$3),TRUE,IF(COUNTIF(INDIRECT("T"&amp;(MAX(ROW(T16)-Variables!$E$3+1,1))&amp;":"&amp;"T"&amp;ROW(T16)),TRUE)=Variables!$E$3,FALSE,IF(RAND()&lt;(COUNTIF($B16:$V16,TRUE)*Variables!$E$4),TRUE,FALSE)))</f>
        <v>0</v>
      </c>
      <c r="U17" s="2" t="b">
        <f ca="1">IF(AND(U16=TRUE,COUNTIF(INDIRECT("U"&amp;(MAX(ROW(U16)-Variables!$E$3+1,1))&amp;":"&amp;"U"&amp;ROW(U16)),TRUE)&lt;Variables!$E$3),TRUE,IF(COUNTIF(INDIRECT("U"&amp;(MAX(ROW(U16)-Variables!$E$3+1,1))&amp;":"&amp;"U"&amp;ROW(U16)),TRUE)=Variables!$E$3,FALSE,IF(RAND()&lt;(COUNTIF($B16:$V16,TRUE)*Variables!$E$4),TRUE,FALSE)))</f>
        <v>0</v>
      </c>
      <c r="V17" s="2" t="b">
        <f ca="1">IF(AND(V16=TRUE,COUNTIF(INDIRECT("V"&amp;(MAX(ROW(V16)-Variables!$E$3+1,1))&amp;":"&amp;"V"&amp;ROW(V16)),TRUE)&lt;Variables!$E$3),TRUE,IF(COUNTIF(INDIRECT("V"&amp;(MAX(ROW(V16)-Variables!$E$3+1,1))&amp;":"&amp;"V"&amp;ROW(V16)),TRUE)=Variables!$E$3,FALSE,IF(RAND()&lt;(COUNTIF($B16:$V16,TRUE)*Variables!$E$4),TRUE,FALSE)))</f>
        <v>0</v>
      </c>
      <c r="W17" s="2">
        <f t="shared" ca="1" si="0"/>
        <v>0</v>
      </c>
    </row>
    <row r="18" spans="1:23" x14ac:dyDescent="0.2">
      <c r="A18" s="2" t="e">
        <f ca="1"/>
        <v>#NAME?</v>
      </c>
      <c r="B18" s="2" t="b">
        <f ca="1">IF(AND(B17=TRUE,COUNTIF(INDIRECT("B"&amp;(MAX(ROW(B17)-Variables!$E$3+1,1))&amp;":"&amp;"B"&amp;ROW(B17)),TRUE)&lt;Variables!$E$3),TRUE,IF(COUNTIF(INDIRECT("B"&amp;(MAX(ROW(B17)-Variables!$E$3+1,1))&amp;":"&amp;"B"&amp;ROW(B17)),TRUE)=Variables!$E$3,FALSE,IF(RAND()&lt;(COUNTIF($B17:$V17,TRUE)*Variables!$E$4),TRUE,FALSE)))</f>
        <v>0</v>
      </c>
      <c r="C18" s="2" t="b">
        <f ca="1">IF(AND(C17=TRUE,COUNTIF(INDIRECT("C"&amp;(MAX(ROW(C17)-Variables!$E$3+1,1))&amp;":"&amp;"C"&amp;ROW(C17)),TRUE)&lt;Variables!$E$3),TRUE,IF(COUNTIF(INDIRECT("C"&amp;(MAX(ROW(C17)-Variables!$E$3+1,1))&amp;":"&amp;"C"&amp;ROW(C17)),TRUE)=Variables!$E$3,FALSE,IF(RAND()&lt;(COUNTIF($B17:$V17,TRUE)*Variables!$E$4),TRUE,FALSE)))</f>
        <v>0</v>
      </c>
      <c r="D18" s="2" t="b">
        <f ca="1">IF(AND(D17=TRUE,COUNTIF(INDIRECT("D"&amp;(MAX(ROW(D17)-Variables!$E$3+1,1))&amp;":"&amp;"D"&amp;ROW(D17)),TRUE)&lt;Variables!$E$3),TRUE,IF(COUNTIF(INDIRECT("D"&amp;(MAX(ROW(D17)-Variables!$E$3+1,1))&amp;":"&amp;"D"&amp;ROW(D17)),TRUE)=Variables!$E$3,FALSE,IF(RAND()&lt;(COUNTIF($B17:$V17,TRUE)*Variables!$E$4),TRUE,FALSE)))</f>
        <v>0</v>
      </c>
      <c r="E18" s="2" t="b">
        <f ca="1">IF(AND(E17=TRUE,COUNTIF(INDIRECT("E"&amp;(MAX(ROW(E17)-Variables!$E$3+1,1))&amp;":"&amp;"E"&amp;ROW(E17)),TRUE)&lt;Variables!$E$3),TRUE,IF(COUNTIF(INDIRECT("E"&amp;(MAX(ROW(E17)-Variables!$E$3+1,1))&amp;":"&amp;"E"&amp;ROW(E17)),TRUE)=Variables!$E$3,FALSE,IF(RAND()&lt;(COUNTIF($B17:$V17,TRUE)*Variables!$E$4),TRUE,FALSE)))</f>
        <v>0</v>
      </c>
      <c r="F18" s="2" t="b">
        <f ca="1">IF(AND(F17=TRUE,COUNTIF(INDIRECT("F"&amp;(MAX(ROW(F17)-Variables!$E$3+1,1))&amp;":"&amp;"F"&amp;ROW(F17)),TRUE)&lt;Variables!$E$3),TRUE,IF(COUNTIF(INDIRECT("F"&amp;(MAX(ROW(F17)-Variables!$E$3+1,1))&amp;":"&amp;"F"&amp;ROW(F17)),TRUE)=Variables!$E$3,FALSE,IF(RAND()&lt;(COUNTIF($B17:$V17,TRUE)*Variables!$E$4),TRUE,FALSE)))</f>
        <v>0</v>
      </c>
      <c r="G18" s="2" t="b">
        <f ca="1">IF(AND(G17=TRUE,COUNTIF(INDIRECT("G"&amp;(MAX(ROW(G17)-Variables!$E$3+1,1))&amp;":"&amp;"G"&amp;ROW(G17)),TRUE)&lt;Variables!$E$3),TRUE,IF(COUNTIF(INDIRECT("G"&amp;(MAX(ROW(G17)-Variables!$E$3+1,1))&amp;":"&amp;"G"&amp;ROW(G17)),TRUE)=Variables!$E$3,FALSE,IF(RAND()&lt;(COUNTIF($B17:$V17,TRUE)*Variables!$E$4),TRUE,FALSE)))</f>
        <v>0</v>
      </c>
      <c r="H18" s="2" t="b">
        <f ca="1">IF(AND(H17=TRUE,COUNTIF(INDIRECT("H"&amp;(MAX(ROW(H17)-Variables!$E$3+1,1))&amp;":"&amp;"H"&amp;ROW(H17)),TRUE)&lt;Variables!$E$3),TRUE,IF(COUNTIF(INDIRECT("H"&amp;(MAX(ROW(H17)-Variables!$E$3+1,1))&amp;":"&amp;"H"&amp;ROW(H17)),TRUE)=Variables!$E$3,FALSE,IF(RAND()&lt;(COUNTIF($B17:$V17,TRUE)*Variables!$E$4),TRUE,FALSE)))</f>
        <v>0</v>
      </c>
      <c r="I18" s="2" t="b">
        <f ca="1">IF(AND(I17=TRUE,COUNTIF(INDIRECT("I"&amp;(MAX(ROW(I17)-Variables!$E$3+1,1))&amp;":"&amp;"I"&amp;ROW(I17)),TRUE)&lt;Variables!$E$3),TRUE,IF(COUNTIF(INDIRECT("I"&amp;(MAX(ROW(I17)-Variables!$E$3+1,1))&amp;":"&amp;"I"&amp;ROW(I17)),TRUE)=Variables!$E$3,FALSE,IF(RAND()&lt;(COUNTIF($B17:$V17,TRUE)*Variables!$E$4),TRUE,FALSE)))</f>
        <v>0</v>
      </c>
      <c r="J18" s="2" t="b">
        <f ca="1">IF(AND(J17=TRUE,COUNTIF(INDIRECT("J"&amp;(MAX(ROW(J17)-Variables!$E$3+1,1))&amp;":"&amp;"J"&amp;ROW(J17)),TRUE)&lt;Variables!$E$3),TRUE,IF(COUNTIF(INDIRECT("J"&amp;(MAX(ROW(J17)-Variables!$E$3+1,1))&amp;":"&amp;"J"&amp;ROW(J17)),TRUE)=Variables!$E$3,FALSE,IF(RAND()&lt;(COUNTIF($B17:$V17,TRUE)*Variables!$E$4),TRUE,FALSE)))</f>
        <v>0</v>
      </c>
      <c r="K18" s="2" t="b">
        <f ca="1">IF(AND(K17=TRUE,COUNTIF(INDIRECT("K"&amp;(MAX(ROW(K17)-Variables!$E$3+1,1))&amp;":"&amp;"K"&amp;ROW(K17)),TRUE)&lt;Variables!$E$3),TRUE,IF(COUNTIF(INDIRECT("K"&amp;(MAX(ROW(K17)-Variables!$E$3+1,1))&amp;":"&amp;"K"&amp;ROW(K17)),TRUE)=Variables!$E$3,FALSE,IF(RAND()&lt;(COUNTIF($B17:$V17,TRUE)*Variables!$E$4),TRUE,FALSE)))</f>
        <v>0</v>
      </c>
      <c r="L18" s="2" t="b">
        <f ca="1">IF(AND(L17=TRUE,COUNTIF(INDIRECT("L"&amp;(MAX(ROW(L17)-Variables!$E$3+1,1))&amp;":"&amp;"L"&amp;ROW(L17)),TRUE)&lt;Variables!$E$3),TRUE,IF(COUNTIF(INDIRECT("L"&amp;(MAX(ROW(L17)-Variables!$E$3+1,1))&amp;":"&amp;"L"&amp;ROW(L17)),TRUE)=Variables!$E$3,FALSE,IF(RAND()&lt;(COUNTIF($B17:$V17,TRUE)*Variables!$E$4),TRUE,FALSE)))</f>
        <v>0</v>
      </c>
      <c r="M18" s="2" t="b">
        <f ca="1">IF(AND(M17=TRUE,COUNTIF(INDIRECT("M"&amp;(MAX(ROW(M17)-Variables!$E$3+1,1))&amp;":"&amp;"M"&amp;ROW(M17)),TRUE)&lt;Variables!$E$3),TRUE,IF(COUNTIF(INDIRECT("M"&amp;(MAX(ROW(M17)-Variables!$E$3+1,1))&amp;":"&amp;"M"&amp;ROW(M17)),TRUE)=Variables!$E$3,FALSE,IF(RAND()&lt;(COUNTIF($B17:$V17,TRUE)*Variables!$E$4),TRUE,FALSE)))</f>
        <v>0</v>
      </c>
      <c r="N18" s="2" t="b">
        <f ca="1">IF(AND(N17=TRUE,COUNTIF(INDIRECT("N"&amp;(MAX(ROW(N17)-Variables!$E$3+1,1))&amp;":"&amp;"N"&amp;ROW(N17)),TRUE)&lt;Variables!$E$3),TRUE,IF(COUNTIF(INDIRECT("N"&amp;(MAX(ROW(N17)-Variables!$E$3+1,1))&amp;":"&amp;"N"&amp;ROW(N17)),TRUE)=Variables!$E$3,FALSE,IF(RAND()&lt;(COUNTIF($B17:$V17,TRUE)*Variables!$E$4),TRUE,FALSE)))</f>
        <v>0</v>
      </c>
      <c r="O18" s="2" t="b">
        <f ca="1">IF(AND(O17=TRUE,COUNTIF(INDIRECT("O"&amp;(MAX(ROW(O17)-Variables!$E$3+1,1))&amp;":"&amp;"O"&amp;ROW(O17)),TRUE)&lt;Variables!$E$3),TRUE,IF(COUNTIF(INDIRECT("O"&amp;(MAX(ROW(O17)-Variables!$E$3+1,1))&amp;":"&amp;"O"&amp;ROW(O17)),TRUE)=Variables!$E$3,FALSE,IF(RAND()&lt;(COUNTIF($B17:$V17,TRUE)*Variables!$E$4),TRUE,FALSE)))</f>
        <v>0</v>
      </c>
      <c r="P18" s="2" t="b">
        <f ca="1">IF(AND(P17=TRUE,COUNTIF(INDIRECT("P"&amp;(MAX(ROW(P17)-Variables!$E$3+1,1))&amp;":"&amp;"P"&amp;ROW(P17)),TRUE)&lt;Variables!$E$3),TRUE,IF(COUNTIF(INDIRECT("P"&amp;(MAX(ROW(P17)-Variables!$E$3+1,1))&amp;":"&amp;"P"&amp;ROW(P17)),TRUE)=Variables!$E$3,FALSE,IF(RAND()&lt;(COUNTIF($B17:$V17,TRUE)*Variables!$E$4),TRUE,FALSE)))</f>
        <v>0</v>
      </c>
      <c r="Q18" s="2" t="b">
        <f ca="1">IF(AND(Q17=TRUE,COUNTIF(INDIRECT("Q"&amp;(MAX(ROW(Q17)-Variables!$E$3+1,1))&amp;":"&amp;"Q"&amp;ROW(Q17)),TRUE)&lt;Variables!$E$3),TRUE,IF(COUNTIF(INDIRECT("Q"&amp;(MAX(ROW(Q17)-Variables!$E$3+1,1))&amp;":"&amp;"Q"&amp;ROW(Q17)),TRUE)=Variables!$E$3,FALSE,IF(RAND()&lt;(COUNTIF($B17:$V17,TRUE)*Variables!$E$4),TRUE,FALSE)))</f>
        <v>0</v>
      </c>
      <c r="R18" s="2" t="b">
        <f ca="1">IF(AND(R17=TRUE,COUNTIF(INDIRECT("R"&amp;(MAX(ROW(R17)-Variables!$E$3+1,1))&amp;":"&amp;"R"&amp;ROW(R17)),TRUE)&lt;Variables!$E$3),TRUE,IF(COUNTIF(INDIRECT("R"&amp;(MAX(ROW(R17)-Variables!$E$3+1,1))&amp;":"&amp;"R"&amp;ROW(R17)),TRUE)=Variables!$E$3,FALSE,IF(RAND()&lt;(COUNTIF($B17:$V17,TRUE)*Variables!$E$4),TRUE,FALSE)))</f>
        <v>0</v>
      </c>
      <c r="S18" s="2" t="b">
        <f ca="1">IF(AND(S17=TRUE,COUNTIF(INDIRECT("S"&amp;(MAX(ROW(S17)-Variables!$E$3+1,1))&amp;":"&amp;"S"&amp;ROW(S17)),TRUE)&lt;Variables!$E$3),TRUE,IF(COUNTIF(INDIRECT("S"&amp;(MAX(ROW(S17)-Variables!$E$3+1,1))&amp;":"&amp;"S"&amp;ROW(S17)),TRUE)=Variables!$E$3,FALSE,IF(RAND()&lt;(COUNTIF($B17:$V17,TRUE)*Variables!$E$4),TRUE,FALSE)))</f>
        <v>0</v>
      </c>
      <c r="T18" s="2" t="b">
        <f ca="1">IF(AND(T17=TRUE,COUNTIF(INDIRECT("T"&amp;(MAX(ROW(T17)-Variables!$E$3+1,1))&amp;":"&amp;"T"&amp;ROW(T17)),TRUE)&lt;Variables!$E$3),TRUE,IF(COUNTIF(INDIRECT("T"&amp;(MAX(ROW(T17)-Variables!$E$3+1,1))&amp;":"&amp;"T"&amp;ROW(T17)),TRUE)=Variables!$E$3,FALSE,IF(RAND()&lt;(COUNTIF($B17:$V17,TRUE)*Variables!$E$4),TRUE,FALSE)))</f>
        <v>0</v>
      </c>
      <c r="U18" s="2" t="b">
        <f ca="1">IF(AND(U17=TRUE,COUNTIF(INDIRECT("U"&amp;(MAX(ROW(U17)-Variables!$E$3+1,1))&amp;":"&amp;"U"&amp;ROW(U17)),TRUE)&lt;Variables!$E$3),TRUE,IF(COUNTIF(INDIRECT("U"&amp;(MAX(ROW(U17)-Variables!$E$3+1,1))&amp;":"&amp;"U"&amp;ROW(U17)),TRUE)=Variables!$E$3,FALSE,IF(RAND()&lt;(COUNTIF($B17:$V17,TRUE)*Variables!$E$4),TRUE,FALSE)))</f>
        <v>0</v>
      </c>
      <c r="V18" s="2" t="b">
        <f ca="1">IF(AND(V17=TRUE,COUNTIF(INDIRECT("V"&amp;(MAX(ROW(V17)-Variables!$E$3+1,1))&amp;":"&amp;"V"&amp;ROW(V17)),TRUE)&lt;Variables!$E$3),TRUE,IF(COUNTIF(INDIRECT("V"&amp;(MAX(ROW(V17)-Variables!$E$3+1,1))&amp;":"&amp;"V"&amp;ROW(V17)),TRUE)=Variables!$E$3,FALSE,IF(RAND()&lt;(COUNTIF($B17:$V17,TRUE)*Variables!$E$4),TRUE,FALSE)))</f>
        <v>0</v>
      </c>
      <c r="W18" s="2">
        <f t="shared" ca="1" si="0"/>
        <v>0</v>
      </c>
    </row>
    <row r="19" spans="1:23" x14ac:dyDescent="0.2">
      <c r="A19" s="2" t="e">
        <f ca="1"/>
        <v>#NAME?</v>
      </c>
      <c r="B19" s="2" t="b">
        <f ca="1">IF(AND(B18=TRUE,COUNTIF(INDIRECT("B"&amp;(MAX(ROW(B18)-Variables!$E$3+1,1))&amp;":"&amp;"B"&amp;ROW(B18)),TRUE)&lt;Variables!$E$3),TRUE,IF(COUNTIF(INDIRECT("B"&amp;(MAX(ROW(B18)-Variables!$E$3+1,1))&amp;":"&amp;"B"&amp;ROW(B18)),TRUE)=Variables!$E$3,FALSE,IF(RAND()&lt;(COUNTIF($B18:$V18,TRUE)*Variables!$E$4),TRUE,FALSE)))</f>
        <v>0</v>
      </c>
      <c r="C19" s="2" t="b">
        <f ca="1">IF(AND(C18=TRUE,COUNTIF(INDIRECT("C"&amp;(MAX(ROW(C18)-Variables!$E$3+1,1))&amp;":"&amp;"C"&amp;ROW(C18)),TRUE)&lt;Variables!$E$3),TRUE,IF(COUNTIF(INDIRECT("C"&amp;(MAX(ROW(C18)-Variables!$E$3+1,1))&amp;":"&amp;"C"&amp;ROW(C18)),TRUE)=Variables!$E$3,FALSE,IF(RAND()&lt;(COUNTIF($B18:$V18,TRUE)*Variables!$E$4),TRUE,FALSE)))</f>
        <v>0</v>
      </c>
      <c r="D19" s="2" t="b">
        <f ca="1">IF(AND(D18=TRUE,COUNTIF(INDIRECT("D"&amp;(MAX(ROW(D18)-Variables!$E$3+1,1))&amp;":"&amp;"D"&amp;ROW(D18)),TRUE)&lt;Variables!$E$3),TRUE,IF(COUNTIF(INDIRECT("D"&amp;(MAX(ROW(D18)-Variables!$E$3+1,1))&amp;":"&amp;"D"&amp;ROW(D18)),TRUE)=Variables!$E$3,FALSE,IF(RAND()&lt;(COUNTIF($B18:$V18,TRUE)*Variables!$E$4),TRUE,FALSE)))</f>
        <v>0</v>
      </c>
      <c r="E19" s="2" t="b">
        <f ca="1">IF(AND(E18=TRUE,COUNTIF(INDIRECT("E"&amp;(MAX(ROW(E18)-Variables!$E$3+1,1))&amp;":"&amp;"E"&amp;ROW(E18)),TRUE)&lt;Variables!$E$3),TRUE,IF(COUNTIF(INDIRECT("E"&amp;(MAX(ROW(E18)-Variables!$E$3+1,1))&amp;":"&amp;"E"&amp;ROW(E18)),TRUE)=Variables!$E$3,FALSE,IF(RAND()&lt;(COUNTIF($B18:$V18,TRUE)*Variables!$E$4),TRUE,FALSE)))</f>
        <v>0</v>
      </c>
      <c r="F19" s="2" t="b">
        <f ca="1">IF(AND(F18=TRUE,COUNTIF(INDIRECT("F"&amp;(MAX(ROW(F18)-Variables!$E$3+1,1))&amp;":"&amp;"F"&amp;ROW(F18)),TRUE)&lt;Variables!$E$3),TRUE,IF(COUNTIF(INDIRECT("F"&amp;(MAX(ROW(F18)-Variables!$E$3+1,1))&amp;":"&amp;"F"&amp;ROW(F18)),TRUE)=Variables!$E$3,FALSE,IF(RAND()&lt;(COUNTIF($B18:$V18,TRUE)*Variables!$E$4),TRUE,FALSE)))</f>
        <v>0</v>
      </c>
      <c r="G19" s="2" t="b">
        <f ca="1">IF(AND(G18=TRUE,COUNTIF(INDIRECT("G"&amp;(MAX(ROW(G18)-Variables!$E$3+1,1))&amp;":"&amp;"G"&amp;ROW(G18)),TRUE)&lt;Variables!$E$3),TRUE,IF(COUNTIF(INDIRECT("G"&amp;(MAX(ROW(G18)-Variables!$E$3+1,1))&amp;":"&amp;"G"&amp;ROW(G18)),TRUE)=Variables!$E$3,FALSE,IF(RAND()&lt;(COUNTIF($B18:$V18,TRUE)*Variables!$E$4),TRUE,FALSE)))</f>
        <v>0</v>
      </c>
      <c r="H19" s="2" t="b">
        <f ca="1">IF(AND(H18=TRUE,COUNTIF(INDIRECT("H"&amp;(MAX(ROW(H18)-Variables!$E$3+1,1))&amp;":"&amp;"H"&amp;ROW(H18)),TRUE)&lt;Variables!$E$3),TRUE,IF(COUNTIF(INDIRECT("H"&amp;(MAX(ROW(H18)-Variables!$E$3+1,1))&amp;":"&amp;"H"&amp;ROW(H18)),TRUE)=Variables!$E$3,FALSE,IF(RAND()&lt;(COUNTIF($B18:$V18,TRUE)*Variables!$E$4),TRUE,FALSE)))</f>
        <v>0</v>
      </c>
      <c r="I19" s="2" t="b">
        <f ca="1">IF(AND(I18=TRUE,COUNTIF(INDIRECT("I"&amp;(MAX(ROW(I18)-Variables!$E$3+1,1))&amp;":"&amp;"I"&amp;ROW(I18)),TRUE)&lt;Variables!$E$3),TRUE,IF(COUNTIF(INDIRECT("I"&amp;(MAX(ROW(I18)-Variables!$E$3+1,1))&amp;":"&amp;"I"&amp;ROW(I18)),TRUE)=Variables!$E$3,FALSE,IF(RAND()&lt;(COUNTIF($B18:$V18,TRUE)*Variables!$E$4),TRUE,FALSE)))</f>
        <v>0</v>
      </c>
      <c r="J19" s="2" t="b">
        <f ca="1">IF(AND(J18=TRUE,COUNTIF(INDIRECT("J"&amp;(MAX(ROW(J18)-Variables!$E$3+1,1))&amp;":"&amp;"J"&amp;ROW(J18)),TRUE)&lt;Variables!$E$3),TRUE,IF(COUNTIF(INDIRECT("J"&amp;(MAX(ROW(J18)-Variables!$E$3+1,1))&amp;":"&amp;"J"&amp;ROW(J18)),TRUE)=Variables!$E$3,FALSE,IF(RAND()&lt;(COUNTIF($B18:$V18,TRUE)*Variables!$E$4),TRUE,FALSE)))</f>
        <v>0</v>
      </c>
      <c r="K19" s="2" t="b">
        <f ca="1">IF(AND(K18=TRUE,COUNTIF(INDIRECT("K"&amp;(MAX(ROW(K18)-Variables!$E$3+1,1))&amp;":"&amp;"K"&amp;ROW(K18)),TRUE)&lt;Variables!$E$3),TRUE,IF(COUNTIF(INDIRECT("K"&amp;(MAX(ROW(K18)-Variables!$E$3+1,1))&amp;":"&amp;"K"&amp;ROW(K18)),TRUE)=Variables!$E$3,FALSE,IF(RAND()&lt;(COUNTIF($B18:$V18,TRUE)*Variables!$E$4),TRUE,FALSE)))</f>
        <v>0</v>
      </c>
      <c r="L19" s="2" t="b">
        <f ca="1">IF(AND(L18=TRUE,COUNTIF(INDIRECT("L"&amp;(MAX(ROW(L18)-Variables!$E$3+1,1))&amp;":"&amp;"L"&amp;ROW(L18)),TRUE)&lt;Variables!$E$3),TRUE,IF(COUNTIF(INDIRECT("L"&amp;(MAX(ROW(L18)-Variables!$E$3+1,1))&amp;":"&amp;"L"&amp;ROW(L18)),TRUE)=Variables!$E$3,FALSE,IF(RAND()&lt;(COUNTIF($B18:$V18,TRUE)*Variables!$E$4),TRUE,FALSE)))</f>
        <v>0</v>
      </c>
      <c r="M19" s="2" t="b">
        <f ca="1">IF(AND(M18=TRUE,COUNTIF(INDIRECT("M"&amp;(MAX(ROW(M18)-Variables!$E$3+1,1))&amp;":"&amp;"M"&amp;ROW(M18)),TRUE)&lt;Variables!$E$3),TRUE,IF(COUNTIF(INDIRECT("M"&amp;(MAX(ROW(M18)-Variables!$E$3+1,1))&amp;":"&amp;"M"&amp;ROW(M18)),TRUE)=Variables!$E$3,FALSE,IF(RAND()&lt;(COUNTIF($B18:$V18,TRUE)*Variables!$E$4),TRUE,FALSE)))</f>
        <v>0</v>
      </c>
      <c r="N19" s="2" t="b">
        <f ca="1">IF(AND(N18=TRUE,COUNTIF(INDIRECT("N"&amp;(MAX(ROW(N18)-Variables!$E$3+1,1))&amp;":"&amp;"N"&amp;ROW(N18)),TRUE)&lt;Variables!$E$3),TRUE,IF(COUNTIF(INDIRECT("N"&amp;(MAX(ROW(N18)-Variables!$E$3+1,1))&amp;":"&amp;"N"&amp;ROW(N18)),TRUE)=Variables!$E$3,FALSE,IF(RAND()&lt;(COUNTIF($B18:$V18,TRUE)*Variables!$E$4),TRUE,FALSE)))</f>
        <v>0</v>
      </c>
      <c r="O19" s="2" t="b">
        <f ca="1">IF(AND(O18=TRUE,COUNTIF(INDIRECT("O"&amp;(MAX(ROW(O18)-Variables!$E$3+1,1))&amp;":"&amp;"O"&amp;ROW(O18)),TRUE)&lt;Variables!$E$3),TRUE,IF(COUNTIF(INDIRECT("O"&amp;(MAX(ROW(O18)-Variables!$E$3+1,1))&amp;":"&amp;"O"&amp;ROW(O18)),TRUE)=Variables!$E$3,FALSE,IF(RAND()&lt;(COUNTIF($B18:$V18,TRUE)*Variables!$E$4),TRUE,FALSE)))</f>
        <v>0</v>
      </c>
      <c r="P19" s="2" t="b">
        <f ca="1">IF(AND(P18=TRUE,COUNTIF(INDIRECT("P"&amp;(MAX(ROW(P18)-Variables!$E$3+1,1))&amp;":"&amp;"P"&amp;ROW(P18)),TRUE)&lt;Variables!$E$3),TRUE,IF(COUNTIF(INDIRECT("P"&amp;(MAX(ROW(P18)-Variables!$E$3+1,1))&amp;":"&amp;"P"&amp;ROW(P18)),TRUE)=Variables!$E$3,FALSE,IF(RAND()&lt;(COUNTIF($B18:$V18,TRUE)*Variables!$E$4),TRUE,FALSE)))</f>
        <v>0</v>
      </c>
      <c r="Q19" s="2" t="b">
        <f ca="1">IF(AND(Q18=TRUE,COUNTIF(INDIRECT("Q"&amp;(MAX(ROW(Q18)-Variables!$E$3+1,1))&amp;":"&amp;"Q"&amp;ROW(Q18)),TRUE)&lt;Variables!$E$3),TRUE,IF(COUNTIF(INDIRECT("Q"&amp;(MAX(ROW(Q18)-Variables!$E$3+1,1))&amp;":"&amp;"Q"&amp;ROW(Q18)),TRUE)=Variables!$E$3,FALSE,IF(RAND()&lt;(COUNTIF($B18:$V18,TRUE)*Variables!$E$4),TRUE,FALSE)))</f>
        <v>0</v>
      </c>
      <c r="R19" s="2" t="b">
        <f ca="1">IF(AND(R18=TRUE,COUNTIF(INDIRECT("R"&amp;(MAX(ROW(R18)-Variables!$E$3+1,1))&amp;":"&amp;"R"&amp;ROW(R18)),TRUE)&lt;Variables!$E$3),TRUE,IF(COUNTIF(INDIRECT("R"&amp;(MAX(ROW(R18)-Variables!$E$3+1,1))&amp;":"&amp;"R"&amp;ROW(R18)),TRUE)=Variables!$E$3,FALSE,IF(RAND()&lt;(COUNTIF($B18:$V18,TRUE)*Variables!$E$4),TRUE,FALSE)))</f>
        <v>0</v>
      </c>
      <c r="S19" s="2" t="b">
        <f ca="1">IF(AND(S18=TRUE,COUNTIF(INDIRECT("S"&amp;(MAX(ROW(S18)-Variables!$E$3+1,1))&amp;":"&amp;"S"&amp;ROW(S18)),TRUE)&lt;Variables!$E$3),TRUE,IF(COUNTIF(INDIRECT("S"&amp;(MAX(ROW(S18)-Variables!$E$3+1,1))&amp;":"&amp;"S"&amp;ROW(S18)),TRUE)=Variables!$E$3,FALSE,IF(RAND()&lt;(COUNTIF($B18:$V18,TRUE)*Variables!$E$4),TRUE,FALSE)))</f>
        <v>0</v>
      </c>
      <c r="T19" s="2" t="b">
        <f ca="1">IF(AND(T18=TRUE,COUNTIF(INDIRECT("T"&amp;(MAX(ROW(T18)-Variables!$E$3+1,1))&amp;":"&amp;"T"&amp;ROW(T18)),TRUE)&lt;Variables!$E$3),TRUE,IF(COUNTIF(INDIRECT("T"&amp;(MAX(ROW(T18)-Variables!$E$3+1,1))&amp;":"&amp;"T"&amp;ROW(T18)),TRUE)=Variables!$E$3,FALSE,IF(RAND()&lt;(COUNTIF($B18:$V18,TRUE)*Variables!$E$4),TRUE,FALSE)))</f>
        <v>0</v>
      </c>
      <c r="U19" s="2" t="b">
        <f ca="1">IF(AND(U18=TRUE,COUNTIF(INDIRECT("U"&amp;(MAX(ROW(U18)-Variables!$E$3+1,1))&amp;":"&amp;"U"&amp;ROW(U18)),TRUE)&lt;Variables!$E$3),TRUE,IF(COUNTIF(INDIRECT("U"&amp;(MAX(ROW(U18)-Variables!$E$3+1,1))&amp;":"&amp;"U"&amp;ROW(U18)),TRUE)=Variables!$E$3,FALSE,IF(RAND()&lt;(COUNTIF($B18:$V18,TRUE)*Variables!$E$4),TRUE,FALSE)))</f>
        <v>0</v>
      </c>
      <c r="V19" s="2" t="b">
        <f ca="1">IF(AND(V18=TRUE,COUNTIF(INDIRECT("V"&amp;(MAX(ROW(V18)-Variables!$E$3+1,1))&amp;":"&amp;"V"&amp;ROW(V18)),TRUE)&lt;Variables!$E$3),TRUE,IF(COUNTIF(INDIRECT("V"&amp;(MAX(ROW(V18)-Variables!$E$3+1,1))&amp;":"&amp;"V"&amp;ROW(V18)),TRUE)=Variables!$E$3,FALSE,IF(RAND()&lt;(COUNTIF($B18:$V18,TRUE)*Variables!$E$4),TRUE,FALSE)))</f>
        <v>0</v>
      </c>
      <c r="W19" s="2">
        <f t="shared" ca="1" si="0"/>
        <v>0</v>
      </c>
    </row>
    <row r="20" spans="1:23" x14ac:dyDescent="0.2">
      <c r="A20" s="2" t="e">
        <f ca="1"/>
        <v>#NAME?</v>
      </c>
      <c r="B20" s="2" t="b">
        <f ca="1">IF(AND(B19=TRUE,COUNTIF(INDIRECT("B"&amp;(MAX(ROW(B19)-Variables!$E$3+1,1))&amp;":"&amp;"B"&amp;ROW(B19)),TRUE)&lt;Variables!$E$3),TRUE,IF(COUNTIF(INDIRECT("B"&amp;(MAX(ROW(B19)-Variables!$E$3+1,1))&amp;":"&amp;"B"&amp;ROW(B19)),TRUE)=Variables!$E$3,FALSE,IF(RAND()&lt;(COUNTIF($B19:$V19,TRUE)*Variables!$E$4),TRUE,FALSE)))</f>
        <v>0</v>
      </c>
      <c r="C20" s="2" t="b">
        <f ca="1">IF(AND(C19=TRUE,COUNTIF(INDIRECT("C"&amp;(MAX(ROW(C19)-Variables!$E$3+1,1))&amp;":"&amp;"C"&amp;ROW(C19)),TRUE)&lt;Variables!$E$3),TRUE,IF(COUNTIF(INDIRECT("C"&amp;(MAX(ROW(C19)-Variables!$E$3+1,1))&amp;":"&amp;"C"&amp;ROW(C19)),TRUE)=Variables!$E$3,FALSE,IF(RAND()&lt;(COUNTIF($B19:$V19,TRUE)*Variables!$E$4),TRUE,FALSE)))</f>
        <v>0</v>
      </c>
      <c r="D20" s="2" t="b">
        <f ca="1">IF(AND(D19=TRUE,COUNTIF(INDIRECT("D"&amp;(MAX(ROW(D19)-Variables!$E$3+1,1))&amp;":"&amp;"D"&amp;ROW(D19)),TRUE)&lt;Variables!$E$3),TRUE,IF(COUNTIF(INDIRECT("D"&amp;(MAX(ROW(D19)-Variables!$E$3+1,1))&amp;":"&amp;"D"&amp;ROW(D19)),TRUE)=Variables!$E$3,FALSE,IF(RAND()&lt;(COUNTIF($B19:$V19,TRUE)*Variables!$E$4),TRUE,FALSE)))</f>
        <v>0</v>
      </c>
      <c r="E20" s="2" t="b">
        <f ca="1">IF(AND(E19=TRUE,COUNTIF(INDIRECT("E"&amp;(MAX(ROW(E19)-Variables!$E$3+1,1))&amp;":"&amp;"E"&amp;ROW(E19)),TRUE)&lt;Variables!$E$3),TRUE,IF(COUNTIF(INDIRECT("E"&amp;(MAX(ROW(E19)-Variables!$E$3+1,1))&amp;":"&amp;"E"&amp;ROW(E19)),TRUE)=Variables!$E$3,FALSE,IF(RAND()&lt;(COUNTIF($B19:$V19,TRUE)*Variables!$E$4),TRUE,FALSE)))</f>
        <v>0</v>
      </c>
      <c r="F20" s="2" t="b">
        <f ca="1">IF(AND(F19=TRUE,COUNTIF(INDIRECT("F"&amp;(MAX(ROW(F19)-Variables!$E$3+1,1))&amp;":"&amp;"F"&amp;ROW(F19)),TRUE)&lt;Variables!$E$3),TRUE,IF(COUNTIF(INDIRECT("F"&amp;(MAX(ROW(F19)-Variables!$E$3+1,1))&amp;":"&amp;"F"&amp;ROW(F19)),TRUE)=Variables!$E$3,FALSE,IF(RAND()&lt;(COUNTIF($B19:$V19,TRUE)*Variables!$E$4),TRUE,FALSE)))</f>
        <v>0</v>
      </c>
      <c r="G20" s="2" t="b">
        <f ca="1">IF(AND(G19=TRUE,COUNTIF(INDIRECT("G"&amp;(MAX(ROW(G19)-Variables!$E$3+1,1))&amp;":"&amp;"G"&amp;ROW(G19)),TRUE)&lt;Variables!$E$3),TRUE,IF(COUNTIF(INDIRECT("G"&amp;(MAX(ROW(G19)-Variables!$E$3+1,1))&amp;":"&amp;"G"&amp;ROW(G19)),TRUE)=Variables!$E$3,FALSE,IF(RAND()&lt;(COUNTIF($B19:$V19,TRUE)*Variables!$E$4),TRUE,FALSE)))</f>
        <v>0</v>
      </c>
      <c r="H20" s="2" t="b">
        <f ca="1">IF(AND(H19=TRUE,COUNTIF(INDIRECT("H"&amp;(MAX(ROW(H19)-Variables!$E$3+1,1))&amp;":"&amp;"H"&amp;ROW(H19)),TRUE)&lt;Variables!$E$3),TRUE,IF(COUNTIF(INDIRECT("H"&amp;(MAX(ROW(H19)-Variables!$E$3+1,1))&amp;":"&amp;"H"&amp;ROW(H19)),TRUE)=Variables!$E$3,FALSE,IF(RAND()&lt;(COUNTIF($B19:$V19,TRUE)*Variables!$E$4),TRUE,FALSE)))</f>
        <v>0</v>
      </c>
      <c r="I20" s="2" t="b">
        <f ca="1">IF(AND(I19=TRUE,COUNTIF(INDIRECT("I"&amp;(MAX(ROW(I19)-Variables!$E$3+1,1))&amp;":"&amp;"I"&amp;ROW(I19)),TRUE)&lt;Variables!$E$3),TRUE,IF(COUNTIF(INDIRECT("I"&amp;(MAX(ROW(I19)-Variables!$E$3+1,1))&amp;":"&amp;"I"&amp;ROW(I19)),TRUE)=Variables!$E$3,FALSE,IF(RAND()&lt;(COUNTIF($B19:$V19,TRUE)*Variables!$E$4),TRUE,FALSE)))</f>
        <v>0</v>
      </c>
      <c r="J20" s="2" t="b">
        <f ca="1">IF(AND(J19=TRUE,COUNTIF(INDIRECT("J"&amp;(MAX(ROW(J19)-Variables!$E$3+1,1))&amp;":"&amp;"J"&amp;ROW(J19)),TRUE)&lt;Variables!$E$3),TRUE,IF(COUNTIF(INDIRECT("J"&amp;(MAX(ROW(J19)-Variables!$E$3+1,1))&amp;":"&amp;"J"&amp;ROW(J19)),TRUE)=Variables!$E$3,FALSE,IF(RAND()&lt;(COUNTIF($B19:$V19,TRUE)*Variables!$E$4),TRUE,FALSE)))</f>
        <v>0</v>
      </c>
      <c r="K20" s="2" t="b">
        <f ca="1">IF(AND(K19=TRUE,COUNTIF(INDIRECT("K"&amp;(MAX(ROW(K19)-Variables!$E$3+1,1))&amp;":"&amp;"K"&amp;ROW(K19)),TRUE)&lt;Variables!$E$3),TRUE,IF(COUNTIF(INDIRECT("K"&amp;(MAX(ROW(K19)-Variables!$E$3+1,1))&amp;":"&amp;"K"&amp;ROW(K19)),TRUE)=Variables!$E$3,FALSE,IF(RAND()&lt;(COUNTIF($B19:$V19,TRUE)*Variables!$E$4),TRUE,FALSE)))</f>
        <v>0</v>
      </c>
      <c r="L20" s="2" t="b">
        <f ca="1">IF(AND(L19=TRUE,COUNTIF(INDIRECT("L"&amp;(MAX(ROW(L19)-Variables!$E$3+1,1))&amp;":"&amp;"L"&amp;ROW(L19)),TRUE)&lt;Variables!$E$3),TRUE,IF(COUNTIF(INDIRECT("L"&amp;(MAX(ROW(L19)-Variables!$E$3+1,1))&amp;":"&amp;"L"&amp;ROW(L19)),TRUE)=Variables!$E$3,FALSE,IF(RAND()&lt;(COUNTIF($B19:$V19,TRUE)*Variables!$E$4),TRUE,FALSE)))</f>
        <v>0</v>
      </c>
      <c r="M20" s="2" t="b">
        <f ca="1">IF(AND(M19=TRUE,COUNTIF(INDIRECT("M"&amp;(MAX(ROW(M19)-Variables!$E$3+1,1))&amp;":"&amp;"M"&amp;ROW(M19)),TRUE)&lt;Variables!$E$3),TRUE,IF(COUNTIF(INDIRECT("M"&amp;(MAX(ROW(M19)-Variables!$E$3+1,1))&amp;":"&amp;"M"&amp;ROW(M19)),TRUE)=Variables!$E$3,FALSE,IF(RAND()&lt;(COUNTIF($B19:$V19,TRUE)*Variables!$E$4),TRUE,FALSE)))</f>
        <v>0</v>
      </c>
      <c r="N20" s="2" t="b">
        <f ca="1">IF(AND(N19=TRUE,COUNTIF(INDIRECT("N"&amp;(MAX(ROW(N19)-Variables!$E$3+1,1))&amp;":"&amp;"N"&amp;ROW(N19)),TRUE)&lt;Variables!$E$3),TRUE,IF(COUNTIF(INDIRECT("N"&amp;(MAX(ROW(N19)-Variables!$E$3+1,1))&amp;":"&amp;"N"&amp;ROW(N19)),TRUE)=Variables!$E$3,FALSE,IF(RAND()&lt;(COUNTIF($B19:$V19,TRUE)*Variables!$E$4),TRUE,FALSE)))</f>
        <v>0</v>
      </c>
      <c r="O20" s="2" t="b">
        <f ca="1">IF(AND(O19=TRUE,COUNTIF(INDIRECT("O"&amp;(MAX(ROW(O19)-Variables!$E$3+1,1))&amp;":"&amp;"O"&amp;ROW(O19)),TRUE)&lt;Variables!$E$3),TRUE,IF(COUNTIF(INDIRECT("O"&amp;(MAX(ROW(O19)-Variables!$E$3+1,1))&amp;":"&amp;"O"&amp;ROW(O19)),TRUE)=Variables!$E$3,FALSE,IF(RAND()&lt;(COUNTIF($B19:$V19,TRUE)*Variables!$E$4),TRUE,FALSE)))</f>
        <v>0</v>
      </c>
      <c r="P20" s="2" t="b">
        <f ca="1">IF(AND(P19=TRUE,COUNTIF(INDIRECT("P"&amp;(MAX(ROW(P19)-Variables!$E$3+1,1))&amp;":"&amp;"P"&amp;ROW(P19)),TRUE)&lt;Variables!$E$3),TRUE,IF(COUNTIF(INDIRECT("P"&amp;(MAX(ROW(P19)-Variables!$E$3+1,1))&amp;":"&amp;"P"&amp;ROW(P19)),TRUE)=Variables!$E$3,FALSE,IF(RAND()&lt;(COUNTIF($B19:$V19,TRUE)*Variables!$E$4),TRUE,FALSE)))</f>
        <v>0</v>
      </c>
      <c r="Q20" s="2" t="b">
        <f ca="1">IF(AND(Q19=TRUE,COUNTIF(INDIRECT("Q"&amp;(MAX(ROW(Q19)-Variables!$E$3+1,1))&amp;":"&amp;"Q"&amp;ROW(Q19)),TRUE)&lt;Variables!$E$3),TRUE,IF(COUNTIF(INDIRECT("Q"&amp;(MAX(ROW(Q19)-Variables!$E$3+1,1))&amp;":"&amp;"Q"&amp;ROW(Q19)),TRUE)=Variables!$E$3,FALSE,IF(RAND()&lt;(COUNTIF($B19:$V19,TRUE)*Variables!$E$4),TRUE,FALSE)))</f>
        <v>0</v>
      </c>
      <c r="R20" s="2" t="b">
        <f ca="1">IF(AND(R19=TRUE,COUNTIF(INDIRECT("R"&amp;(MAX(ROW(R19)-Variables!$E$3+1,1))&amp;":"&amp;"R"&amp;ROW(R19)),TRUE)&lt;Variables!$E$3),TRUE,IF(COUNTIF(INDIRECT("R"&amp;(MAX(ROW(R19)-Variables!$E$3+1,1))&amp;":"&amp;"R"&amp;ROW(R19)),TRUE)=Variables!$E$3,FALSE,IF(RAND()&lt;(COUNTIF($B19:$V19,TRUE)*Variables!$E$4),TRUE,FALSE)))</f>
        <v>0</v>
      </c>
      <c r="S20" s="2" t="b">
        <f ca="1">IF(AND(S19=TRUE,COUNTIF(INDIRECT("S"&amp;(MAX(ROW(S19)-Variables!$E$3+1,1))&amp;":"&amp;"S"&amp;ROW(S19)),TRUE)&lt;Variables!$E$3),TRUE,IF(COUNTIF(INDIRECT("S"&amp;(MAX(ROW(S19)-Variables!$E$3+1,1))&amp;":"&amp;"S"&amp;ROW(S19)),TRUE)=Variables!$E$3,FALSE,IF(RAND()&lt;(COUNTIF($B19:$V19,TRUE)*Variables!$E$4),TRUE,FALSE)))</f>
        <v>0</v>
      </c>
      <c r="T20" s="2" t="b">
        <f ca="1">IF(AND(T19=TRUE,COUNTIF(INDIRECT("T"&amp;(MAX(ROW(T19)-Variables!$E$3+1,1))&amp;":"&amp;"T"&amp;ROW(T19)),TRUE)&lt;Variables!$E$3),TRUE,IF(COUNTIF(INDIRECT("T"&amp;(MAX(ROW(T19)-Variables!$E$3+1,1))&amp;":"&amp;"T"&amp;ROW(T19)),TRUE)=Variables!$E$3,FALSE,IF(RAND()&lt;(COUNTIF($B19:$V19,TRUE)*Variables!$E$4),TRUE,FALSE)))</f>
        <v>0</v>
      </c>
      <c r="U20" s="2" t="b">
        <f ca="1">IF(AND(U19=TRUE,COUNTIF(INDIRECT("U"&amp;(MAX(ROW(U19)-Variables!$E$3+1,1))&amp;":"&amp;"U"&amp;ROW(U19)),TRUE)&lt;Variables!$E$3),TRUE,IF(COUNTIF(INDIRECT("U"&amp;(MAX(ROW(U19)-Variables!$E$3+1,1))&amp;":"&amp;"U"&amp;ROW(U19)),TRUE)=Variables!$E$3,FALSE,IF(RAND()&lt;(COUNTIF($B19:$V19,TRUE)*Variables!$E$4),TRUE,FALSE)))</f>
        <v>0</v>
      </c>
      <c r="V20" s="2" t="b">
        <f ca="1">IF(AND(V19=TRUE,COUNTIF(INDIRECT("V"&amp;(MAX(ROW(V19)-Variables!$E$3+1,1))&amp;":"&amp;"V"&amp;ROW(V19)),TRUE)&lt;Variables!$E$3),TRUE,IF(COUNTIF(INDIRECT("V"&amp;(MAX(ROW(V19)-Variables!$E$3+1,1))&amp;":"&amp;"V"&amp;ROW(V19)),TRUE)=Variables!$E$3,FALSE,IF(RAND()&lt;(COUNTIF($B19:$V19,TRUE)*Variables!$E$4),TRUE,FALSE)))</f>
        <v>0</v>
      </c>
      <c r="W20" s="2">
        <f t="shared" ca="1" si="0"/>
        <v>0</v>
      </c>
    </row>
    <row r="21" spans="1:23" x14ac:dyDescent="0.2">
      <c r="A21" s="2" t="e">
        <f ca="1"/>
        <v>#NAME?</v>
      </c>
      <c r="B21" s="2" t="b">
        <f ca="1">IF(AND(B20=TRUE,COUNTIF(INDIRECT("B"&amp;(MAX(ROW(B20)-Variables!$E$3+1,1))&amp;":"&amp;"B"&amp;ROW(B20)),TRUE)&lt;Variables!$E$3),TRUE,IF(COUNTIF(INDIRECT("B"&amp;(MAX(ROW(B20)-Variables!$E$3+1,1))&amp;":"&amp;"B"&amp;ROW(B20)),TRUE)=Variables!$E$3,FALSE,IF(RAND()&lt;(COUNTIF($B20:$V20,TRUE)*Variables!$E$4),TRUE,FALSE)))</f>
        <v>0</v>
      </c>
      <c r="C21" s="2" t="b">
        <f ca="1">IF(AND(C20=TRUE,COUNTIF(INDIRECT("C"&amp;(MAX(ROW(C20)-Variables!$E$3+1,1))&amp;":"&amp;"C"&amp;ROW(C20)),TRUE)&lt;Variables!$E$3),TRUE,IF(COUNTIF(INDIRECT("C"&amp;(MAX(ROW(C20)-Variables!$E$3+1,1))&amp;":"&amp;"C"&amp;ROW(C20)),TRUE)=Variables!$E$3,FALSE,IF(RAND()&lt;(COUNTIF($B20:$V20,TRUE)*Variables!$E$4),TRUE,FALSE)))</f>
        <v>0</v>
      </c>
      <c r="D21" s="2" t="b">
        <f ca="1">IF(AND(D20=TRUE,COUNTIF(INDIRECT("D"&amp;(MAX(ROW(D20)-Variables!$E$3+1,1))&amp;":"&amp;"D"&amp;ROW(D20)),TRUE)&lt;Variables!$E$3),TRUE,IF(COUNTIF(INDIRECT("D"&amp;(MAX(ROW(D20)-Variables!$E$3+1,1))&amp;":"&amp;"D"&amp;ROW(D20)),TRUE)=Variables!$E$3,FALSE,IF(RAND()&lt;(COUNTIF($B20:$V20,TRUE)*Variables!$E$4),TRUE,FALSE)))</f>
        <v>0</v>
      </c>
      <c r="E21" s="2" t="b">
        <f ca="1">IF(AND(E20=TRUE,COUNTIF(INDIRECT("E"&amp;(MAX(ROW(E20)-Variables!$E$3+1,1))&amp;":"&amp;"E"&amp;ROW(E20)),TRUE)&lt;Variables!$E$3),TRUE,IF(COUNTIF(INDIRECT("E"&amp;(MAX(ROW(E20)-Variables!$E$3+1,1))&amp;":"&amp;"E"&amp;ROW(E20)),TRUE)=Variables!$E$3,FALSE,IF(RAND()&lt;(COUNTIF($B20:$V20,TRUE)*Variables!$E$4),TRUE,FALSE)))</f>
        <v>0</v>
      </c>
      <c r="F21" s="2" t="b">
        <f ca="1">IF(AND(F20=TRUE,COUNTIF(INDIRECT("F"&amp;(MAX(ROW(F20)-Variables!$E$3+1,1))&amp;":"&amp;"F"&amp;ROW(F20)),TRUE)&lt;Variables!$E$3),TRUE,IF(COUNTIF(INDIRECT("F"&amp;(MAX(ROW(F20)-Variables!$E$3+1,1))&amp;":"&amp;"F"&amp;ROW(F20)),TRUE)=Variables!$E$3,FALSE,IF(RAND()&lt;(COUNTIF($B20:$V20,TRUE)*Variables!$E$4),TRUE,FALSE)))</f>
        <v>0</v>
      </c>
      <c r="G21" s="2" t="b">
        <f ca="1">IF(AND(G20=TRUE,COUNTIF(INDIRECT("G"&amp;(MAX(ROW(G20)-Variables!$E$3+1,1))&amp;":"&amp;"G"&amp;ROW(G20)),TRUE)&lt;Variables!$E$3),TRUE,IF(COUNTIF(INDIRECT("G"&amp;(MAX(ROW(G20)-Variables!$E$3+1,1))&amp;":"&amp;"G"&amp;ROW(G20)),TRUE)=Variables!$E$3,FALSE,IF(RAND()&lt;(COUNTIF($B20:$V20,TRUE)*Variables!$E$4),TRUE,FALSE)))</f>
        <v>0</v>
      </c>
      <c r="H21" s="2" t="b">
        <f ca="1">IF(AND(H20=TRUE,COUNTIF(INDIRECT("H"&amp;(MAX(ROW(H20)-Variables!$E$3+1,1))&amp;":"&amp;"H"&amp;ROW(H20)),TRUE)&lt;Variables!$E$3),TRUE,IF(COUNTIF(INDIRECT("H"&amp;(MAX(ROW(H20)-Variables!$E$3+1,1))&amp;":"&amp;"H"&amp;ROW(H20)),TRUE)=Variables!$E$3,FALSE,IF(RAND()&lt;(COUNTIF($B20:$V20,TRUE)*Variables!$E$4),TRUE,FALSE)))</f>
        <v>0</v>
      </c>
      <c r="I21" s="2" t="b">
        <f ca="1">IF(AND(I20=TRUE,COUNTIF(INDIRECT("I"&amp;(MAX(ROW(I20)-Variables!$E$3+1,1))&amp;":"&amp;"I"&amp;ROW(I20)),TRUE)&lt;Variables!$E$3),TRUE,IF(COUNTIF(INDIRECT("I"&amp;(MAX(ROW(I20)-Variables!$E$3+1,1))&amp;":"&amp;"I"&amp;ROW(I20)),TRUE)=Variables!$E$3,FALSE,IF(RAND()&lt;(COUNTIF($B20:$V20,TRUE)*Variables!$E$4),TRUE,FALSE)))</f>
        <v>0</v>
      </c>
      <c r="J21" s="2" t="b">
        <f ca="1">IF(AND(J20=TRUE,COUNTIF(INDIRECT("J"&amp;(MAX(ROW(J20)-Variables!$E$3+1,1))&amp;":"&amp;"J"&amp;ROW(J20)),TRUE)&lt;Variables!$E$3),TRUE,IF(COUNTIF(INDIRECT("J"&amp;(MAX(ROW(J20)-Variables!$E$3+1,1))&amp;":"&amp;"J"&amp;ROW(J20)),TRUE)=Variables!$E$3,FALSE,IF(RAND()&lt;(COUNTIF($B20:$V20,TRUE)*Variables!$E$4),TRUE,FALSE)))</f>
        <v>0</v>
      </c>
      <c r="K21" s="2" t="b">
        <f ca="1">IF(AND(K20=TRUE,COUNTIF(INDIRECT("K"&amp;(MAX(ROW(K20)-Variables!$E$3+1,1))&amp;":"&amp;"K"&amp;ROW(K20)),TRUE)&lt;Variables!$E$3),TRUE,IF(COUNTIF(INDIRECT("K"&amp;(MAX(ROW(K20)-Variables!$E$3+1,1))&amp;":"&amp;"K"&amp;ROW(K20)),TRUE)=Variables!$E$3,FALSE,IF(RAND()&lt;(COUNTIF($B20:$V20,TRUE)*Variables!$E$4),TRUE,FALSE)))</f>
        <v>0</v>
      </c>
      <c r="L21" s="2" t="b">
        <f ca="1">IF(AND(L20=TRUE,COUNTIF(INDIRECT("L"&amp;(MAX(ROW(L20)-Variables!$E$3+1,1))&amp;":"&amp;"L"&amp;ROW(L20)),TRUE)&lt;Variables!$E$3),TRUE,IF(COUNTIF(INDIRECT("L"&amp;(MAX(ROW(L20)-Variables!$E$3+1,1))&amp;":"&amp;"L"&amp;ROW(L20)),TRUE)=Variables!$E$3,FALSE,IF(RAND()&lt;(COUNTIF($B20:$V20,TRUE)*Variables!$E$4),TRUE,FALSE)))</f>
        <v>0</v>
      </c>
      <c r="M21" s="2" t="b">
        <f ca="1">IF(AND(M20=TRUE,COUNTIF(INDIRECT("M"&amp;(MAX(ROW(M20)-Variables!$E$3+1,1))&amp;":"&amp;"M"&amp;ROW(M20)),TRUE)&lt;Variables!$E$3),TRUE,IF(COUNTIF(INDIRECT("M"&amp;(MAX(ROW(M20)-Variables!$E$3+1,1))&amp;":"&amp;"M"&amp;ROW(M20)),TRUE)=Variables!$E$3,FALSE,IF(RAND()&lt;(COUNTIF($B20:$V20,TRUE)*Variables!$E$4),TRUE,FALSE)))</f>
        <v>0</v>
      </c>
      <c r="N21" s="2" t="b">
        <f ca="1">IF(AND(N20=TRUE,COUNTIF(INDIRECT("N"&amp;(MAX(ROW(N20)-Variables!$E$3+1,1))&amp;":"&amp;"N"&amp;ROW(N20)),TRUE)&lt;Variables!$E$3),TRUE,IF(COUNTIF(INDIRECT("N"&amp;(MAX(ROW(N20)-Variables!$E$3+1,1))&amp;":"&amp;"N"&amp;ROW(N20)),TRUE)=Variables!$E$3,FALSE,IF(RAND()&lt;(COUNTIF($B20:$V20,TRUE)*Variables!$E$4),TRUE,FALSE)))</f>
        <v>0</v>
      </c>
      <c r="O21" s="2" t="b">
        <f ca="1">IF(AND(O20=TRUE,COUNTIF(INDIRECT("O"&amp;(MAX(ROW(O20)-Variables!$E$3+1,1))&amp;":"&amp;"O"&amp;ROW(O20)),TRUE)&lt;Variables!$E$3),TRUE,IF(COUNTIF(INDIRECT("O"&amp;(MAX(ROW(O20)-Variables!$E$3+1,1))&amp;":"&amp;"O"&amp;ROW(O20)),TRUE)=Variables!$E$3,FALSE,IF(RAND()&lt;(COUNTIF($B20:$V20,TRUE)*Variables!$E$4),TRUE,FALSE)))</f>
        <v>0</v>
      </c>
      <c r="P21" s="2" t="b">
        <f ca="1">IF(AND(P20=TRUE,COUNTIF(INDIRECT("P"&amp;(MAX(ROW(P20)-Variables!$E$3+1,1))&amp;":"&amp;"P"&amp;ROW(P20)),TRUE)&lt;Variables!$E$3),TRUE,IF(COUNTIF(INDIRECT("P"&amp;(MAX(ROW(P20)-Variables!$E$3+1,1))&amp;":"&amp;"P"&amp;ROW(P20)),TRUE)=Variables!$E$3,FALSE,IF(RAND()&lt;(COUNTIF($B20:$V20,TRUE)*Variables!$E$4),TRUE,FALSE)))</f>
        <v>0</v>
      </c>
      <c r="Q21" s="2" t="b">
        <f ca="1">IF(AND(Q20=TRUE,COUNTIF(INDIRECT("Q"&amp;(MAX(ROW(Q20)-Variables!$E$3+1,1))&amp;":"&amp;"Q"&amp;ROW(Q20)),TRUE)&lt;Variables!$E$3),TRUE,IF(COUNTIF(INDIRECT("Q"&amp;(MAX(ROW(Q20)-Variables!$E$3+1,1))&amp;":"&amp;"Q"&amp;ROW(Q20)),TRUE)=Variables!$E$3,FALSE,IF(RAND()&lt;(COUNTIF($B20:$V20,TRUE)*Variables!$E$4),TRUE,FALSE)))</f>
        <v>0</v>
      </c>
      <c r="R21" s="2" t="b">
        <f ca="1">IF(AND(R20=TRUE,COUNTIF(INDIRECT("R"&amp;(MAX(ROW(R20)-Variables!$E$3+1,1))&amp;":"&amp;"R"&amp;ROW(R20)),TRUE)&lt;Variables!$E$3),TRUE,IF(COUNTIF(INDIRECT("R"&amp;(MAX(ROW(R20)-Variables!$E$3+1,1))&amp;":"&amp;"R"&amp;ROW(R20)),TRUE)=Variables!$E$3,FALSE,IF(RAND()&lt;(COUNTIF($B20:$V20,TRUE)*Variables!$E$4),TRUE,FALSE)))</f>
        <v>0</v>
      </c>
      <c r="S21" s="2" t="b">
        <f ca="1">IF(AND(S20=TRUE,COUNTIF(INDIRECT("S"&amp;(MAX(ROW(S20)-Variables!$E$3+1,1))&amp;":"&amp;"S"&amp;ROW(S20)),TRUE)&lt;Variables!$E$3),TRUE,IF(COUNTIF(INDIRECT("S"&amp;(MAX(ROW(S20)-Variables!$E$3+1,1))&amp;":"&amp;"S"&amp;ROW(S20)),TRUE)=Variables!$E$3,FALSE,IF(RAND()&lt;(COUNTIF($B20:$V20,TRUE)*Variables!$E$4),TRUE,FALSE)))</f>
        <v>0</v>
      </c>
      <c r="T21" s="2" t="b">
        <f ca="1">IF(AND(T20=TRUE,COUNTIF(INDIRECT("T"&amp;(MAX(ROW(T20)-Variables!$E$3+1,1))&amp;":"&amp;"T"&amp;ROW(T20)),TRUE)&lt;Variables!$E$3),TRUE,IF(COUNTIF(INDIRECT("T"&amp;(MAX(ROW(T20)-Variables!$E$3+1,1))&amp;":"&amp;"T"&amp;ROW(T20)),TRUE)=Variables!$E$3,FALSE,IF(RAND()&lt;(COUNTIF($B20:$V20,TRUE)*Variables!$E$4),TRUE,FALSE)))</f>
        <v>0</v>
      </c>
      <c r="U21" s="2" t="b">
        <f ca="1">IF(AND(U20=TRUE,COUNTIF(INDIRECT("U"&amp;(MAX(ROW(U20)-Variables!$E$3+1,1))&amp;":"&amp;"U"&amp;ROW(U20)),TRUE)&lt;Variables!$E$3),TRUE,IF(COUNTIF(INDIRECT("U"&amp;(MAX(ROW(U20)-Variables!$E$3+1,1))&amp;":"&amp;"U"&amp;ROW(U20)),TRUE)=Variables!$E$3,FALSE,IF(RAND()&lt;(COUNTIF($B20:$V20,TRUE)*Variables!$E$4),TRUE,FALSE)))</f>
        <v>0</v>
      </c>
      <c r="V21" s="2" t="b">
        <f ca="1">IF(AND(V20=TRUE,COUNTIF(INDIRECT("V"&amp;(MAX(ROW(V20)-Variables!$E$3+1,1))&amp;":"&amp;"V"&amp;ROW(V20)),TRUE)&lt;Variables!$E$3),TRUE,IF(COUNTIF(INDIRECT("V"&amp;(MAX(ROW(V20)-Variables!$E$3+1,1))&amp;":"&amp;"V"&amp;ROW(V20)),TRUE)=Variables!$E$3,FALSE,IF(RAND()&lt;(COUNTIF($B20:$V20,TRUE)*Variables!$E$4),TRUE,FALSE)))</f>
        <v>0</v>
      </c>
      <c r="W21" s="2">
        <f t="shared" ca="1" si="0"/>
        <v>0</v>
      </c>
    </row>
    <row r="22" spans="1:23" x14ac:dyDescent="0.2">
      <c r="A22" s="2" t="e">
        <f ca="1"/>
        <v>#NAME?</v>
      </c>
      <c r="B22" s="2" t="b">
        <f ca="1">IF(AND(B21=TRUE,COUNTIF(INDIRECT("B"&amp;(MAX(ROW(B21)-Variables!$E$3+1,1))&amp;":"&amp;"B"&amp;ROW(B21)),TRUE)&lt;Variables!$E$3),TRUE,IF(COUNTIF(INDIRECT("B"&amp;(MAX(ROW(B21)-Variables!$E$3+1,1))&amp;":"&amp;"B"&amp;ROW(B21)),TRUE)=Variables!$E$3,FALSE,IF(RAND()&lt;(COUNTIF($B21:$V21,TRUE)*Variables!$E$4),TRUE,FALSE)))</f>
        <v>0</v>
      </c>
      <c r="C22" s="2" t="b">
        <f ca="1">IF(AND(C21=TRUE,COUNTIF(INDIRECT("C"&amp;(MAX(ROW(C21)-Variables!$E$3+1,1))&amp;":"&amp;"C"&amp;ROW(C21)),TRUE)&lt;Variables!$E$3),TRUE,IF(COUNTIF(INDIRECT("C"&amp;(MAX(ROW(C21)-Variables!$E$3+1,1))&amp;":"&amp;"C"&amp;ROW(C21)),TRUE)=Variables!$E$3,FALSE,IF(RAND()&lt;(COUNTIF($B21:$V21,TRUE)*Variables!$E$4),TRUE,FALSE)))</f>
        <v>0</v>
      </c>
      <c r="D22" s="2" t="b">
        <f ca="1">IF(AND(D21=TRUE,COUNTIF(INDIRECT("D"&amp;(MAX(ROW(D21)-Variables!$E$3+1,1))&amp;":"&amp;"D"&amp;ROW(D21)),TRUE)&lt;Variables!$E$3),TRUE,IF(COUNTIF(INDIRECT("D"&amp;(MAX(ROW(D21)-Variables!$E$3+1,1))&amp;":"&amp;"D"&amp;ROW(D21)),TRUE)=Variables!$E$3,FALSE,IF(RAND()&lt;(COUNTIF($B21:$V21,TRUE)*Variables!$E$4),TRUE,FALSE)))</f>
        <v>0</v>
      </c>
      <c r="E22" s="2" t="b">
        <f ca="1">IF(AND(E21=TRUE,COUNTIF(INDIRECT("E"&amp;(MAX(ROW(E21)-Variables!$E$3+1,1))&amp;":"&amp;"E"&amp;ROW(E21)),TRUE)&lt;Variables!$E$3),TRUE,IF(COUNTIF(INDIRECT("E"&amp;(MAX(ROW(E21)-Variables!$E$3+1,1))&amp;":"&amp;"E"&amp;ROW(E21)),TRUE)=Variables!$E$3,FALSE,IF(RAND()&lt;(COUNTIF($B21:$V21,TRUE)*Variables!$E$4),TRUE,FALSE)))</f>
        <v>0</v>
      </c>
      <c r="F22" s="2" t="b">
        <f ca="1">IF(AND(F21=TRUE,COUNTIF(INDIRECT("F"&amp;(MAX(ROW(F21)-Variables!$E$3+1,1))&amp;":"&amp;"F"&amp;ROW(F21)),TRUE)&lt;Variables!$E$3),TRUE,IF(COUNTIF(INDIRECT("F"&amp;(MAX(ROW(F21)-Variables!$E$3+1,1))&amp;":"&amp;"F"&amp;ROW(F21)),TRUE)=Variables!$E$3,FALSE,IF(RAND()&lt;(COUNTIF($B21:$V21,TRUE)*Variables!$E$4),TRUE,FALSE)))</f>
        <v>0</v>
      </c>
      <c r="G22" s="2" t="b">
        <f ca="1">IF(AND(G21=TRUE,COUNTIF(INDIRECT("G"&amp;(MAX(ROW(G21)-Variables!$E$3+1,1))&amp;":"&amp;"G"&amp;ROW(G21)),TRUE)&lt;Variables!$E$3),TRUE,IF(COUNTIF(INDIRECT("G"&amp;(MAX(ROW(G21)-Variables!$E$3+1,1))&amp;":"&amp;"G"&amp;ROW(G21)),TRUE)=Variables!$E$3,FALSE,IF(RAND()&lt;(COUNTIF($B21:$V21,TRUE)*Variables!$E$4),TRUE,FALSE)))</f>
        <v>0</v>
      </c>
      <c r="H22" s="2" t="b">
        <f ca="1">IF(AND(H21=TRUE,COUNTIF(INDIRECT("H"&amp;(MAX(ROW(H21)-Variables!$E$3+1,1))&amp;":"&amp;"H"&amp;ROW(H21)),TRUE)&lt;Variables!$E$3),TRUE,IF(COUNTIF(INDIRECT("H"&amp;(MAX(ROW(H21)-Variables!$E$3+1,1))&amp;":"&amp;"H"&amp;ROW(H21)),TRUE)=Variables!$E$3,FALSE,IF(RAND()&lt;(COUNTIF($B21:$V21,TRUE)*Variables!$E$4),TRUE,FALSE)))</f>
        <v>0</v>
      </c>
      <c r="I22" s="2" t="b">
        <f ca="1">IF(AND(I21=TRUE,COUNTIF(INDIRECT("I"&amp;(MAX(ROW(I21)-Variables!$E$3+1,1))&amp;":"&amp;"I"&amp;ROW(I21)),TRUE)&lt;Variables!$E$3),TRUE,IF(COUNTIF(INDIRECT("I"&amp;(MAX(ROW(I21)-Variables!$E$3+1,1))&amp;":"&amp;"I"&amp;ROW(I21)),TRUE)=Variables!$E$3,FALSE,IF(RAND()&lt;(COUNTIF($B21:$V21,TRUE)*Variables!$E$4),TRUE,FALSE)))</f>
        <v>0</v>
      </c>
      <c r="J22" s="2" t="b">
        <f ca="1">IF(AND(J21=TRUE,COUNTIF(INDIRECT("J"&amp;(MAX(ROW(J21)-Variables!$E$3+1,1))&amp;":"&amp;"J"&amp;ROW(J21)),TRUE)&lt;Variables!$E$3),TRUE,IF(COUNTIF(INDIRECT("J"&amp;(MAX(ROW(J21)-Variables!$E$3+1,1))&amp;":"&amp;"J"&amp;ROW(J21)),TRUE)=Variables!$E$3,FALSE,IF(RAND()&lt;(COUNTIF($B21:$V21,TRUE)*Variables!$E$4),TRUE,FALSE)))</f>
        <v>0</v>
      </c>
      <c r="K22" s="2" t="b">
        <f ca="1">IF(AND(K21=TRUE,COUNTIF(INDIRECT("K"&amp;(MAX(ROW(K21)-Variables!$E$3+1,1))&amp;":"&amp;"K"&amp;ROW(K21)),TRUE)&lt;Variables!$E$3),TRUE,IF(COUNTIF(INDIRECT("K"&amp;(MAX(ROW(K21)-Variables!$E$3+1,1))&amp;":"&amp;"K"&amp;ROW(K21)),TRUE)=Variables!$E$3,FALSE,IF(RAND()&lt;(COUNTIF($B21:$V21,TRUE)*Variables!$E$4),TRUE,FALSE)))</f>
        <v>0</v>
      </c>
      <c r="L22" s="2" t="b">
        <f ca="1">IF(AND(L21=TRUE,COUNTIF(INDIRECT("L"&amp;(MAX(ROW(L21)-Variables!$E$3+1,1))&amp;":"&amp;"L"&amp;ROW(L21)),TRUE)&lt;Variables!$E$3),TRUE,IF(COUNTIF(INDIRECT("L"&amp;(MAX(ROW(L21)-Variables!$E$3+1,1))&amp;":"&amp;"L"&amp;ROW(L21)),TRUE)=Variables!$E$3,FALSE,IF(RAND()&lt;(COUNTIF($B21:$V21,TRUE)*Variables!$E$4),TRUE,FALSE)))</f>
        <v>0</v>
      </c>
      <c r="M22" s="2" t="b">
        <f ca="1">IF(AND(M21=TRUE,COUNTIF(INDIRECT("M"&amp;(MAX(ROW(M21)-Variables!$E$3+1,1))&amp;":"&amp;"M"&amp;ROW(M21)),TRUE)&lt;Variables!$E$3),TRUE,IF(COUNTIF(INDIRECT("M"&amp;(MAX(ROW(M21)-Variables!$E$3+1,1))&amp;":"&amp;"M"&amp;ROW(M21)),TRUE)=Variables!$E$3,FALSE,IF(RAND()&lt;(COUNTIF($B21:$V21,TRUE)*Variables!$E$4),TRUE,FALSE)))</f>
        <v>0</v>
      </c>
      <c r="N22" s="2" t="b">
        <f ca="1">IF(AND(N21=TRUE,COUNTIF(INDIRECT("N"&amp;(MAX(ROW(N21)-Variables!$E$3+1,1))&amp;":"&amp;"N"&amp;ROW(N21)),TRUE)&lt;Variables!$E$3),TRUE,IF(COUNTIF(INDIRECT("N"&amp;(MAX(ROW(N21)-Variables!$E$3+1,1))&amp;":"&amp;"N"&amp;ROW(N21)),TRUE)=Variables!$E$3,FALSE,IF(RAND()&lt;(COUNTIF($B21:$V21,TRUE)*Variables!$E$4),TRUE,FALSE)))</f>
        <v>0</v>
      </c>
      <c r="O22" s="2" t="b">
        <f ca="1">IF(AND(O21=TRUE,COUNTIF(INDIRECT("O"&amp;(MAX(ROW(O21)-Variables!$E$3+1,1))&amp;":"&amp;"O"&amp;ROW(O21)),TRUE)&lt;Variables!$E$3),TRUE,IF(COUNTIF(INDIRECT("O"&amp;(MAX(ROW(O21)-Variables!$E$3+1,1))&amp;":"&amp;"O"&amp;ROW(O21)),TRUE)=Variables!$E$3,FALSE,IF(RAND()&lt;(COUNTIF($B21:$V21,TRUE)*Variables!$E$4),TRUE,FALSE)))</f>
        <v>0</v>
      </c>
      <c r="P22" s="2" t="b">
        <f ca="1">IF(AND(P21=TRUE,COUNTIF(INDIRECT("P"&amp;(MAX(ROW(P21)-Variables!$E$3+1,1))&amp;":"&amp;"P"&amp;ROW(P21)),TRUE)&lt;Variables!$E$3),TRUE,IF(COUNTIF(INDIRECT("P"&amp;(MAX(ROW(P21)-Variables!$E$3+1,1))&amp;":"&amp;"P"&amp;ROW(P21)),TRUE)=Variables!$E$3,FALSE,IF(RAND()&lt;(COUNTIF($B21:$V21,TRUE)*Variables!$E$4),TRUE,FALSE)))</f>
        <v>0</v>
      </c>
      <c r="Q22" s="2" t="b">
        <f ca="1">IF(AND(Q21=TRUE,COUNTIF(INDIRECT("Q"&amp;(MAX(ROW(Q21)-Variables!$E$3+1,1))&amp;":"&amp;"Q"&amp;ROW(Q21)),TRUE)&lt;Variables!$E$3),TRUE,IF(COUNTIF(INDIRECT("Q"&amp;(MAX(ROW(Q21)-Variables!$E$3+1,1))&amp;":"&amp;"Q"&amp;ROW(Q21)),TRUE)=Variables!$E$3,FALSE,IF(RAND()&lt;(COUNTIF($B21:$V21,TRUE)*Variables!$E$4),TRUE,FALSE)))</f>
        <v>0</v>
      </c>
      <c r="R22" s="2" t="b">
        <f ca="1">IF(AND(R21=TRUE,COUNTIF(INDIRECT("R"&amp;(MAX(ROW(R21)-Variables!$E$3+1,1))&amp;":"&amp;"R"&amp;ROW(R21)),TRUE)&lt;Variables!$E$3),TRUE,IF(COUNTIF(INDIRECT("R"&amp;(MAX(ROW(R21)-Variables!$E$3+1,1))&amp;":"&amp;"R"&amp;ROW(R21)),TRUE)=Variables!$E$3,FALSE,IF(RAND()&lt;(COUNTIF($B21:$V21,TRUE)*Variables!$E$4),TRUE,FALSE)))</f>
        <v>0</v>
      </c>
      <c r="S22" s="2" t="b">
        <f ca="1">IF(AND(S21=TRUE,COUNTIF(INDIRECT("S"&amp;(MAX(ROW(S21)-Variables!$E$3+1,1))&amp;":"&amp;"S"&amp;ROW(S21)),TRUE)&lt;Variables!$E$3),TRUE,IF(COUNTIF(INDIRECT("S"&amp;(MAX(ROW(S21)-Variables!$E$3+1,1))&amp;":"&amp;"S"&amp;ROW(S21)),TRUE)=Variables!$E$3,FALSE,IF(RAND()&lt;(COUNTIF($B21:$V21,TRUE)*Variables!$E$4),TRUE,FALSE)))</f>
        <v>0</v>
      </c>
      <c r="T22" s="2" t="b">
        <f ca="1">IF(AND(T21=TRUE,COUNTIF(INDIRECT("T"&amp;(MAX(ROW(T21)-Variables!$E$3+1,1))&amp;":"&amp;"T"&amp;ROW(T21)),TRUE)&lt;Variables!$E$3),TRUE,IF(COUNTIF(INDIRECT("T"&amp;(MAX(ROW(T21)-Variables!$E$3+1,1))&amp;":"&amp;"T"&amp;ROW(T21)),TRUE)=Variables!$E$3,FALSE,IF(RAND()&lt;(COUNTIF($B21:$V21,TRUE)*Variables!$E$4),TRUE,FALSE)))</f>
        <v>0</v>
      </c>
      <c r="U22" s="2" t="b">
        <f ca="1">IF(AND(U21=TRUE,COUNTIF(INDIRECT("U"&amp;(MAX(ROW(U21)-Variables!$E$3+1,1))&amp;":"&amp;"U"&amp;ROW(U21)),TRUE)&lt;Variables!$E$3),TRUE,IF(COUNTIF(INDIRECT("U"&amp;(MAX(ROW(U21)-Variables!$E$3+1,1))&amp;":"&amp;"U"&amp;ROW(U21)),TRUE)=Variables!$E$3,FALSE,IF(RAND()&lt;(COUNTIF($B21:$V21,TRUE)*Variables!$E$4),TRUE,FALSE)))</f>
        <v>0</v>
      </c>
      <c r="V22" s="2" t="b">
        <f ca="1">IF(AND(V21=TRUE,COUNTIF(INDIRECT("V"&amp;(MAX(ROW(V21)-Variables!$E$3+1,1))&amp;":"&amp;"V"&amp;ROW(V21)),TRUE)&lt;Variables!$E$3),TRUE,IF(COUNTIF(INDIRECT("V"&amp;(MAX(ROW(V21)-Variables!$E$3+1,1))&amp;":"&amp;"V"&amp;ROW(V21)),TRUE)=Variables!$E$3,FALSE,IF(RAND()&lt;(COUNTIF($B21:$V21,TRUE)*Variables!$E$4),TRUE,FALSE)))</f>
        <v>0</v>
      </c>
      <c r="W22" s="2">
        <f t="shared" ca="1" si="0"/>
        <v>0</v>
      </c>
    </row>
    <row r="23" spans="1:23" x14ac:dyDescent="0.2">
      <c r="A23" s="2" t="e">
        <f ca="1"/>
        <v>#NAME?</v>
      </c>
      <c r="B23" s="2" t="b">
        <f ca="1">IF(AND(B22=TRUE,COUNTIF(INDIRECT("B"&amp;(MAX(ROW(B22)-Variables!$E$3+1,1))&amp;":"&amp;"B"&amp;ROW(B22)),TRUE)&lt;Variables!$E$3),TRUE,IF(COUNTIF(INDIRECT("B"&amp;(MAX(ROW(B22)-Variables!$E$3+1,1))&amp;":"&amp;"B"&amp;ROW(B22)),TRUE)=Variables!$E$3,FALSE,IF(RAND()&lt;(COUNTIF($B22:$V22,TRUE)*Variables!$E$4),TRUE,FALSE)))</f>
        <v>0</v>
      </c>
      <c r="C23" s="2" t="b">
        <f ca="1">IF(AND(C22=TRUE,COUNTIF(INDIRECT("C"&amp;(MAX(ROW(C22)-Variables!$E$3+1,1))&amp;":"&amp;"C"&amp;ROW(C22)),TRUE)&lt;Variables!$E$3),TRUE,IF(COUNTIF(INDIRECT("C"&amp;(MAX(ROW(C22)-Variables!$E$3+1,1))&amp;":"&amp;"C"&amp;ROW(C22)),TRUE)=Variables!$E$3,FALSE,IF(RAND()&lt;(COUNTIF($B22:$V22,TRUE)*Variables!$E$4),TRUE,FALSE)))</f>
        <v>0</v>
      </c>
      <c r="D23" s="2" t="b">
        <f ca="1">IF(AND(D22=TRUE,COUNTIF(INDIRECT("D"&amp;(MAX(ROW(D22)-Variables!$E$3+1,1))&amp;":"&amp;"D"&amp;ROW(D22)),TRUE)&lt;Variables!$E$3),TRUE,IF(COUNTIF(INDIRECT("D"&amp;(MAX(ROW(D22)-Variables!$E$3+1,1))&amp;":"&amp;"D"&amp;ROW(D22)),TRUE)=Variables!$E$3,FALSE,IF(RAND()&lt;(COUNTIF($B22:$V22,TRUE)*Variables!$E$4),TRUE,FALSE)))</f>
        <v>0</v>
      </c>
      <c r="E23" s="2" t="b">
        <f ca="1">IF(AND(E22=TRUE,COUNTIF(INDIRECT("E"&amp;(MAX(ROW(E22)-Variables!$E$3+1,1))&amp;":"&amp;"E"&amp;ROW(E22)),TRUE)&lt;Variables!$E$3),TRUE,IF(COUNTIF(INDIRECT("E"&amp;(MAX(ROW(E22)-Variables!$E$3+1,1))&amp;":"&amp;"E"&amp;ROW(E22)),TRUE)=Variables!$E$3,FALSE,IF(RAND()&lt;(COUNTIF($B22:$V22,TRUE)*Variables!$E$4),TRUE,FALSE)))</f>
        <v>0</v>
      </c>
      <c r="F23" s="2" t="b">
        <f ca="1">IF(AND(F22=TRUE,COUNTIF(INDIRECT("F"&amp;(MAX(ROW(F22)-Variables!$E$3+1,1))&amp;":"&amp;"F"&amp;ROW(F22)),TRUE)&lt;Variables!$E$3),TRUE,IF(COUNTIF(INDIRECT("F"&amp;(MAX(ROW(F22)-Variables!$E$3+1,1))&amp;":"&amp;"F"&amp;ROW(F22)),TRUE)=Variables!$E$3,FALSE,IF(RAND()&lt;(COUNTIF($B22:$V22,TRUE)*Variables!$E$4),TRUE,FALSE)))</f>
        <v>0</v>
      </c>
      <c r="G23" s="2" t="b">
        <f ca="1">IF(AND(G22=TRUE,COUNTIF(INDIRECT("G"&amp;(MAX(ROW(G22)-Variables!$E$3+1,1))&amp;":"&amp;"G"&amp;ROW(G22)),TRUE)&lt;Variables!$E$3),TRUE,IF(COUNTIF(INDIRECT("G"&amp;(MAX(ROW(G22)-Variables!$E$3+1,1))&amp;":"&amp;"G"&amp;ROW(G22)),TRUE)=Variables!$E$3,FALSE,IF(RAND()&lt;(COUNTIF($B22:$V22,TRUE)*Variables!$E$4),TRUE,FALSE)))</f>
        <v>0</v>
      </c>
      <c r="H23" s="2" t="b">
        <f ca="1">IF(AND(H22=TRUE,COUNTIF(INDIRECT("H"&amp;(MAX(ROW(H22)-Variables!$E$3+1,1))&amp;":"&amp;"H"&amp;ROW(H22)),TRUE)&lt;Variables!$E$3),TRUE,IF(COUNTIF(INDIRECT("H"&amp;(MAX(ROW(H22)-Variables!$E$3+1,1))&amp;":"&amp;"H"&amp;ROW(H22)),TRUE)=Variables!$E$3,FALSE,IF(RAND()&lt;(COUNTIF($B22:$V22,TRUE)*Variables!$E$4),TRUE,FALSE)))</f>
        <v>0</v>
      </c>
      <c r="I23" s="2" t="b">
        <f ca="1">IF(AND(I22=TRUE,COUNTIF(INDIRECT("I"&amp;(MAX(ROW(I22)-Variables!$E$3+1,1))&amp;":"&amp;"I"&amp;ROW(I22)),TRUE)&lt;Variables!$E$3),TRUE,IF(COUNTIF(INDIRECT("I"&amp;(MAX(ROW(I22)-Variables!$E$3+1,1))&amp;":"&amp;"I"&amp;ROW(I22)),TRUE)=Variables!$E$3,FALSE,IF(RAND()&lt;(COUNTIF($B22:$V22,TRUE)*Variables!$E$4),TRUE,FALSE)))</f>
        <v>0</v>
      </c>
      <c r="J23" s="2" t="b">
        <f ca="1">IF(AND(J22=TRUE,COUNTIF(INDIRECT("J"&amp;(MAX(ROW(J22)-Variables!$E$3+1,1))&amp;":"&amp;"J"&amp;ROW(J22)),TRUE)&lt;Variables!$E$3),TRUE,IF(COUNTIF(INDIRECT("J"&amp;(MAX(ROW(J22)-Variables!$E$3+1,1))&amp;":"&amp;"J"&amp;ROW(J22)),TRUE)=Variables!$E$3,FALSE,IF(RAND()&lt;(COUNTIF($B22:$V22,TRUE)*Variables!$E$4),TRUE,FALSE)))</f>
        <v>0</v>
      </c>
      <c r="K23" s="2" t="b">
        <f ca="1">IF(AND(K22=TRUE,COUNTIF(INDIRECT("K"&amp;(MAX(ROW(K22)-Variables!$E$3+1,1))&amp;":"&amp;"K"&amp;ROW(K22)),TRUE)&lt;Variables!$E$3),TRUE,IF(COUNTIF(INDIRECT("K"&amp;(MAX(ROW(K22)-Variables!$E$3+1,1))&amp;":"&amp;"K"&amp;ROW(K22)),TRUE)=Variables!$E$3,FALSE,IF(RAND()&lt;(COUNTIF($B22:$V22,TRUE)*Variables!$E$4),TRUE,FALSE)))</f>
        <v>0</v>
      </c>
      <c r="L23" s="2" t="b">
        <f ca="1">IF(AND(L22=TRUE,COUNTIF(INDIRECT("L"&amp;(MAX(ROW(L22)-Variables!$E$3+1,1))&amp;":"&amp;"L"&amp;ROW(L22)),TRUE)&lt;Variables!$E$3),TRUE,IF(COUNTIF(INDIRECT("L"&amp;(MAX(ROW(L22)-Variables!$E$3+1,1))&amp;":"&amp;"L"&amp;ROW(L22)),TRUE)=Variables!$E$3,FALSE,IF(RAND()&lt;(COUNTIF($B22:$V22,TRUE)*Variables!$E$4),TRUE,FALSE)))</f>
        <v>0</v>
      </c>
      <c r="M23" s="2" t="b">
        <f ca="1">IF(AND(M22=TRUE,COUNTIF(INDIRECT("M"&amp;(MAX(ROW(M22)-Variables!$E$3+1,1))&amp;":"&amp;"M"&amp;ROW(M22)),TRUE)&lt;Variables!$E$3),TRUE,IF(COUNTIF(INDIRECT("M"&amp;(MAX(ROW(M22)-Variables!$E$3+1,1))&amp;":"&amp;"M"&amp;ROW(M22)),TRUE)=Variables!$E$3,FALSE,IF(RAND()&lt;(COUNTIF($B22:$V22,TRUE)*Variables!$E$4),TRUE,FALSE)))</f>
        <v>0</v>
      </c>
      <c r="N23" s="2" t="b">
        <f ca="1">IF(AND(N22=TRUE,COUNTIF(INDIRECT("N"&amp;(MAX(ROW(N22)-Variables!$E$3+1,1))&amp;":"&amp;"N"&amp;ROW(N22)),TRUE)&lt;Variables!$E$3),TRUE,IF(COUNTIF(INDIRECT("N"&amp;(MAX(ROW(N22)-Variables!$E$3+1,1))&amp;":"&amp;"N"&amp;ROW(N22)),TRUE)=Variables!$E$3,FALSE,IF(RAND()&lt;(COUNTIF($B22:$V22,TRUE)*Variables!$E$4),TRUE,FALSE)))</f>
        <v>0</v>
      </c>
      <c r="O23" s="2" t="b">
        <f ca="1">IF(AND(O22=TRUE,COUNTIF(INDIRECT("O"&amp;(MAX(ROW(O22)-Variables!$E$3+1,1))&amp;":"&amp;"O"&amp;ROW(O22)),TRUE)&lt;Variables!$E$3),TRUE,IF(COUNTIF(INDIRECT("O"&amp;(MAX(ROW(O22)-Variables!$E$3+1,1))&amp;":"&amp;"O"&amp;ROW(O22)),TRUE)=Variables!$E$3,FALSE,IF(RAND()&lt;(COUNTIF($B22:$V22,TRUE)*Variables!$E$4),TRUE,FALSE)))</f>
        <v>0</v>
      </c>
      <c r="P23" s="2" t="b">
        <f ca="1">IF(AND(P22=TRUE,COUNTIF(INDIRECT("P"&amp;(MAX(ROW(P22)-Variables!$E$3+1,1))&amp;":"&amp;"P"&amp;ROW(P22)),TRUE)&lt;Variables!$E$3),TRUE,IF(COUNTIF(INDIRECT("P"&amp;(MAX(ROW(P22)-Variables!$E$3+1,1))&amp;":"&amp;"P"&amp;ROW(P22)),TRUE)=Variables!$E$3,FALSE,IF(RAND()&lt;(COUNTIF($B22:$V22,TRUE)*Variables!$E$4),TRUE,FALSE)))</f>
        <v>0</v>
      </c>
      <c r="Q23" s="2" t="b">
        <f ca="1">IF(AND(Q22=TRUE,COUNTIF(INDIRECT("Q"&amp;(MAX(ROW(Q22)-Variables!$E$3+1,1))&amp;":"&amp;"Q"&amp;ROW(Q22)),TRUE)&lt;Variables!$E$3),TRUE,IF(COUNTIF(INDIRECT("Q"&amp;(MAX(ROW(Q22)-Variables!$E$3+1,1))&amp;":"&amp;"Q"&amp;ROW(Q22)),TRUE)=Variables!$E$3,FALSE,IF(RAND()&lt;(COUNTIF($B22:$V22,TRUE)*Variables!$E$4),TRUE,FALSE)))</f>
        <v>0</v>
      </c>
      <c r="R23" s="2" t="b">
        <f ca="1">IF(AND(R22=TRUE,COUNTIF(INDIRECT("R"&amp;(MAX(ROW(R22)-Variables!$E$3+1,1))&amp;":"&amp;"R"&amp;ROW(R22)),TRUE)&lt;Variables!$E$3),TRUE,IF(COUNTIF(INDIRECT("R"&amp;(MAX(ROW(R22)-Variables!$E$3+1,1))&amp;":"&amp;"R"&amp;ROW(R22)),TRUE)=Variables!$E$3,FALSE,IF(RAND()&lt;(COUNTIF($B22:$V22,TRUE)*Variables!$E$4),TRUE,FALSE)))</f>
        <v>0</v>
      </c>
      <c r="S23" s="2" t="b">
        <f ca="1">IF(AND(S22=TRUE,COUNTIF(INDIRECT("S"&amp;(MAX(ROW(S22)-Variables!$E$3+1,1))&amp;":"&amp;"S"&amp;ROW(S22)),TRUE)&lt;Variables!$E$3),TRUE,IF(COUNTIF(INDIRECT("S"&amp;(MAX(ROW(S22)-Variables!$E$3+1,1))&amp;":"&amp;"S"&amp;ROW(S22)),TRUE)=Variables!$E$3,FALSE,IF(RAND()&lt;(COUNTIF($B22:$V22,TRUE)*Variables!$E$4),TRUE,FALSE)))</f>
        <v>0</v>
      </c>
      <c r="T23" s="2" t="b">
        <f ca="1">IF(AND(T22=TRUE,COUNTIF(INDIRECT("T"&amp;(MAX(ROW(T22)-Variables!$E$3+1,1))&amp;":"&amp;"T"&amp;ROW(T22)),TRUE)&lt;Variables!$E$3),TRUE,IF(COUNTIF(INDIRECT("T"&amp;(MAX(ROW(T22)-Variables!$E$3+1,1))&amp;":"&amp;"T"&amp;ROW(T22)),TRUE)=Variables!$E$3,FALSE,IF(RAND()&lt;(COUNTIF($B22:$V22,TRUE)*Variables!$E$4),TRUE,FALSE)))</f>
        <v>0</v>
      </c>
      <c r="U23" s="2" t="b">
        <f ca="1">IF(AND(U22=TRUE,COUNTIF(INDIRECT("U"&amp;(MAX(ROW(U22)-Variables!$E$3+1,1))&amp;":"&amp;"U"&amp;ROW(U22)),TRUE)&lt;Variables!$E$3),TRUE,IF(COUNTIF(INDIRECT("U"&amp;(MAX(ROW(U22)-Variables!$E$3+1,1))&amp;":"&amp;"U"&amp;ROW(U22)),TRUE)=Variables!$E$3,FALSE,IF(RAND()&lt;(COUNTIF($B22:$V22,TRUE)*Variables!$E$4),TRUE,FALSE)))</f>
        <v>0</v>
      </c>
      <c r="V23" s="2" t="b">
        <f ca="1">IF(AND(V22=TRUE,COUNTIF(INDIRECT("V"&amp;(MAX(ROW(V22)-Variables!$E$3+1,1))&amp;":"&amp;"V"&amp;ROW(V22)),TRUE)&lt;Variables!$E$3),TRUE,IF(COUNTIF(INDIRECT("V"&amp;(MAX(ROW(V22)-Variables!$E$3+1,1))&amp;":"&amp;"V"&amp;ROW(V22)),TRUE)=Variables!$E$3,FALSE,IF(RAND()&lt;(COUNTIF($B22:$V22,TRUE)*Variables!$E$4),TRUE,FALSE)))</f>
        <v>0</v>
      </c>
      <c r="W23" s="2">
        <f t="shared" ca="1" si="0"/>
        <v>0</v>
      </c>
    </row>
    <row r="24" spans="1:23" x14ac:dyDescent="0.2">
      <c r="A24" s="2" t="e">
        <f ca="1"/>
        <v>#NAME?</v>
      </c>
      <c r="B24" s="2" t="b">
        <f ca="1">IF(AND(B23=TRUE,COUNTIF(INDIRECT("B"&amp;(MAX(ROW(B23)-Variables!$E$3+1,1))&amp;":"&amp;"B"&amp;ROW(B23)),TRUE)&lt;Variables!$E$3),TRUE,IF(COUNTIF(INDIRECT("B"&amp;(MAX(ROW(B23)-Variables!$E$3+1,1))&amp;":"&amp;"B"&amp;ROW(B23)),TRUE)=Variables!$E$3,FALSE,IF(RAND()&lt;(COUNTIF($B23:$V23,TRUE)*Variables!$E$4),TRUE,FALSE)))</f>
        <v>0</v>
      </c>
      <c r="C24" s="2" t="b">
        <f ca="1">IF(AND(C23=TRUE,COUNTIF(INDIRECT("C"&amp;(MAX(ROW(C23)-Variables!$E$3+1,1))&amp;":"&amp;"C"&amp;ROW(C23)),TRUE)&lt;Variables!$E$3),TRUE,IF(COUNTIF(INDIRECT("C"&amp;(MAX(ROW(C23)-Variables!$E$3+1,1))&amp;":"&amp;"C"&amp;ROW(C23)),TRUE)=Variables!$E$3,FALSE,IF(RAND()&lt;(COUNTIF($B23:$V23,TRUE)*Variables!$E$4),TRUE,FALSE)))</f>
        <v>0</v>
      </c>
      <c r="D24" s="2" t="b">
        <f ca="1">IF(AND(D23=TRUE,COUNTIF(INDIRECT("D"&amp;(MAX(ROW(D23)-Variables!$E$3+1,1))&amp;":"&amp;"D"&amp;ROW(D23)),TRUE)&lt;Variables!$E$3),TRUE,IF(COUNTIF(INDIRECT("D"&amp;(MAX(ROW(D23)-Variables!$E$3+1,1))&amp;":"&amp;"D"&amp;ROW(D23)),TRUE)=Variables!$E$3,FALSE,IF(RAND()&lt;(COUNTIF($B23:$V23,TRUE)*Variables!$E$4),TRUE,FALSE)))</f>
        <v>0</v>
      </c>
      <c r="E24" s="2" t="b">
        <f ca="1">IF(AND(E23=TRUE,COUNTIF(INDIRECT("E"&amp;(MAX(ROW(E23)-Variables!$E$3+1,1))&amp;":"&amp;"E"&amp;ROW(E23)),TRUE)&lt;Variables!$E$3),TRUE,IF(COUNTIF(INDIRECT("E"&amp;(MAX(ROW(E23)-Variables!$E$3+1,1))&amp;":"&amp;"E"&amp;ROW(E23)),TRUE)=Variables!$E$3,FALSE,IF(RAND()&lt;(COUNTIF($B23:$V23,TRUE)*Variables!$E$4),TRUE,FALSE)))</f>
        <v>0</v>
      </c>
      <c r="F24" s="2" t="b">
        <f ca="1">IF(AND(F23=TRUE,COUNTIF(INDIRECT("F"&amp;(MAX(ROW(F23)-Variables!$E$3+1,1))&amp;":"&amp;"F"&amp;ROW(F23)),TRUE)&lt;Variables!$E$3),TRUE,IF(COUNTIF(INDIRECT("F"&amp;(MAX(ROW(F23)-Variables!$E$3+1,1))&amp;":"&amp;"F"&amp;ROW(F23)),TRUE)=Variables!$E$3,FALSE,IF(RAND()&lt;(COUNTIF($B23:$V23,TRUE)*Variables!$E$4),TRUE,FALSE)))</f>
        <v>0</v>
      </c>
      <c r="G24" s="2" t="b">
        <f ca="1">IF(AND(G23=TRUE,COUNTIF(INDIRECT("G"&amp;(MAX(ROW(G23)-Variables!$E$3+1,1))&amp;":"&amp;"G"&amp;ROW(G23)),TRUE)&lt;Variables!$E$3),TRUE,IF(COUNTIF(INDIRECT("G"&amp;(MAX(ROW(G23)-Variables!$E$3+1,1))&amp;":"&amp;"G"&amp;ROW(G23)),TRUE)=Variables!$E$3,FALSE,IF(RAND()&lt;(COUNTIF($B23:$V23,TRUE)*Variables!$E$4),TRUE,FALSE)))</f>
        <v>0</v>
      </c>
      <c r="H24" s="2" t="b">
        <f ca="1">IF(AND(H23=TRUE,COUNTIF(INDIRECT("H"&amp;(MAX(ROW(H23)-Variables!$E$3+1,1))&amp;":"&amp;"H"&amp;ROW(H23)),TRUE)&lt;Variables!$E$3),TRUE,IF(COUNTIF(INDIRECT("H"&amp;(MAX(ROW(H23)-Variables!$E$3+1,1))&amp;":"&amp;"H"&amp;ROW(H23)),TRUE)=Variables!$E$3,FALSE,IF(RAND()&lt;(COUNTIF($B23:$V23,TRUE)*Variables!$E$4),TRUE,FALSE)))</f>
        <v>0</v>
      </c>
      <c r="I24" s="2" t="b">
        <f ca="1">IF(AND(I23=TRUE,COUNTIF(INDIRECT("I"&amp;(MAX(ROW(I23)-Variables!$E$3+1,1))&amp;":"&amp;"I"&amp;ROW(I23)),TRUE)&lt;Variables!$E$3),TRUE,IF(COUNTIF(INDIRECT("I"&amp;(MAX(ROW(I23)-Variables!$E$3+1,1))&amp;":"&amp;"I"&amp;ROW(I23)),TRUE)=Variables!$E$3,FALSE,IF(RAND()&lt;(COUNTIF($B23:$V23,TRUE)*Variables!$E$4),TRUE,FALSE)))</f>
        <v>0</v>
      </c>
      <c r="J24" s="2" t="b">
        <f ca="1">IF(AND(J23=TRUE,COUNTIF(INDIRECT("J"&amp;(MAX(ROW(J23)-Variables!$E$3+1,1))&amp;":"&amp;"J"&amp;ROW(J23)),TRUE)&lt;Variables!$E$3),TRUE,IF(COUNTIF(INDIRECT("J"&amp;(MAX(ROW(J23)-Variables!$E$3+1,1))&amp;":"&amp;"J"&amp;ROW(J23)),TRUE)=Variables!$E$3,FALSE,IF(RAND()&lt;(COUNTIF($B23:$V23,TRUE)*Variables!$E$4),TRUE,FALSE)))</f>
        <v>0</v>
      </c>
      <c r="K24" s="2" t="b">
        <f ca="1">IF(AND(K23=TRUE,COUNTIF(INDIRECT("K"&amp;(MAX(ROW(K23)-Variables!$E$3+1,1))&amp;":"&amp;"K"&amp;ROW(K23)),TRUE)&lt;Variables!$E$3),TRUE,IF(COUNTIF(INDIRECT("K"&amp;(MAX(ROW(K23)-Variables!$E$3+1,1))&amp;":"&amp;"K"&amp;ROW(K23)),TRUE)=Variables!$E$3,FALSE,IF(RAND()&lt;(COUNTIF($B23:$V23,TRUE)*Variables!$E$4),TRUE,FALSE)))</f>
        <v>0</v>
      </c>
      <c r="L24" s="2" t="b">
        <f ca="1">IF(AND(L23=TRUE,COUNTIF(INDIRECT("L"&amp;(MAX(ROW(L23)-Variables!$E$3+1,1))&amp;":"&amp;"L"&amp;ROW(L23)),TRUE)&lt;Variables!$E$3),TRUE,IF(COUNTIF(INDIRECT("L"&amp;(MAX(ROW(L23)-Variables!$E$3+1,1))&amp;":"&amp;"L"&amp;ROW(L23)),TRUE)=Variables!$E$3,FALSE,IF(RAND()&lt;(COUNTIF($B23:$V23,TRUE)*Variables!$E$4),TRUE,FALSE)))</f>
        <v>0</v>
      </c>
      <c r="M24" s="2" t="b">
        <f ca="1">IF(AND(M23=TRUE,COUNTIF(INDIRECT("M"&amp;(MAX(ROW(M23)-Variables!$E$3+1,1))&amp;":"&amp;"M"&amp;ROW(M23)),TRUE)&lt;Variables!$E$3),TRUE,IF(COUNTIF(INDIRECT("M"&amp;(MAX(ROW(M23)-Variables!$E$3+1,1))&amp;":"&amp;"M"&amp;ROW(M23)),TRUE)=Variables!$E$3,FALSE,IF(RAND()&lt;(COUNTIF($B23:$V23,TRUE)*Variables!$E$4),TRUE,FALSE)))</f>
        <v>0</v>
      </c>
      <c r="N24" s="2" t="b">
        <f ca="1">IF(AND(N23=TRUE,COUNTIF(INDIRECT("N"&amp;(MAX(ROW(N23)-Variables!$E$3+1,1))&amp;":"&amp;"N"&amp;ROW(N23)),TRUE)&lt;Variables!$E$3),TRUE,IF(COUNTIF(INDIRECT("N"&amp;(MAX(ROW(N23)-Variables!$E$3+1,1))&amp;":"&amp;"N"&amp;ROW(N23)),TRUE)=Variables!$E$3,FALSE,IF(RAND()&lt;(COUNTIF($B23:$V23,TRUE)*Variables!$E$4),TRUE,FALSE)))</f>
        <v>0</v>
      </c>
      <c r="O24" s="2" t="b">
        <f ca="1">IF(AND(O23=TRUE,COUNTIF(INDIRECT("O"&amp;(MAX(ROW(O23)-Variables!$E$3+1,1))&amp;":"&amp;"O"&amp;ROW(O23)),TRUE)&lt;Variables!$E$3),TRUE,IF(COUNTIF(INDIRECT("O"&amp;(MAX(ROW(O23)-Variables!$E$3+1,1))&amp;":"&amp;"O"&amp;ROW(O23)),TRUE)=Variables!$E$3,FALSE,IF(RAND()&lt;(COUNTIF($B23:$V23,TRUE)*Variables!$E$4),TRUE,FALSE)))</f>
        <v>0</v>
      </c>
      <c r="P24" s="2" t="b">
        <f ca="1">IF(AND(P23=TRUE,COUNTIF(INDIRECT("P"&amp;(MAX(ROW(P23)-Variables!$E$3+1,1))&amp;":"&amp;"P"&amp;ROW(P23)),TRUE)&lt;Variables!$E$3),TRUE,IF(COUNTIF(INDIRECT("P"&amp;(MAX(ROW(P23)-Variables!$E$3+1,1))&amp;":"&amp;"P"&amp;ROW(P23)),TRUE)=Variables!$E$3,FALSE,IF(RAND()&lt;(COUNTIF($B23:$V23,TRUE)*Variables!$E$4),TRUE,FALSE)))</f>
        <v>0</v>
      </c>
      <c r="Q24" s="2" t="b">
        <f ca="1">IF(AND(Q23=TRUE,COUNTIF(INDIRECT("Q"&amp;(MAX(ROW(Q23)-Variables!$E$3+1,1))&amp;":"&amp;"Q"&amp;ROW(Q23)),TRUE)&lt;Variables!$E$3),TRUE,IF(COUNTIF(INDIRECT("Q"&amp;(MAX(ROW(Q23)-Variables!$E$3+1,1))&amp;":"&amp;"Q"&amp;ROW(Q23)),TRUE)=Variables!$E$3,FALSE,IF(RAND()&lt;(COUNTIF($B23:$V23,TRUE)*Variables!$E$4),TRUE,FALSE)))</f>
        <v>0</v>
      </c>
      <c r="R24" s="2" t="b">
        <f ca="1">IF(AND(R23=TRUE,COUNTIF(INDIRECT("R"&amp;(MAX(ROW(R23)-Variables!$E$3+1,1))&amp;":"&amp;"R"&amp;ROW(R23)),TRUE)&lt;Variables!$E$3),TRUE,IF(COUNTIF(INDIRECT("R"&amp;(MAX(ROW(R23)-Variables!$E$3+1,1))&amp;":"&amp;"R"&amp;ROW(R23)),TRUE)=Variables!$E$3,FALSE,IF(RAND()&lt;(COUNTIF($B23:$V23,TRUE)*Variables!$E$4),TRUE,FALSE)))</f>
        <v>0</v>
      </c>
      <c r="S24" s="2" t="b">
        <f ca="1">IF(AND(S23=TRUE,COUNTIF(INDIRECT("S"&amp;(MAX(ROW(S23)-Variables!$E$3+1,1))&amp;":"&amp;"S"&amp;ROW(S23)),TRUE)&lt;Variables!$E$3),TRUE,IF(COUNTIF(INDIRECT("S"&amp;(MAX(ROW(S23)-Variables!$E$3+1,1))&amp;":"&amp;"S"&amp;ROW(S23)),TRUE)=Variables!$E$3,FALSE,IF(RAND()&lt;(COUNTIF($B23:$V23,TRUE)*Variables!$E$4),TRUE,FALSE)))</f>
        <v>0</v>
      </c>
      <c r="T24" s="2" t="b">
        <f ca="1">IF(AND(T23=TRUE,COUNTIF(INDIRECT("T"&amp;(MAX(ROW(T23)-Variables!$E$3+1,1))&amp;":"&amp;"T"&amp;ROW(T23)),TRUE)&lt;Variables!$E$3),TRUE,IF(COUNTIF(INDIRECT("T"&amp;(MAX(ROW(T23)-Variables!$E$3+1,1))&amp;":"&amp;"T"&amp;ROW(T23)),TRUE)=Variables!$E$3,FALSE,IF(RAND()&lt;(COUNTIF($B23:$V23,TRUE)*Variables!$E$4),TRUE,FALSE)))</f>
        <v>0</v>
      </c>
      <c r="U24" s="2" t="b">
        <f ca="1">IF(AND(U23=TRUE,COUNTIF(INDIRECT("U"&amp;(MAX(ROW(U23)-Variables!$E$3+1,1))&amp;":"&amp;"U"&amp;ROW(U23)),TRUE)&lt;Variables!$E$3),TRUE,IF(COUNTIF(INDIRECT("U"&amp;(MAX(ROW(U23)-Variables!$E$3+1,1))&amp;":"&amp;"U"&amp;ROW(U23)),TRUE)=Variables!$E$3,FALSE,IF(RAND()&lt;(COUNTIF($B23:$V23,TRUE)*Variables!$E$4),TRUE,FALSE)))</f>
        <v>0</v>
      </c>
      <c r="V24" s="2" t="b">
        <f ca="1">IF(AND(V23=TRUE,COUNTIF(INDIRECT("V"&amp;(MAX(ROW(V23)-Variables!$E$3+1,1))&amp;":"&amp;"V"&amp;ROW(V23)),TRUE)&lt;Variables!$E$3),TRUE,IF(COUNTIF(INDIRECT("V"&amp;(MAX(ROW(V23)-Variables!$E$3+1,1))&amp;":"&amp;"V"&amp;ROW(V23)),TRUE)=Variables!$E$3,FALSE,IF(RAND()&lt;(COUNTIF($B23:$V23,TRUE)*Variables!$E$4),TRUE,FALSE)))</f>
        <v>0</v>
      </c>
      <c r="W24" s="2">
        <f t="shared" ca="1" si="0"/>
        <v>0</v>
      </c>
    </row>
    <row r="25" spans="1:23" x14ac:dyDescent="0.2">
      <c r="A25" s="2" t="e">
        <f ca="1"/>
        <v>#NAME?</v>
      </c>
      <c r="B25" s="2" t="b">
        <f ca="1">IF(AND(B24=TRUE,COUNTIF(INDIRECT("B"&amp;(MAX(ROW(B24)-Variables!$E$3+1,1))&amp;":"&amp;"B"&amp;ROW(B24)),TRUE)&lt;Variables!$E$3),TRUE,IF(COUNTIF(INDIRECT("B"&amp;(MAX(ROW(B24)-Variables!$E$3+1,1))&amp;":"&amp;"B"&amp;ROW(B24)),TRUE)=Variables!$E$3,FALSE,IF(RAND()&lt;(COUNTIF($B24:$V24,TRUE)*Variables!$E$4),TRUE,FALSE)))</f>
        <v>0</v>
      </c>
      <c r="C25" s="2" t="b">
        <f ca="1">IF(AND(C24=TRUE,COUNTIF(INDIRECT("C"&amp;(MAX(ROW(C24)-Variables!$E$3+1,1))&amp;":"&amp;"C"&amp;ROW(C24)),TRUE)&lt;Variables!$E$3),TRUE,IF(COUNTIF(INDIRECT("C"&amp;(MAX(ROW(C24)-Variables!$E$3+1,1))&amp;":"&amp;"C"&amp;ROW(C24)),TRUE)=Variables!$E$3,FALSE,IF(RAND()&lt;(COUNTIF($B24:$V24,TRUE)*Variables!$E$4),TRUE,FALSE)))</f>
        <v>0</v>
      </c>
      <c r="D25" s="2" t="b">
        <f ca="1">IF(AND(D24=TRUE,COUNTIF(INDIRECT("D"&amp;(MAX(ROW(D24)-Variables!$E$3+1,1))&amp;":"&amp;"D"&amp;ROW(D24)),TRUE)&lt;Variables!$E$3),TRUE,IF(COUNTIF(INDIRECT("D"&amp;(MAX(ROW(D24)-Variables!$E$3+1,1))&amp;":"&amp;"D"&amp;ROW(D24)),TRUE)=Variables!$E$3,FALSE,IF(RAND()&lt;(COUNTIF($B24:$V24,TRUE)*Variables!$E$4),TRUE,FALSE)))</f>
        <v>0</v>
      </c>
      <c r="E25" s="2" t="b">
        <f ca="1">IF(AND(E24=TRUE,COUNTIF(INDIRECT("E"&amp;(MAX(ROW(E24)-Variables!$E$3+1,1))&amp;":"&amp;"E"&amp;ROW(E24)),TRUE)&lt;Variables!$E$3),TRUE,IF(COUNTIF(INDIRECT("E"&amp;(MAX(ROW(E24)-Variables!$E$3+1,1))&amp;":"&amp;"E"&amp;ROW(E24)),TRUE)=Variables!$E$3,FALSE,IF(RAND()&lt;(COUNTIF($B24:$V24,TRUE)*Variables!$E$4),TRUE,FALSE)))</f>
        <v>0</v>
      </c>
      <c r="F25" s="2" t="b">
        <f ca="1">IF(AND(F24=TRUE,COUNTIF(INDIRECT("F"&amp;(MAX(ROW(F24)-Variables!$E$3+1,1))&amp;":"&amp;"F"&amp;ROW(F24)),TRUE)&lt;Variables!$E$3),TRUE,IF(COUNTIF(INDIRECT("F"&amp;(MAX(ROW(F24)-Variables!$E$3+1,1))&amp;":"&amp;"F"&amp;ROW(F24)),TRUE)=Variables!$E$3,FALSE,IF(RAND()&lt;(COUNTIF($B24:$V24,TRUE)*Variables!$E$4),TRUE,FALSE)))</f>
        <v>0</v>
      </c>
      <c r="G25" s="2" t="b">
        <f ca="1">IF(AND(G24=TRUE,COUNTIF(INDIRECT("G"&amp;(MAX(ROW(G24)-Variables!$E$3+1,1))&amp;":"&amp;"G"&amp;ROW(G24)),TRUE)&lt;Variables!$E$3),TRUE,IF(COUNTIF(INDIRECT("G"&amp;(MAX(ROW(G24)-Variables!$E$3+1,1))&amp;":"&amp;"G"&amp;ROW(G24)),TRUE)=Variables!$E$3,FALSE,IF(RAND()&lt;(COUNTIF($B24:$V24,TRUE)*Variables!$E$4),TRUE,FALSE)))</f>
        <v>0</v>
      </c>
      <c r="H25" s="2" t="b">
        <f ca="1">IF(AND(H24=TRUE,COUNTIF(INDIRECT("H"&amp;(MAX(ROW(H24)-Variables!$E$3+1,1))&amp;":"&amp;"H"&amp;ROW(H24)),TRUE)&lt;Variables!$E$3),TRUE,IF(COUNTIF(INDIRECT("H"&amp;(MAX(ROW(H24)-Variables!$E$3+1,1))&amp;":"&amp;"H"&amp;ROW(H24)),TRUE)=Variables!$E$3,FALSE,IF(RAND()&lt;(COUNTIF($B24:$V24,TRUE)*Variables!$E$4),TRUE,FALSE)))</f>
        <v>0</v>
      </c>
      <c r="I25" s="2" t="b">
        <f ca="1">IF(AND(I24=TRUE,COUNTIF(INDIRECT("I"&amp;(MAX(ROW(I24)-Variables!$E$3+1,1))&amp;":"&amp;"I"&amp;ROW(I24)),TRUE)&lt;Variables!$E$3),TRUE,IF(COUNTIF(INDIRECT("I"&amp;(MAX(ROW(I24)-Variables!$E$3+1,1))&amp;":"&amp;"I"&amp;ROW(I24)),TRUE)=Variables!$E$3,FALSE,IF(RAND()&lt;(COUNTIF($B24:$V24,TRUE)*Variables!$E$4),TRUE,FALSE)))</f>
        <v>0</v>
      </c>
      <c r="J25" s="2" t="b">
        <f ca="1">IF(AND(J24=TRUE,COUNTIF(INDIRECT("J"&amp;(MAX(ROW(J24)-Variables!$E$3+1,1))&amp;":"&amp;"J"&amp;ROW(J24)),TRUE)&lt;Variables!$E$3),TRUE,IF(COUNTIF(INDIRECT("J"&amp;(MAX(ROW(J24)-Variables!$E$3+1,1))&amp;":"&amp;"J"&amp;ROW(J24)),TRUE)=Variables!$E$3,FALSE,IF(RAND()&lt;(COUNTIF($B24:$V24,TRUE)*Variables!$E$4),TRUE,FALSE)))</f>
        <v>0</v>
      </c>
      <c r="K25" s="2" t="b">
        <f ca="1">IF(AND(K24=TRUE,COUNTIF(INDIRECT("K"&amp;(MAX(ROW(K24)-Variables!$E$3+1,1))&amp;":"&amp;"K"&amp;ROW(K24)),TRUE)&lt;Variables!$E$3),TRUE,IF(COUNTIF(INDIRECT("K"&amp;(MAX(ROW(K24)-Variables!$E$3+1,1))&amp;":"&amp;"K"&amp;ROW(K24)),TRUE)=Variables!$E$3,FALSE,IF(RAND()&lt;(COUNTIF($B24:$V24,TRUE)*Variables!$E$4),TRUE,FALSE)))</f>
        <v>0</v>
      </c>
      <c r="L25" s="2" t="b">
        <f ca="1">IF(AND(L24=TRUE,COUNTIF(INDIRECT("L"&amp;(MAX(ROW(L24)-Variables!$E$3+1,1))&amp;":"&amp;"L"&amp;ROW(L24)),TRUE)&lt;Variables!$E$3),TRUE,IF(COUNTIF(INDIRECT("L"&amp;(MAX(ROW(L24)-Variables!$E$3+1,1))&amp;":"&amp;"L"&amp;ROW(L24)),TRUE)=Variables!$E$3,FALSE,IF(RAND()&lt;(COUNTIF($B24:$V24,TRUE)*Variables!$E$4),TRUE,FALSE)))</f>
        <v>0</v>
      </c>
      <c r="M25" s="2" t="b">
        <f ca="1">IF(AND(M24=TRUE,COUNTIF(INDIRECT("M"&amp;(MAX(ROW(M24)-Variables!$E$3+1,1))&amp;":"&amp;"M"&amp;ROW(M24)),TRUE)&lt;Variables!$E$3),TRUE,IF(COUNTIF(INDIRECT("M"&amp;(MAX(ROW(M24)-Variables!$E$3+1,1))&amp;":"&amp;"M"&amp;ROW(M24)),TRUE)=Variables!$E$3,FALSE,IF(RAND()&lt;(COUNTIF($B24:$V24,TRUE)*Variables!$E$4),TRUE,FALSE)))</f>
        <v>0</v>
      </c>
      <c r="N25" s="2" t="b">
        <f ca="1">IF(AND(N24=TRUE,COUNTIF(INDIRECT("N"&amp;(MAX(ROW(N24)-Variables!$E$3+1,1))&amp;":"&amp;"N"&amp;ROW(N24)),TRUE)&lt;Variables!$E$3),TRUE,IF(COUNTIF(INDIRECT("N"&amp;(MAX(ROW(N24)-Variables!$E$3+1,1))&amp;":"&amp;"N"&amp;ROW(N24)),TRUE)=Variables!$E$3,FALSE,IF(RAND()&lt;(COUNTIF($B24:$V24,TRUE)*Variables!$E$4),TRUE,FALSE)))</f>
        <v>0</v>
      </c>
      <c r="O25" s="2" t="b">
        <f ca="1">IF(AND(O24=TRUE,COUNTIF(INDIRECT("O"&amp;(MAX(ROW(O24)-Variables!$E$3+1,1))&amp;":"&amp;"O"&amp;ROW(O24)),TRUE)&lt;Variables!$E$3),TRUE,IF(COUNTIF(INDIRECT("O"&amp;(MAX(ROW(O24)-Variables!$E$3+1,1))&amp;":"&amp;"O"&amp;ROW(O24)),TRUE)=Variables!$E$3,FALSE,IF(RAND()&lt;(COUNTIF($B24:$V24,TRUE)*Variables!$E$4),TRUE,FALSE)))</f>
        <v>0</v>
      </c>
      <c r="P25" s="2" t="b">
        <f ca="1">IF(AND(P24=TRUE,COUNTIF(INDIRECT("P"&amp;(MAX(ROW(P24)-Variables!$E$3+1,1))&amp;":"&amp;"P"&amp;ROW(P24)),TRUE)&lt;Variables!$E$3),TRUE,IF(COUNTIF(INDIRECT("P"&amp;(MAX(ROW(P24)-Variables!$E$3+1,1))&amp;":"&amp;"P"&amp;ROW(P24)),TRUE)=Variables!$E$3,FALSE,IF(RAND()&lt;(COUNTIF($B24:$V24,TRUE)*Variables!$E$4),TRUE,FALSE)))</f>
        <v>0</v>
      </c>
      <c r="Q25" s="2" t="b">
        <f ca="1">IF(AND(Q24=TRUE,COUNTIF(INDIRECT("Q"&amp;(MAX(ROW(Q24)-Variables!$E$3+1,1))&amp;":"&amp;"Q"&amp;ROW(Q24)),TRUE)&lt;Variables!$E$3),TRUE,IF(COUNTIF(INDIRECT("Q"&amp;(MAX(ROW(Q24)-Variables!$E$3+1,1))&amp;":"&amp;"Q"&amp;ROW(Q24)),TRUE)=Variables!$E$3,FALSE,IF(RAND()&lt;(COUNTIF($B24:$V24,TRUE)*Variables!$E$4),TRUE,FALSE)))</f>
        <v>0</v>
      </c>
      <c r="R25" s="2" t="b">
        <f ca="1">IF(AND(R24=TRUE,COUNTIF(INDIRECT("R"&amp;(MAX(ROW(R24)-Variables!$E$3+1,1))&amp;":"&amp;"R"&amp;ROW(R24)),TRUE)&lt;Variables!$E$3),TRUE,IF(COUNTIF(INDIRECT("R"&amp;(MAX(ROW(R24)-Variables!$E$3+1,1))&amp;":"&amp;"R"&amp;ROW(R24)),TRUE)=Variables!$E$3,FALSE,IF(RAND()&lt;(COUNTIF($B24:$V24,TRUE)*Variables!$E$4),TRUE,FALSE)))</f>
        <v>0</v>
      </c>
      <c r="S25" s="2" t="b">
        <f ca="1">IF(AND(S24=TRUE,COUNTIF(INDIRECT("S"&amp;(MAX(ROW(S24)-Variables!$E$3+1,1))&amp;":"&amp;"S"&amp;ROW(S24)),TRUE)&lt;Variables!$E$3),TRUE,IF(COUNTIF(INDIRECT("S"&amp;(MAX(ROW(S24)-Variables!$E$3+1,1))&amp;":"&amp;"S"&amp;ROW(S24)),TRUE)=Variables!$E$3,FALSE,IF(RAND()&lt;(COUNTIF($B24:$V24,TRUE)*Variables!$E$4),TRUE,FALSE)))</f>
        <v>0</v>
      </c>
      <c r="T25" s="2" t="b">
        <f ca="1">IF(AND(T24=TRUE,COUNTIF(INDIRECT("T"&amp;(MAX(ROW(T24)-Variables!$E$3+1,1))&amp;":"&amp;"T"&amp;ROW(T24)),TRUE)&lt;Variables!$E$3),TRUE,IF(COUNTIF(INDIRECT("T"&amp;(MAX(ROW(T24)-Variables!$E$3+1,1))&amp;":"&amp;"T"&amp;ROW(T24)),TRUE)=Variables!$E$3,FALSE,IF(RAND()&lt;(COUNTIF($B24:$V24,TRUE)*Variables!$E$4),TRUE,FALSE)))</f>
        <v>0</v>
      </c>
      <c r="U25" s="2" t="b">
        <f ca="1">IF(AND(U24=TRUE,COUNTIF(INDIRECT("U"&amp;(MAX(ROW(U24)-Variables!$E$3+1,1))&amp;":"&amp;"U"&amp;ROW(U24)),TRUE)&lt;Variables!$E$3),TRUE,IF(COUNTIF(INDIRECT("U"&amp;(MAX(ROW(U24)-Variables!$E$3+1,1))&amp;":"&amp;"U"&amp;ROW(U24)),TRUE)=Variables!$E$3,FALSE,IF(RAND()&lt;(COUNTIF($B24:$V24,TRUE)*Variables!$E$4),TRUE,FALSE)))</f>
        <v>0</v>
      </c>
      <c r="V25" s="2" t="b">
        <f ca="1">IF(AND(V24=TRUE,COUNTIF(INDIRECT("V"&amp;(MAX(ROW(V24)-Variables!$E$3+1,1))&amp;":"&amp;"V"&amp;ROW(V24)),TRUE)&lt;Variables!$E$3),TRUE,IF(COUNTIF(INDIRECT("V"&amp;(MAX(ROW(V24)-Variables!$E$3+1,1))&amp;":"&amp;"V"&amp;ROW(V24)),TRUE)=Variables!$E$3,FALSE,IF(RAND()&lt;(COUNTIF($B24:$V24,TRUE)*Variables!$E$4),TRUE,FALSE)))</f>
        <v>0</v>
      </c>
      <c r="W25" s="2">
        <f t="shared" ca="1" si="0"/>
        <v>0</v>
      </c>
    </row>
    <row r="26" spans="1:23" x14ac:dyDescent="0.2">
      <c r="A26" s="2" t="e">
        <f ca="1"/>
        <v>#NAME?</v>
      </c>
      <c r="B26" s="2" t="b">
        <f ca="1">IF(AND(B25=TRUE,COUNTIF(INDIRECT("B"&amp;(MAX(ROW(B25)-Variables!$E$3+1,1))&amp;":"&amp;"B"&amp;ROW(B25)),TRUE)&lt;Variables!$E$3),TRUE,IF(COUNTIF(INDIRECT("B"&amp;(MAX(ROW(B25)-Variables!$E$3+1,1))&amp;":"&amp;"B"&amp;ROW(B25)),TRUE)=Variables!$E$3,FALSE,IF(RAND()&lt;(COUNTIF($B25:$V25,TRUE)*Variables!$E$4),TRUE,FALSE)))</f>
        <v>0</v>
      </c>
      <c r="C26" s="2" t="b">
        <f ca="1">IF(AND(C25=TRUE,COUNTIF(INDIRECT("C"&amp;(MAX(ROW(C25)-Variables!$E$3+1,1))&amp;":"&amp;"C"&amp;ROW(C25)),TRUE)&lt;Variables!$E$3),TRUE,IF(COUNTIF(INDIRECT("C"&amp;(MAX(ROW(C25)-Variables!$E$3+1,1))&amp;":"&amp;"C"&amp;ROW(C25)),TRUE)=Variables!$E$3,FALSE,IF(RAND()&lt;(COUNTIF($B25:$V25,TRUE)*Variables!$E$4),TRUE,FALSE)))</f>
        <v>0</v>
      </c>
      <c r="D26" s="2" t="b">
        <f ca="1">IF(AND(D25=TRUE,COUNTIF(INDIRECT("D"&amp;(MAX(ROW(D25)-Variables!$E$3+1,1))&amp;":"&amp;"D"&amp;ROW(D25)),TRUE)&lt;Variables!$E$3),TRUE,IF(COUNTIF(INDIRECT("D"&amp;(MAX(ROW(D25)-Variables!$E$3+1,1))&amp;":"&amp;"D"&amp;ROW(D25)),TRUE)=Variables!$E$3,FALSE,IF(RAND()&lt;(COUNTIF($B25:$V25,TRUE)*Variables!$E$4),TRUE,FALSE)))</f>
        <v>0</v>
      </c>
      <c r="E26" s="2" t="b">
        <f ca="1">IF(AND(E25=TRUE,COUNTIF(INDIRECT("E"&amp;(MAX(ROW(E25)-Variables!$E$3+1,1))&amp;":"&amp;"E"&amp;ROW(E25)),TRUE)&lt;Variables!$E$3),TRUE,IF(COUNTIF(INDIRECT("E"&amp;(MAX(ROW(E25)-Variables!$E$3+1,1))&amp;":"&amp;"E"&amp;ROW(E25)),TRUE)=Variables!$E$3,FALSE,IF(RAND()&lt;(COUNTIF($B25:$V25,TRUE)*Variables!$E$4),TRUE,FALSE)))</f>
        <v>0</v>
      </c>
      <c r="F26" s="2" t="b">
        <f ca="1">IF(AND(F25=TRUE,COUNTIF(INDIRECT("F"&amp;(MAX(ROW(F25)-Variables!$E$3+1,1))&amp;":"&amp;"F"&amp;ROW(F25)),TRUE)&lt;Variables!$E$3),TRUE,IF(COUNTIF(INDIRECT("F"&amp;(MAX(ROW(F25)-Variables!$E$3+1,1))&amp;":"&amp;"F"&amp;ROW(F25)),TRUE)=Variables!$E$3,FALSE,IF(RAND()&lt;(COUNTIF($B25:$V25,TRUE)*Variables!$E$4),TRUE,FALSE)))</f>
        <v>0</v>
      </c>
      <c r="G26" s="2" t="b">
        <f ca="1">IF(AND(G25=TRUE,COUNTIF(INDIRECT("G"&amp;(MAX(ROW(G25)-Variables!$E$3+1,1))&amp;":"&amp;"G"&amp;ROW(G25)),TRUE)&lt;Variables!$E$3),TRUE,IF(COUNTIF(INDIRECT("G"&amp;(MAX(ROW(G25)-Variables!$E$3+1,1))&amp;":"&amp;"G"&amp;ROW(G25)),TRUE)=Variables!$E$3,FALSE,IF(RAND()&lt;(COUNTIF($B25:$V25,TRUE)*Variables!$E$4),TRUE,FALSE)))</f>
        <v>0</v>
      </c>
      <c r="H26" s="2" t="b">
        <f ca="1">IF(AND(H25=TRUE,COUNTIF(INDIRECT("H"&amp;(MAX(ROW(H25)-Variables!$E$3+1,1))&amp;":"&amp;"H"&amp;ROW(H25)),TRUE)&lt;Variables!$E$3),TRUE,IF(COUNTIF(INDIRECT("H"&amp;(MAX(ROW(H25)-Variables!$E$3+1,1))&amp;":"&amp;"H"&amp;ROW(H25)),TRUE)=Variables!$E$3,FALSE,IF(RAND()&lt;(COUNTIF($B25:$V25,TRUE)*Variables!$E$4),TRUE,FALSE)))</f>
        <v>0</v>
      </c>
      <c r="I26" s="2" t="b">
        <f ca="1">IF(AND(I25=TRUE,COUNTIF(INDIRECT("I"&amp;(MAX(ROW(I25)-Variables!$E$3+1,1))&amp;":"&amp;"I"&amp;ROW(I25)),TRUE)&lt;Variables!$E$3),TRUE,IF(COUNTIF(INDIRECT("I"&amp;(MAX(ROW(I25)-Variables!$E$3+1,1))&amp;":"&amp;"I"&amp;ROW(I25)),TRUE)=Variables!$E$3,FALSE,IF(RAND()&lt;(COUNTIF($B25:$V25,TRUE)*Variables!$E$4),TRUE,FALSE)))</f>
        <v>0</v>
      </c>
      <c r="J26" s="2" t="b">
        <f ca="1">IF(AND(J25=TRUE,COUNTIF(INDIRECT("J"&amp;(MAX(ROW(J25)-Variables!$E$3+1,1))&amp;":"&amp;"J"&amp;ROW(J25)),TRUE)&lt;Variables!$E$3),TRUE,IF(COUNTIF(INDIRECT("J"&amp;(MAX(ROW(J25)-Variables!$E$3+1,1))&amp;":"&amp;"J"&amp;ROW(J25)),TRUE)=Variables!$E$3,FALSE,IF(RAND()&lt;(COUNTIF($B25:$V25,TRUE)*Variables!$E$4),TRUE,FALSE)))</f>
        <v>0</v>
      </c>
      <c r="K26" s="2" t="b">
        <f ca="1">IF(AND(K25=TRUE,COUNTIF(INDIRECT("K"&amp;(MAX(ROW(K25)-Variables!$E$3+1,1))&amp;":"&amp;"K"&amp;ROW(K25)),TRUE)&lt;Variables!$E$3),TRUE,IF(COUNTIF(INDIRECT("K"&amp;(MAX(ROW(K25)-Variables!$E$3+1,1))&amp;":"&amp;"K"&amp;ROW(K25)),TRUE)=Variables!$E$3,FALSE,IF(RAND()&lt;(COUNTIF($B25:$V25,TRUE)*Variables!$E$4),TRUE,FALSE)))</f>
        <v>0</v>
      </c>
      <c r="L26" s="2" t="b">
        <f ca="1">IF(AND(L25=TRUE,COUNTIF(INDIRECT("L"&amp;(MAX(ROW(L25)-Variables!$E$3+1,1))&amp;":"&amp;"L"&amp;ROW(L25)),TRUE)&lt;Variables!$E$3),TRUE,IF(COUNTIF(INDIRECT("L"&amp;(MAX(ROW(L25)-Variables!$E$3+1,1))&amp;":"&amp;"L"&amp;ROW(L25)),TRUE)=Variables!$E$3,FALSE,IF(RAND()&lt;(COUNTIF($B25:$V25,TRUE)*Variables!$E$4),TRUE,FALSE)))</f>
        <v>0</v>
      </c>
      <c r="M26" s="2" t="b">
        <f ca="1">IF(AND(M25=TRUE,COUNTIF(INDIRECT("M"&amp;(MAX(ROW(M25)-Variables!$E$3+1,1))&amp;":"&amp;"M"&amp;ROW(M25)),TRUE)&lt;Variables!$E$3),TRUE,IF(COUNTIF(INDIRECT("M"&amp;(MAX(ROW(M25)-Variables!$E$3+1,1))&amp;":"&amp;"M"&amp;ROW(M25)),TRUE)=Variables!$E$3,FALSE,IF(RAND()&lt;(COUNTIF($B25:$V25,TRUE)*Variables!$E$4),TRUE,FALSE)))</f>
        <v>0</v>
      </c>
      <c r="N26" s="2" t="b">
        <f ca="1">IF(AND(N25=TRUE,COUNTIF(INDIRECT("N"&amp;(MAX(ROW(N25)-Variables!$E$3+1,1))&amp;":"&amp;"N"&amp;ROW(N25)),TRUE)&lt;Variables!$E$3),TRUE,IF(COUNTIF(INDIRECT("N"&amp;(MAX(ROW(N25)-Variables!$E$3+1,1))&amp;":"&amp;"N"&amp;ROW(N25)),TRUE)=Variables!$E$3,FALSE,IF(RAND()&lt;(COUNTIF($B25:$V25,TRUE)*Variables!$E$4),TRUE,FALSE)))</f>
        <v>0</v>
      </c>
      <c r="O26" s="2" t="b">
        <f ca="1">IF(AND(O25=TRUE,COUNTIF(INDIRECT("O"&amp;(MAX(ROW(O25)-Variables!$E$3+1,1))&amp;":"&amp;"O"&amp;ROW(O25)),TRUE)&lt;Variables!$E$3),TRUE,IF(COUNTIF(INDIRECT("O"&amp;(MAX(ROW(O25)-Variables!$E$3+1,1))&amp;":"&amp;"O"&amp;ROW(O25)),TRUE)=Variables!$E$3,FALSE,IF(RAND()&lt;(COUNTIF($B25:$V25,TRUE)*Variables!$E$4),TRUE,FALSE)))</f>
        <v>0</v>
      </c>
      <c r="P26" s="2" t="b">
        <f ca="1">IF(AND(P25=TRUE,COUNTIF(INDIRECT("P"&amp;(MAX(ROW(P25)-Variables!$E$3+1,1))&amp;":"&amp;"P"&amp;ROW(P25)),TRUE)&lt;Variables!$E$3),TRUE,IF(COUNTIF(INDIRECT("P"&amp;(MAX(ROW(P25)-Variables!$E$3+1,1))&amp;":"&amp;"P"&amp;ROW(P25)),TRUE)=Variables!$E$3,FALSE,IF(RAND()&lt;(COUNTIF($B25:$V25,TRUE)*Variables!$E$4),TRUE,FALSE)))</f>
        <v>0</v>
      </c>
      <c r="Q26" s="2" t="b">
        <f ca="1">IF(AND(Q25=TRUE,COUNTIF(INDIRECT("Q"&amp;(MAX(ROW(Q25)-Variables!$E$3+1,1))&amp;":"&amp;"Q"&amp;ROW(Q25)),TRUE)&lt;Variables!$E$3),TRUE,IF(COUNTIF(INDIRECT("Q"&amp;(MAX(ROW(Q25)-Variables!$E$3+1,1))&amp;":"&amp;"Q"&amp;ROW(Q25)),TRUE)=Variables!$E$3,FALSE,IF(RAND()&lt;(COUNTIF($B25:$V25,TRUE)*Variables!$E$4),TRUE,FALSE)))</f>
        <v>0</v>
      </c>
      <c r="R26" s="2" t="b">
        <f ca="1">IF(AND(R25=TRUE,COUNTIF(INDIRECT("R"&amp;(MAX(ROW(R25)-Variables!$E$3+1,1))&amp;":"&amp;"R"&amp;ROW(R25)),TRUE)&lt;Variables!$E$3),TRUE,IF(COUNTIF(INDIRECT("R"&amp;(MAX(ROW(R25)-Variables!$E$3+1,1))&amp;":"&amp;"R"&amp;ROW(R25)),TRUE)=Variables!$E$3,FALSE,IF(RAND()&lt;(COUNTIF($B25:$V25,TRUE)*Variables!$E$4),TRUE,FALSE)))</f>
        <v>0</v>
      </c>
      <c r="S26" s="2" t="b">
        <f ca="1">IF(AND(S25=TRUE,COUNTIF(INDIRECT("S"&amp;(MAX(ROW(S25)-Variables!$E$3+1,1))&amp;":"&amp;"S"&amp;ROW(S25)),TRUE)&lt;Variables!$E$3),TRUE,IF(COUNTIF(INDIRECT("S"&amp;(MAX(ROW(S25)-Variables!$E$3+1,1))&amp;":"&amp;"S"&amp;ROW(S25)),TRUE)=Variables!$E$3,FALSE,IF(RAND()&lt;(COUNTIF($B25:$V25,TRUE)*Variables!$E$4),TRUE,FALSE)))</f>
        <v>0</v>
      </c>
      <c r="T26" s="2" t="b">
        <f ca="1">IF(AND(T25=TRUE,COUNTIF(INDIRECT("T"&amp;(MAX(ROW(T25)-Variables!$E$3+1,1))&amp;":"&amp;"T"&amp;ROW(T25)),TRUE)&lt;Variables!$E$3),TRUE,IF(COUNTIF(INDIRECT("T"&amp;(MAX(ROW(T25)-Variables!$E$3+1,1))&amp;":"&amp;"T"&amp;ROW(T25)),TRUE)=Variables!$E$3,FALSE,IF(RAND()&lt;(COUNTIF($B25:$V25,TRUE)*Variables!$E$4),TRUE,FALSE)))</f>
        <v>0</v>
      </c>
      <c r="U26" s="2" t="b">
        <f ca="1">IF(AND(U25=TRUE,COUNTIF(INDIRECT("U"&amp;(MAX(ROW(U25)-Variables!$E$3+1,1))&amp;":"&amp;"U"&amp;ROW(U25)),TRUE)&lt;Variables!$E$3),TRUE,IF(COUNTIF(INDIRECT("U"&amp;(MAX(ROW(U25)-Variables!$E$3+1,1))&amp;":"&amp;"U"&amp;ROW(U25)),TRUE)=Variables!$E$3,FALSE,IF(RAND()&lt;(COUNTIF($B25:$V25,TRUE)*Variables!$E$4),TRUE,FALSE)))</f>
        <v>0</v>
      </c>
      <c r="V26" s="2" t="b">
        <f ca="1">IF(AND(V25=TRUE,COUNTIF(INDIRECT("V"&amp;(MAX(ROW(V25)-Variables!$E$3+1,1))&amp;":"&amp;"V"&amp;ROW(V25)),TRUE)&lt;Variables!$E$3),TRUE,IF(COUNTIF(INDIRECT("V"&amp;(MAX(ROW(V25)-Variables!$E$3+1,1))&amp;":"&amp;"V"&amp;ROW(V25)),TRUE)=Variables!$E$3,FALSE,IF(RAND()&lt;(COUNTIF($B25:$V25,TRUE)*Variables!$E$4),TRUE,FALSE)))</f>
        <v>0</v>
      </c>
      <c r="W26" s="2">
        <f t="shared" ca="1" si="0"/>
        <v>0</v>
      </c>
    </row>
    <row r="27" spans="1:23" x14ac:dyDescent="0.2">
      <c r="A27" s="2" t="e">
        <f ca="1"/>
        <v>#NAME?</v>
      </c>
      <c r="B27" s="2" t="b">
        <f ca="1">IF(AND(B26=TRUE,COUNTIF(INDIRECT("B"&amp;(MAX(ROW(B26)-Variables!$E$3+1,1))&amp;":"&amp;"B"&amp;ROW(B26)),TRUE)&lt;Variables!$E$3),TRUE,IF(COUNTIF(INDIRECT("B"&amp;(MAX(ROW(B26)-Variables!$E$3+1,1))&amp;":"&amp;"B"&amp;ROW(B26)),TRUE)=Variables!$E$3,FALSE,IF(RAND()&lt;(COUNTIF($B26:$V26,TRUE)*Variables!$E$4),TRUE,FALSE)))</f>
        <v>0</v>
      </c>
      <c r="C27" s="2" t="b">
        <f ca="1">IF(AND(C26=TRUE,COUNTIF(INDIRECT("C"&amp;(MAX(ROW(C26)-Variables!$E$3+1,1))&amp;":"&amp;"C"&amp;ROW(C26)),TRUE)&lt;Variables!$E$3),TRUE,IF(COUNTIF(INDIRECT("C"&amp;(MAX(ROW(C26)-Variables!$E$3+1,1))&amp;":"&amp;"C"&amp;ROW(C26)),TRUE)=Variables!$E$3,FALSE,IF(RAND()&lt;(COUNTIF($B26:$V26,TRUE)*Variables!$E$4),TRUE,FALSE)))</f>
        <v>0</v>
      </c>
      <c r="D27" s="2" t="b">
        <f ca="1">IF(AND(D26=TRUE,COUNTIF(INDIRECT("D"&amp;(MAX(ROW(D26)-Variables!$E$3+1,1))&amp;":"&amp;"D"&amp;ROW(D26)),TRUE)&lt;Variables!$E$3),TRUE,IF(COUNTIF(INDIRECT("D"&amp;(MAX(ROW(D26)-Variables!$E$3+1,1))&amp;":"&amp;"D"&amp;ROW(D26)),TRUE)=Variables!$E$3,FALSE,IF(RAND()&lt;(COUNTIF($B26:$V26,TRUE)*Variables!$E$4),TRUE,FALSE)))</f>
        <v>0</v>
      </c>
      <c r="E27" s="2" t="b">
        <f ca="1">IF(AND(E26=TRUE,COUNTIF(INDIRECT("E"&amp;(MAX(ROW(E26)-Variables!$E$3+1,1))&amp;":"&amp;"E"&amp;ROW(E26)),TRUE)&lt;Variables!$E$3),TRUE,IF(COUNTIF(INDIRECT("E"&amp;(MAX(ROW(E26)-Variables!$E$3+1,1))&amp;":"&amp;"E"&amp;ROW(E26)),TRUE)=Variables!$E$3,FALSE,IF(RAND()&lt;(COUNTIF($B26:$V26,TRUE)*Variables!$E$4),TRUE,FALSE)))</f>
        <v>0</v>
      </c>
      <c r="F27" s="2" t="b">
        <f ca="1">IF(AND(F26=TRUE,COUNTIF(INDIRECT("F"&amp;(MAX(ROW(F26)-Variables!$E$3+1,1))&amp;":"&amp;"F"&amp;ROW(F26)),TRUE)&lt;Variables!$E$3),TRUE,IF(COUNTIF(INDIRECT("F"&amp;(MAX(ROW(F26)-Variables!$E$3+1,1))&amp;":"&amp;"F"&amp;ROW(F26)),TRUE)=Variables!$E$3,FALSE,IF(RAND()&lt;(COUNTIF($B26:$V26,TRUE)*Variables!$E$4),TRUE,FALSE)))</f>
        <v>0</v>
      </c>
      <c r="G27" s="2" t="b">
        <f ca="1">IF(AND(G26=TRUE,COUNTIF(INDIRECT("G"&amp;(MAX(ROW(G26)-Variables!$E$3+1,1))&amp;":"&amp;"G"&amp;ROW(G26)),TRUE)&lt;Variables!$E$3),TRUE,IF(COUNTIF(INDIRECT("G"&amp;(MAX(ROW(G26)-Variables!$E$3+1,1))&amp;":"&amp;"G"&amp;ROW(G26)),TRUE)=Variables!$E$3,FALSE,IF(RAND()&lt;(COUNTIF($B26:$V26,TRUE)*Variables!$E$4),TRUE,FALSE)))</f>
        <v>0</v>
      </c>
      <c r="H27" s="2" t="b">
        <f ca="1">IF(AND(H26=TRUE,COUNTIF(INDIRECT("H"&amp;(MAX(ROW(H26)-Variables!$E$3+1,1))&amp;":"&amp;"H"&amp;ROW(H26)),TRUE)&lt;Variables!$E$3),TRUE,IF(COUNTIF(INDIRECT("H"&amp;(MAX(ROW(H26)-Variables!$E$3+1,1))&amp;":"&amp;"H"&amp;ROW(H26)),TRUE)=Variables!$E$3,FALSE,IF(RAND()&lt;(COUNTIF($B26:$V26,TRUE)*Variables!$E$4),TRUE,FALSE)))</f>
        <v>0</v>
      </c>
      <c r="I27" s="2" t="b">
        <f ca="1">IF(AND(I26=TRUE,COUNTIF(INDIRECT("I"&amp;(MAX(ROW(I26)-Variables!$E$3+1,1))&amp;":"&amp;"I"&amp;ROW(I26)),TRUE)&lt;Variables!$E$3),TRUE,IF(COUNTIF(INDIRECT("I"&amp;(MAX(ROW(I26)-Variables!$E$3+1,1))&amp;":"&amp;"I"&amp;ROW(I26)),TRUE)=Variables!$E$3,FALSE,IF(RAND()&lt;(COUNTIF($B26:$V26,TRUE)*Variables!$E$4),TRUE,FALSE)))</f>
        <v>0</v>
      </c>
      <c r="J27" s="2" t="b">
        <f ca="1">IF(AND(J26=TRUE,COUNTIF(INDIRECT("J"&amp;(MAX(ROW(J26)-Variables!$E$3+1,1))&amp;":"&amp;"J"&amp;ROW(J26)),TRUE)&lt;Variables!$E$3),TRUE,IF(COUNTIF(INDIRECT("J"&amp;(MAX(ROW(J26)-Variables!$E$3+1,1))&amp;":"&amp;"J"&amp;ROW(J26)),TRUE)=Variables!$E$3,FALSE,IF(RAND()&lt;(COUNTIF($B26:$V26,TRUE)*Variables!$E$4),TRUE,FALSE)))</f>
        <v>0</v>
      </c>
      <c r="K27" s="2" t="b">
        <f ca="1">IF(AND(K26=TRUE,COUNTIF(INDIRECT("K"&amp;(MAX(ROW(K26)-Variables!$E$3+1,1))&amp;":"&amp;"K"&amp;ROW(K26)),TRUE)&lt;Variables!$E$3),TRUE,IF(COUNTIF(INDIRECT("K"&amp;(MAX(ROW(K26)-Variables!$E$3+1,1))&amp;":"&amp;"K"&amp;ROW(K26)),TRUE)=Variables!$E$3,FALSE,IF(RAND()&lt;(COUNTIF($B26:$V26,TRUE)*Variables!$E$4),TRUE,FALSE)))</f>
        <v>0</v>
      </c>
      <c r="L27" s="2" t="b">
        <f ca="1">IF(AND(L26=TRUE,COUNTIF(INDIRECT("L"&amp;(MAX(ROW(L26)-Variables!$E$3+1,1))&amp;":"&amp;"L"&amp;ROW(L26)),TRUE)&lt;Variables!$E$3),TRUE,IF(COUNTIF(INDIRECT("L"&amp;(MAX(ROW(L26)-Variables!$E$3+1,1))&amp;":"&amp;"L"&amp;ROW(L26)),TRUE)=Variables!$E$3,FALSE,IF(RAND()&lt;(COUNTIF($B26:$V26,TRUE)*Variables!$E$4),TRUE,FALSE)))</f>
        <v>0</v>
      </c>
      <c r="M27" s="2" t="b">
        <f ca="1">IF(AND(M26=TRUE,COUNTIF(INDIRECT("M"&amp;(MAX(ROW(M26)-Variables!$E$3+1,1))&amp;":"&amp;"M"&amp;ROW(M26)),TRUE)&lt;Variables!$E$3),TRUE,IF(COUNTIF(INDIRECT("M"&amp;(MAX(ROW(M26)-Variables!$E$3+1,1))&amp;":"&amp;"M"&amp;ROW(M26)),TRUE)=Variables!$E$3,FALSE,IF(RAND()&lt;(COUNTIF($B26:$V26,TRUE)*Variables!$E$4),TRUE,FALSE)))</f>
        <v>0</v>
      </c>
      <c r="N27" s="2" t="b">
        <f ca="1">IF(AND(N26=TRUE,COUNTIF(INDIRECT("N"&amp;(MAX(ROW(N26)-Variables!$E$3+1,1))&amp;":"&amp;"N"&amp;ROW(N26)),TRUE)&lt;Variables!$E$3),TRUE,IF(COUNTIF(INDIRECT("N"&amp;(MAX(ROW(N26)-Variables!$E$3+1,1))&amp;":"&amp;"N"&amp;ROW(N26)),TRUE)=Variables!$E$3,FALSE,IF(RAND()&lt;(COUNTIF($B26:$V26,TRUE)*Variables!$E$4),TRUE,FALSE)))</f>
        <v>0</v>
      </c>
      <c r="O27" s="2" t="b">
        <f ca="1">IF(AND(O26=TRUE,COUNTIF(INDIRECT("O"&amp;(MAX(ROW(O26)-Variables!$E$3+1,1))&amp;":"&amp;"O"&amp;ROW(O26)),TRUE)&lt;Variables!$E$3),TRUE,IF(COUNTIF(INDIRECT("O"&amp;(MAX(ROW(O26)-Variables!$E$3+1,1))&amp;":"&amp;"O"&amp;ROW(O26)),TRUE)=Variables!$E$3,FALSE,IF(RAND()&lt;(COUNTIF($B26:$V26,TRUE)*Variables!$E$4),TRUE,FALSE)))</f>
        <v>0</v>
      </c>
      <c r="P27" s="2" t="b">
        <f ca="1">IF(AND(P26=TRUE,COUNTIF(INDIRECT("P"&amp;(MAX(ROW(P26)-Variables!$E$3+1,1))&amp;":"&amp;"P"&amp;ROW(P26)),TRUE)&lt;Variables!$E$3),TRUE,IF(COUNTIF(INDIRECT("P"&amp;(MAX(ROW(P26)-Variables!$E$3+1,1))&amp;":"&amp;"P"&amp;ROW(P26)),TRUE)=Variables!$E$3,FALSE,IF(RAND()&lt;(COUNTIF($B26:$V26,TRUE)*Variables!$E$4),TRUE,FALSE)))</f>
        <v>0</v>
      </c>
      <c r="Q27" s="2" t="b">
        <f ca="1">IF(AND(Q26=TRUE,COUNTIF(INDIRECT("Q"&amp;(MAX(ROW(Q26)-Variables!$E$3+1,1))&amp;":"&amp;"Q"&amp;ROW(Q26)),TRUE)&lt;Variables!$E$3),TRUE,IF(COUNTIF(INDIRECT("Q"&amp;(MAX(ROW(Q26)-Variables!$E$3+1,1))&amp;":"&amp;"Q"&amp;ROW(Q26)),TRUE)=Variables!$E$3,FALSE,IF(RAND()&lt;(COUNTIF($B26:$V26,TRUE)*Variables!$E$4),TRUE,FALSE)))</f>
        <v>0</v>
      </c>
      <c r="R27" s="2" t="b">
        <f ca="1">IF(AND(R26=TRUE,COUNTIF(INDIRECT("R"&amp;(MAX(ROW(R26)-Variables!$E$3+1,1))&amp;":"&amp;"R"&amp;ROW(R26)),TRUE)&lt;Variables!$E$3),TRUE,IF(COUNTIF(INDIRECT("R"&amp;(MAX(ROW(R26)-Variables!$E$3+1,1))&amp;":"&amp;"R"&amp;ROW(R26)),TRUE)=Variables!$E$3,FALSE,IF(RAND()&lt;(COUNTIF($B26:$V26,TRUE)*Variables!$E$4),TRUE,FALSE)))</f>
        <v>0</v>
      </c>
      <c r="S27" s="2" t="b">
        <f ca="1">IF(AND(S26=TRUE,COUNTIF(INDIRECT("S"&amp;(MAX(ROW(S26)-Variables!$E$3+1,1))&amp;":"&amp;"S"&amp;ROW(S26)),TRUE)&lt;Variables!$E$3),TRUE,IF(COUNTIF(INDIRECT("S"&amp;(MAX(ROW(S26)-Variables!$E$3+1,1))&amp;":"&amp;"S"&amp;ROW(S26)),TRUE)=Variables!$E$3,FALSE,IF(RAND()&lt;(COUNTIF($B26:$V26,TRUE)*Variables!$E$4),TRUE,FALSE)))</f>
        <v>0</v>
      </c>
      <c r="T27" s="2" t="b">
        <f ca="1">IF(AND(T26=TRUE,COUNTIF(INDIRECT("T"&amp;(MAX(ROW(T26)-Variables!$E$3+1,1))&amp;":"&amp;"T"&amp;ROW(T26)),TRUE)&lt;Variables!$E$3),TRUE,IF(COUNTIF(INDIRECT("T"&amp;(MAX(ROW(T26)-Variables!$E$3+1,1))&amp;":"&amp;"T"&amp;ROW(T26)),TRUE)=Variables!$E$3,FALSE,IF(RAND()&lt;(COUNTIF($B26:$V26,TRUE)*Variables!$E$4),TRUE,FALSE)))</f>
        <v>0</v>
      </c>
      <c r="U27" s="2" t="b">
        <f ca="1">IF(AND(U26=TRUE,COUNTIF(INDIRECT("U"&amp;(MAX(ROW(U26)-Variables!$E$3+1,1))&amp;":"&amp;"U"&amp;ROW(U26)),TRUE)&lt;Variables!$E$3),TRUE,IF(COUNTIF(INDIRECT("U"&amp;(MAX(ROW(U26)-Variables!$E$3+1,1))&amp;":"&amp;"U"&amp;ROW(U26)),TRUE)=Variables!$E$3,FALSE,IF(RAND()&lt;(COUNTIF($B26:$V26,TRUE)*Variables!$E$4),TRUE,FALSE)))</f>
        <v>0</v>
      </c>
      <c r="V27" s="2" t="b">
        <f ca="1">IF(AND(V26=TRUE,COUNTIF(INDIRECT("V"&amp;(MAX(ROW(V26)-Variables!$E$3+1,1))&amp;":"&amp;"V"&amp;ROW(V26)),TRUE)&lt;Variables!$E$3),TRUE,IF(COUNTIF(INDIRECT("V"&amp;(MAX(ROW(V26)-Variables!$E$3+1,1))&amp;":"&amp;"V"&amp;ROW(V26)),TRUE)=Variables!$E$3,FALSE,IF(RAND()&lt;(COUNTIF($B26:$V26,TRUE)*Variables!$E$4),TRUE,FALSE)))</f>
        <v>0</v>
      </c>
      <c r="W27" s="2">
        <f t="shared" ca="1" si="0"/>
        <v>0</v>
      </c>
    </row>
    <row r="28" spans="1:23" x14ac:dyDescent="0.2">
      <c r="A28" s="2" t="e">
        <f ca="1"/>
        <v>#NAME?</v>
      </c>
      <c r="B28" s="2" t="b">
        <f ca="1">IF(AND(B27=TRUE,COUNTIF(INDIRECT("B"&amp;(MAX(ROW(B27)-Variables!$E$3+1,1))&amp;":"&amp;"B"&amp;ROW(B27)),TRUE)&lt;Variables!$E$3),TRUE,IF(COUNTIF(INDIRECT("B"&amp;(MAX(ROW(B27)-Variables!$E$3+1,1))&amp;":"&amp;"B"&amp;ROW(B27)),TRUE)=Variables!$E$3,FALSE,IF(RAND()&lt;(COUNTIF($B27:$V27,TRUE)*Variables!$E$4),TRUE,FALSE)))</f>
        <v>0</v>
      </c>
      <c r="C28" s="2" t="b">
        <f ca="1">IF(AND(C27=TRUE,COUNTIF(INDIRECT("C"&amp;(MAX(ROW(C27)-Variables!$E$3+1,1))&amp;":"&amp;"C"&amp;ROW(C27)),TRUE)&lt;Variables!$E$3),TRUE,IF(COUNTIF(INDIRECT("C"&amp;(MAX(ROW(C27)-Variables!$E$3+1,1))&amp;":"&amp;"C"&amp;ROW(C27)),TRUE)=Variables!$E$3,FALSE,IF(RAND()&lt;(COUNTIF($B27:$V27,TRUE)*Variables!$E$4),TRUE,FALSE)))</f>
        <v>0</v>
      </c>
      <c r="D28" s="2" t="b">
        <f ca="1">IF(AND(D27=TRUE,COUNTIF(INDIRECT("D"&amp;(MAX(ROW(D27)-Variables!$E$3+1,1))&amp;":"&amp;"D"&amp;ROW(D27)),TRUE)&lt;Variables!$E$3),TRUE,IF(COUNTIF(INDIRECT("D"&amp;(MAX(ROW(D27)-Variables!$E$3+1,1))&amp;":"&amp;"D"&amp;ROW(D27)),TRUE)=Variables!$E$3,FALSE,IF(RAND()&lt;(COUNTIF($B27:$V27,TRUE)*Variables!$E$4),TRUE,FALSE)))</f>
        <v>0</v>
      </c>
      <c r="E28" s="2" t="b">
        <f ca="1">IF(AND(E27=TRUE,COUNTIF(INDIRECT("E"&amp;(MAX(ROW(E27)-Variables!$E$3+1,1))&amp;":"&amp;"E"&amp;ROW(E27)),TRUE)&lt;Variables!$E$3),TRUE,IF(COUNTIF(INDIRECT("E"&amp;(MAX(ROW(E27)-Variables!$E$3+1,1))&amp;":"&amp;"E"&amp;ROW(E27)),TRUE)=Variables!$E$3,FALSE,IF(RAND()&lt;(COUNTIF($B27:$V27,TRUE)*Variables!$E$4),TRUE,FALSE)))</f>
        <v>0</v>
      </c>
      <c r="F28" s="2" t="b">
        <f ca="1">IF(AND(F27=TRUE,COUNTIF(INDIRECT("F"&amp;(MAX(ROW(F27)-Variables!$E$3+1,1))&amp;":"&amp;"F"&amp;ROW(F27)),TRUE)&lt;Variables!$E$3),TRUE,IF(COUNTIF(INDIRECT("F"&amp;(MAX(ROW(F27)-Variables!$E$3+1,1))&amp;":"&amp;"F"&amp;ROW(F27)),TRUE)=Variables!$E$3,FALSE,IF(RAND()&lt;(COUNTIF($B27:$V27,TRUE)*Variables!$E$4),TRUE,FALSE)))</f>
        <v>0</v>
      </c>
      <c r="G28" s="2" t="b">
        <f ca="1">IF(AND(G27=TRUE,COUNTIF(INDIRECT("G"&amp;(MAX(ROW(G27)-Variables!$E$3+1,1))&amp;":"&amp;"G"&amp;ROW(G27)),TRUE)&lt;Variables!$E$3),TRUE,IF(COUNTIF(INDIRECT("G"&amp;(MAX(ROW(G27)-Variables!$E$3+1,1))&amp;":"&amp;"G"&amp;ROW(G27)),TRUE)=Variables!$E$3,FALSE,IF(RAND()&lt;(COUNTIF($B27:$V27,TRUE)*Variables!$E$4),TRUE,FALSE)))</f>
        <v>0</v>
      </c>
      <c r="H28" s="2" t="b">
        <f ca="1">IF(AND(H27=TRUE,COUNTIF(INDIRECT("H"&amp;(MAX(ROW(H27)-Variables!$E$3+1,1))&amp;":"&amp;"H"&amp;ROW(H27)),TRUE)&lt;Variables!$E$3),TRUE,IF(COUNTIF(INDIRECT("H"&amp;(MAX(ROW(H27)-Variables!$E$3+1,1))&amp;":"&amp;"H"&amp;ROW(H27)),TRUE)=Variables!$E$3,FALSE,IF(RAND()&lt;(COUNTIF($B27:$V27,TRUE)*Variables!$E$4),TRUE,FALSE)))</f>
        <v>0</v>
      </c>
      <c r="I28" s="2" t="b">
        <f ca="1">IF(AND(I27=TRUE,COUNTIF(INDIRECT("I"&amp;(MAX(ROW(I27)-Variables!$E$3+1,1))&amp;":"&amp;"I"&amp;ROW(I27)),TRUE)&lt;Variables!$E$3),TRUE,IF(COUNTIF(INDIRECT("I"&amp;(MAX(ROW(I27)-Variables!$E$3+1,1))&amp;":"&amp;"I"&amp;ROW(I27)),TRUE)=Variables!$E$3,FALSE,IF(RAND()&lt;(COUNTIF($B27:$V27,TRUE)*Variables!$E$4),TRUE,FALSE)))</f>
        <v>0</v>
      </c>
      <c r="J28" s="2" t="b">
        <f ca="1">IF(AND(J27=TRUE,COUNTIF(INDIRECT("J"&amp;(MAX(ROW(J27)-Variables!$E$3+1,1))&amp;":"&amp;"J"&amp;ROW(J27)),TRUE)&lt;Variables!$E$3),TRUE,IF(COUNTIF(INDIRECT("J"&amp;(MAX(ROW(J27)-Variables!$E$3+1,1))&amp;":"&amp;"J"&amp;ROW(J27)),TRUE)=Variables!$E$3,FALSE,IF(RAND()&lt;(COUNTIF($B27:$V27,TRUE)*Variables!$E$4),TRUE,FALSE)))</f>
        <v>0</v>
      </c>
      <c r="K28" s="2" t="b">
        <f ca="1">IF(AND(K27=TRUE,COUNTIF(INDIRECT("K"&amp;(MAX(ROW(K27)-Variables!$E$3+1,1))&amp;":"&amp;"K"&amp;ROW(K27)),TRUE)&lt;Variables!$E$3),TRUE,IF(COUNTIF(INDIRECT("K"&amp;(MAX(ROW(K27)-Variables!$E$3+1,1))&amp;":"&amp;"K"&amp;ROW(K27)),TRUE)=Variables!$E$3,FALSE,IF(RAND()&lt;(COUNTIF($B27:$V27,TRUE)*Variables!$E$4),TRUE,FALSE)))</f>
        <v>0</v>
      </c>
      <c r="L28" s="2" t="b">
        <f ca="1">IF(AND(L27=TRUE,COUNTIF(INDIRECT("L"&amp;(MAX(ROW(L27)-Variables!$E$3+1,1))&amp;":"&amp;"L"&amp;ROW(L27)),TRUE)&lt;Variables!$E$3),TRUE,IF(COUNTIF(INDIRECT("L"&amp;(MAX(ROW(L27)-Variables!$E$3+1,1))&amp;":"&amp;"L"&amp;ROW(L27)),TRUE)=Variables!$E$3,FALSE,IF(RAND()&lt;(COUNTIF($B27:$V27,TRUE)*Variables!$E$4),TRUE,FALSE)))</f>
        <v>0</v>
      </c>
      <c r="M28" s="2" t="b">
        <f ca="1">IF(AND(M27=TRUE,COUNTIF(INDIRECT("M"&amp;(MAX(ROW(M27)-Variables!$E$3+1,1))&amp;":"&amp;"M"&amp;ROW(M27)),TRUE)&lt;Variables!$E$3),TRUE,IF(COUNTIF(INDIRECT("M"&amp;(MAX(ROW(M27)-Variables!$E$3+1,1))&amp;":"&amp;"M"&amp;ROW(M27)),TRUE)=Variables!$E$3,FALSE,IF(RAND()&lt;(COUNTIF($B27:$V27,TRUE)*Variables!$E$4),TRUE,FALSE)))</f>
        <v>0</v>
      </c>
      <c r="N28" s="2" t="b">
        <f ca="1">IF(AND(N27=TRUE,COUNTIF(INDIRECT("N"&amp;(MAX(ROW(N27)-Variables!$E$3+1,1))&amp;":"&amp;"N"&amp;ROW(N27)),TRUE)&lt;Variables!$E$3),TRUE,IF(COUNTIF(INDIRECT("N"&amp;(MAX(ROW(N27)-Variables!$E$3+1,1))&amp;":"&amp;"N"&amp;ROW(N27)),TRUE)=Variables!$E$3,FALSE,IF(RAND()&lt;(COUNTIF($B27:$V27,TRUE)*Variables!$E$4),TRUE,FALSE)))</f>
        <v>0</v>
      </c>
      <c r="O28" s="2" t="b">
        <f ca="1">IF(AND(O27=TRUE,COUNTIF(INDIRECT("O"&amp;(MAX(ROW(O27)-Variables!$E$3+1,1))&amp;":"&amp;"O"&amp;ROW(O27)),TRUE)&lt;Variables!$E$3),TRUE,IF(COUNTIF(INDIRECT("O"&amp;(MAX(ROW(O27)-Variables!$E$3+1,1))&amp;":"&amp;"O"&amp;ROW(O27)),TRUE)=Variables!$E$3,FALSE,IF(RAND()&lt;(COUNTIF($B27:$V27,TRUE)*Variables!$E$4),TRUE,FALSE)))</f>
        <v>0</v>
      </c>
      <c r="P28" s="2" t="b">
        <f ca="1">IF(AND(P27=TRUE,COUNTIF(INDIRECT("P"&amp;(MAX(ROW(P27)-Variables!$E$3+1,1))&amp;":"&amp;"P"&amp;ROW(P27)),TRUE)&lt;Variables!$E$3),TRUE,IF(COUNTIF(INDIRECT("P"&amp;(MAX(ROW(P27)-Variables!$E$3+1,1))&amp;":"&amp;"P"&amp;ROW(P27)),TRUE)=Variables!$E$3,FALSE,IF(RAND()&lt;(COUNTIF($B27:$V27,TRUE)*Variables!$E$4),TRUE,FALSE)))</f>
        <v>0</v>
      </c>
      <c r="Q28" s="2" t="b">
        <f ca="1">IF(AND(Q27=TRUE,COUNTIF(INDIRECT("Q"&amp;(MAX(ROW(Q27)-Variables!$E$3+1,1))&amp;":"&amp;"Q"&amp;ROW(Q27)),TRUE)&lt;Variables!$E$3),TRUE,IF(COUNTIF(INDIRECT("Q"&amp;(MAX(ROW(Q27)-Variables!$E$3+1,1))&amp;":"&amp;"Q"&amp;ROW(Q27)),TRUE)=Variables!$E$3,FALSE,IF(RAND()&lt;(COUNTIF($B27:$V27,TRUE)*Variables!$E$4),TRUE,FALSE)))</f>
        <v>0</v>
      </c>
      <c r="R28" s="2" t="b">
        <f ca="1">IF(AND(R27=TRUE,COUNTIF(INDIRECT("R"&amp;(MAX(ROW(R27)-Variables!$E$3+1,1))&amp;":"&amp;"R"&amp;ROW(R27)),TRUE)&lt;Variables!$E$3),TRUE,IF(COUNTIF(INDIRECT("R"&amp;(MAX(ROW(R27)-Variables!$E$3+1,1))&amp;":"&amp;"R"&amp;ROW(R27)),TRUE)=Variables!$E$3,FALSE,IF(RAND()&lt;(COUNTIF($B27:$V27,TRUE)*Variables!$E$4),TRUE,FALSE)))</f>
        <v>0</v>
      </c>
      <c r="S28" s="2" t="b">
        <f ca="1">IF(AND(S27=TRUE,COUNTIF(INDIRECT("S"&amp;(MAX(ROW(S27)-Variables!$E$3+1,1))&amp;":"&amp;"S"&amp;ROW(S27)),TRUE)&lt;Variables!$E$3),TRUE,IF(COUNTIF(INDIRECT("S"&amp;(MAX(ROW(S27)-Variables!$E$3+1,1))&amp;":"&amp;"S"&amp;ROW(S27)),TRUE)=Variables!$E$3,FALSE,IF(RAND()&lt;(COUNTIF($B27:$V27,TRUE)*Variables!$E$4),TRUE,FALSE)))</f>
        <v>0</v>
      </c>
      <c r="T28" s="2" t="b">
        <f ca="1">IF(AND(T27=TRUE,COUNTIF(INDIRECT("T"&amp;(MAX(ROW(T27)-Variables!$E$3+1,1))&amp;":"&amp;"T"&amp;ROW(T27)),TRUE)&lt;Variables!$E$3),TRUE,IF(COUNTIF(INDIRECT("T"&amp;(MAX(ROW(T27)-Variables!$E$3+1,1))&amp;":"&amp;"T"&amp;ROW(T27)),TRUE)=Variables!$E$3,FALSE,IF(RAND()&lt;(COUNTIF($B27:$V27,TRUE)*Variables!$E$4),TRUE,FALSE)))</f>
        <v>0</v>
      </c>
      <c r="U28" s="2" t="b">
        <f ca="1">IF(AND(U27=TRUE,COUNTIF(INDIRECT("U"&amp;(MAX(ROW(U27)-Variables!$E$3+1,1))&amp;":"&amp;"U"&amp;ROW(U27)),TRUE)&lt;Variables!$E$3),TRUE,IF(COUNTIF(INDIRECT("U"&amp;(MAX(ROW(U27)-Variables!$E$3+1,1))&amp;":"&amp;"U"&amp;ROW(U27)),TRUE)=Variables!$E$3,FALSE,IF(RAND()&lt;(COUNTIF($B27:$V27,TRUE)*Variables!$E$4),TRUE,FALSE)))</f>
        <v>0</v>
      </c>
      <c r="V28" s="2" t="b">
        <f ca="1">IF(AND(V27=TRUE,COUNTIF(INDIRECT("V"&amp;(MAX(ROW(V27)-Variables!$E$3+1,1))&amp;":"&amp;"V"&amp;ROW(V27)),TRUE)&lt;Variables!$E$3),TRUE,IF(COUNTIF(INDIRECT("V"&amp;(MAX(ROW(V27)-Variables!$E$3+1,1))&amp;":"&amp;"V"&amp;ROW(V27)),TRUE)=Variables!$E$3,FALSE,IF(RAND()&lt;(COUNTIF($B27:$V27,TRUE)*Variables!$E$4),TRUE,FALSE)))</f>
        <v>0</v>
      </c>
      <c r="W28" s="2">
        <f t="shared" ca="1" si="0"/>
        <v>0</v>
      </c>
    </row>
    <row r="29" spans="1:23" x14ac:dyDescent="0.2">
      <c r="A29" s="2" t="e">
        <f ca="1"/>
        <v>#NAME?</v>
      </c>
      <c r="B29" s="2" t="b">
        <f ca="1">IF(AND(B28=TRUE,COUNTIF(INDIRECT("B"&amp;(MAX(ROW(B28)-Variables!$E$3+1,1))&amp;":"&amp;"B"&amp;ROW(B28)),TRUE)&lt;Variables!$E$3),TRUE,IF(COUNTIF(INDIRECT("B"&amp;(MAX(ROW(B28)-Variables!$E$3+1,1))&amp;":"&amp;"B"&amp;ROW(B28)),TRUE)=Variables!$E$3,FALSE,IF(RAND()&lt;(COUNTIF($B28:$V28,TRUE)*Variables!$E$4),TRUE,FALSE)))</f>
        <v>0</v>
      </c>
      <c r="C29" s="2" t="b">
        <f ca="1">IF(AND(C28=TRUE,COUNTIF(INDIRECT("C"&amp;(MAX(ROW(C28)-Variables!$E$3+1,1))&amp;":"&amp;"C"&amp;ROW(C28)),TRUE)&lt;Variables!$E$3),TRUE,IF(COUNTIF(INDIRECT("C"&amp;(MAX(ROW(C28)-Variables!$E$3+1,1))&amp;":"&amp;"C"&amp;ROW(C28)),TRUE)=Variables!$E$3,FALSE,IF(RAND()&lt;(COUNTIF($B28:$V28,TRUE)*Variables!$E$4),TRUE,FALSE)))</f>
        <v>0</v>
      </c>
      <c r="D29" s="2" t="b">
        <f ca="1">IF(AND(D28=TRUE,COUNTIF(INDIRECT("D"&amp;(MAX(ROW(D28)-Variables!$E$3+1,1))&amp;":"&amp;"D"&amp;ROW(D28)),TRUE)&lt;Variables!$E$3),TRUE,IF(COUNTIF(INDIRECT("D"&amp;(MAX(ROW(D28)-Variables!$E$3+1,1))&amp;":"&amp;"D"&amp;ROW(D28)),TRUE)=Variables!$E$3,FALSE,IF(RAND()&lt;(COUNTIF($B28:$V28,TRUE)*Variables!$E$4),TRUE,FALSE)))</f>
        <v>0</v>
      </c>
      <c r="E29" s="2" t="b">
        <f ca="1">IF(AND(E28=TRUE,COUNTIF(INDIRECT("E"&amp;(MAX(ROW(E28)-Variables!$E$3+1,1))&amp;":"&amp;"E"&amp;ROW(E28)),TRUE)&lt;Variables!$E$3),TRUE,IF(COUNTIF(INDIRECT("E"&amp;(MAX(ROW(E28)-Variables!$E$3+1,1))&amp;":"&amp;"E"&amp;ROW(E28)),TRUE)=Variables!$E$3,FALSE,IF(RAND()&lt;(COUNTIF($B28:$V28,TRUE)*Variables!$E$4),TRUE,FALSE)))</f>
        <v>0</v>
      </c>
      <c r="F29" s="2" t="b">
        <f ca="1">IF(AND(F28=TRUE,COUNTIF(INDIRECT("F"&amp;(MAX(ROW(F28)-Variables!$E$3+1,1))&amp;":"&amp;"F"&amp;ROW(F28)),TRUE)&lt;Variables!$E$3),TRUE,IF(COUNTIF(INDIRECT("F"&amp;(MAX(ROW(F28)-Variables!$E$3+1,1))&amp;":"&amp;"F"&amp;ROW(F28)),TRUE)=Variables!$E$3,FALSE,IF(RAND()&lt;(COUNTIF($B28:$V28,TRUE)*Variables!$E$4),TRUE,FALSE)))</f>
        <v>0</v>
      </c>
      <c r="G29" s="2" t="b">
        <f ca="1">IF(AND(G28=TRUE,COUNTIF(INDIRECT("G"&amp;(MAX(ROW(G28)-Variables!$E$3+1,1))&amp;":"&amp;"G"&amp;ROW(G28)),TRUE)&lt;Variables!$E$3),TRUE,IF(COUNTIF(INDIRECT("G"&amp;(MAX(ROW(G28)-Variables!$E$3+1,1))&amp;":"&amp;"G"&amp;ROW(G28)),TRUE)=Variables!$E$3,FALSE,IF(RAND()&lt;(COUNTIF($B28:$V28,TRUE)*Variables!$E$4),TRUE,FALSE)))</f>
        <v>0</v>
      </c>
      <c r="H29" s="2" t="b">
        <f ca="1">IF(AND(H28=TRUE,COUNTIF(INDIRECT("H"&amp;(MAX(ROW(H28)-Variables!$E$3+1,1))&amp;":"&amp;"H"&amp;ROW(H28)),TRUE)&lt;Variables!$E$3),TRUE,IF(COUNTIF(INDIRECT("H"&amp;(MAX(ROW(H28)-Variables!$E$3+1,1))&amp;":"&amp;"H"&amp;ROW(H28)),TRUE)=Variables!$E$3,FALSE,IF(RAND()&lt;(COUNTIF($B28:$V28,TRUE)*Variables!$E$4),TRUE,FALSE)))</f>
        <v>0</v>
      </c>
      <c r="I29" s="2" t="b">
        <f ca="1">IF(AND(I28=TRUE,COUNTIF(INDIRECT("I"&amp;(MAX(ROW(I28)-Variables!$E$3+1,1))&amp;":"&amp;"I"&amp;ROW(I28)),TRUE)&lt;Variables!$E$3),TRUE,IF(COUNTIF(INDIRECT("I"&amp;(MAX(ROW(I28)-Variables!$E$3+1,1))&amp;":"&amp;"I"&amp;ROW(I28)),TRUE)=Variables!$E$3,FALSE,IF(RAND()&lt;(COUNTIF($B28:$V28,TRUE)*Variables!$E$4),TRUE,FALSE)))</f>
        <v>0</v>
      </c>
      <c r="J29" s="2" t="b">
        <f ca="1">IF(AND(J28=TRUE,COUNTIF(INDIRECT("J"&amp;(MAX(ROW(J28)-Variables!$E$3+1,1))&amp;":"&amp;"J"&amp;ROW(J28)),TRUE)&lt;Variables!$E$3),TRUE,IF(COUNTIF(INDIRECT("J"&amp;(MAX(ROW(J28)-Variables!$E$3+1,1))&amp;":"&amp;"J"&amp;ROW(J28)),TRUE)=Variables!$E$3,FALSE,IF(RAND()&lt;(COUNTIF($B28:$V28,TRUE)*Variables!$E$4),TRUE,FALSE)))</f>
        <v>0</v>
      </c>
      <c r="K29" s="2" t="b">
        <f ca="1">IF(AND(K28=TRUE,COUNTIF(INDIRECT("K"&amp;(MAX(ROW(K28)-Variables!$E$3+1,1))&amp;":"&amp;"K"&amp;ROW(K28)),TRUE)&lt;Variables!$E$3),TRUE,IF(COUNTIF(INDIRECT("K"&amp;(MAX(ROW(K28)-Variables!$E$3+1,1))&amp;":"&amp;"K"&amp;ROW(K28)),TRUE)=Variables!$E$3,FALSE,IF(RAND()&lt;(COUNTIF($B28:$V28,TRUE)*Variables!$E$4),TRUE,FALSE)))</f>
        <v>0</v>
      </c>
      <c r="L29" s="2" t="b">
        <f ca="1">IF(AND(L28=TRUE,COUNTIF(INDIRECT("L"&amp;(MAX(ROW(L28)-Variables!$E$3+1,1))&amp;":"&amp;"L"&amp;ROW(L28)),TRUE)&lt;Variables!$E$3),TRUE,IF(COUNTIF(INDIRECT("L"&amp;(MAX(ROW(L28)-Variables!$E$3+1,1))&amp;":"&amp;"L"&amp;ROW(L28)),TRUE)=Variables!$E$3,FALSE,IF(RAND()&lt;(COUNTIF($B28:$V28,TRUE)*Variables!$E$4),TRUE,FALSE)))</f>
        <v>0</v>
      </c>
      <c r="M29" s="2" t="b">
        <f ca="1">IF(AND(M28=TRUE,COUNTIF(INDIRECT("M"&amp;(MAX(ROW(M28)-Variables!$E$3+1,1))&amp;":"&amp;"M"&amp;ROW(M28)),TRUE)&lt;Variables!$E$3),TRUE,IF(COUNTIF(INDIRECT("M"&amp;(MAX(ROW(M28)-Variables!$E$3+1,1))&amp;":"&amp;"M"&amp;ROW(M28)),TRUE)=Variables!$E$3,FALSE,IF(RAND()&lt;(COUNTIF($B28:$V28,TRUE)*Variables!$E$4),TRUE,FALSE)))</f>
        <v>0</v>
      </c>
      <c r="N29" s="2" t="b">
        <f ca="1">IF(AND(N28=TRUE,COUNTIF(INDIRECT("N"&amp;(MAX(ROW(N28)-Variables!$E$3+1,1))&amp;":"&amp;"N"&amp;ROW(N28)),TRUE)&lt;Variables!$E$3),TRUE,IF(COUNTIF(INDIRECT("N"&amp;(MAX(ROW(N28)-Variables!$E$3+1,1))&amp;":"&amp;"N"&amp;ROW(N28)),TRUE)=Variables!$E$3,FALSE,IF(RAND()&lt;(COUNTIF($B28:$V28,TRUE)*Variables!$E$4),TRUE,FALSE)))</f>
        <v>0</v>
      </c>
      <c r="O29" s="2" t="b">
        <f ca="1">IF(AND(O28=TRUE,COUNTIF(INDIRECT("O"&amp;(MAX(ROW(O28)-Variables!$E$3+1,1))&amp;":"&amp;"O"&amp;ROW(O28)),TRUE)&lt;Variables!$E$3),TRUE,IF(COUNTIF(INDIRECT("O"&amp;(MAX(ROW(O28)-Variables!$E$3+1,1))&amp;":"&amp;"O"&amp;ROW(O28)),TRUE)=Variables!$E$3,FALSE,IF(RAND()&lt;(COUNTIF($B28:$V28,TRUE)*Variables!$E$4),TRUE,FALSE)))</f>
        <v>0</v>
      </c>
      <c r="P29" s="2" t="b">
        <f ca="1">IF(AND(P28=TRUE,COUNTIF(INDIRECT("P"&amp;(MAX(ROW(P28)-Variables!$E$3+1,1))&amp;":"&amp;"P"&amp;ROW(P28)),TRUE)&lt;Variables!$E$3),TRUE,IF(COUNTIF(INDIRECT("P"&amp;(MAX(ROW(P28)-Variables!$E$3+1,1))&amp;":"&amp;"P"&amp;ROW(P28)),TRUE)=Variables!$E$3,FALSE,IF(RAND()&lt;(COUNTIF($B28:$V28,TRUE)*Variables!$E$4),TRUE,FALSE)))</f>
        <v>0</v>
      </c>
      <c r="Q29" s="2" t="b">
        <f ca="1">IF(AND(Q28=TRUE,COUNTIF(INDIRECT("Q"&amp;(MAX(ROW(Q28)-Variables!$E$3+1,1))&amp;":"&amp;"Q"&amp;ROW(Q28)),TRUE)&lt;Variables!$E$3),TRUE,IF(COUNTIF(INDIRECT("Q"&amp;(MAX(ROW(Q28)-Variables!$E$3+1,1))&amp;":"&amp;"Q"&amp;ROW(Q28)),TRUE)=Variables!$E$3,FALSE,IF(RAND()&lt;(COUNTIF($B28:$V28,TRUE)*Variables!$E$4),TRUE,FALSE)))</f>
        <v>0</v>
      </c>
      <c r="R29" s="2" t="b">
        <f ca="1">IF(AND(R28=TRUE,COUNTIF(INDIRECT("R"&amp;(MAX(ROW(R28)-Variables!$E$3+1,1))&amp;":"&amp;"R"&amp;ROW(R28)),TRUE)&lt;Variables!$E$3),TRUE,IF(COUNTIF(INDIRECT("R"&amp;(MAX(ROW(R28)-Variables!$E$3+1,1))&amp;":"&amp;"R"&amp;ROW(R28)),TRUE)=Variables!$E$3,FALSE,IF(RAND()&lt;(COUNTIF($B28:$V28,TRUE)*Variables!$E$4),TRUE,FALSE)))</f>
        <v>0</v>
      </c>
      <c r="S29" s="2" t="b">
        <f ca="1">IF(AND(S28=TRUE,COUNTIF(INDIRECT("S"&amp;(MAX(ROW(S28)-Variables!$E$3+1,1))&amp;":"&amp;"S"&amp;ROW(S28)),TRUE)&lt;Variables!$E$3),TRUE,IF(COUNTIF(INDIRECT("S"&amp;(MAX(ROW(S28)-Variables!$E$3+1,1))&amp;":"&amp;"S"&amp;ROW(S28)),TRUE)=Variables!$E$3,FALSE,IF(RAND()&lt;(COUNTIF($B28:$V28,TRUE)*Variables!$E$4),TRUE,FALSE)))</f>
        <v>0</v>
      </c>
      <c r="T29" s="2" t="b">
        <f ca="1">IF(AND(T28=TRUE,COUNTIF(INDIRECT("T"&amp;(MAX(ROW(T28)-Variables!$E$3+1,1))&amp;":"&amp;"T"&amp;ROW(T28)),TRUE)&lt;Variables!$E$3),TRUE,IF(COUNTIF(INDIRECT("T"&amp;(MAX(ROW(T28)-Variables!$E$3+1,1))&amp;":"&amp;"T"&amp;ROW(T28)),TRUE)=Variables!$E$3,FALSE,IF(RAND()&lt;(COUNTIF($B28:$V28,TRUE)*Variables!$E$4),TRUE,FALSE)))</f>
        <v>0</v>
      </c>
      <c r="U29" s="2" t="b">
        <f ca="1">IF(AND(U28=TRUE,COUNTIF(INDIRECT("U"&amp;(MAX(ROW(U28)-Variables!$E$3+1,1))&amp;":"&amp;"U"&amp;ROW(U28)),TRUE)&lt;Variables!$E$3),TRUE,IF(COUNTIF(INDIRECT("U"&amp;(MAX(ROW(U28)-Variables!$E$3+1,1))&amp;":"&amp;"U"&amp;ROW(U28)),TRUE)=Variables!$E$3,FALSE,IF(RAND()&lt;(COUNTIF($B28:$V28,TRUE)*Variables!$E$4),TRUE,FALSE)))</f>
        <v>0</v>
      </c>
      <c r="V29" s="2" t="b">
        <f ca="1">IF(AND(V28=TRUE,COUNTIF(INDIRECT("V"&amp;(MAX(ROW(V28)-Variables!$E$3+1,1))&amp;":"&amp;"V"&amp;ROW(V28)),TRUE)&lt;Variables!$E$3),TRUE,IF(COUNTIF(INDIRECT("V"&amp;(MAX(ROW(V28)-Variables!$E$3+1,1))&amp;":"&amp;"V"&amp;ROW(V28)),TRUE)=Variables!$E$3,FALSE,IF(RAND()&lt;(COUNTIF($B28:$V28,TRUE)*Variables!$E$4),TRUE,FALSE)))</f>
        <v>0</v>
      </c>
      <c r="W29" s="2">
        <f t="shared" ca="1" si="0"/>
        <v>0</v>
      </c>
    </row>
    <row r="30" spans="1:23" x14ac:dyDescent="0.2">
      <c r="A30" s="2" t="e">
        <f ca="1"/>
        <v>#NAME?</v>
      </c>
      <c r="B30" s="2" t="b">
        <f ca="1">IF(AND(B29=TRUE,COUNTIF(INDIRECT("B"&amp;(MAX(ROW(B29)-Variables!$E$3+1,1))&amp;":"&amp;"B"&amp;ROW(B29)),TRUE)&lt;Variables!$E$3),TRUE,IF(COUNTIF(INDIRECT("B"&amp;(MAX(ROW(B29)-Variables!$E$3+1,1))&amp;":"&amp;"B"&amp;ROW(B29)),TRUE)=Variables!$E$3,FALSE,IF(RAND()&lt;(COUNTIF($B29:$V29,TRUE)*Variables!$E$4),TRUE,FALSE)))</f>
        <v>0</v>
      </c>
      <c r="C30" s="2" t="b">
        <f ca="1">IF(AND(C29=TRUE,COUNTIF(INDIRECT("C"&amp;(MAX(ROW(C29)-Variables!$E$3+1,1))&amp;":"&amp;"C"&amp;ROW(C29)),TRUE)&lt;Variables!$E$3),TRUE,IF(COUNTIF(INDIRECT("C"&amp;(MAX(ROW(C29)-Variables!$E$3+1,1))&amp;":"&amp;"C"&amp;ROW(C29)),TRUE)=Variables!$E$3,FALSE,IF(RAND()&lt;(COUNTIF($B29:$V29,TRUE)*Variables!$E$4),TRUE,FALSE)))</f>
        <v>0</v>
      </c>
      <c r="D30" s="2" t="b">
        <f ca="1">IF(AND(D29=TRUE,COUNTIF(INDIRECT("D"&amp;(MAX(ROW(D29)-Variables!$E$3+1,1))&amp;":"&amp;"D"&amp;ROW(D29)),TRUE)&lt;Variables!$E$3),TRUE,IF(COUNTIF(INDIRECT("D"&amp;(MAX(ROW(D29)-Variables!$E$3+1,1))&amp;":"&amp;"D"&amp;ROW(D29)),TRUE)=Variables!$E$3,FALSE,IF(RAND()&lt;(COUNTIF($B29:$V29,TRUE)*Variables!$E$4),TRUE,FALSE)))</f>
        <v>0</v>
      </c>
      <c r="E30" s="2" t="b">
        <f ca="1">IF(AND(E29=TRUE,COUNTIF(INDIRECT("E"&amp;(MAX(ROW(E29)-Variables!$E$3+1,1))&amp;":"&amp;"E"&amp;ROW(E29)),TRUE)&lt;Variables!$E$3),TRUE,IF(COUNTIF(INDIRECT("E"&amp;(MAX(ROW(E29)-Variables!$E$3+1,1))&amp;":"&amp;"E"&amp;ROW(E29)),TRUE)=Variables!$E$3,FALSE,IF(RAND()&lt;(COUNTIF($B29:$V29,TRUE)*Variables!$E$4),TRUE,FALSE)))</f>
        <v>0</v>
      </c>
      <c r="F30" s="2" t="b">
        <f ca="1">IF(AND(F29=TRUE,COUNTIF(INDIRECT("F"&amp;(MAX(ROW(F29)-Variables!$E$3+1,1))&amp;":"&amp;"F"&amp;ROW(F29)),TRUE)&lt;Variables!$E$3),TRUE,IF(COUNTIF(INDIRECT("F"&amp;(MAX(ROW(F29)-Variables!$E$3+1,1))&amp;":"&amp;"F"&amp;ROW(F29)),TRUE)=Variables!$E$3,FALSE,IF(RAND()&lt;(COUNTIF($B29:$V29,TRUE)*Variables!$E$4),TRUE,FALSE)))</f>
        <v>0</v>
      </c>
      <c r="G30" s="2" t="b">
        <f ca="1">IF(AND(G29=TRUE,COUNTIF(INDIRECT("G"&amp;(MAX(ROW(G29)-Variables!$E$3+1,1))&amp;":"&amp;"G"&amp;ROW(G29)),TRUE)&lt;Variables!$E$3),TRUE,IF(COUNTIF(INDIRECT("G"&amp;(MAX(ROW(G29)-Variables!$E$3+1,1))&amp;":"&amp;"G"&amp;ROW(G29)),TRUE)=Variables!$E$3,FALSE,IF(RAND()&lt;(COUNTIF($B29:$V29,TRUE)*Variables!$E$4),TRUE,FALSE)))</f>
        <v>0</v>
      </c>
      <c r="H30" s="2" t="b">
        <f ca="1">IF(AND(H29=TRUE,COUNTIF(INDIRECT("H"&amp;(MAX(ROW(H29)-Variables!$E$3+1,1))&amp;":"&amp;"H"&amp;ROW(H29)),TRUE)&lt;Variables!$E$3),TRUE,IF(COUNTIF(INDIRECT("H"&amp;(MAX(ROW(H29)-Variables!$E$3+1,1))&amp;":"&amp;"H"&amp;ROW(H29)),TRUE)=Variables!$E$3,FALSE,IF(RAND()&lt;(COUNTIF($B29:$V29,TRUE)*Variables!$E$4),TRUE,FALSE)))</f>
        <v>0</v>
      </c>
      <c r="I30" s="2" t="b">
        <f ca="1">IF(AND(I29=TRUE,COUNTIF(INDIRECT("I"&amp;(MAX(ROW(I29)-Variables!$E$3+1,1))&amp;":"&amp;"I"&amp;ROW(I29)),TRUE)&lt;Variables!$E$3),TRUE,IF(COUNTIF(INDIRECT("I"&amp;(MAX(ROW(I29)-Variables!$E$3+1,1))&amp;":"&amp;"I"&amp;ROW(I29)),TRUE)=Variables!$E$3,FALSE,IF(RAND()&lt;(COUNTIF($B29:$V29,TRUE)*Variables!$E$4),TRUE,FALSE)))</f>
        <v>0</v>
      </c>
      <c r="J30" s="2" t="b">
        <f ca="1">IF(AND(J29=TRUE,COUNTIF(INDIRECT("J"&amp;(MAX(ROW(J29)-Variables!$E$3+1,1))&amp;":"&amp;"J"&amp;ROW(J29)),TRUE)&lt;Variables!$E$3),TRUE,IF(COUNTIF(INDIRECT("J"&amp;(MAX(ROW(J29)-Variables!$E$3+1,1))&amp;":"&amp;"J"&amp;ROW(J29)),TRUE)=Variables!$E$3,FALSE,IF(RAND()&lt;(COUNTIF($B29:$V29,TRUE)*Variables!$E$4),TRUE,FALSE)))</f>
        <v>0</v>
      </c>
      <c r="K30" s="2" t="b">
        <f ca="1">IF(AND(K29=TRUE,COUNTIF(INDIRECT("K"&amp;(MAX(ROW(K29)-Variables!$E$3+1,1))&amp;":"&amp;"K"&amp;ROW(K29)),TRUE)&lt;Variables!$E$3),TRUE,IF(COUNTIF(INDIRECT("K"&amp;(MAX(ROW(K29)-Variables!$E$3+1,1))&amp;":"&amp;"K"&amp;ROW(K29)),TRUE)=Variables!$E$3,FALSE,IF(RAND()&lt;(COUNTIF($B29:$V29,TRUE)*Variables!$E$4),TRUE,FALSE)))</f>
        <v>0</v>
      </c>
      <c r="L30" s="2" t="b">
        <f ca="1">IF(AND(L29=TRUE,COUNTIF(INDIRECT("L"&amp;(MAX(ROW(L29)-Variables!$E$3+1,1))&amp;":"&amp;"L"&amp;ROW(L29)),TRUE)&lt;Variables!$E$3),TRUE,IF(COUNTIF(INDIRECT("L"&amp;(MAX(ROW(L29)-Variables!$E$3+1,1))&amp;":"&amp;"L"&amp;ROW(L29)),TRUE)=Variables!$E$3,FALSE,IF(RAND()&lt;(COUNTIF($B29:$V29,TRUE)*Variables!$E$4),TRUE,FALSE)))</f>
        <v>0</v>
      </c>
      <c r="M30" s="2" t="b">
        <f ca="1">IF(AND(M29=TRUE,COUNTIF(INDIRECT("M"&amp;(MAX(ROW(M29)-Variables!$E$3+1,1))&amp;":"&amp;"M"&amp;ROW(M29)),TRUE)&lt;Variables!$E$3),TRUE,IF(COUNTIF(INDIRECT("M"&amp;(MAX(ROW(M29)-Variables!$E$3+1,1))&amp;":"&amp;"M"&amp;ROW(M29)),TRUE)=Variables!$E$3,FALSE,IF(RAND()&lt;(COUNTIF($B29:$V29,TRUE)*Variables!$E$4),TRUE,FALSE)))</f>
        <v>0</v>
      </c>
      <c r="N30" s="2" t="b">
        <f ca="1">IF(AND(N29=TRUE,COUNTIF(INDIRECT("N"&amp;(MAX(ROW(N29)-Variables!$E$3+1,1))&amp;":"&amp;"N"&amp;ROW(N29)),TRUE)&lt;Variables!$E$3),TRUE,IF(COUNTIF(INDIRECT("N"&amp;(MAX(ROW(N29)-Variables!$E$3+1,1))&amp;":"&amp;"N"&amp;ROW(N29)),TRUE)=Variables!$E$3,FALSE,IF(RAND()&lt;(COUNTIF($B29:$V29,TRUE)*Variables!$E$4),TRUE,FALSE)))</f>
        <v>0</v>
      </c>
      <c r="O30" s="2" t="b">
        <f ca="1">IF(AND(O29=TRUE,COUNTIF(INDIRECT("O"&amp;(MAX(ROW(O29)-Variables!$E$3+1,1))&amp;":"&amp;"O"&amp;ROW(O29)),TRUE)&lt;Variables!$E$3),TRUE,IF(COUNTIF(INDIRECT("O"&amp;(MAX(ROW(O29)-Variables!$E$3+1,1))&amp;":"&amp;"O"&amp;ROW(O29)),TRUE)=Variables!$E$3,FALSE,IF(RAND()&lt;(COUNTIF($B29:$V29,TRUE)*Variables!$E$4),TRUE,FALSE)))</f>
        <v>0</v>
      </c>
      <c r="P30" s="2" t="b">
        <f ca="1">IF(AND(P29=TRUE,COUNTIF(INDIRECT("P"&amp;(MAX(ROW(P29)-Variables!$E$3+1,1))&amp;":"&amp;"P"&amp;ROW(P29)),TRUE)&lt;Variables!$E$3),TRUE,IF(COUNTIF(INDIRECT("P"&amp;(MAX(ROW(P29)-Variables!$E$3+1,1))&amp;":"&amp;"P"&amp;ROW(P29)),TRUE)=Variables!$E$3,FALSE,IF(RAND()&lt;(COUNTIF($B29:$V29,TRUE)*Variables!$E$4),TRUE,FALSE)))</f>
        <v>0</v>
      </c>
      <c r="Q30" s="2" t="b">
        <f ca="1">IF(AND(Q29=TRUE,COUNTIF(INDIRECT("Q"&amp;(MAX(ROW(Q29)-Variables!$E$3+1,1))&amp;":"&amp;"Q"&amp;ROW(Q29)),TRUE)&lt;Variables!$E$3),TRUE,IF(COUNTIF(INDIRECT("Q"&amp;(MAX(ROW(Q29)-Variables!$E$3+1,1))&amp;":"&amp;"Q"&amp;ROW(Q29)),TRUE)=Variables!$E$3,FALSE,IF(RAND()&lt;(COUNTIF($B29:$V29,TRUE)*Variables!$E$4),TRUE,FALSE)))</f>
        <v>0</v>
      </c>
      <c r="R30" s="2" t="b">
        <f ca="1">IF(AND(R29=TRUE,COUNTIF(INDIRECT("R"&amp;(MAX(ROW(R29)-Variables!$E$3+1,1))&amp;":"&amp;"R"&amp;ROW(R29)),TRUE)&lt;Variables!$E$3),TRUE,IF(COUNTIF(INDIRECT("R"&amp;(MAX(ROW(R29)-Variables!$E$3+1,1))&amp;":"&amp;"R"&amp;ROW(R29)),TRUE)=Variables!$E$3,FALSE,IF(RAND()&lt;(COUNTIF($B29:$V29,TRUE)*Variables!$E$4),TRUE,FALSE)))</f>
        <v>0</v>
      </c>
      <c r="S30" s="2" t="b">
        <f ca="1">IF(AND(S29=TRUE,COUNTIF(INDIRECT("S"&amp;(MAX(ROW(S29)-Variables!$E$3+1,1))&amp;":"&amp;"S"&amp;ROW(S29)),TRUE)&lt;Variables!$E$3),TRUE,IF(COUNTIF(INDIRECT("S"&amp;(MAX(ROW(S29)-Variables!$E$3+1,1))&amp;":"&amp;"S"&amp;ROW(S29)),TRUE)=Variables!$E$3,FALSE,IF(RAND()&lt;(COUNTIF($B29:$V29,TRUE)*Variables!$E$4),TRUE,FALSE)))</f>
        <v>0</v>
      </c>
      <c r="T30" s="2" t="b">
        <f ca="1">IF(AND(T29=TRUE,COUNTIF(INDIRECT("T"&amp;(MAX(ROW(T29)-Variables!$E$3+1,1))&amp;":"&amp;"T"&amp;ROW(T29)),TRUE)&lt;Variables!$E$3),TRUE,IF(COUNTIF(INDIRECT("T"&amp;(MAX(ROW(T29)-Variables!$E$3+1,1))&amp;":"&amp;"T"&amp;ROW(T29)),TRUE)=Variables!$E$3,FALSE,IF(RAND()&lt;(COUNTIF($B29:$V29,TRUE)*Variables!$E$4),TRUE,FALSE)))</f>
        <v>0</v>
      </c>
      <c r="U30" s="2" t="b">
        <f ca="1">IF(AND(U29=TRUE,COUNTIF(INDIRECT("U"&amp;(MAX(ROW(U29)-Variables!$E$3+1,1))&amp;":"&amp;"U"&amp;ROW(U29)),TRUE)&lt;Variables!$E$3),TRUE,IF(COUNTIF(INDIRECT("U"&amp;(MAX(ROW(U29)-Variables!$E$3+1,1))&amp;":"&amp;"U"&amp;ROW(U29)),TRUE)=Variables!$E$3,FALSE,IF(RAND()&lt;(COUNTIF($B29:$V29,TRUE)*Variables!$E$4),TRUE,FALSE)))</f>
        <v>0</v>
      </c>
      <c r="V30" s="2" t="b">
        <f ca="1">IF(AND(V29=TRUE,COUNTIF(INDIRECT("V"&amp;(MAX(ROW(V29)-Variables!$E$3+1,1))&amp;":"&amp;"V"&amp;ROW(V29)),TRUE)&lt;Variables!$E$3),TRUE,IF(COUNTIF(INDIRECT("V"&amp;(MAX(ROW(V29)-Variables!$E$3+1,1))&amp;":"&amp;"V"&amp;ROW(V29)),TRUE)=Variables!$E$3,FALSE,IF(RAND()&lt;(COUNTIF($B29:$V29,TRUE)*Variables!$E$4),TRUE,FALSE)))</f>
        <v>0</v>
      </c>
      <c r="W30" s="2">
        <f t="shared" ca="1" si="0"/>
        <v>0</v>
      </c>
    </row>
    <row r="31" spans="1:23" x14ac:dyDescent="0.2">
      <c r="A31" s="2" t="e">
        <f ca="1"/>
        <v>#NAME?</v>
      </c>
      <c r="B31" s="2" t="b">
        <f ca="1">IF(AND(B30=TRUE,COUNTIF(INDIRECT("B"&amp;(MAX(ROW(B30)-Variables!$E$3+1,1))&amp;":"&amp;"B"&amp;ROW(B30)),TRUE)&lt;Variables!$E$3),TRUE,IF(COUNTIF(INDIRECT("B"&amp;(MAX(ROW(B30)-Variables!$E$3+1,1))&amp;":"&amp;"B"&amp;ROW(B30)),TRUE)=Variables!$E$3,FALSE,IF(RAND()&lt;(COUNTIF($B30:$V30,TRUE)*Variables!$E$4),TRUE,FALSE)))</f>
        <v>0</v>
      </c>
      <c r="C31" s="2" t="b">
        <f ca="1">IF(AND(C30=TRUE,COUNTIF(INDIRECT("C"&amp;(MAX(ROW(C30)-Variables!$E$3+1,1))&amp;":"&amp;"C"&amp;ROW(C30)),TRUE)&lt;Variables!$E$3),TRUE,IF(COUNTIF(INDIRECT("C"&amp;(MAX(ROW(C30)-Variables!$E$3+1,1))&amp;":"&amp;"C"&amp;ROW(C30)),TRUE)=Variables!$E$3,FALSE,IF(RAND()&lt;(COUNTIF($B30:$V30,TRUE)*Variables!$E$4),TRUE,FALSE)))</f>
        <v>0</v>
      </c>
      <c r="D31" s="2" t="b">
        <f ca="1">IF(AND(D30=TRUE,COUNTIF(INDIRECT("D"&amp;(MAX(ROW(D30)-Variables!$E$3+1,1))&amp;":"&amp;"D"&amp;ROW(D30)),TRUE)&lt;Variables!$E$3),TRUE,IF(COUNTIF(INDIRECT("D"&amp;(MAX(ROW(D30)-Variables!$E$3+1,1))&amp;":"&amp;"D"&amp;ROW(D30)),TRUE)=Variables!$E$3,FALSE,IF(RAND()&lt;(COUNTIF($B30:$V30,TRUE)*Variables!$E$4),TRUE,FALSE)))</f>
        <v>0</v>
      </c>
      <c r="E31" s="2" t="b">
        <f ca="1">IF(AND(E30=TRUE,COUNTIF(INDIRECT("E"&amp;(MAX(ROW(E30)-Variables!$E$3+1,1))&amp;":"&amp;"E"&amp;ROW(E30)),TRUE)&lt;Variables!$E$3),TRUE,IF(COUNTIF(INDIRECT("E"&amp;(MAX(ROW(E30)-Variables!$E$3+1,1))&amp;":"&amp;"E"&amp;ROW(E30)),TRUE)=Variables!$E$3,FALSE,IF(RAND()&lt;(COUNTIF($B30:$V30,TRUE)*Variables!$E$4),TRUE,FALSE)))</f>
        <v>0</v>
      </c>
      <c r="F31" s="2" t="b">
        <f ca="1">IF(AND(F30=TRUE,COUNTIF(INDIRECT("F"&amp;(MAX(ROW(F30)-Variables!$E$3+1,1))&amp;":"&amp;"F"&amp;ROW(F30)),TRUE)&lt;Variables!$E$3),TRUE,IF(COUNTIF(INDIRECT("F"&amp;(MAX(ROW(F30)-Variables!$E$3+1,1))&amp;":"&amp;"F"&amp;ROW(F30)),TRUE)=Variables!$E$3,FALSE,IF(RAND()&lt;(COUNTIF($B30:$V30,TRUE)*Variables!$E$4),TRUE,FALSE)))</f>
        <v>0</v>
      </c>
      <c r="G31" s="2" t="b">
        <f ca="1">IF(AND(G30=TRUE,COUNTIF(INDIRECT("G"&amp;(MAX(ROW(G30)-Variables!$E$3+1,1))&amp;":"&amp;"G"&amp;ROW(G30)),TRUE)&lt;Variables!$E$3),TRUE,IF(COUNTIF(INDIRECT("G"&amp;(MAX(ROW(G30)-Variables!$E$3+1,1))&amp;":"&amp;"G"&amp;ROW(G30)),TRUE)=Variables!$E$3,FALSE,IF(RAND()&lt;(COUNTIF($B30:$V30,TRUE)*Variables!$E$4),TRUE,FALSE)))</f>
        <v>0</v>
      </c>
      <c r="H31" s="2" t="b">
        <f ca="1">IF(AND(H30=TRUE,COUNTIF(INDIRECT("H"&amp;(MAX(ROW(H30)-Variables!$E$3+1,1))&amp;":"&amp;"H"&amp;ROW(H30)),TRUE)&lt;Variables!$E$3),TRUE,IF(COUNTIF(INDIRECT("H"&amp;(MAX(ROW(H30)-Variables!$E$3+1,1))&amp;":"&amp;"H"&amp;ROW(H30)),TRUE)=Variables!$E$3,FALSE,IF(RAND()&lt;(COUNTIF($B30:$V30,TRUE)*Variables!$E$4),TRUE,FALSE)))</f>
        <v>0</v>
      </c>
      <c r="I31" s="2" t="b">
        <f ca="1">IF(AND(I30=TRUE,COUNTIF(INDIRECT("I"&amp;(MAX(ROW(I30)-Variables!$E$3+1,1))&amp;":"&amp;"I"&amp;ROW(I30)),TRUE)&lt;Variables!$E$3),TRUE,IF(COUNTIF(INDIRECT("I"&amp;(MAX(ROW(I30)-Variables!$E$3+1,1))&amp;":"&amp;"I"&amp;ROW(I30)),TRUE)=Variables!$E$3,FALSE,IF(RAND()&lt;(COUNTIF($B30:$V30,TRUE)*Variables!$E$4),TRUE,FALSE)))</f>
        <v>0</v>
      </c>
      <c r="J31" s="2" t="b">
        <f ca="1">IF(AND(J30=TRUE,COUNTIF(INDIRECT("J"&amp;(MAX(ROW(J30)-Variables!$E$3+1,1))&amp;":"&amp;"J"&amp;ROW(J30)),TRUE)&lt;Variables!$E$3),TRUE,IF(COUNTIF(INDIRECT("J"&amp;(MAX(ROW(J30)-Variables!$E$3+1,1))&amp;":"&amp;"J"&amp;ROW(J30)),TRUE)=Variables!$E$3,FALSE,IF(RAND()&lt;(COUNTIF($B30:$V30,TRUE)*Variables!$E$4),TRUE,FALSE)))</f>
        <v>0</v>
      </c>
      <c r="K31" s="2" t="b">
        <f ca="1">IF(AND(K30=TRUE,COUNTIF(INDIRECT("K"&amp;(MAX(ROW(K30)-Variables!$E$3+1,1))&amp;":"&amp;"K"&amp;ROW(K30)),TRUE)&lt;Variables!$E$3),TRUE,IF(COUNTIF(INDIRECT("K"&amp;(MAX(ROW(K30)-Variables!$E$3+1,1))&amp;":"&amp;"K"&amp;ROW(K30)),TRUE)=Variables!$E$3,FALSE,IF(RAND()&lt;(COUNTIF($B30:$V30,TRUE)*Variables!$E$4),TRUE,FALSE)))</f>
        <v>0</v>
      </c>
      <c r="L31" s="2" t="b">
        <f ca="1">IF(AND(L30=TRUE,COUNTIF(INDIRECT("L"&amp;(MAX(ROW(L30)-Variables!$E$3+1,1))&amp;":"&amp;"L"&amp;ROW(L30)),TRUE)&lt;Variables!$E$3),TRUE,IF(COUNTIF(INDIRECT("L"&amp;(MAX(ROW(L30)-Variables!$E$3+1,1))&amp;":"&amp;"L"&amp;ROW(L30)),TRUE)=Variables!$E$3,FALSE,IF(RAND()&lt;(COUNTIF($B30:$V30,TRUE)*Variables!$E$4),TRUE,FALSE)))</f>
        <v>0</v>
      </c>
      <c r="M31" s="2" t="b">
        <f ca="1">IF(AND(M30=TRUE,COUNTIF(INDIRECT("M"&amp;(MAX(ROW(M30)-Variables!$E$3+1,1))&amp;":"&amp;"M"&amp;ROW(M30)),TRUE)&lt;Variables!$E$3),TRUE,IF(COUNTIF(INDIRECT("M"&amp;(MAX(ROW(M30)-Variables!$E$3+1,1))&amp;":"&amp;"M"&amp;ROW(M30)),TRUE)=Variables!$E$3,FALSE,IF(RAND()&lt;(COUNTIF($B30:$V30,TRUE)*Variables!$E$4),TRUE,FALSE)))</f>
        <v>0</v>
      </c>
      <c r="N31" s="2" t="b">
        <f ca="1">IF(AND(N30=TRUE,COUNTIF(INDIRECT("N"&amp;(MAX(ROW(N30)-Variables!$E$3+1,1))&amp;":"&amp;"N"&amp;ROW(N30)),TRUE)&lt;Variables!$E$3),TRUE,IF(COUNTIF(INDIRECT("N"&amp;(MAX(ROW(N30)-Variables!$E$3+1,1))&amp;":"&amp;"N"&amp;ROW(N30)),TRUE)=Variables!$E$3,FALSE,IF(RAND()&lt;(COUNTIF($B30:$V30,TRUE)*Variables!$E$4),TRUE,FALSE)))</f>
        <v>0</v>
      </c>
      <c r="O31" s="2" t="b">
        <f ca="1">IF(AND(O30=TRUE,COUNTIF(INDIRECT("O"&amp;(MAX(ROW(O30)-Variables!$E$3+1,1))&amp;":"&amp;"O"&amp;ROW(O30)),TRUE)&lt;Variables!$E$3),TRUE,IF(COUNTIF(INDIRECT("O"&amp;(MAX(ROW(O30)-Variables!$E$3+1,1))&amp;":"&amp;"O"&amp;ROW(O30)),TRUE)=Variables!$E$3,FALSE,IF(RAND()&lt;(COUNTIF($B30:$V30,TRUE)*Variables!$E$4),TRUE,FALSE)))</f>
        <v>0</v>
      </c>
      <c r="P31" s="2" t="b">
        <f ca="1">IF(AND(P30=TRUE,COUNTIF(INDIRECT("P"&amp;(MAX(ROW(P30)-Variables!$E$3+1,1))&amp;":"&amp;"P"&amp;ROW(P30)),TRUE)&lt;Variables!$E$3),TRUE,IF(COUNTIF(INDIRECT("P"&amp;(MAX(ROW(P30)-Variables!$E$3+1,1))&amp;":"&amp;"P"&amp;ROW(P30)),TRUE)=Variables!$E$3,FALSE,IF(RAND()&lt;(COUNTIF($B30:$V30,TRUE)*Variables!$E$4),TRUE,FALSE)))</f>
        <v>0</v>
      </c>
      <c r="Q31" s="2" t="b">
        <f ca="1">IF(AND(Q30=TRUE,COUNTIF(INDIRECT("Q"&amp;(MAX(ROW(Q30)-Variables!$E$3+1,1))&amp;":"&amp;"Q"&amp;ROW(Q30)),TRUE)&lt;Variables!$E$3),TRUE,IF(COUNTIF(INDIRECT("Q"&amp;(MAX(ROW(Q30)-Variables!$E$3+1,1))&amp;":"&amp;"Q"&amp;ROW(Q30)),TRUE)=Variables!$E$3,FALSE,IF(RAND()&lt;(COUNTIF($B30:$V30,TRUE)*Variables!$E$4),TRUE,FALSE)))</f>
        <v>0</v>
      </c>
      <c r="R31" s="2" t="b">
        <f ca="1">IF(AND(R30=TRUE,COUNTIF(INDIRECT("R"&amp;(MAX(ROW(R30)-Variables!$E$3+1,1))&amp;":"&amp;"R"&amp;ROW(R30)),TRUE)&lt;Variables!$E$3),TRUE,IF(COUNTIF(INDIRECT("R"&amp;(MAX(ROW(R30)-Variables!$E$3+1,1))&amp;":"&amp;"R"&amp;ROW(R30)),TRUE)=Variables!$E$3,FALSE,IF(RAND()&lt;(COUNTIF($B30:$V30,TRUE)*Variables!$E$4),TRUE,FALSE)))</f>
        <v>0</v>
      </c>
      <c r="S31" s="2" t="b">
        <f ca="1">IF(AND(S30=TRUE,COUNTIF(INDIRECT("S"&amp;(MAX(ROW(S30)-Variables!$E$3+1,1))&amp;":"&amp;"S"&amp;ROW(S30)),TRUE)&lt;Variables!$E$3),TRUE,IF(COUNTIF(INDIRECT("S"&amp;(MAX(ROW(S30)-Variables!$E$3+1,1))&amp;":"&amp;"S"&amp;ROW(S30)),TRUE)=Variables!$E$3,FALSE,IF(RAND()&lt;(COUNTIF($B30:$V30,TRUE)*Variables!$E$4),TRUE,FALSE)))</f>
        <v>0</v>
      </c>
      <c r="T31" s="2" t="b">
        <f ca="1">IF(AND(T30=TRUE,COUNTIF(INDIRECT("T"&amp;(MAX(ROW(T30)-Variables!$E$3+1,1))&amp;":"&amp;"T"&amp;ROW(T30)),TRUE)&lt;Variables!$E$3),TRUE,IF(COUNTIF(INDIRECT("T"&amp;(MAX(ROW(T30)-Variables!$E$3+1,1))&amp;":"&amp;"T"&amp;ROW(T30)),TRUE)=Variables!$E$3,FALSE,IF(RAND()&lt;(COUNTIF($B30:$V30,TRUE)*Variables!$E$4),TRUE,FALSE)))</f>
        <v>0</v>
      </c>
      <c r="U31" s="2" t="b">
        <f ca="1">IF(AND(U30=TRUE,COUNTIF(INDIRECT("U"&amp;(MAX(ROW(U30)-Variables!$E$3+1,1))&amp;":"&amp;"U"&amp;ROW(U30)),TRUE)&lt;Variables!$E$3),TRUE,IF(COUNTIF(INDIRECT("U"&amp;(MAX(ROW(U30)-Variables!$E$3+1,1))&amp;":"&amp;"U"&amp;ROW(U30)),TRUE)=Variables!$E$3,FALSE,IF(RAND()&lt;(COUNTIF($B30:$V30,TRUE)*Variables!$E$4),TRUE,FALSE)))</f>
        <v>0</v>
      </c>
      <c r="V31" s="2" t="b">
        <f ca="1">IF(AND(V30=TRUE,COUNTIF(INDIRECT("V"&amp;(MAX(ROW(V30)-Variables!$E$3+1,1))&amp;":"&amp;"V"&amp;ROW(V30)),TRUE)&lt;Variables!$E$3),TRUE,IF(COUNTIF(INDIRECT("V"&amp;(MAX(ROW(V30)-Variables!$E$3+1,1))&amp;":"&amp;"V"&amp;ROW(V30)),TRUE)=Variables!$E$3,FALSE,IF(RAND()&lt;(COUNTIF($B30:$V30,TRUE)*Variables!$E$4),TRUE,FALSE)))</f>
        <v>0</v>
      </c>
      <c r="W31" s="2">
        <f t="shared" ca="1" si="0"/>
        <v>0</v>
      </c>
    </row>
    <row r="32" spans="1:23" x14ac:dyDescent="0.2">
      <c r="A32" s="2" t="e">
        <f ca="1"/>
        <v>#NAME?</v>
      </c>
      <c r="B32" s="2" t="b">
        <f ca="1">IF(AND(B31=TRUE,COUNTIF(INDIRECT("B"&amp;(MAX(ROW(B31)-Variables!$E$3+1,1))&amp;":"&amp;"B"&amp;ROW(B31)),TRUE)&lt;Variables!$E$3),TRUE,IF(COUNTIF(INDIRECT("B"&amp;(MAX(ROW(B31)-Variables!$E$3+1,1))&amp;":"&amp;"B"&amp;ROW(B31)),TRUE)=Variables!$E$3,FALSE,IF(RAND()&lt;(COUNTIF($B31:$V31,TRUE)*Variables!$E$4),TRUE,FALSE)))</f>
        <v>0</v>
      </c>
      <c r="C32" s="2" t="b">
        <f ca="1">IF(AND(C31=TRUE,COUNTIF(INDIRECT("C"&amp;(MAX(ROW(C31)-Variables!$E$3+1,1))&amp;":"&amp;"C"&amp;ROW(C31)),TRUE)&lt;Variables!$E$3),TRUE,IF(COUNTIF(INDIRECT("C"&amp;(MAX(ROW(C31)-Variables!$E$3+1,1))&amp;":"&amp;"C"&amp;ROW(C31)),TRUE)=Variables!$E$3,FALSE,IF(RAND()&lt;(COUNTIF($B31:$V31,TRUE)*Variables!$E$4),TRUE,FALSE)))</f>
        <v>0</v>
      </c>
      <c r="D32" s="2" t="b">
        <f ca="1">IF(AND(D31=TRUE,COUNTIF(INDIRECT("D"&amp;(MAX(ROW(D31)-Variables!$E$3+1,1))&amp;":"&amp;"D"&amp;ROW(D31)),TRUE)&lt;Variables!$E$3),TRUE,IF(COUNTIF(INDIRECT("D"&amp;(MAX(ROW(D31)-Variables!$E$3+1,1))&amp;":"&amp;"D"&amp;ROW(D31)),TRUE)=Variables!$E$3,FALSE,IF(RAND()&lt;(COUNTIF($B31:$V31,TRUE)*Variables!$E$4),TRUE,FALSE)))</f>
        <v>0</v>
      </c>
      <c r="E32" s="2" t="b">
        <f ca="1">IF(AND(E31=TRUE,COUNTIF(INDIRECT("E"&amp;(MAX(ROW(E31)-Variables!$E$3+1,1))&amp;":"&amp;"E"&amp;ROW(E31)),TRUE)&lt;Variables!$E$3),TRUE,IF(COUNTIF(INDIRECT("E"&amp;(MAX(ROW(E31)-Variables!$E$3+1,1))&amp;":"&amp;"E"&amp;ROW(E31)),TRUE)=Variables!$E$3,FALSE,IF(RAND()&lt;(COUNTIF($B31:$V31,TRUE)*Variables!$E$4),TRUE,FALSE)))</f>
        <v>0</v>
      </c>
      <c r="F32" s="2" t="b">
        <f ca="1">IF(AND(F31=TRUE,COUNTIF(INDIRECT("F"&amp;(MAX(ROW(F31)-Variables!$E$3+1,1))&amp;":"&amp;"F"&amp;ROW(F31)),TRUE)&lt;Variables!$E$3),TRUE,IF(COUNTIF(INDIRECT("F"&amp;(MAX(ROW(F31)-Variables!$E$3+1,1))&amp;":"&amp;"F"&amp;ROW(F31)),TRUE)=Variables!$E$3,FALSE,IF(RAND()&lt;(COUNTIF($B31:$V31,TRUE)*Variables!$E$4),TRUE,FALSE)))</f>
        <v>0</v>
      </c>
      <c r="G32" s="2" t="b">
        <f ca="1">IF(AND(G31=TRUE,COUNTIF(INDIRECT("G"&amp;(MAX(ROW(G31)-Variables!$E$3+1,1))&amp;":"&amp;"G"&amp;ROW(G31)),TRUE)&lt;Variables!$E$3),TRUE,IF(COUNTIF(INDIRECT("G"&amp;(MAX(ROW(G31)-Variables!$E$3+1,1))&amp;":"&amp;"G"&amp;ROW(G31)),TRUE)=Variables!$E$3,FALSE,IF(RAND()&lt;(COUNTIF($B31:$V31,TRUE)*Variables!$E$4),TRUE,FALSE)))</f>
        <v>0</v>
      </c>
      <c r="H32" s="2" t="b">
        <f ca="1">IF(AND(H31=TRUE,COUNTIF(INDIRECT("H"&amp;(MAX(ROW(H31)-Variables!$E$3+1,1))&amp;":"&amp;"H"&amp;ROW(H31)),TRUE)&lt;Variables!$E$3),TRUE,IF(COUNTIF(INDIRECT("H"&amp;(MAX(ROW(H31)-Variables!$E$3+1,1))&amp;":"&amp;"H"&amp;ROW(H31)),TRUE)=Variables!$E$3,FALSE,IF(RAND()&lt;(COUNTIF($B31:$V31,TRUE)*Variables!$E$4),TRUE,FALSE)))</f>
        <v>0</v>
      </c>
      <c r="I32" s="2" t="b">
        <f ca="1">IF(AND(I31=TRUE,COUNTIF(INDIRECT("I"&amp;(MAX(ROW(I31)-Variables!$E$3+1,1))&amp;":"&amp;"I"&amp;ROW(I31)),TRUE)&lt;Variables!$E$3),TRUE,IF(COUNTIF(INDIRECT("I"&amp;(MAX(ROW(I31)-Variables!$E$3+1,1))&amp;":"&amp;"I"&amp;ROW(I31)),TRUE)=Variables!$E$3,FALSE,IF(RAND()&lt;(COUNTIF($B31:$V31,TRUE)*Variables!$E$4),TRUE,FALSE)))</f>
        <v>0</v>
      </c>
      <c r="J32" s="2" t="b">
        <f ca="1">IF(AND(J31=TRUE,COUNTIF(INDIRECT("J"&amp;(MAX(ROW(J31)-Variables!$E$3+1,1))&amp;":"&amp;"J"&amp;ROW(J31)),TRUE)&lt;Variables!$E$3),TRUE,IF(COUNTIF(INDIRECT("J"&amp;(MAX(ROW(J31)-Variables!$E$3+1,1))&amp;":"&amp;"J"&amp;ROW(J31)),TRUE)=Variables!$E$3,FALSE,IF(RAND()&lt;(COUNTIF($B31:$V31,TRUE)*Variables!$E$4),TRUE,FALSE)))</f>
        <v>0</v>
      </c>
      <c r="K32" s="2" t="b">
        <f ca="1">IF(AND(K31=TRUE,COUNTIF(INDIRECT("K"&amp;(MAX(ROW(K31)-Variables!$E$3+1,1))&amp;":"&amp;"K"&amp;ROW(K31)),TRUE)&lt;Variables!$E$3),TRUE,IF(COUNTIF(INDIRECT("K"&amp;(MAX(ROW(K31)-Variables!$E$3+1,1))&amp;":"&amp;"K"&amp;ROW(K31)),TRUE)=Variables!$E$3,FALSE,IF(RAND()&lt;(COUNTIF($B31:$V31,TRUE)*Variables!$E$4),TRUE,FALSE)))</f>
        <v>0</v>
      </c>
      <c r="L32" s="2" t="b">
        <f ca="1">IF(AND(L31=TRUE,COUNTIF(INDIRECT("L"&amp;(MAX(ROW(L31)-Variables!$E$3+1,1))&amp;":"&amp;"L"&amp;ROW(L31)),TRUE)&lt;Variables!$E$3),TRUE,IF(COUNTIF(INDIRECT("L"&amp;(MAX(ROW(L31)-Variables!$E$3+1,1))&amp;":"&amp;"L"&amp;ROW(L31)),TRUE)=Variables!$E$3,FALSE,IF(RAND()&lt;(COUNTIF($B31:$V31,TRUE)*Variables!$E$4),TRUE,FALSE)))</f>
        <v>0</v>
      </c>
      <c r="M32" s="2" t="b">
        <f ca="1">IF(AND(M31=TRUE,COUNTIF(INDIRECT("M"&amp;(MAX(ROW(M31)-Variables!$E$3+1,1))&amp;":"&amp;"M"&amp;ROW(M31)),TRUE)&lt;Variables!$E$3),TRUE,IF(COUNTIF(INDIRECT("M"&amp;(MAX(ROW(M31)-Variables!$E$3+1,1))&amp;":"&amp;"M"&amp;ROW(M31)),TRUE)=Variables!$E$3,FALSE,IF(RAND()&lt;(COUNTIF($B31:$V31,TRUE)*Variables!$E$4),TRUE,FALSE)))</f>
        <v>0</v>
      </c>
      <c r="N32" s="2" t="b">
        <f ca="1">IF(AND(N31=TRUE,COUNTIF(INDIRECT("N"&amp;(MAX(ROW(N31)-Variables!$E$3+1,1))&amp;":"&amp;"N"&amp;ROW(N31)),TRUE)&lt;Variables!$E$3),TRUE,IF(COUNTIF(INDIRECT("N"&amp;(MAX(ROW(N31)-Variables!$E$3+1,1))&amp;":"&amp;"N"&amp;ROW(N31)),TRUE)=Variables!$E$3,FALSE,IF(RAND()&lt;(COUNTIF($B31:$V31,TRUE)*Variables!$E$4),TRUE,FALSE)))</f>
        <v>0</v>
      </c>
      <c r="O32" s="2" t="b">
        <f ca="1">IF(AND(O31=TRUE,COUNTIF(INDIRECT("O"&amp;(MAX(ROW(O31)-Variables!$E$3+1,1))&amp;":"&amp;"O"&amp;ROW(O31)),TRUE)&lt;Variables!$E$3),TRUE,IF(COUNTIF(INDIRECT("O"&amp;(MAX(ROW(O31)-Variables!$E$3+1,1))&amp;":"&amp;"O"&amp;ROW(O31)),TRUE)=Variables!$E$3,FALSE,IF(RAND()&lt;(COUNTIF($B31:$V31,TRUE)*Variables!$E$4),TRUE,FALSE)))</f>
        <v>0</v>
      </c>
      <c r="P32" s="2" t="b">
        <f ca="1">IF(AND(P31=TRUE,COUNTIF(INDIRECT("P"&amp;(MAX(ROW(P31)-Variables!$E$3+1,1))&amp;":"&amp;"P"&amp;ROW(P31)),TRUE)&lt;Variables!$E$3),TRUE,IF(COUNTIF(INDIRECT("P"&amp;(MAX(ROW(P31)-Variables!$E$3+1,1))&amp;":"&amp;"P"&amp;ROW(P31)),TRUE)=Variables!$E$3,FALSE,IF(RAND()&lt;(COUNTIF($B31:$V31,TRUE)*Variables!$E$4),TRUE,FALSE)))</f>
        <v>0</v>
      </c>
      <c r="Q32" s="2" t="b">
        <f ca="1">IF(AND(Q31=TRUE,COUNTIF(INDIRECT("Q"&amp;(MAX(ROW(Q31)-Variables!$E$3+1,1))&amp;":"&amp;"Q"&amp;ROW(Q31)),TRUE)&lt;Variables!$E$3),TRUE,IF(COUNTIF(INDIRECT("Q"&amp;(MAX(ROW(Q31)-Variables!$E$3+1,1))&amp;":"&amp;"Q"&amp;ROW(Q31)),TRUE)=Variables!$E$3,FALSE,IF(RAND()&lt;(COUNTIF($B31:$V31,TRUE)*Variables!$E$4),TRUE,FALSE)))</f>
        <v>0</v>
      </c>
      <c r="R32" s="2" t="b">
        <f ca="1">IF(AND(R31=TRUE,COUNTIF(INDIRECT("R"&amp;(MAX(ROW(R31)-Variables!$E$3+1,1))&amp;":"&amp;"R"&amp;ROW(R31)),TRUE)&lt;Variables!$E$3),TRUE,IF(COUNTIF(INDIRECT("R"&amp;(MAX(ROW(R31)-Variables!$E$3+1,1))&amp;":"&amp;"R"&amp;ROW(R31)),TRUE)=Variables!$E$3,FALSE,IF(RAND()&lt;(COUNTIF($B31:$V31,TRUE)*Variables!$E$4),TRUE,FALSE)))</f>
        <v>0</v>
      </c>
      <c r="S32" s="2" t="b">
        <f ca="1">IF(AND(S31=TRUE,COUNTIF(INDIRECT("S"&amp;(MAX(ROW(S31)-Variables!$E$3+1,1))&amp;":"&amp;"S"&amp;ROW(S31)),TRUE)&lt;Variables!$E$3),TRUE,IF(COUNTIF(INDIRECT("S"&amp;(MAX(ROW(S31)-Variables!$E$3+1,1))&amp;":"&amp;"S"&amp;ROW(S31)),TRUE)=Variables!$E$3,FALSE,IF(RAND()&lt;(COUNTIF($B31:$V31,TRUE)*Variables!$E$4),TRUE,FALSE)))</f>
        <v>0</v>
      </c>
      <c r="T32" s="2" t="b">
        <f ca="1">IF(AND(T31=TRUE,COUNTIF(INDIRECT("T"&amp;(MAX(ROW(T31)-Variables!$E$3+1,1))&amp;":"&amp;"T"&amp;ROW(T31)),TRUE)&lt;Variables!$E$3),TRUE,IF(COUNTIF(INDIRECT("T"&amp;(MAX(ROW(T31)-Variables!$E$3+1,1))&amp;":"&amp;"T"&amp;ROW(T31)),TRUE)=Variables!$E$3,FALSE,IF(RAND()&lt;(COUNTIF($B31:$V31,TRUE)*Variables!$E$4),TRUE,FALSE)))</f>
        <v>0</v>
      </c>
      <c r="U32" s="2" t="b">
        <f ca="1">IF(AND(U31=TRUE,COUNTIF(INDIRECT("U"&amp;(MAX(ROW(U31)-Variables!$E$3+1,1))&amp;":"&amp;"U"&amp;ROW(U31)),TRUE)&lt;Variables!$E$3),TRUE,IF(COUNTIF(INDIRECT("U"&amp;(MAX(ROW(U31)-Variables!$E$3+1,1))&amp;":"&amp;"U"&amp;ROW(U31)),TRUE)=Variables!$E$3,FALSE,IF(RAND()&lt;(COUNTIF($B31:$V31,TRUE)*Variables!$E$4),TRUE,FALSE)))</f>
        <v>0</v>
      </c>
      <c r="V32" s="2" t="b">
        <f ca="1">IF(AND(V31=TRUE,COUNTIF(INDIRECT("V"&amp;(MAX(ROW(V31)-Variables!$E$3+1,1))&amp;":"&amp;"V"&amp;ROW(V31)),TRUE)&lt;Variables!$E$3),TRUE,IF(COUNTIF(INDIRECT("V"&amp;(MAX(ROW(V31)-Variables!$E$3+1,1))&amp;":"&amp;"V"&amp;ROW(V31)),TRUE)=Variables!$E$3,FALSE,IF(RAND()&lt;(COUNTIF($B31:$V31,TRUE)*Variables!$E$4),TRUE,FALSE)))</f>
        <v>0</v>
      </c>
      <c r="W32" s="2">
        <f t="shared" ca="1" si="0"/>
        <v>0</v>
      </c>
    </row>
    <row r="33" spans="1:23" x14ac:dyDescent="0.2">
      <c r="A33" s="2" t="e">
        <f ca="1"/>
        <v>#NAME?</v>
      </c>
      <c r="B33" s="2" t="b">
        <f ca="1">IF(AND(B32=TRUE,COUNTIF(INDIRECT("B"&amp;(MAX(ROW(B32)-Variables!$E$3+1,1))&amp;":"&amp;"B"&amp;ROW(B32)),TRUE)&lt;Variables!$E$3),TRUE,IF(COUNTIF(INDIRECT("B"&amp;(MAX(ROW(B32)-Variables!$E$3+1,1))&amp;":"&amp;"B"&amp;ROW(B32)),TRUE)=Variables!$E$3,FALSE,IF(RAND()&lt;(COUNTIF($B32:$V32,TRUE)*Variables!$E$4),TRUE,FALSE)))</f>
        <v>0</v>
      </c>
      <c r="C33" s="2" t="b">
        <f ca="1">IF(AND(C32=TRUE,COUNTIF(INDIRECT("C"&amp;(MAX(ROW(C32)-Variables!$E$3+1,1))&amp;":"&amp;"C"&amp;ROW(C32)),TRUE)&lt;Variables!$E$3),TRUE,IF(COUNTIF(INDIRECT("C"&amp;(MAX(ROW(C32)-Variables!$E$3+1,1))&amp;":"&amp;"C"&amp;ROW(C32)),TRUE)=Variables!$E$3,FALSE,IF(RAND()&lt;(COUNTIF($B32:$V32,TRUE)*Variables!$E$4),TRUE,FALSE)))</f>
        <v>0</v>
      </c>
      <c r="D33" s="2" t="b">
        <f ca="1">IF(AND(D32=TRUE,COUNTIF(INDIRECT("D"&amp;(MAX(ROW(D32)-Variables!$E$3+1,1))&amp;":"&amp;"D"&amp;ROW(D32)),TRUE)&lt;Variables!$E$3),TRUE,IF(COUNTIF(INDIRECT("D"&amp;(MAX(ROW(D32)-Variables!$E$3+1,1))&amp;":"&amp;"D"&amp;ROW(D32)),TRUE)=Variables!$E$3,FALSE,IF(RAND()&lt;(COUNTIF($B32:$V32,TRUE)*Variables!$E$4),TRUE,FALSE)))</f>
        <v>0</v>
      </c>
      <c r="E33" s="2" t="b">
        <f ca="1">IF(AND(E32=TRUE,COUNTIF(INDIRECT("E"&amp;(MAX(ROW(E32)-Variables!$E$3+1,1))&amp;":"&amp;"E"&amp;ROW(E32)),TRUE)&lt;Variables!$E$3),TRUE,IF(COUNTIF(INDIRECT("E"&amp;(MAX(ROW(E32)-Variables!$E$3+1,1))&amp;":"&amp;"E"&amp;ROW(E32)),TRUE)=Variables!$E$3,FALSE,IF(RAND()&lt;(COUNTIF($B32:$V32,TRUE)*Variables!$E$4),TRUE,FALSE)))</f>
        <v>0</v>
      </c>
      <c r="F33" s="2" t="b">
        <f ca="1">IF(AND(F32=TRUE,COUNTIF(INDIRECT("F"&amp;(MAX(ROW(F32)-Variables!$E$3+1,1))&amp;":"&amp;"F"&amp;ROW(F32)),TRUE)&lt;Variables!$E$3),TRUE,IF(COUNTIF(INDIRECT("F"&amp;(MAX(ROW(F32)-Variables!$E$3+1,1))&amp;":"&amp;"F"&amp;ROW(F32)),TRUE)=Variables!$E$3,FALSE,IF(RAND()&lt;(COUNTIF($B32:$V32,TRUE)*Variables!$E$4),TRUE,FALSE)))</f>
        <v>0</v>
      </c>
      <c r="G33" s="2" t="b">
        <f ca="1">IF(AND(G32=TRUE,COUNTIF(INDIRECT("G"&amp;(MAX(ROW(G32)-Variables!$E$3+1,1))&amp;":"&amp;"G"&amp;ROW(G32)),TRUE)&lt;Variables!$E$3),TRUE,IF(COUNTIF(INDIRECT("G"&amp;(MAX(ROW(G32)-Variables!$E$3+1,1))&amp;":"&amp;"G"&amp;ROW(G32)),TRUE)=Variables!$E$3,FALSE,IF(RAND()&lt;(COUNTIF($B32:$V32,TRUE)*Variables!$E$4),TRUE,FALSE)))</f>
        <v>0</v>
      </c>
      <c r="H33" s="2" t="b">
        <f ca="1">IF(AND(H32=TRUE,COUNTIF(INDIRECT("H"&amp;(MAX(ROW(H32)-Variables!$E$3+1,1))&amp;":"&amp;"H"&amp;ROW(H32)),TRUE)&lt;Variables!$E$3),TRUE,IF(COUNTIF(INDIRECT("H"&amp;(MAX(ROW(H32)-Variables!$E$3+1,1))&amp;":"&amp;"H"&amp;ROW(H32)),TRUE)=Variables!$E$3,FALSE,IF(RAND()&lt;(COUNTIF($B32:$V32,TRUE)*Variables!$E$4),TRUE,FALSE)))</f>
        <v>0</v>
      </c>
      <c r="I33" s="2" t="b">
        <f ca="1">IF(AND(I32=TRUE,COUNTIF(INDIRECT("I"&amp;(MAX(ROW(I32)-Variables!$E$3+1,1))&amp;":"&amp;"I"&amp;ROW(I32)),TRUE)&lt;Variables!$E$3),TRUE,IF(COUNTIF(INDIRECT("I"&amp;(MAX(ROW(I32)-Variables!$E$3+1,1))&amp;":"&amp;"I"&amp;ROW(I32)),TRUE)=Variables!$E$3,FALSE,IF(RAND()&lt;(COUNTIF($B32:$V32,TRUE)*Variables!$E$4),TRUE,FALSE)))</f>
        <v>0</v>
      </c>
      <c r="J33" s="2" t="b">
        <f ca="1">IF(AND(J32=TRUE,COUNTIF(INDIRECT("J"&amp;(MAX(ROW(J32)-Variables!$E$3+1,1))&amp;":"&amp;"J"&amp;ROW(J32)),TRUE)&lt;Variables!$E$3),TRUE,IF(COUNTIF(INDIRECT("J"&amp;(MAX(ROW(J32)-Variables!$E$3+1,1))&amp;":"&amp;"J"&amp;ROW(J32)),TRUE)=Variables!$E$3,FALSE,IF(RAND()&lt;(COUNTIF($B32:$V32,TRUE)*Variables!$E$4),TRUE,FALSE)))</f>
        <v>0</v>
      </c>
      <c r="K33" s="2" t="b">
        <f ca="1">IF(AND(K32=TRUE,COUNTIF(INDIRECT("K"&amp;(MAX(ROW(K32)-Variables!$E$3+1,1))&amp;":"&amp;"K"&amp;ROW(K32)),TRUE)&lt;Variables!$E$3),TRUE,IF(COUNTIF(INDIRECT("K"&amp;(MAX(ROW(K32)-Variables!$E$3+1,1))&amp;":"&amp;"K"&amp;ROW(K32)),TRUE)=Variables!$E$3,FALSE,IF(RAND()&lt;(COUNTIF($B32:$V32,TRUE)*Variables!$E$4),TRUE,FALSE)))</f>
        <v>0</v>
      </c>
      <c r="L33" s="2" t="b">
        <f ca="1">IF(AND(L32=TRUE,COUNTIF(INDIRECT("L"&amp;(MAX(ROW(L32)-Variables!$E$3+1,1))&amp;":"&amp;"L"&amp;ROW(L32)),TRUE)&lt;Variables!$E$3),TRUE,IF(COUNTIF(INDIRECT("L"&amp;(MAX(ROW(L32)-Variables!$E$3+1,1))&amp;":"&amp;"L"&amp;ROW(L32)),TRUE)=Variables!$E$3,FALSE,IF(RAND()&lt;(COUNTIF($B32:$V32,TRUE)*Variables!$E$4),TRUE,FALSE)))</f>
        <v>0</v>
      </c>
      <c r="M33" s="2" t="b">
        <f ca="1">IF(AND(M32=TRUE,COUNTIF(INDIRECT("M"&amp;(MAX(ROW(M32)-Variables!$E$3+1,1))&amp;":"&amp;"M"&amp;ROW(M32)),TRUE)&lt;Variables!$E$3),TRUE,IF(COUNTIF(INDIRECT("M"&amp;(MAX(ROW(M32)-Variables!$E$3+1,1))&amp;":"&amp;"M"&amp;ROW(M32)),TRUE)=Variables!$E$3,FALSE,IF(RAND()&lt;(COUNTIF($B32:$V32,TRUE)*Variables!$E$4),TRUE,FALSE)))</f>
        <v>0</v>
      </c>
      <c r="N33" s="2" t="b">
        <f ca="1">IF(AND(N32=TRUE,COUNTIF(INDIRECT("N"&amp;(MAX(ROW(N32)-Variables!$E$3+1,1))&amp;":"&amp;"N"&amp;ROW(N32)),TRUE)&lt;Variables!$E$3),TRUE,IF(COUNTIF(INDIRECT("N"&amp;(MAX(ROW(N32)-Variables!$E$3+1,1))&amp;":"&amp;"N"&amp;ROW(N32)),TRUE)=Variables!$E$3,FALSE,IF(RAND()&lt;(COUNTIF($B32:$V32,TRUE)*Variables!$E$4),TRUE,FALSE)))</f>
        <v>0</v>
      </c>
      <c r="O33" s="2" t="b">
        <f ca="1">IF(AND(O32=TRUE,COUNTIF(INDIRECT("O"&amp;(MAX(ROW(O32)-Variables!$E$3+1,1))&amp;":"&amp;"O"&amp;ROW(O32)),TRUE)&lt;Variables!$E$3),TRUE,IF(COUNTIF(INDIRECT("O"&amp;(MAX(ROW(O32)-Variables!$E$3+1,1))&amp;":"&amp;"O"&amp;ROW(O32)),TRUE)=Variables!$E$3,FALSE,IF(RAND()&lt;(COUNTIF($B32:$V32,TRUE)*Variables!$E$4),TRUE,FALSE)))</f>
        <v>0</v>
      </c>
      <c r="P33" s="2" t="b">
        <f ca="1">IF(AND(P32=TRUE,COUNTIF(INDIRECT("P"&amp;(MAX(ROW(P32)-Variables!$E$3+1,1))&amp;":"&amp;"P"&amp;ROW(P32)),TRUE)&lt;Variables!$E$3),TRUE,IF(COUNTIF(INDIRECT("P"&amp;(MAX(ROW(P32)-Variables!$E$3+1,1))&amp;":"&amp;"P"&amp;ROW(P32)),TRUE)=Variables!$E$3,FALSE,IF(RAND()&lt;(COUNTIF($B32:$V32,TRUE)*Variables!$E$4),TRUE,FALSE)))</f>
        <v>0</v>
      </c>
      <c r="Q33" s="2" t="b">
        <f ca="1">IF(AND(Q32=TRUE,COUNTIF(INDIRECT("Q"&amp;(MAX(ROW(Q32)-Variables!$E$3+1,1))&amp;":"&amp;"Q"&amp;ROW(Q32)),TRUE)&lt;Variables!$E$3),TRUE,IF(COUNTIF(INDIRECT("Q"&amp;(MAX(ROW(Q32)-Variables!$E$3+1,1))&amp;":"&amp;"Q"&amp;ROW(Q32)),TRUE)=Variables!$E$3,FALSE,IF(RAND()&lt;(COUNTIF($B32:$V32,TRUE)*Variables!$E$4),TRUE,FALSE)))</f>
        <v>0</v>
      </c>
      <c r="R33" s="2" t="b">
        <f ca="1">IF(AND(R32=TRUE,COUNTIF(INDIRECT("R"&amp;(MAX(ROW(R32)-Variables!$E$3+1,1))&amp;":"&amp;"R"&amp;ROW(R32)),TRUE)&lt;Variables!$E$3),TRUE,IF(COUNTIF(INDIRECT("R"&amp;(MAX(ROW(R32)-Variables!$E$3+1,1))&amp;":"&amp;"R"&amp;ROW(R32)),TRUE)=Variables!$E$3,FALSE,IF(RAND()&lt;(COUNTIF($B32:$V32,TRUE)*Variables!$E$4),TRUE,FALSE)))</f>
        <v>0</v>
      </c>
      <c r="S33" s="2" t="b">
        <f ca="1">IF(AND(S32=TRUE,COUNTIF(INDIRECT("S"&amp;(MAX(ROW(S32)-Variables!$E$3+1,1))&amp;":"&amp;"S"&amp;ROW(S32)),TRUE)&lt;Variables!$E$3),TRUE,IF(COUNTIF(INDIRECT("S"&amp;(MAX(ROW(S32)-Variables!$E$3+1,1))&amp;":"&amp;"S"&amp;ROW(S32)),TRUE)=Variables!$E$3,FALSE,IF(RAND()&lt;(COUNTIF($B32:$V32,TRUE)*Variables!$E$4),TRUE,FALSE)))</f>
        <v>0</v>
      </c>
      <c r="T33" s="2" t="b">
        <f ca="1">IF(AND(T32=TRUE,COUNTIF(INDIRECT("T"&amp;(MAX(ROW(T32)-Variables!$E$3+1,1))&amp;":"&amp;"T"&amp;ROW(T32)),TRUE)&lt;Variables!$E$3),TRUE,IF(COUNTIF(INDIRECT("T"&amp;(MAX(ROW(T32)-Variables!$E$3+1,1))&amp;":"&amp;"T"&amp;ROW(T32)),TRUE)=Variables!$E$3,FALSE,IF(RAND()&lt;(COUNTIF($B32:$V32,TRUE)*Variables!$E$4),TRUE,FALSE)))</f>
        <v>0</v>
      </c>
      <c r="U33" s="2" t="b">
        <f ca="1">IF(AND(U32=TRUE,COUNTIF(INDIRECT("U"&amp;(MAX(ROW(U32)-Variables!$E$3+1,1))&amp;":"&amp;"U"&amp;ROW(U32)),TRUE)&lt;Variables!$E$3),TRUE,IF(COUNTIF(INDIRECT("U"&amp;(MAX(ROW(U32)-Variables!$E$3+1,1))&amp;":"&amp;"U"&amp;ROW(U32)),TRUE)=Variables!$E$3,FALSE,IF(RAND()&lt;(COUNTIF($B32:$V32,TRUE)*Variables!$E$4),TRUE,FALSE)))</f>
        <v>0</v>
      </c>
      <c r="V33" s="2" t="b">
        <f ca="1">IF(AND(V32=TRUE,COUNTIF(INDIRECT("V"&amp;(MAX(ROW(V32)-Variables!$E$3+1,1))&amp;":"&amp;"V"&amp;ROW(V32)),TRUE)&lt;Variables!$E$3),TRUE,IF(COUNTIF(INDIRECT("V"&amp;(MAX(ROW(V32)-Variables!$E$3+1,1))&amp;":"&amp;"V"&amp;ROW(V32)),TRUE)=Variables!$E$3,FALSE,IF(RAND()&lt;(COUNTIF($B32:$V32,TRUE)*Variables!$E$4),TRUE,FALSE)))</f>
        <v>0</v>
      </c>
      <c r="W33" s="2">
        <f t="shared" ca="1" si="0"/>
        <v>0</v>
      </c>
    </row>
    <row r="34" spans="1:23" x14ac:dyDescent="0.2">
      <c r="A34" s="2" t="e">
        <f ca="1"/>
        <v>#NAME?</v>
      </c>
      <c r="B34" s="2" t="b">
        <f ca="1">IF(AND(B33=TRUE,COUNTIF(INDIRECT("B"&amp;(MAX(ROW(B33)-Variables!$E$3+1,1))&amp;":"&amp;"B"&amp;ROW(B33)),TRUE)&lt;Variables!$E$3),TRUE,IF(COUNTIF(INDIRECT("B"&amp;(MAX(ROW(B33)-Variables!$E$3+1,1))&amp;":"&amp;"B"&amp;ROW(B33)),TRUE)=Variables!$E$3,FALSE,IF(RAND()&lt;(COUNTIF($B33:$V33,TRUE)*Variables!$E$4),TRUE,FALSE)))</f>
        <v>0</v>
      </c>
      <c r="C34" s="2" t="b">
        <f ca="1">IF(AND(C33=TRUE,COUNTIF(INDIRECT("C"&amp;(MAX(ROW(C33)-Variables!$E$3+1,1))&amp;":"&amp;"C"&amp;ROW(C33)),TRUE)&lt;Variables!$E$3),TRUE,IF(COUNTIF(INDIRECT("C"&amp;(MAX(ROW(C33)-Variables!$E$3+1,1))&amp;":"&amp;"C"&amp;ROW(C33)),TRUE)=Variables!$E$3,FALSE,IF(RAND()&lt;(COUNTIF($B33:$V33,TRUE)*Variables!$E$4),TRUE,FALSE)))</f>
        <v>0</v>
      </c>
      <c r="D34" s="2" t="b">
        <f ca="1">IF(AND(D33=TRUE,COUNTIF(INDIRECT("D"&amp;(MAX(ROW(D33)-Variables!$E$3+1,1))&amp;":"&amp;"D"&amp;ROW(D33)),TRUE)&lt;Variables!$E$3),TRUE,IF(COUNTIF(INDIRECT("D"&amp;(MAX(ROW(D33)-Variables!$E$3+1,1))&amp;":"&amp;"D"&amp;ROW(D33)),TRUE)=Variables!$E$3,FALSE,IF(RAND()&lt;(COUNTIF($B33:$V33,TRUE)*Variables!$E$4),TRUE,FALSE)))</f>
        <v>0</v>
      </c>
      <c r="E34" s="2" t="b">
        <f ca="1">IF(AND(E33=TRUE,COUNTIF(INDIRECT("E"&amp;(MAX(ROW(E33)-Variables!$E$3+1,1))&amp;":"&amp;"E"&amp;ROW(E33)),TRUE)&lt;Variables!$E$3),TRUE,IF(COUNTIF(INDIRECT("E"&amp;(MAX(ROW(E33)-Variables!$E$3+1,1))&amp;":"&amp;"E"&amp;ROW(E33)),TRUE)=Variables!$E$3,FALSE,IF(RAND()&lt;(COUNTIF($B33:$V33,TRUE)*Variables!$E$4),TRUE,FALSE)))</f>
        <v>0</v>
      </c>
      <c r="F34" s="2" t="b">
        <f ca="1">IF(AND(F33=TRUE,COUNTIF(INDIRECT("F"&amp;(MAX(ROW(F33)-Variables!$E$3+1,1))&amp;":"&amp;"F"&amp;ROW(F33)),TRUE)&lt;Variables!$E$3),TRUE,IF(COUNTIF(INDIRECT("F"&amp;(MAX(ROW(F33)-Variables!$E$3+1,1))&amp;":"&amp;"F"&amp;ROW(F33)),TRUE)=Variables!$E$3,FALSE,IF(RAND()&lt;(COUNTIF($B33:$V33,TRUE)*Variables!$E$4),TRUE,FALSE)))</f>
        <v>0</v>
      </c>
      <c r="G34" s="2" t="b">
        <f ca="1">IF(AND(G33=TRUE,COUNTIF(INDIRECT("G"&amp;(MAX(ROW(G33)-Variables!$E$3+1,1))&amp;":"&amp;"G"&amp;ROW(G33)),TRUE)&lt;Variables!$E$3),TRUE,IF(COUNTIF(INDIRECT("G"&amp;(MAX(ROW(G33)-Variables!$E$3+1,1))&amp;":"&amp;"G"&amp;ROW(G33)),TRUE)=Variables!$E$3,FALSE,IF(RAND()&lt;(COUNTIF($B33:$V33,TRUE)*Variables!$E$4),TRUE,FALSE)))</f>
        <v>0</v>
      </c>
      <c r="H34" s="2" t="b">
        <f ca="1">IF(AND(H33=TRUE,COUNTIF(INDIRECT("H"&amp;(MAX(ROW(H33)-Variables!$E$3+1,1))&amp;":"&amp;"H"&amp;ROW(H33)),TRUE)&lt;Variables!$E$3),TRUE,IF(COUNTIF(INDIRECT("H"&amp;(MAX(ROW(H33)-Variables!$E$3+1,1))&amp;":"&amp;"H"&amp;ROW(H33)),TRUE)=Variables!$E$3,FALSE,IF(RAND()&lt;(COUNTIF($B33:$V33,TRUE)*Variables!$E$4),TRUE,FALSE)))</f>
        <v>0</v>
      </c>
      <c r="I34" s="2" t="b">
        <f ca="1">IF(AND(I33=TRUE,COUNTIF(INDIRECT("I"&amp;(MAX(ROW(I33)-Variables!$E$3+1,1))&amp;":"&amp;"I"&amp;ROW(I33)),TRUE)&lt;Variables!$E$3),TRUE,IF(COUNTIF(INDIRECT("I"&amp;(MAX(ROW(I33)-Variables!$E$3+1,1))&amp;":"&amp;"I"&amp;ROW(I33)),TRUE)=Variables!$E$3,FALSE,IF(RAND()&lt;(COUNTIF($B33:$V33,TRUE)*Variables!$E$4),TRUE,FALSE)))</f>
        <v>0</v>
      </c>
      <c r="J34" s="2" t="b">
        <f ca="1">IF(AND(J33=TRUE,COUNTIF(INDIRECT("J"&amp;(MAX(ROW(J33)-Variables!$E$3+1,1))&amp;":"&amp;"J"&amp;ROW(J33)),TRUE)&lt;Variables!$E$3),TRUE,IF(COUNTIF(INDIRECT("J"&amp;(MAX(ROW(J33)-Variables!$E$3+1,1))&amp;":"&amp;"J"&amp;ROW(J33)),TRUE)=Variables!$E$3,FALSE,IF(RAND()&lt;(COUNTIF($B33:$V33,TRUE)*Variables!$E$4),TRUE,FALSE)))</f>
        <v>0</v>
      </c>
      <c r="K34" s="2" t="b">
        <f ca="1">IF(AND(K33=TRUE,COUNTIF(INDIRECT("K"&amp;(MAX(ROW(K33)-Variables!$E$3+1,1))&amp;":"&amp;"K"&amp;ROW(K33)),TRUE)&lt;Variables!$E$3),TRUE,IF(COUNTIF(INDIRECT("K"&amp;(MAX(ROW(K33)-Variables!$E$3+1,1))&amp;":"&amp;"K"&amp;ROW(K33)),TRUE)=Variables!$E$3,FALSE,IF(RAND()&lt;(COUNTIF($B33:$V33,TRUE)*Variables!$E$4),TRUE,FALSE)))</f>
        <v>0</v>
      </c>
      <c r="L34" s="2" t="b">
        <f ca="1">IF(AND(L33=TRUE,COUNTIF(INDIRECT("L"&amp;(MAX(ROW(L33)-Variables!$E$3+1,1))&amp;":"&amp;"L"&amp;ROW(L33)),TRUE)&lt;Variables!$E$3),TRUE,IF(COUNTIF(INDIRECT("L"&amp;(MAX(ROW(L33)-Variables!$E$3+1,1))&amp;":"&amp;"L"&amp;ROW(L33)),TRUE)=Variables!$E$3,FALSE,IF(RAND()&lt;(COUNTIF($B33:$V33,TRUE)*Variables!$E$4),TRUE,FALSE)))</f>
        <v>0</v>
      </c>
      <c r="M34" s="2" t="b">
        <f ca="1">IF(AND(M33=TRUE,COUNTIF(INDIRECT("M"&amp;(MAX(ROW(M33)-Variables!$E$3+1,1))&amp;":"&amp;"M"&amp;ROW(M33)),TRUE)&lt;Variables!$E$3),TRUE,IF(COUNTIF(INDIRECT("M"&amp;(MAX(ROW(M33)-Variables!$E$3+1,1))&amp;":"&amp;"M"&amp;ROW(M33)),TRUE)=Variables!$E$3,FALSE,IF(RAND()&lt;(COUNTIF($B33:$V33,TRUE)*Variables!$E$4),TRUE,FALSE)))</f>
        <v>0</v>
      </c>
      <c r="N34" s="2" t="b">
        <f ca="1">IF(AND(N33=TRUE,COUNTIF(INDIRECT("N"&amp;(MAX(ROW(N33)-Variables!$E$3+1,1))&amp;":"&amp;"N"&amp;ROW(N33)),TRUE)&lt;Variables!$E$3),TRUE,IF(COUNTIF(INDIRECT("N"&amp;(MAX(ROW(N33)-Variables!$E$3+1,1))&amp;":"&amp;"N"&amp;ROW(N33)),TRUE)=Variables!$E$3,FALSE,IF(RAND()&lt;(COUNTIF($B33:$V33,TRUE)*Variables!$E$4),TRUE,FALSE)))</f>
        <v>0</v>
      </c>
      <c r="O34" s="2" t="b">
        <f ca="1">IF(AND(O33=TRUE,COUNTIF(INDIRECT("O"&amp;(MAX(ROW(O33)-Variables!$E$3+1,1))&amp;":"&amp;"O"&amp;ROW(O33)),TRUE)&lt;Variables!$E$3),TRUE,IF(COUNTIF(INDIRECT("O"&amp;(MAX(ROW(O33)-Variables!$E$3+1,1))&amp;":"&amp;"O"&amp;ROW(O33)),TRUE)=Variables!$E$3,FALSE,IF(RAND()&lt;(COUNTIF($B33:$V33,TRUE)*Variables!$E$4),TRUE,FALSE)))</f>
        <v>0</v>
      </c>
      <c r="P34" s="2" t="b">
        <f ca="1">IF(AND(P33=TRUE,COUNTIF(INDIRECT("P"&amp;(MAX(ROW(P33)-Variables!$E$3+1,1))&amp;":"&amp;"P"&amp;ROW(P33)),TRUE)&lt;Variables!$E$3),TRUE,IF(COUNTIF(INDIRECT("P"&amp;(MAX(ROW(P33)-Variables!$E$3+1,1))&amp;":"&amp;"P"&amp;ROW(P33)),TRUE)=Variables!$E$3,FALSE,IF(RAND()&lt;(COUNTIF($B33:$V33,TRUE)*Variables!$E$4),TRUE,FALSE)))</f>
        <v>0</v>
      </c>
      <c r="Q34" s="2" t="b">
        <f ca="1">IF(AND(Q33=TRUE,COUNTIF(INDIRECT("Q"&amp;(MAX(ROW(Q33)-Variables!$E$3+1,1))&amp;":"&amp;"Q"&amp;ROW(Q33)),TRUE)&lt;Variables!$E$3),TRUE,IF(COUNTIF(INDIRECT("Q"&amp;(MAX(ROW(Q33)-Variables!$E$3+1,1))&amp;":"&amp;"Q"&amp;ROW(Q33)),TRUE)=Variables!$E$3,FALSE,IF(RAND()&lt;(COUNTIF($B33:$V33,TRUE)*Variables!$E$4),TRUE,FALSE)))</f>
        <v>0</v>
      </c>
      <c r="R34" s="2" t="b">
        <f ca="1">IF(AND(R33=TRUE,COUNTIF(INDIRECT("R"&amp;(MAX(ROW(R33)-Variables!$E$3+1,1))&amp;":"&amp;"R"&amp;ROW(R33)),TRUE)&lt;Variables!$E$3),TRUE,IF(COUNTIF(INDIRECT("R"&amp;(MAX(ROW(R33)-Variables!$E$3+1,1))&amp;":"&amp;"R"&amp;ROW(R33)),TRUE)=Variables!$E$3,FALSE,IF(RAND()&lt;(COUNTIF($B33:$V33,TRUE)*Variables!$E$4),TRUE,FALSE)))</f>
        <v>0</v>
      </c>
      <c r="S34" s="2" t="b">
        <f ca="1">IF(AND(S33=TRUE,COUNTIF(INDIRECT("S"&amp;(MAX(ROW(S33)-Variables!$E$3+1,1))&amp;":"&amp;"S"&amp;ROW(S33)),TRUE)&lt;Variables!$E$3),TRUE,IF(COUNTIF(INDIRECT("S"&amp;(MAX(ROW(S33)-Variables!$E$3+1,1))&amp;":"&amp;"S"&amp;ROW(S33)),TRUE)=Variables!$E$3,FALSE,IF(RAND()&lt;(COUNTIF($B33:$V33,TRUE)*Variables!$E$4),TRUE,FALSE)))</f>
        <v>0</v>
      </c>
      <c r="T34" s="2" t="b">
        <f ca="1">IF(AND(T33=TRUE,COUNTIF(INDIRECT("T"&amp;(MAX(ROW(T33)-Variables!$E$3+1,1))&amp;":"&amp;"T"&amp;ROW(T33)),TRUE)&lt;Variables!$E$3),TRUE,IF(COUNTIF(INDIRECT("T"&amp;(MAX(ROW(T33)-Variables!$E$3+1,1))&amp;":"&amp;"T"&amp;ROW(T33)),TRUE)=Variables!$E$3,FALSE,IF(RAND()&lt;(COUNTIF($B33:$V33,TRUE)*Variables!$E$4),TRUE,FALSE)))</f>
        <v>0</v>
      </c>
      <c r="U34" s="2" t="b">
        <f ca="1">IF(AND(U33=TRUE,COUNTIF(INDIRECT("U"&amp;(MAX(ROW(U33)-Variables!$E$3+1,1))&amp;":"&amp;"U"&amp;ROW(U33)),TRUE)&lt;Variables!$E$3),TRUE,IF(COUNTIF(INDIRECT("U"&amp;(MAX(ROW(U33)-Variables!$E$3+1,1))&amp;":"&amp;"U"&amp;ROW(U33)),TRUE)=Variables!$E$3,FALSE,IF(RAND()&lt;(COUNTIF($B33:$V33,TRUE)*Variables!$E$4),TRUE,FALSE)))</f>
        <v>0</v>
      </c>
      <c r="V34" s="2" t="b">
        <f ca="1">IF(AND(V33=TRUE,COUNTIF(INDIRECT("V"&amp;(MAX(ROW(V33)-Variables!$E$3+1,1))&amp;":"&amp;"V"&amp;ROW(V33)),TRUE)&lt;Variables!$E$3),TRUE,IF(COUNTIF(INDIRECT("V"&amp;(MAX(ROW(V33)-Variables!$E$3+1,1))&amp;":"&amp;"V"&amp;ROW(V33)),TRUE)=Variables!$E$3,FALSE,IF(RAND()&lt;(COUNTIF($B33:$V33,TRUE)*Variables!$E$4),TRUE,FALSE)))</f>
        <v>0</v>
      </c>
      <c r="W34" s="2">
        <f t="shared" ca="1" si="0"/>
        <v>0</v>
      </c>
    </row>
    <row r="35" spans="1:23" x14ac:dyDescent="0.2">
      <c r="A35" s="2" t="e">
        <f ca="1"/>
        <v>#NAME?</v>
      </c>
      <c r="B35" s="2" t="b">
        <f ca="1">IF(AND(B34=TRUE,COUNTIF(INDIRECT("B"&amp;(MAX(ROW(B34)-Variables!$E$3+1,1))&amp;":"&amp;"B"&amp;ROW(B34)),TRUE)&lt;Variables!$E$3),TRUE,IF(COUNTIF(INDIRECT("B"&amp;(MAX(ROW(B34)-Variables!$E$3+1,1))&amp;":"&amp;"B"&amp;ROW(B34)),TRUE)=Variables!$E$3,FALSE,IF(RAND()&lt;(COUNTIF($B34:$V34,TRUE)*Variables!$E$4),TRUE,FALSE)))</f>
        <v>0</v>
      </c>
      <c r="C35" s="2" t="b">
        <f ca="1">IF(AND(C34=TRUE,COUNTIF(INDIRECT("C"&amp;(MAX(ROW(C34)-Variables!$E$3+1,1))&amp;":"&amp;"C"&amp;ROW(C34)),TRUE)&lt;Variables!$E$3),TRUE,IF(COUNTIF(INDIRECT("C"&amp;(MAX(ROW(C34)-Variables!$E$3+1,1))&amp;":"&amp;"C"&amp;ROW(C34)),TRUE)=Variables!$E$3,FALSE,IF(RAND()&lt;(COUNTIF($B34:$V34,TRUE)*Variables!$E$4),TRUE,FALSE)))</f>
        <v>0</v>
      </c>
      <c r="D35" s="2" t="b">
        <f ca="1">IF(AND(D34=TRUE,COUNTIF(INDIRECT("D"&amp;(MAX(ROW(D34)-Variables!$E$3+1,1))&amp;":"&amp;"D"&amp;ROW(D34)),TRUE)&lt;Variables!$E$3),TRUE,IF(COUNTIF(INDIRECT("D"&amp;(MAX(ROW(D34)-Variables!$E$3+1,1))&amp;":"&amp;"D"&amp;ROW(D34)),TRUE)=Variables!$E$3,FALSE,IF(RAND()&lt;(COUNTIF($B34:$V34,TRUE)*Variables!$E$4),TRUE,FALSE)))</f>
        <v>0</v>
      </c>
      <c r="E35" s="2" t="b">
        <f ca="1">IF(AND(E34=TRUE,COUNTIF(INDIRECT("E"&amp;(MAX(ROW(E34)-Variables!$E$3+1,1))&amp;":"&amp;"E"&amp;ROW(E34)),TRUE)&lt;Variables!$E$3),TRUE,IF(COUNTIF(INDIRECT("E"&amp;(MAX(ROW(E34)-Variables!$E$3+1,1))&amp;":"&amp;"E"&amp;ROW(E34)),TRUE)=Variables!$E$3,FALSE,IF(RAND()&lt;(COUNTIF($B34:$V34,TRUE)*Variables!$E$4),TRUE,FALSE)))</f>
        <v>0</v>
      </c>
      <c r="F35" s="2" t="b">
        <f ca="1">IF(AND(F34=TRUE,COUNTIF(INDIRECT("F"&amp;(MAX(ROW(F34)-Variables!$E$3+1,1))&amp;":"&amp;"F"&amp;ROW(F34)),TRUE)&lt;Variables!$E$3),TRUE,IF(COUNTIF(INDIRECT("F"&amp;(MAX(ROW(F34)-Variables!$E$3+1,1))&amp;":"&amp;"F"&amp;ROW(F34)),TRUE)=Variables!$E$3,FALSE,IF(RAND()&lt;(COUNTIF($B34:$V34,TRUE)*Variables!$E$4),TRUE,FALSE)))</f>
        <v>0</v>
      </c>
      <c r="G35" s="2" t="b">
        <f ca="1">IF(AND(G34=TRUE,COUNTIF(INDIRECT("G"&amp;(MAX(ROW(G34)-Variables!$E$3+1,1))&amp;":"&amp;"G"&amp;ROW(G34)),TRUE)&lt;Variables!$E$3),TRUE,IF(COUNTIF(INDIRECT("G"&amp;(MAX(ROW(G34)-Variables!$E$3+1,1))&amp;":"&amp;"G"&amp;ROW(G34)),TRUE)=Variables!$E$3,FALSE,IF(RAND()&lt;(COUNTIF($B34:$V34,TRUE)*Variables!$E$4),TRUE,FALSE)))</f>
        <v>0</v>
      </c>
      <c r="H35" s="2" t="b">
        <f ca="1">IF(AND(H34=TRUE,COUNTIF(INDIRECT("H"&amp;(MAX(ROW(H34)-Variables!$E$3+1,1))&amp;":"&amp;"H"&amp;ROW(H34)),TRUE)&lt;Variables!$E$3),TRUE,IF(COUNTIF(INDIRECT("H"&amp;(MAX(ROW(H34)-Variables!$E$3+1,1))&amp;":"&amp;"H"&amp;ROW(H34)),TRUE)=Variables!$E$3,FALSE,IF(RAND()&lt;(COUNTIF($B34:$V34,TRUE)*Variables!$E$4),TRUE,FALSE)))</f>
        <v>0</v>
      </c>
      <c r="I35" s="2" t="b">
        <f ca="1">IF(AND(I34=TRUE,COUNTIF(INDIRECT("I"&amp;(MAX(ROW(I34)-Variables!$E$3+1,1))&amp;":"&amp;"I"&amp;ROW(I34)),TRUE)&lt;Variables!$E$3),TRUE,IF(COUNTIF(INDIRECT("I"&amp;(MAX(ROW(I34)-Variables!$E$3+1,1))&amp;":"&amp;"I"&amp;ROW(I34)),TRUE)=Variables!$E$3,FALSE,IF(RAND()&lt;(COUNTIF($B34:$V34,TRUE)*Variables!$E$4),TRUE,FALSE)))</f>
        <v>0</v>
      </c>
      <c r="J35" s="2" t="b">
        <f ca="1">IF(AND(J34=TRUE,COUNTIF(INDIRECT("J"&amp;(MAX(ROW(J34)-Variables!$E$3+1,1))&amp;":"&amp;"J"&amp;ROW(J34)),TRUE)&lt;Variables!$E$3),TRUE,IF(COUNTIF(INDIRECT("J"&amp;(MAX(ROW(J34)-Variables!$E$3+1,1))&amp;":"&amp;"J"&amp;ROW(J34)),TRUE)=Variables!$E$3,FALSE,IF(RAND()&lt;(COUNTIF($B34:$V34,TRUE)*Variables!$E$4),TRUE,FALSE)))</f>
        <v>0</v>
      </c>
      <c r="K35" s="2" t="b">
        <f ca="1">IF(AND(K34=TRUE,COUNTIF(INDIRECT("K"&amp;(MAX(ROW(K34)-Variables!$E$3+1,1))&amp;":"&amp;"K"&amp;ROW(K34)),TRUE)&lt;Variables!$E$3),TRUE,IF(COUNTIF(INDIRECT("K"&amp;(MAX(ROW(K34)-Variables!$E$3+1,1))&amp;":"&amp;"K"&amp;ROW(K34)),TRUE)=Variables!$E$3,FALSE,IF(RAND()&lt;(COUNTIF($B34:$V34,TRUE)*Variables!$E$4),TRUE,FALSE)))</f>
        <v>0</v>
      </c>
      <c r="L35" s="2" t="b">
        <f ca="1">IF(AND(L34=TRUE,COUNTIF(INDIRECT("L"&amp;(MAX(ROW(L34)-Variables!$E$3+1,1))&amp;":"&amp;"L"&amp;ROW(L34)),TRUE)&lt;Variables!$E$3),TRUE,IF(COUNTIF(INDIRECT("L"&amp;(MAX(ROW(L34)-Variables!$E$3+1,1))&amp;":"&amp;"L"&amp;ROW(L34)),TRUE)=Variables!$E$3,FALSE,IF(RAND()&lt;(COUNTIF($B34:$V34,TRUE)*Variables!$E$4),TRUE,FALSE)))</f>
        <v>0</v>
      </c>
      <c r="M35" s="2" t="b">
        <f ca="1">IF(AND(M34=TRUE,COUNTIF(INDIRECT("M"&amp;(MAX(ROW(M34)-Variables!$E$3+1,1))&amp;":"&amp;"M"&amp;ROW(M34)),TRUE)&lt;Variables!$E$3),TRUE,IF(COUNTIF(INDIRECT("M"&amp;(MAX(ROW(M34)-Variables!$E$3+1,1))&amp;":"&amp;"M"&amp;ROW(M34)),TRUE)=Variables!$E$3,FALSE,IF(RAND()&lt;(COUNTIF($B34:$V34,TRUE)*Variables!$E$4),TRUE,FALSE)))</f>
        <v>0</v>
      </c>
      <c r="N35" s="2" t="b">
        <f ca="1">IF(AND(N34=TRUE,COUNTIF(INDIRECT("N"&amp;(MAX(ROW(N34)-Variables!$E$3+1,1))&amp;":"&amp;"N"&amp;ROW(N34)),TRUE)&lt;Variables!$E$3),TRUE,IF(COUNTIF(INDIRECT("N"&amp;(MAX(ROW(N34)-Variables!$E$3+1,1))&amp;":"&amp;"N"&amp;ROW(N34)),TRUE)=Variables!$E$3,FALSE,IF(RAND()&lt;(COUNTIF($B34:$V34,TRUE)*Variables!$E$4),TRUE,FALSE)))</f>
        <v>0</v>
      </c>
      <c r="O35" s="2" t="b">
        <f ca="1">IF(AND(O34=TRUE,COUNTIF(INDIRECT("O"&amp;(MAX(ROW(O34)-Variables!$E$3+1,1))&amp;":"&amp;"O"&amp;ROW(O34)),TRUE)&lt;Variables!$E$3),TRUE,IF(COUNTIF(INDIRECT("O"&amp;(MAX(ROW(O34)-Variables!$E$3+1,1))&amp;":"&amp;"O"&amp;ROW(O34)),TRUE)=Variables!$E$3,FALSE,IF(RAND()&lt;(COUNTIF($B34:$V34,TRUE)*Variables!$E$4),TRUE,FALSE)))</f>
        <v>0</v>
      </c>
      <c r="P35" s="2" t="b">
        <f ca="1">IF(AND(P34=TRUE,COUNTIF(INDIRECT("P"&amp;(MAX(ROW(P34)-Variables!$E$3+1,1))&amp;":"&amp;"P"&amp;ROW(P34)),TRUE)&lt;Variables!$E$3),TRUE,IF(COUNTIF(INDIRECT("P"&amp;(MAX(ROW(P34)-Variables!$E$3+1,1))&amp;":"&amp;"P"&amp;ROW(P34)),TRUE)=Variables!$E$3,FALSE,IF(RAND()&lt;(COUNTIF($B34:$V34,TRUE)*Variables!$E$4),TRUE,FALSE)))</f>
        <v>0</v>
      </c>
      <c r="Q35" s="2" t="b">
        <f ca="1">IF(AND(Q34=TRUE,COUNTIF(INDIRECT("Q"&amp;(MAX(ROW(Q34)-Variables!$E$3+1,1))&amp;":"&amp;"Q"&amp;ROW(Q34)),TRUE)&lt;Variables!$E$3),TRUE,IF(COUNTIF(INDIRECT("Q"&amp;(MAX(ROW(Q34)-Variables!$E$3+1,1))&amp;":"&amp;"Q"&amp;ROW(Q34)),TRUE)=Variables!$E$3,FALSE,IF(RAND()&lt;(COUNTIF($B34:$V34,TRUE)*Variables!$E$4),TRUE,FALSE)))</f>
        <v>0</v>
      </c>
      <c r="R35" s="2" t="b">
        <f ca="1">IF(AND(R34=TRUE,COUNTIF(INDIRECT("R"&amp;(MAX(ROW(R34)-Variables!$E$3+1,1))&amp;":"&amp;"R"&amp;ROW(R34)),TRUE)&lt;Variables!$E$3),TRUE,IF(COUNTIF(INDIRECT("R"&amp;(MAX(ROW(R34)-Variables!$E$3+1,1))&amp;":"&amp;"R"&amp;ROW(R34)),TRUE)=Variables!$E$3,FALSE,IF(RAND()&lt;(COUNTIF($B34:$V34,TRUE)*Variables!$E$4),TRUE,FALSE)))</f>
        <v>0</v>
      </c>
      <c r="S35" s="2" t="b">
        <f ca="1">IF(AND(S34=TRUE,COUNTIF(INDIRECT("S"&amp;(MAX(ROW(S34)-Variables!$E$3+1,1))&amp;":"&amp;"S"&amp;ROW(S34)),TRUE)&lt;Variables!$E$3),TRUE,IF(COUNTIF(INDIRECT("S"&amp;(MAX(ROW(S34)-Variables!$E$3+1,1))&amp;":"&amp;"S"&amp;ROW(S34)),TRUE)=Variables!$E$3,FALSE,IF(RAND()&lt;(COUNTIF($B34:$V34,TRUE)*Variables!$E$4),TRUE,FALSE)))</f>
        <v>0</v>
      </c>
      <c r="T35" s="2" t="b">
        <f ca="1">IF(AND(T34=TRUE,COUNTIF(INDIRECT("T"&amp;(MAX(ROW(T34)-Variables!$E$3+1,1))&amp;":"&amp;"T"&amp;ROW(T34)),TRUE)&lt;Variables!$E$3),TRUE,IF(COUNTIF(INDIRECT("T"&amp;(MAX(ROW(T34)-Variables!$E$3+1,1))&amp;":"&amp;"T"&amp;ROW(T34)),TRUE)=Variables!$E$3,FALSE,IF(RAND()&lt;(COUNTIF($B34:$V34,TRUE)*Variables!$E$4),TRUE,FALSE)))</f>
        <v>0</v>
      </c>
      <c r="U35" s="2" t="b">
        <f ca="1">IF(AND(U34=TRUE,COUNTIF(INDIRECT("U"&amp;(MAX(ROW(U34)-Variables!$E$3+1,1))&amp;":"&amp;"U"&amp;ROW(U34)),TRUE)&lt;Variables!$E$3),TRUE,IF(COUNTIF(INDIRECT("U"&amp;(MAX(ROW(U34)-Variables!$E$3+1,1))&amp;":"&amp;"U"&amp;ROW(U34)),TRUE)=Variables!$E$3,FALSE,IF(RAND()&lt;(COUNTIF($B34:$V34,TRUE)*Variables!$E$4),TRUE,FALSE)))</f>
        <v>0</v>
      </c>
      <c r="V35" s="2" t="b">
        <f ca="1">IF(AND(V34=TRUE,COUNTIF(INDIRECT("V"&amp;(MAX(ROW(V34)-Variables!$E$3+1,1))&amp;":"&amp;"V"&amp;ROW(V34)),TRUE)&lt;Variables!$E$3),TRUE,IF(COUNTIF(INDIRECT("V"&amp;(MAX(ROW(V34)-Variables!$E$3+1,1))&amp;":"&amp;"V"&amp;ROW(V34)),TRUE)=Variables!$E$3,FALSE,IF(RAND()&lt;(COUNTIF($B34:$V34,TRUE)*Variables!$E$4),TRUE,FALSE)))</f>
        <v>0</v>
      </c>
      <c r="W35" s="2">
        <f t="shared" ca="1" si="0"/>
        <v>0</v>
      </c>
    </row>
    <row r="36" spans="1:23" x14ac:dyDescent="0.2">
      <c r="A36" s="2" t="e">
        <f ca="1"/>
        <v>#NAME?</v>
      </c>
      <c r="B36" s="2" t="b">
        <f ca="1">IF(AND(B35=TRUE,COUNTIF(INDIRECT("B"&amp;(MAX(ROW(B35)-Variables!$E$3+1,1))&amp;":"&amp;"B"&amp;ROW(B35)),TRUE)&lt;Variables!$E$3),TRUE,IF(COUNTIF(INDIRECT("B"&amp;(MAX(ROW(B35)-Variables!$E$3+1,1))&amp;":"&amp;"B"&amp;ROW(B35)),TRUE)=Variables!$E$3,FALSE,IF(RAND()&lt;(COUNTIF($B35:$V35,TRUE)*Variables!$E$4),TRUE,FALSE)))</f>
        <v>0</v>
      </c>
      <c r="C36" s="2" t="b">
        <f ca="1">IF(AND(C35=TRUE,COUNTIF(INDIRECT("C"&amp;(MAX(ROW(C35)-Variables!$E$3+1,1))&amp;":"&amp;"C"&amp;ROW(C35)),TRUE)&lt;Variables!$E$3),TRUE,IF(COUNTIF(INDIRECT("C"&amp;(MAX(ROW(C35)-Variables!$E$3+1,1))&amp;":"&amp;"C"&amp;ROW(C35)),TRUE)=Variables!$E$3,FALSE,IF(RAND()&lt;(COUNTIF($B35:$V35,TRUE)*Variables!$E$4),TRUE,FALSE)))</f>
        <v>0</v>
      </c>
      <c r="D36" s="2" t="b">
        <f ca="1">IF(AND(D35=TRUE,COUNTIF(INDIRECT("D"&amp;(MAX(ROW(D35)-Variables!$E$3+1,1))&amp;":"&amp;"D"&amp;ROW(D35)),TRUE)&lt;Variables!$E$3),TRUE,IF(COUNTIF(INDIRECT("D"&amp;(MAX(ROW(D35)-Variables!$E$3+1,1))&amp;":"&amp;"D"&amp;ROW(D35)),TRUE)=Variables!$E$3,FALSE,IF(RAND()&lt;(COUNTIF($B35:$V35,TRUE)*Variables!$E$4),TRUE,FALSE)))</f>
        <v>0</v>
      </c>
      <c r="E36" s="2" t="b">
        <f ca="1">IF(AND(E35=TRUE,COUNTIF(INDIRECT("E"&amp;(MAX(ROW(E35)-Variables!$E$3+1,1))&amp;":"&amp;"E"&amp;ROW(E35)),TRUE)&lt;Variables!$E$3),TRUE,IF(COUNTIF(INDIRECT("E"&amp;(MAX(ROW(E35)-Variables!$E$3+1,1))&amp;":"&amp;"E"&amp;ROW(E35)),TRUE)=Variables!$E$3,FALSE,IF(RAND()&lt;(COUNTIF($B35:$V35,TRUE)*Variables!$E$4),TRUE,FALSE)))</f>
        <v>0</v>
      </c>
      <c r="F36" s="2" t="b">
        <f ca="1">IF(AND(F35=TRUE,COUNTIF(INDIRECT("F"&amp;(MAX(ROW(F35)-Variables!$E$3+1,1))&amp;":"&amp;"F"&amp;ROW(F35)),TRUE)&lt;Variables!$E$3),TRUE,IF(COUNTIF(INDIRECT("F"&amp;(MAX(ROW(F35)-Variables!$E$3+1,1))&amp;":"&amp;"F"&amp;ROW(F35)),TRUE)=Variables!$E$3,FALSE,IF(RAND()&lt;(COUNTIF($B35:$V35,TRUE)*Variables!$E$4),TRUE,FALSE)))</f>
        <v>0</v>
      </c>
      <c r="G36" s="2" t="b">
        <f ca="1">IF(AND(G35=TRUE,COUNTIF(INDIRECT("G"&amp;(MAX(ROW(G35)-Variables!$E$3+1,1))&amp;":"&amp;"G"&amp;ROW(G35)),TRUE)&lt;Variables!$E$3),TRUE,IF(COUNTIF(INDIRECT("G"&amp;(MAX(ROW(G35)-Variables!$E$3+1,1))&amp;":"&amp;"G"&amp;ROW(G35)),TRUE)=Variables!$E$3,FALSE,IF(RAND()&lt;(COUNTIF($B35:$V35,TRUE)*Variables!$E$4),TRUE,FALSE)))</f>
        <v>0</v>
      </c>
      <c r="H36" s="2" t="b">
        <f ca="1">IF(AND(H35=TRUE,COUNTIF(INDIRECT("H"&amp;(MAX(ROW(H35)-Variables!$E$3+1,1))&amp;":"&amp;"H"&amp;ROW(H35)),TRUE)&lt;Variables!$E$3),TRUE,IF(COUNTIF(INDIRECT("H"&amp;(MAX(ROW(H35)-Variables!$E$3+1,1))&amp;":"&amp;"H"&amp;ROW(H35)),TRUE)=Variables!$E$3,FALSE,IF(RAND()&lt;(COUNTIF($B35:$V35,TRUE)*Variables!$E$4),TRUE,FALSE)))</f>
        <v>0</v>
      </c>
      <c r="I36" s="2" t="b">
        <f ca="1">IF(AND(I35=TRUE,COUNTIF(INDIRECT("I"&amp;(MAX(ROW(I35)-Variables!$E$3+1,1))&amp;":"&amp;"I"&amp;ROW(I35)),TRUE)&lt;Variables!$E$3),TRUE,IF(COUNTIF(INDIRECT("I"&amp;(MAX(ROW(I35)-Variables!$E$3+1,1))&amp;":"&amp;"I"&amp;ROW(I35)),TRUE)=Variables!$E$3,FALSE,IF(RAND()&lt;(COUNTIF($B35:$V35,TRUE)*Variables!$E$4),TRUE,FALSE)))</f>
        <v>0</v>
      </c>
      <c r="J36" s="2" t="b">
        <f ca="1">IF(AND(J35=TRUE,COUNTIF(INDIRECT("J"&amp;(MAX(ROW(J35)-Variables!$E$3+1,1))&amp;":"&amp;"J"&amp;ROW(J35)),TRUE)&lt;Variables!$E$3),TRUE,IF(COUNTIF(INDIRECT("J"&amp;(MAX(ROW(J35)-Variables!$E$3+1,1))&amp;":"&amp;"J"&amp;ROW(J35)),TRUE)=Variables!$E$3,FALSE,IF(RAND()&lt;(COUNTIF($B35:$V35,TRUE)*Variables!$E$4),TRUE,FALSE)))</f>
        <v>0</v>
      </c>
      <c r="K36" s="2" t="b">
        <f ca="1">IF(AND(K35=TRUE,COUNTIF(INDIRECT("K"&amp;(MAX(ROW(K35)-Variables!$E$3+1,1))&amp;":"&amp;"K"&amp;ROW(K35)),TRUE)&lt;Variables!$E$3),TRUE,IF(COUNTIF(INDIRECT("K"&amp;(MAX(ROW(K35)-Variables!$E$3+1,1))&amp;":"&amp;"K"&amp;ROW(K35)),TRUE)=Variables!$E$3,FALSE,IF(RAND()&lt;(COUNTIF($B35:$V35,TRUE)*Variables!$E$4),TRUE,FALSE)))</f>
        <v>0</v>
      </c>
      <c r="L36" s="2" t="b">
        <f ca="1">IF(AND(L35=TRUE,COUNTIF(INDIRECT("L"&amp;(MAX(ROW(L35)-Variables!$E$3+1,1))&amp;":"&amp;"L"&amp;ROW(L35)),TRUE)&lt;Variables!$E$3),TRUE,IF(COUNTIF(INDIRECT("L"&amp;(MAX(ROW(L35)-Variables!$E$3+1,1))&amp;":"&amp;"L"&amp;ROW(L35)),TRUE)=Variables!$E$3,FALSE,IF(RAND()&lt;(COUNTIF($B35:$V35,TRUE)*Variables!$E$4),TRUE,FALSE)))</f>
        <v>0</v>
      </c>
      <c r="M36" s="2" t="b">
        <f ca="1">IF(AND(M35=TRUE,COUNTIF(INDIRECT("M"&amp;(MAX(ROW(M35)-Variables!$E$3+1,1))&amp;":"&amp;"M"&amp;ROW(M35)),TRUE)&lt;Variables!$E$3),TRUE,IF(COUNTIF(INDIRECT("M"&amp;(MAX(ROW(M35)-Variables!$E$3+1,1))&amp;":"&amp;"M"&amp;ROW(M35)),TRUE)=Variables!$E$3,FALSE,IF(RAND()&lt;(COUNTIF($B35:$V35,TRUE)*Variables!$E$4),TRUE,FALSE)))</f>
        <v>0</v>
      </c>
      <c r="N36" s="2" t="b">
        <f ca="1">IF(AND(N35=TRUE,COUNTIF(INDIRECT("N"&amp;(MAX(ROW(N35)-Variables!$E$3+1,1))&amp;":"&amp;"N"&amp;ROW(N35)),TRUE)&lt;Variables!$E$3),TRUE,IF(COUNTIF(INDIRECT("N"&amp;(MAX(ROW(N35)-Variables!$E$3+1,1))&amp;":"&amp;"N"&amp;ROW(N35)),TRUE)=Variables!$E$3,FALSE,IF(RAND()&lt;(COUNTIF($B35:$V35,TRUE)*Variables!$E$4),TRUE,FALSE)))</f>
        <v>0</v>
      </c>
      <c r="O36" s="2" t="b">
        <f ca="1">IF(AND(O35=TRUE,COUNTIF(INDIRECT("O"&amp;(MAX(ROW(O35)-Variables!$E$3+1,1))&amp;":"&amp;"O"&amp;ROW(O35)),TRUE)&lt;Variables!$E$3),TRUE,IF(COUNTIF(INDIRECT("O"&amp;(MAX(ROW(O35)-Variables!$E$3+1,1))&amp;":"&amp;"O"&amp;ROW(O35)),TRUE)=Variables!$E$3,FALSE,IF(RAND()&lt;(COUNTIF($B35:$V35,TRUE)*Variables!$E$4),TRUE,FALSE)))</f>
        <v>0</v>
      </c>
      <c r="P36" s="2" t="b">
        <f ca="1">IF(AND(P35=TRUE,COUNTIF(INDIRECT("P"&amp;(MAX(ROW(P35)-Variables!$E$3+1,1))&amp;":"&amp;"P"&amp;ROW(P35)),TRUE)&lt;Variables!$E$3),TRUE,IF(COUNTIF(INDIRECT("P"&amp;(MAX(ROW(P35)-Variables!$E$3+1,1))&amp;":"&amp;"P"&amp;ROW(P35)),TRUE)=Variables!$E$3,FALSE,IF(RAND()&lt;(COUNTIF($B35:$V35,TRUE)*Variables!$E$4),TRUE,FALSE)))</f>
        <v>0</v>
      </c>
      <c r="Q36" s="2" t="b">
        <f ca="1">IF(AND(Q35=TRUE,COUNTIF(INDIRECT("Q"&amp;(MAX(ROW(Q35)-Variables!$E$3+1,1))&amp;":"&amp;"Q"&amp;ROW(Q35)),TRUE)&lt;Variables!$E$3),TRUE,IF(COUNTIF(INDIRECT("Q"&amp;(MAX(ROW(Q35)-Variables!$E$3+1,1))&amp;":"&amp;"Q"&amp;ROW(Q35)),TRUE)=Variables!$E$3,FALSE,IF(RAND()&lt;(COUNTIF($B35:$V35,TRUE)*Variables!$E$4),TRUE,FALSE)))</f>
        <v>0</v>
      </c>
      <c r="R36" s="2" t="b">
        <f ca="1">IF(AND(R35=TRUE,COUNTIF(INDIRECT("R"&amp;(MAX(ROW(R35)-Variables!$E$3+1,1))&amp;":"&amp;"R"&amp;ROW(R35)),TRUE)&lt;Variables!$E$3),TRUE,IF(COUNTIF(INDIRECT("R"&amp;(MAX(ROW(R35)-Variables!$E$3+1,1))&amp;":"&amp;"R"&amp;ROW(R35)),TRUE)=Variables!$E$3,FALSE,IF(RAND()&lt;(COUNTIF($B35:$V35,TRUE)*Variables!$E$4),TRUE,FALSE)))</f>
        <v>0</v>
      </c>
      <c r="S36" s="2" t="b">
        <f ca="1">IF(AND(S35=TRUE,COUNTIF(INDIRECT("S"&amp;(MAX(ROW(S35)-Variables!$E$3+1,1))&amp;":"&amp;"S"&amp;ROW(S35)),TRUE)&lt;Variables!$E$3),TRUE,IF(COUNTIF(INDIRECT("S"&amp;(MAX(ROW(S35)-Variables!$E$3+1,1))&amp;":"&amp;"S"&amp;ROW(S35)),TRUE)=Variables!$E$3,FALSE,IF(RAND()&lt;(COUNTIF($B35:$V35,TRUE)*Variables!$E$4),TRUE,FALSE)))</f>
        <v>0</v>
      </c>
      <c r="T36" s="2" t="b">
        <f ca="1">IF(AND(T35=TRUE,COUNTIF(INDIRECT("T"&amp;(MAX(ROW(T35)-Variables!$E$3+1,1))&amp;":"&amp;"T"&amp;ROW(T35)),TRUE)&lt;Variables!$E$3),TRUE,IF(COUNTIF(INDIRECT("T"&amp;(MAX(ROW(T35)-Variables!$E$3+1,1))&amp;":"&amp;"T"&amp;ROW(T35)),TRUE)=Variables!$E$3,FALSE,IF(RAND()&lt;(COUNTIF($B35:$V35,TRUE)*Variables!$E$4),TRUE,FALSE)))</f>
        <v>0</v>
      </c>
      <c r="U36" s="2" t="b">
        <f ca="1">IF(AND(U35=TRUE,COUNTIF(INDIRECT("U"&amp;(MAX(ROW(U35)-Variables!$E$3+1,1))&amp;":"&amp;"U"&amp;ROW(U35)),TRUE)&lt;Variables!$E$3),TRUE,IF(COUNTIF(INDIRECT("U"&amp;(MAX(ROW(U35)-Variables!$E$3+1,1))&amp;":"&amp;"U"&amp;ROW(U35)),TRUE)=Variables!$E$3,FALSE,IF(RAND()&lt;(COUNTIF($B35:$V35,TRUE)*Variables!$E$4),TRUE,FALSE)))</f>
        <v>0</v>
      </c>
      <c r="V36" s="2" t="b">
        <f ca="1">IF(AND(V35=TRUE,COUNTIF(INDIRECT("V"&amp;(MAX(ROW(V35)-Variables!$E$3+1,1))&amp;":"&amp;"V"&amp;ROW(V35)),TRUE)&lt;Variables!$E$3),TRUE,IF(COUNTIF(INDIRECT("V"&amp;(MAX(ROW(V35)-Variables!$E$3+1,1))&amp;":"&amp;"V"&amp;ROW(V35)),TRUE)=Variables!$E$3,FALSE,IF(RAND()&lt;(COUNTIF($B35:$V35,TRUE)*Variables!$E$4),TRUE,FALSE)))</f>
        <v>0</v>
      </c>
      <c r="W36" s="2">
        <f t="shared" ca="1" si="0"/>
        <v>0</v>
      </c>
    </row>
    <row r="37" spans="1:23" x14ac:dyDescent="0.2">
      <c r="A37" s="2" t="e">
        <f ca="1"/>
        <v>#NAME?</v>
      </c>
      <c r="B37" s="2" t="b">
        <f ca="1">IF(AND(B36=TRUE,COUNTIF(INDIRECT("B"&amp;(MAX(ROW(B36)-Variables!$E$3+1,1))&amp;":"&amp;"B"&amp;ROW(B36)),TRUE)&lt;Variables!$E$3),TRUE,IF(COUNTIF(INDIRECT("B"&amp;(MAX(ROW(B36)-Variables!$E$3+1,1))&amp;":"&amp;"B"&amp;ROW(B36)),TRUE)=Variables!$E$3,FALSE,IF(RAND()&lt;(COUNTIF($B36:$V36,TRUE)*Variables!$E$4),TRUE,FALSE)))</f>
        <v>0</v>
      </c>
      <c r="C37" s="2" t="b">
        <f ca="1">IF(AND(C36=TRUE,COUNTIF(INDIRECT("C"&amp;(MAX(ROW(C36)-Variables!$E$3+1,1))&amp;":"&amp;"C"&amp;ROW(C36)),TRUE)&lt;Variables!$E$3),TRUE,IF(COUNTIF(INDIRECT("C"&amp;(MAX(ROW(C36)-Variables!$E$3+1,1))&amp;":"&amp;"C"&amp;ROW(C36)),TRUE)=Variables!$E$3,FALSE,IF(RAND()&lt;(COUNTIF($B36:$V36,TRUE)*Variables!$E$4),TRUE,FALSE)))</f>
        <v>0</v>
      </c>
      <c r="D37" s="2" t="b">
        <f ca="1">IF(AND(D36=TRUE,COUNTIF(INDIRECT("D"&amp;(MAX(ROW(D36)-Variables!$E$3+1,1))&amp;":"&amp;"D"&amp;ROW(D36)),TRUE)&lt;Variables!$E$3),TRUE,IF(COUNTIF(INDIRECT("D"&amp;(MAX(ROW(D36)-Variables!$E$3+1,1))&amp;":"&amp;"D"&amp;ROW(D36)),TRUE)=Variables!$E$3,FALSE,IF(RAND()&lt;(COUNTIF($B36:$V36,TRUE)*Variables!$E$4),TRUE,FALSE)))</f>
        <v>0</v>
      </c>
      <c r="E37" s="2" t="b">
        <f ca="1">IF(AND(E36=TRUE,COUNTIF(INDIRECT("E"&amp;(MAX(ROW(E36)-Variables!$E$3+1,1))&amp;":"&amp;"E"&amp;ROW(E36)),TRUE)&lt;Variables!$E$3),TRUE,IF(COUNTIF(INDIRECT("E"&amp;(MAX(ROW(E36)-Variables!$E$3+1,1))&amp;":"&amp;"E"&amp;ROW(E36)),TRUE)=Variables!$E$3,FALSE,IF(RAND()&lt;(COUNTIF($B36:$V36,TRUE)*Variables!$E$4),TRUE,FALSE)))</f>
        <v>0</v>
      </c>
      <c r="F37" s="2" t="b">
        <f ca="1">IF(AND(F36=TRUE,COUNTIF(INDIRECT("F"&amp;(MAX(ROW(F36)-Variables!$E$3+1,1))&amp;":"&amp;"F"&amp;ROW(F36)),TRUE)&lt;Variables!$E$3),TRUE,IF(COUNTIF(INDIRECT("F"&amp;(MAX(ROW(F36)-Variables!$E$3+1,1))&amp;":"&amp;"F"&amp;ROW(F36)),TRUE)=Variables!$E$3,FALSE,IF(RAND()&lt;(COUNTIF($B36:$V36,TRUE)*Variables!$E$4),TRUE,FALSE)))</f>
        <v>0</v>
      </c>
      <c r="G37" s="2" t="b">
        <f ca="1">IF(AND(G36=TRUE,COUNTIF(INDIRECT("G"&amp;(MAX(ROW(G36)-Variables!$E$3+1,1))&amp;":"&amp;"G"&amp;ROW(G36)),TRUE)&lt;Variables!$E$3),TRUE,IF(COUNTIF(INDIRECT("G"&amp;(MAX(ROW(G36)-Variables!$E$3+1,1))&amp;":"&amp;"G"&amp;ROW(G36)),TRUE)=Variables!$E$3,FALSE,IF(RAND()&lt;(COUNTIF($B36:$V36,TRUE)*Variables!$E$4),TRUE,FALSE)))</f>
        <v>0</v>
      </c>
      <c r="H37" s="2" t="b">
        <f ca="1">IF(AND(H36=TRUE,COUNTIF(INDIRECT("H"&amp;(MAX(ROW(H36)-Variables!$E$3+1,1))&amp;":"&amp;"H"&amp;ROW(H36)),TRUE)&lt;Variables!$E$3),TRUE,IF(COUNTIF(INDIRECT("H"&amp;(MAX(ROW(H36)-Variables!$E$3+1,1))&amp;":"&amp;"H"&amp;ROW(H36)),TRUE)=Variables!$E$3,FALSE,IF(RAND()&lt;(COUNTIF($B36:$V36,TRUE)*Variables!$E$4),TRUE,FALSE)))</f>
        <v>0</v>
      </c>
      <c r="I37" s="2" t="b">
        <f ca="1">IF(AND(I36=TRUE,COUNTIF(INDIRECT("I"&amp;(MAX(ROW(I36)-Variables!$E$3+1,1))&amp;":"&amp;"I"&amp;ROW(I36)),TRUE)&lt;Variables!$E$3),TRUE,IF(COUNTIF(INDIRECT("I"&amp;(MAX(ROW(I36)-Variables!$E$3+1,1))&amp;":"&amp;"I"&amp;ROW(I36)),TRUE)=Variables!$E$3,FALSE,IF(RAND()&lt;(COUNTIF($B36:$V36,TRUE)*Variables!$E$4),TRUE,FALSE)))</f>
        <v>0</v>
      </c>
      <c r="J37" s="2" t="b">
        <f ca="1">IF(AND(J36=TRUE,COUNTIF(INDIRECT("J"&amp;(MAX(ROW(J36)-Variables!$E$3+1,1))&amp;":"&amp;"J"&amp;ROW(J36)),TRUE)&lt;Variables!$E$3),TRUE,IF(COUNTIF(INDIRECT("J"&amp;(MAX(ROW(J36)-Variables!$E$3+1,1))&amp;":"&amp;"J"&amp;ROW(J36)),TRUE)=Variables!$E$3,FALSE,IF(RAND()&lt;(COUNTIF($B36:$V36,TRUE)*Variables!$E$4),TRUE,FALSE)))</f>
        <v>0</v>
      </c>
      <c r="K37" s="2" t="b">
        <f ca="1">IF(AND(K36=TRUE,COUNTIF(INDIRECT("K"&amp;(MAX(ROW(K36)-Variables!$E$3+1,1))&amp;":"&amp;"K"&amp;ROW(K36)),TRUE)&lt;Variables!$E$3),TRUE,IF(COUNTIF(INDIRECT("K"&amp;(MAX(ROW(K36)-Variables!$E$3+1,1))&amp;":"&amp;"K"&amp;ROW(K36)),TRUE)=Variables!$E$3,FALSE,IF(RAND()&lt;(COUNTIF($B36:$V36,TRUE)*Variables!$E$4),TRUE,FALSE)))</f>
        <v>0</v>
      </c>
      <c r="L37" s="2" t="b">
        <f ca="1">IF(AND(L36=TRUE,COUNTIF(INDIRECT("L"&amp;(MAX(ROW(L36)-Variables!$E$3+1,1))&amp;":"&amp;"L"&amp;ROW(L36)),TRUE)&lt;Variables!$E$3),TRUE,IF(COUNTIF(INDIRECT("L"&amp;(MAX(ROW(L36)-Variables!$E$3+1,1))&amp;":"&amp;"L"&amp;ROW(L36)),TRUE)=Variables!$E$3,FALSE,IF(RAND()&lt;(COUNTIF($B36:$V36,TRUE)*Variables!$E$4),TRUE,FALSE)))</f>
        <v>0</v>
      </c>
      <c r="M37" s="2" t="b">
        <f ca="1">IF(AND(M36=TRUE,COUNTIF(INDIRECT("M"&amp;(MAX(ROW(M36)-Variables!$E$3+1,1))&amp;":"&amp;"M"&amp;ROW(M36)),TRUE)&lt;Variables!$E$3),TRUE,IF(COUNTIF(INDIRECT("M"&amp;(MAX(ROW(M36)-Variables!$E$3+1,1))&amp;":"&amp;"M"&amp;ROW(M36)),TRUE)=Variables!$E$3,FALSE,IF(RAND()&lt;(COUNTIF($B36:$V36,TRUE)*Variables!$E$4),TRUE,FALSE)))</f>
        <v>0</v>
      </c>
      <c r="N37" s="2" t="b">
        <f ca="1">IF(AND(N36=TRUE,COUNTIF(INDIRECT("N"&amp;(MAX(ROW(N36)-Variables!$E$3+1,1))&amp;":"&amp;"N"&amp;ROW(N36)),TRUE)&lt;Variables!$E$3),TRUE,IF(COUNTIF(INDIRECT("N"&amp;(MAX(ROW(N36)-Variables!$E$3+1,1))&amp;":"&amp;"N"&amp;ROW(N36)),TRUE)=Variables!$E$3,FALSE,IF(RAND()&lt;(COUNTIF($B36:$V36,TRUE)*Variables!$E$4),TRUE,FALSE)))</f>
        <v>0</v>
      </c>
      <c r="O37" s="2" t="b">
        <f ca="1">IF(AND(O36=TRUE,COUNTIF(INDIRECT("O"&amp;(MAX(ROW(O36)-Variables!$E$3+1,1))&amp;":"&amp;"O"&amp;ROW(O36)),TRUE)&lt;Variables!$E$3),TRUE,IF(COUNTIF(INDIRECT("O"&amp;(MAX(ROW(O36)-Variables!$E$3+1,1))&amp;":"&amp;"O"&amp;ROW(O36)),TRUE)=Variables!$E$3,FALSE,IF(RAND()&lt;(COUNTIF($B36:$V36,TRUE)*Variables!$E$4),TRUE,FALSE)))</f>
        <v>0</v>
      </c>
      <c r="P37" s="2" t="b">
        <f ca="1">IF(AND(P36=TRUE,COUNTIF(INDIRECT("P"&amp;(MAX(ROW(P36)-Variables!$E$3+1,1))&amp;":"&amp;"P"&amp;ROW(P36)),TRUE)&lt;Variables!$E$3),TRUE,IF(COUNTIF(INDIRECT("P"&amp;(MAX(ROW(P36)-Variables!$E$3+1,1))&amp;":"&amp;"P"&amp;ROW(P36)),TRUE)=Variables!$E$3,FALSE,IF(RAND()&lt;(COUNTIF($B36:$V36,TRUE)*Variables!$E$4),TRUE,FALSE)))</f>
        <v>0</v>
      </c>
      <c r="Q37" s="2" t="b">
        <f ca="1">IF(AND(Q36=TRUE,COUNTIF(INDIRECT("Q"&amp;(MAX(ROW(Q36)-Variables!$E$3+1,1))&amp;":"&amp;"Q"&amp;ROW(Q36)),TRUE)&lt;Variables!$E$3),TRUE,IF(COUNTIF(INDIRECT("Q"&amp;(MAX(ROW(Q36)-Variables!$E$3+1,1))&amp;":"&amp;"Q"&amp;ROW(Q36)),TRUE)=Variables!$E$3,FALSE,IF(RAND()&lt;(COUNTIF($B36:$V36,TRUE)*Variables!$E$4),TRUE,FALSE)))</f>
        <v>0</v>
      </c>
      <c r="R37" s="2" t="b">
        <f ca="1">IF(AND(R36=TRUE,COUNTIF(INDIRECT("R"&amp;(MAX(ROW(R36)-Variables!$E$3+1,1))&amp;":"&amp;"R"&amp;ROW(R36)),TRUE)&lt;Variables!$E$3),TRUE,IF(COUNTIF(INDIRECT("R"&amp;(MAX(ROW(R36)-Variables!$E$3+1,1))&amp;":"&amp;"R"&amp;ROW(R36)),TRUE)=Variables!$E$3,FALSE,IF(RAND()&lt;(COUNTIF($B36:$V36,TRUE)*Variables!$E$4),TRUE,FALSE)))</f>
        <v>0</v>
      </c>
      <c r="S37" s="2" t="b">
        <f ca="1">IF(AND(S36=TRUE,COUNTIF(INDIRECT("S"&amp;(MAX(ROW(S36)-Variables!$E$3+1,1))&amp;":"&amp;"S"&amp;ROW(S36)),TRUE)&lt;Variables!$E$3),TRUE,IF(COUNTIF(INDIRECT("S"&amp;(MAX(ROW(S36)-Variables!$E$3+1,1))&amp;":"&amp;"S"&amp;ROW(S36)),TRUE)=Variables!$E$3,FALSE,IF(RAND()&lt;(COUNTIF($B36:$V36,TRUE)*Variables!$E$4),TRUE,FALSE)))</f>
        <v>0</v>
      </c>
      <c r="T37" s="2" t="b">
        <f ca="1">IF(AND(T36=TRUE,COUNTIF(INDIRECT("T"&amp;(MAX(ROW(T36)-Variables!$E$3+1,1))&amp;":"&amp;"T"&amp;ROW(T36)),TRUE)&lt;Variables!$E$3),TRUE,IF(COUNTIF(INDIRECT("T"&amp;(MAX(ROW(T36)-Variables!$E$3+1,1))&amp;":"&amp;"T"&amp;ROW(T36)),TRUE)=Variables!$E$3,FALSE,IF(RAND()&lt;(COUNTIF($B36:$V36,TRUE)*Variables!$E$4),TRUE,FALSE)))</f>
        <v>0</v>
      </c>
      <c r="U37" s="2" t="b">
        <f ca="1">IF(AND(U36=TRUE,COUNTIF(INDIRECT("U"&amp;(MAX(ROW(U36)-Variables!$E$3+1,1))&amp;":"&amp;"U"&amp;ROW(U36)),TRUE)&lt;Variables!$E$3),TRUE,IF(COUNTIF(INDIRECT("U"&amp;(MAX(ROW(U36)-Variables!$E$3+1,1))&amp;":"&amp;"U"&amp;ROW(U36)),TRUE)=Variables!$E$3,FALSE,IF(RAND()&lt;(COUNTIF($B36:$V36,TRUE)*Variables!$E$4),TRUE,FALSE)))</f>
        <v>0</v>
      </c>
      <c r="V37" s="2" t="b">
        <f ca="1">IF(AND(V36=TRUE,COUNTIF(INDIRECT("V"&amp;(MAX(ROW(V36)-Variables!$E$3+1,1))&amp;":"&amp;"V"&amp;ROW(V36)),TRUE)&lt;Variables!$E$3),TRUE,IF(COUNTIF(INDIRECT("V"&amp;(MAX(ROW(V36)-Variables!$E$3+1,1))&amp;":"&amp;"V"&amp;ROW(V36)),TRUE)=Variables!$E$3,FALSE,IF(RAND()&lt;(COUNTIF($B36:$V36,TRUE)*Variables!$E$4),TRUE,FALSE)))</f>
        <v>0</v>
      </c>
      <c r="W37" s="2">
        <f t="shared" ca="1" si="0"/>
        <v>0</v>
      </c>
    </row>
    <row r="38" spans="1:23" x14ac:dyDescent="0.2">
      <c r="A38" s="2" t="e">
        <f ca="1"/>
        <v>#NAME?</v>
      </c>
      <c r="B38" s="2" t="b">
        <f ca="1">IF(AND(B37=TRUE,COUNTIF(INDIRECT("B"&amp;(MAX(ROW(B37)-Variables!$E$3+1,1))&amp;":"&amp;"B"&amp;ROW(B37)),TRUE)&lt;Variables!$E$3),TRUE,IF(COUNTIF(INDIRECT("B"&amp;(MAX(ROW(B37)-Variables!$E$3+1,1))&amp;":"&amp;"B"&amp;ROW(B37)),TRUE)=Variables!$E$3,FALSE,IF(RAND()&lt;(COUNTIF($B37:$V37,TRUE)*Variables!$E$4),TRUE,FALSE)))</f>
        <v>0</v>
      </c>
      <c r="C38" s="2" t="b">
        <f ca="1">IF(AND(C37=TRUE,COUNTIF(INDIRECT("C"&amp;(MAX(ROW(C37)-Variables!$E$3+1,1))&amp;":"&amp;"C"&amp;ROW(C37)),TRUE)&lt;Variables!$E$3),TRUE,IF(COUNTIF(INDIRECT("C"&amp;(MAX(ROW(C37)-Variables!$E$3+1,1))&amp;":"&amp;"C"&amp;ROW(C37)),TRUE)=Variables!$E$3,FALSE,IF(RAND()&lt;(COUNTIF($B37:$V37,TRUE)*Variables!$E$4),TRUE,FALSE)))</f>
        <v>0</v>
      </c>
      <c r="D38" s="2" t="b">
        <f ca="1">IF(AND(D37=TRUE,COUNTIF(INDIRECT("D"&amp;(MAX(ROW(D37)-Variables!$E$3+1,1))&amp;":"&amp;"D"&amp;ROW(D37)),TRUE)&lt;Variables!$E$3),TRUE,IF(COUNTIF(INDIRECT("D"&amp;(MAX(ROW(D37)-Variables!$E$3+1,1))&amp;":"&amp;"D"&amp;ROW(D37)),TRUE)=Variables!$E$3,FALSE,IF(RAND()&lt;(COUNTIF($B37:$V37,TRUE)*Variables!$E$4),TRUE,FALSE)))</f>
        <v>0</v>
      </c>
      <c r="E38" s="2" t="b">
        <f ca="1">IF(AND(E37=TRUE,COUNTIF(INDIRECT("E"&amp;(MAX(ROW(E37)-Variables!$E$3+1,1))&amp;":"&amp;"E"&amp;ROW(E37)),TRUE)&lt;Variables!$E$3),TRUE,IF(COUNTIF(INDIRECT("E"&amp;(MAX(ROW(E37)-Variables!$E$3+1,1))&amp;":"&amp;"E"&amp;ROW(E37)),TRUE)=Variables!$E$3,FALSE,IF(RAND()&lt;(COUNTIF($B37:$V37,TRUE)*Variables!$E$4),TRUE,FALSE)))</f>
        <v>0</v>
      </c>
      <c r="F38" s="2" t="b">
        <f ca="1">IF(AND(F37=TRUE,COUNTIF(INDIRECT("F"&amp;(MAX(ROW(F37)-Variables!$E$3+1,1))&amp;":"&amp;"F"&amp;ROW(F37)),TRUE)&lt;Variables!$E$3),TRUE,IF(COUNTIF(INDIRECT("F"&amp;(MAX(ROW(F37)-Variables!$E$3+1,1))&amp;":"&amp;"F"&amp;ROW(F37)),TRUE)=Variables!$E$3,FALSE,IF(RAND()&lt;(COUNTIF($B37:$V37,TRUE)*Variables!$E$4),TRUE,FALSE)))</f>
        <v>0</v>
      </c>
      <c r="G38" s="2" t="b">
        <f ca="1">IF(AND(G37=TRUE,COUNTIF(INDIRECT("G"&amp;(MAX(ROW(G37)-Variables!$E$3+1,1))&amp;":"&amp;"G"&amp;ROW(G37)),TRUE)&lt;Variables!$E$3),TRUE,IF(COUNTIF(INDIRECT("G"&amp;(MAX(ROW(G37)-Variables!$E$3+1,1))&amp;":"&amp;"G"&amp;ROW(G37)),TRUE)=Variables!$E$3,FALSE,IF(RAND()&lt;(COUNTIF($B37:$V37,TRUE)*Variables!$E$4),TRUE,FALSE)))</f>
        <v>0</v>
      </c>
      <c r="H38" s="2" t="b">
        <f ca="1">IF(AND(H37=TRUE,COUNTIF(INDIRECT("H"&amp;(MAX(ROW(H37)-Variables!$E$3+1,1))&amp;":"&amp;"H"&amp;ROW(H37)),TRUE)&lt;Variables!$E$3),TRUE,IF(COUNTIF(INDIRECT("H"&amp;(MAX(ROW(H37)-Variables!$E$3+1,1))&amp;":"&amp;"H"&amp;ROW(H37)),TRUE)=Variables!$E$3,FALSE,IF(RAND()&lt;(COUNTIF($B37:$V37,TRUE)*Variables!$E$4),TRUE,FALSE)))</f>
        <v>0</v>
      </c>
      <c r="I38" s="2" t="b">
        <f ca="1">IF(AND(I37=TRUE,COUNTIF(INDIRECT("I"&amp;(MAX(ROW(I37)-Variables!$E$3+1,1))&amp;":"&amp;"I"&amp;ROW(I37)),TRUE)&lt;Variables!$E$3),TRUE,IF(COUNTIF(INDIRECT("I"&amp;(MAX(ROW(I37)-Variables!$E$3+1,1))&amp;":"&amp;"I"&amp;ROW(I37)),TRUE)=Variables!$E$3,FALSE,IF(RAND()&lt;(COUNTIF($B37:$V37,TRUE)*Variables!$E$4),TRUE,FALSE)))</f>
        <v>0</v>
      </c>
      <c r="J38" s="2" t="b">
        <f ca="1">IF(AND(J37=TRUE,COUNTIF(INDIRECT("J"&amp;(MAX(ROW(J37)-Variables!$E$3+1,1))&amp;":"&amp;"J"&amp;ROW(J37)),TRUE)&lt;Variables!$E$3),TRUE,IF(COUNTIF(INDIRECT("J"&amp;(MAX(ROW(J37)-Variables!$E$3+1,1))&amp;":"&amp;"J"&amp;ROW(J37)),TRUE)=Variables!$E$3,FALSE,IF(RAND()&lt;(COUNTIF($B37:$V37,TRUE)*Variables!$E$4),TRUE,FALSE)))</f>
        <v>0</v>
      </c>
      <c r="K38" s="2" t="b">
        <f ca="1">IF(AND(K37=TRUE,COUNTIF(INDIRECT("K"&amp;(MAX(ROW(K37)-Variables!$E$3+1,1))&amp;":"&amp;"K"&amp;ROW(K37)),TRUE)&lt;Variables!$E$3),TRUE,IF(COUNTIF(INDIRECT("K"&amp;(MAX(ROW(K37)-Variables!$E$3+1,1))&amp;":"&amp;"K"&amp;ROW(K37)),TRUE)=Variables!$E$3,FALSE,IF(RAND()&lt;(COUNTIF($B37:$V37,TRUE)*Variables!$E$4),TRUE,FALSE)))</f>
        <v>0</v>
      </c>
      <c r="L38" s="2" t="b">
        <f ca="1">IF(AND(L37=TRUE,COUNTIF(INDIRECT("L"&amp;(MAX(ROW(L37)-Variables!$E$3+1,1))&amp;":"&amp;"L"&amp;ROW(L37)),TRUE)&lt;Variables!$E$3),TRUE,IF(COUNTIF(INDIRECT("L"&amp;(MAX(ROW(L37)-Variables!$E$3+1,1))&amp;":"&amp;"L"&amp;ROW(L37)),TRUE)=Variables!$E$3,FALSE,IF(RAND()&lt;(COUNTIF($B37:$V37,TRUE)*Variables!$E$4),TRUE,FALSE)))</f>
        <v>0</v>
      </c>
      <c r="M38" s="2" t="b">
        <f ca="1">IF(AND(M37=TRUE,COUNTIF(INDIRECT("M"&amp;(MAX(ROW(M37)-Variables!$E$3+1,1))&amp;":"&amp;"M"&amp;ROW(M37)),TRUE)&lt;Variables!$E$3),TRUE,IF(COUNTIF(INDIRECT("M"&amp;(MAX(ROW(M37)-Variables!$E$3+1,1))&amp;":"&amp;"M"&amp;ROW(M37)),TRUE)=Variables!$E$3,FALSE,IF(RAND()&lt;(COUNTIF($B37:$V37,TRUE)*Variables!$E$4),TRUE,FALSE)))</f>
        <v>0</v>
      </c>
      <c r="N38" s="2" t="b">
        <f ca="1">IF(AND(N37=TRUE,COUNTIF(INDIRECT("N"&amp;(MAX(ROW(N37)-Variables!$E$3+1,1))&amp;":"&amp;"N"&amp;ROW(N37)),TRUE)&lt;Variables!$E$3),TRUE,IF(COUNTIF(INDIRECT("N"&amp;(MAX(ROW(N37)-Variables!$E$3+1,1))&amp;":"&amp;"N"&amp;ROW(N37)),TRUE)=Variables!$E$3,FALSE,IF(RAND()&lt;(COUNTIF($B37:$V37,TRUE)*Variables!$E$4),TRUE,FALSE)))</f>
        <v>0</v>
      </c>
      <c r="O38" s="2" t="b">
        <f ca="1">IF(AND(O37=TRUE,COUNTIF(INDIRECT("O"&amp;(MAX(ROW(O37)-Variables!$E$3+1,1))&amp;":"&amp;"O"&amp;ROW(O37)),TRUE)&lt;Variables!$E$3),TRUE,IF(COUNTIF(INDIRECT("O"&amp;(MAX(ROW(O37)-Variables!$E$3+1,1))&amp;":"&amp;"O"&amp;ROW(O37)),TRUE)=Variables!$E$3,FALSE,IF(RAND()&lt;(COUNTIF($B37:$V37,TRUE)*Variables!$E$4),TRUE,FALSE)))</f>
        <v>0</v>
      </c>
      <c r="P38" s="2" t="b">
        <f ca="1">IF(AND(P37=TRUE,COUNTIF(INDIRECT("P"&amp;(MAX(ROW(P37)-Variables!$E$3+1,1))&amp;":"&amp;"P"&amp;ROW(P37)),TRUE)&lt;Variables!$E$3),TRUE,IF(COUNTIF(INDIRECT("P"&amp;(MAX(ROW(P37)-Variables!$E$3+1,1))&amp;":"&amp;"P"&amp;ROW(P37)),TRUE)=Variables!$E$3,FALSE,IF(RAND()&lt;(COUNTIF($B37:$V37,TRUE)*Variables!$E$4),TRUE,FALSE)))</f>
        <v>0</v>
      </c>
      <c r="Q38" s="2" t="b">
        <f ca="1">IF(AND(Q37=TRUE,COUNTIF(INDIRECT("Q"&amp;(MAX(ROW(Q37)-Variables!$E$3+1,1))&amp;":"&amp;"Q"&amp;ROW(Q37)),TRUE)&lt;Variables!$E$3),TRUE,IF(COUNTIF(INDIRECT("Q"&amp;(MAX(ROW(Q37)-Variables!$E$3+1,1))&amp;":"&amp;"Q"&amp;ROW(Q37)),TRUE)=Variables!$E$3,FALSE,IF(RAND()&lt;(COUNTIF($B37:$V37,TRUE)*Variables!$E$4),TRUE,FALSE)))</f>
        <v>0</v>
      </c>
      <c r="R38" s="2" t="b">
        <f ca="1">IF(AND(R37=TRUE,COUNTIF(INDIRECT("R"&amp;(MAX(ROW(R37)-Variables!$E$3+1,1))&amp;":"&amp;"R"&amp;ROW(R37)),TRUE)&lt;Variables!$E$3),TRUE,IF(COUNTIF(INDIRECT("R"&amp;(MAX(ROW(R37)-Variables!$E$3+1,1))&amp;":"&amp;"R"&amp;ROW(R37)),TRUE)=Variables!$E$3,FALSE,IF(RAND()&lt;(COUNTIF($B37:$V37,TRUE)*Variables!$E$4),TRUE,FALSE)))</f>
        <v>0</v>
      </c>
      <c r="S38" s="2" t="b">
        <f ca="1">IF(AND(S37=TRUE,COUNTIF(INDIRECT("S"&amp;(MAX(ROW(S37)-Variables!$E$3+1,1))&amp;":"&amp;"S"&amp;ROW(S37)),TRUE)&lt;Variables!$E$3),TRUE,IF(COUNTIF(INDIRECT("S"&amp;(MAX(ROW(S37)-Variables!$E$3+1,1))&amp;":"&amp;"S"&amp;ROW(S37)),TRUE)=Variables!$E$3,FALSE,IF(RAND()&lt;(COUNTIF($B37:$V37,TRUE)*Variables!$E$4),TRUE,FALSE)))</f>
        <v>0</v>
      </c>
      <c r="T38" s="2" t="b">
        <f ca="1">IF(AND(T37=TRUE,COUNTIF(INDIRECT("T"&amp;(MAX(ROW(T37)-Variables!$E$3+1,1))&amp;":"&amp;"T"&amp;ROW(T37)),TRUE)&lt;Variables!$E$3),TRUE,IF(COUNTIF(INDIRECT("T"&amp;(MAX(ROW(T37)-Variables!$E$3+1,1))&amp;":"&amp;"T"&amp;ROW(T37)),TRUE)=Variables!$E$3,FALSE,IF(RAND()&lt;(COUNTIF($B37:$V37,TRUE)*Variables!$E$4),TRUE,FALSE)))</f>
        <v>0</v>
      </c>
      <c r="U38" s="2" t="b">
        <f ca="1">IF(AND(U37=TRUE,COUNTIF(INDIRECT("U"&amp;(MAX(ROW(U37)-Variables!$E$3+1,1))&amp;":"&amp;"U"&amp;ROW(U37)),TRUE)&lt;Variables!$E$3),TRUE,IF(COUNTIF(INDIRECT("U"&amp;(MAX(ROW(U37)-Variables!$E$3+1,1))&amp;":"&amp;"U"&amp;ROW(U37)),TRUE)=Variables!$E$3,FALSE,IF(RAND()&lt;(COUNTIF($B37:$V37,TRUE)*Variables!$E$4),TRUE,FALSE)))</f>
        <v>0</v>
      </c>
      <c r="V38" s="2" t="b">
        <f ca="1">IF(AND(V37=TRUE,COUNTIF(INDIRECT("V"&amp;(MAX(ROW(V37)-Variables!$E$3+1,1))&amp;":"&amp;"V"&amp;ROW(V37)),TRUE)&lt;Variables!$E$3),TRUE,IF(COUNTIF(INDIRECT("V"&amp;(MAX(ROW(V37)-Variables!$E$3+1,1))&amp;":"&amp;"V"&amp;ROW(V37)),TRUE)=Variables!$E$3,FALSE,IF(RAND()&lt;(COUNTIF($B37:$V37,TRUE)*Variables!$E$4),TRUE,FALSE)))</f>
        <v>0</v>
      </c>
      <c r="W38" s="2">
        <f t="shared" ca="1" si="0"/>
        <v>0</v>
      </c>
    </row>
    <row r="39" spans="1:23" x14ac:dyDescent="0.2">
      <c r="A39" s="2" t="e">
        <f ca="1"/>
        <v>#NAME?</v>
      </c>
      <c r="B39" s="2" t="b">
        <f ca="1">IF(AND(B38=TRUE,COUNTIF(INDIRECT("B"&amp;(MAX(ROW(B38)-Variables!$E$3+1,1))&amp;":"&amp;"B"&amp;ROW(B38)),TRUE)&lt;Variables!$E$3),TRUE,IF(COUNTIF(INDIRECT("B"&amp;(MAX(ROW(B38)-Variables!$E$3+1,1))&amp;":"&amp;"B"&amp;ROW(B38)),TRUE)=Variables!$E$3,FALSE,IF(RAND()&lt;(COUNTIF($B38:$V38,TRUE)*Variables!$E$4),TRUE,FALSE)))</f>
        <v>0</v>
      </c>
      <c r="C39" s="2" t="b">
        <f ca="1">IF(AND(C38=TRUE,COUNTIF(INDIRECT("C"&amp;(MAX(ROW(C38)-Variables!$E$3+1,1))&amp;":"&amp;"C"&amp;ROW(C38)),TRUE)&lt;Variables!$E$3),TRUE,IF(COUNTIF(INDIRECT("C"&amp;(MAX(ROW(C38)-Variables!$E$3+1,1))&amp;":"&amp;"C"&amp;ROW(C38)),TRUE)=Variables!$E$3,FALSE,IF(RAND()&lt;(COUNTIF($B38:$V38,TRUE)*Variables!$E$4),TRUE,FALSE)))</f>
        <v>0</v>
      </c>
      <c r="D39" s="2" t="b">
        <f ca="1">IF(AND(D38=TRUE,COUNTIF(INDIRECT("D"&amp;(MAX(ROW(D38)-Variables!$E$3+1,1))&amp;":"&amp;"D"&amp;ROW(D38)),TRUE)&lt;Variables!$E$3),TRUE,IF(COUNTIF(INDIRECT("D"&amp;(MAX(ROW(D38)-Variables!$E$3+1,1))&amp;":"&amp;"D"&amp;ROW(D38)),TRUE)=Variables!$E$3,FALSE,IF(RAND()&lt;(COUNTIF($B38:$V38,TRUE)*Variables!$E$4),TRUE,FALSE)))</f>
        <v>0</v>
      </c>
      <c r="E39" s="2" t="b">
        <f ca="1">IF(AND(E38=TRUE,COUNTIF(INDIRECT("E"&amp;(MAX(ROW(E38)-Variables!$E$3+1,1))&amp;":"&amp;"E"&amp;ROW(E38)),TRUE)&lt;Variables!$E$3),TRUE,IF(COUNTIF(INDIRECT("E"&amp;(MAX(ROW(E38)-Variables!$E$3+1,1))&amp;":"&amp;"E"&amp;ROW(E38)),TRUE)=Variables!$E$3,FALSE,IF(RAND()&lt;(COUNTIF($B38:$V38,TRUE)*Variables!$E$4),TRUE,FALSE)))</f>
        <v>0</v>
      </c>
      <c r="F39" s="2" t="b">
        <f ca="1">IF(AND(F38=TRUE,COUNTIF(INDIRECT("F"&amp;(MAX(ROW(F38)-Variables!$E$3+1,1))&amp;":"&amp;"F"&amp;ROW(F38)),TRUE)&lt;Variables!$E$3),TRUE,IF(COUNTIF(INDIRECT("F"&amp;(MAX(ROW(F38)-Variables!$E$3+1,1))&amp;":"&amp;"F"&amp;ROW(F38)),TRUE)=Variables!$E$3,FALSE,IF(RAND()&lt;(COUNTIF($B38:$V38,TRUE)*Variables!$E$4),TRUE,FALSE)))</f>
        <v>0</v>
      </c>
      <c r="G39" s="2" t="b">
        <f ca="1">IF(AND(G38=TRUE,COUNTIF(INDIRECT("G"&amp;(MAX(ROW(G38)-Variables!$E$3+1,1))&amp;":"&amp;"G"&amp;ROW(G38)),TRUE)&lt;Variables!$E$3),TRUE,IF(COUNTIF(INDIRECT("G"&amp;(MAX(ROW(G38)-Variables!$E$3+1,1))&amp;":"&amp;"G"&amp;ROW(G38)),TRUE)=Variables!$E$3,FALSE,IF(RAND()&lt;(COUNTIF($B38:$V38,TRUE)*Variables!$E$4),TRUE,FALSE)))</f>
        <v>0</v>
      </c>
      <c r="H39" s="2" t="b">
        <f ca="1">IF(AND(H38=TRUE,COUNTIF(INDIRECT("H"&amp;(MAX(ROW(H38)-Variables!$E$3+1,1))&amp;":"&amp;"H"&amp;ROW(H38)),TRUE)&lt;Variables!$E$3),TRUE,IF(COUNTIF(INDIRECT("H"&amp;(MAX(ROW(H38)-Variables!$E$3+1,1))&amp;":"&amp;"H"&amp;ROW(H38)),TRUE)=Variables!$E$3,FALSE,IF(RAND()&lt;(COUNTIF($B38:$V38,TRUE)*Variables!$E$4),TRUE,FALSE)))</f>
        <v>0</v>
      </c>
      <c r="I39" s="2" t="b">
        <f ca="1">IF(AND(I38=TRUE,COUNTIF(INDIRECT("I"&amp;(MAX(ROW(I38)-Variables!$E$3+1,1))&amp;":"&amp;"I"&amp;ROW(I38)),TRUE)&lt;Variables!$E$3),TRUE,IF(COUNTIF(INDIRECT("I"&amp;(MAX(ROW(I38)-Variables!$E$3+1,1))&amp;":"&amp;"I"&amp;ROW(I38)),TRUE)=Variables!$E$3,FALSE,IF(RAND()&lt;(COUNTIF($B38:$V38,TRUE)*Variables!$E$4),TRUE,FALSE)))</f>
        <v>0</v>
      </c>
      <c r="J39" s="2" t="b">
        <f ca="1">IF(AND(J38=TRUE,COUNTIF(INDIRECT("J"&amp;(MAX(ROW(J38)-Variables!$E$3+1,1))&amp;":"&amp;"J"&amp;ROW(J38)),TRUE)&lt;Variables!$E$3),TRUE,IF(COUNTIF(INDIRECT("J"&amp;(MAX(ROW(J38)-Variables!$E$3+1,1))&amp;":"&amp;"J"&amp;ROW(J38)),TRUE)=Variables!$E$3,FALSE,IF(RAND()&lt;(COUNTIF($B38:$V38,TRUE)*Variables!$E$4),TRUE,FALSE)))</f>
        <v>0</v>
      </c>
      <c r="K39" s="2" t="b">
        <f ca="1">IF(AND(K38=TRUE,COUNTIF(INDIRECT("K"&amp;(MAX(ROW(K38)-Variables!$E$3+1,1))&amp;":"&amp;"K"&amp;ROW(K38)),TRUE)&lt;Variables!$E$3),TRUE,IF(COUNTIF(INDIRECT("K"&amp;(MAX(ROW(K38)-Variables!$E$3+1,1))&amp;":"&amp;"K"&amp;ROW(K38)),TRUE)=Variables!$E$3,FALSE,IF(RAND()&lt;(COUNTIF($B38:$V38,TRUE)*Variables!$E$4),TRUE,FALSE)))</f>
        <v>0</v>
      </c>
      <c r="L39" s="2" t="b">
        <f ca="1">IF(AND(L38=TRUE,COUNTIF(INDIRECT("L"&amp;(MAX(ROW(L38)-Variables!$E$3+1,1))&amp;":"&amp;"L"&amp;ROW(L38)),TRUE)&lt;Variables!$E$3),TRUE,IF(COUNTIF(INDIRECT("L"&amp;(MAX(ROW(L38)-Variables!$E$3+1,1))&amp;":"&amp;"L"&amp;ROW(L38)),TRUE)=Variables!$E$3,FALSE,IF(RAND()&lt;(COUNTIF($B38:$V38,TRUE)*Variables!$E$4),TRUE,FALSE)))</f>
        <v>0</v>
      </c>
      <c r="M39" s="2" t="b">
        <f ca="1">IF(AND(M38=TRUE,COUNTIF(INDIRECT("M"&amp;(MAX(ROW(M38)-Variables!$E$3+1,1))&amp;":"&amp;"M"&amp;ROW(M38)),TRUE)&lt;Variables!$E$3),TRUE,IF(COUNTIF(INDIRECT("M"&amp;(MAX(ROW(M38)-Variables!$E$3+1,1))&amp;":"&amp;"M"&amp;ROW(M38)),TRUE)=Variables!$E$3,FALSE,IF(RAND()&lt;(COUNTIF($B38:$V38,TRUE)*Variables!$E$4),TRUE,FALSE)))</f>
        <v>0</v>
      </c>
      <c r="N39" s="2" t="b">
        <f ca="1">IF(AND(N38=TRUE,COUNTIF(INDIRECT("N"&amp;(MAX(ROW(N38)-Variables!$E$3+1,1))&amp;":"&amp;"N"&amp;ROW(N38)),TRUE)&lt;Variables!$E$3),TRUE,IF(COUNTIF(INDIRECT("N"&amp;(MAX(ROW(N38)-Variables!$E$3+1,1))&amp;":"&amp;"N"&amp;ROW(N38)),TRUE)=Variables!$E$3,FALSE,IF(RAND()&lt;(COUNTIF($B38:$V38,TRUE)*Variables!$E$4),TRUE,FALSE)))</f>
        <v>0</v>
      </c>
      <c r="O39" s="2" t="b">
        <f ca="1">IF(AND(O38=TRUE,COUNTIF(INDIRECT("O"&amp;(MAX(ROW(O38)-Variables!$E$3+1,1))&amp;":"&amp;"O"&amp;ROW(O38)),TRUE)&lt;Variables!$E$3),TRUE,IF(COUNTIF(INDIRECT("O"&amp;(MAX(ROW(O38)-Variables!$E$3+1,1))&amp;":"&amp;"O"&amp;ROW(O38)),TRUE)=Variables!$E$3,FALSE,IF(RAND()&lt;(COUNTIF($B38:$V38,TRUE)*Variables!$E$4),TRUE,FALSE)))</f>
        <v>0</v>
      </c>
      <c r="P39" s="2" t="b">
        <f ca="1">IF(AND(P38=TRUE,COUNTIF(INDIRECT("P"&amp;(MAX(ROW(P38)-Variables!$E$3+1,1))&amp;":"&amp;"P"&amp;ROW(P38)),TRUE)&lt;Variables!$E$3),TRUE,IF(COUNTIF(INDIRECT("P"&amp;(MAX(ROW(P38)-Variables!$E$3+1,1))&amp;":"&amp;"P"&amp;ROW(P38)),TRUE)=Variables!$E$3,FALSE,IF(RAND()&lt;(COUNTIF($B38:$V38,TRUE)*Variables!$E$4),TRUE,FALSE)))</f>
        <v>0</v>
      </c>
      <c r="Q39" s="2" t="b">
        <f ca="1">IF(AND(Q38=TRUE,COUNTIF(INDIRECT("Q"&amp;(MAX(ROW(Q38)-Variables!$E$3+1,1))&amp;":"&amp;"Q"&amp;ROW(Q38)),TRUE)&lt;Variables!$E$3),TRUE,IF(COUNTIF(INDIRECT("Q"&amp;(MAX(ROW(Q38)-Variables!$E$3+1,1))&amp;":"&amp;"Q"&amp;ROW(Q38)),TRUE)=Variables!$E$3,FALSE,IF(RAND()&lt;(COUNTIF($B38:$V38,TRUE)*Variables!$E$4),TRUE,FALSE)))</f>
        <v>0</v>
      </c>
      <c r="R39" s="2" t="b">
        <f ca="1">IF(AND(R38=TRUE,COUNTIF(INDIRECT("R"&amp;(MAX(ROW(R38)-Variables!$E$3+1,1))&amp;":"&amp;"R"&amp;ROW(R38)),TRUE)&lt;Variables!$E$3),TRUE,IF(COUNTIF(INDIRECT("R"&amp;(MAX(ROW(R38)-Variables!$E$3+1,1))&amp;":"&amp;"R"&amp;ROW(R38)),TRUE)=Variables!$E$3,FALSE,IF(RAND()&lt;(COUNTIF($B38:$V38,TRUE)*Variables!$E$4),TRUE,FALSE)))</f>
        <v>0</v>
      </c>
      <c r="S39" s="2" t="b">
        <f ca="1">IF(AND(S38=TRUE,COUNTIF(INDIRECT("S"&amp;(MAX(ROW(S38)-Variables!$E$3+1,1))&amp;":"&amp;"S"&amp;ROW(S38)),TRUE)&lt;Variables!$E$3),TRUE,IF(COUNTIF(INDIRECT("S"&amp;(MAX(ROW(S38)-Variables!$E$3+1,1))&amp;":"&amp;"S"&amp;ROW(S38)),TRUE)=Variables!$E$3,FALSE,IF(RAND()&lt;(COUNTIF($B38:$V38,TRUE)*Variables!$E$4),TRUE,FALSE)))</f>
        <v>0</v>
      </c>
      <c r="T39" s="2" t="b">
        <f ca="1">IF(AND(T38=TRUE,COUNTIF(INDIRECT("T"&amp;(MAX(ROW(T38)-Variables!$E$3+1,1))&amp;":"&amp;"T"&amp;ROW(T38)),TRUE)&lt;Variables!$E$3),TRUE,IF(COUNTIF(INDIRECT("T"&amp;(MAX(ROW(T38)-Variables!$E$3+1,1))&amp;":"&amp;"T"&amp;ROW(T38)),TRUE)=Variables!$E$3,FALSE,IF(RAND()&lt;(COUNTIF($B38:$V38,TRUE)*Variables!$E$4),TRUE,FALSE)))</f>
        <v>0</v>
      </c>
      <c r="U39" s="2" t="b">
        <f ca="1">IF(AND(U38=TRUE,COUNTIF(INDIRECT("U"&amp;(MAX(ROW(U38)-Variables!$E$3+1,1))&amp;":"&amp;"U"&amp;ROW(U38)),TRUE)&lt;Variables!$E$3),TRUE,IF(COUNTIF(INDIRECT("U"&amp;(MAX(ROW(U38)-Variables!$E$3+1,1))&amp;":"&amp;"U"&amp;ROW(U38)),TRUE)=Variables!$E$3,FALSE,IF(RAND()&lt;(COUNTIF($B38:$V38,TRUE)*Variables!$E$4),TRUE,FALSE)))</f>
        <v>0</v>
      </c>
      <c r="V39" s="2" t="b">
        <f ca="1">IF(AND(V38=TRUE,COUNTIF(INDIRECT("V"&amp;(MAX(ROW(V38)-Variables!$E$3+1,1))&amp;":"&amp;"V"&amp;ROW(V38)),TRUE)&lt;Variables!$E$3),TRUE,IF(COUNTIF(INDIRECT("V"&amp;(MAX(ROW(V38)-Variables!$E$3+1,1))&amp;":"&amp;"V"&amp;ROW(V38)),TRUE)=Variables!$E$3,FALSE,IF(RAND()&lt;(COUNTIF($B38:$V38,TRUE)*Variables!$E$4),TRUE,FALSE)))</f>
        <v>0</v>
      </c>
      <c r="W39" s="2">
        <f t="shared" ca="1" si="0"/>
        <v>0</v>
      </c>
    </row>
    <row r="40" spans="1:23" x14ac:dyDescent="0.2">
      <c r="A40" s="2" t="e">
        <f ca="1"/>
        <v>#NAME?</v>
      </c>
      <c r="B40" s="2" t="b">
        <f ca="1">IF(AND(B39=TRUE,COUNTIF(INDIRECT("B"&amp;(MAX(ROW(B39)-Variables!$E$3+1,1))&amp;":"&amp;"B"&amp;ROW(B39)),TRUE)&lt;Variables!$E$3),TRUE,IF(COUNTIF(INDIRECT("B"&amp;(MAX(ROW(B39)-Variables!$E$3+1,1))&amp;":"&amp;"B"&amp;ROW(B39)),TRUE)=Variables!$E$3,FALSE,IF(RAND()&lt;(COUNTIF($B39:$V39,TRUE)*Variables!$E$4),TRUE,FALSE)))</f>
        <v>0</v>
      </c>
      <c r="C40" s="2" t="b">
        <f ca="1">IF(AND(C39=TRUE,COUNTIF(INDIRECT("C"&amp;(MAX(ROW(C39)-Variables!$E$3+1,1))&amp;":"&amp;"C"&amp;ROW(C39)),TRUE)&lt;Variables!$E$3),TRUE,IF(COUNTIF(INDIRECT("C"&amp;(MAX(ROW(C39)-Variables!$E$3+1,1))&amp;":"&amp;"C"&amp;ROW(C39)),TRUE)=Variables!$E$3,FALSE,IF(RAND()&lt;(COUNTIF($B39:$V39,TRUE)*Variables!$E$4),TRUE,FALSE)))</f>
        <v>0</v>
      </c>
      <c r="D40" s="2" t="b">
        <f ca="1">IF(AND(D39=TRUE,COUNTIF(INDIRECT("D"&amp;(MAX(ROW(D39)-Variables!$E$3+1,1))&amp;":"&amp;"D"&amp;ROW(D39)),TRUE)&lt;Variables!$E$3),TRUE,IF(COUNTIF(INDIRECT("D"&amp;(MAX(ROW(D39)-Variables!$E$3+1,1))&amp;":"&amp;"D"&amp;ROW(D39)),TRUE)=Variables!$E$3,FALSE,IF(RAND()&lt;(COUNTIF($B39:$V39,TRUE)*Variables!$E$4),TRUE,FALSE)))</f>
        <v>0</v>
      </c>
      <c r="E40" s="2" t="b">
        <f ca="1">IF(AND(E39=TRUE,COUNTIF(INDIRECT("E"&amp;(MAX(ROW(E39)-Variables!$E$3+1,1))&amp;":"&amp;"E"&amp;ROW(E39)),TRUE)&lt;Variables!$E$3),TRUE,IF(COUNTIF(INDIRECT("E"&amp;(MAX(ROW(E39)-Variables!$E$3+1,1))&amp;":"&amp;"E"&amp;ROW(E39)),TRUE)=Variables!$E$3,FALSE,IF(RAND()&lt;(COUNTIF($B39:$V39,TRUE)*Variables!$E$4),TRUE,FALSE)))</f>
        <v>0</v>
      </c>
      <c r="F40" s="2" t="b">
        <f ca="1">IF(AND(F39=TRUE,COUNTIF(INDIRECT("F"&amp;(MAX(ROW(F39)-Variables!$E$3+1,1))&amp;":"&amp;"F"&amp;ROW(F39)),TRUE)&lt;Variables!$E$3),TRUE,IF(COUNTIF(INDIRECT("F"&amp;(MAX(ROW(F39)-Variables!$E$3+1,1))&amp;":"&amp;"F"&amp;ROW(F39)),TRUE)=Variables!$E$3,FALSE,IF(RAND()&lt;(COUNTIF($B39:$V39,TRUE)*Variables!$E$4),TRUE,FALSE)))</f>
        <v>0</v>
      </c>
      <c r="G40" s="2" t="b">
        <f ca="1">IF(AND(G39=TRUE,COUNTIF(INDIRECT("G"&amp;(MAX(ROW(G39)-Variables!$E$3+1,1))&amp;":"&amp;"G"&amp;ROW(G39)),TRUE)&lt;Variables!$E$3),TRUE,IF(COUNTIF(INDIRECT("G"&amp;(MAX(ROW(G39)-Variables!$E$3+1,1))&amp;":"&amp;"G"&amp;ROW(G39)),TRUE)=Variables!$E$3,FALSE,IF(RAND()&lt;(COUNTIF($B39:$V39,TRUE)*Variables!$E$4),TRUE,FALSE)))</f>
        <v>0</v>
      </c>
      <c r="H40" s="2" t="b">
        <f ca="1">IF(AND(H39=TRUE,COUNTIF(INDIRECT("H"&amp;(MAX(ROW(H39)-Variables!$E$3+1,1))&amp;":"&amp;"H"&amp;ROW(H39)),TRUE)&lt;Variables!$E$3),TRUE,IF(COUNTIF(INDIRECT("H"&amp;(MAX(ROW(H39)-Variables!$E$3+1,1))&amp;":"&amp;"H"&amp;ROW(H39)),TRUE)=Variables!$E$3,FALSE,IF(RAND()&lt;(COUNTIF($B39:$V39,TRUE)*Variables!$E$4),TRUE,FALSE)))</f>
        <v>0</v>
      </c>
      <c r="I40" s="2" t="b">
        <f ca="1">IF(AND(I39=TRUE,COUNTIF(INDIRECT("I"&amp;(MAX(ROW(I39)-Variables!$E$3+1,1))&amp;":"&amp;"I"&amp;ROW(I39)),TRUE)&lt;Variables!$E$3),TRUE,IF(COUNTIF(INDIRECT("I"&amp;(MAX(ROW(I39)-Variables!$E$3+1,1))&amp;":"&amp;"I"&amp;ROW(I39)),TRUE)=Variables!$E$3,FALSE,IF(RAND()&lt;(COUNTIF($B39:$V39,TRUE)*Variables!$E$4),TRUE,FALSE)))</f>
        <v>0</v>
      </c>
      <c r="J40" s="2" t="b">
        <f ca="1">IF(AND(J39=TRUE,COUNTIF(INDIRECT("J"&amp;(MAX(ROW(J39)-Variables!$E$3+1,1))&amp;":"&amp;"J"&amp;ROW(J39)),TRUE)&lt;Variables!$E$3),TRUE,IF(COUNTIF(INDIRECT("J"&amp;(MAX(ROW(J39)-Variables!$E$3+1,1))&amp;":"&amp;"J"&amp;ROW(J39)),TRUE)=Variables!$E$3,FALSE,IF(RAND()&lt;(COUNTIF($B39:$V39,TRUE)*Variables!$E$4),TRUE,FALSE)))</f>
        <v>0</v>
      </c>
      <c r="K40" s="2" t="b">
        <f ca="1">IF(AND(K39=TRUE,COUNTIF(INDIRECT("K"&amp;(MAX(ROW(K39)-Variables!$E$3+1,1))&amp;":"&amp;"K"&amp;ROW(K39)),TRUE)&lt;Variables!$E$3),TRUE,IF(COUNTIF(INDIRECT("K"&amp;(MAX(ROW(K39)-Variables!$E$3+1,1))&amp;":"&amp;"K"&amp;ROW(K39)),TRUE)=Variables!$E$3,FALSE,IF(RAND()&lt;(COUNTIF($B39:$V39,TRUE)*Variables!$E$4),TRUE,FALSE)))</f>
        <v>0</v>
      </c>
      <c r="L40" s="2" t="b">
        <f ca="1">IF(AND(L39=TRUE,COUNTIF(INDIRECT("L"&amp;(MAX(ROW(L39)-Variables!$E$3+1,1))&amp;":"&amp;"L"&amp;ROW(L39)),TRUE)&lt;Variables!$E$3),TRUE,IF(COUNTIF(INDIRECT("L"&amp;(MAX(ROW(L39)-Variables!$E$3+1,1))&amp;":"&amp;"L"&amp;ROW(L39)),TRUE)=Variables!$E$3,FALSE,IF(RAND()&lt;(COUNTIF($B39:$V39,TRUE)*Variables!$E$4),TRUE,FALSE)))</f>
        <v>0</v>
      </c>
      <c r="M40" s="2" t="b">
        <f ca="1">IF(AND(M39=TRUE,COUNTIF(INDIRECT("M"&amp;(MAX(ROW(M39)-Variables!$E$3+1,1))&amp;":"&amp;"M"&amp;ROW(M39)),TRUE)&lt;Variables!$E$3),TRUE,IF(COUNTIF(INDIRECT("M"&amp;(MAX(ROW(M39)-Variables!$E$3+1,1))&amp;":"&amp;"M"&amp;ROW(M39)),TRUE)=Variables!$E$3,FALSE,IF(RAND()&lt;(COUNTIF($B39:$V39,TRUE)*Variables!$E$4),TRUE,FALSE)))</f>
        <v>0</v>
      </c>
      <c r="N40" s="2" t="b">
        <f ca="1">IF(AND(N39=TRUE,COUNTIF(INDIRECT("N"&amp;(MAX(ROW(N39)-Variables!$E$3+1,1))&amp;":"&amp;"N"&amp;ROW(N39)),TRUE)&lt;Variables!$E$3),TRUE,IF(COUNTIF(INDIRECT("N"&amp;(MAX(ROW(N39)-Variables!$E$3+1,1))&amp;":"&amp;"N"&amp;ROW(N39)),TRUE)=Variables!$E$3,FALSE,IF(RAND()&lt;(COUNTIF($B39:$V39,TRUE)*Variables!$E$4),TRUE,FALSE)))</f>
        <v>0</v>
      </c>
      <c r="O40" s="2" t="b">
        <f ca="1">IF(AND(O39=TRUE,COUNTIF(INDIRECT("O"&amp;(MAX(ROW(O39)-Variables!$E$3+1,1))&amp;":"&amp;"O"&amp;ROW(O39)),TRUE)&lt;Variables!$E$3),TRUE,IF(COUNTIF(INDIRECT("O"&amp;(MAX(ROW(O39)-Variables!$E$3+1,1))&amp;":"&amp;"O"&amp;ROW(O39)),TRUE)=Variables!$E$3,FALSE,IF(RAND()&lt;(COUNTIF($B39:$V39,TRUE)*Variables!$E$4),TRUE,FALSE)))</f>
        <v>0</v>
      </c>
      <c r="P40" s="2" t="b">
        <f ca="1">IF(AND(P39=TRUE,COUNTIF(INDIRECT("P"&amp;(MAX(ROW(P39)-Variables!$E$3+1,1))&amp;":"&amp;"P"&amp;ROW(P39)),TRUE)&lt;Variables!$E$3),TRUE,IF(COUNTIF(INDIRECT("P"&amp;(MAX(ROW(P39)-Variables!$E$3+1,1))&amp;":"&amp;"P"&amp;ROW(P39)),TRUE)=Variables!$E$3,FALSE,IF(RAND()&lt;(COUNTIF($B39:$V39,TRUE)*Variables!$E$4),TRUE,FALSE)))</f>
        <v>0</v>
      </c>
      <c r="Q40" s="2" t="b">
        <f ca="1">IF(AND(Q39=TRUE,COUNTIF(INDIRECT("Q"&amp;(MAX(ROW(Q39)-Variables!$E$3+1,1))&amp;":"&amp;"Q"&amp;ROW(Q39)),TRUE)&lt;Variables!$E$3),TRUE,IF(COUNTIF(INDIRECT("Q"&amp;(MAX(ROW(Q39)-Variables!$E$3+1,1))&amp;":"&amp;"Q"&amp;ROW(Q39)),TRUE)=Variables!$E$3,FALSE,IF(RAND()&lt;(COUNTIF($B39:$V39,TRUE)*Variables!$E$4),TRUE,FALSE)))</f>
        <v>0</v>
      </c>
      <c r="R40" s="2" t="b">
        <f ca="1">IF(AND(R39=TRUE,COUNTIF(INDIRECT("R"&amp;(MAX(ROW(R39)-Variables!$E$3+1,1))&amp;":"&amp;"R"&amp;ROW(R39)),TRUE)&lt;Variables!$E$3),TRUE,IF(COUNTIF(INDIRECT("R"&amp;(MAX(ROW(R39)-Variables!$E$3+1,1))&amp;":"&amp;"R"&amp;ROW(R39)),TRUE)=Variables!$E$3,FALSE,IF(RAND()&lt;(COUNTIF($B39:$V39,TRUE)*Variables!$E$4),TRUE,FALSE)))</f>
        <v>0</v>
      </c>
      <c r="S40" s="2" t="b">
        <f ca="1">IF(AND(S39=TRUE,COUNTIF(INDIRECT("S"&amp;(MAX(ROW(S39)-Variables!$E$3+1,1))&amp;":"&amp;"S"&amp;ROW(S39)),TRUE)&lt;Variables!$E$3),TRUE,IF(COUNTIF(INDIRECT("S"&amp;(MAX(ROW(S39)-Variables!$E$3+1,1))&amp;":"&amp;"S"&amp;ROW(S39)),TRUE)=Variables!$E$3,FALSE,IF(RAND()&lt;(COUNTIF($B39:$V39,TRUE)*Variables!$E$4),TRUE,FALSE)))</f>
        <v>0</v>
      </c>
      <c r="T40" s="2" t="b">
        <f ca="1">IF(AND(T39=TRUE,COUNTIF(INDIRECT("T"&amp;(MAX(ROW(T39)-Variables!$E$3+1,1))&amp;":"&amp;"T"&amp;ROW(T39)),TRUE)&lt;Variables!$E$3),TRUE,IF(COUNTIF(INDIRECT("T"&amp;(MAX(ROW(T39)-Variables!$E$3+1,1))&amp;":"&amp;"T"&amp;ROW(T39)),TRUE)=Variables!$E$3,FALSE,IF(RAND()&lt;(COUNTIF($B39:$V39,TRUE)*Variables!$E$4),TRUE,FALSE)))</f>
        <v>0</v>
      </c>
      <c r="U40" s="2" t="b">
        <f ca="1">IF(AND(U39=TRUE,COUNTIF(INDIRECT("U"&amp;(MAX(ROW(U39)-Variables!$E$3+1,1))&amp;":"&amp;"U"&amp;ROW(U39)),TRUE)&lt;Variables!$E$3),TRUE,IF(COUNTIF(INDIRECT("U"&amp;(MAX(ROW(U39)-Variables!$E$3+1,1))&amp;":"&amp;"U"&amp;ROW(U39)),TRUE)=Variables!$E$3,FALSE,IF(RAND()&lt;(COUNTIF($B39:$V39,TRUE)*Variables!$E$4),TRUE,FALSE)))</f>
        <v>0</v>
      </c>
      <c r="V40" s="2" t="b">
        <f ca="1">IF(AND(V39=TRUE,COUNTIF(INDIRECT("V"&amp;(MAX(ROW(V39)-Variables!$E$3+1,1))&amp;":"&amp;"V"&amp;ROW(V39)),TRUE)&lt;Variables!$E$3),TRUE,IF(COUNTIF(INDIRECT("V"&amp;(MAX(ROW(V39)-Variables!$E$3+1,1))&amp;":"&amp;"V"&amp;ROW(V39)),TRUE)=Variables!$E$3,FALSE,IF(RAND()&lt;(COUNTIF($B39:$V39,TRUE)*Variables!$E$4),TRUE,FALSE)))</f>
        <v>0</v>
      </c>
      <c r="W40" s="2">
        <f t="shared" ca="1" si="0"/>
        <v>0</v>
      </c>
    </row>
    <row r="41" spans="1:23" x14ac:dyDescent="0.2">
      <c r="A41" s="2" t="e">
        <f ca="1"/>
        <v>#NAME?</v>
      </c>
      <c r="B41" s="2" t="b">
        <f ca="1">IF(AND(B40=TRUE,COUNTIF(INDIRECT("B"&amp;(MAX(ROW(B40)-Variables!$E$3+1,1))&amp;":"&amp;"B"&amp;ROW(B40)),TRUE)&lt;Variables!$E$3),TRUE,IF(COUNTIF(INDIRECT("B"&amp;(MAX(ROW(B40)-Variables!$E$3+1,1))&amp;":"&amp;"B"&amp;ROW(B40)),TRUE)=Variables!$E$3,FALSE,IF(RAND()&lt;(COUNTIF($B40:$V40,TRUE)*Variables!$E$4),TRUE,FALSE)))</f>
        <v>0</v>
      </c>
      <c r="C41" s="2" t="b">
        <f ca="1">IF(AND(C40=TRUE,COUNTIF(INDIRECT("C"&amp;(MAX(ROW(C40)-Variables!$E$3+1,1))&amp;":"&amp;"C"&amp;ROW(C40)),TRUE)&lt;Variables!$E$3),TRUE,IF(COUNTIF(INDIRECT("C"&amp;(MAX(ROW(C40)-Variables!$E$3+1,1))&amp;":"&amp;"C"&amp;ROW(C40)),TRUE)=Variables!$E$3,FALSE,IF(RAND()&lt;(COUNTIF($B40:$V40,TRUE)*Variables!$E$4),TRUE,FALSE)))</f>
        <v>0</v>
      </c>
      <c r="D41" s="2" t="b">
        <f ca="1">IF(AND(D40=TRUE,COUNTIF(INDIRECT("D"&amp;(MAX(ROW(D40)-Variables!$E$3+1,1))&amp;":"&amp;"D"&amp;ROW(D40)),TRUE)&lt;Variables!$E$3),TRUE,IF(COUNTIF(INDIRECT("D"&amp;(MAX(ROW(D40)-Variables!$E$3+1,1))&amp;":"&amp;"D"&amp;ROW(D40)),TRUE)=Variables!$E$3,FALSE,IF(RAND()&lt;(COUNTIF($B40:$V40,TRUE)*Variables!$E$4),TRUE,FALSE)))</f>
        <v>0</v>
      </c>
      <c r="E41" s="2" t="b">
        <f ca="1">IF(AND(E40=TRUE,COUNTIF(INDIRECT("E"&amp;(MAX(ROW(E40)-Variables!$E$3+1,1))&amp;":"&amp;"E"&amp;ROW(E40)),TRUE)&lt;Variables!$E$3),TRUE,IF(COUNTIF(INDIRECT("E"&amp;(MAX(ROW(E40)-Variables!$E$3+1,1))&amp;":"&amp;"E"&amp;ROW(E40)),TRUE)=Variables!$E$3,FALSE,IF(RAND()&lt;(COUNTIF($B40:$V40,TRUE)*Variables!$E$4),TRUE,FALSE)))</f>
        <v>0</v>
      </c>
      <c r="F41" s="2" t="b">
        <f ca="1">IF(AND(F40=TRUE,COUNTIF(INDIRECT("F"&amp;(MAX(ROW(F40)-Variables!$E$3+1,1))&amp;":"&amp;"F"&amp;ROW(F40)),TRUE)&lt;Variables!$E$3),TRUE,IF(COUNTIF(INDIRECT("F"&amp;(MAX(ROW(F40)-Variables!$E$3+1,1))&amp;":"&amp;"F"&amp;ROW(F40)),TRUE)=Variables!$E$3,FALSE,IF(RAND()&lt;(COUNTIF($B40:$V40,TRUE)*Variables!$E$4),TRUE,FALSE)))</f>
        <v>0</v>
      </c>
      <c r="G41" s="2" t="b">
        <f ca="1">IF(AND(G40=TRUE,COUNTIF(INDIRECT("G"&amp;(MAX(ROW(G40)-Variables!$E$3+1,1))&amp;":"&amp;"G"&amp;ROW(G40)),TRUE)&lt;Variables!$E$3),TRUE,IF(COUNTIF(INDIRECT("G"&amp;(MAX(ROW(G40)-Variables!$E$3+1,1))&amp;":"&amp;"G"&amp;ROW(G40)),TRUE)=Variables!$E$3,FALSE,IF(RAND()&lt;(COUNTIF($B40:$V40,TRUE)*Variables!$E$4),TRUE,FALSE)))</f>
        <v>0</v>
      </c>
      <c r="H41" s="2" t="b">
        <f ca="1">IF(AND(H40=TRUE,COUNTIF(INDIRECT("H"&amp;(MAX(ROW(H40)-Variables!$E$3+1,1))&amp;":"&amp;"H"&amp;ROW(H40)),TRUE)&lt;Variables!$E$3),TRUE,IF(COUNTIF(INDIRECT("H"&amp;(MAX(ROW(H40)-Variables!$E$3+1,1))&amp;":"&amp;"H"&amp;ROW(H40)),TRUE)=Variables!$E$3,FALSE,IF(RAND()&lt;(COUNTIF($B40:$V40,TRUE)*Variables!$E$4),TRUE,FALSE)))</f>
        <v>0</v>
      </c>
      <c r="I41" s="2" t="b">
        <f ca="1">IF(AND(I40=TRUE,COUNTIF(INDIRECT("I"&amp;(MAX(ROW(I40)-Variables!$E$3+1,1))&amp;":"&amp;"I"&amp;ROW(I40)),TRUE)&lt;Variables!$E$3),TRUE,IF(COUNTIF(INDIRECT("I"&amp;(MAX(ROW(I40)-Variables!$E$3+1,1))&amp;":"&amp;"I"&amp;ROW(I40)),TRUE)=Variables!$E$3,FALSE,IF(RAND()&lt;(COUNTIF($B40:$V40,TRUE)*Variables!$E$4),TRUE,FALSE)))</f>
        <v>0</v>
      </c>
      <c r="J41" s="2" t="b">
        <f ca="1">IF(AND(J40=TRUE,COUNTIF(INDIRECT("J"&amp;(MAX(ROW(J40)-Variables!$E$3+1,1))&amp;":"&amp;"J"&amp;ROW(J40)),TRUE)&lt;Variables!$E$3),TRUE,IF(COUNTIF(INDIRECT("J"&amp;(MAX(ROW(J40)-Variables!$E$3+1,1))&amp;":"&amp;"J"&amp;ROW(J40)),TRUE)=Variables!$E$3,FALSE,IF(RAND()&lt;(COUNTIF($B40:$V40,TRUE)*Variables!$E$4),TRUE,FALSE)))</f>
        <v>0</v>
      </c>
      <c r="K41" s="2" t="b">
        <f ca="1">IF(AND(K40=TRUE,COUNTIF(INDIRECT("K"&amp;(MAX(ROW(K40)-Variables!$E$3+1,1))&amp;":"&amp;"K"&amp;ROW(K40)),TRUE)&lt;Variables!$E$3),TRUE,IF(COUNTIF(INDIRECT("K"&amp;(MAX(ROW(K40)-Variables!$E$3+1,1))&amp;":"&amp;"K"&amp;ROW(K40)),TRUE)=Variables!$E$3,FALSE,IF(RAND()&lt;(COUNTIF($B40:$V40,TRUE)*Variables!$E$4),TRUE,FALSE)))</f>
        <v>0</v>
      </c>
      <c r="L41" s="2" t="b">
        <f ca="1">IF(AND(L40=TRUE,COUNTIF(INDIRECT("L"&amp;(MAX(ROW(L40)-Variables!$E$3+1,1))&amp;":"&amp;"L"&amp;ROW(L40)),TRUE)&lt;Variables!$E$3),TRUE,IF(COUNTIF(INDIRECT("L"&amp;(MAX(ROW(L40)-Variables!$E$3+1,1))&amp;":"&amp;"L"&amp;ROW(L40)),TRUE)=Variables!$E$3,FALSE,IF(RAND()&lt;(COUNTIF($B40:$V40,TRUE)*Variables!$E$4),TRUE,FALSE)))</f>
        <v>0</v>
      </c>
      <c r="M41" s="2" t="b">
        <f ca="1">IF(AND(M40=TRUE,COUNTIF(INDIRECT("M"&amp;(MAX(ROW(M40)-Variables!$E$3+1,1))&amp;":"&amp;"M"&amp;ROW(M40)),TRUE)&lt;Variables!$E$3),TRUE,IF(COUNTIF(INDIRECT("M"&amp;(MAX(ROW(M40)-Variables!$E$3+1,1))&amp;":"&amp;"M"&amp;ROW(M40)),TRUE)=Variables!$E$3,FALSE,IF(RAND()&lt;(COUNTIF($B40:$V40,TRUE)*Variables!$E$4),TRUE,FALSE)))</f>
        <v>0</v>
      </c>
      <c r="N41" s="2" t="b">
        <f ca="1">IF(AND(N40=TRUE,COUNTIF(INDIRECT("N"&amp;(MAX(ROW(N40)-Variables!$E$3+1,1))&amp;":"&amp;"N"&amp;ROW(N40)),TRUE)&lt;Variables!$E$3),TRUE,IF(COUNTIF(INDIRECT("N"&amp;(MAX(ROW(N40)-Variables!$E$3+1,1))&amp;":"&amp;"N"&amp;ROW(N40)),TRUE)=Variables!$E$3,FALSE,IF(RAND()&lt;(COUNTIF($B40:$V40,TRUE)*Variables!$E$4),TRUE,FALSE)))</f>
        <v>0</v>
      </c>
      <c r="O41" s="2" t="b">
        <f ca="1">IF(AND(O40=TRUE,COUNTIF(INDIRECT("O"&amp;(MAX(ROW(O40)-Variables!$E$3+1,1))&amp;":"&amp;"O"&amp;ROW(O40)),TRUE)&lt;Variables!$E$3),TRUE,IF(COUNTIF(INDIRECT("O"&amp;(MAX(ROW(O40)-Variables!$E$3+1,1))&amp;":"&amp;"O"&amp;ROW(O40)),TRUE)=Variables!$E$3,FALSE,IF(RAND()&lt;(COUNTIF($B40:$V40,TRUE)*Variables!$E$4),TRUE,FALSE)))</f>
        <v>0</v>
      </c>
      <c r="P41" s="2" t="b">
        <f ca="1">IF(AND(P40=TRUE,COUNTIF(INDIRECT("P"&amp;(MAX(ROW(P40)-Variables!$E$3+1,1))&amp;":"&amp;"P"&amp;ROW(P40)),TRUE)&lt;Variables!$E$3),TRUE,IF(COUNTIF(INDIRECT("P"&amp;(MAX(ROW(P40)-Variables!$E$3+1,1))&amp;":"&amp;"P"&amp;ROW(P40)),TRUE)=Variables!$E$3,FALSE,IF(RAND()&lt;(COUNTIF($B40:$V40,TRUE)*Variables!$E$4),TRUE,FALSE)))</f>
        <v>0</v>
      </c>
      <c r="Q41" s="2" t="b">
        <f ca="1">IF(AND(Q40=TRUE,COUNTIF(INDIRECT("Q"&amp;(MAX(ROW(Q40)-Variables!$E$3+1,1))&amp;":"&amp;"Q"&amp;ROW(Q40)),TRUE)&lt;Variables!$E$3),TRUE,IF(COUNTIF(INDIRECT("Q"&amp;(MAX(ROW(Q40)-Variables!$E$3+1,1))&amp;":"&amp;"Q"&amp;ROW(Q40)),TRUE)=Variables!$E$3,FALSE,IF(RAND()&lt;(COUNTIF($B40:$V40,TRUE)*Variables!$E$4),TRUE,FALSE)))</f>
        <v>0</v>
      </c>
      <c r="R41" s="2" t="b">
        <f ca="1">IF(AND(R40=TRUE,COUNTIF(INDIRECT("R"&amp;(MAX(ROW(R40)-Variables!$E$3+1,1))&amp;":"&amp;"R"&amp;ROW(R40)),TRUE)&lt;Variables!$E$3),TRUE,IF(COUNTIF(INDIRECT("R"&amp;(MAX(ROW(R40)-Variables!$E$3+1,1))&amp;":"&amp;"R"&amp;ROW(R40)),TRUE)=Variables!$E$3,FALSE,IF(RAND()&lt;(COUNTIF($B40:$V40,TRUE)*Variables!$E$4),TRUE,FALSE)))</f>
        <v>0</v>
      </c>
      <c r="S41" s="2" t="b">
        <f ca="1">IF(AND(S40=TRUE,COUNTIF(INDIRECT("S"&amp;(MAX(ROW(S40)-Variables!$E$3+1,1))&amp;":"&amp;"S"&amp;ROW(S40)),TRUE)&lt;Variables!$E$3),TRUE,IF(COUNTIF(INDIRECT("S"&amp;(MAX(ROW(S40)-Variables!$E$3+1,1))&amp;":"&amp;"S"&amp;ROW(S40)),TRUE)=Variables!$E$3,FALSE,IF(RAND()&lt;(COUNTIF($B40:$V40,TRUE)*Variables!$E$4),TRUE,FALSE)))</f>
        <v>0</v>
      </c>
      <c r="T41" s="2" t="b">
        <f ca="1">IF(AND(T40=TRUE,COUNTIF(INDIRECT("T"&amp;(MAX(ROW(T40)-Variables!$E$3+1,1))&amp;":"&amp;"T"&amp;ROW(T40)),TRUE)&lt;Variables!$E$3),TRUE,IF(COUNTIF(INDIRECT("T"&amp;(MAX(ROW(T40)-Variables!$E$3+1,1))&amp;":"&amp;"T"&amp;ROW(T40)),TRUE)=Variables!$E$3,FALSE,IF(RAND()&lt;(COUNTIF($B40:$V40,TRUE)*Variables!$E$4),TRUE,FALSE)))</f>
        <v>0</v>
      </c>
      <c r="U41" s="2" t="b">
        <f ca="1">IF(AND(U40=TRUE,COUNTIF(INDIRECT("U"&amp;(MAX(ROW(U40)-Variables!$E$3+1,1))&amp;":"&amp;"U"&amp;ROW(U40)),TRUE)&lt;Variables!$E$3),TRUE,IF(COUNTIF(INDIRECT("U"&amp;(MAX(ROW(U40)-Variables!$E$3+1,1))&amp;":"&amp;"U"&amp;ROW(U40)),TRUE)=Variables!$E$3,FALSE,IF(RAND()&lt;(COUNTIF($B40:$V40,TRUE)*Variables!$E$4),TRUE,FALSE)))</f>
        <v>0</v>
      </c>
      <c r="V41" s="2" t="b">
        <f ca="1">IF(AND(V40=TRUE,COUNTIF(INDIRECT("V"&amp;(MAX(ROW(V40)-Variables!$E$3+1,1))&amp;":"&amp;"V"&amp;ROW(V40)),TRUE)&lt;Variables!$E$3),TRUE,IF(COUNTIF(INDIRECT("V"&amp;(MAX(ROW(V40)-Variables!$E$3+1,1))&amp;":"&amp;"V"&amp;ROW(V40)),TRUE)=Variables!$E$3,FALSE,IF(RAND()&lt;(COUNTIF($B40:$V40,TRUE)*Variables!$E$4),TRUE,FALSE)))</f>
        <v>0</v>
      </c>
      <c r="W41" s="2">
        <f t="shared" ca="1" si="0"/>
        <v>0</v>
      </c>
    </row>
    <row r="42" spans="1:23" x14ac:dyDescent="0.2">
      <c r="A42" s="2" t="e">
        <f ca="1"/>
        <v>#NAME?</v>
      </c>
      <c r="B42" s="2" t="b">
        <f ca="1">IF(AND(B41=TRUE,COUNTIF(INDIRECT("B"&amp;(MAX(ROW(B41)-Variables!$E$3+1,1))&amp;":"&amp;"B"&amp;ROW(B41)),TRUE)&lt;Variables!$E$3),TRUE,IF(COUNTIF(INDIRECT("B"&amp;(MAX(ROW(B41)-Variables!$E$3+1,1))&amp;":"&amp;"B"&amp;ROW(B41)),TRUE)=Variables!$E$3,FALSE,IF(RAND()&lt;(COUNTIF($B41:$V41,TRUE)*Variables!$E$4),TRUE,FALSE)))</f>
        <v>0</v>
      </c>
      <c r="C42" s="2" t="b">
        <f ca="1">IF(AND(C41=TRUE,COUNTIF(INDIRECT("C"&amp;(MAX(ROW(C41)-Variables!$E$3+1,1))&amp;":"&amp;"C"&amp;ROW(C41)),TRUE)&lt;Variables!$E$3),TRUE,IF(COUNTIF(INDIRECT("C"&amp;(MAX(ROW(C41)-Variables!$E$3+1,1))&amp;":"&amp;"C"&amp;ROW(C41)),TRUE)=Variables!$E$3,FALSE,IF(RAND()&lt;(COUNTIF($B41:$V41,TRUE)*Variables!$E$4),TRUE,FALSE)))</f>
        <v>0</v>
      </c>
      <c r="D42" s="2" t="b">
        <f ca="1">IF(AND(D41=TRUE,COUNTIF(INDIRECT("D"&amp;(MAX(ROW(D41)-Variables!$E$3+1,1))&amp;":"&amp;"D"&amp;ROW(D41)),TRUE)&lt;Variables!$E$3),TRUE,IF(COUNTIF(INDIRECT("D"&amp;(MAX(ROW(D41)-Variables!$E$3+1,1))&amp;":"&amp;"D"&amp;ROW(D41)),TRUE)=Variables!$E$3,FALSE,IF(RAND()&lt;(COUNTIF($B41:$V41,TRUE)*Variables!$E$4),TRUE,FALSE)))</f>
        <v>0</v>
      </c>
      <c r="E42" s="2" t="b">
        <f ca="1">IF(AND(E41=TRUE,COUNTIF(INDIRECT("E"&amp;(MAX(ROW(E41)-Variables!$E$3+1,1))&amp;":"&amp;"E"&amp;ROW(E41)),TRUE)&lt;Variables!$E$3),TRUE,IF(COUNTIF(INDIRECT("E"&amp;(MAX(ROW(E41)-Variables!$E$3+1,1))&amp;":"&amp;"E"&amp;ROW(E41)),TRUE)=Variables!$E$3,FALSE,IF(RAND()&lt;(COUNTIF($B41:$V41,TRUE)*Variables!$E$4),TRUE,FALSE)))</f>
        <v>0</v>
      </c>
      <c r="F42" s="2" t="b">
        <f ca="1">IF(AND(F41=TRUE,COUNTIF(INDIRECT("F"&amp;(MAX(ROW(F41)-Variables!$E$3+1,1))&amp;":"&amp;"F"&amp;ROW(F41)),TRUE)&lt;Variables!$E$3),TRUE,IF(COUNTIF(INDIRECT("F"&amp;(MAX(ROW(F41)-Variables!$E$3+1,1))&amp;":"&amp;"F"&amp;ROW(F41)),TRUE)=Variables!$E$3,FALSE,IF(RAND()&lt;(COUNTIF($B41:$V41,TRUE)*Variables!$E$4),TRUE,FALSE)))</f>
        <v>0</v>
      </c>
      <c r="G42" s="2" t="b">
        <f ca="1">IF(AND(G41=TRUE,COUNTIF(INDIRECT("G"&amp;(MAX(ROW(G41)-Variables!$E$3+1,1))&amp;":"&amp;"G"&amp;ROW(G41)),TRUE)&lt;Variables!$E$3),TRUE,IF(COUNTIF(INDIRECT("G"&amp;(MAX(ROW(G41)-Variables!$E$3+1,1))&amp;":"&amp;"G"&amp;ROW(G41)),TRUE)=Variables!$E$3,FALSE,IF(RAND()&lt;(COUNTIF($B41:$V41,TRUE)*Variables!$E$4),TRUE,FALSE)))</f>
        <v>0</v>
      </c>
      <c r="H42" s="2" t="b">
        <f ca="1">IF(AND(H41=TRUE,COUNTIF(INDIRECT("H"&amp;(MAX(ROW(H41)-Variables!$E$3+1,1))&amp;":"&amp;"H"&amp;ROW(H41)),TRUE)&lt;Variables!$E$3),TRUE,IF(COUNTIF(INDIRECT("H"&amp;(MAX(ROW(H41)-Variables!$E$3+1,1))&amp;":"&amp;"H"&amp;ROW(H41)),TRUE)=Variables!$E$3,FALSE,IF(RAND()&lt;(COUNTIF($B41:$V41,TRUE)*Variables!$E$4),TRUE,FALSE)))</f>
        <v>0</v>
      </c>
      <c r="I42" s="2" t="b">
        <f ca="1">IF(AND(I41=TRUE,COUNTIF(INDIRECT("I"&amp;(MAX(ROW(I41)-Variables!$E$3+1,1))&amp;":"&amp;"I"&amp;ROW(I41)),TRUE)&lt;Variables!$E$3),TRUE,IF(COUNTIF(INDIRECT("I"&amp;(MAX(ROW(I41)-Variables!$E$3+1,1))&amp;":"&amp;"I"&amp;ROW(I41)),TRUE)=Variables!$E$3,FALSE,IF(RAND()&lt;(COUNTIF($B41:$V41,TRUE)*Variables!$E$4),TRUE,FALSE)))</f>
        <v>0</v>
      </c>
      <c r="J42" s="2" t="b">
        <f ca="1">IF(AND(J41=TRUE,COUNTIF(INDIRECT("J"&amp;(MAX(ROW(J41)-Variables!$E$3+1,1))&amp;":"&amp;"J"&amp;ROW(J41)),TRUE)&lt;Variables!$E$3),TRUE,IF(COUNTIF(INDIRECT("J"&amp;(MAX(ROW(J41)-Variables!$E$3+1,1))&amp;":"&amp;"J"&amp;ROW(J41)),TRUE)=Variables!$E$3,FALSE,IF(RAND()&lt;(COUNTIF($B41:$V41,TRUE)*Variables!$E$4),TRUE,FALSE)))</f>
        <v>0</v>
      </c>
      <c r="K42" s="2" t="b">
        <f ca="1">IF(AND(K41=TRUE,COUNTIF(INDIRECT("K"&amp;(MAX(ROW(K41)-Variables!$E$3+1,1))&amp;":"&amp;"K"&amp;ROW(K41)),TRUE)&lt;Variables!$E$3),TRUE,IF(COUNTIF(INDIRECT("K"&amp;(MAX(ROW(K41)-Variables!$E$3+1,1))&amp;":"&amp;"K"&amp;ROW(K41)),TRUE)=Variables!$E$3,FALSE,IF(RAND()&lt;(COUNTIF($B41:$V41,TRUE)*Variables!$E$4),TRUE,FALSE)))</f>
        <v>0</v>
      </c>
      <c r="L42" s="2" t="b">
        <f ca="1">IF(AND(L41=TRUE,COUNTIF(INDIRECT("L"&amp;(MAX(ROW(L41)-Variables!$E$3+1,1))&amp;":"&amp;"L"&amp;ROW(L41)),TRUE)&lt;Variables!$E$3),TRUE,IF(COUNTIF(INDIRECT("L"&amp;(MAX(ROW(L41)-Variables!$E$3+1,1))&amp;":"&amp;"L"&amp;ROW(L41)),TRUE)=Variables!$E$3,FALSE,IF(RAND()&lt;(COUNTIF($B41:$V41,TRUE)*Variables!$E$4),TRUE,FALSE)))</f>
        <v>0</v>
      </c>
      <c r="M42" s="2" t="b">
        <f ca="1">IF(AND(M41=TRUE,COUNTIF(INDIRECT("M"&amp;(MAX(ROW(M41)-Variables!$E$3+1,1))&amp;":"&amp;"M"&amp;ROW(M41)),TRUE)&lt;Variables!$E$3),TRUE,IF(COUNTIF(INDIRECT("M"&amp;(MAX(ROW(M41)-Variables!$E$3+1,1))&amp;":"&amp;"M"&amp;ROW(M41)),TRUE)=Variables!$E$3,FALSE,IF(RAND()&lt;(COUNTIF($B41:$V41,TRUE)*Variables!$E$4),TRUE,FALSE)))</f>
        <v>0</v>
      </c>
      <c r="N42" s="2" t="b">
        <f ca="1">IF(AND(N41=TRUE,COUNTIF(INDIRECT("N"&amp;(MAX(ROW(N41)-Variables!$E$3+1,1))&amp;":"&amp;"N"&amp;ROW(N41)),TRUE)&lt;Variables!$E$3),TRUE,IF(COUNTIF(INDIRECT("N"&amp;(MAX(ROW(N41)-Variables!$E$3+1,1))&amp;":"&amp;"N"&amp;ROW(N41)),TRUE)=Variables!$E$3,FALSE,IF(RAND()&lt;(COUNTIF($B41:$V41,TRUE)*Variables!$E$4),TRUE,FALSE)))</f>
        <v>0</v>
      </c>
      <c r="O42" s="2" t="b">
        <f ca="1">IF(AND(O41=TRUE,COUNTIF(INDIRECT("O"&amp;(MAX(ROW(O41)-Variables!$E$3+1,1))&amp;":"&amp;"O"&amp;ROW(O41)),TRUE)&lt;Variables!$E$3),TRUE,IF(COUNTIF(INDIRECT("O"&amp;(MAX(ROW(O41)-Variables!$E$3+1,1))&amp;":"&amp;"O"&amp;ROW(O41)),TRUE)=Variables!$E$3,FALSE,IF(RAND()&lt;(COUNTIF($B41:$V41,TRUE)*Variables!$E$4),TRUE,FALSE)))</f>
        <v>0</v>
      </c>
      <c r="P42" s="2" t="b">
        <f ca="1">IF(AND(P41=TRUE,COUNTIF(INDIRECT("P"&amp;(MAX(ROW(P41)-Variables!$E$3+1,1))&amp;":"&amp;"P"&amp;ROW(P41)),TRUE)&lt;Variables!$E$3),TRUE,IF(COUNTIF(INDIRECT("P"&amp;(MAX(ROW(P41)-Variables!$E$3+1,1))&amp;":"&amp;"P"&amp;ROW(P41)),TRUE)=Variables!$E$3,FALSE,IF(RAND()&lt;(COUNTIF($B41:$V41,TRUE)*Variables!$E$4),TRUE,FALSE)))</f>
        <v>0</v>
      </c>
      <c r="Q42" s="2" t="b">
        <f ca="1">IF(AND(Q41=TRUE,COUNTIF(INDIRECT("Q"&amp;(MAX(ROW(Q41)-Variables!$E$3+1,1))&amp;":"&amp;"Q"&amp;ROW(Q41)),TRUE)&lt;Variables!$E$3),TRUE,IF(COUNTIF(INDIRECT("Q"&amp;(MAX(ROW(Q41)-Variables!$E$3+1,1))&amp;":"&amp;"Q"&amp;ROW(Q41)),TRUE)=Variables!$E$3,FALSE,IF(RAND()&lt;(COUNTIF($B41:$V41,TRUE)*Variables!$E$4),TRUE,FALSE)))</f>
        <v>0</v>
      </c>
      <c r="R42" s="2" t="b">
        <f ca="1">IF(AND(R41=TRUE,COUNTIF(INDIRECT("R"&amp;(MAX(ROW(R41)-Variables!$E$3+1,1))&amp;":"&amp;"R"&amp;ROW(R41)),TRUE)&lt;Variables!$E$3),TRUE,IF(COUNTIF(INDIRECT("R"&amp;(MAX(ROW(R41)-Variables!$E$3+1,1))&amp;":"&amp;"R"&amp;ROW(R41)),TRUE)=Variables!$E$3,FALSE,IF(RAND()&lt;(COUNTIF($B41:$V41,TRUE)*Variables!$E$4),TRUE,FALSE)))</f>
        <v>0</v>
      </c>
      <c r="S42" s="2" t="b">
        <f ca="1">IF(AND(S41=TRUE,COUNTIF(INDIRECT("S"&amp;(MAX(ROW(S41)-Variables!$E$3+1,1))&amp;":"&amp;"S"&amp;ROW(S41)),TRUE)&lt;Variables!$E$3),TRUE,IF(COUNTIF(INDIRECT("S"&amp;(MAX(ROW(S41)-Variables!$E$3+1,1))&amp;":"&amp;"S"&amp;ROW(S41)),TRUE)=Variables!$E$3,FALSE,IF(RAND()&lt;(COUNTIF($B41:$V41,TRUE)*Variables!$E$4),TRUE,FALSE)))</f>
        <v>0</v>
      </c>
      <c r="T42" s="2" t="b">
        <f ca="1">IF(AND(T41=TRUE,COUNTIF(INDIRECT("T"&amp;(MAX(ROW(T41)-Variables!$E$3+1,1))&amp;":"&amp;"T"&amp;ROW(T41)),TRUE)&lt;Variables!$E$3),TRUE,IF(COUNTIF(INDIRECT("T"&amp;(MAX(ROW(T41)-Variables!$E$3+1,1))&amp;":"&amp;"T"&amp;ROW(T41)),TRUE)=Variables!$E$3,FALSE,IF(RAND()&lt;(COUNTIF($B41:$V41,TRUE)*Variables!$E$4),TRUE,FALSE)))</f>
        <v>0</v>
      </c>
      <c r="U42" s="2" t="b">
        <f ca="1">IF(AND(U41=TRUE,COUNTIF(INDIRECT("U"&amp;(MAX(ROW(U41)-Variables!$E$3+1,1))&amp;":"&amp;"U"&amp;ROW(U41)),TRUE)&lt;Variables!$E$3),TRUE,IF(COUNTIF(INDIRECT("U"&amp;(MAX(ROW(U41)-Variables!$E$3+1,1))&amp;":"&amp;"U"&amp;ROW(U41)),TRUE)=Variables!$E$3,FALSE,IF(RAND()&lt;(COUNTIF($B41:$V41,TRUE)*Variables!$E$4),TRUE,FALSE)))</f>
        <v>0</v>
      </c>
      <c r="V42" s="2" t="b">
        <f ca="1">IF(AND(V41=TRUE,COUNTIF(INDIRECT("V"&amp;(MAX(ROW(V41)-Variables!$E$3+1,1))&amp;":"&amp;"V"&amp;ROW(V41)),TRUE)&lt;Variables!$E$3),TRUE,IF(COUNTIF(INDIRECT("V"&amp;(MAX(ROW(V41)-Variables!$E$3+1,1))&amp;":"&amp;"V"&amp;ROW(V41)),TRUE)=Variables!$E$3,FALSE,IF(RAND()&lt;(COUNTIF($B41:$V41,TRUE)*Variables!$E$4),TRUE,FALSE)))</f>
        <v>0</v>
      </c>
      <c r="W42" s="2">
        <f t="shared" ca="1" si="0"/>
        <v>0</v>
      </c>
    </row>
    <row r="43" spans="1:23" x14ac:dyDescent="0.2">
      <c r="A43" s="2" t="e">
        <f ca="1"/>
        <v>#NAME?</v>
      </c>
      <c r="B43" s="2" t="b">
        <f ca="1">IF(AND(B42=TRUE,COUNTIF(INDIRECT("B"&amp;(MAX(ROW(B42)-Variables!$E$3+1,1))&amp;":"&amp;"B"&amp;ROW(B42)),TRUE)&lt;Variables!$E$3),TRUE,IF(COUNTIF(INDIRECT("B"&amp;(MAX(ROW(B42)-Variables!$E$3+1,1))&amp;":"&amp;"B"&amp;ROW(B42)),TRUE)=Variables!$E$3,FALSE,IF(RAND()&lt;(COUNTIF($B42:$V42,TRUE)*Variables!$E$4),TRUE,FALSE)))</f>
        <v>0</v>
      </c>
      <c r="C43" s="2" t="b">
        <f ca="1">IF(AND(C42=TRUE,COUNTIF(INDIRECT("C"&amp;(MAX(ROW(C42)-Variables!$E$3+1,1))&amp;":"&amp;"C"&amp;ROW(C42)),TRUE)&lt;Variables!$E$3),TRUE,IF(COUNTIF(INDIRECT("C"&amp;(MAX(ROW(C42)-Variables!$E$3+1,1))&amp;":"&amp;"C"&amp;ROW(C42)),TRUE)=Variables!$E$3,FALSE,IF(RAND()&lt;(COUNTIF($B42:$V42,TRUE)*Variables!$E$4),TRUE,FALSE)))</f>
        <v>0</v>
      </c>
      <c r="D43" s="2" t="b">
        <f ca="1">IF(AND(D42=TRUE,COUNTIF(INDIRECT("D"&amp;(MAX(ROW(D42)-Variables!$E$3+1,1))&amp;":"&amp;"D"&amp;ROW(D42)),TRUE)&lt;Variables!$E$3),TRUE,IF(COUNTIF(INDIRECT("D"&amp;(MAX(ROW(D42)-Variables!$E$3+1,1))&amp;":"&amp;"D"&amp;ROW(D42)),TRUE)=Variables!$E$3,FALSE,IF(RAND()&lt;(COUNTIF($B42:$V42,TRUE)*Variables!$E$4),TRUE,FALSE)))</f>
        <v>0</v>
      </c>
      <c r="E43" s="2" t="b">
        <f ca="1">IF(AND(E42=TRUE,COUNTIF(INDIRECT("E"&amp;(MAX(ROW(E42)-Variables!$E$3+1,1))&amp;":"&amp;"E"&amp;ROW(E42)),TRUE)&lt;Variables!$E$3),TRUE,IF(COUNTIF(INDIRECT("E"&amp;(MAX(ROW(E42)-Variables!$E$3+1,1))&amp;":"&amp;"E"&amp;ROW(E42)),TRUE)=Variables!$E$3,FALSE,IF(RAND()&lt;(COUNTIF($B42:$V42,TRUE)*Variables!$E$4),TRUE,FALSE)))</f>
        <v>0</v>
      </c>
      <c r="F43" s="2" t="b">
        <f ca="1">IF(AND(F42=TRUE,COUNTIF(INDIRECT("F"&amp;(MAX(ROW(F42)-Variables!$E$3+1,1))&amp;":"&amp;"F"&amp;ROW(F42)),TRUE)&lt;Variables!$E$3),TRUE,IF(COUNTIF(INDIRECT("F"&amp;(MAX(ROW(F42)-Variables!$E$3+1,1))&amp;":"&amp;"F"&amp;ROW(F42)),TRUE)=Variables!$E$3,FALSE,IF(RAND()&lt;(COUNTIF($B42:$V42,TRUE)*Variables!$E$4),TRUE,FALSE)))</f>
        <v>0</v>
      </c>
      <c r="G43" s="2" t="b">
        <f ca="1">IF(AND(G42=TRUE,COUNTIF(INDIRECT("G"&amp;(MAX(ROW(G42)-Variables!$E$3+1,1))&amp;":"&amp;"G"&amp;ROW(G42)),TRUE)&lt;Variables!$E$3),TRUE,IF(COUNTIF(INDIRECT("G"&amp;(MAX(ROW(G42)-Variables!$E$3+1,1))&amp;":"&amp;"G"&amp;ROW(G42)),TRUE)=Variables!$E$3,FALSE,IF(RAND()&lt;(COUNTIF($B42:$V42,TRUE)*Variables!$E$4),TRUE,FALSE)))</f>
        <v>0</v>
      </c>
      <c r="H43" s="2" t="b">
        <f ca="1">IF(AND(H42=TRUE,COUNTIF(INDIRECT("H"&amp;(MAX(ROW(H42)-Variables!$E$3+1,1))&amp;":"&amp;"H"&amp;ROW(H42)),TRUE)&lt;Variables!$E$3),TRUE,IF(COUNTIF(INDIRECT("H"&amp;(MAX(ROW(H42)-Variables!$E$3+1,1))&amp;":"&amp;"H"&amp;ROW(H42)),TRUE)=Variables!$E$3,FALSE,IF(RAND()&lt;(COUNTIF($B42:$V42,TRUE)*Variables!$E$4),TRUE,FALSE)))</f>
        <v>0</v>
      </c>
      <c r="I43" s="2" t="b">
        <f ca="1">IF(AND(I42=TRUE,COUNTIF(INDIRECT("I"&amp;(MAX(ROW(I42)-Variables!$E$3+1,1))&amp;":"&amp;"I"&amp;ROW(I42)),TRUE)&lt;Variables!$E$3),TRUE,IF(COUNTIF(INDIRECT("I"&amp;(MAX(ROW(I42)-Variables!$E$3+1,1))&amp;":"&amp;"I"&amp;ROW(I42)),TRUE)=Variables!$E$3,FALSE,IF(RAND()&lt;(COUNTIF($B42:$V42,TRUE)*Variables!$E$4),TRUE,FALSE)))</f>
        <v>0</v>
      </c>
      <c r="J43" s="2" t="b">
        <f ca="1">IF(AND(J42=TRUE,COUNTIF(INDIRECT("J"&amp;(MAX(ROW(J42)-Variables!$E$3+1,1))&amp;":"&amp;"J"&amp;ROW(J42)),TRUE)&lt;Variables!$E$3),TRUE,IF(COUNTIF(INDIRECT("J"&amp;(MAX(ROW(J42)-Variables!$E$3+1,1))&amp;":"&amp;"J"&amp;ROW(J42)),TRUE)=Variables!$E$3,FALSE,IF(RAND()&lt;(COUNTIF($B42:$V42,TRUE)*Variables!$E$4),TRUE,FALSE)))</f>
        <v>0</v>
      </c>
      <c r="K43" s="2" t="b">
        <f ca="1">IF(AND(K42=TRUE,COUNTIF(INDIRECT("K"&amp;(MAX(ROW(K42)-Variables!$E$3+1,1))&amp;":"&amp;"K"&amp;ROW(K42)),TRUE)&lt;Variables!$E$3),TRUE,IF(COUNTIF(INDIRECT("K"&amp;(MAX(ROW(K42)-Variables!$E$3+1,1))&amp;":"&amp;"K"&amp;ROW(K42)),TRUE)=Variables!$E$3,FALSE,IF(RAND()&lt;(COUNTIF($B42:$V42,TRUE)*Variables!$E$4),TRUE,FALSE)))</f>
        <v>0</v>
      </c>
      <c r="L43" s="2" t="b">
        <f ca="1">IF(AND(L42=TRUE,COUNTIF(INDIRECT("L"&amp;(MAX(ROW(L42)-Variables!$E$3+1,1))&amp;":"&amp;"L"&amp;ROW(L42)),TRUE)&lt;Variables!$E$3),TRUE,IF(COUNTIF(INDIRECT("L"&amp;(MAX(ROW(L42)-Variables!$E$3+1,1))&amp;":"&amp;"L"&amp;ROW(L42)),TRUE)=Variables!$E$3,FALSE,IF(RAND()&lt;(COUNTIF($B42:$V42,TRUE)*Variables!$E$4),TRUE,FALSE)))</f>
        <v>0</v>
      </c>
      <c r="M43" s="2" t="b">
        <f ca="1">IF(AND(M42=TRUE,COUNTIF(INDIRECT("M"&amp;(MAX(ROW(M42)-Variables!$E$3+1,1))&amp;":"&amp;"M"&amp;ROW(M42)),TRUE)&lt;Variables!$E$3),TRUE,IF(COUNTIF(INDIRECT("M"&amp;(MAX(ROW(M42)-Variables!$E$3+1,1))&amp;":"&amp;"M"&amp;ROW(M42)),TRUE)=Variables!$E$3,FALSE,IF(RAND()&lt;(COUNTIF($B42:$V42,TRUE)*Variables!$E$4),TRUE,FALSE)))</f>
        <v>0</v>
      </c>
      <c r="N43" s="2" t="b">
        <f ca="1">IF(AND(N42=TRUE,COUNTIF(INDIRECT("N"&amp;(MAX(ROW(N42)-Variables!$E$3+1,1))&amp;":"&amp;"N"&amp;ROW(N42)),TRUE)&lt;Variables!$E$3),TRUE,IF(COUNTIF(INDIRECT("N"&amp;(MAX(ROW(N42)-Variables!$E$3+1,1))&amp;":"&amp;"N"&amp;ROW(N42)),TRUE)=Variables!$E$3,FALSE,IF(RAND()&lt;(COUNTIF($B42:$V42,TRUE)*Variables!$E$4),TRUE,FALSE)))</f>
        <v>0</v>
      </c>
      <c r="O43" s="2" t="b">
        <f ca="1">IF(AND(O42=TRUE,COUNTIF(INDIRECT("O"&amp;(MAX(ROW(O42)-Variables!$E$3+1,1))&amp;":"&amp;"O"&amp;ROW(O42)),TRUE)&lt;Variables!$E$3),TRUE,IF(COUNTIF(INDIRECT("O"&amp;(MAX(ROW(O42)-Variables!$E$3+1,1))&amp;":"&amp;"O"&amp;ROW(O42)),TRUE)=Variables!$E$3,FALSE,IF(RAND()&lt;(COUNTIF($B42:$V42,TRUE)*Variables!$E$4),TRUE,FALSE)))</f>
        <v>0</v>
      </c>
      <c r="P43" s="2" t="b">
        <f ca="1">IF(AND(P42=TRUE,COUNTIF(INDIRECT("P"&amp;(MAX(ROW(P42)-Variables!$E$3+1,1))&amp;":"&amp;"P"&amp;ROW(P42)),TRUE)&lt;Variables!$E$3),TRUE,IF(COUNTIF(INDIRECT("P"&amp;(MAX(ROW(P42)-Variables!$E$3+1,1))&amp;":"&amp;"P"&amp;ROW(P42)),TRUE)=Variables!$E$3,FALSE,IF(RAND()&lt;(COUNTIF($B42:$V42,TRUE)*Variables!$E$4),TRUE,FALSE)))</f>
        <v>0</v>
      </c>
      <c r="Q43" s="2" t="b">
        <f ca="1">IF(AND(Q42=TRUE,COUNTIF(INDIRECT("Q"&amp;(MAX(ROW(Q42)-Variables!$E$3+1,1))&amp;":"&amp;"Q"&amp;ROW(Q42)),TRUE)&lt;Variables!$E$3),TRUE,IF(COUNTIF(INDIRECT("Q"&amp;(MAX(ROW(Q42)-Variables!$E$3+1,1))&amp;":"&amp;"Q"&amp;ROW(Q42)),TRUE)=Variables!$E$3,FALSE,IF(RAND()&lt;(COUNTIF($B42:$V42,TRUE)*Variables!$E$4),TRUE,FALSE)))</f>
        <v>0</v>
      </c>
      <c r="R43" s="2" t="b">
        <f ca="1">IF(AND(R42=TRUE,COUNTIF(INDIRECT("R"&amp;(MAX(ROW(R42)-Variables!$E$3+1,1))&amp;":"&amp;"R"&amp;ROW(R42)),TRUE)&lt;Variables!$E$3),TRUE,IF(COUNTIF(INDIRECT("R"&amp;(MAX(ROW(R42)-Variables!$E$3+1,1))&amp;":"&amp;"R"&amp;ROW(R42)),TRUE)=Variables!$E$3,FALSE,IF(RAND()&lt;(COUNTIF($B42:$V42,TRUE)*Variables!$E$4),TRUE,FALSE)))</f>
        <v>0</v>
      </c>
      <c r="S43" s="2" t="b">
        <f ca="1">IF(AND(S42=TRUE,COUNTIF(INDIRECT("S"&amp;(MAX(ROW(S42)-Variables!$E$3+1,1))&amp;":"&amp;"S"&amp;ROW(S42)),TRUE)&lt;Variables!$E$3),TRUE,IF(COUNTIF(INDIRECT("S"&amp;(MAX(ROW(S42)-Variables!$E$3+1,1))&amp;":"&amp;"S"&amp;ROW(S42)),TRUE)=Variables!$E$3,FALSE,IF(RAND()&lt;(COUNTIF($B42:$V42,TRUE)*Variables!$E$4),TRUE,FALSE)))</f>
        <v>0</v>
      </c>
      <c r="T43" s="2" t="b">
        <f ca="1">IF(AND(T42=TRUE,COUNTIF(INDIRECT("T"&amp;(MAX(ROW(T42)-Variables!$E$3+1,1))&amp;":"&amp;"T"&amp;ROW(T42)),TRUE)&lt;Variables!$E$3),TRUE,IF(COUNTIF(INDIRECT("T"&amp;(MAX(ROW(T42)-Variables!$E$3+1,1))&amp;":"&amp;"T"&amp;ROW(T42)),TRUE)=Variables!$E$3,FALSE,IF(RAND()&lt;(COUNTIF($B42:$V42,TRUE)*Variables!$E$4),TRUE,FALSE)))</f>
        <v>0</v>
      </c>
      <c r="U43" s="2" t="b">
        <f ca="1">IF(AND(U42=TRUE,COUNTIF(INDIRECT("U"&amp;(MAX(ROW(U42)-Variables!$E$3+1,1))&amp;":"&amp;"U"&amp;ROW(U42)),TRUE)&lt;Variables!$E$3),TRUE,IF(COUNTIF(INDIRECT("U"&amp;(MAX(ROW(U42)-Variables!$E$3+1,1))&amp;":"&amp;"U"&amp;ROW(U42)),TRUE)=Variables!$E$3,FALSE,IF(RAND()&lt;(COUNTIF($B42:$V42,TRUE)*Variables!$E$4),TRUE,FALSE)))</f>
        <v>0</v>
      </c>
      <c r="V43" s="2" t="b">
        <f ca="1">IF(AND(V42=TRUE,COUNTIF(INDIRECT("V"&amp;(MAX(ROW(V42)-Variables!$E$3+1,1))&amp;":"&amp;"V"&amp;ROW(V42)),TRUE)&lt;Variables!$E$3),TRUE,IF(COUNTIF(INDIRECT("V"&amp;(MAX(ROW(V42)-Variables!$E$3+1,1))&amp;":"&amp;"V"&amp;ROW(V42)),TRUE)=Variables!$E$3,FALSE,IF(RAND()&lt;(COUNTIF($B42:$V42,TRUE)*Variables!$E$4),TRUE,FALSE)))</f>
        <v>0</v>
      </c>
      <c r="W43" s="2">
        <f t="shared" ca="1" si="0"/>
        <v>0</v>
      </c>
    </row>
    <row r="44" spans="1:23" x14ac:dyDescent="0.2">
      <c r="A44" s="2" t="e">
        <f ca="1"/>
        <v>#NAME?</v>
      </c>
      <c r="B44" s="2" t="b">
        <f ca="1">IF(AND(B43=TRUE,COUNTIF(INDIRECT("B"&amp;(MAX(ROW(B43)-Variables!$E$3+1,1))&amp;":"&amp;"B"&amp;ROW(B43)),TRUE)&lt;Variables!$E$3),TRUE,IF(COUNTIF(INDIRECT("B"&amp;(MAX(ROW(B43)-Variables!$E$3+1,1))&amp;":"&amp;"B"&amp;ROW(B43)),TRUE)=Variables!$E$3,FALSE,IF(RAND()&lt;(COUNTIF($B43:$V43,TRUE)*Variables!$E$4),TRUE,FALSE)))</f>
        <v>0</v>
      </c>
      <c r="C44" s="2" t="b">
        <f ca="1">IF(AND(C43=TRUE,COUNTIF(INDIRECT("C"&amp;(MAX(ROW(C43)-Variables!$E$3+1,1))&amp;":"&amp;"C"&amp;ROW(C43)),TRUE)&lt;Variables!$E$3),TRUE,IF(COUNTIF(INDIRECT("C"&amp;(MAX(ROW(C43)-Variables!$E$3+1,1))&amp;":"&amp;"C"&amp;ROW(C43)),TRUE)=Variables!$E$3,FALSE,IF(RAND()&lt;(COUNTIF($B43:$V43,TRUE)*Variables!$E$4),TRUE,FALSE)))</f>
        <v>0</v>
      </c>
      <c r="D44" s="2" t="b">
        <f ca="1">IF(AND(D43=TRUE,COUNTIF(INDIRECT("D"&amp;(MAX(ROW(D43)-Variables!$E$3+1,1))&amp;":"&amp;"D"&amp;ROW(D43)),TRUE)&lt;Variables!$E$3),TRUE,IF(COUNTIF(INDIRECT("D"&amp;(MAX(ROW(D43)-Variables!$E$3+1,1))&amp;":"&amp;"D"&amp;ROW(D43)),TRUE)=Variables!$E$3,FALSE,IF(RAND()&lt;(COUNTIF($B43:$V43,TRUE)*Variables!$E$4),TRUE,FALSE)))</f>
        <v>0</v>
      </c>
      <c r="E44" s="2" t="b">
        <f ca="1">IF(AND(E43=TRUE,COUNTIF(INDIRECT("E"&amp;(MAX(ROW(E43)-Variables!$E$3+1,1))&amp;":"&amp;"E"&amp;ROW(E43)),TRUE)&lt;Variables!$E$3),TRUE,IF(COUNTIF(INDIRECT("E"&amp;(MAX(ROW(E43)-Variables!$E$3+1,1))&amp;":"&amp;"E"&amp;ROW(E43)),TRUE)=Variables!$E$3,FALSE,IF(RAND()&lt;(COUNTIF($B43:$V43,TRUE)*Variables!$E$4),TRUE,FALSE)))</f>
        <v>0</v>
      </c>
      <c r="F44" s="2" t="b">
        <f ca="1">IF(AND(F43=TRUE,COUNTIF(INDIRECT("F"&amp;(MAX(ROW(F43)-Variables!$E$3+1,1))&amp;":"&amp;"F"&amp;ROW(F43)),TRUE)&lt;Variables!$E$3),TRUE,IF(COUNTIF(INDIRECT("F"&amp;(MAX(ROW(F43)-Variables!$E$3+1,1))&amp;":"&amp;"F"&amp;ROW(F43)),TRUE)=Variables!$E$3,FALSE,IF(RAND()&lt;(COUNTIF($B43:$V43,TRUE)*Variables!$E$4),TRUE,FALSE)))</f>
        <v>0</v>
      </c>
      <c r="G44" s="2" t="b">
        <f ca="1">IF(AND(G43=TRUE,COUNTIF(INDIRECT("G"&amp;(MAX(ROW(G43)-Variables!$E$3+1,1))&amp;":"&amp;"G"&amp;ROW(G43)),TRUE)&lt;Variables!$E$3),TRUE,IF(COUNTIF(INDIRECT("G"&amp;(MAX(ROW(G43)-Variables!$E$3+1,1))&amp;":"&amp;"G"&amp;ROW(G43)),TRUE)=Variables!$E$3,FALSE,IF(RAND()&lt;(COUNTIF($B43:$V43,TRUE)*Variables!$E$4),TRUE,FALSE)))</f>
        <v>0</v>
      </c>
      <c r="H44" s="2" t="b">
        <f ca="1">IF(AND(H43=TRUE,COUNTIF(INDIRECT("H"&amp;(MAX(ROW(H43)-Variables!$E$3+1,1))&amp;":"&amp;"H"&amp;ROW(H43)),TRUE)&lt;Variables!$E$3),TRUE,IF(COUNTIF(INDIRECT("H"&amp;(MAX(ROW(H43)-Variables!$E$3+1,1))&amp;":"&amp;"H"&amp;ROW(H43)),TRUE)=Variables!$E$3,FALSE,IF(RAND()&lt;(COUNTIF($B43:$V43,TRUE)*Variables!$E$4),TRUE,FALSE)))</f>
        <v>0</v>
      </c>
      <c r="I44" s="2" t="b">
        <f ca="1">IF(AND(I43=TRUE,COUNTIF(INDIRECT("I"&amp;(MAX(ROW(I43)-Variables!$E$3+1,1))&amp;":"&amp;"I"&amp;ROW(I43)),TRUE)&lt;Variables!$E$3),TRUE,IF(COUNTIF(INDIRECT("I"&amp;(MAX(ROW(I43)-Variables!$E$3+1,1))&amp;":"&amp;"I"&amp;ROW(I43)),TRUE)=Variables!$E$3,FALSE,IF(RAND()&lt;(COUNTIF($B43:$V43,TRUE)*Variables!$E$4),TRUE,FALSE)))</f>
        <v>0</v>
      </c>
      <c r="J44" s="2" t="b">
        <f ca="1">IF(AND(J43=TRUE,COUNTIF(INDIRECT("J"&amp;(MAX(ROW(J43)-Variables!$E$3+1,1))&amp;":"&amp;"J"&amp;ROW(J43)),TRUE)&lt;Variables!$E$3),TRUE,IF(COUNTIF(INDIRECT("J"&amp;(MAX(ROW(J43)-Variables!$E$3+1,1))&amp;":"&amp;"J"&amp;ROW(J43)),TRUE)=Variables!$E$3,FALSE,IF(RAND()&lt;(COUNTIF($B43:$V43,TRUE)*Variables!$E$4),TRUE,FALSE)))</f>
        <v>0</v>
      </c>
      <c r="K44" s="2" t="b">
        <f ca="1">IF(AND(K43=TRUE,COUNTIF(INDIRECT("K"&amp;(MAX(ROW(K43)-Variables!$E$3+1,1))&amp;":"&amp;"K"&amp;ROW(K43)),TRUE)&lt;Variables!$E$3),TRUE,IF(COUNTIF(INDIRECT("K"&amp;(MAX(ROW(K43)-Variables!$E$3+1,1))&amp;":"&amp;"K"&amp;ROW(K43)),TRUE)=Variables!$E$3,FALSE,IF(RAND()&lt;(COUNTIF($B43:$V43,TRUE)*Variables!$E$4),TRUE,FALSE)))</f>
        <v>0</v>
      </c>
      <c r="L44" s="2" t="b">
        <f ca="1">IF(AND(L43=TRUE,COUNTIF(INDIRECT("L"&amp;(MAX(ROW(L43)-Variables!$E$3+1,1))&amp;":"&amp;"L"&amp;ROW(L43)),TRUE)&lt;Variables!$E$3),TRUE,IF(COUNTIF(INDIRECT("L"&amp;(MAX(ROW(L43)-Variables!$E$3+1,1))&amp;":"&amp;"L"&amp;ROW(L43)),TRUE)=Variables!$E$3,FALSE,IF(RAND()&lt;(COUNTIF($B43:$V43,TRUE)*Variables!$E$4),TRUE,FALSE)))</f>
        <v>0</v>
      </c>
      <c r="M44" s="2" t="b">
        <f ca="1">IF(AND(M43=TRUE,COUNTIF(INDIRECT("M"&amp;(MAX(ROW(M43)-Variables!$E$3+1,1))&amp;":"&amp;"M"&amp;ROW(M43)),TRUE)&lt;Variables!$E$3),TRUE,IF(COUNTIF(INDIRECT("M"&amp;(MAX(ROW(M43)-Variables!$E$3+1,1))&amp;":"&amp;"M"&amp;ROW(M43)),TRUE)=Variables!$E$3,FALSE,IF(RAND()&lt;(COUNTIF($B43:$V43,TRUE)*Variables!$E$4),TRUE,FALSE)))</f>
        <v>0</v>
      </c>
      <c r="N44" s="2" t="b">
        <f ca="1">IF(AND(N43=TRUE,COUNTIF(INDIRECT("N"&amp;(MAX(ROW(N43)-Variables!$E$3+1,1))&amp;":"&amp;"N"&amp;ROW(N43)),TRUE)&lt;Variables!$E$3),TRUE,IF(COUNTIF(INDIRECT("N"&amp;(MAX(ROW(N43)-Variables!$E$3+1,1))&amp;":"&amp;"N"&amp;ROW(N43)),TRUE)=Variables!$E$3,FALSE,IF(RAND()&lt;(COUNTIF($B43:$V43,TRUE)*Variables!$E$4),TRUE,FALSE)))</f>
        <v>0</v>
      </c>
      <c r="O44" s="2" t="b">
        <f ca="1">IF(AND(O43=TRUE,COUNTIF(INDIRECT("O"&amp;(MAX(ROW(O43)-Variables!$E$3+1,1))&amp;":"&amp;"O"&amp;ROW(O43)),TRUE)&lt;Variables!$E$3),TRUE,IF(COUNTIF(INDIRECT("O"&amp;(MAX(ROW(O43)-Variables!$E$3+1,1))&amp;":"&amp;"O"&amp;ROW(O43)),TRUE)=Variables!$E$3,FALSE,IF(RAND()&lt;(COUNTIF($B43:$V43,TRUE)*Variables!$E$4),TRUE,FALSE)))</f>
        <v>0</v>
      </c>
      <c r="P44" s="2" t="b">
        <f ca="1">IF(AND(P43=TRUE,COUNTIF(INDIRECT("P"&amp;(MAX(ROW(P43)-Variables!$E$3+1,1))&amp;":"&amp;"P"&amp;ROW(P43)),TRUE)&lt;Variables!$E$3),TRUE,IF(COUNTIF(INDIRECT("P"&amp;(MAX(ROW(P43)-Variables!$E$3+1,1))&amp;":"&amp;"P"&amp;ROW(P43)),TRUE)=Variables!$E$3,FALSE,IF(RAND()&lt;(COUNTIF($B43:$V43,TRUE)*Variables!$E$4),TRUE,FALSE)))</f>
        <v>0</v>
      </c>
      <c r="Q44" s="2" t="b">
        <f ca="1">IF(AND(Q43=TRUE,COUNTIF(INDIRECT("Q"&amp;(MAX(ROW(Q43)-Variables!$E$3+1,1))&amp;":"&amp;"Q"&amp;ROW(Q43)),TRUE)&lt;Variables!$E$3),TRUE,IF(COUNTIF(INDIRECT("Q"&amp;(MAX(ROW(Q43)-Variables!$E$3+1,1))&amp;":"&amp;"Q"&amp;ROW(Q43)),TRUE)=Variables!$E$3,FALSE,IF(RAND()&lt;(COUNTIF($B43:$V43,TRUE)*Variables!$E$4),TRUE,FALSE)))</f>
        <v>0</v>
      </c>
      <c r="R44" s="2" t="b">
        <f ca="1">IF(AND(R43=TRUE,COUNTIF(INDIRECT("R"&amp;(MAX(ROW(R43)-Variables!$E$3+1,1))&amp;":"&amp;"R"&amp;ROW(R43)),TRUE)&lt;Variables!$E$3),TRUE,IF(COUNTIF(INDIRECT("R"&amp;(MAX(ROW(R43)-Variables!$E$3+1,1))&amp;":"&amp;"R"&amp;ROW(R43)),TRUE)=Variables!$E$3,FALSE,IF(RAND()&lt;(COUNTIF($B43:$V43,TRUE)*Variables!$E$4),TRUE,FALSE)))</f>
        <v>0</v>
      </c>
      <c r="S44" s="2" t="b">
        <f ca="1">IF(AND(S43=TRUE,COUNTIF(INDIRECT("S"&amp;(MAX(ROW(S43)-Variables!$E$3+1,1))&amp;":"&amp;"S"&amp;ROW(S43)),TRUE)&lt;Variables!$E$3),TRUE,IF(COUNTIF(INDIRECT("S"&amp;(MAX(ROW(S43)-Variables!$E$3+1,1))&amp;":"&amp;"S"&amp;ROW(S43)),TRUE)=Variables!$E$3,FALSE,IF(RAND()&lt;(COUNTIF($B43:$V43,TRUE)*Variables!$E$4),TRUE,FALSE)))</f>
        <v>0</v>
      </c>
      <c r="T44" s="2" t="b">
        <f ca="1">IF(AND(T43=TRUE,COUNTIF(INDIRECT("T"&amp;(MAX(ROW(T43)-Variables!$E$3+1,1))&amp;":"&amp;"T"&amp;ROW(T43)),TRUE)&lt;Variables!$E$3),TRUE,IF(COUNTIF(INDIRECT("T"&amp;(MAX(ROW(T43)-Variables!$E$3+1,1))&amp;":"&amp;"T"&amp;ROW(T43)),TRUE)=Variables!$E$3,FALSE,IF(RAND()&lt;(COUNTIF($B43:$V43,TRUE)*Variables!$E$4),TRUE,FALSE)))</f>
        <v>0</v>
      </c>
      <c r="U44" s="2" t="b">
        <f ca="1">IF(AND(U43=TRUE,COUNTIF(INDIRECT("U"&amp;(MAX(ROW(U43)-Variables!$E$3+1,1))&amp;":"&amp;"U"&amp;ROW(U43)),TRUE)&lt;Variables!$E$3),TRUE,IF(COUNTIF(INDIRECT("U"&amp;(MAX(ROW(U43)-Variables!$E$3+1,1))&amp;":"&amp;"U"&amp;ROW(U43)),TRUE)=Variables!$E$3,FALSE,IF(RAND()&lt;(COUNTIF($B43:$V43,TRUE)*Variables!$E$4),TRUE,FALSE)))</f>
        <v>0</v>
      </c>
      <c r="V44" s="2" t="b">
        <f ca="1">IF(AND(V43=TRUE,COUNTIF(INDIRECT("V"&amp;(MAX(ROW(V43)-Variables!$E$3+1,1))&amp;":"&amp;"V"&amp;ROW(V43)),TRUE)&lt;Variables!$E$3),TRUE,IF(COUNTIF(INDIRECT("V"&amp;(MAX(ROW(V43)-Variables!$E$3+1,1))&amp;":"&amp;"V"&amp;ROW(V43)),TRUE)=Variables!$E$3,FALSE,IF(RAND()&lt;(COUNTIF($B43:$V43,TRUE)*Variables!$E$4),TRUE,FALSE)))</f>
        <v>0</v>
      </c>
      <c r="W44" s="2">
        <f t="shared" ca="1" si="0"/>
        <v>0</v>
      </c>
    </row>
    <row r="45" spans="1:23" x14ac:dyDescent="0.2">
      <c r="A45" s="2" t="e">
        <f ca="1"/>
        <v>#NAME?</v>
      </c>
      <c r="B45" s="2" t="b">
        <f ca="1">IF(AND(B44=TRUE,COUNTIF(INDIRECT("B"&amp;(MAX(ROW(B44)-Variables!$E$3+1,1))&amp;":"&amp;"B"&amp;ROW(B44)),TRUE)&lt;Variables!$E$3),TRUE,IF(COUNTIF(INDIRECT("B"&amp;(MAX(ROW(B44)-Variables!$E$3+1,1))&amp;":"&amp;"B"&amp;ROW(B44)),TRUE)=Variables!$E$3,FALSE,IF(RAND()&lt;(COUNTIF($B44:$V44,TRUE)*Variables!$E$4),TRUE,FALSE)))</f>
        <v>0</v>
      </c>
      <c r="C45" s="2" t="b">
        <f ca="1">IF(AND(C44=TRUE,COUNTIF(INDIRECT("C"&amp;(MAX(ROW(C44)-Variables!$E$3+1,1))&amp;":"&amp;"C"&amp;ROW(C44)),TRUE)&lt;Variables!$E$3),TRUE,IF(COUNTIF(INDIRECT("C"&amp;(MAX(ROW(C44)-Variables!$E$3+1,1))&amp;":"&amp;"C"&amp;ROW(C44)),TRUE)=Variables!$E$3,FALSE,IF(RAND()&lt;(COUNTIF($B44:$V44,TRUE)*Variables!$E$4),TRUE,FALSE)))</f>
        <v>0</v>
      </c>
      <c r="D45" s="2" t="b">
        <f ca="1">IF(AND(D44=TRUE,COUNTIF(INDIRECT("D"&amp;(MAX(ROW(D44)-Variables!$E$3+1,1))&amp;":"&amp;"D"&amp;ROW(D44)),TRUE)&lt;Variables!$E$3),TRUE,IF(COUNTIF(INDIRECT("D"&amp;(MAX(ROW(D44)-Variables!$E$3+1,1))&amp;":"&amp;"D"&amp;ROW(D44)),TRUE)=Variables!$E$3,FALSE,IF(RAND()&lt;(COUNTIF($B44:$V44,TRUE)*Variables!$E$4),TRUE,FALSE)))</f>
        <v>0</v>
      </c>
      <c r="E45" s="2" t="b">
        <f ca="1">IF(AND(E44=TRUE,COUNTIF(INDIRECT("E"&amp;(MAX(ROW(E44)-Variables!$E$3+1,1))&amp;":"&amp;"E"&amp;ROW(E44)),TRUE)&lt;Variables!$E$3),TRUE,IF(COUNTIF(INDIRECT("E"&amp;(MAX(ROW(E44)-Variables!$E$3+1,1))&amp;":"&amp;"E"&amp;ROW(E44)),TRUE)=Variables!$E$3,FALSE,IF(RAND()&lt;(COUNTIF($B44:$V44,TRUE)*Variables!$E$4),TRUE,FALSE)))</f>
        <v>0</v>
      </c>
      <c r="F45" s="2" t="b">
        <f ca="1">IF(AND(F44=TRUE,COUNTIF(INDIRECT("F"&amp;(MAX(ROW(F44)-Variables!$E$3+1,1))&amp;":"&amp;"F"&amp;ROW(F44)),TRUE)&lt;Variables!$E$3),TRUE,IF(COUNTIF(INDIRECT("F"&amp;(MAX(ROW(F44)-Variables!$E$3+1,1))&amp;":"&amp;"F"&amp;ROW(F44)),TRUE)=Variables!$E$3,FALSE,IF(RAND()&lt;(COUNTIF($B44:$V44,TRUE)*Variables!$E$4),TRUE,FALSE)))</f>
        <v>0</v>
      </c>
      <c r="G45" s="2" t="b">
        <f ca="1">IF(AND(G44=TRUE,COUNTIF(INDIRECT("G"&amp;(MAX(ROW(G44)-Variables!$E$3+1,1))&amp;":"&amp;"G"&amp;ROW(G44)),TRUE)&lt;Variables!$E$3),TRUE,IF(COUNTIF(INDIRECT("G"&amp;(MAX(ROW(G44)-Variables!$E$3+1,1))&amp;":"&amp;"G"&amp;ROW(G44)),TRUE)=Variables!$E$3,FALSE,IF(RAND()&lt;(COUNTIF($B44:$V44,TRUE)*Variables!$E$4),TRUE,FALSE)))</f>
        <v>0</v>
      </c>
      <c r="H45" s="2" t="b">
        <f ca="1">IF(AND(H44=TRUE,COUNTIF(INDIRECT("H"&amp;(MAX(ROW(H44)-Variables!$E$3+1,1))&amp;":"&amp;"H"&amp;ROW(H44)),TRUE)&lt;Variables!$E$3),TRUE,IF(COUNTIF(INDIRECT("H"&amp;(MAX(ROW(H44)-Variables!$E$3+1,1))&amp;":"&amp;"H"&amp;ROW(H44)),TRUE)=Variables!$E$3,FALSE,IF(RAND()&lt;(COUNTIF($B44:$V44,TRUE)*Variables!$E$4),TRUE,FALSE)))</f>
        <v>0</v>
      </c>
      <c r="I45" s="2" t="b">
        <f ca="1">IF(AND(I44=TRUE,COUNTIF(INDIRECT("I"&amp;(MAX(ROW(I44)-Variables!$E$3+1,1))&amp;":"&amp;"I"&amp;ROW(I44)),TRUE)&lt;Variables!$E$3),TRUE,IF(COUNTIF(INDIRECT("I"&amp;(MAX(ROW(I44)-Variables!$E$3+1,1))&amp;":"&amp;"I"&amp;ROW(I44)),TRUE)=Variables!$E$3,FALSE,IF(RAND()&lt;(COUNTIF($B44:$V44,TRUE)*Variables!$E$4),TRUE,FALSE)))</f>
        <v>0</v>
      </c>
      <c r="J45" s="2" t="b">
        <f ca="1">IF(AND(J44=TRUE,COUNTIF(INDIRECT("J"&amp;(MAX(ROW(J44)-Variables!$E$3+1,1))&amp;":"&amp;"J"&amp;ROW(J44)),TRUE)&lt;Variables!$E$3),TRUE,IF(COUNTIF(INDIRECT("J"&amp;(MAX(ROW(J44)-Variables!$E$3+1,1))&amp;":"&amp;"J"&amp;ROW(J44)),TRUE)=Variables!$E$3,FALSE,IF(RAND()&lt;(COUNTIF($B44:$V44,TRUE)*Variables!$E$4),TRUE,FALSE)))</f>
        <v>0</v>
      </c>
      <c r="K45" s="2" t="b">
        <f ca="1">IF(AND(K44=TRUE,COUNTIF(INDIRECT("K"&amp;(MAX(ROW(K44)-Variables!$E$3+1,1))&amp;":"&amp;"K"&amp;ROW(K44)),TRUE)&lt;Variables!$E$3),TRUE,IF(COUNTIF(INDIRECT("K"&amp;(MAX(ROW(K44)-Variables!$E$3+1,1))&amp;":"&amp;"K"&amp;ROW(K44)),TRUE)=Variables!$E$3,FALSE,IF(RAND()&lt;(COUNTIF($B44:$V44,TRUE)*Variables!$E$4),TRUE,FALSE)))</f>
        <v>0</v>
      </c>
      <c r="L45" s="2" t="b">
        <f ca="1">IF(AND(L44=TRUE,COUNTIF(INDIRECT("L"&amp;(MAX(ROW(L44)-Variables!$E$3+1,1))&amp;":"&amp;"L"&amp;ROW(L44)),TRUE)&lt;Variables!$E$3),TRUE,IF(COUNTIF(INDIRECT("L"&amp;(MAX(ROW(L44)-Variables!$E$3+1,1))&amp;":"&amp;"L"&amp;ROW(L44)),TRUE)=Variables!$E$3,FALSE,IF(RAND()&lt;(COUNTIF($B44:$V44,TRUE)*Variables!$E$4),TRUE,FALSE)))</f>
        <v>0</v>
      </c>
      <c r="M45" s="2" t="b">
        <f ca="1">IF(AND(M44=TRUE,COUNTIF(INDIRECT("M"&amp;(MAX(ROW(M44)-Variables!$E$3+1,1))&amp;":"&amp;"M"&amp;ROW(M44)),TRUE)&lt;Variables!$E$3),TRUE,IF(COUNTIF(INDIRECT("M"&amp;(MAX(ROW(M44)-Variables!$E$3+1,1))&amp;":"&amp;"M"&amp;ROW(M44)),TRUE)=Variables!$E$3,FALSE,IF(RAND()&lt;(COUNTIF($B44:$V44,TRUE)*Variables!$E$4),TRUE,FALSE)))</f>
        <v>0</v>
      </c>
      <c r="N45" s="2" t="b">
        <f ca="1">IF(AND(N44=TRUE,COUNTIF(INDIRECT("N"&amp;(MAX(ROW(N44)-Variables!$E$3+1,1))&amp;":"&amp;"N"&amp;ROW(N44)),TRUE)&lt;Variables!$E$3),TRUE,IF(COUNTIF(INDIRECT("N"&amp;(MAX(ROW(N44)-Variables!$E$3+1,1))&amp;":"&amp;"N"&amp;ROW(N44)),TRUE)=Variables!$E$3,FALSE,IF(RAND()&lt;(COUNTIF($B44:$V44,TRUE)*Variables!$E$4),TRUE,FALSE)))</f>
        <v>0</v>
      </c>
      <c r="O45" s="2" t="b">
        <f ca="1">IF(AND(O44=TRUE,COUNTIF(INDIRECT("O"&amp;(MAX(ROW(O44)-Variables!$E$3+1,1))&amp;":"&amp;"O"&amp;ROW(O44)),TRUE)&lt;Variables!$E$3),TRUE,IF(COUNTIF(INDIRECT("O"&amp;(MAX(ROW(O44)-Variables!$E$3+1,1))&amp;":"&amp;"O"&amp;ROW(O44)),TRUE)=Variables!$E$3,FALSE,IF(RAND()&lt;(COUNTIF($B44:$V44,TRUE)*Variables!$E$4),TRUE,FALSE)))</f>
        <v>0</v>
      </c>
      <c r="P45" s="2" t="b">
        <f ca="1">IF(AND(P44=TRUE,COUNTIF(INDIRECT("P"&amp;(MAX(ROW(P44)-Variables!$E$3+1,1))&amp;":"&amp;"P"&amp;ROW(P44)),TRUE)&lt;Variables!$E$3),TRUE,IF(COUNTIF(INDIRECT("P"&amp;(MAX(ROW(P44)-Variables!$E$3+1,1))&amp;":"&amp;"P"&amp;ROW(P44)),TRUE)=Variables!$E$3,FALSE,IF(RAND()&lt;(COUNTIF($B44:$V44,TRUE)*Variables!$E$4),TRUE,FALSE)))</f>
        <v>0</v>
      </c>
      <c r="Q45" s="2" t="b">
        <f ca="1">IF(AND(Q44=TRUE,COUNTIF(INDIRECT("Q"&amp;(MAX(ROW(Q44)-Variables!$E$3+1,1))&amp;":"&amp;"Q"&amp;ROW(Q44)),TRUE)&lt;Variables!$E$3),TRUE,IF(COUNTIF(INDIRECT("Q"&amp;(MAX(ROW(Q44)-Variables!$E$3+1,1))&amp;":"&amp;"Q"&amp;ROW(Q44)),TRUE)=Variables!$E$3,FALSE,IF(RAND()&lt;(COUNTIF($B44:$V44,TRUE)*Variables!$E$4),TRUE,FALSE)))</f>
        <v>0</v>
      </c>
      <c r="R45" s="2" t="b">
        <f ca="1">IF(AND(R44=TRUE,COUNTIF(INDIRECT("R"&amp;(MAX(ROW(R44)-Variables!$E$3+1,1))&amp;":"&amp;"R"&amp;ROW(R44)),TRUE)&lt;Variables!$E$3),TRUE,IF(COUNTIF(INDIRECT("R"&amp;(MAX(ROW(R44)-Variables!$E$3+1,1))&amp;":"&amp;"R"&amp;ROW(R44)),TRUE)=Variables!$E$3,FALSE,IF(RAND()&lt;(COUNTIF($B44:$V44,TRUE)*Variables!$E$4),TRUE,FALSE)))</f>
        <v>0</v>
      </c>
      <c r="S45" s="2" t="b">
        <f ca="1">IF(AND(S44=TRUE,COUNTIF(INDIRECT("S"&amp;(MAX(ROW(S44)-Variables!$E$3+1,1))&amp;":"&amp;"S"&amp;ROW(S44)),TRUE)&lt;Variables!$E$3),TRUE,IF(COUNTIF(INDIRECT("S"&amp;(MAX(ROW(S44)-Variables!$E$3+1,1))&amp;":"&amp;"S"&amp;ROW(S44)),TRUE)=Variables!$E$3,FALSE,IF(RAND()&lt;(COUNTIF($B44:$V44,TRUE)*Variables!$E$4),TRUE,FALSE)))</f>
        <v>0</v>
      </c>
      <c r="T45" s="2" t="b">
        <f ca="1">IF(AND(T44=TRUE,COUNTIF(INDIRECT("T"&amp;(MAX(ROW(T44)-Variables!$E$3+1,1))&amp;":"&amp;"T"&amp;ROW(T44)),TRUE)&lt;Variables!$E$3),TRUE,IF(COUNTIF(INDIRECT("T"&amp;(MAX(ROW(T44)-Variables!$E$3+1,1))&amp;":"&amp;"T"&amp;ROW(T44)),TRUE)=Variables!$E$3,FALSE,IF(RAND()&lt;(COUNTIF($B44:$V44,TRUE)*Variables!$E$4),TRUE,FALSE)))</f>
        <v>0</v>
      </c>
      <c r="U45" s="2" t="b">
        <f ca="1">IF(AND(U44=TRUE,COUNTIF(INDIRECT("U"&amp;(MAX(ROW(U44)-Variables!$E$3+1,1))&amp;":"&amp;"U"&amp;ROW(U44)),TRUE)&lt;Variables!$E$3),TRUE,IF(COUNTIF(INDIRECT("U"&amp;(MAX(ROW(U44)-Variables!$E$3+1,1))&amp;":"&amp;"U"&amp;ROW(U44)),TRUE)=Variables!$E$3,FALSE,IF(RAND()&lt;(COUNTIF($B44:$V44,TRUE)*Variables!$E$4),TRUE,FALSE)))</f>
        <v>0</v>
      </c>
      <c r="V45" s="2" t="b">
        <f ca="1">IF(AND(V44=TRUE,COUNTIF(INDIRECT("V"&amp;(MAX(ROW(V44)-Variables!$E$3+1,1))&amp;":"&amp;"V"&amp;ROW(V44)),TRUE)&lt;Variables!$E$3),TRUE,IF(COUNTIF(INDIRECT("V"&amp;(MAX(ROW(V44)-Variables!$E$3+1,1))&amp;":"&amp;"V"&amp;ROW(V44)),TRUE)=Variables!$E$3,FALSE,IF(RAND()&lt;(COUNTIF($B44:$V44,TRUE)*Variables!$E$4),TRUE,FALSE)))</f>
        <v>0</v>
      </c>
      <c r="W45" s="2">
        <f t="shared" ca="1" si="0"/>
        <v>0</v>
      </c>
    </row>
    <row r="46" spans="1:23" x14ac:dyDescent="0.2">
      <c r="A46" s="2" t="e">
        <f ca="1"/>
        <v>#NAME?</v>
      </c>
      <c r="B46" s="2" t="b">
        <f ca="1">IF(AND(B45=TRUE,COUNTIF(INDIRECT("B"&amp;(MAX(ROW(B45)-Variables!$E$3+1,1))&amp;":"&amp;"B"&amp;ROW(B45)),TRUE)&lt;Variables!$E$3),TRUE,IF(COUNTIF(INDIRECT("B"&amp;(MAX(ROW(B45)-Variables!$E$3+1,1))&amp;":"&amp;"B"&amp;ROW(B45)),TRUE)=Variables!$E$3,FALSE,IF(RAND()&lt;(COUNTIF($B45:$V45,TRUE)*Variables!$E$4),TRUE,FALSE)))</f>
        <v>0</v>
      </c>
      <c r="C46" s="2" t="b">
        <f ca="1">IF(AND(C45=TRUE,COUNTIF(INDIRECT("C"&amp;(MAX(ROW(C45)-Variables!$E$3+1,1))&amp;":"&amp;"C"&amp;ROW(C45)),TRUE)&lt;Variables!$E$3),TRUE,IF(COUNTIF(INDIRECT("C"&amp;(MAX(ROW(C45)-Variables!$E$3+1,1))&amp;":"&amp;"C"&amp;ROW(C45)),TRUE)=Variables!$E$3,FALSE,IF(RAND()&lt;(COUNTIF($B45:$V45,TRUE)*Variables!$E$4),TRUE,FALSE)))</f>
        <v>0</v>
      </c>
      <c r="D46" s="2" t="b">
        <f ca="1">IF(AND(D45=TRUE,COUNTIF(INDIRECT("D"&amp;(MAX(ROW(D45)-Variables!$E$3+1,1))&amp;":"&amp;"D"&amp;ROW(D45)),TRUE)&lt;Variables!$E$3),TRUE,IF(COUNTIF(INDIRECT("D"&amp;(MAX(ROW(D45)-Variables!$E$3+1,1))&amp;":"&amp;"D"&amp;ROW(D45)),TRUE)=Variables!$E$3,FALSE,IF(RAND()&lt;(COUNTIF($B45:$V45,TRUE)*Variables!$E$4),TRUE,FALSE)))</f>
        <v>0</v>
      </c>
      <c r="E46" s="2" t="b">
        <f ca="1">IF(AND(E45=TRUE,COUNTIF(INDIRECT("E"&amp;(MAX(ROW(E45)-Variables!$E$3+1,1))&amp;":"&amp;"E"&amp;ROW(E45)),TRUE)&lt;Variables!$E$3),TRUE,IF(COUNTIF(INDIRECT("E"&amp;(MAX(ROW(E45)-Variables!$E$3+1,1))&amp;":"&amp;"E"&amp;ROW(E45)),TRUE)=Variables!$E$3,FALSE,IF(RAND()&lt;(COUNTIF($B45:$V45,TRUE)*Variables!$E$4),TRUE,FALSE)))</f>
        <v>0</v>
      </c>
      <c r="F46" s="2" t="b">
        <f ca="1">IF(AND(F45=TRUE,COUNTIF(INDIRECT("F"&amp;(MAX(ROW(F45)-Variables!$E$3+1,1))&amp;":"&amp;"F"&amp;ROW(F45)),TRUE)&lt;Variables!$E$3),TRUE,IF(COUNTIF(INDIRECT("F"&amp;(MAX(ROW(F45)-Variables!$E$3+1,1))&amp;":"&amp;"F"&amp;ROW(F45)),TRUE)=Variables!$E$3,FALSE,IF(RAND()&lt;(COUNTIF($B45:$V45,TRUE)*Variables!$E$4),TRUE,FALSE)))</f>
        <v>0</v>
      </c>
      <c r="G46" s="2" t="b">
        <f ca="1">IF(AND(G45=TRUE,COUNTIF(INDIRECT("G"&amp;(MAX(ROW(G45)-Variables!$E$3+1,1))&amp;":"&amp;"G"&amp;ROW(G45)),TRUE)&lt;Variables!$E$3),TRUE,IF(COUNTIF(INDIRECT("G"&amp;(MAX(ROW(G45)-Variables!$E$3+1,1))&amp;":"&amp;"G"&amp;ROW(G45)),TRUE)=Variables!$E$3,FALSE,IF(RAND()&lt;(COUNTIF($B45:$V45,TRUE)*Variables!$E$4),TRUE,FALSE)))</f>
        <v>0</v>
      </c>
      <c r="H46" s="2" t="b">
        <f ca="1">IF(AND(H45=TRUE,COUNTIF(INDIRECT("H"&amp;(MAX(ROW(H45)-Variables!$E$3+1,1))&amp;":"&amp;"H"&amp;ROW(H45)),TRUE)&lt;Variables!$E$3),TRUE,IF(COUNTIF(INDIRECT("H"&amp;(MAX(ROW(H45)-Variables!$E$3+1,1))&amp;":"&amp;"H"&amp;ROW(H45)),TRUE)=Variables!$E$3,FALSE,IF(RAND()&lt;(COUNTIF($B45:$V45,TRUE)*Variables!$E$4),TRUE,FALSE)))</f>
        <v>0</v>
      </c>
      <c r="I46" s="2" t="b">
        <f ca="1">IF(AND(I45=TRUE,COUNTIF(INDIRECT("I"&amp;(MAX(ROW(I45)-Variables!$E$3+1,1))&amp;":"&amp;"I"&amp;ROW(I45)),TRUE)&lt;Variables!$E$3),TRUE,IF(COUNTIF(INDIRECT("I"&amp;(MAX(ROW(I45)-Variables!$E$3+1,1))&amp;":"&amp;"I"&amp;ROW(I45)),TRUE)=Variables!$E$3,FALSE,IF(RAND()&lt;(COUNTIF($B45:$V45,TRUE)*Variables!$E$4),TRUE,FALSE)))</f>
        <v>0</v>
      </c>
      <c r="J46" s="2" t="b">
        <f ca="1">IF(AND(J45=TRUE,COUNTIF(INDIRECT("J"&amp;(MAX(ROW(J45)-Variables!$E$3+1,1))&amp;":"&amp;"J"&amp;ROW(J45)),TRUE)&lt;Variables!$E$3),TRUE,IF(COUNTIF(INDIRECT("J"&amp;(MAX(ROW(J45)-Variables!$E$3+1,1))&amp;":"&amp;"J"&amp;ROW(J45)),TRUE)=Variables!$E$3,FALSE,IF(RAND()&lt;(COUNTIF($B45:$V45,TRUE)*Variables!$E$4),TRUE,FALSE)))</f>
        <v>0</v>
      </c>
      <c r="K46" s="2" t="b">
        <f ca="1">IF(AND(K45=TRUE,COUNTIF(INDIRECT("K"&amp;(MAX(ROW(K45)-Variables!$E$3+1,1))&amp;":"&amp;"K"&amp;ROW(K45)),TRUE)&lt;Variables!$E$3),TRUE,IF(COUNTIF(INDIRECT("K"&amp;(MAX(ROW(K45)-Variables!$E$3+1,1))&amp;":"&amp;"K"&amp;ROW(K45)),TRUE)=Variables!$E$3,FALSE,IF(RAND()&lt;(COUNTIF($B45:$V45,TRUE)*Variables!$E$4),TRUE,FALSE)))</f>
        <v>0</v>
      </c>
      <c r="L46" s="2" t="b">
        <f ca="1">IF(AND(L45=TRUE,COUNTIF(INDIRECT("L"&amp;(MAX(ROW(L45)-Variables!$E$3+1,1))&amp;":"&amp;"L"&amp;ROW(L45)),TRUE)&lt;Variables!$E$3),TRUE,IF(COUNTIF(INDIRECT("L"&amp;(MAX(ROW(L45)-Variables!$E$3+1,1))&amp;":"&amp;"L"&amp;ROW(L45)),TRUE)=Variables!$E$3,FALSE,IF(RAND()&lt;(COUNTIF($B45:$V45,TRUE)*Variables!$E$4),TRUE,FALSE)))</f>
        <v>0</v>
      </c>
      <c r="M46" s="2" t="b">
        <f ca="1">IF(AND(M45=TRUE,COUNTIF(INDIRECT("M"&amp;(MAX(ROW(M45)-Variables!$E$3+1,1))&amp;":"&amp;"M"&amp;ROW(M45)),TRUE)&lt;Variables!$E$3),TRUE,IF(COUNTIF(INDIRECT("M"&amp;(MAX(ROW(M45)-Variables!$E$3+1,1))&amp;":"&amp;"M"&amp;ROW(M45)),TRUE)=Variables!$E$3,FALSE,IF(RAND()&lt;(COUNTIF($B45:$V45,TRUE)*Variables!$E$4),TRUE,FALSE)))</f>
        <v>0</v>
      </c>
      <c r="N46" s="2" t="b">
        <f ca="1">IF(AND(N45=TRUE,COUNTIF(INDIRECT("N"&amp;(MAX(ROW(N45)-Variables!$E$3+1,1))&amp;":"&amp;"N"&amp;ROW(N45)),TRUE)&lt;Variables!$E$3),TRUE,IF(COUNTIF(INDIRECT("N"&amp;(MAX(ROW(N45)-Variables!$E$3+1,1))&amp;":"&amp;"N"&amp;ROW(N45)),TRUE)=Variables!$E$3,FALSE,IF(RAND()&lt;(COUNTIF($B45:$V45,TRUE)*Variables!$E$4),TRUE,FALSE)))</f>
        <v>0</v>
      </c>
      <c r="O46" s="2" t="b">
        <f ca="1">IF(AND(O45=TRUE,COUNTIF(INDIRECT("O"&amp;(MAX(ROW(O45)-Variables!$E$3+1,1))&amp;":"&amp;"O"&amp;ROW(O45)),TRUE)&lt;Variables!$E$3),TRUE,IF(COUNTIF(INDIRECT("O"&amp;(MAX(ROW(O45)-Variables!$E$3+1,1))&amp;":"&amp;"O"&amp;ROW(O45)),TRUE)=Variables!$E$3,FALSE,IF(RAND()&lt;(COUNTIF($B45:$V45,TRUE)*Variables!$E$4),TRUE,FALSE)))</f>
        <v>0</v>
      </c>
      <c r="P46" s="2" t="b">
        <f ca="1">IF(AND(P45=TRUE,COUNTIF(INDIRECT("P"&amp;(MAX(ROW(P45)-Variables!$E$3+1,1))&amp;":"&amp;"P"&amp;ROW(P45)),TRUE)&lt;Variables!$E$3),TRUE,IF(COUNTIF(INDIRECT("P"&amp;(MAX(ROW(P45)-Variables!$E$3+1,1))&amp;":"&amp;"P"&amp;ROW(P45)),TRUE)=Variables!$E$3,FALSE,IF(RAND()&lt;(COUNTIF($B45:$V45,TRUE)*Variables!$E$4),TRUE,FALSE)))</f>
        <v>0</v>
      </c>
      <c r="Q46" s="2" t="b">
        <f ca="1">IF(AND(Q45=TRUE,COUNTIF(INDIRECT("Q"&amp;(MAX(ROW(Q45)-Variables!$E$3+1,1))&amp;":"&amp;"Q"&amp;ROW(Q45)),TRUE)&lt;Variables!$E$3),TRUE,IF(COUNTIF(INDIRECT("Q"&amp;(MAX(ROW(Q45)-Variables!$E$3+1,1))&amp;":"&amp;"Q"&amp;ROW(Q45)),TRUE)=Variables!$E$3,FALSE,IF(RAND()&lt;(COUNTIF($B45:$V45,TRUE)*Variables!$E$4),TRUE,FALSE)))</f>
        <v>0</v>
      </c>
      <c r="R46" s="2" t="b">
        <f ca="1">IF(AND(R45=TRUE,COUNTIF(INDIRECT("R"&amp;(MAX(ROW(R45)-Variables!$E$3+1,1))&amp;":"&amp;"R"&amp;ROW(R45)),TRUE)&lt;Variables!$E$3),TRUE,IF(COUNTIF(INDIRECT("R"&amp;(MAX(ROW(R45)-Variables!$E$3+1,1))&amp;":"&amp;"R"&amp;ROW(R45)),TRUE)=Variables!$E$3,FALSE,IF(RAND()&lt;(COUNTIF($B45:$V45,TRUE)*Variables!$E$4),TRUE,FALSE)))</f>
        <v>0</v>
      </c>
      <c r="S46" s="2" t="b">
        <f ca="1">IF(AND(S45=TRUE,COUNTIF(INDIRECT("S"&amp;(MAX(ROW(S45)-Variables!$E$3+1,1))&amp;":"&amp;"S"&amp;ROW(S45)),TRUE)&lt;Variables!$E$3),TRUE,IF(COUNTIF(INDIRECT("S"&amp;(MAX(ROW(S45)-Variables!$E$3+1,1))&amp;":"&amp;"S"&amp;ROW(S45)),TRUE)=Variables!$E$3,FALSE,IF(RAND()&lt;(COUNTIF($B45:$V45,TRUE)*Variables!$E$4),TRUE,FALSE)))</f>
        <v>0</v>
      </c>
      <c r="T46" s="2" t="b">
        <f ca="1">IF(AND(T45=TRUE,COUNTIF(INDIRECT("T"&amp;(MAX(ROW(T45)-Variables!$E$3+1,1))&amp;":"&amp;"T"&amp;ROW(T45)),TRUE)&lt;Variables!$E$3),TRUE,IF(COUNTIF(INDIRECT("T"&amp;(MAX(ROW(T45)-Variables!$E$3+1,1))&amp;":"&amp;"T"&amp;ROW(T45)),TRUE)=Variables!$E$3,FALSE,IF(RAND()&lt;(COUNTIF($B45:$V45,TRUE)*Variables!$E$4),TRUE,FALSE)))</f>
        <v>0</v>
      </c>
      <c r="U46" s="2" t="b">
        <f ca="1">IF(AND(U45=TRUE,COUNTIF(INDIRECT("U"&amp;(MAX(ROW(U45)-Variables!$E$3+1,1))&amp;":"&amp;"U"&amp;ROW(U45)),TRUE)&lt;Variables!$E$3),TRUE,IF(COUNTIF(INDIRECT("U"&amp;(MAX(ROW(U45)-Variables!$E$3+1,1))&amp;":"&amp;"U"&amp;ROW(U45)),TRUE)=Variables!$E$3,FALSE,IF(RAND()&lt;(COUNTIF($B45:$V45,TRUE)*Variables!$E$4),TRUE,FALSE)))</f>
        <v>0</v>
      </c>
      <c r="V46" s="2" t="b">
        <f ca="1">IF(AND(V45=TRUE,COUNTIF(INDIRECT("V"&amp;(MAX(ROW(V45)-Variables!$E$3+1,1))&amp;":"&amp;"V"&amp;ROW(V45)),TRUE)&lt;Variables!$E$3),TRUE,IF(COUNTIF(INDIRECT("V"&amp;(MAX(ROW(V45)-Variables!$E$3+1,1))&amp;":"&amp;"V"&amp;ROW(V45)),TRUE)=Variables!$E$3,FALSE,IF(RAND()&lt;(COUNTIF($B45:$V45,TRUE)*Variables!$E$4),TRUE,FALSE)))</f>
        <v>0</v>
      </c>
      <c r="W46" s="2">
        <f t="shared" ca="1" si="0"/>
        <v>0</v>
      </c>
    </row>
    <row r="47" spans="1:23" x14ac:dyDescent="0.2">
      <c r="A47" s="2" t="e">
        <f ca="1"/>
        <v>#NAME?</v>
      </c>
      <c r="B47" s="2" t="b">
        <f ca="1">IF(AND(B46=TRUE,COUNTIF(INDIRECT("B"&amp;(MAX(ROW(B46)-Variables!$E$3+1,1))&amp;":"&amp;"B"&amp;ROW(B46)),TRUE)&lt;Variables!$E$3),TRUE,IF(COUNTIF(INDIRECT("B"&amp;(MAX(ROW(B46)-Variables!$E$3+1,1))&amp;":"&amp;"B"&amp;ROW(B46)),TRUE)=Variables!$E$3,FALSE,IF(RAND()&lt;(COUNTIF($B46:$V46,TRUE)*Variables!$E$4),TRUE,FALSE)))</f>
        <v>0</v>
      </c>
      <c r="C47" s="2" t="b">
        <f ca="1">IF(AND(C46=TRUE,COUNTIF(INDIRECT("C"&amp;(MAX(ROW(C46)-Variables!$E$3+1,1))&amp;":"&amp;"C"&amp;ROW(C46)),TRUE)&lt;Variables!$E$3),TRUE,IF(COUNTIF(INDIRECT("C"&amp;(MAX(ROW(C46)-Variables!$E$3+1,1))&amp;":"&amp;"C"&amp;ROW(C46)),TRUE)=Variables!$E$3,FALSE,IF(RAND()&lt;(COUNTIF($B46:$V46,TRUE)*Variables!$E$4),TRUE,FALSE)))</f>
        <v>0</v>
      </c>
      <c r="D47" s="2" t="b">
        <f ca="1">IF(AND(D46=TRUE,COUNTIF(INDIRECT("D"&amp;(MAX(ROW(D46)-Variables!$E$3+1,1))&amp;":"&amp;"D"&amp;ROW(D46)),TRUE)&lt;Variables!$E$3),TRUE,IF(COUNTIF(INDIRECT("D"&amp;(MAX(ROW(D46)-Variables!$E$3+1,1))&amp;":"&amp;"D"&amp;ROW(D46)),TRUE)=Variables!$E$3,FALSE,IF(RAND()&lt;(COUNTIF($B46:$V46,TRUE)*Variables!$E$4),TRUE,FALSE)))</f>
        <v>0</v>
      </c>
      <c r="E47" s="2" t="b">
        <f ca="1">IF(AND(E46=TRUE,COUNTIF(INDIRECT("E"&amp;(MAX(ROW(E46)-Variables!$E$3+1,1))&amp;":"&amp;"E"&amp;ROW(E46)),TRUE)&lt;Variables!$E$3),TRUE,IF(COUNTIF(INDIRECT("E"&amp;(MAX(ROW(E46)-Variables!$E$3+1,1))&amp;":"&amp;"E"&amp;ROW(E46)),TRUE)=Variables!$E$3,FALSE,IF(RAND()&lt;(COUNTIF($B46:$V46,TRUE)*Variables!$E$4),TRUE,FALSE)))</f>
        <v>0</v>
      </c>
      <c r="F47" s="2" t="b">
        <f ca="1">IF(AND(F46=TRUE,COUNTIF(INDIRECT("F"&amp;(MAX(ROW(F46)-Variables!$E$3+1,1))&amp;":"&amp;"F"&amp;ROW(F46)),TRUE)&lt;Variables!$E$3),TRUE,IF(COUNTIF(INDIRECT("F"&amp;(MAX(ROW(F46)-Variables!$E$3+1,1))&amp;":"&amp;"F"&amp;ROW(F46)),TRUE)=Variables!$E$3,FALSE,IF(RAND()&lt;(COUNTIF($B46:$V46,TRUE)*Variables!$E$4),TRUE,FALSE)))</f>
        <v>0</v>
      </c>
      <c r="G47" s="2" t="b">
        <f ca="1">IF(AND(G46=TRUE,COUNTIF(INDIRECT("G"&amp;(MAX(ROW(G46)-Variables!$E$3+1,1))&amp;":"&amp;"G"&amp;ROW(G46)),TRUE)&lt;Variables!$E$3),TRUE,IF(COUNTIF(INDIRECT("G"&amp;(MAX(ROW(G46)-Variables!$E$3+1,1))&amp;":"&amp;"G"&amp;ROW(G46)),TRUE)=Variables!$E$3,FALSE,IF(RAND()&lt;(COUNTIF($B46:$V46,TRUE)*Variables!$E$4),TRUE,FALSE)))</f>
        <v>0</v>
      </c>
      <c r="H47" s="2" t="b">
        <f ca="1">IF(AND(H46=TRUE,COUNTIF(INDIRECT("H"&amp;(MAX(ROW(H46)-Variables!$E$3+1,1))&amp;":"&amp;"H"&amp;ROW(H46)),TRUE)&lt;Variables!$E$3),TRUE,IF(COUNTIF(INDIRECT("H"&amp;(MAX(ROW(H46)-Variables!$E$3+1,1))&amp;":"&amp;"H"&amp;ROW(H46)),TRUE)=Variables!$E$3,FALSE,IF(RAND()&lt;(COUNTIF($B46:$V46,TRUE)*Variables!$E$4),TRUE,FALSE)))</f>
        <v>0</v>
      </c>
      <c r="I47" s="2" t="b">
        <f ca="1">IF(AND(I46=TRUE,COUNTIF(INDIRECT("I"&amp;(MAX(ROW(I46)-Variables!$E$3+1,1))&amp;":"&amp;"I"&amp;ROW(I46)),TRUE)&lt;Variables!$E$3),TRUE,IF(COUNTIF(INDIRECT("I"&amp;(MAX(ROW(I46)-Variables!$E$3+1,1))&amp;":"&amp;"I"&amp;ROW(I46)),TRUE)=Variables!$E$3,FALSE,IF(RAND()&lt;(COUNTIF($B46:$V46,TRUE)*Variables!$E$4),TRUE,FALSE)))</f>
        <v>0</v>
      </c>
      <c r="J47" s="2" t="b">
        <f ca="1">IF(AND(J46=TRUE,COUNTIF(INDIRECT("J"&amp;(MAX(ROW(J46)-Variables!$E$3+1,1))&amp;":"&amp;"J"&amp;ROW(J46)),TRUE)&lt;Variables!$E$3),TRUE,IF(COUNTIF(INDIRECT("J"&amp;(MAX(ROW(J46)-Variables!$E$3+1,1))&amp;":"&amp;"J"&amp;ROW(J46)),TRUE)=Variables!$E$3,FALSE,IF(RAND()&lt;(COUNTIF($B46:$V46,TRUE)*Variables!$E$4),TRUE,FALSE)))</f>
        <v>0</v>
      </c>
      <c r="K47" s="2" t="b">
        <f ca="1">IF(AND(K46=TRUE,COUNTIF(INDIRECT("K"&amp;(MAX(ROW(K46)-Variables!$E$3+1,1))&amp;":"&amp;"K"&amp;ROW(K46)),TRUE)&lt;Variables!$E$3),TRUE,IF(COUNTIF(INDIRECT("K"&amp;(MAX(ROW(K46)-Variables!$E$3+1,1))&amp;":"&amp;"K"&amp;ROW(K46)),TRUE)=Variables!$E$3,FALSE,IF(RAND()&lt;(COUNTIF($B46:$V46,TRUE)*Variables!$E$4),TRUE,FALSE)))</f>
        <v>0</v>
      </c>
      <c r="L47" s="2" t="b">
        <f ca="1">IF(AND(L46=TRUE,COUNTIF(INDIRECT("L"&amp;(MAX(ROW(L46)-Variables!$E$3+1,1))&amp;":"&amp;"L"&amp;ROW(L46)),TRUE)&lt;Variables!$E$3),TRUE,IF(COUNTIF(INDIRECT("L"&amp;(MAX(ROW(L46)-Variables!$E$3+1,1))&amp;":"&amp;"L"&amp;ROW(L46)),TRUE)=Variables!$E$3,FALSE,IF(RAND()&lt;(COUNTIF($B46:$V46,TRUE)*Variables!$E$4),TRUE,FALSE)))</f>
        <v>0</v>
      </c>
      <c r="M47" s="2" t="b">
        <f ca="1">IF(AND(M46=TRUE,COUNTIF(INDIRECT("M"&amp;(MAX(ROW(M46)-Variables!$E$3+1,1))&amp;":"&amp;"M"&amp;ROW(M46)),TRUE)&lt;Variables!$E$3),TRUE,IF(COUNTIF(INDIRECT("M"&amp;(MAX(ROW(M46)-Variables!$E$3+1,1))&amp;":"&amp;"M"&amp;ROW(M46)),TRUE)=Variables!$E$3,FALSE,IF(RAND()&lt;(COUNTIF($B46:$V46,TRUE)*Variables!$E$4),TRUE,FALSE)))</f>
        <v>0</v>
      </c>
      <c r="N47" s="2" t="b">
        <f ca="1">IF(AND(N46=TRUE,COUNTIF(INDIRECT("N"&amp;(MAX(ROW(N46)-Variables!$E$3+1,1))&amp;":"&amp;"N"&amp;ROW(N46)),TRUE)&lt;Variables!$E$3),TRUE,IF(COUNTIF(INDIRECT("N"&amp;(MAX(ROW(N46)-Variables!$E$3+1,1))&amp;":"&amp;"N"&amp;ROW(N46)),TRUE)=Variables!$E$3,FALSE,IF(RAND()&lt;(COUNTIF($B46:$V46,TRUE)*Variables!$E$4),TRUE,FALSE)))</f>
        <v>0</v>
      </c>
      <c r="O47" s="2" t="b">
        <f ca="1">IF(AND(O46=TRUE,COUNTIF(INDIRECT("O"&amp;(MAX(ROW(O46)-Variables!$E$3+1,1))&amp;":"&amp;"O"&amp;ROW(O46)),TRUE)&lt;Variables!$E$3),TRUE,IF(COUNTIF(INDIRECT("O"&amp;(MAX(ROW(O46)-Variables!$E$3+1,1))&amp;":"&amp;"O"&amp;ROW(O46)),TRUE)=Variables!$E$3,FALSE,IF(RAND()&lt;(COUNTIF($B46:$V46,TRUE)*Variables!$E$4),TRUE,FALSE)))</f>
        <v>0</v>
      </c>
      <c r="P47" s="2" t="b">
        <f ca="1">IF(AND(P46=TRUE,COUNTIF(INDIRECT("P"&amp;(MAX(ROW(P46)-Variables!$E$3+1,1))&amp;":"&amp;"P"&amp;ROW(P46)),TRUE)&lt;Variables!$E$3),TRUE,IF(COUNTIF(INDIRECT("P"&amp;(MAX(ROW(P46)-Variables!$E$3+1,1))&amp;":"&amp;"P"&amp;ROW(P46)),TRUE)=Variables!$E$3,FALSE,IF(RAND()&lt;(COUNTIF($B46:$V46,TRUE)*Variables!$E$4),TRUE,FALSE)))</f>
        <v>0</v>
      </c>
      <c r="Q47" s="2" t="b">
        <f ca="1">IF(AND(Q46=TRUE,COUNTIF(INDIRECT("Q"&amp;(MAX(ROW(Q46)-Variables!$E$3+1,1))&amp;":"&amp;"Q"&amp;ROW(Q46)),TRUE)&lt;Variables!$E$3),TRUE,IF(COUNTIF(INDIRECT("Q"&amp;(MAX(ROW(Q46)-Variables!$E$3+1,1))&amp;":"&amp;"Q"&amp;ROW(Q46)),TRUE)=Variables!$E$3,FALSE,IF(RAND()&lt;(COUNTIF($B46:$V46,TRUE)*Variables!$E$4),TRUE,FALSE)))</f>
        <v>0</v>
      </c>
      <c r="R47" s="2" t="b">
        <f ca="1">IF(AND(R46=TRUE,COUNTIF(INDIRECT("R"&amp;(MAX(ROW(R46)-Variables!$E$3+1,1))&amp;":"&amp;"R"&amp;ROW(R46)),TRUE)&lt;Variables!$E$3),TRUE,IF(COUNTIF(INDIRECT("R"&amp;(MAX(ROW(R46)-Variables!$E$3+1,1))&amp;":"&amp;"R"&amp;ROW(R46)),TRUE)=Variables!$E$3,FALSE,IF(RAND()&lt;(COUNTIF($B46:$V46,TRUE)*Variables!$E$4),TRUE,FALSE)))</f>
        <v>0</v>
      </c>
      <c r="S47" s="2" t="b">
        <f ca="1">IF(AND(S46=TRUE,COUNTIF(INDIRECT("S"&amp;(MAX(ROW(S46)-Variables!$E$3+1,1))&amp;":"&amp;"S"&amp;ROW(S46)),TRUE)&lt;Variables!$E$3),TRUE,IF(COUNTIF(INDIRECT("S"&amp;(MAX(ROW(S46)-Variables!$E$3+1,1))&amp;":"&amp;"S"&amp;ROW(S46)),TRUE)=Variables!$E$3,FALSE,IF(RAND()&lt;(COUNTIF($B46:$V46,TRUE)*Variables!$E$4),TRUE,FALSE)))</f>
        <v>0</v>
      </c>
      <c r="T47" s="2" t="b">
        <f ca="1">IF(AND(T46=TRUE,COUNTIF(INDIRECT("T"&amp;(MAX(ROW(T46)-Variables!$E$3+1,1))&amp;":"&amp;"T"&amp;ROW(T46)),TRUE)&lt;Variables!$E$3),TRUE,IF(COUNTIF(INDIRECT("T"&amp;(MAX(ROW(T46)-Variables!$E$3+1,1))&amp;":"&amp;"T"&amp;ROW(T46)),TRUE)=Variables!$E$3,FALSE,IF(RAND()&lt;(COUNTIF($B46:$V46,TRUE)*Variables!$E$4),TRUE,FALSE)))</f>
        <v>0</v>
      </c>
      <c r="U47" s="2" t="b">
        <f ca="1">IF(AND(U46=TRUE,COUNTIF(INDIRECT("U"&amp;(MAX(ROW(U46)-Variables!$E$3+1,1))&amp;":"&amp;"U"&amp;ROW(U46)),TRUE)&lt;Variables!$E$3),TRUE,IF(COUNTIF(INDIRECT("U"&amp;(MAX(ROW(U46)-Variables!$E$3+1,1))&amp;":"&amp;"U"&amp;ROW(U46)),TRUE)=Variables!$E$3,FALSE,IF(RAND()&lt;(COUNTIF($B46:$V46,TRUE)*Variables!$E$4),TRUE,FALSE)))</f>
        <v>0</v>
      </c>
      <c r="V47" s="2" t="b">
        <f ca="1">IF(AND(V46=TRUE,COUNTIF(INDIRECT("V"&amp;(MAX(ROW(V46)-Variables!$E$3+1,1))&amp;":"&amp;"V"&amp;ROW(V46)),TRUE)&lt;Variables!$E$3),TRUE,IF(COUNTIF(INDIRECT("V"&amp;(MAX(ROW(V46)-Variables!$E$3+1,1))&amp;":"&amp;"V"&amp;ROW(V46)),TRUE)=Variables!$E$3,FALSE,IF(RAND()&lt;(COUNTIF($B46:$V46,TRUE)*Variables!$E$4),TRUE,FALSE)))</f>
        <v>0</v>
      </c>
      <c r="W47" s="2">
        <f t="shared" ca="1" si="0"/>
        <v>0</v>
      </c>
    </row>
    <row r="48" spans="1:23" x14ac:dyDescent="0.2">
      <c r="A48" s="2" t="e">
        <f ca="1"/>
        <v>#NAME?</v>
      </c>
      <c r="B48" s="2" t="b">
        <f ca="1">IF(AND(B47=TRUE,COUNTIF(INDIRECT("B"&amp;(MAX(ROW(B47)-Variables!$E$3+1,1))&amp;":"&amp;"B"&amp;ROW(B47)),TRUE)&lt;Variables!$E$3),TRUE,IF(COUNTIF(INDIRECT("B"&amp;(MAX(ROW(B47)-Variables!$E$3+1,1))&amp;":"&amp;"B"&amp;ROW(B47)),TRUE)=Variables!$E$3,FALSE,IF(RAND()&lt;(COUNTIF($B47:$V47,TRUE)*Variables!$E$4),TRUE,FALSE)))</f>
        <v>0</v>
      </c>
      <c r="C48" s="2" t="b">
        <f ca="1">IF(AND(C47=TRUE,COUNTIF(INDIRECT("C"&amp;(MAX(ROW(C47)-Variables!$E$3+1,1))&amp;":"&amp;"C"&amp;ROW(C47)),TRUE)&lt;Variables!$E$3),TRUE,IF(COUNTIF(INDIRECT("C"&amp;(MAX(ROW(C47)-Variables!$E$3+1,1))&amp;":"&amp;"C"&amp;ROW(C47)),TRUE)=Variables!$E$3,FALSE,IF(RAND()&lt;(COUNTIF($B47:$V47,TRUE)*Variables!$E$4),TRUE,FALSE)))</f>
        <v>0</v>
      </c>
      <c r="D48" s="2" t="b">
        <f ca="1">IF(AND(D47=TRUE,COUNTIF(INDIRECT("D"&amp;(MAX(ROW(D47)-Variables!$E$3+1,1))&amp;":"&amp;"D"&amp;ROW(D47)),TRUE)&lt;Variables!$E$3),TRUE,IF(COUNTIF(INDIRECT("D"&amp;(MAX(ROW(D47)-Variables!$E$3+1,1))&amp;":"&amp;"D"&amp;ROW(D47)),TRUE)=Variables!$E$3,FALSE,IF(RAND()&lt;(COUNTIF($B47:$V47,TRUE)*Variables!$E$4),TRUE,FALSE)))</f>
        <v>0</v>
      </c>
      <c r="E48" s="2" t="b">
        <f ca="1">IF(AND(E47=TRUE,COUNTIF(INDIRECT("E"&amp;(MAX(ROW(E47)-Variables!$E$3+1,1))&amp;":"&amp;"E"&amp;ROW(E47)),TRUE)&lt;Variables!$E$3),TRUE,IF(COUNTIF(INDIRECT("E"&amp;(MAX(ROW(E47)-Variables!$E$3+1,1))&amp;":"&amp;"E"&amp;ROW(E47)),TRUE)=Variables!$E$3,FALSE,IF(RAND()&lt;(COUNTIF($B47:$V47,TRUE)*Variables!$E$4),TRUE,FALSE)))</f>
        <v>0</v>
      </c>
      <c r="F48" s="2" t="b">
        <f ca="1">IF(AND(F47=TRUE,COUNTIF(INDIRECT("F"&amp;(MAX(ROW(F47)-Variables!$E$3+1,1))&amp;":"&amp;"F"&amp;ROW(F47)),TRUE)&lt;Variables!$E$3),TRUE,IF(COUNTIF(INDIRECT("F"&amp;(MAX(ROW(F47)-Variables!$E$3+1,1))&amp;":"&amp;"F"&amp;ROW(F47)),TRUE)=Variables!$E$3,FALSE,IF(RAND()&lt;(COUNTIF($B47:$V47,TRUE)*Variables!$E$4),TRUE,FALSE)))</f>
        <v>0</v>
      </c>
      <c r="G48" s="2" t="b">
        <f ca="1">IF(AND(G47=TRUE,COUNTIF(INDIRECT("G"&amp;(MAX(ROW(G47)-Variables!$E$3+1,1))&amp;":"&amp;"G"&amp;ROW(G47)),TRUE)&lt;Variables!$E$3),TRUE,IF(COUNTIF(INDIRECT("G"&amp;(MAX(ROW(G47)-Variables!$E$3+1,1))&amp;":"&amp;"G"&amp;ROW(G47)),TRUE)=Variables!$E$3,FALSE,IF(RAND()&lt;(COUNTIF($B47:$V47,TRUE)*Variables!$E$4),TRUE,FALSE)))</f>
        <v>0</v>
      </c>
      <c r="H48" s="2" t="b">
        <f ca="1">IF(AND(H47=TRUE,COUNTIF(INDIRECT("H"&amp;(MAX(ROW(H47)-Variables!$E$3+1,1))&amp;":"&amp;"H"&amp;ROW(H47)),TRUE)&lt;Variables!$E$3),TRUE,IF(COUNTIF(INDIRECT("H"&amp;(MAX(ROW(H47)-Variables!$E$3+1,1))&amp;":"&amp;"H"&amp;ROW(H47)),TRUE)=Variables!$E$3,FALSE,IF(RAND()&lt;(COUNTIF($B47:$V47,TRUE)*Variables!$E$4),TRUE,FALSE)))</f>
        <v>0</v>
      </c>
      <c r="I48" s="2" t="b">
        <f ca="1">IF(AND(I47=TRUE,COUNTIF(INDIRECT("I"&amp;(MAX(ROW(I47)-Variables!$E$3+1,1))&amp;":"&amp;"I"&amp;ROW(I47)),TRUE)&lt;Variables!$E$3),TRUE,IF(COUNTIF(INDIRECT("I"&amp;(MAX(ROW(I47)-Variables!$E$3+1,1))&amp;":"&amp;"I"&amp;ROW(I47)),TRUE)=Variables!$E$3,FALSE,IF(RAND()&lt;(COUNTIF($B47:$V47,TRUE)*Variables!$E$4),TRUE,FALSE)))</f>
        <v>0</v>
      </c>
      <c r="J48" s="2" t="b">
        <f ca="1">IF(AND(J47=TRUE,COUNTIF(INDIRECT("J"&amp;(MAX(ROW(J47)-Variables!$E$3+1,1))&amp;":"&amp;"J"&amp;ROW(J47)),TRUE)&lt;Variables!$E$3),TRUE,IF(COUNTIF(INDIRECT("J"&amp;(MAX(ROW(J47)-Variables!$E$3+1,1))&amp;":"&amp;"J"&amp;ROW(J47)),TRUE)=Variables!$E$3,FALSE,IF(RAND()&lt;(COUNTIF($B47:$V47,TRUE)*Variables!$E$4),TRUE,FALSE)))</f>
        <v>0</v>
      </c>
      <c r="K48" s="2" t="b">
        <f ca="1">IF(AND(K47=TRUE,COUNTIF(INDIRECT("K"&amp;(MAX(ROW(K47)-Variables!$E$3+1,1))&amp;":"&amp;"K"&amp;ROW(K47)),TRUE)&lt;Variables!$E$3),TRUE,IF(COUNTIF(INDIRECT("K"&amp;(MAX(ROW(K47)-Variables!$E$3+1,1))&amp;":"&amp;"K"&amp;ROW(K47)),TRUE)=Variables!$E$3,FALSE,IF(RAND()&lt;(COUNTIF($B47:$V47,TRUE)*Variables!$E$4),TRUE,FALSE)))</f>
        <v>0</v>
      </c>
      <c r="L48" s="2" t="b">
        <f ca="1">IF(AND(L47=TRUE,COUNTIF(INDIRECT("L"&amp;(MAX(ROW(L47)-Variables!$E$3+1,1))&amp;":"&amp;"L"&amp;ROW(L47)),TRUE)&lt;Variables!$E$3),TRUE,IF(COUNTIF(INDIRECT("L"&amp;(MAX(ROW(L47)-Variables!$E$3+1,1))&amp;":"&amp;"L"&amp;ROW(L47)),TRUE)=Variables!$E$3,FALSE,IF(RAND()&lt;(COUNTIF($B47:$V47,TRUE)*Variables!$E$4),TRUE,FALSE)))</f>
        <v>0</v>
      </c>
      <c r="M48" s="2" t="b">
        <f ca="1">IF(AND(M47=TRUE,COUNTIF(INDIRECT("M"&amp;(MAX(ROW(M47)-Variables!$E$3+1,1))&amp;":"&amp;"M"&amp;ROW(M47)),TRUE)&lt;Variables!$E$3),TRUE,IF(COUNTIF(INDIRECT("M"&amp;(MAX(ROW(M47)-Variables!$E$3+1,1))&amp;":"&amp;"M"&amp;ROW(M47)),TRUE)=Variables!$E$3,FALSE,IF(RAND()&lt;(COUNTIF($B47:$V47,TRUE)*Variables!$E$4),TRUE,FALSE)))</f>
        <v>0</v>
      </c>
      <c r="N48" s="2" t="b">
        <f ca="1">IF(AND(N47=TRUE,COUNTIF(INDIRECT("N"&amp;(MAX(ROW(N47)-Variables!$E$3+1,1))&amp;":"&amp;"N"&amp;ROW(N47)),TRUE)&lt;Variables!$E$3),TRUE,IF(COUNTIF(INDIRECT("N"&amp;(MAX(ROW(N47)-Variables!$E$3+1,1))&amp;":"&amp;"N"&amp;ROW(N47)),TRUE)=Variables!$E$3,FALSE,IF(RAND()&lt;(COUNTIF($B47:$V47,TRUE)*Variables!$E$4),TRUE,FALSE)))</f>
        <v>0</v>
      </c>
      <c r="O48" s="2" t="b">
        <f ca="1">IF(AND(O47=TRUE,COUNTIF(INDIRECT("O"&amp;(MAX(ROW(O47)-Variables!$E$3+1,1))&amp;":"&amp;"O"&amp;ROW(O47)),TRUE)&lt;Variables!$E$3),TRUE,IF(COUNTIF(INDIRECT("O"&amp;(MAX(ROW(O47)-Variables!$E$3+1,1))&amp;":"&amp;"O"&amp;ROW(O47)),TRUE)=Variables!$E$3,FALSE,IF(RAND()&lt;(COUNTIF($B47:$V47,TRUE)*Variables!$E$4),TRUE,FALSE)))</f>
        <v>0</v>
      </c>
      <c r="P48" s="2" t="b">
        <f ca="1">IF(AND(P47=TRUE,COUNTIF(INDIRECT("P"&amp;(MAX(ROW(P47)-Variables!$E$3+1,1))&amp;":"&amp;"P"&amp;ROW(P47)),TRUE)&lt;Variables!$E$3),TRUE,IF(COUNTIF(INDIRECT("P"&amp;(MAX(ROW(P47)-Variables!$E$3+1,1))&amp;":"&amp;"P"&amp;ROW(P47)),TRUE)=Variables!$E$3,FALSE,IF(RAND()&lt;(COUNTIF($B47:$V47,TRUE)*Variables!$E$4),TRUE,FALSE)))</f>
        <v>0</v>
      </c>
      <c r="Q48" s="2" t="b">
        <f ca="1">IF(AND(Q47=TRUE,COUNTIF(INDIRECT("Q"&amp;(MAX(ROW(Q47)-Variables!$E$3+1,1))&amp;":"&amp;"Q"&amp;ROW(Q47)),TRUE)&lt;Variables!$E$3),TRUE,IF(COUNTIF(INDIRECT("Q"&amp;(MAX(ROW(Q47)-Variables!$E$3+1,1))&amp;":"&amp;"Q"&amp;ROW(Q47)),TRUE)=Variables!$E$3,FALSE,IF(RAND()&lt;(COUNTIF($B47:$V47,TRUE)*Variables!$E$4),TRUE,FALSE)))</f>
        <v>0</v>
      </c>
      <c r="R48" s="2" t="b">
        <f ca="1">IF(AND(R47=TRUE,COUNTIF(INDIRECT("R"&amp;(MAX(ROW(R47)-Variables!$E$3+1,1))&amp;":"&amp;"R"&amp;ROW(R47)),TRUE)&lt;Variables!$E$3),TRUE,IF(COUNTIF(INDIRECT("R"&amp;(MAX(ROW(R47)-Variables!$E$3+1,1))&amp;":"&amp;"R"&amp;ROW(R47)),TRUE)=Variables!$E$3,FALSE,IF(RAND()&lt;(COUNTIF($B47:$V47,TRUE)*Variables!$E$4),TRUE,FALSE)))</f>
        <v>0</v>
      </c>
      <c r="S48" s="2" t="b">
        <f ca="1">IF(AND(S47=TRUE,COUNTIF(INDIRECT("S"&amp;(MAX(ROW(S47)-Variables!$E$3+1,1))&amp;":"&amp;"S"&amp;ROW(S47)),TRUE)&lt;Variables!$E$3),TRUE,IF(COUNTIF(INDIRECT("S"&amp;(MAX(ROW(S47)-Variables!$E$3+1,1))&amp;":"&amp;"S"&amp;ROW(S47)),TRUE)=Variables!$E$3,FALSE,IF(RAND()&lt;(COUNTIF($B47:$V47,TRUE)*Variables!$E$4),TRUE,FALSE)))</f>
        <v>0</v>
      </c>
      <c r="T48" s="2" t="b">
        <f ca="1">IF(AND(T47=TRUE,COUNTIF(INDIRECT("T"&amp;(MAX(ROW(T47)-Variables!$E$3+1,1))&amp;":"&amp;"T"&amp;ROW(T47)),TRUE)&lt;Variables!$E$3),TRUE,IF(COUNTIF(INDIRECT("T"&amp;(MAX(ROW(T47)-Variables!$E$3+1,1))&amp;":"&amp;"T"&amp;ROW(T47)),TRUE)=Variables!$E$3,FALSE,IF(RAND()&lt;(COUNTIF($B47:$V47,TRUE)*Variables!$E$4),TRUE,FALSE)))</f>
        <v>0</v>
      </c>
      <c r="U48" s="2" t="b">
        <f ca="1">IF(AND(U47=TRUE,COUNTIF(INDIRECT("U"&amp;(MAX(ROW(U47)-Variables!$E$3+1,1))&amp;":"&amp;"U"&amp;ROW(U47)),TRUE)&lt;Variables!$E$3),TRUE,IF(COUNTIF(INDIRECT("U"&amp;(MAX(ROW(U47)-Variables!$E$3+1,1))&amp;":"&amp;"U"&amp;ROW(U47)),TRUE)=Variables!$E$3,FALSE,IF(RAND()&lt;(COUNTIF($B47:$V47,TRUE)*Variables!$E$4),TRUE,FALSE)))</f>
        <v>0</v>
      </c>
      <c r="V48" s="2" t="b">
        <f ca="1">IF(AND(V47=TRUE,COUNTIF(INDIRECT("V"&amp;(MAX(ROW(V47)-Variables!$E$3+1,1))&amp;":"&amp;"V"&amp;ROW(V47)),TRUE)&lt;Variables!$E$3),TRUE,IF(COUNTIF(INDIRECT("V"&amp;(MAX(ROW(V47)-Variables!$E$3+1,1))&amp;":"&amp;"V"&amp;ROW(V47)),TRUE)=Variables!$E$3,FALSE,IF(RAND()&lt;(COUNTIF($B47:$V47,TRUE)*Variables!$E$4),TRUE,FALSE)))</f>
        <v>0</v>
      </c>
      <c r="W48" s="2">
        <f t="shared" ca="1" si="0"/>
        <v>0</v>
      </c>
    </row>
    <row r="49" spans="1:23" x14ac:dyDescent="0.2">
      <c r="A49" s="2" t="e">
        <f ca="1"/>
        <v>#NAME?</v>
      </c>
      <c r="B49" s="2" t="b">
        <f ca="1">IF(AND(B48=TRUE,COUNTIF(INDIRECT("B"&amp;(MAX(ROW(B48)-Variables!$E$3+1,1))&amp;":"&amp;"B"&amp;ROW(B48)),TRUE)&lt;Variables!$E$3),TRUE,IF(COUNTIF(INDIRECT("B"&amp;(MAX(ROW(B48)-Variables!$E$3+1,1))&amp;":"&amp;"B"&amp;ROW(B48)),TRUE)=Variables!$E$3,FALSE,IF(RAND()&lt;(COUNTIF($B48:$V48,TRUE)*Variables!$E$4),TRUE,FALSE)))</f>
        <v>0</v>
      </c>
      <c r="C49" s="2" t="b">
        <f ca="1">IF(AND(C48=TRUE,COUNTIF(INDIRECT("C"&amp;(MAX(ROW(C48)-Variables!$E$3+1,1))&amp;":"&amp;"C"&amp;ROW(C48)),TRUE)&lt;Variables!$E$3),TRUE,IF(COUNTIF(INDIRECT("C"&amp;(MAX(ROW(C48)-Variables!$E$3+1,1))&amp;":"&amp;"C"&amp;ROW(C48)),TRUE)=Variables!$E$3,FALSE,IF(RAND()&lt;(COUNTIF($B48:$V48,TRUE)*Variables!$E$4),TRUE,FALSE)))</f>
        <v>0</v>
      </c>
      <c r="D49" s="2" t="b">
        <f ca="1">IF(AND(D48=TRUE,COUNTIF(INDIRECT("D"&amp;(MAX(ROW(D48)-Variables!$E$3+1,1))&amp;":"&amp;"D"&amp;ROW(D48)),TRUE)&lt;Variables!$E$3),TRUE,IF(COUNTIF(INDIRECT("D"&amp;(MAX(ROW(D48)-Variables!$E$3+1,1))&amp;":"&amp;"D"&amp;ROW(D48)),TRUE)=Variables!$E$3,FALSE,IF(RAND()&lt;(COUNTIF($B48:$V48,TRUE)*Variables!$E$4),TRUE,FALSE)))</f>
        <v>0</v>
      </c>
      <c r="E49" s="2" t="b">
        <f ca="1">IF(AND(E48=TRUE,COUNTIF(INDIRECT("E"&amp;(MAX(ROW(E48)-Variables!$E$3+1,1))&amp;":"&amp;"E"&amp;ROW(E48)),TRUE)&lt;Variables!$E$3),TRUE,IF(COUNTIF(INDIRECT("E"&amp;(MAX(ROW(E48)-Variables!$E$3+1,1))&amp;":"&amp;"E"&amp;ROW(E48)),TRUE)=Variables!$E$3,FALSE,IF(RAND()&lt;(COUNTIF($B48:$V48,TRUE)*Variables!$E$4),TRUE,FALSE)))</f>
        <v>0</v>
      </c>
      <c r="F49" s="2" t="b">
        <f ca="1">IF(AND(F48=TRUE,COUNTIF(INDIRECT("F"&amp;(MAX(ROW(F48)-Variables!$E$3+1,1))&amp;":"&amp;"F"&amp;ROW(F48)),TRUE)&lt;Variables!$E$3),TRUE,IF(COUNTIF(INDIRECT("F"&amp;(MAX(ROW(F48)-Variables!$E$3+1,1))&amp;":"&amp;"F"&amp;ROW(F48)),TRUE)=Variables!$E$3,FALSE,IF(RAND()&lt;(COUNTIF($B48:$V48,TRUE)*Variables!$E$4),TRUE,FALSE)))</f>
        <v>0</v>
      </c>
      <c r="G49" s="2" t="b">
        <f ca="1">IF(AND(G48=TRUE,COUNTIF(INDIRECT("G"&amp;(MAX(ROW(G48)-Variables!$E$3+1,1))&amp;":"&amp;"G"&amp;ROW(G48)),TRUE)&lt;Variables!$E$3),TRUE,IF(COUNTIF(INDIRECT("G"&amp;(MAX(ROW(G48)-Variables!$E$3+1,1))&amp;":"&amp;"G"&amp;ROW(G48)),TRUE)=Variables!$E$3,FALSE,IF(RAND()&lt;(COUNTIF($B48:$V48,TRUE)*Variables!$E$4),TRUE,FALSE)))</f>
        <v>0</v>
      </c>
      <c r="H49" s="2" t="b">
        <f ca="1">IF(AND(H48=TRUE,COUNTIF(INDIRECT("H"&amp;(MAX(ROW(H48)-Variables!$E$3+1,1))&amp;":"&amp;"H"&amp;ROW(H48)),TRUE)&lt;Variables!$E$3),TRUE,IF(COUNTIF(INDIRECT("H"&amp;(MAX(ROW(H48)-Variables!$E$3+1,1))&amp;":"&amp;"H"&amp;ROW(H48)),TRUE)=Variables!$E$3,FALSE,IF(RAND()&lt;(COUNTIF($B48:$V48,TRUE)*Variables!$E$4),TRUE,FALSE)))</f>
        <v>0</v>
      </c>
      <c r="I49" s="2" t="b">
        <f ca="1">IF(AND(I48=TRUE,COUNTIF(INDIRECT("I"&amp;(MAX(ROW(I48)-Variables!$E$3+1,1))&amp;":"&amp;"I"&amp;ROW(I48)),TRUE)&lt;Variables!$E$3),TRUE,IF(COUNTIF(INDIRECT("I"&amp;(MAX(ROW(I48)-Variables!$E$3+1,1))&amp;":"&amp;"I"&amp;ROW(I48)),TRUE)=Variables!$E$3,FALSE,IF(RAND()&lt;(COUNTIF($B48:$V48,TRUE)*Variables!$E$4),TRUE,FALSE)))</f>
        <v>0</v>
      </c>
      <c r="J49" s="2" t="b">
        <f ca="1">IF(AND(J48=TRUE,COUNTIF(INDIRECT("J"&amp;(MAX(ROW(J48)-Variables!$E$3+1,1))&amp;":"&amp;"J"&amp;ROW(J48)),TRUE)&lt;Variables!$E$3),TRUE,IF(COUNTIF(INDIRECT("J"&amp;(MAX(ROW(J48)-Variables!$E$3+1,1))&amp;":"&amp;"J"&amp;ROW(J48)),TRUE)=Variables!$E$3,FALSE,IF(RAND()&lt;(COUNTIF($B48:$V48,TRUE)*Variables!$E$4),TRUE,FALSE)))</f>
        <v>0</v>
      </c>
      <c r="K49" s="2" t="b">
        <f ca="1">IF(AND(K48=TRUE,COUNTIF(INDIRECT("K"&amp;(MAX(ROW(K48)-Variables!$E$3+1,1))&amp;":"&amp;"K"&amp;ROW(K48)),TRUE)&lt;Variables!$E$3),TRUE,IF(COUNTIF(INDIRECT("K"&amp;(MAX(ROW(K48)-Variables!$E$3+1,1))&amp;":"&amp;"K"&amp;ROW(K48)),TRUE)=Variables!$E$3,FALSE,IF(RAND()&lt;(COUNTIF($B48:$V48,TRUE)*Variables!$E$4),TRUE,FALSE)))</f>
        <v>0</v>
      </c>
      <c r="L49" s="2" t="b">
        <f ca="1">IF(AND(L48=TRUE,COUNTIF(INDIRECT("L"&amp;(MAX(ROW(L48)-Variables!$E$3+1,1))&amp;":"&amp;"L"&amp;ROW(L48)),TRUE)&lt;Variables!$E$3),TRUE,IF(COUNTIF(INDIRECT("L"&amp;(MAX(ROW(L48)-Variables!$E$3+1,1))&amp;":"&amp;"L"&amp;ROW(L48)),TRUE)=Variables!$E$3,FALSE,IF(RAND()&lt;(COUNTIF($B48:$V48,TRUE)*Variables!$E$4),TRUE,FALSE)))</f>
        <v>0</v>
      </c>
      <c r="M49" s="2" t="b">
        <f ca="1">IF(AND(M48=TRUE,COUNTIF(INDIRECT("M"&amp;(MAX(ROW(M48)-Variables!$E$3+1,1))&amp;":"&amp;"M"&amp;ROW(M48)),TRUE)&lt;Variables!$E$3),TRUE,IF(COUNTIF(INDIRECT("M"&amp;(MAX(ROW(M48)-Variables!$E$3+1,1))&amp;":"&amp;"M"&amp;ROW(M48)),TRUE)=Variables!$E$3,FALSE,IF(RAND()&lt;(COUNTIF($B48:$V48,TRUE)*Variables!$E$4),TRUE,FALSE)))</f>
        <v>0</v>
      </c>
      <c r="N49" s="2" t="b">
        <f ca="1">IF(AND(N48=TRUE,COUNTIF(INDIRECT("N"&amp;(MAX(ROW(N48)-Variables!$E$3+1,1))&amp;":"&amp;"N"&amp;ROW(N48)),TRUE)&lt;Variables!$E$3),TRUE,IF(COUNTIF(INDIRECT("N"&amp;(MAX(ROW(N48)-Variables!$E$3+1,1))&amp;":"&amp;"N"&amp;ROW(N48)),TRUE)=Variables!$E$3,FALSE,IF(RAND()&lt;(COUNTIF($B48:$V48,TRUE)*Variables!$E$4),TRUE,FALSE)))</f>
        <v>0</v>
      </c>
      <c r="O49" s="2" t="b">
        <f ca="1">IF(AND(O48=TRUE,COUNTIF(INDIRECT("O"&amp;(MAX(ROW(O48)-Variables!$E$3+1,1))&amp;":"&amp;"O"&amp;ROW(O48)),TRUE)&lt;Variables!$E$3),TRUE,IF(COUNTIF(INDIRECT("O"&amp;(MAX(ROW(O48)-Variables!$E$3+1,1))&amp;":"&amp;"O"&amp;ROW(O48)),TRUE)=Variables!$E$3,FALSE,IF(RAND()&lt;(COUNTIF($B48:$V48,TRUE)*Variables!$E$4),TRUE,FALSE)))</f>
        <v>0</v>
      </c>
      <c r="P49" s="2" t="b">
        <f ca="1">IF(AND(P48=TRUE,COUNTIF(INDIRECT("P"&amp;(MAX(ROW(P48)-Variables!$E$3+1,1))&amp;":"&amp;"P"&amp;ROW(P48)),TRUE)&lt;Variables!$E$3),TRUE,IF(COUNTIF(INDIRECT("P"&amp;(MAX(ROW(P48)-Variables!$E$3+1,1))&amp;":"&amp;"P"&amp;ROW(P48)),TRUE)=Variables!$E$3,FALSE,IF(RAND()&lt;(COUNTIF($B48:$V48,TRUE)*Variables!$E$4),TRUE,FALSE)))</f>
        <v>0</v>
      </c>
      <c r="Q49" s="2" t="b">
        <f ca="1">IF(AND(Q48=TRUE,COUNTIF(INDIRECT("Q"&amp;(MAX(ROW(Q48)-Variables!$E$3+1,1))&amp;":"&amp;"Q"&amp;ROW(Q48)),TRUE)&lt;Variables!$E$3),TRUE,IF(COUNTIF(INDIRECT("Q"&amp;(MAX(ROW(Q48)-Variables!$E$3+1,1))&amp;":"&amp;"Q"&amp;ROW(Q48)),TRUE)=Variables!$E$3,FALSE,IF(RAND()&lt;(COUNTIF($B48:$V48,TRUE)*Variables!$E$4),TRUE,FALSE)))</f>
        <v>0</v>
      </c>
      <c r="R49" s="2" t="b">
        <f ca="1">IF(AND(R48=TRUE,COUNTIF(INDIRECT("R"&amp;(MAX(ROW(R48)-Variables!$E$3+1,1))&amp;":"&amp;"R"&amp;ROW(R48)),TRUE)&lt;Variables!$E$3),TRUE,IF(COUNTIF(INDIRECT("R"&amp;(MAX(ROW(R48)-Variables!$E$3+1,1))&amp;":"&amp;"R"&amp;ROW(R48)),TRUE)=Variables!$E$3,FALSE,IF(RAND()&lt;(COUNTIF($B48:$V48,TRUE)*Variables!$E$4),TRUE,FALSE)))</f>
        <v>0</v>
      </c>
      <c r="S49" s="2" t="b">
        <f ca="1">IF(AND(S48=TRUE,COUNTIF(INDIRECT("S"&amp;(MAX(ROW(S48)-Variables!$E$3+1,1))&amp;":"&amp;"S"&amp;ROW(S48)),TRUE)&lt;Variables!$E$3),TRUE,IF(COUNTIF(INDIRECT("S"&amp;(MAX(ROW(S48)-Variables!$E$3+1,1))&amp;":"&amp;"S"&amp;ROW(S48)),TRUE)=Variables!$E$3,FALSE,IF(RAND()&lt;(COUNTIF($B48:$V48,TRUE)*Variables!$E$4),TRUE,FALSE)))</f>
        <v>0</v>
      </c>
      <c r="T49" s="2" t="b">
        <f ca="1">IF(AND(T48=TRUE,COUNTIF(INDIRECT("T"&amp;(MAX(ROW(T48)-Variables!$E$3+1,1))&amp;":"&amp;"T"&amp;ROW(T48)),TRUE)&lt;Variables!$E$3),TRUE,IF(COUNTIF(INDIRECT("T"&amp;(MAX(ROW(T48)-Variables!$E$3+1,1))&amp;":"&amp;"T"&amp;ROW(T48)),TRUE)=Variables!$E$3,FALSE,IF(RAND()&lt;(COUNTIF($B48:$V48,TRUE)*Variables!$E$4),TRUE,FALSE)))</f>
        <v>0</v>
      </c>
      <c r="U49" s="2" t="b">
        <f ca="1">IF(AND(U48=TRUE,COUNTIF(INDIRECT("U"&amp;(MAX(ROW(U48)-Variables!$E$3+1,1))&amp;":"&amp;"U"&amp;ROW(U48)),TRUE)&lt;Variables!$E$3),TRUE,IF(COUNTIF(INDIRECT("U"&amp;(MAX(ROW(U48)-Variables!$E$3+1,1))&amp;":"&amp;"U"&amp;ROW(U48)),TRUE)=Variables!$E$3,FALSE,IF(RAND()&lt;(COUNTIF($B48:$V48,TRUE)*Variables!$E$4),TRUE,FALSE)))</f>
        <v>0</v>
      </c>
      <c r="V49" s="2" t="b">
        <f ca="1">IF(AND(V48=TRUE,COUNTIF(INDIRECT("V"&amp;(MAX(ROW(V48)-Variables!$E$3+1,1))&amp;":"&amp;"V"&amp;ROW(V48)),TRUE)&lt;Variables!$E$3),TRUE,IF(COUNTIF(INDIRECT("V"&amp;(MAX(ROW(V48)-Variables!$E$3+1,1))&amp;":"&amp;"V"&amp;ROW(V48)),TRUE)=Variables!$E$3,FALSE,IF(RAND()&lt;(COUNTIF($B48:$V48,TRUE)*Variables!$E$4),TRUE,FALSE)))</f>
        <v>0</v>
      </c>
      <c r="W49" s="2">
        <f t="shared" ca="1" si="0"/>
        <v>0</v>
      </c>
    </row>
    <row r="50" spans="1:23" x14ac:dyDescent="0.2">
      <c r="A50" s="2" t="e">
        <f ca="1"/>
        <v>#NAME?</v>
      </c>
      <c r="B50" s="2" t="b">
        <f ca="1">IF(AND(B49=TRUE,COUNTIF(INDIRECT("B"&amp;(MAX(ROW(B49)-Variables!$E$3+1,1))&amp;":"&amp;"B"&amp;ROW(B49)),TRUE)&lt;Variables!$E$3),TRUE,IF(COUNTIF(INDIRECT("B"&amp;(MAX(ROW(B49)-Variables!$E$3+1,1))&amp;":"&amp;"B"&amp;ROW(B49)),TRUE)=Variables!$E$3,FALSE,IF(RAND()&lt;(COUNTIF($B49:$V49,TRUE)*Variables!$E$4),TRUE,FALSE)))</f>
        <v>0</v>
      </c>
      <c r="C50" s="2" t="b">
        <f ca="1">IF(AND(C49=TRUE,COUNTIF(INDIRECT("C"&amp;(MAX(ROW(C49)-Variables!$E$3+1,1))&amp;":"&amp;"C"&amp;ROW(C49)),TRUE)&lt;Variables!$E$3),TRUE,IF(COUNTIF(INDIRECT("C"&amp;(MAX(ROW(C49)-Variables!$E$3+1,1))&amp;":"&amp;"C"&amp;ROW(C49)),TRUE)=Variables!$E$3,FALSE,IF(RAND()&lt;(COUNTIF($B49:$V49,TRUE)*Variables!$E$4),TRUE,FALSE)))</f>
        <v>0</v>
      </c>
      <c r="D50" s="2" t="b">
        <f ca="1">IF(AND(D49=TRUE,COUNTIF(INDIRECT("D"&amp;(MAX(ROW(D49)-Variables!$E$3+1,1))&amp;":"&amp;"D"&amp;ROW(D49)),TRUE)&lt;Variables!$E$3),TRUE,IF(COUNTIF(INDIRECT("D"&amp;(MAX(ROW(D49)-Variables!$E$3+1,1))&amp;":"&amp;"D"&amp;ROW(D49)),TRUE)=Variables!$E$3,FALSE,IF(RAND()&lt;(COUNTIF($B49:$V49,TRUE)*Variables!$E$4),TRUE,FALSE)))</f>
        <v>0</v>
      </c>
      <c r="E50" s="2" t="b">
        <f ca="1">IF(AND(E49=TRUE,COUNTIF(INDIRECT("E"&amp;(MAX(ROW(E49)-Variables!$E$3+1,1))&amp;":"&amp;"E"&amp;ROW(E49)),TRUE)&lt;Variables!$E$3),TRUE,IF(COUNTIF(INDIRECT("E"&amp;(MAX(ROW(E49)-Variables!$E$3+1,1))&amp;":"&amp;"E"&amp;ROW(E49)),TRUE)=Variables!$E$3,FALSE,IF(RAND()&lt;(COUNTIF($B49:$V49,TRUE)*Variables!$E$4),TRUE,FALSE)))</f>
        <v>0</v>
      </c>
      <c r="F50" s="2" t="b">
        <f ca="1">IF(AND(F49=TRUE,COUNTIF(INDIRECT("F"&amp;(MAX(ROW(F49)-Variables!$E$3+1,1))&amp;":"&amp;"F"&amp;ROW(F49)),TRUE)&lt;Variables!$E$3),TRUE,IF(COUNTIF(INDIRECT("F"&amp;(MAX(ROW(F49)-Variables!$E$3+1,1))&amp;":"&amp;"F"&amp;ROW(F49)),TRUE)=Variables!$E$3,FALSE,IF(RAND()&lt;(COUNTIF($B49:$V49,TRUE)*Variables!$E$4),TRUE,FALSE)))</f>
        <v>0</v>
      </c>
      <c r="G50" s="2" t="b">
        <f ca="1">IF(AND(G49=TRUE,COUNTIF(INDIRECT("G"&amp;(MAX(ROW(G49)-Variables!$E$3+1,1))&amp;":"&amp;"G"&amp;ROW(G49)),TRUE)&lt;Variables!$E$3),TRUE,IF(COUNTIF(INDIRECT("G"&amp;(MAX(ROW(G49)-Variables!$E$3+1,1))&amp;":"&amp;"G"&amp;ROW(G49)),TRUE)=Variables!$E$3,FALSE,IF(RAND()&lt;(COUNTIF($B49:$V49,TRUE)*Variables!$E$4),TRUE,FALSE)))</f>
        <v>0</v>
      </c>
      <c r="H50" s="2" t="b">
        <f ca="1">IF(AND(H49=TRUE,COUNTIF(INDIRECT("H"&amp;(MAX(ROW(H49)-Variables!$E$3+1,1))&amp;":"&amp;"H"&amp;ROW(H49)),TRUE)&lt;Variables!$E$3),TRUE,IF(COUNTIF(INDIRECT("H"&amp;(MAX(ROW(H49)-Variables!$E$3+1,1))&amp;":"&amp;"H"&amp;ROW(H49)),TRUE)=Variables!$E$3,FALSE,IF(RAND()&lt;(COUNTIF($B49:$V49,TRUE)*Variables!$E$4),TRUE,FALSE)))</f>
        <v>0</v>
      </c>
      <c r="I50" s="2" t="b">
        <f ca="1">IF(AND(I49=TRUE,COUNTIF(INDIRECT("I"&amp;(MAX(ROW(I49)-Variables!$E$3+1,1))&amp;":"&amp;"I"&amp;ROW(I49)),TRUE)&lt;Variables!$E$3),TRUE,IF(COUNTIF(INDIRECT("I"&amp;(MAX(ROW(I49)-Variables!$E$3+1,1))&amp;":"&amp;"I"&amp;ROW(I49)),TRUE)=Variables!$E$3,FALSE,IF(RAND()&lt;(COUNTIF($B49:$V49,TRUE)*Variables!$E$4),TRUE,FALSE)))</f>
        <v>0</v>
      </c>
      <c r="J50" s="2" t="b">
        <f ca="1">IF(AND(J49=TRUE,COUNTIF(INDIRECT("J"&amp;(MAX(ROW(J49)-Variables!$E$3+1,1))&amp;":"&amp;"J"&amp;ROW(J49)),TRUE)&lt;Variables!$E$3),TRUE,IF(COUNTIF(INDIRECT("J"&amp;(MAX(ROW(J49)-Variables!$E$3+1,1))&amp;":"&amp;"J"&amp;ROW(J49)),TRUE)=Variables!$E$3,FALSE,IF(RAND()&lt;(COUNTIF($B49:$V49,TRUE)*Variables!$E$4),TRUE,FALSE)))</f>
        <v>0</v>
      </c>
      <c r="K50" s="2" t="b">
        <f ca="1">IF(AND(K49=TRUE,COUNTIF(INDIRECT("K"&amp;(MAX(ROW(K49)-Variables!$E$3+1,1))&amp;":"&amp;"K"&amp;ROW(K49)),TRUE)&lt;Variables!$E$3),TRUE,IF(COUNTIF(INDIRECT("K"&amp;(MAX(ROW(K49)-Variables!$E$3+1,1))&amp;":"&amp;"K"&amp;ROW(K49)),TRUE)=Variables!$E$3,FALSE,IF(RAND()&lt;(COUNTIF($B49:$V49,TRUE)*Variables!$E$4),TRUE,FALSE)))</f>
        <v>0</v>
      </c>
      <c r="L50" s="2" t="b">
        <f ca="1">IF(AND(L49=TRUE,COUNTIF(INDIRECT("L"&amp;(MAX(ROW(L49)-Variables!$E$3+1,1))&amp;":"&amp;"L"&amp;ROW(L49)),TRUE)&lt;Variables!$E$3),TRUE,IF(COUNTIF(INDIRECT("L"&amp;(MAX(ROW(L49)-Variables!$E$3+1,1))&amp;":"&amp;"L"&amp;ROW(L49)),TRUE)=Variables!$E$3,FALSE,IF(RAND()&lt;(COUNTIF($B49:$V49,TRUE)*Variables!$E$4),TRUE,FALSE)))</f>
        <v>0</v>
      </c>
      <c r="M50" s="2" t="b">
        <f ca="1">IF(AND(M49=TRUE,COUNTIF(INDIRECT("M"&amp;(MAX(ROW(M49)-Variables!$E$3+1,1))&amp;":"&amp;"M"&amp;ROW(M49)),TRUE)&lt;Variables!$E$3),TRUE,IF(COUNTIF(INDIRECT("M"&amp;(MAX(ROW(M49)-Variables!$E$3+1,1))&amp;":"&amp;"M"&amp;ROW(M49)),TRUE)=Variables!$E$3,FALSE,IF(RAND()&lt;(COUNTIF($B49:$V49,TRUE)*Variables!$E$4),TRUE,FALSE)))</f>
        <v>0</v>
      </c>
      <c r="N50" s="2" t="b">
        <f ca="1">IF(AND(N49=TRUE,COUNTIF(INDIRECT("N"&amp;(MAX(ROW(N49)-Variables!$E$3+1,1))&amp;":"&amp;"N"&amp;ROW(N49)),TRUE)&lt;Variables!$E$3),TRUE,IF(COUNTIF(INDIRECT("N"&amp;(MAX(ROW(N49)-Variables!$E$3+1,1))&amp;":"&amp;"N"&amp;ROW(N49)),TRUE)=Variables!$E$3,FALSE,IF(RAND()&lt;(COUNTIF($B49:$V49,TRUE)*Variables!$E$4),TRUE,FALSE)))</f>
        <v>0</v>
      </c>
      <c r="O50" s="2" t="b">
        <f ca="1">IF(AND(O49=TRUE,COUNTIF(INDIRECT("O"&amp;(MAX(ROW(O49)-Variables!$E$3+1,1))&amp;":"&amp;"O"&amp;ROW(O49)),TRUE)&lt;Variables!$E$3),TRUE,IF(COUNTIF(INDIRECT("O"&amp;(MAX(ROW(O49)-Variables!$E$3+1,1))&amp;":"&amp;"O"&amp;ROW(O49)),TRUE)=Variables!$E$3,FALSE,IF(RAND()&lt;(COUNTIF($B49:$V49,TRUE)*Variables!$E$4),TRUE,FALSE)))</f>
        <v>0</v>
      </c>
      <c r="P50" s="2" t="b">
        <f ca="1">IF(AND(P49=TRUE,COUNTIF(INDIRECT("P"&amp;(MAX(ROW(P49)-Variables!$E$3+1,1))&amp;":"&amp;"P"&amp;ROW(P49)),TRUE)&lt;Variables!$E$3),TRUE,IF(COUNTIF(INDIRECT("P"&amp;(MAX(ROW(P49)-Variables!$E$3+1,1))&amp;":"&amp;"P"&amp;ROW(P49)),TRUE)=Variables!$E$3,FALSE,IF(RAND()&lt;(COUNTIF($B49:$V49,TRUE)*Variables!$E$4),TRUE,FALSE)))</f>
        <v>0</v>
      </c>
      <c r="Q50" s="2" t="b">
        <f ca="1">IF(AND(Q49=TRUE,COUNTIF(INDIRECT("Q"&amp;(MAX(ROW(Q49)-Variables!$E$3+1,1))&amp;":"&amp;"Q"&amp;ROW(Q49)),TRUE)&lt;Variables!$E$3),TRUE,IF(COUNTIF(INDIRECT("Q"&amp;(MAX(ROW(Q49)-Variables!$E$3+1,1))&amp;":"&amp;"Q"&amp;ROW(Q49)),TRUE)=Variables!$E$3,FALSE,IF(RAND()&lt;(COUNTIF($B49:$V49,TRUE)*Variables!$E$4),TRUE,FALSE)))</f>
        <v>0</v>
      </c>
      <c r="R50" s="2" t="b">
        <f ca="1">IF(AND(R49=TRUE,COUNTIF(INDIRECT("R"&amp;(MAX(ROW(R49)-Variables!$E$3+1,1))&amp;":"&amp;"R"&amp;ROW(R49)),TRUE)&lt;Variables!$E$3),TRUE,IF(COUNTIF(INDIRECT("R"&amp;(MAX(ROW(R49)-Variables!$E$3+1,1))&amp;":"&amp;"R"&amp;ROW(R49)),TRUE)=Variables!$E$3,FALSE,IF(RAND()&lt;(COUNTIF($B49:$V49,TRUE)*Variables!$E$4),TRUE,FALSE)))</f>
        <v>0</v>
      </c>
      <c r="S50" s="2" t="b">
        <f ca="1">IF(AND(S49=TRUE,COUNTIF(INDIRECT("S"&amp;(MAX(ROW(S49)-Variables!$E$3+1,1))&amp;":"&amp;"S"&amp;ROW(S49)),TRUE)&lt;Variables!$E$3),TRUE,IF(COUNTIF(INDIRECT("S"&amp;(MAX(ROW(S49)-Variables!$E$3+1,1))&amp;":"&amp;"S"&amp;ROW(S49)),TRUE)=Variables!$E$3,FALSE,IF(RAND()&lt;(COUNTIF($B49:$V49,TRUE)*Variables!$E$4),TRUE,FALSE)))</f>
        <v>0</v>
      </c>
      <c r="T50" s="2" t="b">
        <f ca="1">IF(AND(T49=TRUE,COUNTIF(INDIRECT("T"&amp;(MAX(ROW(T49)-Variables!$E$3+1,1))&amp;":"&amp;"T"&amp;ROW(T49)),TRUE)&lt;Variables!$E$3),TRUE,IF(COUNTIF(INDIRECT("T"&amp;(MAX(ROW(T49)-Variables!$E$3+1,1))&amp;":"&amp;"T"&amp;ROW(T49)),TRUE)=Variables!$E$3,FALSE,IF(RAND()&lt;(COUNTIF($B49:$V49,TRUE)*Variables!$E$4),TRUE,FALSE)))</f>
        <v>0</v>
      </c>
      <c r="U50" s="2" t="b">
        <f ca="1">IF(AND(U49=TRUE,COUNTIF(INDIRECT("U"&amp;(MAX(ROW(U49)-Variables!$E$3+1,1))&amp;":"&amp;"U"&amp;ROW(U49)),TRUE)&lt;Variables!$E$3),TRUE,IF(COUNTIF(INDIRECT("U"&amp;(MAX(ROW(U49)-Variables!$E$3+1,1))&amp;":"&amp;"U"&amp;ROW(U49)),TRUE)=Variables!$E$3,FALSE,IF(RAND()&lt;(COUNTIF($B49:$V49,TRUE)*Variables!$E$4),TRUE,FALSE)))</f>
        <v>0</v>
      </c>
      <c r="V50" s="2" t="b">
        <f ca="1">IF(AND(V49=TRUE,COUNTIF(INDIRECT("V"&amp;(MAX(ROW(V49)-Variables!$E$3+1,1))&amp;":"&amp;"V"&amp;ROW(V49)),TRUE)&lt;Variables!$E$3),TRUE,IF(COUNTIF(INDIRECT("V"&amp;(MAX(ROW(V49)-Variables!$E$3+1,1))&amp;":"&amp;"V"&amp;ROW(V49)),TRUE)=Variables!$E$3,FALSE,IF(RAND()&lt;(COUNTIF($B49:$V49,TRUE)*Variables!$E$4),TRUE,FALSE)))</f>
        <v>0</v>
      </c>
      <c r="W50" s="2">
        <f t="shared" ca="1" si="0"/>
        <v>0</v>
      </c>
    </row>
    <row r="51" spans="1:23" x14ac:dyDescent="0.2">
      <c r="A51" s="2" t="e">
        <f ca="1"/>
        <v>#NAME?</v>
      </c>
      <c r="B51" s="2" t="b">
        <f ca="1">IF(AND(B50=TRUE,COUNTIF(INDIRECT("B"&amp;(MAX(ROW(B50)-Variables!$E$3+1,1))&amp;":"&amp;"B"&amp;ROW(B50)),TRUE)&lt;Variables!$E$3),TRUE,IF(COUNTIF(INDIRECT("B"&amp;(MAX(ROW(B50)-Variables!$E$3+1,1))&amp;":"&amp;"B"&amp;ROW(B50)),TRUE)=Variables!$E$3,FALSE,IF(RAND()&lt;(COUNTIF($B50:$V50,TRUE)*Variables!$E$4),TRUE,FALSE)))</f>
        <v>0</v>
      </c>
      <c r="C51" s="2" t="b">
        <f ca="1">IF(AND(C50=TRUE,COUNTIF(INDIRECT("C"&amp;(MAX(ROW(C50)-Variables!$E$3+1,1))&amp;":"&amp;"C"&amp;ROW(C50)),TRUE)&lt;Variables!$E$3),TRUE,IF(COUNTIF(INDIRECT("C"&amp;(MAX(ROW(C50)-Variables!$E$3+1,1))&amp;":"&amp;"C"&amp;ROW(C50)),TRUE)=Variables!$E$3,FALSE,IF(RAND()&lt;(COUNTIF($B50:$V50,TRUE)*Variables!$E$4),TRUE,FALSE)))</f>
        <v>0</v>
      </c>
      <c r="D51" s="2" t="b">
        <f ca="1">IF(AND(D50=TRUE,COUNTIF(INDIRECT("D"&amp;(MAX(ROW(D50)-Variables!$E$3+1,1))&amp;":"&amp;"D"&amp;ROW(D50)),TRUE)&lt;Variables!$E$3),TRUE,IF(COUNTIF(INDIRECT("D"&amp;(MAX(ROW(D50)-Variables!$E$3+1,1))&amp;":"&amp;"D"&amp;ROW(D50)),TRUE)=Variables!$E$3,FALSE,IF(RAND()&lt;(COUNTIF($B50:$V50,TRUE)*Variables!$E$4),TRUE,FALSE)))</f>
        <v>0</v>
      </c>
      <c r="E51" s="2" t="b">
        <f ca="1">IF(AND(E50=TRUE,COUNTIF(INDIRECT("E"&amp;(MAX(ROW(E50)-Variables!$E$3+1,1))&amp;":"&amp;"E"&amp;ROW(E50)),TRUE)&lt;Variables!$E$3),TRUE,IF(COUNTIF(INDIRECT("E"&amp;(MAX(ROW(E50)-Variables!$E$3+1,1))&amp;":"&amp;"E"&amp;ROW(E50)),TRUE)=Variables!$E$3,FALSE,IF(RAND()&lt;(COUNTIF($B50:$V50,TRUE)*Variables!$E$4),TRUE,FALSE)))</f>
        <v>0</v>
      </c>
      <c r="F51" s="2" t="b">
        <f ca="1">IF(AND(F50=TRUE,COUNTIF(INDIRECT("F"&amp;(MAX(ROW(F50)-Variables!$E$3+1,1))&amp;":"&amp;"F"&amp;ROW(F50)),TRUE)&lt;Variables!$E$3),TRUE,IF(COUNTIF(INDIRECT("F"&amp;(MAX(ROW(F50)-Variables!$E$3+1,1))&amp;":"&amp;"F"&amp;ROW(F50)),TRUE)=Variables!$E$3,FALSE,IF(RAND()&lt;(COUNTIF($B50:$V50,TRUE)*Variables!$E$4),TRUE,FALSE)))</f>
        <v>0</v>
      </c>
      <c r="G51" s="2" t="b">
        <f ca="1">IF(AND(G50=TRUE,COUNTIF(INDIRECT("G"&amp;(MAX(ROW(G50)-Variables!$E$3+1,1))&amp;":"&amp;"G"&amp;ROW(G50)),TRUE)&lt;Variables!$E$3),TRUE,IF(COUNTIF(INDIRECT("G"&amp;(MAX(ROW(G50)-Variables!$E$3+1,1))&amp;":"&amp;"G"&amp;ROW(G50)),TRUE)=Variables!$E$3,FALSE,IF(RAND()&lt;(COUNTIF($B50:$V50,TRUE)*Variables!$E$4),TRUE,FALSE)))</f>
        <v>0</v>
      </c>
      <c r="H51" s="2" t="b">
        <f ca="1">IF(AND(H50=TRUE,COUNTIF(INDIRECT("H"&amp;(MAX(ROW(H50)-Variables!$E$3+1,1))&amp;":"&amp;"H"&amp;ROW(H50)),TRUE)&lt;Variables!$E$3),TRUE,IF(COUNTIF(INDIRECT("H"&amp;(MAX(ROW(H50)-Variables!$E$3+1,1))&amp;":"&amp;"H"&amp;ROW(H50)),TRUE)=Variables!$E$3,FALSE,IF(RAND()&lt;(COUNTIF($B50:$V50,TRUE)*Variables!$E$4),TRUE,FALSE)))</f>
        <v>0</v>
      </c>
      <c r="I51" s="2" t="b">
        <f ca="1">IF(AND(I50=TRUE,COUNTIF(INDIRECT("I"&amp;(MAX(ROW(I50)-Variables!$E$3+1,1))&amp;":"&amp;"I"&amp;ROW(I50)),TRUE)&lt;Variables!$E$3),TRUE,IF(COUNTIF(INDIRECT("I"&amp;(MAX(ROW(I50)-Variables!$E$3+1,1))&amp;":"&amp;"I"&amp;ROW(I50)),TRUE)=Variables!$E$3,FALSE,IF(RAND()&lt;(COUNTIF($B50:$V50,TRUE)*Variables!$E$4),TRUE,FALSE)))</f>
        <v>0</v>
      </c>
      <c r="J51" s="2" t="b">
        <f ca="1">IF(AND(J50=TRUE,COUNTIF(INDIRECT("J"&amp;(MAX(ROW(J50)-Variables!$E$3+1,1))&amp;":"&amp;"J"&amp;ROW(J50)),TRUE)&lt;Variables!$E$3),TRUE,IF(COUNTIF(INDIRECT("J"&amp;(MAX(ROW(J50)-Variables!$E$3+1,1))&amp;":"&amp;"J"&amp;ROW(J50)),TRUE)=Variables!$E$3,FALSE,IF(RAND()&lt;(COUNTIF($B50:$V50,TRUE)*Variables!$E$4),TRUE,FALSE)))</f>
        <v>0</v>
      </c>
      <c r="K51" s="2" t="b">
        <f ca="1">IF(AND(K50=TRUE,COUNTIF(INDIRECT("K"&amp;(MAX(ROW(K50)-Variables!$E$3+1,1))&amp;":"&amp;"K"&amp;ROW(K50)),TRUE)&lt;Variables!$E$3),TRUE,IF(COUNTIF(INDIRECT("K"&amp;(MAX(ROW(K50)-Variables!$E$3+1,1))&amp;":"&amp;"K"&amp;ROW(K50)),TRUE)=Variables!$E$3,FALSE,IF(RAND()&lt;(COUNTIF($B50:$V50,TRUE)*Variables!$E$4),TRUE,FALSE)))</f>
        <v>0</v>
      </c>
      <c r="L51" s="2" t="b">
        <f ca="1">IF(AND(L50=TRUE,COUNTIF(INDIRECT("L"&amp;(MAX(ROW(L50)-Variables!$E$3+1,1))&amp;":"&amp;"L"&amp;ROW(L50)),TRUE)&lt;Variables!$E$3),TRUE,IF(COUNTIF(INDIRECT("L"&amp;(MAX(ROW(L50)-Variables!$E$3+1,1))&amp;":"&amp;"L"&amp;ROW(L50)),TRUE)=Variables!$E$3,FALSE,IF(RAND()&lt;(COUNTIF($B50:$V50,TRUE)*Variables!$E$4),TRUE,FALSE)))</f>
        <v>0</v>
      </c>
      <c r="M51" s="2" t="b">
        <f ca="1">IF(AND(M50=TRUE,COUNTIF(INDIRECT("M"&amp;(MAX(ROW(M50)-Variables!$E$3+1,1))&amp;":"&amp;"M"&amp;ROW(M50)),TRUE)&lt;Variables!$E$3),TRUE,IF(COUNTIF(INDIRECT("M"&amp;(MAX(ROW(M50)-Variables!$E$3+1,1))&amp;":"&amp;"M"&amp;ROW(M50)),TRUE)=Variables!$E$3,FALSE,IF(RAND()&lt;(COUNTIF($B50:$V50,TRUE)*Variables!$E$4),TRUE,FALSE)))</f>
        <v>0</v>
      </c>
      <c r="N51" s="2" t="b">
        <f ca="1">IF(AND(N50=TRUE,COUNTIF(INDIRECT("N"&amp;(MAX(ROW(N50)-Variables!$E$3+1,1))&amp;":"&amp;"N"&amp;ROW(N50)),TRUE)&lt;Variables!$E$3),TRUE,IF(COUNTIF(INDIRECT("N"&amp;(MAX(ROW(N50)-Variables!$E$3+1,1))&amp;":"&amp;"N"&amp;ROW(N50)),TRUE)=Variables!$E$3,FALSE,IF(RAND()&lt;(COUNTIF($B50:$V50,TRUE)*Variables!$E$4),TRUE,FALSE)))</f>
        <v>0</v>
      </c>
      <c r="O51" s="2" t="b">
        <f ca="1">IF(AND(O50=TRUE,COUNTIF(INDIRECT("O"&amp;(MAX(ROW(O50)-Variables!$E$3+1,1))&amp;":"&amp;"O"&amp;ROW(O50)),TRUE)&lt;Variables!$E$3),TRUE,IF(COUNTIF(INDIRECT("O"&amp;(MAX(ROW(O50)-Variables!$E$3+1,1))&amp;":"&amp;"O"&amp;ROW(O50)),TRUE)=Variables!$E$3,FALSE,IF(RAND()&lt;(COUNTIF($B50:$V50,TRUE)*Variables!$E$4),TRUE,FALSE)))</f>
        <v>0</v>
      </c>
      <c r="P51" s="2" t="b">
        <f ca="1">IF(AND(P50=TRUE,COUNTIF(INDIRECT("P"&amp;(MAX(ROW(P50)-Variables!$E$3+1,1))&amp;":"&amp;"P"&amp;ROW(P50)),TRUE)&lt;Variables!$E$3),TRUE,IF(COUNTIF(INDIRECT("P"&amp;(MAX(ROW(P50)-Variables!$E$3+1,1))&amp;":"&amp;"P"&amp;ROW(P50)),TRUE)=Variables!$E$3,FALSE,IF(RAND()&lt;(COUNTIF($B50:$V50,TRUE)*Variables!$E$4),TRUE,FALSE)))</f>
        <v>0</v>
      </c>
      <c r="Q51" s="2" t="b">
        <f ca="1">IF(AND(Q50=TRUE,COUNTIF(INDIRECT("Q"&amp;(MAX(ROW(Q50)-Variables!$E$3+1,1))&amp;":"&amp;"Q"&amp;ROW(Q50)),TRUE)&lt;Variables!$E$3),TRUE,IF(COUNTIF(INDIRECT("Q"&amp;(MAX(ROW(Q50)-Variables!$E$3+1,1))&amp;":"&amp;"Q"&amp;ROW(Q50)),TRUE)=Variables!$E$3,FALSE,IF(RAND()&lt;(COUNTIF($B50:$V50,TRUE)*Variables!$E$4),TRUE,FALSE)))</f>
        <v>0</v>
      </c>
      <c r="R51" s="2" t="b">
        <f ca="1">IF(AND(R50=TRUE,COUNTIF(INDIRECT("R"&amp;(MAX(ROW(R50)-Variables!$E$3+1,1))&amp;":"&amp;"R"&amp;ROW(R50)),TRUE)&lt;Variables!$E$3),TRUE,IF(COUNTIF(INDIRECT("R"&amp;(MAX(ROW(R50)-Variables!$E$3+1,1))&amp;":"&amp;"R"&amp;ROW(R50)),TRUE)=Variables!$E$3,FALSE,IF(RAND()&lt;(COUNTIF($B50:$V50,TRUE)*Variables!$E$4),TRUE,FALSE)))</f>
        <v>0</v>
      </c>
      <c r="S51" s="2" t="b">
        <f ca="1">IF(AND(S50=TRUE,COUNTIF(INDIRECT("S"&amp;(MAX(ROW(S50)-Variables!$E$3+1,1))&amp;":"&amp;"S"&amp;ROW(S50)),TRUE)&lt;Variables!$E$3),TRUE,IF(COUNTIF(INDIRECT("S"&amp;(MAX(ROW(S50)-Variables!$E$3+1,1))&amp;":"&amp;"S"&amp;ROW(S50)),TRUE)=Variables!$E$3,FALSE,IF(RAND()&lt;(COUNTIF($B50:$V50,TRUE)*Variables!$E$4),TRUE,FALSE)))</f>
        <v>0</v>
      </c>
      <c r="T51" s="2" t="b">
        <f ca="1">IF(AND(T50=TRUE,COUNTIF(INDIRECT("T"&amp;(MAX(ROW(T50)-Variables!$E$3+1,1))&amp;":"&amp;"T"&amp;ROW(T50)),TRUE)&lt;Variables!$E$3),TRUE,IF(COUNTIF(INDIRECT("T"&amp;(MAX(ROW(T50)-Variables!$E$3+1,1))&amp;":"&amp;"T"&amp;ROW(T50)),TRUE)=Variables!$E$3,FALSE,IF(RAND()&lt;(COUNTIF($B50:$V50,TRUE)*Variables!$E$4),TRUE,FALSE)))</f>
        <v>0</v>
      </c>
      <c r="U51" s="2" t="b">
        <f ca="1">IF(AND(U50=TRUE,COUNTIF(INDIRECT("U"&amp;(MAX(ROW(U50)-Variables!$E$3+1,1))&amp;":"&amp;"U"&amp;ROW(U50)),TRUE)&lt;Variables!$E$3),TRUE,IF(COUNTIF(INDIRECT("U"&amp;(MAX(ROW(U50)-Variables!$E$3+1,1))&amp;":"&amp;"U"&amp;ROW(U50)),TRUE)=Variables!$E$3,FALSE,IF(RAND()&lt;(COUNTIF($B50:$V50,TRUE)*Variables!$E$4),TRUE,FALSE)))</f>
        <v>0</v>
      </c>
      <c r="V51" s="2" t="b">
        <f ca="1">IF(AND(V50=TRUE,COUNTIF(INDIRECT("V"&amp;(MAX(ROW(V50)-Variables!$E$3+1,1))&amp;":"&amp;"V"&amp;ROW(V50)),TRUE)&lt;Variables!$E$3),TRUE,IF(COUNTIF(INDIRECT("V"&amp;(MAX(ROW(V50)-Variables!$E$3+1,1))&amp;":"&amp;"V"&amp;ROW(V50)),TRUE)=Variables!$E$3,FALSE,IF(RAND()&lt;(COUNTIF($B50:$V50,TRUE)*Variables!$E$4),TRUE,FALSE)))</f>
        <v>0</v>
      </c>
      <c r="W51" s="2">
        <f t="shared" ca="1" si="0"/>
        <v>0</v>
      </c>
    </row>
    <row r="52" spans="1:23" x14ac:dyDescent="0.2">
      <c r="A52" s="2" t="e">
        <f ca="1"/>
        <v>#NAME?</v>
      </c>
      <c r="B52" s="2" t="b">
        <f ca="1">IF(AND(B51=TRUE,COUNTIF(INDIRECT("B"&amp;(MAX(ROW(B51)-Variables!$E$3+1,1))&amp;":"&amp;"B"&amp;ROW(B51)),TRUE)&lt;Variables!$E$3),TRUE,IF(COUNTIF(INDIRECT("B"&amp;(MAX(ROW(B51)-Variables!$E$3+1,1))&amp;":"&amp;"B"&amp;ROW(B51)),TRUE)=Variables!$E$3,FALSE,IF(RAND()&lt;(COUNTIF($B51:$V51,TRUE)*Variables!$E$4),TRUE,FALSE)))</f>
        <v>0</v>
      </c>
      <c r="C52" s="2" t="b">
        <f ca="1">IF(AND(C51=TRUE,COUNTIF(INDIRECT("C"&amp;(MAX(ROW(C51)-Variables!$E$3+1,1))&amp;":"&amp;"C"&amp;ROW(C51)),TRUE)&lt;Variables!$E$3),TRUE,IF(COUNTIF(INDIRECT("C"&amp;(MAX(ROW(C51)-Variables!$E$3+1,1))&amp;":"&amp;"C"&amp;ROW(C51)),TRUE)=Variables!$E$3,FALSE,IF(RAND()&lt;(COUNTIF($B51:$V51,TRUE)*Variables!$E$4),TRUE,FALSE)))</f>
        <v>0</v>
      </c>
      <c r="D52" s="2" t="b">
        <f ca="1">IF(AND(D51=TRUE,COUNTIF(INDIRECT("D"&amp;(MAX(ROW(D51)-Variables!$E$3+1,1))&amp;":"&amp;"D"&amp;ROW(D51)),TRUE)&lt;Variables!$E$3),TRUE,IF(COUNTIF(INDIRECT("D"&amp;(MAX(ROW(D51)-Variables!$E$3+1,1))&amp;":"&amp;"D"&amp;ROW(D51)),TRUE)=Variables!$E$3,FALSE,IF(RAND()&lt;(COUNTIF($B51:$V51,TRUE)*Variables!$E$4),TRUE,FALSE)))</f>
        <v>0</v>
      </c>
      <c r="E52" s="2" t="b">
        <f ca="1">IF(AND(E51=TRUE,COUNTIF(INDIRECT("E"&amp;(MAX(ROW(E51)-Variables!$E$3+1,1))&amp;":"&amp;"E"&amp;ROW(E51)),TRUE)&lt;Variables!$E$3),TRUE,IF(COUNTIF(INDIRECT("E"&amp;(MAX(ROW(E51)-Variables!$E$3+1,1))&amp;":"&amp;"E"&amp;ROW(E51)),TRUE)=Variables!$E$3,FALSE,IF(RAND()&lt;(COUNTIF($B51:$V51,TRUE)*Variables!$E$4),TRUE,FALSE)))</f>
        <v>0</v>
      </c>
      <c r="F52" s="2" t="b">
        <f ca="1">IF(AND(F51=TRUE,COUNTIF(INDIRECT("F"&amp;(MAX(ROW(F51)-Variables!$E$3+1,1))&amp;":"&amp;"F"&amp;ROW(F51)),TRUE)&lt;Variables!$E$3),TRUE,IF(COUNTIF(INDIRECT("F"&amp;(MAX(ROW(F51)-Variables!$E$3+1,1))&amp;":"&amp;"F"&amp;ROW(F51)),TRUE)=Variables!$E$3,FALSE,IF(RAND()&lt;(COUNTIF($B51:$V51,TRUE)*Variables!$E$4),TRUE,FALSE)))</f>
        <v>0</v>
      </c>
      <c r="G52" s="2" t="b">
        <f ca="1">IF(AND(G51=TRUE,COUNTIF(INDIRECT("G"&amp;(MAX(ROW(G51)-Variables!$E$3+1,1))&amp;":"&amp;"G"&amp;ROW(G51)),TRUE)&lt;Variables!$E$3),TRUE,IF(COUNTIF(INDIRECT("G"&amp;(MAX(ROW(G51)-Variables!$E$3+1,1))&amp;":"&amp;"G"&amp;ROW(G51)),TRUE)=Variables!$E$3,FALSE,IF(RAND()&lt;(COUNTIF($B51:$V51,TRUE)*Variables!$E$4),TRUE,FALSE)))</f>
        <v>0</v>
      </c>
      <c r="H52" s="2" t="b">
        <f ca="1">IF(AND(H51=TRUE,COUNTIF(INDIRECT("H"&amp;(MAX(ROW(H51)-Variables!$E$3+1,1))&amp;":"&amp;"H"&amp;ROW(H51)),TRUE)&lt;Variables!$E$3),TRUE,IF(COUNTIF(INDIRECT("H"&amp;(MAX(ROW(H51)-Variables!$E$3+1,1))&amp;":"&amp;"H"&amp;ROW(H51)),TRUE)=Variables!$E$3,FALSE,IF(RAND()&lt;(COUNTIF($B51:$V51,TRUE)*Variables!$E$4),TRUE,FALSE)))</f>
        <v>0</v>
      </c>
      <c r="I52" s="2" t="b">
        <f ca="1">IF(AND(I51=TRUE,COUNTIF(INDIRECT("I"&amp;(MAX(ROW(I51)-Variables!$E$3+1,1))&amp;":"&amp;"I"&amp;ROW(I51)),TRUE)&lt;Variables!$E$3),TRUE,IF(COUNTIF(INDIRECT("I"&amp;(MAX(ROW(I51)-Variables!$E$3+1,1))&amp;":"&amp;"I"&amp;ROW(I51)),TRUE)=Variables!$E$3,FALSE,IF(RAND()&lt;(COUNTIF($B51:$V51,TRUE)*Variables!$E$4),TRUE,FALSE)))</f>
        <v>0</v>
      </c>
      <c r="J52" s="2" t="b">
        <f ca="1">IF(AND(J51=TRUE,COUNTIF(INDIRECT("J"&amp;(MAX(ROW(J51)-Variables!$E$3+1,1))&amp;":"&amp;"J"&amp;ROW(J51)),TRUE)&lt;Variables!$E$3),TRUE,IF(COUNTIF(INDIRECT("J"&amp;(MAX(ROW(J51)-Variables!$E$3+1,1))&amp;":"&amp;"J"&amp;ROW(J51)),TRUE)=Variables!$E$3,FALSE,IF(RAND()&lt;(COUNTIF($B51:$V51,TRUE)*Variables!$E$4),TRUE,FALSE)))</f>
        <v>0</v>
      </c>
      <c r="K52" s="2" t="b">
        <f ca="1">IF(AND(K51=TRUE,COUNTIF(INDIRECT("K"&amp;(MAX(ROW(K51)-Variables!$E$3+1,1))&amp;":"&amp;"K"&amp;ROW(K51)),TRUE)&lt;Variables!$E$3),TRUE,IF(COUNTIF(INDIRECT("K"&amp;(MAX(ROW(K51)-Variables!$E$3+1,1))&amp;":"&amp;"K"&amp;ROW(K51)),TRUE)=Variables!$E$3,FALSE,IF(RAND()&lt;(COUNTIF($B51:$V51,TRUE)*Variables!$E$4),TRUE,FALSE)))</f>
        <v>0</v>
      </c>
      <c r="L52" s="2" t="b">
        <f ca="1">IF(AND(L51=TRUE,COUNTIF(INDIRECT("L"&amp;(MAX(ROW(L51)-Variables!$E$3+1,1))&amp;":"&amp;"L"&amp;ROW(L51)),TRUE)&lt;Variables!$E$3),TRUE,IF(COUNTIF(INDIRECT("L"&amp;(MAX(ROW(L51)-Variables!$E$3+1,1))&amp;":"&amp;"L"&amp;ROW(L51)),TRUE)=Variables!$E$3,FALSE,IF(RAND()&lt;(COUNTIF($B51:$V51,TRUE)*Variables!$E$4),TRUE,FALSE)))</f>
        <v>0</v>
      </c>
      <c r="M52" s="2" t="b">
        <f ca="1">IF(AND(M51=TRUE,COUNTIF(INDIRECT("M"&amp;(MAX(ROW(M51)-Variables!$E$3+1,1))&amp;":"&amp;"M"&amp;ROW(M51)),TRUE)&lt;Variables!$E$3),TRUE,IF(COUNTIF(INDIRECT("M"&amp;(MAX(ROW(M51)-Variables!$E$3+1,1))&amp;":"&amp;"M"&amp;ROW(M51)),TRUE)=Variables!$E$3,FALSE,IF(RAND()&lt;(COUNTIF($B51:$V51,TRUE)*Variables!$E$4),TRUE,FALSE)))</f>
        <v>0</v>
      </c>
      <c r="N52" s="2" t="b">
        <f ca="1">IF(AND(N51=TRUE,COUNTIF(INDIRECT("N"&amp;(MAX(ROW(N51)-Variables!$E$3+1,1))&amp;":"&amp;"N"&amp;ROW(N51)),TRUE)&lt;Variables!$E$3),TRUE,IF(COUNTIF(INDIRECT("N"&amp;(MAX(ROW(N51)-Variables!$E$3+1,1))&amp;":"&amp;"N"&amp;ROW(N51)),TRUE)=Variables!$E$3,FALSE,IF(RAND()&lt;(COUNTIF($B51:$V51,TRUE)*Variables!$E$4),TRUE,FALSE)))</f>
        <v>0</v>
      </c>
      <c r="O52" s="2" t="b">
        <f ca="1">IF(AND(O51=TRUE,COUNTIF(INDIRECT("O"&amp;(MAX(ROW(O51)-Variables!$E$3+1,1))&amp;":"&amp;"O"&amp;ROW(O51)),TRUE)&lt;Variables!$E$3),TRUE,IF(COUNTIF(INDIRECT("O"&amp;(MAX(ROW(O51)-Variables!$E$3+1,1))&amp;":"&amp;"O"&amp;ROW(O51)),TRUE)=Variables!$E$3,FALSE,IF(RAND()&lt;(COUNTIF($B51:$V51,TRUE)*Variables!$E$4),TRUE,FALSE)))</f>
        <v>0</v>
      </c>
      <c r="P52" s="2" t="b">
        <f ca="1">IF(AND(P51=TRUE,COUNTIF(INDIRECT("P"&amp;(MAX(ROW(P51)-Variables!$E$3+1,1))&amp;":"&amp;"P"&amp;ROW(P51)),TRUE)&lt;Variables!$E$3),TRUE,IF(COUNTIF(INDIRECT("P"&amp;(MAX(ROW(P51)-Variables!$E$3+1,1))&amp;":"&amp;"P"&amp;ROW(P51)),TRUE)=Variables!$E$3,FALSE,IF(RAND()&lt;(COUNTIF($B51:$V51,TRUE)*Variables!$E$4),TRUE,FALSE)))</f>
        <v>0</v>
      </c>
      <c r="Q52" s="2" t="b">
        <f ca="1">IF(AND(Q51=TRUE,COUNTIF(INDIRECT("Q"&amp;(MAX(ROW(Q51)-Variables!$E$3+1,1))&amp;":"&amp;"Q"&amp;ROW(Q51)),TRUE)&lt;Variables!$E$3),TRUE,IF(COUNTIF(INDIRECT("Q"&amp;(MAX(ROW(Q51)-Variables!$E$3+1,1))&amp;":"&amp;"Q"&amp;ROW(Q51)),TRUE)=Variables!$E$3,FALSE,IF(RAND()&lt;(COUNTIF($B51:$V51,TRUE)*Variables!$E$4),TRUE,FALSE)))</f>
        <v>0</v>
      </c>
      <c r="R52" s="2" t="b">
        <f ca="1">IF(AND(R51=TRUE,COUNTIF(INDIRECT("R"&amp;(MAX(ROW(R51)-Variables!$E$3+1,1))&amp;":"&amp;"R"&amp;ROW(R51)),TRUE)&lt;Variables!$E$3),TRUE,IF(COUNTIF(INDIRECT("R"&amp;(MAX(ROW(R51)-Variables!$E$3+1,1))&amp;":"&amp;"R"&amp;ROW(R51)),TRUE)=Variables!$E$3,FALSE,IF(RAND()&lt;(COUNTIF($B51:$V51,TRUE)*Variables!$E$4),TRUE,FALSE)))</f>
        <v>0</v>
      </c>
      <c r="S52" s="2" t="b">
        <f ca="1">IF(AND(S51=TRUE,COUNTIF(INDIRECT("S"&amp;(MAX(ROW(S51)-Variables!$E$3+1,1))&amp;":"&amp;"S"&amp;ROW(S51)),TRUE)&lt;Variables!$E$3),TRUE,IF(COUNTIF(INDIRECT("S"&amp;(MAX(ROW(S51)-Variables!$E$3+1,1))&amp;":"&amp;"S"&amp;ROW(S51)),TRUE)=Variables!$E$3,FALSE,IF(RAND()&lt;(COUNTIF($B51:$V51,TRUE)*Variables!$E$4),TRUE,FALSE)))</f>
        <v>0</v>
      </c>
      <c r="T52" s="2" t="b">
        <f ca="1">IF(AND(T51=TRUE,COUNTIF(INDIRECT("T"&amp;(MAX(ROW(T51)-Variables!$E$3+1,1))&amp;":"&amp;"T"&amp;ROW(T51)),TRUE)&lt;Variables!$E$3),TRUE,IF(COUNTIF(INDIRECT("T"&amp;(MAX(ROW(T51)-Variables!$E$3+1,1))&amp;":"&amp;"T"&amp;ROW(T51)),TRUE)=Variables!$E$3,FALSE,IF(RAND()&lt;(COUNTIF($B51:$V51,TRUE)*Variables!$E$4),TRUE,FALSE)))</f>
        <v>0</v>
      </c>
      <c r="U52" s="2" t="b">
        <f ca="1">IF(AND(U51=TRUE,COUNTIF(INDIRECT("U"&amp;(MAX(ROW(U51)-Variables!$E$3+1,1))&amp;":"&amp;"U"&amp;ROW(U51)),TRUE)&lt;Variables!$E$3),TRUE,IF(COUNTIF(INDIRECT("U"&amp;(MAX(ROW(U51)-Variables!$E$3+1,1))&amp;":"&amp;"U"&amp;ROW(U51)),TRUE)=Variables!$E$3,FALSE,IF(RAND()&lt;(COUNTIF($B51:$V51,TRUE)*Variables!$E$4),TRUE,FALSE)))</f>
        <v>0</v>
      </c>
      <c r="V52" s="2" t="b">
        <f ca="1">IF(AND(V51=TRUE,COUNTIF(INDIRECT("V"&amp;(MAX(ROW(V51)-Variables!$E$3+1,1))&amp;":"&amp;"V"&amp;ROW(V51)),TRUE)&lt;Variables!$E$3),TRUE,IF(COUNTIF(INDIRECT("V"&amp;(MAX(ROW(V51)-Variables!$E$3+1,1))&amp;":"&amp;"V"&amp;ROW(V51)),TRUE)=Variables!$E$3,FALSE,IF(RAND()&lt;(COUNTIF($B51:$V51,TRUE)*Variables!$E$4),TRUE,FALSE)))</f>
        <v>0</v>
      </c>
      <c r="W52" s="2">
        <f t="shared" ca="1" si="0"/>
        <v>0</v>
      </c>
    </row>
    <row r="53" spans="1:23" x14ac:dyDescent="0.2">
      <c r="A53" s="2" t="e">
        <f ca="1"/>
        <v>#NAME?</v>
      </c>
      <c r="B53" s="2" t="b">
        <f ca="1">IF(AND(B52=TRUE,COUNTIF(INDIRECT("B"&amp;(MAX(ROW(B52)-Variables!$E$3+1,1))&amp;":"&amp;"B"&amp;ROW(B52)),TRUE)&lt;Variables!$E$3),TRUE,IF(COUNTIF(INDIRECT("B"&amp;(MAX(ROW(B52)-Variables!$E$3+1,1))&amp;":"&amp;"B"&amp;ROW(B52)),TRUE)=Variables!$E$3,FALSE,IF(RAND()&lt;(COUNTIF($B52:$V52,TRUE)*Variables!$E$4),TRUE,FALSE)))</f>
        <v>0</v>
      </c>
      <c r="C53" s="2" t="b">
        <f ca="1">IF(AND(C52=TRUE,COUNTIF(INDIRECT("C"&amp;(MAX(ROW(C52)-Variables!$E$3+1,1))&amp;":"&amp;"C"&amp;ROW(C52)),TRUE)&lt;Variables!$E$3),TRUE,IF(COUNTIF(INDIRECT("C"&amp;(MAX(ROW(C52)-Variables!$E$3+1,1))&amp;":"&amp;"C"&amp;ROW(C52)),TRUE)=Variables!$E$3,FALSE,IF(RAND()&lt;(COUNTIF($B52:$V52,TRUE)*Variables!$E$4),TRUE,FALSE)))</f>
        <v>0</v>
      </c>
      <c r="D53" s="2" t="b">
        <f ca="1">IF(AND(D52=TRUE,COUNTIF(INDIRECT("D"&amp;(MAX(ROW(D52)-Variables!$E$3+1,1))&amp;":"&amp;"D"&amp;ROW(D52)),TRUE)&lt;Variables!$E$3),TRUE,IF(COUNTIF(INDIRECT("D"&amp;(MAX(ROW(D52)-Variables!$E$3+1,1))&amp;":"&amp;"D"&amp;ROW(D52)),TRUE)=Variables!$E$3,FALSE,IF(RAND()&lt;(COUNTIF($B52:$V52,TRUE)*Variables!$E$4),TRUE,FALSE)))</f>
        <v>0</v>
      </c>
      <c r="E53" s="2" t="b">
        <f ca="1">IF(AND(E52=TRUE,COUNTIF(INDIRECT("E"&amp;(MAX(ROW(E52)-Variables!$E$3+1,1))&amp;":"&amp;"E"&amp;ROW(E52)),TRUE)&lt;Variables!$E$3),TRUE,IF(COUNTIF(INDIRECT("E"&amp;(MAX(ROW(E52)-Variables!$E$3+1,1))&amp;":"&amp;"E"&amp;ROW(E52)),TRUE)=Variables!$E$3,FALSE,IF(RAND()&lt;(COUNTIF($B52:$V52,TRUE)*Variables!$E$4),TRUE,FALSE)))</f>
        <v>0</v>
      </c>
      <c r="F53" s="2" t="b">
        <f ca="1">IF(AND(F52=TRUE,COUNTIF(INDIRECT("F"&amp;(MAX(ROW(F52)-Variables!$E$3+1,1))&amp;":"&amp;"F"&amp;ROW(F52)),TRUE)&lt;Variables!$E$3),TRUE,IF(COUNTIF(INDIRECT("F"&amp;(MAX(ROW(F52)-Variables!$E$3+1,1))&amp;":"&amp;"F"&amp;ROW(F52)),TRUE)=Variables!$E$3,FALSE,IF(RAND()&lt;(COUNTIF($B52:$V52,TRUE)*Variables!$E$4),TRUE,FALSE)))</f>
        <v>0</v>
      </c>
      <c r="G53" s="2" t="b">
        <f ca="1">IF(AND(G52=TRUE,COUNTIF(INDIRECT("G"&amp;(MAX(ROW(G52)-Variables!$E$3+1,1))&amp;":"&amp;"G"&amp;ROW(G52)),TRUE)&lt;Variables!$E$3),TRUE,IF(COUNTIF(INDIRECT("G"&amp;(MAX(ROW(G52)-Variables!$E$3+1,1))&amp;":"&amp;"G"&amp;ROW(G52)),TRUE)=Variables!$E$3,FALSE,IF(RAND()&lt;(COUNTIF($B52:$V52,TRUE)*Variables!$E$4),TRUE,FALSE)))</f>
        <v>0</v>
      </c>
      <c r="H53" s="2" t="b">
        <f ca="1">IF(AND(H52=TRUE,COUNTIF(INDIRECT("H"&amp;(MAX(ROW(H52)-Variables!$E$3+1,1))&amp;":"&amp;"H"&amp;ROW(H52)),TRUE)&lt;Variables!$E$3),TRUE,IF(COUNTIF(INDIRECT("H"&amp;(MAX(ROW(H52)-Variables!$E$3+1,1))&amp;":"&amp;"H"&amp;ROW(H52)),TRUE)=Variables!$E$3,FALSE,IF(RAND()&lt;(COUNTIF($B52:$V52,TRUE)*Variables!$E$4),TRUE,FALSE)))</f>
        <v>0</v>
      </c>
      <c r="I53" s="2" t="b">
        <f ca="1">IF(AND(I52=TRUE,COUNTIF(INDIRECT("I"&amp;(MAX(ROW(I52)-Variables!$E$3+1,1))&amp;":"&amp;"I"&amp;ROW(I52)),TRUE)&lt;Variables!$E$3),TRUE,IF(COUNTIF(INDIRECT("I"&amp;(MAX(ROW(I52)-Variables!$E$3+1,1))&amp;":"&amp;"I"&amp;ROW(I52)),TRUE)=Variables!$E$3,FALSE,IF(RAND()&lt;(COUNTIF($B52:$V52,TRUE)*Variables!$E$4),TRUE,FALSE)))</f>
        <v>0</v>
      </c>
      <c r="J53" s="2" t="b">
        <f ca="1">IF(AND(J52=TRUE,COUNTIF(INDIRECT("J"&amp;(MAX(ROW(J52)-Variables!$E$3+1,1))&amp;":"&amp;"J"&amp;ROW(J52)),TRUE)&lt;Variables!$E$3),TRUE,IF(COUNTIF(INDIRECT("J"&amp;(MAX(ROW(J52)-Variables!$E$3+1,1))&amp;":"&amp;"J"&amp;ROW(J52)),TRUE)=Variables!$E$3,FALSE,IF(RAND()&lt;(COUNTIF($B52:$V52,TRUE)*Variables!$E$4),TRUE,FALSE)))</f>
        <v>0</v>
      </c>
      <c r="K53" s="2" t="b">
        <f ca="1">IF(AND(K52=TRUE,COUNTIF(INDIRECT("K"&amp;(MAX(ROW(K52)-Variables!$E$3+1,1))&amp;":"&amp;"K"&amp;ROW(K52)),TRUE)&lt;Variables!$E$3),TRUE,IF(COUNTIF(INDIRECT("K"&amp;(MAX(ROW(K52)-Variables!$E$3+1,1))&amp;":"&amp;"K"&amp;ROW(K52)),TRUE)=Variables!$E$3,FALSE,IF(RAND()&lt;(COUNTIF($B52:$V52,TRUE)*Variables!$E$4),TRUE,FALSE)))</f>
        <v>0</v>
      </c>
      <c r="L53" s="2" t="b">
        <f ca="1">IF(AND(L52=TRUE,COUNTIF(INDIRECT("L"&amp;(MAX(ROW(L52)-Variables!$E$3+1,1))&amp;":"&amp;"L"&amp;ROW(L52)),TRUE)&lt;Variables!$E$3),TRUE,IF(COUNTIF(INDIRECT("L"&amp;(MAX(ROW(L52)-Variables!$E$3+1,1))&amp;":"&amp;"L"&amp;ROW(L52)),TRUE)=Variables!$E$3,FALSE,IF(RAND()&lt;(COUNTIF($B52:$V52,TRUE)*Variables!$E$4),TRUE,FALSE)))</f>
        <v>0</v>
      </c>
      <c r="M53" s="2" t="b">
        <f ca="1">IF(AND(M52=TRUE,COUNTIF(INDIRECT("M"&amp;(MAX(ROW(M52)-Variables!$E$3+1,1))&amp;":"&amp;"M"&amp;ROW(M52)),TRUE)&lt;Variables!$E$3),TRUE,IF(COUNTIF(INDIRECT("M"&amp;(MAX(ROW(M52)-Variables!$E$3+1,1))&amp;":"&amp;"M"&amp;ROW(M52)),TRUE)=Variables!$E$3,FALSE,IF(RAND()&lt;(COUNTIF($B52:$V52,TRUE)*Variables!$E$4),TRUE,FALSE)))</f>
        <v>0</v>
      </c>
      <c r="N53" s="2" t="b">
        <f ca="1">IF(AND(N52=TRUE,COUNTIF(INDIRECT("N"&amp;(MAX(ROW(N52)-Variables!$E$3+1,1))&amp;":"&amp;"N"&amp;ROW(N52)),TRUE)&lt;Variables!$E$3),TRUE,IF(COUNTIF(INDIRECT("N"&amp;(MAX(ROW(N52)-Variables!$E$3+1,1))&amp;":"&amp;"N"&amp;ROW(N52)),TRUE)=Variables!$E$3,FALSE,IF(RAND()&lt;(COUNTIF($B52:$V52,TRUE)*Variables!$E$4),TRUE,FALSE)))</f>
        <v>0</v>
      </c>
      <c r="O53" s="2" t="b">
        <f ca="1">IF(AND(O52=TRUE,COUNTIF(INDIRECT("O"&amp;(MAX(ROW(O52)-Variables!$E$3+1,1))&amp;":"&amp;"O"&amp;ROW(O52)),TRUE)&lt;Variables!$E$3),TRUE,IF(COUNTIF(INDIRECT("O"&amp;(MAX(ROW(O52)-Variables!$E$3+1,1))&amp;":"&amp;"O"&amp;ROW(O52)),TRUE)=Variables!$E$3,FALSE,IF(RAND()&lt;(COUNTIF($B52:$V52,TRUE)*Variables!$E$4),TRUE,FALSE)))</f>
        <v>0</v>
      </c>
      <c r="P53" s="2" t="b">
        <f ca="1">IF(AND(P52=TRUE,COUNTIF(INDIRECT("P"&amp;(MAX(ROW(P52)-Variables!$E$3+1,1))&amp;":"&amp;"P"&amp;ROW(P52)),TRUE)&lt;Variables!$E$3),TRUE,IF(COUNTIF(INDIRECT("P"&amp;(MAX(ROW(P52)-Variables!$E$3+1,1))&amp;":"&amp;"P"&amp;ROW(P52)),TRUE)=Variables!$E$3,FALSE,IF(RAND()&lt;(COUNTIF($B52:$V52,TRUE)*Variables!$E$4),TRUE,FALSE)))</f>
        <v>0</v>
      </c>
      <c r="Q53" s="2" t="b">
        <f ca="1">IF(AND(Q52=TRUE,COUNTIF(INDIRECT("Q"&amp;(MAX(ROW(Q52)-Variables!$E$3+1,1))&amp;":"&amp;"Q"&amp;ROW(Q52)),TRUE)&lt;Variables!$E$3),TRUE,IF(COUNTIF(INDIRECT("Q"&amp;(MAX(ROW(Q52)-Variables!$E$3+1,1))&amp;":"&amp;"Q"&amp;ROW(Q52)),TRUE)=Variables!$E$3,FALSE,IF(RAND()&lt;(COUNTIF($B52:$V52,TRUE)*Variables!$E$4),TRUE,FALSE)))</f>
        <v>0</v>
      </c>
      <c r="R53" s="2" t="b">
        <f ca="1">IF(AND(R52=TRUE,COUNTIF(INDIRECT("R"&amp;(MAX(ROW(R52)-Variables!$E$3+1,1))&amp;":"&amp;"R"&amp;ROW(R52)),TRUE)&lt;Variables!$E$3),TRUE,IF(COUNTIF(INDIRECT("R"&amp;(MAX(ROW(R52)-Variables!$E$3+1,1))&amp;":"&amp;"R"&amp;ROW(R52)),TRUE)=Variables!$E$3,FALSE,IF(RAND()&lt;(COUNTIF($B52:$V52,TRUE)*Variables!$E$4),TRUE,FALSE)))</f>
        <v>0</v>
      </c>
      <c r="S53" s="2" t="b">
        <f ca="1">IF(AND(S52=TRUE,COUNTIF(INDIRECT("S"&amp;(MAX(ROW(S52)-Variables!$E$3+1,1))&amp;":"&amp;"S"&amp;ROW(S52)),TRUE)&lt;Variables!$E$3),TRUE,IF(COUNTIF(INDIRECT("S"&amp;(MAX(ROW(S52)-Variables!$E$3+1,1))&amp;":"&amp;"S"&amp;ROW(S52)),TRUE)=Variables!$E$3,FALSE,IF(RAND()&lt;(COUNTIF($B52:$V52,TRUE)*Variables!$E$4),TRUE,FALSE)))</f>
        <v>0</v>
      </c>
      <c r="T53" s="2" t="b">
        <f ca="1">IF(AND(T52=TRUE,COUNTIF(INDIRECT("T"&amp;(MAX(ROW(T52)-Variables!$E$3+1,1))&amp;":"&amp;"T"&amp;ROW(T52)),TRUE)&lt;Variables!$E$3),TRUE,IF(COUNTIF(INDIRECT("T"&amp;(MAX(ROW(T52)-Variables!$E$3+1,1))&amp;":"&amp;"T"&amp;ROW(T52)),TRUE)=Variables!$E$3,FALSE,IF(RAND()&lt;(COUNTIF($B52:$V52,TRUE)*Variables!$E$4),TRUE,FALSE)))</f>
        <v>0</v>
      </c>
      <c r="U53" s="2" t="b">
        <f ca="1">IF(AND(U52=TRUE,COUNTIF(INDIRECT("U"&amp;(MAX(ROW(U52)-Variables!$E$3+1,1))&amp;":"&amp;"U"&amp;ROW(U52)),TRUE)&lt;Variables!$E$3),TRUE,IF(COUNTIF(INDIRECT("U"&amp;(MAX(ROW(U52)-Variables!$E$3+1,1))&amp;":"&amp;"U"&amp;ROW(U52)),TRUE)=Variables!$E$3,FALSE,IF(RAND()&lt;(COUNTIF($B52:$V52,TRUE)*Variables!$E$4),TRUE,FALSE)))</f>
        <v>0</v>
      </c>
      <c r="V53" s="2" t="b">
        <f ca="1">IF(AND(V52=TRUE,COUNTIF(INDIRECT("V"&amp;(MAX(ROW(V52)-Variables!$E$3+1,1))&amp;":"&amp;"V"&amp;ROW(V52)),TRUE)&lt;Variables!$E$3),TRUE,IF(COUNTIF(INDIRECT("V"&amp;(MAX(ROW(V52)-Variables!$E$3+1,1))&amp;":"&amp;"V"&amp;ROW(V52)),TRUE)=Variables!$E$3,FALSE,IF(RAND()&lt;(COUNTIF($B52:$V52,TRUE)*Variables!$E$4),TRUE,FALSE)))</f>
        <v>0</v>
      </c>
      <c r="W53" s="2">
        <f t="shared" ca="1" si="0"/>
        <v>0</v>
      </c>
    </row>
    <row r="54" spans="1:23" x14ac:dyDescent="0.2">
      <c r="A54" s="2" t="e">
        <f ca="1"/>
        <v>#NAME?</v>
      </c>
      <c r="B54" s="2" t="b">
        <f ca="1">IF(AND(B53=TRUE,COUNTIF(INDIRECT("B"&amp;(MAX(ROW(B53)-Variables!$E$3+1,1))&amp;":"&amp;"B"&amp;ROW(B53)),TRUE)&lt;Variables!$E$3),TRUE,IF(COUNTIF(INDIRECT("B"&amp;(MAX(ROW(B53)-Variables!$E$3+1,1))&amp;":"&amp;"B"&amp;ROW(B53)),TRUE)=Variables!$E$3,FALSE,IF(RAND()&lt;(COUNTIF($B53:$V53,TRUE)*Variables!$E$4),TRUE,FALSE)))</f>
        <v>0</v>
      </c>
      <c r="C54" s="2" t="b">
        <f ca="1">IF(AND(C53=TRUE,COUNTIF(INDIRECT("C"&amp;(MAX(ROW(C53)-Variables!$E$3+1,1))&amp;":"&amp;"C"&amp;ROW(C53)),TRUE)&lt;Variables!$E$3),TRUE,IF(COUNTIF(INDIRECT("C"&amp;(MAX(ROW(C53)-Variables!$E$3+1,1))&amp;":"&amp;"C"&amp;ROW(C53)),TRUE)=Variables!$E$3,FALSE,IF(RAND()&lt;(COUNTIF($B53:$V53,TRUE)*Variables!$E$4),TRUE,FALSE)))</f>
        <v>0</v>
      </c>
      <c r="D54" s="2" t="b">
        <f ca="1">IF(AND(D53=TRUE,COUNTIF(INDIRECT("D"&amp;(MAX(ROW(D53)-Variables!$E$3+1,1))&amp;":"&amp;"D"&amp;ROW(D53)),TRUE)&lt;Variables!$E$3),TRUE,IF(COUNTIF(INDIRECT("D"&amp;(MAX(ROW(D53)-Variables!$E$3+1,1))&amp;":"&amp;"D"&amp;ROW(D53)),TRUE)=Variables!$E$3,FALSE,IF(RAND()&lt;(COUNTIF($B53:$V53,TRUE)*Variables!$E$4),TRUE,FALSE)))</f>
        <v>0</v>
      </c>
      <c r="E54" s="2" t="b">
        <f ca="1">IF(AND(E53=TRUE,COUNTIF(INDIRECT("E"&amp;(MAX(ROW(E53)-Variables!$E$3+1,1))&amp;":"&amp;"E"&amp;ROW(E53)),TRUE)&lt;Variables!$E$3),TRUE,IF(COUNTIF(INDIRECT("E"&amp;(MAX(ROW(E53)-Variables!$E$3+1,1))&amp;":"&amp;"E"&amp;ROW(E53)),TRUE)=Variables!$E$3,FALSE,IF(RAND()&lt;(COUNTIF($B53:$V53,TRUE)*Variables!$E$4),TRUE,FALSE)))</f>
        <v>0</v>
      </c>
      <c r="F54" s="2" t="b">
        <f ca="1">IF(AND(F53=TRUE,COUNTIF(INDIRECT("F"&amp;(MAX(ROW(F53)-Variables!$E$3+1,1))&amp;":"&amp;"F"&amp;ROW(F53)),TRUE)&lt;Variables!$E$3),TRUE,IF(COUNTIF(INDIRECT("F"&amp;(MAX(ROW(F53)-Variables!$E$3+1,1))&amp;":"&amp;"F"&amp;ROW(F53)),TRUE)=Variables!$E$3,FALSE,IF(RAND()&lt;(COUNTIF($B53:$V53,TRUE)*Variables!$E$4),TRUE,FALSE)))</f>
        <v>0</v>
      </c>
      <c r="G54" s="2" t="b">
        <f ca="1">IF(AND(G53=TRUE,COUNTIF(INDIRECT("G"&amp;(MAX(ROW(G53)-Variables!$E$3+1,1))&amp;":"&amp;"G"&amp;ROW(G53)),TRUE)&lt;Variables!$E$3),TRUE,IF(COUNTIF(INDIRECT("G"&amp;(MAX(ROW(G53)-Variables!$E$3+1,1))&amp;":"&amp;"G"&amp;ROW(G53)),TRUE)=Variables!$E$3,FALSE,IF(RAND()&lt;(COUNTIF($B53:$V53,TRUE)*Variables!$E$4),TRUE,FALSE)))</f>
        <v>0</v>
      </c>
      <c r="H54" s="2" t="b">
        <f ca="1">IF(AND(H53=TRUE,COUNTIF(INDIRECT("H"&amp;(MAX(ROW(H53)-Variables!$E$3+1,1))&amp;":"&amp;"H"&amp;ROW(H53)),TRUE)&lt;Variables!$E$3),TRUE,IF(COUNTIF(INDIRECT("H"&amp;(MAX(ROW(H53)-Variables!$E$3+1,1))&amp;":"&amp;"H"&amp;ROW(H53)),TRUE)=Variables!$E$3,FALSE,IF(RAND()&lt;(COUNTIF($B53:$V53,TRUE)*Variables!$E$4),TRUE,FALSE)))</f>
        <v>0</v>
      </c>
      <c r="I54" s="2" t="b">
        <f ca="1">IF(AND(I53=TRUE,COUNTIF(INDIRECT("I"&amp;(MAX(ROW(I53)-Variables!$E$3+1,1))&amp;":"&amp;"I"&amp;ROW(I53)),TRUE)&lt;Variables!$E$3),TRUE,IF(COUNTIF(INDIRECT("I"&amp;(MAX(ROW(I53)-Variables!$E$3+1,1))&amp;":"&amp;"I"&amp;ROW(I53)),TRUE)=Variables!$E$3,FALSE,IF(RAND()&lt;(COUNTIF($B53:$V53,TRUE)*Variables!$E$4),TRUE,FALSE)))</f>
        <v>0</v>
      </c>
      <c r="J54" s="2" t="b">
        <f ca="1">IF(AND(J53=TRUE,COUNTIF(INDIRECT("J"&amp;(MAX(ROW(J53)-Variables!$E$3+1,1))&amp;":"&amp;"J"&amp;ROW(J53)),TRUE)&lt;Variables!$E$3),TRUE,IF(COUNTIF(INDIRECT("J"&amp;(MAX(ROW(J53)-Variables!$E$3+1,1))&amp;":"&amp;"J"&amp;ROW(J53)),TRUE)=Variables!$E$3,FALSE,IF(RAND()&lt;(COUNTIF($B53:$V53,TRUE)*Variables!$E$4),TRUE,FALSE)))</f>
        <v>0</v>
      </c>
      <c r="K54" s="2" t="b">
        <f ca="1">IF(AND(K53=TRUE,COUNTIF(INDIRECT("K"&amp;(MAX(ROW(K53)-Variables!$E$3+1,1))&amp;":"&amp;"K"&amp;ROW(K53)),TRUE)&lt;Variables!$E$3),TRUE,IF(COUNTIF(INDIRECT("K"&amp;(MAX(ROW(K53)-Variables!$E$3+1,1))&amp;":"&amp;"K"&amp;ROW(K53)),TRUE)=Variables!$E$3,FALSE,IF(RAND()&lt;(COUNTIF($B53:$V53,TRUE)*Variables!$E$4),TRUE,FALSE)))</f>
        <v>0</v>
      </c>
      <c r="L54" s="2" t="b">
        <f ca="1">IF(AND(L53=TRUE,COUNTIF(INDIRECT("L"&amp;(MAX(ROW(L53)-Variables!$E$3+1,1))&amp;":"&amp;"L"&amp;ROW(L53)),TRUE)&lt;Variables!$E$3),TRUE,IF(COUNTIF(INDIRECT("L"&amp;(MAX(ROW(L53)-Variables!$E$3+1,1))&amp;":"&amp;"L"&amp;ROW(L53)),TRUE)=Variables!$E$3,FALSE,IF(RAND()&lt;(COUNTIF($B53:$V53,TRUE)*Variables!$E$4),TRUE,FALSE)))</f>
        <v>0</v>
      </c>
      <c r="M54" s="2" t="b">
        <f ca="1">IF(AND(M53=TRUE,COUNTIF(INDIRECT("M"&amp;(MAX(ROW(M53)-Variables!$E$3+1,1))&amp;":"&amp;"M"&amp;ROW(M53)),TRUE)&lt;Variables!$E$3),TRUE,IF(COUNTIF(INDIRECT("M"&amp;(MAX(ROW(M53)-Variables!$E$3+1,1))&amp;":"&amp;"M"&amp;ROW(M53)),TRUE)=Variables!$E$3,FALSE,IF(RAND()&lt;(COUNTIF($B53:$V53,TRUE)*Variables!$E$4),TRUE,FALSE)))</f>
        <v>0</v>
      </c>
      <c r="N54" s="2" t="b">
        <f ca="1">IF(AND(N53=TRUE,COUNTIF(INDIRECT("N"&amp;(MAX(ROW(N53)-Variables!$E$3+1,1))&amp;":"&amp;"N"&amp;ROW(N53)),TRUE)&lt;Variables!$E$3),TRUE,IF(COUNTIF(INDIRECT("N"&amp;(MAX(ROW(N53)-Variables!$E$3+1,1))&amp;":"&amp;"N"&amp;ROW(N53)),TRUE)=Variables!$E$3,FALSE,IF(RAND()&lt;(COUNTIF($B53:$V53,TRUE)*Variables!$E$4),TRUE,FALSE)))</f>
        <v>0</v>
      </c>
      <c r="O54" s="2" t="b">
        <f ca="1">IF(AND(O53=TRUE,COUNTIF(INDIRECT("O"&amp;(MAX(ROW(O53)-Variables!$E$3+1,1))&amp;":"&amp;"O"&amp;ROW(O53)),TRUE)&lt;Variables!$E$3),TRUE,IF(COUNTIF(INDIRECT("O"&amp;(MAX(ROW(O53)-Variables!$E$3+1,1))&amp;":"&amp;"O"&amp;ROW(O53)),TRUE)=Variables!$E$3,FALSE,IF(RAND()&lt;(COUNTIF($B53:$V53,TRUE)*Variables!$E$4),TRUE,FALSE)))</f>
        <v>0</v>
      </c>
      <c r="P54" s="2" t="b">
        <f ca="1">IF(AND(P53=TRUE,COUNTIF(INDIRECT("P"&amp;(MAX(ROW(P53)-Variables!$E$3+1,1))&amp;":"&amp;"P"&amp;ROW(P53)),TRUE)&lt;Variables!$E$3),TRUE,IF(COUNTIF(INDIRECT("P"&amp;(MAX(ROW(P53)-Variables!$E$3+1,1))&amp;":"&amp;"P"&amp;ROW(P53)),TRUE)=Variables!$E$3,FALSE,IF(RAND()&lt;(COUNTIF($B53:$V53,TRUE)*Variables!$E$4),TRUE,FALSE)))</f>
        <v>0</v>
      </c>
      <c r="Q54" s="2" t="b">
        <f ca="1">IF(AND(Q53=TRUE,COUNTIF(INDIRECT("Q"&amp;(MAX(ROW(Q53)-Variables!$E$3+1,1))&amp;":"&amp;"Q"&amp;ROW(Q53)),TRUE)&lt;Variables!$E$3),TRUE,IF(COUNTIF(INDIRECT("Q"&amp;(MAX(ROW(Q53)-Variables!$E$3+1,1))&amp;":"&amp;"Q"&amp;ROW(Q53)),TRUE)=Variables!$E$3,FALSE,IF(RAND()&lt;(COUNTIF($B53:$V53,TRUE)*Variables!$E$4),TRUE,FALSE)))</f>
        <v>0</v>
      </c>
      <c r="R54" s="2" t="b">
        <f ca="1">IF(AND(R53=TRUE,COUNTIF(INDIRECT("R"&amp;(MAX(ROW(R53)-Variables!$E$3+1,1))&amp;":"&amp;"R"&amp;ROW(R53)),TRUE)&lt;Variables!$E$3),TRUE,IF(COUNTIF(INDIRECT("R"&amp;(MAX(ROW(R53)-Variables!$E$3+1,1))&amp;":"&amp;"R"&amp;ROW(R53)),TRUE)=Variables!$E$3,FALSE,IF(RAND()&lt;(COUNTIF($B53:$V53,TRUE)*Variables!$E$4),TRUE,FALSE)))</f>
        <v>0</v>
      </c>
      <c r="S54" s="2" t="b">
        <f ca="1">IF(AND(S53=TRUE,COUNTIF(INDIRECT("S"&amp;(MAX(ROW(S53)-Variables!$E$3+1,1))&amp;":"&amp;"S"&amp;ROW(S53)),TRUE)&lt;Variables!$E$3),TRUE,IF(COUNTIF(INDIRECT("S"&amp;(MAX(ROW(S53)-Variables!$E$3+1,1))&amp;":"&amp;"S"&amp;ROW(S53)),TRUE)=Variables!$E$3,FALSE,IF(RAND()&lt;(COUNTIF($B53:$V53,TRUE)*Variables!$E$4),TRUE,FALSE)))</f>
        <v>0</v>
      </c>
      <c r="T54" s="2" t="b">
        <f ca="1">IF(AND(T53=TRUE,COUNTIF(INDIRECT("T"&amp;(MAX(ROW(T53)-Variables!$E$3+1,1))&amp;":"&amp;"T"&amp;ROW(T53)),TRUE)&lt;Variables!$E$3),TRUE,IF(COUNTIF(INDIRECT("T"&amp;(MAX(ROW(T53)-Variables!$E$3+1,1))&amp;":"&amp;"T"&amp;ROW(T53)),TRUE)=Variables!$E$3,FALSE,IF(RAND()&lt;(COUNTIF($B53:$V53,TRUE)*Variables!$E$4),TRUE,FALSE)))</f>
        <v>0</v>
      </c>
      <c r="U54" s="2" t="b">
        <f ca="1">IF(AND(U53=TRUE,COUNTIF(INDIRECT("U"&amp;(MAX(ROW(U53)-Variables!$E$3+1,1))&amp;":"&amp;"U"&amp;ROW(U53)),TRUE)&lt;Variables!$E$3),TRUE,IF(COUNTIF(INDIRECT("U"&amp;(MAX(ROW(U53)-Variables!$E$3+1,1))&amp;":"&amp;"U"&amp;ROW(U53)),TRUE)=Variables!$E$3,FALSE,IF(RAND()&lt;(COUNTIF($B53:$V53,TRUE)*Variables!$E$4),TRUE,FALSE)))</f>
        <v>0</v>
      </c>
      <c r="V54" s="2" t="b">
        <f ca="1">IF(AND(V53=TRUE,COUNTIF(INDIRECT("V"&amp;(MAX(ROW(V53)-Variables!$E$3+1,1))&amp;":"&amp;"V"&amp;ROW(V53)),TRUE)&lt;Variables!$E$3),TRUE,IF(COUNTIF(INDIRECT("V"&amp;(MAX(ROW(V53)-Variables!$E$3+1,1))&amp;":"&amp;"V"&amp;ROW(V53)),TRUE)=Variables!$E$3,FALSE,IF(RAND()&lt;(COUNTIF($B53:$V53,TRUE)*Variables!$E$4),TRUE,FALSE)))</f>
        <v>0</v>
      </c>
      <c r="W54" s="2">
        <f t="shared" ca="1" si="0"/>
        <v>0</v>
      </c>
    </row>
    <row r="55" spans="1:23" x14ac:dyDescent="0.2">
      <c r="A55" s="2" t="e">
        <f ca="1"/>
        <v>#NAME?</v>
      </c>
      <c r="B55" s="2" t="b">
        <f ca="1">IF(AND(B54=TRUE,COUNTIF(INDIRECT("B"&amp;(MAX(ROW(B54)-Variables!$E$3+1,1))&amp;":"&amp;"B"&amp;ROW(B54)),TRUE)&lt;Variables!$E$3),TRUE,IF(COUNTIF(INDIRECT("B"&amp;(MAX(ROW(B54)-Variables!$E$3+1,1))&amp;":"&amp;"B"&amp;ROW(B54)),TRUE)=Variables!$E$3,FALSE,IF(RAND()&lt;(COUNTIF($B54:$V54,TRUE)*Variables!$E$4),TRUE,FALSE)))</f>
        <v>0</v>
      </c>
      <c r="C55" s="2" t="b">
        <f ca="1">IF(AND(C54=TRUE,COUNTIF(INDIRECT("C"&amp;(MAX(ROW(C54)-Variables!$E$3+1,1))&amp;":"&amp;"C"&amp;ROW(C54)),TRUE)&lt;Variables!$E$3),TRUE,IF(COUNTIF(INDIRECT("C"&amp;(MAX(ROW(C54)-Variables!$E$3+1,1))&amp;":"&amp;"C"&amp;ROW(C54)),TRUE)=Variables!$E$3,FALSE,IF(RAND()&lt;(COUNTIF($B54:$V54,TRUE)*Variables!$E$4),TRUE,FALSE)))</f>
        <v>0</v>
      </c>
      <c r="D55" s="2" t="b">
        <f ca="1">IF(AND(D54=TRUE,COUNTIF(INDIRECT("D"&amp;(MAX(ROW(D54)-Variables!$E$3+1,1))&amp;":"&amp;"D"&amp;ROW(D54)),TRUE)&lt;Variables!$E$3),TRUE,IF(COUNTIF(INDIRECT("D"&amp;(MAX(ROW(D54)-Variables!$E$3+1,1))&amp;":"&amp;"D"&amp;ROW(D54)),TRUE)=Variables!$E$3,FALSE,IF(RAND()&lt;(COUNTIF($B54:$V54,TRUE)*Variables!$E$4),TRUE,FALSE)))</f>
        <v>0</v>
      </c>
      <c r="E55" s="2" t="b">
        <f ca="1">IF(AND(E54=TRUE,COUNTIF(INDIRECT("E"&amp;(MAX(ROW(E54)-Variables!$E$3+1,1))&amp;":"&amp;"E"&amp;ROW(E54)),TRUE)&lt;Variables!$E$3),TRUE,IF(COUNTIF(INDIRECT("E"&amp;(MAX(ROW(E54)-Variables!$E$3+1,1))&amp;":"&amp;"E"&amp;ROW(E54)),TRUE)=Variables!$E$3,FALSE,IF(RAND()&lt;(COUNTIF($B54:$V54,TRUE)*Variables!$E$4),TRUE,FALSE)))</f>
        <v>0</v>
      </c>
      <c r="F55" s="2" t="b">
        <f ca="1">IF(AND(F54=TRUE,COUNTIF(INDIRECT("F"&amp;(MAX(ROW(F54)-Variables!$E$3+1,1))&amp;":"&amp;"F"&amp;ROW(F54)),TRUE)&lt;Variables!$E$3),TRUE,IF(COUNTIF(INDIRECT("F"&amp;(MAX(ROW(F54)-Variables!$E$3+1,1))&amp;":"&amp;"F"&amp;ROW(F54)),TRUE)=Variables!$E$3,FALSE,IF(RAND()&lt;(COUNTIF($B54:$V54,TRUE)*Variables!$E$4),TRUE,FALSE)))</f>
        <v>0</v>
      </c>
      <c r="G55" s="2" t="b">
        <f ca="1">IF(AND(G54=TRUE,COUNTIF(INDIRECT("G"&amp;(MAX(ROW(G54)-Variables!$E$3+1,1))&amp;":"&amp;"G"&amp;ROW(G54)),TRUE)&lt;Variables!$E$3),TRUE,IF(COUNTIF(INDIRECT("G"&amp;(MAX(ROW(G54)-Variables!$E$3+1,1))&amp;":"&amp;"G"&amp;ROW(G54)),TRUE)=Variables!$E$3,FALSE,IF(RAND()&lt;(COUNTIF($B54:$V54,TRUE)*Variables!$E$4),TRUE,FALSE)))</f>
        <v>0</v>
      </c>
      <c r="H55" s="2" t="b">
        <f ca="1">IF(AND(H54=TRUE,COUNTIF(INDIRECT("H"&amp;(MAX(ROW(H54)-Variables!$E$3+1,1))&amp;":"&amp;"H"&amp;ROW(H54)),TRUE)&lt;Variables!$E$3),TRUE,IF(COUNTIF(INDIRECT("H"&amp;(MAX(ROW(H54)-Variables!$E$3+1,1))&amp;":"&amp;"H"&amp;ROW(H54)),TRUE)=Variables!$E$3,FALSE,IF(RAND()&lt;(COUNTIF($B54:$V54,TRUE)*Variables!$E$4),TRUE,FALSE)))</f>
        <v>0</v>
      </c>
      <c r="I55" s="2" t="b">
        <f ca="1">IF(AND(I54=TRUE,COUNTIF(INDIRECT("I"&amp;(MAX(ROW(I54)-Variables!$E$3+1,1))&amp;":"&amp;"I"&amp;ROW(I54)),TRUE)&lt;Variables!$E$3),TRUE,IF(COUNTIF(INDIRECT("I"&amp;(MAX(ROW(I54)-Variables!$E$3+1,1))&amp;":"&amp;"I"&amp;ROW(I54)),TRUE)=Variables!$E$3,FALSE,IF(RAND()&lt;(COUNTIF($B54:$V54,TRUE)*Variables!$E$4),TRUE,FALSE)))</f>
        <v>0</v>
      </c>
      <c r="J55" s="2" t="b">
        <f ca="1">IF(AND(J54=TRUE,COUNTIF(INDIRECT("J"&amp;(MAX(ROW(J54)-Variables!$E$3+1,1))&amp;":"&amp;"J"&amp;ROW(J54)),TRUE)&lt;Variables!$E$3),TRUE,IF(COUNTIF(INDIRECT("J"&amp;(MAX(ROW(J54)-Variables!$E$3+1,1))&amp;":"&amp;"J"&amp;ROW(J54)),TRUE)=Variables!$E$3,FALSE,IF(RAND()&lt;(COUNTIF($B54:$V54,TRUE)*Variables!$E$4),TRUE,FALSE)))</f>
        <v>0</v>
      </c>
      <c r="K55" s="2" t="b">
        <f ca="1">IF(AND(K54=TRUE,COUNTIF(INDIRECT("K"&amp;(MAX(ROW(K54)-Variables!$E$3+1,1))&amp;":"&amp;"K"&amp;ROW(K54)),TRUE)&lt;Variables!$E$3),TRUE,IF(COUNTIF(INDIRECT("K"&amp;(MAX(ROW(K54)-Variables!$E$3+1,1))&amp;":"&amp;"K"&amp;ROW(K54)),TRUE)=Variables!$E$3,FALSE,IF(RAND()&lt;(COUNTIF($B54:$V54,TRUE)*Variables!$E$4),TRUE,FALSE)))</f>
        <v>0</v>
      </c>
      <c r="L55" s="2" t="b">
        <f ca="1">IF(AND(L54=TRUE,COUNTIF(INDIRECT("L"&amp;(MAX(ROW(L54)-Variables!$E$3+1,1))&amp;":"&amp;"L"&amp;ROW(L54)),TRUE)&lt;Variables!$E$3),TRUE,IF(COUNTIF(INDIRECT("L"&amp;(MAX(ROW(L54)-Variables!$E$3+1,1))&amp;":"&amp;"L"&amp;ROW(L54)),TRUE)=Variables!$E$3,FALSE,IF(RAND()&lt;(COUNTIF($B54:$V54,TRUE)*Variables!$E$4),TRUE,FALSE)))</f>
        <v>0</v>
      </c>
      <c r="M55" s="2" t="b">
        <f ca="1">IF(AND(M54=TRUE,COUNTIF(INDIRECT("M"&amp;(MAX(ROW(M54)-Variables!$E$3+1,1))&amp;":"&amp;"M"&amp;ROW(M54)),TRUE)&lt;Variables!$E$3),TRUE,IF(COUNTIF(INDIRECT("M"&amp;(MAX(ROW(M54)-Variables!$E$3+1,1))&amp;":"&amp;"M"&amp;ROW(M54)),TRUE)=Variables!$E$3,FALSE,IF(RAND()&lt;(COUNTIF($B54:$V54,TRUE)*Variables!$E$4),TRUE,FALSE)))</f>
        <v>0</v>
      </c>
      <c r="N55" s="2" t="b">
        <f ca="1">IF(AND(N54=TRUE,COUNTIF(INDIRECT("N"&amp;(MAX(ROW(N54)-Variables!$E$3+1,1))&amp;":"&amp;"N"&amp;ROW(N54)),TRUE)&lt;Variables!$E$3),TRUE,IF(COUNTIF(INDIRECT("N"&amp;(MAX(ROW(N54)-Variables!$E$3+1,1))&amp;":"&amp;"N"&amp;ROW(N54)),TRUE)=Variables!$E$3,FALSE,IF(RAND()&lt;(COUNTIF($B54:$V54,TRUE)*Variables!$E$4),TRUE,FALSE)))</f>
        <v>0</v>
      </c>
      <c r="O55" s="2" t="b">
        <f ca="1">IF(AND(O54=TRUE,COUNTIF(INDIRECT("O"&amp;(MAX(ROW(O54)-Variables!$E$3+1,1))&amp;":"&amp;"O"&amp;ROW(O54)),TRUE)&lt;Variables!$E$3),TRUE,IF(COUNTIF(INDIRECT("O"&amp;(MAX(ROW(O54)-Variables!$E$3+1,1))&amp;":"&amp;"O"&amp;ROW(O54)),TRUE)=Variables!$E$3,FALSE,IF(RAND()&lt;(COUNTIF($B54:$V54,TRUE)*Variables!$E$4),TRUE,FALSE)))</f>
        <v>0</v>
      </c>
      <c r="P55" s="2" t="b">
        <f ca="1">IF(AND(P54=TRUE,COUNTIF(INDIRECT("P"&amp;(MAX(ROW(P54)-Variables!$E$3+1,1))&amp;":"&amp;"P"&amp;ROW(P54)),TRUE)&lt;Variables!$E$3),TRUE,IF(COUNTIF(INDIRECT("P"&amp;(MAX(ROW(P54)-Variables!$E$3+1,1))&amp;":"&amp;"P"&amp;ROW(P54)),TRUE)=Variables!$E$3,FALSE,IF(RAND()&lt;(COUNTIF($B54:$V54,TRUE)*Variables!$E$4),TRUE,FALSE)))</f>
        <v>0</v>
      </c>
      <c r="Q55" s="2" t="b">
        <f ca="1">IF(AND(Q54=TRUE,COUNTIF(INDIRECT("Q"&amp;(MAX(ROW(Q54)-Variables!$E$3+1,1))&amp;":"&amp;"Q"&amp;ROW(Q54)),TRUE)&lt;Variables!$E$3),TRUE,IF(COUNTIF(INDIRECT("Q"&amp;(MAX(ROW(Q54)-Variables!$E$3+1,1))&amp;":"&amp;"Q"&amp;ROW(Q54)),TRUE)=Variables!$E$3,FALSE,IF(RAND()&lt;(COUNTIF($B54:$V54,TRUE)*Variables!$E$4),TRUE,FALSE)))</f>
        <v>0</v>
      </c>
      <c r="R55" s="2" t="b">
        <f ca="1">IF(AND(R54=TRUE,COUNTIF(INDIRECT("R"&amp;(MAX(ROW(R54)-Variables!$E$3+1,1))&amp;":"&amp;"R"&amp;ROW(R54)),TRUE)&lt;Variables!$E$3),TRUE,IF(COUNTIF(INDIRECT("R"&amp;(MAX(ROW(R54)-Variables!$E$3+1,1))&amp;":"&amp;"R"&amp;ROW(R54)),TRUE)=Variables!$E$3,FALSE,IF(RAND()&lt;(COUNTIF($B54:$V54,TRUE)*Variables!$E$4),TRUE,FALSE)))</f>
        <v>0</v>
      </c>
      <c r="S55" s="2" t="b">
        <f ca="1">IF(AND(S54=TRUE,COUNTIF(INDIRECT("S"&amp;(MAX(ROW(S54)-Variables!$E$3+1,1))&amp;":"&amp;"S"&amp;ROW(S54)),TRUE)&lt;Variables!$E$3),TRUE,IF(COUNTIF(INDIRECT("S"&amp;(MAX(ROW(S54)-Variables!$E$3+1,1))&amp;":"&amp;"S"&amp;ROW(S54)),TRUE)=Variables!$E$3,FALSE,IF(RAND()&lt;(COUNTIF($B54:$V54,TRUE)*Variables!$E$4),TRUE,FALSE)))</f>
        <v>0</v>
      </c>
      <c r="T55" s="2" t="b">
        <f ca="1">IF(AND(T54=TRUE,COUNTIF(INDIRECT("T"&amp;(MAX(ROW(T54)-Variables!$E$3+1,1))&amp;":"&amp;"T"&amp;ROW(T54)),TRUE)&lt;Variables!$E$3),TRUE,IF(COUNTIF(INDIRECT("T"&amp;(MAX(ROW(T54)-Variables!$E$3+1,1))&amp;":"&amp;"T"&amp;ROW(T54)),TRUE)=Variables!$E$3,FALSE,IF(RAND()&lt;(COUNTIF($B54:$V54,TRUE)*Variables!$E$4),TRUE,FALSE)))</f>
        <v>0</v>
      </c>
      <c r="U55" s="2" t="b">
        <f ca="1">IF(AND(U54=TRUE,COUNTIF(INDIRECT("U"&amp;(MAX(ROW(U54)-Variables!$E$3+1,1))&amp;":"&amp;"U"&amp;ROW(U54)),TRUE)&lt;Variables!$E$3),TRUE,IF(COUNTIF(INDIRECT("U"&amp;(MAX(ROW(U54)-Variables!$E$3+1,1))&amp;":"&amp;"U"&amp;ROW(U54)),TRUE)=Variables!$E$3,FALSE,IF(RAND()&lt;(COUNTIF($B54:$V54,TRUE)*Variables!$E$4),TRUE,FALSE)))</f>
        <v>0</v>
      </c>
      <c r="V55" s="2" t="b">
        <f ca="1">IF(AND(V54=TRUE,COUNTIF(INDIRECT("V"&amp;(MAX(ROW(V54)-Variables!$E$3+1,1))&amp;":"&amp;"V"&amp;ROW(V54)),TRUE)&lt;Variables!$E$3),TRUE,IF(COUNTIF(INDIRECT("V"&amp;(MAX(ROW(V54)-Variables!$E$3+1,1))&amp;":"&amp;"V"&amp;ROW(V54)),TRUE)=Variables!$E$3,FALSE,IF(RAND()&lt;(COUNTIF($B54:$V54,TRUE)*Variables!$E$4),TRUE,FALSE)))</f>
        <v>0</v>
      </c>
      <c r="W55" s="2">
        <f t="shared" ca="1" si="0"/>
        <v>0</v>
      </c>
    </row>
    <row r="56" spans="1:23" x14ac:dyDescent="0.2">
      <c r="A56" s="2" t="e">
        <f ca="1"/>
        <v>#NAME?</v>
      </c>
      <c r="B56" s="2" t="b">
        <f ca="1">IF(AND(B55=TRUE,COUNTIF(INDIRECT("B"&amp;(MAX(ROW(B55)-Variables!$E$3+1,1))&amp;":"&amp;"B"&amp;ROW(B55)),TRUE)&lt;Variables!$E$3),TRUE,IF(COUNTIF(INDIRECT("B"&amp;(MAX(ROW(B55)-Variables!$E$3+1,1))&amp;":"&amp;"B"&amp;ROW(B55)),TRUE)=Variables!$E$3,FALSE,IF(RAND()&lt;(COUNTIF($B55:$V55,TRUE)*Variables!$E$4),TRUE,FALSE)))</f>
        <v>0</v>
      </c>
      <c r="C56" s="2" t="b">
        <f ca="1">IF(AND(C55=TRUE,COUNTIF(INDIRECT("C"&amp;(MAX(ROW(C55)-Variables!$E$3+1,1))&amp;":"&amp;"C"&amp;ROW(C55)),TRUE)&lt;Variables!$E$3),TRUE,IF(COUNTIF(INDIRECT("C"&amp;(MAX(ROW(C55)-Variables!$E$3+1,1))&amp;":"&amp;"C"&amp;ROW(C55)),TRUE)=Variables!$E$3,FALSE,IF(RAND()&lt;(COUNTIF($B55:$V55,TRUE)*Variables!$E$4),TRUE,FALSE)))</f>
        <v>0</v>
      </c>
      <c r="D56" s="2" t="b">
        <f ca="1">IF(AND(D55=TRUE,COUNTIF(INDIRECT("D"&amp;(MAX(ROW(D55)-Variables!$E$3+1,1))&amp;":"&amp;"D"&amp;ROW(D55)),TRUE)&lt;Variables!$E$3),TRUE,IF(COUNTIF(INDIRECT("D"&amp;(MAX(ROW(D55)-Variables!$E$3+1,1))&amp;":"&amp;"D"&amp;ROW(D55)),TRUE)=Variables!$E$3,FALSE,IF(RAND()&lt;(COUNTIF($B55:$V55,TRUE)*Variables!$E$4),TRUE,FALSE)))</f>
        <v>0</v>
      </c>
      <c r="E56" s="2" t="b">
        <f ca="1">IF(AND(E55=TRUE,COUNTIF(INDIRECT("E"&amp;(MAX(ROW(E55)-Variables!$E$3+1,1))&amp;":"&amp;"E"&amp;ROW(E55)),TRUE)&lt;Variables!$E$3),TRUE,IF(COUNTIF(INDIRECT("E"&amp;(MAX(ROW(E55)-Variables!$E$3+1,1))&amp;":"&amp;"E"&amp;ROW(E55)),TRUE)=Variables!$E$3,FALSE,IF(RAND()&lt;(COUNTIF($B55:$V55,TRUE)*Variables!$E$4),TRUE,FALSE)))</f>
        <v>0</v>
      </c>
      <c r="F56" s="2" t="b">
        <f ca="1">IF(AND(F55=TRUE,COUNTIF(INDIRECT("F"&amp;(MAX(ROW(F55)-Variables!$E$3+1,1))&amp;":"&amp;"F"&amp;ROW(F55)),TRUE)&lt;Variables!$E$3),TRUE,IF(COUNTIF(INDIRECT("F"&amp;(MAX(ROW(F55)-Variables!$E$3+1,1))&amp;":"&amp;"F"&amp;ROW(F55)),TRUE)=Variables!$E$3,FALSE,IF(RAND()&lt;(COUNTIF($B55:$V55,TRUE)*Variables!$E$4),TRUE,FALSE)))</f>
        <v>0</v>
      </c>
      <c r="G56" s="2" t="b">
        <f ca="1">IF(AND(G55=TRUE,COUNTIF(INDIRECT("G"&amp;(MAX(ROW(G55)-Variables!$E$3+1,1))&amp;":"&amp;"G"&amp;ROW(G55)),TRUE)&lt;Variables!$E$3),TRUE,IF(COUNTIF(INDIRECT("G"&amp;(MAX(ROW(G55)-Variables!$E$3+1,1))&amp;":"&amp;"G"&amp;ROW(G55)),TRUE)=Variables!$E$3,FALSE,IF(RAND()&lt;(COUNTIF($B55:$V55,TRUE)*Variables!$E$4),TRUE,FALSE)))</f>
        <v>0</v>
      </c>
      <c r="H56" s="2" t="b">
        <f ca="1">IF(AND(H55=TRUE,COUNTIF(INDIRECT("H"&amp;(MAX(ROW(H55)-Variables!$E$3+1,1))&amp;":"&amp;"H"&amp;ROW(H55)),TRUE)&lt;Variables!$E$3),TRUE,IF(COUNTIF(INDIRECT("H"&amp;(MAX(ROW(H55)-Variables!$E$3+1,1))&amp;":"&amp;"H"&amp;ROW(H55)),TRUE)=Variables!$E$3,FALSE,IF(RAND()&lt;(COUNTIF($B55:$V55,TRUE)*Variables!$E$4),TRUE,FALSE)))</f>
        <v>0</v>
      </c>
      <c r="I56" s="2" t="b">
        <f ca="1">IF(AND(I55=TRUE,COUNTIF(INDIRECT("I"&amp;(MAX(ROW(I55)-Variables!$E$3+1,1))&amp;":"&amp;"I"&amp;ROW(I55)),TRUE)&lt;Variables!$E$3),TRUE,IF(COUNTIF(INDIRECT("I"&amp;(MAX(ROW(I55)-Variables!$E$3+1,1))&amp;":"&amp;"I"&amp;ROW(I55)),TRUE)=Variables!$E$3,FALSE,IF(RAND()&lt;(COUNTIF($B55:$V55,TRUE)*Variables!$E$4),TRUE,FALSE)))</f>
        <v>0</v>
      </c>
      <c r="J56" s="2" t="b">
        <f ca="1">IF(AND(J55=TRUE,COUNTIF(INDIRECT("J"&amp;(MAX(ROW(J55)-Variables!$E$3+1,1))&amp;":"&amp;"J"&amp;ROW(J55)),TRUE)&lt;Variables!$E$3),TRUE,IF(COUNTIF(INDIRECT("J"&amp;(MAX(ROW(J55)-Variables!$E$3+1,1))&amp;":"&amp;"J"&amp;ROW(J55)),TRUE)=Variables!$E$3,FALSE,IF(RAND()&lt;(COUNTIF($B55:$V55,TRUE)*Variables!$E$4),TRUE,FALSE)))</f>
        <v>0</v>
      </c>
      <c r="K56" s="2" t="b">
        <f ca="1">IF(AND(K55=TRUE,COUNTIF(INDIRECT("K"&amp;(MAX(ROW(K55)-Variables!$E$3+1,1))&amp;":"&amp;"K"&amp;ROW(K55)),TRUE)&lt;Variables!$E$3),TRUE,IF(COUNTIF(INDIRECT("K"&amp;(MAX(ROW(K55)-Variables!$E$3+1,1))&amp;":"&amp;"K"&amp;ROW(K55)),TRUE)=Variables!$E$3,FALSE,IF(RAND()&lt;(COUNTIF($B55:$V55,TRUE)*Variables!$E$4),TRUE,FALSE)))</f>
        <v>0</v>
      </c>
      <c r="L56" s="2" t="b">
        <f ca="1">IF(AND(L55=TRUE,COUNTIF(INDIRECT("L"&amp;(MAX(ROW(L55)-Variables!$E$3+1,1))&amp;":"&amp;"L"&amp;ROW(L55)),TRUE)&lt;Variables!$E$3),TRUE,IF(COUNTIF(INDIRECT("L"&amp;(MAX(ROW(L55)-Variables!$E$3+1,1))&amp;":"&amp;"L"&amp;ROW(L55)),TRUE)=Variables!$E$3,FALSE,IF(RAND()&lt;(COUNTIF($B55:$V55,TRUE)*Variables!$E$4),TRUE,FALSE)))</f>
        <v>0</v>
      </c>
      <c r="M56" s="2" t="b">
        <f ca="1">IF(AND(M55=TRUE,COUNTIF(INDIRECT("M"&amp;(MAX(ROW(M55)-Variables!$E$3+1,1))&amp;":"&amp;"M"&amp;ROW(M55)),TRUE)&lt;Variables!$E$3),TRUE,IF(COUNTIF(INDIRECT("M"&amp;(MAX(ROW(M55)-Variables!$E$3+1,1))&amp;":"&amp;"M"&amp;ROW(M55)),TRUE)=Variables!$E$3,FALSE,IF(RAND()&lt;(COUNTIF($B55:$V55,TRUE)*Variables!$E$4),TRUE,FALSE)))</f>
        <v>0</v>
      </c>
      <c r="N56" s="2" t="b">
        <f ca="1">IF(AND(N55=TRUE,COUNTIF(INDIRECT("N"&amp;(MAX(ROW(N55)-Variables!$E$3+1,1))&amp;":"&amp;"N"&amp;ROW(N55)),TRUE)&lt;Variables!$E$3),TRUE,IF(COUNTIF(INDIRECT("N"&amp;(MAX(ROW(N55)-Variables!$E$3+1,1))&amp;":"&amp;"N"&amp;ROW(N55)),TRUE)=Variables!$E$3,FALSE,IF(RAND()&lt;(COUNTIF($B55:$V55,TRUE)*Variables!$E$4),TRUE,FALSE)))</f>
        <v>0</v>
      </c>
      <c r="O56" s="2" t="b">
        <f ca="1">IF(AND(O55=TRUE,COUNTIF(INDIRECT("O"&amp;(MAX(ROW(O55)-Variables!$E$3+1,1))&amp;":"&amp;"O"&amp;ROW(O55)),TRUE)&lt;Variables!$E$3),TRUE,IF(COUNTIF(INDIRECT("O"&amp;(MAX(ROW(O55)-Variables!$E$3+1,1))&amp;":"&amp;"O"&amp;ROW(O55)),TRUE)=Variables!$E$3,FALSE,IF(RAND()&lt;(COUNTIF($B55:$V55,TRUE)*Variables!$E$4),TRUE,FALSE)))</f>
        <v>0</v>
      </c>
      <c r="P56" s="2" t="b">
        <f ca="1">IF(AND(P55=TRUE,COUNTIF(INDIRECT("P"&amp;(MAX(ROW(P55)-Variables!$E$3+1,1))&amp;":"&amp;"P"&amp;ROW(P55)),TRUE)&lt;Variables!$E$3),TRUE,IF(COUNTIF(INDIRECT("P"&amp;(MAX(ROW(P55)-Variables!$E$3+1,1))&amp;":"&amp;"P"&amp;ROW(P55)),TRUE)=Variables!$E$3,FALSE,IF(RAND()&lt;(COUNTIF($B55:$V55,TRUE)*Variables!$E$4),TRUE,FALSE)))</f>
        <v>0</v>
      </c>
      <c r="Q56" s="2" t="b">
        <f ca="1">IF(AND(Q55=TRUE,COUNTIF(INDIRECT("Q"&amp;(MAX(ROW(Q55)-Variables!$E$3+1,1))&amp;":"&amp;"Q"&amp;ROW(Q55)),TRUE)&lt;Variables!$E$3),TRUE,IF(COUNTIF(INDIRECT("Q"&amp;(MAX(ROW(Q55)-Variables!$E$3+1,1))&amp;":"&amp;"Q"&amp;ROW(Q55)),TRUE)=Variables!$E$3,FALSE,IF(RAND()&lt;(COUNTIF($B55:$V55,TRUE)*Variables!$E$4),TRUE,FALSE)))</f>
        <v>0</v>
      </c>
      <c r="R56" s="2" t="b">
        <f ca="1">IF(AND(R55=TRUE,COUNTIF(INDIRECT("R"&amp;(MAX(ROW(R55)-Variables!$E$3+1,1))&amp;":"&amp;"R"&amp;ROW(R55)),TRUE)&lt;Variables!$E$3),TRUE,IF(COUNTIF(INDIRECT("R"&amp;(MAX(ROW(R55)-Variables!$E$3+1,1))&amp;":"&amp;"R"&amp;ROW(R55)),TRUE)=Variables!$E$3,FALSE,IF(RAND()&lt;(COUNTIF($B55:$V55,TRUE)*Variables!$E$4),TRUE,FALSE)))</f>
        <v>0</v>
      </c>
      <c r="S56" s="2" t="b">
        <f ca="1">IF(AND(S55=TRUE,COUNTIF(INDIRECT("S"&amp;(MAX(ROW(S55)-Variables!$E$3+1,1))&amp;":"&amp;"S"&amp;ROW(S55)),TRUE)&lt;Variables!$E$3),TRUE,IF(COUNTIF(INDIRECT("S"&amp;(MAX(ROW(S55)-Variables!$E$3+1,1))&amp;":"&amp;"S"&amp;ROW(S55)),TRUE)=Variables!$E$3,FALSE,IF(RAND()&lt;(COUNTIF($B55:$V55,TRUE)*Variables!$E$4),TRUE,FALSE)))</f>
        <v>0</v>
      </c>
      <c r="T56" s="2" t="b">
        <f ca="1">IF(AND(T55=TRUE,COUNTIF(INDIRECT("T"&amp;(MAX(ROW(T55)-Variables!$E$3+1,1))&amp;":"&amp;"T"&amp;ROW(T55)),TRUE)&lt;Variables!$E$3),TRUE,IF(COUNTIF(INDIRECT("T"&amp;(MAX(ROW(T55)-Variables!$E$3+1,1))&amp;":"&amp;"T"&amp;ROW(T55)),TRUE)=Variables!$E$3,FALSE,IF(RAND()&lt;(COUNTIF($B55:$V55,TRUE)*Variables!$E$4),TRUE,FALSE)))</f>
        <v>0</v>
      </c>
      <c r="U56" s="2" t="b">
        <f ca="1">IF(AND(U55=TRUE,COUNTIF(INDIRECT("U"&amp;(MAX(ROW(U55)-Variables!$E$3+1,1))&amp;":"&amp;"U"&amp;ROW(U55)),TRUE)&lt;Variables!$E$3),TRUE,IF(COUNTIF(INDIRECT("U"&amp;(MAX(ROW(U55)-Variables!$E$3+1,1))&amp;":"&amp;"U"&amp;ROW(U55)),TRUE)=Variables!$E$3,FALSE,IF(RAND()&lt;(COUNTIF($B55:$V55,TRUE)*Variables!$E$4),TRUE,FALSE)))</f>
        <v>0</v>
      </c>
      <c r="V56" s="2" t="b">
        <f ca="1">IF(AND(V55=TRUE,COUNTIF(INDIRECT("V"&amp;(MAX(ROW(V55)-Variables!$E$3+1,1))&amp;":"&amp;"V"&amp;ROW(V55)),TRUE)&lt;Variables!$E$3),TRUE,IF(COUNTIF(INDIRECT("V"&amp;(MAX(ROW(V55)-Variables!$E$3+1,1))&amp;":"&amp;"V"&amp;ROW(V55)),TRUE)=Variables!$E$3,FALSE,IF(RAND()&lt;(COUNTIF($B55:$V55,TRUE)*Variables!$E$4),TRUE,FALSE)))</f>
        <v>0</v>
      </c>
      <c r="W56" s="2">
        <f t="shared" ca="1" si="0"/>
        <v>0</v>
      </c>
    </row>
    <row r="57" spans="1:23" x14ac:dyDescent="0.2">
      <c r="A57" s="2" t="e">
        <f ca="1"/>
        <v>#NAME?</v>
      </c>
      <c r="B57" s="2" t="b">
        <f ca="1">IF(AND(B56=TRUE,COUNTIF(INDIRECT("B"&amp;(MAX(ROW(B56)-Variables!$E$3+1,1))&amp;":"&amp;"B"&amp;ROW(B56)),TRUE)&lt;Variables!$E$3),TRUE,IF(COUNTIF(INDIRECT("B"&amp;(MAX(ROW(B56)-Variables!$E$3+1,1))&amp;":"&amp;"B"&amp;ROW(B56)),TRUE)=Variables!$E$3,FALSE,IF(RAND()&lt;(COUNTIF($B56:$V56,TRUE)*Variables!$E$4),TRUE,FALSE)))</f>
        <v>0</v>
      </c>
      <c r="C57" s="2" t="b">
        <f ca="1">IF(AND(C56=TRUE,COUNTIF(INDIRECT("C"&amp;(MAX(ROW(C56)-Variables!$E$3+1,1))&amp;":"&amp;"C"&amp;ROW(C56)),TRUE)&lt;Variables!$E$3),TRUE,IF(COUNTIF(INDIRECT("C"&amp;(MAX(ROW(C56)-Variables!$E$3+1,1))&amp;":"&amp;"C"&amp;ROW(C56)),TRUE)=Variables!$E$3,FALSE,IF(RAND()&lt;(COUNTIF($B56:$V56,TRUE)*Variables!$E$4),TRUE,FALSE)))</f>
        <v>0</v>
      </c>
      <c r="D57" s="2" t="b">
        <f ca="1">IF(AND(D56=TRUE,COUNTIF(INDIRECT("D"&amp;(MAX(ROW(D56)-Variables!$E$3+1,1))&amp;":"&amp;"D"&amp;ROW(D56)),TRUE)&lt;Variables!$E$3),TRUE,IF(COUNTIF(INDIRECT("D"&amp;(MAX(ROW(D56)-Variables!$E$3+1,1))&amp;":"&amp;"D"&amp;ROW(D56)),TRUE)=Variables!$E$3,FALSE,IF(RAND()&lt;(COUNTIF($B56:$V56,TRUE)*Variables!$E$4),TRUE,FALSE)))</f>
        <v>0</v>
      </c>
      <c r="E57" s="2" t="b">
        <f ca="1">IF(AND(E56=TRUE,COUNTIF(INDIRECT("E"&amp;(MAX(ROW(E56)-Variables!$E$3+1,1))&amp;":"&amp;"E"&amp;ROW(E56)),TRUE)&lt;Variables!$E$3),TRUE,IF(COUNTIF(INDIRECT("E"&amp;(MAX(ROW(E56)-Variables!$E$3+1,1))&amp;":"&amp;"E"&amp;ROW(E56)),TRUE)=Variables!$E$3,FALSE,IF(RAND()&lt;(COUNTIF($B56:$V56,TRUE)*Variables!$E$4),TRUE,FALSE)))</f>
        <v>0</v>
      </c>
      <c r="F57" s="2" t="b">
        <f ca="1">IF(AND(F56=TRUE,COUNTIF(INDIRECT("F"&amp;(MAX(ROW(F56)-Variables!$E$3+1,1))&amp;":"&amp;"F"&amp;ROW(F56)),TRUE)&lt;Variables!$E$3),TRUE,IF(COUNTIF(INDIRECT("F"&amp;(MAX(ROW(F56)-Variables!$E$3+1,1))&amp;":"&amp;"F"&amp;ROW(F56)),TRUE)=Variables!$E$3,FALSE,IF(RAND()&lt;(COUNTIF($B56:$V56,TRUE)*Variables!$E$4),TRUE,FALSE)))</f>
        <v>0</v>
      </c>
      <c r="G57" s="2" t="b">
        <f ca="1">IF(AND(G56=TRUE,COUNTIF(INDIRECT("G"&amp;(MAX(ROW(G56)-Variables!$E$3+1,1))&amp;":"&amp;"G"&amp;ROW(G56)),TRUE)&lt;Variables!$E$3),TRUE,IF(COUNTIF(INDIRECT("G"&amp;(MAX(ROW(G56)-Variables!$E$3+1,1))&amp;":"&amp;"G"&amp;ROW(G56)),TRUE)=Variables!$E$3,FALSE,IF(RAND()&lt;(COUNTIF($B56:$V56,TRUE)*Variables!$E$4),TRUE,FALSE)))</f>
        <v>0</v>
      </c>
      <c r="H57" s="2" t="b">
        <f ca="1">IF(AND(H56=TRUE,COUNTIF(INDIRECT("H"&amp;(MAX(ROW(H56)-Variables!$E$3+1,1))&amp;":"&amp;"H"&amp;ROW(H56)),TRUE)&lt;Variables!$E$3),TRUE,IF(COUNTIF(INDIRECT("H"&amp;(MAX(ROW(H56)-Variables!$E$3+1,1))&amp;":"&amp;"H"&amp;ROW(H56)),TRUE)=Variables!$E$3,FALSE,IF(RAND()&lt;(COUNTIF($B56:$V56,TRUE)*Variables!$E$4),TRUE,FALSE)))</f>
        <v>0</v>
      </c>
      <c r="I57" s="2" t="b">
        <f ca="1">IF(AND(I56=TRUE,COUNTIF(INDIRECT("I"&amp;(MAX(ROW(I56)-Variables!$E$3+1,1))&amp;":"&amp;"I"&amp;ROW(I56)),TRUE)&lt;Variables!$E$3),TRUE,IF(COUNTIF(INDIRECT("I"&amp;(MAX(ROW(I56)-Variables!$E$3+1,1))&amp;":"&amp;"I"&amp;ROW(I56)),TRUE)=Variables!$E$3,FALSE,IF(RAND()&lt;(COUNTIF($B56:$V56,TRUE)*Variables!$E$4),TRUE,FALSE)))</f>
        <v>0</v>
      </c>
      <c r="J57" s="2" t="b">
        <f ca="1">IF(AND(J56=TRUE,COUNTIF(INDIRECT("J"&amp;(MAX(ROW(J56)-Variables!$E$3+1,1))&amp;":"&amp;"J"&amp;ROW(J56)),TRUE)&lt;Variables!$E$3),TRUE,IF(COUNTIF(INDIRECT("J"&amp;(MAX(ROW(J56)-Variables!$E$3+1,1))&amp;":"&amp;"J"&amp;ROW(J56)),TRUE)=Variables!$E$3,FALSE,IF(RAND()&lt;(COUNTIF($B56:$V56,TRUE)*Variables!$E$4),TRUE,FALSE)))</f>
        <v>0</v>
      </c>
      <c r="K57" s="2" t="b">
        <f ca="1">IF(AND(K56=TRUE,COUNTIF(INDIRECT("K"&amp;(MAX(ROW(K56)-Variables!$E$3+1,1))&amp;":"&amp;"K"&amp;ROW(K56)),TRUE)&lt;Variables!$E$3),TRUE,IF(COUNTIF(INDIRECT("K"&amp;(MAX(ROW(K56)-Variables!$E$3+1,1))&amp;":"&amp;"K"&amp;ROW(K56)),TRUE)=Variables!$E$3,FALSE,IF(RAND()&lt;(COUNTIF($B56:$V56,TRUE)*Variables!$E$4),TRUE,FALSE)))</f>
        <v>0</v>
      </c>
      <c r="L57" s="2" t="b">
        <f ca="1">IF(AND(L56=TRUE,COUNTIF(INDIRECT("L"&amp;(MAX(ROW(L56)-Variables!$E$3+1,1))&amp;":"&amp;"L"&amp;ROW(L56)),TRUE)&lt;Variables!$E$3),TRUE,IF(COUNTIF(INDIRECT("L"&amp;(MAX(ROW(L56)-Variables!$E$3+1,1))&amp;":"&amp;"L"&amp;ROW(L56)),TRUE)=Variables!$E$3,FALSE,IF(RAND()&lt;(COUNTIF($B56:$V56,TRUE)*Variables!$E$4),TRUE,FALSE)))</f>
        <v>0</v>
      </c>
      <c r="M57" s="2" t="b">
        <f ca="1">IF(AND(M56=TRUE,COUNTIF(INDIRECT("M"&amp;(MAX(ROW(M56)-Variables!$E$3+1,1))&amp;":"&amp;"M"&amp;ROW(M56)),TRUE)&lt;Variables!$E$3),TRUE,IF(COUNTIF(INDIRECT("M"&amp;(MAX(ROW(M56)-Variables!$E$3+1,1))&amp;":"&amp;"M"&amp;ROW(M56)),TRUE)=Variables!$E$3,FALSE,IF(RAND()&lt;(COUNTIF($B56:$V56,TRUE)*Variables!$E$4),TRUE,FALSE)))</f>
        <v>0</v>
      </c>
      <c r="N57" s="2" t="b">
        <f ca="1">IF(AND(N56=TRUE,COUNTIF(INDIRECT("N"&amp;(MAX(ROW(N56)-Variables!$E$3+1,1))&amp;":"&amp;"N"&amp;ROW(N56)),TRUE)&lt;Variables!$E$3),TRUE,IF(COUNTIF(INDIRECT("N"&amp;(MAX(ROW(N56)-Variables!$E$3+1,1))&amp;":"&amp;"N"&amp;ROW(N56)),TRUE)=Variables!$E$3,FALSE,IF(RAND()&lt;(COUNTIF($B56:$V56,TRUE)*Variables!$E$4),TRUE,FALSE)))</f>
        <v>0</v>
      </c>
      <c r="O57" s="2" t="b">
        <f ca="1">IF(AND(O56=TRUE,COUNTIF(INDIRECT("O"&amp;(MAX(ROW(O56)-Variables!$E$3+1,1))&amp;":"&amp;"O"&amp;ROW(O56)),TRUE)&lt;Variables!$E$3),TRUE,IF(COUNTIF(INDIRECT("O"&amp;(MAX(ROW(O56)-Variables!$E$3+1,1))&amp;":"&amp;"O"&amp;ROW(O56)),TRUE)=Variables!$E$3,FALSE,IF(RAND()&lt;(COUNTIF($B56:$V56,TRUE)*Variables!$E$4),TRUE,FALSE)))</f>
        <v>0</v>
      </c>
      <c r="P57" s="2" t="b">
        <f ca="1">IF(AND(P56=TRUE,COUNTIF(INDIRECT("P"&amp;(MAX(ROW(P56)-Variables!$E$3+1,1))&amp;":"&amp;"P"&amp;ROW(P56)),TRUE)&lt;Variables!$E$3),TRUE,IF(COUNTIF(INDIRECT("P"&amp;(MAX(ROW(P56)-Variables!$E$3+1,1))&amp;":"&amp;"P"&amp;ROW(P56)),TRUE)=Variables!$E$3,FALSE,IF(RAND()&lt;(COUNTIF($B56:$V56,TRUE)*Variables!$E$4),TRUE,FALSE)))</f>
        <v>0</v>
      </c>
      <c r="Q57" s="2" t="b">
        <f ca="1">IF(AND(Q56=TRUE,COUNTIF(INDIRECT("Q"&amp;(MAX(ROW(Q56)-Variables!$E$3+1,1))&amp;":"&amp;"Q"&amp;ROW(Q56)),TRUE)&lt;Variables!$E$3),TRUE,IF(COUNTIF(INDIRECT("Q"&amp;(MAX(ROW(Q56)-Variables!$E$3+1,1))&amp;":"&amp;"Q"&amp;ROW(Q56)),TRUE)=Variables!$E$3,FALSE,IF(RAND()&lt;(COUNTIF($B56:$V56,TRUE)*Variables!$E$4),TRUE,FALSE)))</f>
        <v>0</v>
      </c>
      <c r="R57" s="2" t="b">
        <f ca="1">IF(AND(R56=TRUE,COUNTIF(INDIRECT("R"&amp;(MAX(ROW(R56)-Variables!$E$3+1,1))&amp;":"&amp;"R"&amp;ROW(R56)),TRUE)&lt;Variables!$E$3),TRUE,IF(COUNTIF(INDIRECT("R"&amp;(MAX(ROW(R56)-Variables!$E$3+1,1))&amp;":"&amp;"R"&amp;ROW(R56)),TRUE)=Variables!$E$3,FALSE,IF(RAND()&lt;(COUNTIF($B56:$V56,TRUE)*Variables!$E$4),TRUE,FALSE)))</f>
        <v>0</v>
      </c>
      <c r="S57" s="2" t="b">
        <f ca="1">IF(AND(S56=TRUE,COUNTIF(INDIRECT("S"&amp;(MAX(ROW(S56)-Variables!$E$3+1,1))&amp;":"&amp;"S"&amp;ROW(S56)),TRUE)&lt;Variables!$E$3),TRUE,IF(COUNTIF(INDIRECT("S"&amp;(MAX(ROW(S56)-Variables!$E$3+1,1))&amp;":"&amp;"S"&amp;ROW(S56)),TRUE)=Variables!$E$3,FALSE,IF(RAND()&lt;(COUNTIF($B56:$V56,TRUE)*Variables!$E$4),TRUE,FALSE)))</f>
        <v>0</v>
      </c>
      <c r="T57" s="2" t="b">
        <f ca="1">IF(AND(T56=TRUE,COUNTIF(INDIRECT("T"&amp;(MAX(ROW(T56)-Variables!$E$3+1,1))&amp;":"&amp;"T"&amp;ROW(T56)),TRUE)&lt;Variables!$E$3),TRUE,IF(COUNTIF(INDIRECT("T"&amp;(MAX(ROW(T56)-Variables!$E$3+1,1))&amp;":"&amp;"T"&amp;ROW(T56)),TRUE)=Variables!$E$3,FALSE,IF(RAND()&lt;(COUNTIF($B56:$V56,TRUE)*Variables!$E$4),TRUE,FALSE)))</f>
        <v>0</v>
      </c>
      <c r="U57" s="2" t="b">
        <f ca="1">IF(AND(U56=TRUE,COUNTIF(INDIRECT("U"&amp;(MAX(ROW(U56)-Variables!$E$3+1,1))&amp;":"&amp;"U"&amp;ROW(U56)),TRUE)&lt;Variables!$E$3),TRUE,IF(COUNTIF(INDIRECT("U"&amp;(MAX(ROW(U56)-Variables!$E$3+1,1))&amp;":"&amp;"U"&amp;ROW(U56)),TRUE)=Variables!$E$3,FALSE,IF(RAND()&lt;(COUNTIF($B56:$V56,TRUE)*Variables!$E$4),TRUE,FALSE)))</f>
        <v>0</v>
      </c>
      <c r="V57" s="2" t="b">
        <f ca="1">IF(AND(V56=TRUE,COUNTIF(INDIRECT("V"&amp;(MAX(ROW(V56)-Variables!$E$3+1,1))&amp;":"&amp;"V"&amp;ROW(V56)),TRUE)&lt;Variables!$E$3),TRUE,IF(COUNTIF(INDIRECT("V"&amp;(MAX(ROW(V56)-Variables!$E$3+1,1))&amp;":"&amp;"V"&amp;ROW(V56)),TRUE)=Variables!$E$3,FALSE,IF(RAND()&lt;(COUNTIF($B56:$V56,TRUE)*Variables!$E$4),TRUE,FALSE)))</f>
        <v>0</v>
      </c>
      <c r="W57" s="2">
        <f t="shared" ca="1" si="0"/>
        <v>0</v>
      </c>
    </row>
    <row r="58" spans="1:23" x14ac:dyDescent="0.2">
      <c r="A58" s="2" t="e">
        <f ca="1"/>
        <v>#NAME?</v>
      </c>
      <c r="B58" s="2" t="b">
        <f ca="1">IF(AND(B57=TRUE,COUNTIF(INDIRECT("B"&amp;(MAX(ROW(B57)-Variables!$E$3+1,1))&amp;":"&amp;"B"&amp;ROW(B57)),TRUE)&lt;Variables!$E$3),TRUE,IF(COUNTIF(INDIRECT("B"&amp;(MAX(ROW(B57)-Variables!$E$3+1,1))&amp;":"&amp;"B"&amp;ROW(B57)),TRUE)=Variables!$E$3,FALSE,IF(RAND()&lt;(COUNTIF($B57:$V57,TRUE)*Variables!$E$4),TRUE,FALSE)))</f>
        <v>0</v>
      </c>
      <c r="C58" s="2" t="b">
        <f ca="1">IF(AND(C57=TRUE,COUNTIF(INDIRECT("C"&amp;(MAX(ROW(C57)-Variables!$E$3+1,1))&amp;":"&amp;"C"&amp;ROW(C57)),TRUE)&lt;Variables!$E$3),TRUE,IF(COUNTIF(INDIRECT("C"&amp;(MAX(ROW(C57)-Variables!$E$3+1,1))&amp;":"&amp;"C"&amp;ROW(C57)),TRUE)=Variables!$E$3,FALSE,IF(RAND()&lt;(COUNTIF($B57:$V57,TRUE)*Variables!$E$4),TRUE,FALSE)))</f>
        <v>0</v>
      </c>
      <c r="D58" s="2" t="b">
        <f ca="1">IF(AND(D57=TRUE,COUNTIF(INDIRECT("D"&amp;(MAX(ROW(D57)-Variables!$E$3+1,1))&amp;":"&amp;"D"&amp;ROW(D57)),TRUE)&lt;Variables!$E$3),TRUE,IF(COUNTIF(INDIRECT("D"&amp;(MAX(ROW(D57)-Variables!$E$3+1,1))&amp;":"&amp;"D"&amp;ROW(D57)),TRUE)=Variables!$E$3,FALSE,IF(RAND()&lt;(COUNTIF($B57:$V57,TRUE)*Variables!$E$4),TRUE,FALSE)))</f>
        <v>0</v>
      </c>
      <c r="E58" s="2" t="b">
        <f ca="1">IF(AND(E57=TRUE,COUNTIF(INDIRECT("E"&amp;(MAX(ROW(E57)-Variables!$E$3+1,1))&amp;":"&amp;"E"&amp;ROW(E57)),TRUE)&lt;Variables!$E$3),TRUE,IF(COUNTIF(INDIRECT("E"&amp;(MAX(ROW(E57)-Variables!$E$3+1,1))&amp;":"&amp;"E"&amp;ROW(E57)),TRUE)=Variables!$E$3,FALSE,IF(RAND()&lt;(COUNTIF($B57:$V57,TRUE)*Variables!$E$4),TRUE,FALSE)))</f>
        <v>0</v>
      </c>
      <c r="F58" s="2" t="b">
        <f ca="1">IF(AND(F57=TRUE,COUNTIF(INDIRECT("F"&amp;(MAX(ROW(F57)-Variables!$E$3+1,1))&amp;":"&amp;"F"&amp;ROW(F57)),TRUE)&lt;Variables!$E$3),TRUE,IF(COUNTIF(INDIRECT("F"&amp;(MAX(ROW(F57)-Variables!$E$3+1,1))&amp;":"&amp;"F"&amp;ROW(F57)),TRUE)=Variables!$E$3,FALSE,IF(RAND()&lt;(COUNTIF($B57:$V57,TRUE)*Variables!$E$4),TRUE,FALSE)))</f>
        <v>0</v>
      </c>
      <c r="G58" s="2" t="b">
        <f ca="1">IF(AND(G57=TRUE,COUNTIF(INDIRECT("G"&amp;(MAX(ROW(G57)-Variables!$E$3+1,1))&amp;":"&amp;"G"&amp;ROW(G57)),TRUE)&lt;Variables!$E$3),TRUE,IF(COUNTIF(INDIRECT("G"&amp;(MAX(ROW(G57)-Variables!$E$3+1,1))&amp;":"&amp;"G"&amp;ROW(G57)),TRUE)=Variables!$E$3,FALSE,IF(RAND()&lt;(COUNTIF($B57:$V57,TRUE)*Variables!$E$4),TRUE,FALSE)))</f>
        <v>0</v>
      </c>
      <c r="H58" s="2" t="b">
        <f ca="1">IF(AND(H57=TRUE,COUNTIF(INDIRECT("H"&amp;(MAX(ROW(H57)-Variables!$E$3+1,1))&amp;":"&amp;"H"&amp;ROW(H57)),TRUE)&lt;Variables!$E$3),TRUE,IF(COUNTIF(INDIRECT("H"&amp;(MAX(ROW(H57)-Variables!$E$3+1,1))&amp;":"&amp;"H"&amp;ROW(H57)),TRUE)=Variables!$E$3,FALSE,IF(RAND()&lt;(COUNTIF($B57:$V57,TRUE)*Variables!$E$4),TRUE,FALSE)))</f>
        <v>0</v>
      </c>
      <c r="I58" s="2" t="b">
        <f ca="1">IF(AND(I57=TRUE,COUNTIF(INDIRECT("I"&amp;(MAX(ROW(I57)-Variables!$E$3+1,1))&amp;":"&amp;"I"&amp;ROW(I57)),TRUE)&lt;Variables!$E$3),TRUE,IF(COUNTIF(INDIRECT("I"&amp;(MAX(ROW(I57)-Variables!$E$3+1,1))&amp;":"&amp;"I"&amp;ROW(I57)),TRUE)=Variables!$E$3,FALSE,IF(RAND()&lt;(COUNTIF($B57:$V57,TRUE)*Variables!$E$4),TRUE,FALSE)))</f>
        <v>0</v>
      </c>
      <c r="J58" s="2" t="b">
        <f ca="1">IF(AND(J57=TRUE,COUNTIF(INDIRECT("J"&amp;(MAX(ROW(J57)-Variables!$E$3+1,1))&amp;":"&amp;"J"&amp;ROW(J57)),TRUE)&lt;Variables!$E$3),TRUE,IF(COUNTIF(INDIRECT("J"&amp;(MAX(ROW(J57)-Variables!$E$3+1,1))&amp;":"&amp;"J"&amp;ROW(J57)),TRUE)=Variables!$E$3,FALSE,IF(RAND()&lt;(COUNTIF($B57:$V57,TRUE)*Variables!$E$4),TRUE,FALSE)))</f>
        <v>0</v>
      </c>
      <c r="K58" s="2" t="b">
        <f ca="1">IF(AND(K57=TRUE,COUNTIF(INDIRECT("K"&amp;(MAX(ROW(K57)-Variables!$E$3+1,1))&amp;":"&amp;"K"&amp;ROW(K57)),TRUE)&lt;Variables!$E$3),TRUE,IF(COUNTIF(INDIRECT("K"&amp;(MAX(ROW(K57)-Variables!$E$3+1,1))&amp;":"&amp;"K"&amp;ROW(K57)),TRUE)=Variables!$E$3,FALSE,IF(RAND()&lt;(COUNTIF($B57:$V57,TRUE)*Variables!$E$4),TRUE,FALSE)))</f>
        <v>0</v>
      </c>
      <c r="L58" s="2" t="b">
        <f ca="1">IF(AND(L57=TRUE,COUNTIF(INDIRECT("L"&amp;(MAX(ROW(L57)-Variables!$E$3+1,1))&amp;":"&amp;"L"&amp;ROW(L57)),TRUE)&lt;Variables!$E$3),TRUE,IF(COUNTIF(INDIRECT("L"&amp;(MAX(ROW(L57)-Variables!$E$3+1,1))&amp;":"&amp;"L"&amp;ROW(L57)),TRUE)=Variables!$E$3,FALSE,IF(RAND()&lt;(COUNTIF($B57:$V57,TRUE)*Variables!$E$4),TRUE,FALSE)))</f>
        <v>0</v>
      </c>
      <c r="M58" s="2" t="b">
        <f ca="1">IF(AND(M57=TRUE,COUNTIF(INDIRECT("M"&amp;(MAX(ROW(M57)-Variables!$E$3+1,1))&amp;":"&amp;"M"&amp;ROW(M57)),TRUE)&lt;Variables!$E$3),TRUE,IF(COUNTIF(INDIRECT("M"&amp;(MAX(ROW(M57)-Variables!$E$3+1,1))&amp;":"&amp;"M"&amp;ROW(M57)),TRUE)=Variables!$E$3,FALSE,IF(RAND()&lt;(COUNTIF($B57:$V57,TRUE)*Variables!$E$4),TRUE,FALSE)))</f>
        <v>0</v>
      </c>
      <c r="N58" s="2" t="b">
        <f ca="1">IF(AND(N57=TRUE,COUNTIF(INDIRECT("N"&amp;(MAX(ROW(N57)-Variables!$E$3+1,1))&amp;":"&amp;"N"&amp;ROW(N57)),TRUE)&lt;Variables!$E$3),TRUE,IF(COUNTIF(INDIRECT("N"&amp;(MAX(ROW(N57)-Variables!$E$3+1,1))&amp;":"&amp;"N"&amp;ROW(N57)),TRUE)=Variables!$E$3,FALSE,IF(RAND()&lt;(COUNTIF($B57:$V57,TRUE)*Variables!$E$4),TRUE,FALSE)))</f>
        <v>0</v>
      </c>
      <c r="O58" s="2" t="b">
        <f ca="1">IF(AND(O57=TRUE,COUNTIF(INDIRECT("O"&amp;(MAX(ROW(O57)-Variables!$E$3+1,1))&amp;":"&amp;"O"&amp;ROW(O57)),TRUE)&lt;Variables!$E$3),TRUE,IF(COUNTIF(INDIRECT("O"&amp;(MAX(ROW(O57)-Variables!$E$3+1,1))&amp;":"&amp;"O"&amp;ROW(O57)),TRUE)=Variables!$E$3,FALSE,IF(RAND()&lt;(COUNTIF($B57:$V57,TRUE)*Variables!$E$4),TRUE,FALSE)))</f>
        <v>0</v>
      </c>
      <c r="P58" s="2" t="b">
        <f ca="1">IF(AND(P57=TRUE,COUNTIF(INDIRECT("P"&amp;(MAX(ROW(P57)-Variables!$E$3+1,1))&amp;":"&amp;"P"&amp;ROW(P57)),TRUE)&lt;Variables!$E$3),TRUE,IF(COUNTIF(INDIRECT("P"&amp;(MAX(ROW(P57)-Variables!$E$3+1,1))&amp;":"&amp;"P"&amp;ROW(P57)),TRUE)=Variables!$E$3,FALSE,IF(RAND()&lt;(COUNTIF($B57:$V57,TRUE)*Variables!$E$4),TRUE,FALSE)))</f>
        <v>0</v>
      </c>
      <c r="Q58" s="2" t="b">
        <f ca="1">IF(AND(Q57=TRUE,COUNTIF(INDIRECT("Q"&amp;(MAX(ROW(Q57)-Variables!$E$3+1,1))&amp;":"&amp;"Q"&amp;ROW(Q57)),TRUE)&lt;Variables!$E$3),TRUE,IF(COUNTIF(INDIRECT("Q"&amp;(MAX(ROW(Q57)-Variables!$E$3+1,1))&amp;":"&amp;"Q"&amp;ROW(Q57)),TRUE)=Variables!$E$3,FALSE,IF(RAND()&lt;(COUNTIF($B57:$V57,TRUE)*Variables!$E$4),TRUE,FALSE)))</f>
        <v>0</v>
      </c>
      <c r="R58" s="2" t="b">
        <f ca="1">IF(AND(R57=TRUE,COUNTIF(INDIRECT("R"&amp;(MAX(ROW(R57)-Variables!$E$3+1,1))&amp;":"&amp;"R"&amp;ROW(R57)),TRUE)&lt;Variables!$E$3),TRUE,IF(COUNTIF(INDIRECT("R"&amp;(MAX(ROW(R57)-Variables!$E$3+1,1))&amp;":"&amp;"R"&amp;ROW(R57)),TRUE)=Variables!$E$3,FALSE,IF(RAND()&lt;(COUNTIF($B57:$V57,TRUE)*Variables!$E$4),TRUE,FALSE)))</f>
        <v>0</v>
      </c>
      <c r="S58" s="2" t="b">
        <f ca="1">IF(AND(S57=TRUE,COUNTIF(INDIRECT("S"&amp;(MAX(ROW(S57)-Variables!$E$3+1,1))&amp;":"&amp;"S"&amp;ROW(S57)),TRUE)&lt;Variables!$E$3),TRUE,IF(COUNTIF(INDIRECT("S"&amp;(MAX(ROW(S57)-Variables!$E$3+1,1))&amp;":"&amp;"S"&amp;ROW(S57)),TRUE)=Variables!$E$3,FALSE,IF(RAND()&lt;(COUNTIF($B57:$V57,TRUE)*Variables!$E$4),TRUE,FALSE)))</f>
        <v>0</v>
      </c>
      <c r="T58" s="2" t="b">
        <f ca="1">IF(AND(T57=TRUE,COUNTIF(INDIRECT("T"&amp;(MAX(ROW(T57)-Variables!$E$3+1,1))&amp;":"&amp;"T"&amp;ROW(T57)),TRUE)&lt;Variables!$E$3),TRUE,IF(COUNTIF(INDIRECT("T"&amp;(MAX(ROW(T57)-Variables!$E$3+1,1))&amp;":"&amp;"T"&amp;ROW(T57)),TRUE)=Variables!$E$3,FALSE,IF(RAND()&lt;(COUNTIF($B57:$V57,TRUE)*Variables!$E$4),TRUE,FALSE)))</f>
        <v>0</v>
      </c>
      <c r="U58" s="2" t="b">
        <f ca="1">IF(AND(U57=TRUE,COUNTIF(INDIRECT("U"&amp;(MAX(ROW(U57)-Variables!$E$3+1,1))&amp;":"&amp;"U"&amp;ROW(U57)),TRUE)&lt;Variables!$E$3),TRUE,IF(COUNTIF(INDIRECT("U"&amp;(MAX(ROW(U57)-Variables!$E$3+1,1))&amp;":"&amp;"U"&amp;ROW(U57)),TRUE)=Variables!$E$3,FALSE,IF(RAND()&lt;(COUNTIF($B57:$V57,TRUE)*Variables!$E$4),TRUE,FALSE)))</f>
        <v>0</v>
      </c>
      <c r="V58" s="2" t="b">
        <f ca="1">IF(AND(V57=TRUE,COUNTIF(INDIRECT("V"&amp;(MAX(ROW(V57)-Variables!$E$3+1,1))&amp;":"&amp;"V"&amp;ROW(V57)),TRUE)&lt;Variables!$E$3),TRUE,IF(COUNTIF(INDIRECT("V"&amp;(MAX(ROW(V57)-Variables!$E$3+1,1))&amp;":"&amp;"V"&amp;ROW(V57)),TRUE)=Variables!$E$3,FALSE,IF(RAND()&lt;(COUNTIF($B57:$V57,TRUE)*Variables!$E$4),TRUE,FALSE)))</f>
        <v>0</v>
      </c>
      <c r="W58" s="2">
        <f t="shared" ca="1" si="0"/>
        <v>0</v>
      </c>
    </row>
    <row r="59" spans="1:23" x14ac:dyDescent="0.2">
      <c r="A59" s="2" t="e">
        <f ca="1"/>
        <v>#NAME?</v>
      </c>
      <c r="B59" s="2" t="b">
        <f ca="1">IF(AND(B58=TRUE,COUNTIF(INDIRECT("B"&amp;(MAX(ROW(B58)-Variables!$E$3+1,1))&amp;":"&amp;"B"&amp;ROW(B58)),TRUE)&lt;Variables!$E$3),TRUE,IF(COUNTIF(INDIRECT("B"&amp;(MAX(ROW(B58)-Variables!$E$3+1,1))&amp;":"&amp;"B"&amp;ROW(B58)),TRUE)=Variables!$E$3,FALSE,IF(RAND()&lt;(COUNTIF($B58:$V58,TRUE)*Variables!$E$4),TRUE,FALSE)))</f>
        <v>0</v>
      </c>
      <c r="C59" s="2" t="b">
        <f ca="1">IF(AND(C58=TRUE,COUNTIF(INDIRECT("C"&amp;(MAX(ROW(C58)-Variables!$E$3+1,1))&amp;":"&amp;"C"&amp;ROW(C58)),TRUE)&lt;Variables!$E$3),TRUE,IF(COUNTIF(INDIRECT("C"&amp;(MAX(ROW(C58)-Variables!$E$3+1,1))&amp;":"&amp;"C"&amp;ROW(C58)),TRUE)=Variables!$E$3,FALSE,IF(RAND()&lt;(COUNTIF($B58:$V58,TRUE)*Variables!$E$4),TRUE,FALSE)))</f>
        <v>0</v>
      </c>
      <c r="D59" s="2" t="b">
        <f ca="1">IF(AND(D58=TRUE,COUNTIF(INDIRECT("D"&amp;(MAX(ROW(D58)-Variables!$E$3+1,1))&amp;":"&amp;"D"&amp;ROW(D58)),TRUE)&lt;Variables!$E$3),TRUE,IF(COUNTIF(INDIRECT("D"&amp;(MAX(ROW(D58)-Variables!$E$3+1,1))&amp;":"&amp;"D"&amp;ROW(D58)),TRUE)=Variables!$E$3,FALSE,IF(RAND()&lt;(COUNTIF($B58:$V58,TRUE)*Variables!$E$4),TRUE,FALSE)))</f>
        <v>0</v>
      </c>
      <c r="E59" s="2" t="b">
        <f ca="1">IF(AND(E58=TRUE,COUNTIF(INDIRECT("E"&amp;(MAX(ROW(E58)-Variables!$E$3+1,1))&amp;":"&amp;"E"&amp;ROW(E58)),TRUE)&lt;Variables!$E$3),TRUE,IF(COUNTIF(INDIRECT("E"&amp;(MAX(ROW(E58)-Variables!$E$3+1,1))&amp;":"&amp;"E"&amp;ROW(E58)),TRUE)=Variables!$E$3,FALSE,IF(RAND()&lt;(COUNTIF($B58:$V58,TRUE)*Variables!$E$4),TRUE,FALSE)))</f>
        <v>0</v>
      </c>
      <c r="F59" s="2" t="b">
        <f ca="1">IF(AND(F58=TRUE,COUNTIF(INDIRECT("F"&amp;(MAX(ROW(F58)-Variables!$E$3+1,1))&amp;":"&amp;"F"&amp;ROW(F58)),TRUE)&lt;Variables!$E$3),TRUE,IF(COUNTIF(INDIRECT("F"&amp;(MAX(ROW(F58)-Variables!$E$3+1,1))&amp;":"&amp;"F"&amp;ROW(F58)),TRUE)=Variables!$E$3,FALSE,IF(RAND()&lt;(COUNTIF($B58:$V58,TRUE)*Variables!$E$4),TRUE,FALSE)))</f>
        <v>0</v>
      </c>
      <c r="G59" s="2" t="b">
        <f ca="1">IF(AND(G58=TRUE,COUNTIF(INDIRECT("G"&amp;(MAX(ROW(G58)-Variables!$E$3+1,1))&amp;":"&amp;"G"&amp;ROW(G58)),TRUE)&lt;Variables!$E$3),TRUE,IF(COUNTIF(INDIRECT("G"&amp;(MAX(ROW(G58)-Variables!$E$3+1,1))&amp;":"&amp;"G"&amp;ROW(G58)),TRUE)=Variables!$E$3,FALSE,IF(RAND()&lt;(COUNTIF($B58:$V58,TRUE)*Variables!$E$4),TRUE,FALSE)))</f>
        <v>0</v>
      </c>
      <c r="H59" s="2" t="b">
        <f ca="1">IF(AND(H58=TRUE,COUNTIF(INDIRECT("H"&amp;(MAX(ROW(H58)-Variables!$E$3+1,1))&amp;":"&amp;"H"&amp;ROW(H58)),TRUE)&lt;Variables!$E$3),TRUE,IF(COUNTIF(INDIRECT("H"&amp;(MAX(ROW(H58)-Variables!$E$3+1,1))&amp;":"&amp;"H"&amp;ROW(H58)),TRUE)=Variables!$E$3,FALSE,IF(RAND()&lt;(COUNTIF($B58:$V58,TRUE)*Variables!$E$4),TRUE,FALSE)))</f>
        <v>0</v>
      </c>
      <c r="I59" s="2" t="b">
        <f ca="1">IF(AND(I58=TRUE,COUNTIF(INDIRECT("I"&amp;(MAX(ROW(I58)-Variables!$E$3+1,1))&amp;":"&amp;"I"&amp;ROW(I58)),TRUE)&lt;Variables!$E$3),TRUE,IF(COUNTIF(INDIRECT("I"&amp;(MAX(ROW(I58)-Variables!$E$3+1,1))&amp;":"&amp;"I"&amp;ROW(I58)),TRUE)=Variables!$E$3,FALSE,IF(RAND()&lt;(COUNTIF($B58:$V58,TRUE)*Variables!$E$4),TRUE,FALSE)))</f>
        <v>0</v>
      </c>
      <c r="J59" s="2" t="b">
        <f ca="1">IF(AND(J58=TRUE,COUNTIF(INDIRECT("J"&amp;(MAX(ROW(J58)-Variables!$E$3+1,1))&amp;":"&amp;"J"&amp;ROW(J58)),TRUE)&lt;Variables!$E$3),TRUE,IF(COUNTIF(INDIRECT("J"&amp;(MAX(ROW(J58)-Variables!$E$3+1,1))&amp;":"&amp;"J"&amp;ROW(J58)),TRUE)=Variables!$E$3,FALSE,IF(RAND()&lt;(COUNTIF($B58:$V58,TRUE)*Variables!$E$4),TRUE,FALSE)))</f>
        <v>0</v>
      </c>
      <c r="K59" s="2" t="b">
        <f ca="1">IF(AND(K58=TRUE,COUNTIF(INDIRECT("K"&amp;(MAX(ROW(K58)-Variables!$E$3+1,1))&amp;":"&amp;"K"&amp;ROW(K58)),TRUE)&lt;Variables!$E$3),TRUE,IF(COUNTIF(INDIRECT("K"&amp;(MAX(ROW(K58)-Variables!$E$3+1,1))&amp;":"&amp;"K"&amp;ROW(K58)),TRUE)=Variables!$E$3,FALSE,IF(RAND()&lt;(COUNTIF($B58:$V58,TRUE)*Variables!$E$4),TRUE,FALSE)))</f>
        <v>0</v>
      </c>
      <c r="L59" s="2" t="b">
        <f ca="1">IF(AND(L58=TRUE,COUNTIF(INDIRECT("L"&amp;(MAX(ROW(L58)-Variables!$E$3+1,1))&amp;":"&amp;"L"&amp;ROW(L58)),TRUE)&lt;Variables!$E$3),TRUE,IF(COUNTIF(INDIRECT("L"&amp;(MAX(ROW(L58)-Variables!$E$3+1,1))&amp;":"&amp;"L"&amp;ROW(L58)),TRUE)=Variables!$E$3,FALSE,IF(RAND()&lt;(COUNTIF($B58:$V58,TRUE)*Variables!$E$4),TRUE,FALSE)))</f>
        <v>0</v>
      </c>
      <c r="M59" s="2" t="b">
        <f ca="1">IF(AND(M58=TRUE,COUNTIF(INDIRECT("M"&amp;(MAX(ROW(M58)-Variables!$E$3+1,1))&amp;":"&amp;"M"&amp;ROW(M58)),TRUE)&lt;Variables!$E$3),TRUE,IF(COUNTIF(INDIRECT("M"&amp;(MAX(ROW(M58)-Variables!$E$3+1,1))&amp;":"&amp;"M"&amp;ROW(M58)),TRUE)=Variables!$E$3,FALSE,IF(RAND()&lt;(COUNTIF($B58:$V58,TRUE)*Variables!$E$4),TRUE,FALSE)))</f>
        <v>0</v>
      </c>
      <c r="N59" s="2" t="b">
        <f ca="1">IF(AND(N58=TRUE,COUNTIF(INDIRECT("N"&amp;(MAX(ROW(N58)-Variables!$E$3+1,1))&amp;":"&amp;"N"&amp;ROW(N58)),TRUE)&lt;Variables!$E$3),TRUE,IF(COUNTIF(INDIRECT("N"&amp;(MAX(ROW(N58)-Variables!$E$3+1,1))&amp;":"&amp;"N"&amp;ROW(N58)),TRUE)=Variables!$E$3,FALSE,IF(RAND()&lt;(COUNTIF($B58:$V58,TRUE)*Variables!$E$4),TRUE,FALSE)))</f>
        <v>0</v>
      </c>
      <c r="O59" s="2" t="b">
        <f ca="1">IF(AND(O58=TRUE,COUNTIF(INDIRECT("O"&amp;(MAX(ROW(O58)-Variables!$E$3+1,1))&amp;":"&amp;"O"&amp;ROW(O58)),TRUE)&lt;Variables!$E$3),TRUE,IF(COUNTIF(INDIRECT("O"&amp;(MAX(ROW(O58)-Variables!$E$3+1,1))&amp;":"&amp;"O"&amp;ROW(O58)),TRUE)=Variables!$E$3,FALSE,IF(RAND()&lt;(COUNTIF($B58:$V58,TRUE)*Variables!$E$4),TRUE,FALSE)))</f>
        <v>0</v>
      </c>
      <c r="P59" s="2" t="b">
        <f ca="1">IF(AND(P58=TRUE,COUNTIF(INDIRECT("P"&amp;(MAX(ROW(P58)-Variables!$E$3+1,1))&amp;":"&amp;"P"&amp;ROW(P58)),TRUE)&lt;Variables!$E$3),TRUE,IF(COUNTIF(INDIRECT("P"&amp;(MAX(ROW(P58)-Variables!$E$3+1,1))&amp;":"&amp;"P"&amp;ROW(P58)),TRUE)=Variables!$E$3,FALSE,IF(RAND()&lt;(COUNTIF($B58:$V58,TRUE)*Variables!$E$4),TRUE,FALSE)))</f>
        <v>0</v>
      </c>
      <c r="Q59" s="2" t="b">
        <f ca="1">IF(AND(Q58=TRUE,COUNTIF(INDIRECT("Q"&amp;(MAX(ROW(Q58)-Variables!$E$3+1,1))&amp;":"&amp;"Q"&amp;ROW(Q58)),TRUE)&lt;Variables!$E$3),TRUE,IF(COUNTIF(INDIRECT("Q"&amp;(MAX(ROW(Q58)-Variables!$E$3+1,1))&amp;":"&amp;"Q"&amp;ROW(Q58)),TRUE)=Variables!$E$3,FALSE,IF(RAND()&lt;(COUNTIF($B58:$V58,TRUE)*Variables!$E$4),TRUE,FALSE)))</f>
        <v>0</v>
      </c>
      <c r="R59" s="2" t="b">
        <f ca="1">IF(AND(R58=TRUE,COUNTIF(INDIRECT("R"&amp;(MAX(ROW(R58)-Variables!$E$3+1,1))&amp;":"&amp;"R"&amp;ROW(R58)),TRUE)&lt;Variables!$E$3),TRUE,IF(COUNTIF(INDIRECT("R"&amp;(MAX(ROW(R58)-Variables!$E$3+1,1))&amp;":"&amp;"R"&amp;ROW(R58)),TRUE)=Variables!$E$3,FALSE,IF(RAND()&lt;(COUNTIF($B58:$V58,TRUE)*Variables!$E$4),TRUE,FALSE)))</f>
        <v>0</v>
      </c>
      <c r="S59" s="2" t="b">
        <f ca="1">IF(AND(S58=TRUE,COUNTIF(INDIRECT("S"&amp;(MAX(ROW(S58)-Variables!$E$3+1,1))&amp;":"&amp;"S"&amp;ROW(S58)),TRUE)&lt;Variables!$E$3),TRUE,IF(COUNTIF(INDIRECT("S"&amp;(MAX(ROW(S58)-Variables!$E$3+1,1))&amp;":"&amp;"S"&amp;ROW(S58)),TRUE)=Variables!$E$3,FALSE,IF(RAND()&lt;(COUNTIF($B58:$V58,TRUE)*Variables!$E$4),TRUE,FALSE)))</f>
        <v>0</v>
      </c>
      <c r="T59" s="2" t="b">
        <f ca="1">IF(AND(T58=TRUE,COUNTIF(INDIRECT("T"&amp;(MAX(ROW(T58)-Variables!$E$3+1,1))&amp;":"&amp;"T"&amp;ROW(T58)),TRUE)&lt;Variables!$E$3),TRUE,IF(COUNTIF(INDIRECT("T"&amp;(MAX(ROW(T58)-Variables!$E$3+1,1))&amp;":"&amp;"T"&amp;ROW(T58)),TRUE)=Variables!$E$3,FALSE,IF(RAND()&lt;(COUNTIF($B58:$V58,TRUE)*Variables!$E$4),TRUE,FALSE)))</f>
        <v>0</v>
      </c>
      <c r="U59" s="2" t="b">
        <f ca="1">IF(AND(U58=TRUE,COUNTIF(INDIRECT("U"&amp;(MAX(ROW(U58)-Variables!$E$3+1,1))&amp;":"&amp;"U"&amp;ROW(U58)),TRUE)&lt;Variables!$E$3),TRUE,IF(COUNTIF(INDIRECT("U"&amp;(MAX(ROW(U58)-Variables!$E$3+1,1))&amp;":"&amp;"U"&amp;ROW(U58)),TRUE)=Variables!$E$3,FALSE,IF(RAND()&lt;(COUNTIF($B58:$V58,TRUE)*Variables!$E$4),TRUE,FALSE)))</f>
        <v>0</v>
      </c>
      <c r="V59" s="2" t="b">
        <f ca="1">IF(AND(V58=TRUE,COUNTIF(INDIRECT("V"&amp;(MAX(ROW(V58)-Variables!$E$3+1,1))&amp;":"&amp;"V"&amp;ROW(V58)),TRUE)&lt;Variables!$E$3),TRUE,IF(COUNTIF(INDIRECT("V"&amp;(MAX(ROW(V58)-Variables!$E$3+1,1))&amp;":"&amp;"V"&amp;ROW(V58)),TRUE)=Variables!$E$3,FALSE,IF(RAND()&lt;(COUNTIF($B58:$V58,TRUE)*Variables!$E$4),TRUE,FALSE)))</f>
        <v>0</v>
      </c>
      <c r="W59" s="2">
        <f t="shared" ca="1" si="0"/>
        <v>0</v>
      </c>
    </row>
    <row r="60" spans="1:23" x14ac:dyDescent="0.2">
      <c r="A60" s="2" t="e">
        <f ca="1"/>
        <v>#NAME?</v>
      </c>
      <c r="B60" s="2" t="b">
        <f ca="1">IF(AND(B59=TRUE,COUNTIF(INDIRECT("B"&amp;(MAX(ROW(B59)-Variables!$E$3+1,1))&amp;":"&amp;"B"&amp;ROW(B59)),TRUE)&lt;Variables!$E$3),TRUE,IF(COUNTIF(INDIRECT("B"&amp;(MAX(ROW(B59)-Variables!$E$3+1,1))&amp;":"&amp;"B"&amp;ROW(B59)),TRUE)=Variables!$E$3,FALSE,IF(RAND()&lt;(COUNTIF($B59:$V59,TRUE)*Variables!$E$4),TRUE,FALSE)))</f>
        <v>0</v>
      </c>
      <c r="C60" s="2" t="b">
        <f ca="1">IF(AND(C59=TRUE,COUNTIF(INDIRECT("C"&amp;(MAX(ROW(C59)-Variables!$E$3+1,1))&amp;":"&amp;"C"&amp;ROW(C59)),TRUE)&lt;Variables!$E$3),TRUE,IF(COUNTIF(INDIRECT("C"&amp;(MAX(ROW(C59)-Variables!$E$3+1,1))&amp;":"&amp;"C"&amp;ROW(C59)),TRUE)=Variables!$E$3,FALSE,IF(RAND()&lt;(COUNTIF($B59:$V59,TRUE)*Variables!$E$4),TRUE,FALSE)))</f>
        <v>0</v>
      </c>
      <c r="D60" s="2" t="b">
        <f ca="1">IF(AND(D59=TRUE,COUNTIF(INDIRECT("D"&amp;(MAX(ROW(D59)-Variables!$E$3+1,1))&amp;":"&amp;"D"&amp;ROW(D59)),TRUE)&lt;Variables!$E$3),TRUE,IF(COUNTIF(INDIRECT("D"&amp;(MAX(ROW(D59)-Variables!$E$3+1,1))&amp;":"&amp;"D"&amp;ROW(D59)),TRUE)=Variables!$E$3,FALSE,IF(RAND()&lt;(COUNTIF($B59:$V59,TRUE)*Variables!$E$4),TRUE,FALSE)))</f>
        <v>0</v>
      </c>
      <c r="E60" s="2" t="b">
        <f ca="1">IF(AND(E59=TRUE,COUNTIF(INDIRECT("E"&amp;(MAX(ROW(E59)-Variables!$E$3+1,1))&amp;":"&amp;"E"&amp;ROW(E59)),TRUE)&lt;Variables!$E$3),TRUE,IF(COUNTIF(INDIRECT("E"&amp;(MAX(ROW(E59)-Variables!$E$3+1,1))&amp;":"&amp;"E"&amp;ROW(E59)),TRUE)=Variables!$E$3,FALSE,IF(RAND()&lt;(COUNTIF($B59:$V59,TRUE)*Variables!$E$4),TRUE,FALSE)))</f>
        <v>0</v>
      </c>
      <c r="F60" s="2" t="b">
        <f ca="1">IF(AND(F59=TRUE,COUNTIF(INDIRECT("F"&amp;(MAX(ROW(F59)-Variables!$E$3+1,1))&amp;":"&amp;"F"&amp;ROW(F59)),TRUE)&lt;Variables!$E$3),TRUE,IF(COUNTIF(INDIRECT("F"&amp;(MAX(ROW(F59)-Variables!$E$3+1,1))&amp;":"&amp;"F"&amp;ROW(F59)),TRUE)=Variables!$E$3,FALSE,IF(RAND()&lt;(COUNTIF($B59:$V59,TRUE)*Variables!$E$4),TRUE,FALSE)))</f>
        <v>0</v>
      </c>
      <c r="G60" s="2" t="b">
        <f ca="1">IF(AND(G59=TRUE,COUNTIF(INDIRECT("G"&amp;(MAX(ROW(G59)-Variables!$E$3+1,1))&amp;":"&amp;"G"&amp;ROW(G59)),TRUE)&lt;Variables!$E$3),TRUE,IF(COUNTIF(INDIRECT("G"&amp;(MAX(ROW(G59)-Variables!$E$3+1,1))&amp;":"&amp;"G"&amp;ROW(G59)),TRUE)=Variables!$E$3,FALSE,IF(RAND()&lt;(COUNTIF($B59:$V59,TRUE)*Variables!$E$4),TRUE,FALSE)))</f>
        <v>0</v>
      </c>
      <c r="H60" s="2" t="b">
        <f ca="1">IF(AND(H59=TRUE,COUNTIF(INDIRECT("H"&amp;(MAX(ROW(H59)-Variables!$E$3+1,1))&amp;":"&amp;"H"&amp;ROW(H59)),TRUE)&lt;Variables!$E$3),TRUE,IF(COUNTIF(INDIRECT("H"&amp;(MAX(ROW(H59)-Variables!$E$3+1,1))&amp;":"&amp;"H"&amp;ROW(H59)),TRUE)=Variables!$E$3,FALSE,IF(RAND()&lt;(COUNTIF($B59:$V59,TRUE)*Variables!$E$4),TRUE,FALSE)))</f>
        <v>0</v>
      </c>
      <c r="I60" s="2" t="b">
        <f ca="1">IF(AND(I59=TRUE,COUNTIF(INDIRECT("I"&amp;(MAX(ROW(I59)-Variables!$E$3+1,1))&amp;":"&amp;"I"&amp;ROW(I59)),TRUE)&lt;Variables!$E$3),TRUE,IF(COUNTIF(INDIRECT("I"&amp;(MAX(ROW(I59)-Variables!$E$3+1,1))&amp;":"&amp;"I"&amp;ROW(I59)),TRUE)=Variables!$E$3,FALSE,IF(RAND()&lt;(COUNTIF($B59:$V59,TRUE)*Variables!$E$4),TRUE,FALSE)))</f>
        <v>0</v>
      </c>
      <c r="J60" s="2" t="b">
        <f ca="1">IF(AND(J59=TRUE,COUNTIF(INDIRECT("J"&amp;(MAX(ROW(J59)-Variables!$E$3+1,1))&amp;":"&amp;"J"&amp;ROW(J59)),TRUE)&lt;Variables!$E$3),TRUE,IF(COUNTIF(INDIRECT("J"&amp;(MAX(ROW(J59)-Variables!$E$3+1,1))&amp;":"&amp;"J"&amp;ROW(J59)),TRUE)=Variables!$E$3,FALSE,IF(RAND()&lt;(COUNTIF($B59:$V59,TRUE)*Variables!$E$4),TRUE,FALSE)))</f>
        <v>0</v>
      </c>
      <c r="K60" s="2" t="b">
        <f ca="1">IF(AND(K59=TRUE,COUNTIF(INDIRECT("K"&amp;(MAX(ROW(K59)-Variables!$E$3+1,1))&amp;":"&amp;"K"&amp;ROW(K59)),TRUE)&lt;Variables!$E$3),TRUE,IF(COUNTIF(INDIRECT("K"&amp;(MAX(ROW(K59)-Variables!$E$3+1,1))&amp;":"&amp;"K"&amp;ROW(K59)),TRUE)=Variables!$E$3,FALSE,IF(RAND()&lt;(COUNTIF($B59:$V59,TRUE)*Variables!$E$4),TRUE,FALSE)))</f>
        <v>0</v>
      </c>
      <c r="L60" s="2" t="b">
        <f ca="1">IF(AND(L59=TRUE,COUNTIF(INDIRECT("L"&amp;(MAX(ROW(L59)-Variables!$E$3+1,1))&amp;":"&amp;"L"&amp;ROW(L59)),TRUE)&lt;Variables!$E$3),TRUE,IF(COUNTIF(INDIRECT("L"&amp;(MAX(ROW(L59)-Variables!$E$3+1,1))&amp;":"&amp;"L"&amp;ROW(L59)),TRUE)=Variables!$E$3,FALSE,IF(RAND()&lt;(COUNTIF($B59:$V59,TRUE)*Variables!$E$4),TRUE,FALSE)))</f>
        <v>0</v>
      </c>
      <c r="M60" s="2" t="b">
        <f ca="1">IF(AND(M59=TRUE,COUNTIF(INDIRECT("M"&amp;(MAX(ROW(M59)-Variables!$E$3+1,1))&amp;":"&amp;"M"&amp;ROW(M59)),TRUE)&lt;Variables!$E$3),TRUE,IF(COUNTIF(INDIRECT("M"&amp;(MAX(ROW(M59)-Variables!$E$3+1,1))&amp;":"&amp;"M"&amp;ROW(M59)),TRUE)=Variables!$E$3,FALSE,IF(RAND()&lt;(COUNTIF($B59:$V59,TRUE)*Variables!$E$4),TRUE,FALSE)))</f>
        <v>0</v>
      </c>
      <c r="N60" s="2" t="b">
        <f ca="1">IF(AND(N59=TRUE,COUNTIF(INDIRECT("N"&amp;(MAX(ROW(N59)-Variables!$E$3+1,1))&amp;":"&amp;"N"&amp;ROW(N59)),TRUE)&lt;Variables!$E$3),TRUE,IF(COUNTIF(INDIRECT("N"&amp;(MAX(ROW(N59)-Variables!$E$3+1,1))&amp;":"&amp;"N"&amp;ROW(N59)),TRUE)=Variables!$E$3,FALSE,IF(RAND()&lt;(COUNTIF($B59:$V59,TRUE)*Variables!$E$4),TRUE,FALSE)))</f>
        <v>0</v>
      </c>
      <c r="O60" s="2" t="b">
        <f ca="1">IF(AND(O59=TRUE,COUNTIF(INDIRECT("O"&amp;(MAX(ROW(O59)-Variables!$E$3+1,1))&amp;":"&amp;"O"&amp;ROW(O59)),TRUE)&lt;Variables!$E$3),TRUE,IF(COUNTIF(INDIRECT("O"&amp;(MAX(ROW(O59)-Variables!$E$3+1,1))&amp;":"&amp;"O"&amp;ROW(O59)),TRUE)=Variables!$E$3,FALSE,IF(RAND()&lt;(COUNTIF($B59:$V59,TRUE)*Variables!$E$4),TRUE,FALSE)))</f>
        <v>0</v>
      </c>
      <c r="P60" s="2" t="b">
        <f ca="1">IF(AND(P59=TRUE,COUNTIF(INDIRECT("P"&amp;(MAX(ROW(P59)-Variables!$E$3+1,1))&amp;":"&amp;"P"&amp;ROW(P59)),TRUE)&lt;Variables!$E$3),TRUE,IF(COUNTIF(INDIRECT("P"&amp;(MAX(ROW(P59)-Variables!$E$3+1,1))&amp;":"&amp;"P"&amp;ROW(P59)),TRUE)=Variables!$E$3,FALSE,IF(RAND()&lt;(COUNTIF($B59:$V59,TRUE)*Variables!$E$4),TRUE,FALSE)))</f>
        <v>0</v>
      </c>
      <c r="Q60" s="2" t="b">
        <f ca="1">IF(AND(Q59=TRUE,COUNTIF(INDIRECT("Q"&amp;(MAX(ROW(Q59)-Variables!$E$3+1,1))&amp;":"&amp;"Q"&amp;ROW(Q59)),TRUE)&lt;Variables!$E$3),TRUE,IF(COUNTIF(INDIRECT("Q"&amp;(MAX(ROW(Q59)-Variables!$E$3+1,1))&amp;":"&amp;"Q"&amp;ROW(Q59)),TRUE)=Variables!$E$3,FALSE,IF(RAND()&lt;(COUNTIF($B59:$V59,TRUE)*Variables!$E$4),TRUE,FALSE)))</f>
        <v>0</v>
      </c>
      <c r="R60" s="2" t="b">
        <f ca="1">IF(AND(R59=TRUE,COUNTIF(INDIRECT("R"&amp;(MAX(ROW(R59)-Variables!$E$3+1,1))&amp;":"&amp;"R"&amp;ROW(R59)),TRUE)&lt;Variables!$E$3),TRUE,IF(COUNTIF(INDIRECT("R"&amp;(MAX(ROW(R59)-Variables!$E$3+1,1))&amp;":"&amp;"R"&amp;ROW(R59)),TRUE)=Variables!$E$3,FALSE,IF(RAND()&lt;(COUNTIF($B59:$V59,TRUE)*Variables!$E$4),TRUE,FALSE)))</f>
        <v>0</v>
      </c>
      <c r="S60" s="2" t="b">
        <f ca="1">IF(AND(S59=TRUE,COUNTIF(INDIRECT("S"&amp;(MAX(ROW(S59)-Variables!$E$3+1,1))&amp;":"&amp;"S"&amp;ROW(S59)),TRUE)&lt;Variables!$E$3),TRUE,IF(COUNTIF(INDIRECT("S"&amp;(MAX(ROW(S59)-Variables!$E$3+1,1))&amp;":"&amp;"S"&amp;ROW(S59)),TRUE)=Variables!$E$3,FALSE,IF(RAND()&lt;(COUNTIF($B59:$V59,TRUE)*Variables!$E$4),TRUE,FALSE)))</f>
        <v>0</v>
      </c>
      <c r="T60" s="2" t="b">
        <f ca="1">IF(AND(T59=TRUE,COUNTIF(INDIRECT("T"&amp;(MAX(ROW(T59)-Variables!$E$3+1,1))&amp;":"&amp;"T"&amp;ROW(T59)),TRUE)&lt;Variables!$E$3),TRUE,IF(COUNTIF(INDIRECT("T"&amp;(MAX(ROW(T59)-Variables!$E$3+1,1))&amp;":"&amp;"T"&amp;ROW(T59)),TRUE)=Variables!$E$3,FALSE,IF(RAND()&lt;(COUNTIF($B59:$V59,TRUE)*Variables!$E$4),TRUE,FALSE)))</f>
        <v>0</v>
      </c>
      <c r="U60" s="2" t="b">
        <f ca="1">IF(AND(U59=TRUE,COUNTIF(INDIRECT("U"&amp;(MAX(ROW(U59)-Variables!$E$3+1,1))&amp;":"&amp;"U"&amp;ROW(U59)),TRUE)&lt;Variables!$E$3),TRUE,IF(COUNTIF(INDIRECT("U"&amp;(MAX(ROW(U59)-Variables!$E$3+1,1))&amp;":"&amp;"U"&amp;ROW(U59)),TRUE)=Variables!$E$3,FALSE,IF(RAND()&lt;(COUNTIF($B59:$V59,TRUE)*Variables!$E$4),TRUE,FALSE)))</f>
        <v>0</v>
      </c>
      <c r="V60" s="2" t="b">
        <f ca="1">IF(AND(V59=TRUE,COUNTIF(INDIRECT("V"&amp;(MAX(ROW(V59)-Variables!$E$3+1,1))&amp;":"&amp;"V"&amp;ROW(V59)),TRUE)&lt;Variables!$E$3),TRUE,IF(COUNTIF(INDIRECT("V"&amp;(MAX(ROW(V59)-Variables!$E$3+1,1))&amp;":"&amp;"V"&amp;ROW(V59)),TRUE)=Variables!$E$3,FALSE,IF(RAND()&lt;(COUNTIF($B59:$V59,TRUE)*Variables!$E$4),TRUE,FALSE)))</f>
        <v>0</v>
      </c>
      <c r="W60" s="2">
        <f t="shared" ca="1" si="0"/>
        <v>0</v>
      </c>
    </row>
    <row r="61" spans="1:23" x14ac:dyDescent="0.2">
      <c r="A61" s="2" t="e">
        <f ca="1"/>
        <v>#NAME?</v>
      </c>
      <c r="B61" s="2" t="b">
        <f ca="1">IF(AND(B60=TRUE,COUNTIF(INDIRECT("B"&amp;(MAX(ROW(B60)-Variables!$E$3+1,1))&amp;":"&amp;"B"&amp;ROW(B60)),TRUE)&lt;Variables!$E$3),TRUE,IF(COUNTIF(INDIRECT("B"&amp;(MAX(ROW(B60)-Variables!$E$3+1,1))&amp;":"&amp;"B"&amp;ROW(B60)),TRUE)=Variables!$E$3,FALSE,IF(RAND()&lt;(COUNTIF($B60:$V60,TRUE)*Variables!$E$4),TRUE,FALSE)))</f>
        <v>0</v>
      </c>
      <c r="C61" s="2" t="b">
        <f ca="1">IF(AND(C60=TRUE,COUNTIF(INDIRECT("C"&amp;(MAX(ROW(C60)-Variables!$E$3+1,1))&amp;":"&amp;"C"&amp;ROW(C60)),TRUE)&lt;Variables!$E$3),TRUE,IF(COUNTIF(INDIRECT("C"&amp;(MAX(ROW(C60)-Variables!$E$3+1,1))&amp;":"&amp;"C"&amp;ROW(C60)),TRUE)=Variables!$E$3,FALSE,IF(RAND()&lt;(COUNTIF($B60:$V60,TRUE)*Variables!$E$4),TRUE,FALSE)))</f>
        <v>0</v>
      </c>
      <c r="D61" s="2" t="b">
        <f ca="1">IF(AND(D60=TRUE,COUNTIF(INDIRECT("D"&amp;(MAX(ROW(D60)-Variables!$E$3+1,1))&amp;":"&amp;"D"&amp;ROW(D60)),TRUE)&lt;Variables!$E$3),TRUE,IF(COUNTIF(INDIRECT("D"&amp;(MAX(ROW(D60)-Variables!$E$3+1,1))&amp;":"&amp;"D"&amp;ROW(D60)),TRUE)=Variables!$E$3,FALSE,IF(RAND()&lt;(COUNTIF($B60:$V60,TRUE)*Variables!$E$4),TRUE,FALSE)))</f>
        <v>0</v>
      </c>
      <c r="E61" s="2" t="b">
        <f ca="1">IF(AND(E60=TRUE,COUNTIF(INDIRECT("E"&amp;(MAX(ROW(E60)-Variables!$E$3+1,1))&amp;":"&amp;"E"&amp;ROW(E60)),TRUE)&lt;Variables!$E$3),TRUE,IF(COUNTIF(INDIRECT("E"&amp;(MAX(ROW(E60)-Variables!$E$3+1,1))&amp;":"&amp;"E"&amp;ROW(E60)),TRUE)=Variables!$E$3,FALSE,IF(RAND()&lt;(COUNTIF($B60:$V60,TRUE)*Variables!$E$4),TRUE,FALSE)))</f>
        <v>0</v>
      </c>
      <c r="F61" s="2" t="b">
        <f ca="1">IF(AND(F60=TRUE,COUNTIF(INDIRECT("F"&amp;(MAX(ROW(F60)-Variables!$E$3+1,1))&amp;":"&amp;"F"&amp;ROW(F60)),TRUE)&lt;Variables!$E$3),TRUE,IF(COUNTIF(INDIRECT("F"&amp;(MAX(ROW(F60)-Variables!$E$3+1,1))&amp;":"&amp;"F"&amp;ROW(F60)),TRUE)=Variables!$E$3,FALSE,IF(RAND()&lt;(COUNTIF($B60:$V60,TRUE)*Variables!$E$4),TRUE,FALSE)))</f>
        <v>0</v>
      </c>
      <c r="G61" s="2" t="b">
        <f ca="1">IF(AND(G60=TRUE,COUNTIF(INDIRECT("G"&amp;(MAX(ROW(G60)-Variables!$E$3+1,1))&amp;":"&amp;"G"&amp;ROW(G60)),TRUE)&lt;Variables!$E$3),TRUE,IF(COUNTIF(INDIRECT("G"&amp;(MAX(ROW(G60)-Variables!$E$3+1,1))&amp;":"&amp;"G"&amp;ROW(G60)),TRUE)=Variables!$E$3,FALSE,IF(RAND()&lt;(COUNTIF($B60:$V60,TRUE)*Variables!$E$4),TRUE,FALSE)))</f>
        <v>0</v>
      </c>
      <c r="H61" s="2" t="b">
        <f ca="1">IF(AND(H60=TRUE,COUNTIF(INDIRECT("H"&amp;(MAX(ROW(H60)-Variables!$E$3+1,1))&amp;":"&amp;"H"&amp;ROW(H60)),TRUE)&lt;Variables!$E$3),TRUE,IF(COUNTIF(INDIRECT("H"&amp;(MAX(ROW(H60)-Variables!$E$3+1,1))&amp;":"&amp;"H"&amp;ROW(H60)),TRUE)=Variables!$E$3,FALSE,IF(RAND()&lt;(COUNTIF($B60:$V60,TRUE)*Variables!$E$4),TRUE,FALSE)))</f>
        <v>0</v>
      </c>
      <c r="I61" s="2" t="b">
        <f ca="1">IF(AND(I60=TRUE,COUNTIF(INDIRECT("I"&amp;(MAX(ROW(I60)-Variables!$E$3+1,1))&amp;":"&amp;"I"&amp;ROW(I60)),TRUE)&lt;Variables!$E$3),TRUE,IF(COUNTIF(INDIRECT("I"&amp;(MAX(ROW(I60)-Variables!$E$3+1,1))&amp;":"&amp;"I"&amp;ROW(I60)),TRUE)=Variables!$E$3,FALSE,IF(RAND()&lt;(COUNTIF($B60:$V60,TRUE)*Variables!$E$4),TRUE,FALSE)))</f>
        <v>0</v>
      </c>
      <c r="J61" s="2" t="b">
        <f ca="1">IF(AND(J60=TRUE,COUNTIF(INDIRECT("J"&amp;(MAX(ROW(J60)-Variables!$E$3+1,1))&amp;":"&amp;"J"&amp;ROW(J60)),TRUE)&lt;Variables!$E$3),TRUE,IF(COUNTIF(INDIRECT("J"&amp;(MAX(ROW(J60)-Variables!$E$3+1,1))&amp;":"&amp;"J"&amp;ROW(J60)),TRUE)=Variables!$E$3,FALSE,IF(RAND()&lt;(COUNTIF($B60:$V60,TRUE)*Variables!$E$4),TRUE,FALSE)))</f>
        <v>0</v>
      </c>
      <c r="K61" s="2" t="b">
        <f ca="1">IF(AND(K60=TRUE,COUNTIF(INDIRECT("K"&amp;(MAX(ROW(K60)-Variables!$E$3+1,1))&amp;":"&amp;"K"&amp;ROW(K60)),TRUE)&lt;Variables!$E$3),TRUE,IF(COUNTIF(INDIRECT("K"&amp;(MAX(ROW(K60)-Variables!$E$3+1,1))&amp;":"&amp;"K"&amp;ROW(K60)),TRUE)=Variables!$E$3,FALSE,IF(RAND()&lt;(COUNTIF($B60:$V60,TRUE)*Variables!$E$4),TRUE,FALSE)))</f>
        <v>0</v>
      </c>
      <c r="L61" s="2" t="b">
        <f ca="1">IF(AND(L60=TRUE,COUNTIF(INDIRECT("L"&amp;(MAX(ROW(L60)-Variables!$E$3+1,1))&amp;":"&amp;"L"&amp;ROW(L60)),TRUE)&lt;Variables!$E$3),TRUE,IF(COUNTIF(INDIRECT("L"&amp;(MAX(ROW(L60)-Variables!$E$3+1,1))&amp;":"&amp;"L"&amp;ROW(L60)),TRUE)=Variables!$E$3,FALSE,IF(RAND()&lt;(COUNTIF($B60:$V60,TRUE)*Variables!$E$4),TRUE,FALSE)))</f>
        <v>0</v>
      </c>
      <c r="M61" s="2" t="b">
        <f ca="1">IF(AND(M60=TRUE,COUNTIF(INDIRECT("M"&amp;(MAX(ROW(M60)-Variables!$E$3+1,1))&amp;":"&amp;"M"&amp;ROW(M60)),TRUE)&lt;Variables!$E$3),TRUE,IF(COUNTIF(INDIRECT("M"&amp;(MAX(ROW(M60)-Variables!$E$3+1,1))&amp;":"&amp;"M"&amp;ROW(M60)),TRUE)=Variables!$E$3,FALSE,IF(RAND()&lt;(COUNTIF($B60:$V60,TRUE)*Variables!$E$4),TRUE,FALSE)))</f>
        <v>0</v>
      </c>
      <c r="N61" s="2" t="b">
        <f ca="1">IF(AND(N60=TRUE,COUNTIF(INDIRECT("N"&amp;(MAX(ROW(N60)-Variables!$E$3+1,1))&amp;":"&amp;"N"&amp;ROW(N60)),TRUE)&lt;Variables!$E$3),TRUE,IF(COUNTIF(INDIRECT("N"&amp;(MAX(ROW(N60)-Variables!$E$3+1,1))&amp;":"&amp;"N"&amp;ROW(N60)),TRUE)=Variables!$E$3,FALSE,IF(RAND()&lt;(COUNTIF($B60:$V60,TRUE)*Variables!$E$4),TRUE,FALSE)))</f>
        <v>0</v>
      </c>
      <c r="O61" s="2" t="b">
        <f ca="1">IF(AND(O60=TRUE,COUNTIF(INDIRECT("O"&amp;(MAX(ROW(O60)-Variables!$E$3+1,1))&amp;":"&amp;"O"&amp;ROW(O60)),TRUE)&lt;Variables!$E$3),TRUE,IF(COUNTIF(INDIRECT("O"&amp;(MAX(ROW(O60)-Variables!$E$3+1,1))&amp;":"&amp;"O"&amp;ROW(O60)),TRUE)=Variables!$E$3,FALSE,IF(RAND()&lt;(COUNTIF($B60:$V60,TRUE)*Variables!$E$4),TRUE,FALSE)))</f>
        <v>0</v>
      </c>
      <c r="P61" s="2" t="b">
        <f ca="1">IF(AND(P60=TRUE,COUNTIF(INDIRECT("P"&amp;(MAX(ROW(P60)-Variables!$E$3+1,1))&amp;":"&amp;"P"&amp;ROW(P60)),TRUE)&lt;Variables!$E$3),TRUE,IF(COUNTIF(INDIRECT("P"&amp;(MAX(ROW(P60)-Variables!$E$3+1,1))&amp;":"&amp;"P"&amp;ROW(P60)),TRUE)=Variables!$E$3,FALSE,IF(RAND()&lt;(COUNTIF($B60:$V60,TRUE)*Variables!$E$4),TRUE,FALSE)))</f>
        <v>0</v>
      </c>
      <c r="Q61" s="2" t="b">
        <f ca="1">IF(AND(Q60=TRUE,COUNTIF(INDIRECT("Q"&amp;(MAX(ROW(Q60)-Variables!$E$3+1,1))&amp;":"&amp;"Q"&amp;ROW(Q60)),TRUE)&lt;Variables!$E$3),TRUE,IF(COUNTIF(INDIRECT("Q"&amp;(MAX(ROW(Q60)-Variables!$E$3+1,1))&amp;":"&amp;"Q"&amp;ROW(Q60)),TRUE)=Variables!$E$3,FALSE,IF(RAND()&lt;(COUNTIF($B60:$V60,TRUE)*Variables!$E$4),TRUE,FALSE)))</f>
        <v>0</v>
      </c>
      <c r="R61" s="2" t="b">
        <f ca="1">IF(AND(R60=TRUE,COUNTIF(INDIRECT("R"&amp;(MAX(ROW(R60)-Variables!$E$3+1,1))&amp;":"&amp;"R"&amp;ROW(R60)),TRUE)&lt;Variables!$E$3),TRUE,IF(COUNTIF(INDIRECT("R"&amp;(MAX(ROW(R60)-Variables!$E$3+1,1))&amp;":"&amp;"R"&amp;ROW(R60)),TRUE)=Variables!$E$3,FALSE,IF(RAND()&lt;(COUNTIF($B60:$V60,TRUE)*Variables!$E$4),TRUE,FALSE)))</f>
        <v>0</v>
      </c>
      <c r="S61" s="2" t="b">
        <f ca="1">IF(AND(S60=TRUE,COUNTIF(INDIRECT("S"&amp;(MAX(ROW(S60)-Variables!$E$3+1,1))&amp;":"&amp;"S"&amp;ROW(S60)),TRUE)&lt;Variables!$E$3),TRUE,IF(COUNTIF(INDIRECT("S"&amp;(MAX(ROW(S60)-Variables!$E$3+1,1))&amp;":"&amp;"S"&amp;ROW(S60)),TRUE)=Variables!$E$3,FALSE,IF(RAND()&lt;(COUNTIF($B60:$V60,TRUE)*Variables!$E$4),TRUE,FALSE)))</f>
        <v>0</v>
      </c>
      <c r="T61" s="2" t="b">
        <f ca="1">IF(AND(T60=TRUE,COUNTIF(INDIRECT("T"&amp;(MAX(ROW(T60)-Variables!$E$3+1,1))&amp;":"&amp;"T"&amp;ROW(T60)),TRUE)&lt;Variables!$E$3),TRUE,IF(COUNTIF(INDIRECT("T"&amp;(MAX(ROW(T60)-Variables!$E$3+1,1))&amp;":"&amp;"T"&amp;ROW(T60)),TRUE)=Variables!$E$3,FALSE,IF(RAND()&lt;(COUNTIF($B60:$V60,TRUE)*Variables!$E$4),TRUE,FALSE)))</f>
        <v>0</v>
      </c>
      <c r="U61" s="2" t="b">
        <f ca="1">IF(AND(U60=TRUE,COUNTIF(INDIRECT("U"&amp;(MAX(ROW(U60)-Variables!$E$3+1,1))&amp;":"&amp;"U"&amp;ROW(U60)),TRUE)&lt;Variables!$E$3),TRUE,IF(COUNTIF(INDIRECT("U"&amp;(MAX(ROW(U60)-Variables!$E$3+1,1))&amp;":"&amp;"U"&amp;ROW(U60)),TRUE)=Variables!$E$3,FALSE,IF(RAND()&lt;(COUNTIF($B60:$V60,TRUE)*Variables!$E$4),TRUE,FALSE)))</f>
        <v>0</v>
      </c>
      <c r="V61" s="2" t="b">
        <f ca="1">IF(AND(V60=TRUE,COUNTIF(INDIRECT("V"&amp;(MAX(ROW(V60)-Variables!$E$3+1,1))&amp;":"&amp;"V"&amp;ROW(V60)),TRUE)&lt;Variables!$E$3),TRUE,IF(COUNTIF(INDIRECT("V"&amp;(MAX(ROW(V60)-Variables!$E$3+1,1))&amp;":"&amp;"V"&amp;ROW(V60)),TRUE)=Variables!$E$3,FALSE,IF(RAND()&lt;(COUNTIF($B60:$V60,TRUE)*Variables!$E$4),TRUE,FALSE)))</f>
        <v>0</v>
      </c>
      <c r="W61" s="2">
        <f t="shared" ca="1" si="0"/>
        <v>0</v>
      </c>
    </row>
    <row r="62" spans="1:23" x14ac:dyDescent="0.2">
      <c r="A62" s="2" t="e">
        <f ca="1"/>
        <v>#NAME?</v>
      </c>
      <c r="B62" s="2" t="b">
        <f ca="1">IF(AND(B61=TRUE,COUNTIF(INDIRECT("B"&amp;(MAX(ROW(B61)-Variables!$E$3+1,1))&amp;":"&amp;"B"&amp;ROW(B61)),TRUE)&lt;Variables!$E$3),TRUE,IF(COUNTIF(INDIRECT("B"&amp;(MAX(ROW(B61)-Variables!$E$3+1,1))&amp;":"&amp;"B"&amp;ROW(B61)),TRUE)=Variables!$E$3,FALSE,IF(RAND()&lt;(COUNTIF($B61:$V61,TRUE)*Variables!$E$4),TRUE,FALSE)))</f>
        <v>0</v>
      </c>
      <c r="C62" s="2" t="b">
        <f ca="1">IF(AND(C61=TRUE,COUNTIF(INDIRECT("C"&amp;(MAX(ROW(C61)-Variables!$E$3+1,1))&amp;":"&amp;"C"&amp;ROW(C61)),TRUE)&lt;Variables!$E$3),TRUE,IF(COUNTIF(INDIRECT("C"&amp;(MAX(ROW(C61)-Variables!$E$3+1,1))&amp;":"&amp;"C"&amp;ROW(C61)),TRUE)=Variables!$E$3,FALSE,IF(RAND()&lt;(COUNTIF($B61:$V61,TRUE)*Variables!$E$4),TRUE,FALSE)))</f>
        <v>0</v>
      </c>
      <c r="D62" s="2" t="b">
        <f ca="1">IF(AND(D61=TRUE,COUNTIF(INDIRECT("D"&amp;(MAX(ROW(D61)-Variables!$E$3+1,1))&amp;":"&amp;"D"&amp;ROW(D61)),TRUE)&lt;Variables!$E$3),TRUE,IF(COUNTIF(INDIRECT("D"&amp;(MAX(ROW(D61)-Variables!$E$3+1,1))&amp;":"&amp;"D"&amp;ROW(D61)),TRUE)=Variables!$E$3,FALSE,IF(RAND()&lt;(COUNTIF($B61:$V61,TRUE)*Variables!$E$4),TRUE,FALSE)))</f>
        <v>0</v>
      </c>
      <c r="E62" s="2" t="b">
        <f ca="1">IF(AND(E61=TRUE,COUNTIF(INDIRECT("E"&amp;(MAX(ROW(E61)-Variables!$E$3+1,1))&amp;":"&amp;"E"&amp;ROW(E61)),TRUE)&lt;Variables!$E$3),TRUE,IF(COUNTIF(INDIRECT("E"&amp;(MAX(ROW(E61)-Variables!$E$3+1,1))&amp;":"&amp;"E"&amp;ROW(E61)),TRUE)=Variables!$E$3,FALSE,IF(RAND()&lt;(COUNTIF($B61:$V61,TRUE)*Variables!$E$4),TRUE,FALSE)))</f>
        <v>0</v>
      </c>
      <c r="F62" s="2" t="b">
        <f ca="1">IF(AND(F61=TRUE,COUNTIF(INDIRECT("F"&amp;(MAX(ROW(F61)-Variables!$E$3+1,1))&amp;":"&amp;"F"&amp;ROW(F61)),TRUE)&lt;Variables!$E$3),TRUE,IF(COUNTIF(INDIRECT("F"&amp;(MAX(ROW(F61)-Variables!$E$3+1,1))&amp;":"&amp;"F"&amp;ROW(F61)),TRUE)=Variables!$E$3,FALSE,IF(RAND()&lt;(COUNTIF($B61:$V61,TRUE)*Variables!$E$4),TRUE,FALSE)))</f>
        <v>0</v>
      </c>
      <c r="G62" s="2" t="b">
        <f ca="1">IF(AND(G61=TRUE,COUNTIF(INDIRECT("G"&amp;(MAX(ROW(G61)-Variables!$E$3+1,1))&amp;":"&amp;"G"&amp;ROW(G61)),TRUE)&lt;Variables!$E$3),TRUE,IF(COUNTIF(INDIRECT("G"&amp;(MAX(ROW(G61)-Variables!$E$3+1,1))&amp;":"&amp;"G"&amp;ROW(G61)),TRUE)=Variables!$E$3,FALSE,IF(RAND()&lt;(COUNTIF($B61:$V61,TRUE)*Variables!$E$4),TRUE,FALSE)))</f>
        <v>0</v>
      </c>
      <c r="H62" s="2" t="b">
        <f ca="1">IF(AND(H61=TRUE,COUNTIF(INDIRECT("H"&amp;(MAX(ROW(H61)-Variables!$E$3+1,1))&amp;":"&amp;"H"&amp;ROW(H61)),TRUE)&lt;Variables!$E$3),TRUE,IF(COUNTIF(INDIRECT("H"&amp;(MAX(ROW(H61)-Variables!$E$3+1,1))&amp;":"&amp;"H"&amp;ROW(H61)),TRUE)=Variables!$E$3,FALSE,IF(RAND()&lt;(COUNTIF($B61:$V61,TRUE)*Variables!$E$4),TRUE,FALSE)))</f>
        <v>0</v>
      </c>
      <c r="I62" s="2" t="b">
        <f ca="1">IF(AND(I61=TRUE,COUNTIF(INDIRECT("I"&amp;(MAX(ROW(I61)-Variables!$E$3+1,1))&amp;":"&amp;"I"&amp;ROW(I61)),TRUE)&lt;Variables!$E$3),TRUE,IF(COUNTIF(INDIRECT("I"&amp;(MAX(ROW(I61)-Variables!$E$3+1,1))&amp;":"&amp;"I"&amp;ROW(I61)),TRUE)=Variables!$E$3,FALSE,IF(RAND()&lt;(COUNTIF($B61:$V61,TRUE)*Variables!$E$4),TRUE,FALSE)))</f>
        <v>0</v>
      </c>
      <c r="J62" s="2" t="b">
        <f ca="1">IF(AND(J61=TRUE,COUNTIF(INDIRECT("J"&amp;(MAX(ROW(J61)-Variables!$E$3+1,1))&amp;":"&amp;"J"&amp;ROW(J61)),TRUE)&lt;Variables!$E$3),TRUE,IF(COUNTIF(INDIRECT("J"&amp;(MAX(ROW(J61)-Variables!$E$3+1,1))&amp;":"&amp;"J"&amp;ROW(J61)),TRUE)=Variables!$E$3,FALSE,IF(RAND()&lt;(COUNTIF($B61:$V61,TRUE)*Variables!$E$4),TRUE,FALSE)))</f>
        <v>0</v>
      </c>
      <c r="K62" s="2" t="b">
        <f ca="1">IF(AND(K61=TRUE,COUNTIF(INDIRECT("K"&amp;(MAX(ROW(K61)-Variables!$E$3+1,1))&amp;":"&amp;"K"&amp;ROW(K61)),TRUE)&lt;Variables!$E$3),TRUE,IF(COUNTIF(INDIRECT("K"&amp;(MAX(ROW(K61)-Variables!$E$3+1,1))&amp;":"&amp;"K"&amp;ROW(K61)),TRUE)=Variables!$E$3,FALSE,IF(RAND()&lt;(COUNTIF($B61:$V61,TRUE)*Variables!$E$4),TRUE,FALSE)))</f>
        <v>0</v>
      </c>
      <c r="L62" s="2" t="b">
        <f ca="1">IF(AND(L61=TRUE,COUNTIF(INDIRECT("L"&amp;(MAX(ROW(L61)-Variables!$E$3+1,1))&amp;":"&amp;"L"&amp;ROW(L61)),TRUE)&lt;Variables!$E$3),TRUE,IF(COUNTIF(INDIRECT("L"&amp;(MAX(ROW(L61)-Variables!$E$3+1,1))&amp;":"&amp;"L"&amp;ROW(L61)),TRUE)=Variables!$E$3,FALSE,IF(RAND()&lt;(COUNTIF($B61:$V61,TRUE)*Variables!$E$4),TRUE,FALSE)))</f>
        <v>0</v>
      </c>
      <c r="M62" s="2" t="b">
        <f ca="1">IF(AND(M61=TRUE,COUNTIF(INDIRECT("M"&amp;(MAX(ROW(M61)-Variables!$E$3+1,1))&amp;":"&amp;"M"&amp;ROW(M61)),TRUE)&lt;Variables!$E$3),TRUE,IF(COUNTIF(INDIRECT("M"&amp;(MAX(ROW(M61)-Variables!$E$3+1,1))&amp;":"&amp;"M"&amp;ROW(M61)),TRUE)=Variables!$E$3,FALSE,IF(RAND()&lt;(COUNTIF($B61:$V61,TRUE)*Variables!$E$4),TRUE,FALSE)))</f>
        <v>0</v>
      </c>
      <c r="N62" s="2" t="b">
        <f ca="1">IF(AND(N61=TRUE,COUNTIF(INDIRECT("N"&amp;(MAX(ROW(N61)-Variables!$E$3+1,1))&amp;":"&amp;"N"&amp;ROW(N61)),TRUE)&lt;Variables!$E$3),TRUE,IF(COUNTIF(INDIRECT("N"&amp;(MAX(ROW(N61)-Variables!$E$3+1,1))&amp;":"&amp;"N"&amp;ROW(N61)),TRUE)=Variables!$E$3,FALSE,IF(RAND()&lt;(COUNTIF($B61:$V61,TRUE)*Variables!$E$4),TRUE,FALSE)))</f>
        <v>0</v>
      </c>
      <c r="O62" s="2" t="b">
        <f ca="1">IF(AND(O61=TRUE,COUNTIF(INDIRECT("O"&amp;(MAX(ROW(O61)-Variables!$E$3+1,1))&amp;":"&amp;"O"&amp;ROW(O61)),TRUE)&lt;Variables!$E$3),TRUE,IF(COUNTIF(INDIRECT("O"&amp;(MAX(ROW(O61)-Variables!$E$3+1,1))&amp;":"&amp;"O"&amp;ROW(O61)),TRUE)=Variables!$E$3,FALSE,IF(RAND()&lt;(COUNTIF($B61:$V61,TRUE)*Variables!$E$4),TRUE,FALSE)))</f>
        <v>0</v>
      </c>
      <c r="P62" s="2" t="b">
        <f ca="1">IF(AND(P61=TRUE,COUNTIF(INDIRECT("P"&amp;(MAX(ROW(P61)-Variables!$E$3+1,1))&amp;":"&amp;"P"&amp;ROW(P61)),TRUE)&lt;Variables!$E$3),TRUE,IF(COUNTIF(INDIRECT("P"&amp;(MAX(ROW(P61)-Variables!$E$3+1,1))&amp;":"&amp;"P"&amp;ROW(P61)),TRUE)=Variables!$E$3,FALSE,IF(RAND()&lt;(COUNTIF($B61:$V61,TRUE)*Variables!$E$4),TRUE,FALSE)))</f>
        <v>0</v>
      </c>
      <c r="Q62" s="2" t="b">
        <f ca="1">IF(AND(Q61=TRUE,COUNTIF(INDIRECT("Q"&amp;(MAX(ROW(Q61)-Variables!$E$3+1,1))&amp;":"&amp;"Q"&amp;ROW(Q61)),TRUE)&lt;Variables!$E$3),TRUE,IF(COUNTIF(INDIRECT("Q"&amp;(MAX(ROW(Q61)-Variables!$E$3+1,1))&amp;":"&amp;"Q"&amp;ROW(Q61)),TRUE)=Variables!$E$3,FALSE,IF(RAND()&lt;(COUNTIF($B61:$V61,TRUE)*Variables!$E$4),TRUE,FALSE)))</f>
        <v>0</v>
      </c>
      <c r="R62" s="2" t="b">
        <f ca="1">IF(AND(R61=TRUE,COUNTIF(INDIRECT("R"&amp;(MAX(ROW(R61)-Variables!$E$3+1,1))&amp;":"&amp;"R"&amp;ROW(R61)),TRUE)&lt;Variables!$E$3),TRUE,IF(COUNTIF(INDIRECT("R"&amp;(MAX(ROW(R61)-Variables!$E$3+1,1))&amp;":"&amp;"R"&amp;ROW(R61)),TRUE)=Variables!$E$3,FALSE,IF(RAND()&lt;(COUNTIF($B61:$V61,TRUE)*Variables!$E$4),TRUE,FALSE)))</f>
        <v>0</v>
      </c>
      <c r="S62" s="2" t="b">
        <f ca="1">IF(AND(S61=TRUE,COUNTIF(INDIRECT("S"&amp;(MAX(ROW(S61)-Variables!$E$3+1,1))&amp;":"&amp;"S"&amp;ROW(S61)),TRUE)&lt;Variables!$E$3),TRUE,IF(COUNTIF(INDIRECT("S"&amp;(MAX(ROW(S61)-Variables!$E$3+1,1))&amp;":"&amp;"S"&amp;ROW(S61)),TRUE)=Variables!$E$3,FALSE,IF(RAND()&lt;(COUNTIF($B61:$V61,TRUE)*Variables!$E$4),TRUE,FALSE)))</f>
        <v>0</v>
      </c>
      <c r="T62" s="2" t="b">
        <f ca="1">IF(AND(T61=TRUE,COUNTIF(INDIRECT("T"&amp;(MAX(ROW(T61)-Variables!$E$3+1,1))&amp;":"&amp;"T"&amp;ROW(T61)),TRUE)&lt;Variables!$E$3),TRUE,IF(COUNTIF(INDIRECT("T"&amp;(MAX(ROW(T61)-Variables!$E$3+1,1))&amp;":"&amp;"T"&amp;ROW(T61)),TRUE)=Variables!$E$3,FALSE,IF(RAND()&lt;(COUNTIF($B61:$V61,TRUE)*Variables!$E$4),TRUE,FALSE)))</f>
        <v>0</v>
      </c>
      <c r="U62" s="2" t="b">
        <f ca="1">IF(AND(U61=TRUE,COUNTIF(INDIRECT("U"&amp;(MAX(ROW(U61)-Variables!$E$3+1,1))&amp;":"&amp;"U"&amp;ROW(U61)),TRUE)&lt;Variables!$E$3),TRUE,IF(COUNTIF(INDIRECT("U"&amp;(MAX(ROW(U61)-Variables!$E$3+1,1))&amp;":"&amp;"U"&amp;ROW(U61)),TRUE)=Variables!$E$3,FALSE,IF(RAND()&lt;(COUNTIF($B61:$V61,TRUE)*Variables!$E$4),TRUE,FALSE)))</f>
        <v>0</v>
      </c>
      <c r="V62" s="2" t="b">
        <f ca="1">IF(AND(V61=TRUE,COUNTIF(INDIRECT("V"&amp;(MAX(ROW(V61)-Variables!$E$3+1,1))&amp;":"&amp;"V"&amp;ROW(V61)),TRUE)&lt;Variables!$E$3),TRUE,IF(COUNTIF(INDIRECT("V"&amp;(MAX(ROW(V61)-Variables!$E$3+1,1))&amp;":"&amp;"V"&amp;ROW(V61)),TRUE)=Variables!$E$3,FALSE,IF(RAND()&lt;(COUNTIF($B61:$V61,TRUE)*Variables!$E$4),TRUE,FALSE)))</f>
        <v>0</v>
      </c>
      <c r="W62" s="2">
        <f t="shared" ca="1" si="0"/>
        <v>0</v>
      </c>
    </row>
    <row r="63" spans="1:23" x14ac:dyDescent="0.2">
      <c r="A63" s="2" t="e">
        <f ca="1"/>
        <v>#NAME?</v>
      </c>
      <c r="B63" s="2" t="b">
        <f ca="1">IF(AND(B62=TRUE,COUNTIF(INDIRECT("B"&amp;(MAX(ROW(B62)-Variables!$E$3+1,1))&amp;":"&amp;"B"&amp;ROW(B62)),TRUE)&lt;Variables!$E$3),TRUE,IF(COUNTIF(INDIRECT("B"&amp;(MAX(ROW(B62)-Variables!$E$3+1,1))&amp;":"&amp;"B"&amp;ROW(B62)),TRUE)=Variables!$E$3,FALSE,IF(RAND()&lt;(COUNTIF($B62:$V62,TRUE)*Variables!$E$4),TRUE,FALSE)))</f>
        <v>0</v>
      </c>
      <c r="C63" s="2" t="b">
        <f ca="1">IF(AND(C62=TRUE,COUNTIF(INDIRECT("C"&amp;(MAX(ROW(C62)-Variables!$E$3+1,1))&amp;":"&amp;"C"&amp;ROW(C62)),TRUE)&lt;Variables!$E$3),TRUE,IF(COUNTIF(INDIRECT("C"&amp;(MAX(ROW(C62)-Variables!$E$3+1,1))&amp;":"&amp;"C"&amp;ROW(C62)),TRUE)=Variables!$E$3,FALSE,IF(RAND()&lt;(COUNTIF($B62:$V62,TRUE)*Variables!$E$4),TRUE,FALSE)))</f>
        <v>0</v>
      </c>
      <c r="D63" s="2" t="b">
        <f ca="1">IF(AND(D62=TRUE,COUNTIF(INDIRECT("D"&amp;(MAX(ROW(D62)-Variables!$E$3+1,1))&amp;":"&amp;"D"&amp;ROW(D62)),TRUE)&lt;Variables!$E$3),TRUE,IF(COUNTIF(INDIRECT("D"&amp;(MAX(ROW(D62)-Variables!$E$3+1,1))&amp;":"&amp;"D"&amp;ROW(D62)),TRUE)=Variables!$E$3,FALSE,IF(RAND()&lt;(COUNTIF($B62:$V62,TRUE)*Variables!$E$4),TRUE,FALSE)))</f>
        <v>0</v>
      </c>
      <c r="E63" s="2" t="b">
        <f ca="1">IF(AND(E62=TRUE,COUNTIF(INDIRECT("E"&amp;(MAX(ROW(E62)-Variables!$E$3+1,1))&amp;":"&amp;"E"&amp;ROW(E62)),TRUE)&lt;Variables!$E$3),TRUE,IF(COUNTIF(INDIRECT("E"&amp;(MAX(ROW(E62)-Variables!$E$3+1,1))&amp;":"&amp;"E"&amp;ROW(E62)),TRUE)=Variables!$E$3,FALSE,IF(RAND()&lt;(COUNTIF($B62:$V62,TRUE)*Variables!$E$4),TRUE,FALSE)))</f>
        <v>0</v>
      </c>
      <c r="F63" s="2" t="b">
        <f ca="1">IF(AND(F62=TRUE,COUNTIF(INDIRECT("F"&amp;(MAX(ROW(F62)-Variables!$E$3+1,1))&amp;":"&amp;"F"&amp;ROW(F62)),TRUE)&lt;Variables!$E$3),TRUE,IF(COUNTIF(INDIRECT("F"&amp;(MAX(ROW(F62)-Variables!$E$3+1,1))&amp;":"&amp;"F"&amp;ROW(F62)),TRUE)=Variables!$E$3,FALSE,IF(RAND()&lt;(COUNTIF($B62:$V62,TRUE)*Variables!$E$4),TRUE,FALSE)))</f>
        <v>0</v>
      </c>
      <c r="G63" s="2" t="b">
        <f ca="1">IF(AND(G62=TRUE,COUNTIF(INDIRECT("G"&amp;(MAX(ROW(G62)-Variables!$E$3+1,1))&amp;":"&amp;"G"&amp;ROW(G62)),TRUE)&lt;Variables!$E$3),TRUE,IF(COUNTIF(INDIRECT("G"&amp;(MAX(ROW(G62)-Variables!$E$3+1,1))&amp;":"&amp;"G"&amp;ROW(G62)),TRUE)=Variables!$E$3,FALSE,IF(RAND()&lt;(COUNTIF($B62:$V62,TRUE)*Variables!$E$4),TRUE,FALSE)))</f>
        <v>0</v>
      </c>
      <c r="H63" s="2" t="b">
        <f ca="1">IF(AND(H62=TRUE,COUNTIF(INDIRECT("H"&amp;(MAX(ROW(H62)-Variables!$E$3+1,1))&amp;":"&amp;"H"&amp;ROW(H62)),TRUE)&lt;Variables!$E$3),TRUE,IF(COUNTIF(INDIRECT("H"&amp;(MAX(ROW(H62)-Variables!$E$3+1,1))&amp;":"&amp;"H"&amp;ROW(H62)),TRUE)=Variables!$E$3,FALSE,IF(RAND()&lt;(COUNTIF($B62:$V62,TRUE)*Variables!$E$4),TRUE,FALSE)))</f>
        <v>0</v>
      </c>
      <c r="I63" s="2" t="b">
        <f ca="1">IF(AND(I62=TRUE,COUNTIF(INDIRECT("I"&amp;(MAX(ROW(I62)-Variables!$E$3+1,1))&amp;":"&amp;"I"&amp;ROW(I62)),TRUE)&lt;Variables!$E$3),TRUE,IF(COUNTIF(INDIRECT("I"&amp;(MAX(ROW(I62)-Variables!$E$3+1,1))&amp;":"&amp;"I"&amp;ROW(I62)),TRUE)=Variables!$E$3,FALSE,IF(RAND()&lt;(COUNTIF($B62:$V62,TRUE)*Variables!$E$4),TRUE,FALSE)))</f>
        <v>0</v>
      </c>
      <c r="J63" s="2" t="b">
        <f ca="1">IF(AND(J62=TRUE,COUNTIF(INDIRECT("J"&amp;(MAX(ROW(J62)-Variables!$E$3+1,1))&amp;":"&amp;"J"&amp;ROW(J62)),TRUE)&lt;Variables!$E$3),TRUE,IF(COUNTIF(INDIRECT("J"&amp;(MAX(ROW(J62)-Variables!$E$3+1,1))&amp;":"&amp;"J"&amp;ROW(J62)),TRUE)=Variables!$E$3,FALSE,IF(RAND()&lt;(COUNTIF($B62:$V62,TRUE)*Variables!$E$4),TRUE,FALSE)))</f>
        <v>0</v>
      </c>
      <c r="K63" s="2" t="b">
        <f ca="1">IF(AND(K62=TRUE,COUNTIF(INDIRECT("K"&amp;(MAX(ROW(K62)-Variables!$E$3+1,1))&amp;":"&amp;"K"&amp;ROW(K62)),TRUE)&lt;Variables!$E$3),TRUE,IF(COUNTIF(INDIRECT("K"&amp;(MAX(ROW(K62)-Variables!$E$3+1,1))&amp;":"&amp;"K"&amp;ROW(K62)),TRUE)=Variables!$E$3,FALSE,IF(RAND()&lt;(COUNTIF($B62:$V62,TRUE)*Variables!$E$4),TRUE,FALSE)))</f>
        <v>0</v>
      </c>
      <c r="L63" s="2" t="b">
        <f ca="1">IF(AND(L62=TRUE,COUNTIF(INDIRECT("L"&amp;(MAX(ROW(L62)-Variables!$E$3+1,1))&amp;":"&amp;"L"&amp;ROW(L62)),TRUE)&lt;Variables!$E$3),TRUE,IF(COUNTIF(INDIRECT("L"&amp;(MAX(ROW(L62)-Variables!$E$3+1,1))&amp;":"&amp;"L"&amp;ROW(L62)),TRUE)=Variables!$E$3,FALSE,IF(RAND()&lt;(COUNTIF($B62:$V62,TRUE)*Variables!$E$4),TRUE,FALSE)))</f>
        <v>0</v>
      </c>
      <c r="M63" s="2" t="b">
        <f ca="1">IF(AND(M62=TRUE,COUNTIF(INDIRECT("M"&amp;(MAX(ROW(M62)-Variables!$E$3+1,1))&amp;":"&amp;"M"&amp;ROW(M62)),TRUE)&lt;Variables!$E$3),TRUE,IF(COUNTIF(INDIRECT("M"&amp;(MAX(ROW(M62)-Variables!$E$3+1,1))&amp;":"&amp;"M"&amp;ROW(M62)),TRUE)=Variables!$E$3,FALSE,IF(RAND()&lt;(COUNTIF($B62:$V62,TRUE)*Variables!$E$4),TRUE,FALSE)))</f>
        <v>0</v>
      </c>
      <c r="N63" s="2" t="b">
        <f ca="1">IF(AND(N62=TRUE,COUNTIF(INDIRECT("N"&amp;(MAX(ROW(N62)-Variables!$E$3+1,1))&amp;":"&amp;"N"&amp;ROW(N62)),TRUE)&lt;Variables!$E$3),TRUE,IF(COUNTIF(INDIRECT("N"&amp;(MAX(ROW(N62)-Variables!$E$3+1,1))&amp;":"&amp;"N"&amp;ROW(N62)),TRUE)=Variables!$E$3,FALSE,IF(RAND()&lt;(COUNTIF($B62:$V62,TRUE)*Variables!$E$4),TRUE,FALSE)))</f>
        <v>0</v>
      </c>
      <c r="O63" s="2" t="b">
        <f ca="1">IF(AND(O62=TRUE,COUNTIF(INDIRECT("O"&amp;(MAX(ROW(O62)-Variables!$E$3+1,1))&amp;":"&amp;"O"&amp;ROW(O62)),TRUE)&lt;Variables!$E$3),TRUE,IF(COUNTIF(INDIRECT("O"&amp;(MAX(ROW(O62)-Variables!$E$3+1,1))&amp;":"&amp;"O"&amp;ROW(O62)),TRUE)=Variables!$E$3,FALSE,IF(RAND()&lt;(COUNTIF($B62:$V62,TRUE)*Variables!$E$4),TRUE,FALSE)))</f>
        <v>0</v>
      </c>
      <c r="P63" s="2" t="b">
        <f ca="1">IF(AND(P62=TRUE,COUNTIF(INDIRECT("P"&amp;(MAX(ROW(P62)-Variables!$E$3+1,1))&amp;":"&amp;"P"&amp;ROW(P62)),TRUE)&lt;Variables!$E$3),TRUE,IF(COUNTIF(INDIRECT("P"&amp;(MAX(ROW(P62)-Variables!$E$3+1,1))&amp;":"&amp;"P"&amp;ROW(P62)),TRUE)=Variables!$E$3,FALSE,IF(RAND()&lt;(COUNTIF($B62:$V62,TRUE)*Variables!$E$4),TRUE,FALSE)))</f>
        <v>0</v>
      </c>
      <c r="Q63" s="2" t="b">
        <f ca="1">IF(AND(Q62=TRUE,COUNTIF(INDIRECT("Q"&amp;(MAX(ROW(Q62)-Variables!$E$3+1,1))&amp;":"&amp;"Q"&amp;ROW(Q62)),TRUE)&lt;Variables!$E$3),TRUE,IF(COUNTIF(INDIRECT("Q"&amp;(MAX(ROW(Q62)-Variables!$E$3+1,1))&amp;":"&amp;"Q"&amp;ROW(Q62)),TRUE)=Variables!$E$3,FALSE,IF(RAND()&lt;(COUNTIF($B62:$V62,TRUE)*Variables!$E$4),TRUE,FALSE)))</f>
        <v>0</v>
      </c>
      <c r="R63" s="2" t="b">
        <f ca="1">IF(AND(R62=TRUE,COUNTIF(INDIRECT("R"&amp;(MAX(ROW(R62)-Variables!$E$3+1,1))&amp;":"&amp;"R"&amp;ROW(R62)),TRUE)&lt;Variables!$E$3),TRUE,IF(COUNTIF(INDIRECT("R"&amp;(MAX(ROW(R62)-Variables!$E$3+1,1))&amp;":"&amp;"R"&amp;ROW(R62)),TRUE)=Variables!$E$3,FALSE,IF(RAND()&lt;(COUNTIF($B62:$V62,TRUE)*Variables!$E$4),TRUE,FALSE)))</f>
        <v>0</v>
      </c>
      <c r="S63" s="2" t="b">
        <f ca="1">IF(AND(S62=TRUE,COUNTIF(INDIRECT("S"&amp;(MAX(ROW(S62)-Variables!$E$3+1,1))&amp;":"&amp;"S"&amp;ROW(S62)),TRUE)&lt;Variables!$E$3),TRUE,IF(COUNTIF(INDIRECT("S"&amp;(MAX(ROW(S62)-Variables!$E$3+1,1))&amp;":"&amp;"S"&amp;ROW(S62)),TRUE)=Variables!$E$3,FALSE,IF(RAND()&lt;(COUNTIF($B62:$V62,TRUE)*Variables!$E$4),TRUE,FALSE)))</f>
        <v>0</v>
      </c>
      <c r="T63" s="2" t="b">
        <f ca="1">IF(AND(T62=TRUE,COUNTIF(INDIRECT("T"&amp;(MAX(ROW(T62)-Variables!$E$3+1,1))&amp;":"&amp;"T"&amp;ROW(T62)),TRUE)&lt;Variables!$E$3),TRUE,IF(COUNTIF(INDIRECT("T"&amp;(MAX(ROW(T62)-Variables!$E$3+1,1))&amp;":"&amp;"T"&amp;ROW(T62)),TRUE)=Variables!$E$3,FALSE,IF(RAND()&lt;(COUNTIF($B62:$V62,TRUE)*Variables!$E$4),TRUE,FALSE)))</f>
        <v>0</v>
      </c>
      <c r="U63" s="2" t="b">
        <f ca="1">IF(AND(U62=TRUE,COUNTIF(INDIRECT("U"&amp;(MAX(ROW(U62)-Variables!$E$3+1,1))&amp;":"&amp;"U"&amp;ROW(U62)),TRUE)&lt;Variables!$E$3),TRUE,IF(COUNTIF(INDIRECT("U"&amp;(MAX(ROW(U62)-Variables!$E$3+1,1))&amp;":"&amp;"U"&amp;ROW(U62)),TRUE)=Variables!$E$3,FALSE,IF(RAND()&lt;(COUNTIF($B62:$V62,TRUE)*Variables!$E$4),TRUE,FALSE)))</f>
        <v>0</v>
      </c>
      <c r="V63" s="2" t="b">
        <f ca="1">IF(AND(V62=TRUE,COUNTIF(INDIRECT("V"&amp;(MAX(ROW(V62)-Variables!$E$3+1,1))&amp;":"&amp;"V"&amp;ROW(V62)),TRUE)&lt;Variables!$E$3),TRUE,IF(COUNTIF(INDIRECT("V"&amp;(MAX(ROW(V62)-Variables!$E$3+1,1))&amp;":"&amp;"V"&amp;ROW(V62)),TRUE)=Variables!$E$3,FALSE,IF(RAND()&lt;(COUNTIF($B62:$V62,TRUE)*Variables!$E$4),TRUE,FALSE)))</f>
        <v>0</v>
      </c>
      <c r="W63" s="2">
        <f t="shared" ca="1" si="0"/>
        <v>0</v>
      </c>
    </row>
    <row r="64" spans="1:23" x14ac:dyDescent="0.2">
      <c r="A64" s="2" t="e">
        <f ca="1"/>
        <v>#NAME?</v>
      </c>
      <c r="B64" s="2" t="b">
        <f ca="1">IF(AND(B63=TRUE,COUNTIF(INDIRECT("B"&amp;(MAX(ROW(B63)-Variables!$E$3+1,1))&amp;":"&amp;"B"&amp;ROW(B63)),TRUE)&lt;Variables!$E$3),TRUE,IF(COUNTIF(INDIRECT("B"&amp;(MAX(ROW(B63)-Variables!$E$3+1,1))&amp;":"&amp;"B"&amp;ROW(B63)),TRUE)=Variables!$E$3,FALSE,IF(RAND()&lt;(COUNTIF($B63:$V63,TRUE)*Variables!$E$4),TRUE,FALSE)))</f>
        <v>0</v>
      </c>
      <c r="C64" s="2" t="b">
        <f ca="1">IF(AND(C63=TRUE,COUNTIF(INDIRECT("C"&amp;(MAX(ROW(C63)-Variables!$E$3+1,1))&amp;":"&amp;"C"&amp;ROW(C63)),TRUE)&lt;Variables!$E$3),TRUE,IF(COUNTIF(INDIRECT("C"&amp;(MAX(ROW(C63)-Variables!$E$3+1,1))&amp;":"&amp;"C"&amp;ROW(C63)),TRUE)=Variables!$E$3,FALSE,IF(RAND()&lt;(COUNTIF($B63:$V63,TRUE)*Variables!$E$4),TRUE,FALSE)))</f>
        <v>0</v>
      </c>
      <c r="D64" s="2" t="b">
        <f ca="1">IF(AND(D63=TRUE,COUNTIF(INDIRECT("D"&amp;(MAX(ROW(D63)-Variables!$E$3+1,1))&amp;":"&amp;"D"&amp;ROW(D63)),TRUE)&lt;Variables!$E$3),TRUE,IF(COUNTIF(INDIRECT("D"&amp;(MAX(ROW(D63)-Variables!$E$3+1,1))&amp;":"&amp;"D"&amp;ROW(D63)),TRUE)=Variables!$E$3,FALSE,IF(RAND()&lt;(COUNTIF($B63:$V63,TRUE)*Variables!$E$4),TRUE,FALSE)))</f>
        <v>0</v>
      </c>
      <c r="E64" s="2" t="b">
        <f ca="1">IF(AND(E63=TRUE,COUNTIF(INDIRECT("E"&amp;(MAX(ROW(E63)-Variables!$E$3+1,1))&amp;":"&amp;"E"&amp;ROW(E63)),TRUE)&lt;Variables!$E$3),TRUE,IF(COUNTIF(INDIRECT("E"&amp;(MAX(ROW(E63)-Variables!$E$3+1,1))&amp;":"&amp;"E"&amp;ROW(E63)),TRUE)=Variables!$E$3,FALSE,IF(RAND()&lt;(COUNTIF($B63:$V63,TRUE)*Variables!$E$4),TRUE,FALSE)))</f>
        <v>0</v>
      </c>
      <c r="F64" s="2" t="b">
        <f ca="1">IF(AND(F63=TRUE,COUNTIF(INDIRECT("F"&amp;(MAX(ROW(F63)-Variables!$E$3+1,1))&amp;":"&amp;"F"&amp;ROW(F63)),TRUE)&lt;Variables!$E$3),TRUE,IF(COUNTIF(INDIRECT("F"&amp;(MAX(ROW(F63)-Variables!$E$3+1,1))&amp;":"&amp;"F"&amp;ROW(F63)),TRUE)=Variables!$E$3,FALSE,IF(RAND()&lt;(COUNTIF($B63:$V63,TRUE)*Variables!$E$4),TRUE,FALSE)))</f>
        <v>0</v>
      </c>
      <c r="G64" s="2" t="b">
        <f ca="1">IF(AND(G63=TRUE,COUNTIF(INDIRECT("G"&amp;(MAX(ROW(G63)-Variables!$E$3+1,1))&amp;":"&amp;"G"&amp;ROW(G63)),TRUE)&lt;Variables!$E$3),TRUE,IF(COUNTIF(INDIRECT("G"&amp;(MAX(ROW(G63)-Variables!$E$3+1,1))&amp;":"&amp;"G"&amp;ROW(G63)),TRUE)=Variables!$E$3,FALSE,IF(RAND()&lt;(COUNTIF($B63:$V63,TRUE)*Variables!$E$4),TRUE,FALSE)))</f>
        <v>0</v>
      </c>
      <c r="H64" s="2" t="b">
        <f ca="1">IF(AND(H63=TRUE,COUNTIF(INDIRECT("H"&amp;(MAX(ROW(H63)-Variables!$E$3+1,1))&amp;":"&amp;"H"&amp;ROW(H63)),TRUE)&lt;Variables!$E$3),TRUE,IF(COUNTIF(INDIRECT("H"&amp;(MAX(ROW(H63)-Variables!$E$3+1,1))&amp;":"&amp;"H"&amp;ROW(H63)),TRUE)=Variables!$E$3,FALSE,IF(RAND()&lt;(COUNTIF($B63:$V63,TRUE)*Variables!$E$4),TRUE,FALSE)))</f>
        <v>0</v>
      </c>
      <c r="I64" s="2" t="b">
        <f ca="1">IF(AND(I63=TRUE,COUNTIF(INDIRECT("I"&amp;(MAX(ROW(I63)-Variables!$E$3+1,1))&amp;":"&amp;"I"&amp;ROW(I63)),TRUE)&lt;Variables!$E$3),TRUE,IF(COUNTIF(INDIRECT("I"&amp;(MAX(ROW(I63)-Variables!$E$3+1,1))&amp;":"&amp;"I"&amp;ROW(I63)),TRUE)=Variables!$E$3,FALSE,IF(RAND()&lt;(COUNTIF($B63:$V63,TRUE)*Variables!$E$4),TRUE,FALSE)))</f>
        <v>0</v>
      </c>
      <c r="J64" s="2" t="b">
        <f ca="1">IF(AND(J63=TRUE,COUNTIF(INDIRECT("J"&amp;(MAX(ROW(J63)-Variables!$E$3+1,1))&amp;":"&amp;"J"&amp;ROW(J63)),TRUE)&lt;Variables!$E$3),TRUE,IF(COUNTIF(INDIRECT("J"&amp;(MAX(ROW(J63)-Variables!$E$3+1,1))&amp;":"&amp;"J"&amp;ROW(J63)),TRUE)=Variables!$E$3,FALSE,IF(RAND()&lt;(COUNTIF($B63:$V63,TRUE)*Variables!$E$4),TRUE,FALSE)))</f>
        <v>0</v>
      </c>
      <c r="K64" s="2" t="b">
        <f ca="1">IF(AND(K63=TRUE,COUNTIF(INDIRECT("K"&amp;(MAX(ROW(K63)-Variables!$E$3+1,1))&amp;":"&amp;"K"&amp;ROW(K63)),TRUE)&lt;Variables!$E$3),TRUE,IF(COUNTIF(INDIRECT("K"&amp;(MAX(ROW(K63)-Variables!$E$3+1,1))&amp;":"&amp;"K"&amp;ROW(K63)),TRUE)=Variables!$E$3,FALSE,IF(RAND()&lt;(COUNTIF($B63:$V63,TRUE)*Variables!$E$4),TRUE,FALSE)))</f>
        <v>0</v>
      </c>
      <c r="L64" s="2" t="b">
        <f ca="1">IF(AND(L63=TRUE,COUNTIF(INDIRECT("L"&amp;(MAX(ROW(L63)-Variables!$E$3+1,1))&amp;":"&amp;"L"&amp;ROW(L63)),TRUE)&lt;Variables!$E$3),TRUE,IF(COUNTIF(INDIRECT("L"&amp;(MAX(ROW(L63)-Variables!$E$3+1,1))&amp;":"&amp;"L"&amp;ROW(L63)),TRUE)=Variables!$E$3,FALSE,IF(RAND()&lt;(COUNTIF($B63:$V63,TRUE)*Variables!$E$4),TRUE,FALSE)))</f>
        <v>0</v>
      </c>
      <c r="M64" s="2" t="b">
        <f ca="1">IF(AND(M63=TRUE,COUNTIF(INDIRECT("M"&amp;(MAX(ROW(M63)-Variables!$E$3+1,1))&amp;":"&amp;"M"&amp;ROW(M63)),TRUE)&lt;Variables!$E$3),TRUE,IF(COUNTIF(INDIRECT("M"&amp;(MAX(ROW(M63)-Variables!$E$3+1,1))&amp;":"&amp;"M"&amp;ROW(M63)),TRUE)=Variables!$E$3,FALSE,IF(RAND()&lt;(COUNTIF($B63:$V63,TRUE)*Variables!$E$4),TRUE,FALSE)))</f>
        <v>0</v>
      </c>
      <c r="N64" s="2" t="b">
        <f ca="1">IF(AND(N63=TRUE,COUNTIF(INDIRECT("N"&amp;(MAX(ROW(N63)-Variables!$E$3+1,1))&amp;":"&amp;"N"&amp;ROW(N63)),TRUE)&lt;Variables!$E$3),TRUE,IF(COUNTIF(INDIRECT("N"&amp;(MAX(ROW(N63)-Variables!$E$3+1,1))&amp;":"&amp;"N"&amp;ROW(N63)),TRUE)=Variables!$E$3,FALSE,IF(RAND()&lt;(COUNTIF($B63:$V63,TRUE)*Variables!$E$4),TRUE,FALSE)))</f>
        <v>0</v>
      </c>
      <c r="O64" s="2" t="b">
        <f ca="1">IF(AND(O63=TRUE,COUNTIF(INDIRECT("O"&amp;(MAX(ROW(O63)-Variables!$E$3+1,1))&amp;":"&amp;"O"&amp;ROW(O63)),TRUE)&lt;Variables!$E$3),TRUE,IF(COUNTIF(INDIRECT("O"&amp;(MAX(ROW(O63)-Variables!$E$3+1,1))&amp;":"&amp;"O"&amp;ROW(O63)),TRUE)=Variables!$E$3,FALSE,IF(RAND()&lt;(COUNTIF($B63:$V63,TRUE)*Variables!$E$4),TRUE,FALSE)))</f>
        <v>0</v>
      </c>
      <c r="P64" s="2" t="b">
        <f ca="1">IF(AND(P63=TRUE,COUNTIF(INDIRECT("P"&amp;(MAX(ROW(P63)-Variables!$E$3+1,1))&amp;":"&amp;"P"&amp;ROW(P63)),TRUE)&lt;Variables!$E$3),TRUE,IF(COUNTIF(INDIRECT("P"&amp;(MAX(ROW(P63)-Variables!$E$3+1,1))&amp;":"&amp;"P"&amp;ROW(P63)),TRUE)=Variables!$E$3,FALSE,IF(RAND()&lt;(COUNTIF($B63:$V63,TRUE)*Variables!$E$4),TRUE,FALSE)))</f>
        <v>0</v>
      </c>
      <c r="Q64" s="2" t="b">
        <f ca="1">IF(AND(Q63=TRUE,COUNTIF(INDIRECT("Q"&amp;(MAX(ROW(Q63)-Variables!$E$3+1,1))&amp;":"&amp;"Q"&amp;ROW(Q63)),TRUE)&lt;Variables!$E$3),TRUE,IF(COUNTIF(INDIRECT("Q"&amp;(MAX(ROW(Q63)-Variables!$E$3+1,1))&amp;":"&amp;"Q"&amp;ROW(Q63)),TRUE)=Variables!$E$3,FALSE,IF(RAND()&lt;(COUNTIF($B63:$V63,TRUE)*Variables!$E$4),TRUE,FALSE)))</f>
        <v>0</v>
      </c>
      <c r="R64" s="2" t="b">
        <f ca="1">IF(AND(R63=TRUE,COUNTIF(INDIRECT("R"&amp;(MAX(ROW(R63)-Variables!$E$3+1,1))&amp;":"&amp;"R"&amp;ROW(R63)),TRUE)&lt;Variables!$E$3),TRUE,IF(COUNTIF(INDIRECT("R"&amp;(MAX(ROW(R63)-Variables!$E$3+1,1))&amp;":"&amp;"R"&amp;ROW(R63)),TRUE)=Variables!$E$3,FALSE,IF(RAND()&lt;(COUNTIF($B63:$V63,TRUE)*Variables!$E$4),TRUE,FALSE)))</f>
        <v>0</v>
      </c>
      <c r="S64" s="2" t="b">
        <f ca="1">IF(AND(S63=TRUE,COUNTIF(INDIRECT("S"&amp;(MAX(ROW(S63)-Variables!$E$3+1,1))&amp;":"&amp;"S"&amp;ROW(S63)),TRUE)&lt;Variables!$E$3),TRUE,IF(COUNTIF(INDIRECT("S"&amp;(MAX(ROW(S63)-Variables!$E$3+1,1))&amp;":"&amp;"S"&amp;ROW(S63)),TRUE)=Variables!$E$3,FALSE,IF(RAND()&lt;(COUNTIF($B63:$V63,TRUE)*Variables!$E$4),TRUE,FALSE)))</f>
        <v>0</v>
      </c>
      <c r="T64" s="2" t="b">
        <f ca="1">IF(AND(T63=TRUE,COUNTIF(INDIRECT("T"&amp;(MAX(ROW(T63)-Variables!$E$3+1,1))&amp;":"&amp;"T"&amp;ROW(T63)),TRUE)&lt;Variables!$E$3),TRUE,IF(COUNTIF(INDIRECT("T"&amp;(MAX(ROW(T63)-Variables!$E$3+1,1))&amp;":"&amp;"T"&amp;ROW(T63)),TRUE)=Variables!$E$3,FALSE,IF(RAND()&lt;(COUNTIF($B63:$V63,TRUE)*Variables!$E$4),TRUE,FALSE)))</f>
        <v>0</v>
      </c>
      <c r="U64" s="2" t="b">
        <f ca="1">IF(AND(U63=TRUE,COUNTIF(INDIRECT("U"&amp;(MAX(ROW(U63)-Variables!$E$3+1,1))&amp;":"&amp;"U"&amp;ROW(U63)),TRUE)&lt;Variables!$E$3),TRUE,IF(COUNTIF(INDIRECT("U"&amp;(MAX(ROW(U63)-Variables!$E$3+1,1))&amp;":"&amp;"U"&amp;ROW(U63)),TRUE)=Variables!$E$3,FALSE,IF(RAND()&lt;(COUNTIF($B63:$V63,TRUE)*Variables!$E$4),TRUE,FALSE)))</f>
        <v>0</v>
      </c>
      <c r="V64" s="2" t="b">
        <f ca="1">IF(AND(V63=TRUE,COUNTIF(INDIRECT("V"&amp;(MAX(ROW(V63)-Variables!$E$3+1,1))&amp;":"&amp;"V"&amp;ROW(V63)),TRUE)&lt;Variables!$E$3),TRUE,IF(COUNTIF(INDIRECT("V"&amp;(MAX(ROW(V63)-Variables!$E$3+1,1))&amp;":"&amp;"V"&amp;ROW(V63)),TRUE)=Variables!$E$3,FALSE,IF(RAND()&lt;(COUNTIF($B63:$V63,TRUE)*Variables!$E$4),TRUE,FALSE)))</f>
        <v>0</v>
      </c>
      <c r="W64" s="2">
        <f t="shared" ca="1" si="0"/>
        <v>0</v>
      </c>
    </row>
    <row r="65" spans="1:23" x14ac:dyDescent="0.2">
      <c r="A65" s="2" t="e">
        <f ca="1"/>
        <v>#NAME?</v>
      </c>
      <c r="B65" s="2" t="b">
        <f ca="1">IF(AND(B64=TRUE,COUNTIF(INDIRECT("B"&amp;(MAX(ROW(B64)-Variables!$E$3+1,1))&amp;":"&amp;"B"&amp;ROW(B64)),TRUE)&lt;Variables!$E$3),TRUE,IF(COUNTIF(INDIRECT("B"&amp;(MAX(ROW(B64)-Variables!$E$3+1,1))&amp;":"&amp;"B"&amp;ROW(B64)),TRUE)=Variables!$E$3,FALSE,IF(RAND()&lt;(COUNTIF($B64:$V64,TRUE)*Variables!$E$4),TRUE,FALSE)))</f>
        <v>0</v>
      </c>
      <c r="C65" s="2" t="b">
        <f ca="1">IF(AND(C64=TRUE,COUNTIF(INDIRECT("C"&amp;(MAX(ROW(C64)-Variables!$E$3+1,1))&amp;":"&amp;"C"&amp;ROW(C64)),TRUE)&lt;Variables!$E$3),TRUE,IF(COUNTIF(INDIRECT("C"&amp;(MAX(ROW(C64)-Variables!$E$3+1,1))&amp;":"&amp;"C"&amp;ROW(C64)),TRUE)=Variables!$E$3,FALSE,IF(RAND()&lt;(COUNTIF($B64:$V64,TRUE)*Variables!$E$4),TRUE,FALSE)))</f>
        <v>0</v>
      </c>
      <c r="D65" s="2" t="b">
        <f ca="1">IF(AND(D64=TRUE,COUNTIF(INDIRECT("D"&amp;(MAX(ROW(D64)-Variables!$E$3+1,1))&amp;":"&amp;"D"&amp;ROW(D64)),TRUE)&lt;Variables!$E$3),TRUE,IF(COUNTIF(INDIRECT("D"&amp;(MAX(ROW(D64)-Variables!$E$3+1,1))&amp;":"&amp;"D"&amp;ROW(D64)),TRUE)=Variables!$E$3,FALSE,IF(RAND()&lt;(COUNTIF($B64:$V64,TRUE)*Variables!$E$4),TRUE,FALSE)))</f>
        <v>0</v>
      </c>
      <c r="E65" s="2" t="b">
        <f ca="1">IF(AND(E64=TRUE,COUNTIF(INDIRECT("E"&amp;(MAX(ROW(E64)-Variables!$E$3+1,1))&amp;":"&amp;"E"&amp;ROW(E64)),TRUE)&lt;Variables!$E$3),TRUE,IF(COUNTIF(INDIRECT("E"&amp;(MAX(ROW(E64)-Variables!$E$3+1,1))&amp;":"&amp;"E"&amp;ROW(E64)),TRUE)=Variables!$E$3,FALSE,IF(RAND()&lt;(COUNTIF($B64:$V64,TRUE)*Variables!$E$4),TRUE,FALSE)))</f>
        <v>0</v>
      </c>
      <c r="F65" s="2" t="b">
        <f ca="1">IF(AND(F64=TRUE,COUNTIF(INDIRECT("F"&amp;(MAX(ROW(F64)-Variables!$E$3+1,1))&amp;":"&amp;"F"&amp;ROW(F64)),TRUE)&lt;Variables!$E$3),TRUE,IF(COUNTIF(INDIRECT("F"&amp;(MAX(ROW(F64)-Variables!$E$3+1,1))&amp;":"&amp;"F"&amp;ROW(F64)),TRUE)=Variables!$E$3,FALSE,IF(RAND()&lt;(COUNTIF($B64:$V64,TRUE)*Variables!$E$4),TRUE,FALSE)))</f>
        <v>0</v>
      </c>
      <c r="G65" s="2" t="b">
        <f ca="1">IF(AND(G64=TRUE,COUNTIF(INDIRECT("G"&amp;(MAX(ROW(G64)-Variables!$E$3+1,1))&amp;":"&amp;"G"&amp;ROW(G64)),TRUE)&lt;Variables!$E$3),TRUE,IF(COUNTIF(INDIRECT("G"&amp;(MAX(ROW(G64)-Variables!$E$3+1,1))&amp;":"&amp;"G"&amp;ROW(G64)),TRUE)=Variables!$E$3,FALSE,IF(RAND()&lt;(COUNTIF($B64:$V64,TRUE)*Variables!$E$4),TRUE,FALSE)))</f>
        <v>0</v>
      </c>
      <c r="H65" s="2" t="b">
        <f ca="1">IF(AND(H64=TRUE,COUNTIF(INDIRECT("H"&amp;(MAX(ROW(H64)-Variables!$E$3+1,1))&amp;":"&amp;"H"&amp;ROW(H64)),TRUE)&lt;Variables!$E$3),TRUE,IF(COUNTIF(INDIRECT("H"&amp;(MAX(ROW(H64)-Variables!$E$3+1,1))&amp;":"&amp;"H"&amp;ROW(H64)),TRUE)=Variables!$E$3,FALSE,IF(RAND()&lt;(COUNTIF($B64:$V64,TRUE)*Variables!$E$4),TRUE,FALSE)))</f>
        <v>0</v>
      </c>
      <c r="I65" s="2" t="b">
        <f ca="1">IF(AND(I64=TRUE,COUNTIF(INDIRECT("I"&amp;(MAX(ROW(I64)-Variables!$E$3+1,1))&amp;":"&amp;"I"&amp;ROW(I64)),TRUE)&lt;Variables!$E$3),TRUE,IF(COUNTIF(INDIRECT("I"&amp;(MAX(ROW(I64)-Variables!$E$3+1,1))&amp;":"&amp;"I"&amp;ROW(I64)),TRUE)=Variables!$E$3,FALSE,IF(RAND()&lt;(COUNTIF($B64:$V64,TRUE)*Variables!$E$4),TRUE,FALSE)))</f>
        <v>0</v>
      </c>
      <c r="J65" s="2" t="b">
        <f ca="1">IF(AND(J64=TRUE,COUNTIF(INDIRECT("J"&amp;(MAX(ROW(J64)-Variables!$E$3+1,1))&amp;":"&amp;"J"&amp;ROW(J64)),TRUE)&lt;Variables!$E$3),TRUE,IF(COUNTIF(INDIRECT("J"&amp;(MAX(ROW(J64)-Variables!$E$3+1,1))&amp;":"&amp;"J"&amp;ROW(J64)),TRUE)=Variables!$E$3,FALSE,IF(RAND()&lt;(COUNTIF($B64:$V64,TRUE)*Variables!$E$4),TRUE,FALSE)))</f>
        <v>0</v>
      </c>
      <c r="K65" s="2" t="b">
        <f ca="1">IF(AND(K64=TRUE,COUNTIF(INDIRECT("K"&amp;(MAX(ROW(K64)-Variables!$E$3+1,1))&amp;":"&amp;"K"&amp;ROW(K64)),TRUE)&lt;Variables!$E$3),TRUE,IF(COUNTIF(INDIRECT("K"&amp;(MAX(ROW(K64)-Variables!$E$3+1,1))&amp;":"&amp;"K"&amp;ROW(K64)),TRUE)=Variables!$E$3,FALSE,IF(RAND()&lt;(COUNTIF($B64:$V64,TRUE)*Variables!$E$4),TRUE,FALSE)))</f>
        <v>0</v>
      </c>
      <c r="L65" s="2" t="b">
        <f ca="1">IF(AND(L64=TRUE,COUNTIF(INDIRECT("L"&amp;(MAX(ROW(L64)-Variables!$E$3+1,1))&amp;":"&amp;"L"&amp;ROW(L64)),TRUE)&lt;Variables!$E$3),TRUE,IF(COUNTIF(INDIRECT("L"&amp;(MAX(ROW(L64)-Variables!$E$3+1,1))&amp;":"&amp;"L"&amp;ROW(L64)),TRUE)=Variables!$E$3,FALSE,IF(RAND()&lt;(COUNTIF($B64:$V64,TRUE)*Variables!$E$4),TRUE,FALSE)))</f>
        <v>0</v>
      </c>
      <c r="M65" s="2" t="b">
        <f ca="1">IF(AND(M64=TRUE,COUNTIF(INDIRECT("M"&amp;(MAX(ROW(M64)-Variables!$E$3+1,1))&amp;":"&amp;"M"&amp;ROW(M64)),TRUE)&lt;Variables!$E$3),TRUE,IF(COUNTIF(INDIRECT("M"&amp;(MAX(ROW(M64)-Variables!$E$3+1,1))&amp;":"&amp;"M"&amp;ROW(M64)),TRUE)=Variables!$E$3,FALSE,IF(RAND()&lt;(COUNTIF($B64:$V64,TRUE)*Variables!$E$4),TRUE,FALSE)))</f>
        <v>0</v>
      </c>
      <c r="N65" s="2" t="b">
        <f ca="1">IF(AND(N64=TRUE,COUNTIF(INDIRECT("N"&amp;(MAX(ROW(N64)-Variables!$E$3+1,1))&amp;":"&amp;"N"&amp;ROW(N64)),TRUE)&lt;Variables!$E$3),TRUE,IF(COUNTIF(INDIRECT("N"&amp;(MAX(ROW(N64)-Variables!$E$3+1,1))&amp;":"&amp;"N"&amp;ROW(N64)),TRUE)=Variables!$E$3,FALSE,IF(RAND()&lt;(COUNTIF($B64:$V64,TRUE)*Variables!$E$4),TRUE,FALSE)))</f>
        <v>0</v>
      </c>
      <c r="O65" s="2" t="b">
        <f ca="1">IF(AND(O64=TRUE,COUNTIF(INDIRECT("O"&amp;(MAX(ROW(O64)-Variables!$E$3+1,1))&amp;":"&amp;"O"&amp;ROW(O64)),TRUE)&lt;Variables!$E$3),TRUE,IF(COUNTIF(INDIRECT("O"&amp;(MAX(ROW(O64)-Variables!$E$3+1,1))&amp;":"&amp;"O"&amp;ROW(O64)),TRUE)=Variables!$E$3,FALSE,IF(RAND()&lt;(COUNTIF($B64:$V64,TRUE)*Variables!$E$4),TRUE,FALSE)))</f>
        <v>0</v>
      </c>
      <c r="P65" s="2" t="b">
        <f ca="1">IF(AND(P64=TRUE,COUNTIF(INDIRECT("P"&amp;(MAX(ROW(P64)-Variables!$E$3+1,1))&amp;":"&amp;"P"&amp;ROW(P64)),TRUE)&lt;Variables!$E$3),TRUE,IF(COUNTIF(INDIRECT("P"&amp;(MAX(ROW(P64)-Variables!$E$3+1,1))&amp;":"&amp;"P"&amp;ROW(P64)),TRUE)=Variables!$E$3,FALSE,IF(RAND()&lt;(COUNTIF($B64:$V64,TRUE)*Variables!$E$4),TRUE,FALSE)))</f>
        <v>0</v>
      </c>
      <c r="Q65" s="2" t="b">
        <f ca="1">IF(AND(Q64=TRUE,COUNTIF(INDIRECT("Q"&amp;(MAX(ROW(Q64)-Variables!$E$3+1,1))&amp;":"&amp;"Q"&amp;ROW(Q64)),TRUE)&lt;Variables!$E$3),TRUE,IF(COUNTIF(INDIRECT("Q"&amp;(MAX(ROW(Q64)-Variables!$E$3+1,1))&amp;":"&amp;"Q"&amp;ROW(Q64)),TRUE)=Variables!$E$3,FALSE,IF(RAND()&lt;(COUNTIF($B64:$V64,TRUE)*Variables!$E$4),TRUE,FALSE)))</f>
        <v>0</v>
      </c>
      <c r="R65" s="2" t="b">
        <f ca="1">IF(AND(R64=TRUE,COUNTIF(INDIRECT("R"&amp;(MAX(ROW(R64)-Variables!$E$3+1,1))&amp;":"&amp;"R"&amp;ROW(R64)),TRUE)&lt;Variables!$E$3),TRUE,IF(COUNTIF(INDIRECT("R"&amp;(MAX(ROW(R64)-Variables!$E$3+1,1))&amp;":"&amp;"R"&amp;ROW(R64)),TRUE)=Variables!$E$3,FALSE,IF(RAND()&lt;(COUNTIF($B64:$V64,TRUE)*Variables!$E$4),TRUE,FALSE)))</f>
        <v>0</v>
      </c>
      <c r="S65" s="2" t="b">
        <f ca="1">IF(AND(S64=TRUE,COUNTIF(INDIRECT("S"&amp;(MAX(ROW(S64)-Variables!$E$3+1,1))&amp;":"&amp;"S"&amp;ROW(S64)),TRUE)&lt;Variables!$E$3),TRUE,IF(COUNTIF(INDIRECT("S"&amp;(MAX(ROW(S64)-Variables!$E$3+1,1))&amp;":"&amp;"S"&amp;ROW(S64)),TRUE)=Variables!$E$3,FALSE,IF(RAND()&lt;(COUNTIF($B64:$V64,TRUE)*Variables!$E$4),TRUE,FALSE)))</f>
        <v>0</v>
      </c>
      <c r="T65" s="2" t="b">
        <f ca="1">IF(AND(T64=TRUE,COUNTIF(INDIRECT("T"&amp;(MAX(ROW(T64)-Variables!$E$3+1,1))&amp;":"&amp;"T"&amp;ROW(T64)),TRUE)&lt;Variables!$E$3),TRUE,IF(COUNTIF(INDIRECT("T"&amp;(MAX(ROW(T64)-Variables!$E$3+1,1))&amp;":"&amp;"T"&amp;ROW(T64)),TRUE)=Variables!$E$3,FALSE,IF(RAND()&lt;(COUNTIF($B64:$V64,TRUE)*Variables!$E$4),TRUE,FALSE)))</f>
        <v>0</v>
      </c>
      <c r="U65" s="2" t="b">
        <f ca="1">IF(AND(U64=TRUE,COUNTIF(INDIRECT("U"&amp;(MAX(ROW(U64)-Variables!$E$3+1,1))&amp;":"&amp;"U"&amp;ROW(U64)),TRUE)&lt;Variables!$E$3),TRUE,IF(COUNTIF(INDIRECT("U"&amp;(MAX(ROW(U64)-Variables!$E$3+1,1))&amp;":"&amp;"U"&amp;ROW(U64)),TRUE)=Variables!$E$3,FALSE,IF(RAND()&lt;(COUNTIF($B64:$V64,TRUE)*Variables!$E$4),TRUE,FALSE)))</f>
        <v>0</v>
      </c>
      <c r="V65" s="2" t="b">
        <f ca="1">IF(AND(V64=TRUE,COUNTIF(INDIRECT("V"&amp;(MAX(ROW(V64)-Variables!$E$3+1,1))&amp;":"&amp;"V"&amp;ROW(V64)),TRUE)&lt;Variables!$E$3),TRUE,IF(COUNTIF(INDIRECT("V"&amp;(MAX(ROW(V64)-Variables!$E$3+1,1))&amp;":"&amp;"V"&amp;ROW(V64)),TRUE)=Variables!$E$3,FALSE,IF(RAND()&lt;(COUNTIF($B64:$V64,TRUE)*Variables!$E$4),TRUE,FALSE)))</f>
        <v>0</v>
      </c>
      <c r="W65" s="2">
        <f t="shared" ca="1" si="0"/>
        <v>0</v>
      </c>
    </row>
    <row r="66" spans="1:23" x14ac:dyDescent="0.2">
      <c r="A66" s="2" t="e">
        <f ca="1"/>
        <v>#NAME?</v>
      </c>
      <c r="B66" s="2" t="b">
        <f ca="1">IF(AND(B65=TRUE,COUNTIF(INDIRECT("B"&amp;(MAX(ROW(B65)-Variables!$E$3+1,1))&amp;":"&amp;"B"&amp;ROW(B65)),TRUE)&lt;Variables!$E$3),TRUE,IF(COUNTIF(INDIRECT("B"&amp;(MAX(ROW(B65)-Variables!$E$3+1,1))&amp;":"&amp;"B"&amp;ROW(B65)),TRUE)=Variables!$E$3,FALSE,IF(RAND()&lt;(COUNTIF($B65:$V65,TRUE)*Variables!$E$4),TRUE,FALSE)))</f>
        <v>0</v>
      </c>
      <c r="C66" s="2" t="b">
        <f ca="1">IF(AND(C65=TRUE,COUNTIF(INDIRECT("C"&amp;(MAX(ROW(C65)-Variables!$E$3+1,1))&amp;":"&amp;"C"&amp;ROW(C65)),TRUE)&lt;Variables!$E$3),TRUE,IF(COUNTIF(INDIRECT("C"&amp;(MAX(ROW(C65)-Variables!$E$3+1,1))&amp;":"&amp;"C"&amp;ROW(C65)),TRUE)=Variables!$E$3,FALSE,IF(RAND()&lt;(COUNTIF($B65:$V65,TRUE)*Variables!$E$4),TRUE,FALSE)))</f>
        <v>0</v>
      </c>
      <c r="D66" s="2" t="b">
        <f ca="1">IF(AND(D65=TRUE,COUNTIF(INDIRECT("D"&amp;(MAX(ROW(D65)-Variables!$E$3+1,1))&amp;":"&amp;"D"&amp;ROW(D65)),TRUE)&lt;Variables!$E$3),TRUE,IF(COUNTIF(INDIRECT("D"&amp;(MAX(ROW(D65)-Variables!$E$3+1,1))&amp;":"&amp;"D"&amp;ROW(D65)),TRUE)=Variables!$E$3,FALSE,IF(RAND()&lt;(COUNTIF($B65:$V65,TRUE)*Variables!$E$4),TRUE,FALSE)))</f>
        <v>0</v>
      </c>
      <c r="E66" s="2" t="b">
        <f ca="1">IF(AND(E65=TRUE,COUNTIF(INDIRECT("E"&amp;(MAX(ROW(E65)-Variables!$E$3+1,1))&amp;":"&amp;"E"&amp;ROW(E65)),TRUE)&lt;Variables!$E$3),TRUE,IF(COUNTIF(INDIRECT("E"&amp;(MAX(ROW(E65)-Variables!$E$3+1,1))&amp;":"&amp;"E"&amp;ROW(E65)),TRUE)=Variables!$E$3,FALSE,IF(RAND()&lt;(COUNTIF($B65:$V65,TRUE)*Variables!$E$4),TRUE,FALSE)))</f>
        <v>0</v>
      </c>
      <c r="F66" s="2" t="b">
        <f ca="1">IF(AND(F65=TRUE,COUNTIF(INDIRECT("F"&amp;(MAX(ROW(F65)-Variables!$E$3+1,1))&amp;":"&amp;"F"&amp;ROW(F65)),TRUE)&lt;Variables!$E$3),TRUE,IF(COUNTIF(INDIRECT("F"&amp;(MAX(ROW(F65)-Variables!$E$3+1,1))&amp;":"&amp;"F"&amp;ROW(F65)),TRUE)=Variables!$E$3,FALSE,IF(RAND()&lt;(COUNTIF($B65:$V65,TRUE)*Variables!$E$4),TRUE,FALSE)))</f>
        <v>0</v>
      </c>
      <c r="G66" s="2" t="b">
        <f ca="1">IF(AND(G65=TRUE,COUNTIF(INDIRECT("G"&amp;(MAX(ROW(G65)-Variables!$E$3+1,1))&amp;":"&amp;"G"&amp;ROW(G65)),TRUE)&lt;Variables!$E$3),TRUE,IF(COUNTIF(INDIRECT("G"&amp;(MAX(ROW(G65)-Variables!$E$3+1,1))&amp;":"&amp;"G"&amp;ROW(G65)),TRUE)=Variables!$E$3,FALSE,IF(RAND()&lt;(COUNTIF($B65:$V65,TRUE)*Variables!$E$4),TRUE,FALSE)))</f>
        <v>0</v>
      </c>
      <c r="H66" s="2" t="b">
        <f ca="1">IF(AND(H65=TRUE,COUNTIF(INDIRECT("H"&amp;(MAX(ROW(H65)-Variables!$E$3+1,1))&amp;":"&amp;"H"&amp;ROW(H65)),TRUE)&lt;Variables!$E$3),TRUE,IF(COUNTIF(INDIRECT("H"&amp;(MAX(ROW(H65)-Variables!$E$3+1,1))&amp;":"&amp;"H"&amp;ROW(H65)),TRUE)=Variables!$E$3,FALSE,IF(RAND()&lt;(COUNTIF($B65:$V65,TRUE)*Variables!$E$4),TRUE,FALSE)))</f>
        <v>0</v>
      </c>
      <c r="I66" s="2" t="b">
        <f ca="1">IF(AND(I65=TRUE,COUNTIF(INDIRECT("I"&amp;(MAX(ROW(I65)-Variables!$E$3+1,1))&amp;":"&amp;"I"&amp;ROW(I65)),TRUE)&lt;Variables!$E$3),TRUE,IF(COUNTIF(INDIRECT("I"&amp;(MAX(ROW(I65)-Variables!$E$3+1,1))&amp;":"&amp;"I"&amp;ROW(I65)),TRUE)=Variables!$E$3,FALSE,IF(RAND()&lt;(COUNTIF($B65:$V65,TRUE)*Variables!$E$4),TRUE,FALSE)))</f>
        <v>0</v>
      </c>
      <c r="J66" s="2" t="b">
        <f ca="1">IF(AND(J65=TRUE,COUNTIF(INDIRECT("J"&amp;(MAX(ROW(J65)-Variables!$E$3+1,1))&amp;":"&amp;"J"&amp;ROW(J65)),TRUE)&lt;Variables!$E$3),TRUE,IF(COUNTIF(INDIRECT("J"&amp;(MAX(ROW(J65)-Variables!$E$3+1,1))&amp;":"&amp;"J"&amp;ROW(J65)),TRUE)=Variables!$E$3,FALSE,IF(RAND()&lt;(COUNTIF($B65:$V65,TRUE)*Variables!$E$4),TRUE,FALSE)))</f>
        <v>0</v>
      </c>
      <c r="K66" s="2" t="b">
        <f ca="1">IF(AND(K65=TRUE,COUNTIF(INDIRECT("K"&amp;(MAX(ROW(K65)-Variables!$E$3+1,1))&amp;":"&amp;"K"&amp;ROW(K65)),TRUE)&lt;Variables!$E$3),TRUE,IF(COUNTIF(INDIRECT("K"&amp;(MAX(ROW(K65)-Variables!$E$3+1,1))&amp;":"&amp;"K"&amp;ROW(K65)),TRUE)=Variables!$E$3,FALSE,IF(RAND()&lt;(COUNTIF($B65:$V65,TRUE)*Variables!$E$4),TRUE,FALSE)))</f>
        <v>0</v>
      </c>
      <c r="L66" s="2" t="b">
        <f ca="1">IF(AND(L65=TRUE,COUNTIF(INDIRECT("L"&amp;(MAX(ROW(L65)-Variables!$E$3+1,1))&amp;":"&amp;"L"&amp;ROW(L65)),TRUE)&lt;Variables!$E$3),TRUE,IF(COUNTIF(INDIRECT("L"&amp;(MAX(ROW(L65)-Variables!$E$3+1,1))&amp;":"&amp;"L"&amp;ROW(L65)),TRUE)=Variables!$E$3,FALSE,IF(RAND()&lt;(COUNTIF($B65:$V65,TRUE)*Variables!$E$4),TRUE,FALSE)))</f>
        <v>0</v>
      </c>
      <c r="M66" s="2" t="b">
        <f ca="1">IF(AND(M65=TRUE,COUNTIF(INDIRECT("M"&amp;(MAX(ROW(M65)-Variables!$E$3+1,1))&amp;":"&amp;"M"&amp;ROW(M65)),TRUE)&lt;Variables!$E$3),TRUE,IF(COUNTIF(INDIRECT("M"&amp;(MAX(ROW(M65)-Variables!$E$3+1,1))&amp;":"&amp;"M"&amp;ROW(M65)),TRUE)=Variables!$E$3,FALSE,IF(RAND()&lt;(COUNTIF($B65:$V65,TRUE)*Variables!$E$4),TRUE,FALSE)))</f>
        <v>0</v>
      </c>
      <c r="N66" s="2" t="b">
        <f ca="1">IF(AND(N65=TRUE,COUNTIF(INDIRECT("N"&amp;(MAX(ROW(N65)-Variables!$E$3+1,1))&amp;":"&amp;"N"&amp;ROW(N65)),TRUE)&lt;Variables!$E$3),TRUE,IF(COUNTIF(INDIRECT("N"&amp;(MAX(ROW(N65)-Variables!$E$3+1,1))&amp;":"&amp;"N"&amp;ROW(N65)),TRUE)=Variables!$E$3,FALSE,IF(RAND()&lt;(COUNTIF($B65:$V65,TRUE)*Variables!$E$4),TRUE,FALSE)))</f>
        <v>0</v>
      </c>
      <c r="O66" s="2" t="b">
        <f ca="1">IF(AND(O65=TRUE,COUNTIF(INDIRECT("O"&amp;(MAX(ROW(O65)-Variables!$E$3+1,1))&amp;":"&amp;"O"&amp;ROW(O65)),TRUE)&lt;Variables!$E$3),TRUE,IF(COUNTIF(INDIRECT("O"&amp;(MAX(ROW(O65)-Variables!$E$3+1,1))&amp;":"&amp;"O"&amp;ROW(O65)),TRUE)=Variables!$E$3,FALSE,IF(RAND()&lt;(COUNTIF($B65:$V65,TRUE)*Variables!$E$4),TRUE,FALSE)))</f>
        <v>0</v>
      </c>
      <c r="P66" s="2" t="b">
        <f ca="1">IF(AND(P65=TRUE,COUNTIF(INDIRECT("P"&amp;(MAX(ROW(P65)-Variables!$E$3+1,1))&amp;":"&amp;"P"&amp;ROW(P65)),TRUE)&lt;Variables!$E$3),TRUE,IF(COUNTIF(INDIRECT("P"&amp;(MAX(ROW(P65)-Variables!$E$3+1,1))&amp;":"&amp;"P"&amp;ROW(P65)),TRUE)=Variables!$E$3,FALSE,IF(RAND()&lt;(COUNTIF($B65:$V65,TRUE)*Variables!$E$4),TRUE,FALSE)))</f>
        <v>0</v>
      </c>
      <c r="Q66" s="2" t="b">
        <f ca="1">IF(AND(Q65=TRUE,COUNTIF(INDIRECT("Q"&amp;(MAX(ROW(Q65)-Variables!$E$3+1,1))&amp;":"&amp;"Q"&amp;ROW(Q65)),TRUE)&lt;Variables!$E$3),TRUE,IF(COUNTIF(INDIRECT("Q"&amp;(MAX(ROW(Q65)-Variables!$E$3+1,1))&amp;":"&amp;"Q"&amp;ROW(Q65)),TRUE)=Variables!$E$3,FALSE,IF(RAND()&lt;(COUNTIF($B65:$V65,TRUE)*Variables!$E$4),TRUE,FALSE)))</f>
        <v>0</v>
      </c>
      <c r="R66" s="2" t="b">
        <f ca="1">IF(AND(R65=TRUE,COUNTIF(INDIRECT("R"&amp;(MAX(ROW(R65)-Variables!$E$3+1,1))&amp;":"&amp;"R"&amp;ROW(R65)),TRUE)&lt;Variables!$E$3),TRUE,IF(COUNTIF(INDIRECT("R"&amp;(MAX(ROW(R65)-Variables!$E$3+1,1))&amp;":"&amp;"R"&amp;ROW(R65)),TRUE)=Variables!$E$3,FALSE,IF(RAND()&lt;(COUNTIF($B65:$V65,TRUE)*Variables!$E$4),TRUE,FALSE)))</f>
        <v>0</v>
      </c>
      <c r="S66" s="2" t="b">
        <f ca="1">IF(AND(S65=TRUE,COUNTIF(INDIRECT("S"&amp;(MAX(ROW(S65)-Variables!$E$3+1,1))&amp;":"&amp;"S"&amp;ROW(S65)),TRUE)&lt;Variables!$E$3),TRUE,IF(COUNTIF(INDIRECT("S"&amp;(MAX(ROW(S65)-Variables!$E$3+1,1))&amp;":"&amp;"S"&amp;ROW(S65)),TRUE)=Variables!$E$3,FALSE,IF(RAND()&lt;(COUNTIF($B65:$V65,TRUE)*Variables!$E$4),TRUE,FALSE)))</f>
        <v>0</v>
      </c>
      <c r="T66" s="2" t="b">
        <f ca="1">IF(AND(T65=TRUE,COUNTIF(INDIRECT("T"&amp;(MAX(ROW(T65)-Variables!$E$3+1,1))&amp;":"&amp;"T"&amp;ROW(T65)),TRUE)&lt;Variables!$E$3),TRUE,IF(COUNTIF(INDIRECT("T"&amp;(MAX(ROW(T65)-Variables!$E$3+1,1))&amp;":"&amp;"T"&amp;ROW(T65)),TRUE)=Variables!$E$3,FALSE,IF(RAND()&lt;(COUNTIF($B65:$V65,TRUE)*Variables!$E$4),TRUE,FALSE)))</f>
        <v>0</v>
      </c>
      <c r="U66" s="2" t="b">
        <f ca="1">IF(AND(U65=TRUE,COUNTIF(INDIRECT("U"&amp;(MAX(ROW(U65)-Variables!$E$3+1,1))&amp;":"&amp;"U"&amp;ROW(U65)),TRUE)&lt;Variables!$E$3),TRUE,IF(COUNTIF(INDIRECT("U"&amp;(MAX(ROW(U65)-Variables!$E$3+1,1))&amp;":"&amp;"U"&amp;ROW(U65)),TRUE)=Variables!$E$3,FALSE,IF(RAND()&lt;(COUNTIF($B65:$V65,TRUE)*Variables!$E$4),TRUE,FALSE)))</f>
        <v>0</v>
      </c>
      <c r="V66" s="2" t="b">
        <f ca="1">IF(AND(V65=TRUE,COUNTIF(INDIRECT("V"&amp;(MAX(ROW(V65)-Variables!$E$3+1,1))&amp;":"&amp;"V"&amp;ROW(V65)),TRUE)&lt;Variables!$E$3),TRUE,IF(COUNTIF(INDIRECT("V"&amp;(MAX(ROW(V65)-Variables!$E$3+1,1))&amp;":"&amp;"V"&amp;ROW(V65)),TRUE)=Variables!$E$3,FALSE,IF(RAND()&lt;(COUNTIF($B65:$V65,TRUE)*Variables!$E$4),TRUE,FALSE)))</f>
        <v>0</v>
      </c>
      <c r="W66" s="2">
        <f t="shared" ca="1" si="0"/>
        <v>0</v>
      </c>
    </row>
    <row r="67" spans="1:23" x14ac:dyDescent="0.2">
      <c r="A67" s="2" t="e">
        <f ca="1"/>
        <v>#NAME?</v>
      </c>
      <c r="B67" s="2" t="b">
        <f ca="1">IF(AND(B66=TRUE,COUNTIF(INDIRECT("B"&amp;(MAX(ROW(B66)-Variables!$E$3+1,1))&amp;":"&amp;"B"&amp;ROW(B66)),TRUE)&lt;Variables!$E$3),TRUE,IF(COUNTIF(INDIRECT("B"&amp;(MAX(ROW(B66)-Variables!$E$3+1,1))&amp;":"&amp;"B"&amp;ROW(B66)),TRUE)=Variables!$E$3,FALSE,IF(RAND()&lt;(COUNTIF($B66:$V66,TRUE)*Variables!$E$4),TRUE,FALSE)))</f>
        <v>0</v>
      </c>
      <c r="C67" s="2" t="b">
        <f ca="1">IF(AND(C66=TRUE,COUNTIF(INDIRECT("C"&amp;(MAX(ROW(C66)-Variables!$E$3+1,1))&amp;":"&amp;"C"&amp;ROW(C66)),TRUE)&lt;Variables!$E$3),TRUE,IF(COUNTIF(INDIRECT("C"&amp;(MAX(ROW(C66)-Variables!$E$3+1,1))&amp;":"&amp;"C"&amp;ROW(C66)),TRUE)=Variables!$E$3,FALSE,IF(RAND()&lt;(COUNTIF($B66:$V66,TRUE)*Variables!$E$4),TRUE,FALSE)))</f>
        <v>0</v>
      </c>
      <c r="D67" s="2" t="b">
        <f ca="1">IF(AND(D66=TRUE,COUNTIF(INDIRECT("D"&amp;(MAX(ROW(D66)-Variables!$E$3+1,1))&amp;":"&amp;"D"&amp;ROW(D66)),TRUE)&lt;Variables!$E$3),TRUE,IF(COUNTIF(INDIRECT("D"&amp;(MAX(ROW(D66)-Variables!$E$3+1,1))&amp;":"&amp;"D"&amp;ROW(D66)),TRUE)=Variables!$E$3,FALSE,IF(RAND()&lt;(COUNTIF($B66:$V66,TRUE)*Variables!$E$4),TRUE,FALSE)))</f>
        <v>0</v>
      </c>
      <c r="E67" s="2" t="b">
        <f ca="1">IF(AND(E66=TRUE,COUNTIF(INDIRECT("E"&amp;(MAX(ROW(E66)-Variables!$E$3+1,1))&amp;":"&amp;"E"&amp;ROW(E66)),TRUE)&lt;Variables!$E$3),TRUE,IF(COUNTIF(INDIRECT("E"&amp;(MAX(ROW(E66)-Variables!$E$3+1,1))&amp;":"&amp;"E"&amp;ROW(E66)),TRUE)=Variables!$E$3,FALSE,IF(RAND()&lt;(COUNTIF($B66:$V66,TRUE)*Variables!$E$4),TRUE,FALSE)))</f>
        <v>0</v>
      </c>
      <c r="F67" s="2" t="b">
        <f ca="1">IF(AND(F66=TRUE,COUNTIF(INDIRECT("F"&amp;(MAX(ROW(F66)-Variables!$E$3+1,1))&amp;":"&amp;"F"&amp;ROW(F66)),TRUE)&lt;Variables!$E$3),TRUE,IF(COUNTIF(INDIRECT("F"&amp;(MAX(ROW(F66)-Variables!$E$3+1,1))&amp;":"&amp;"F"&amp;ROW(F66)),TRUE)=Variables!$E$3,FALSE,IF(RAND()&lt;(COUNTIF($B66:$V66,TRUE)*Variables!$E$4),TRUE,FALSE)))</f>
        <v>0</v>
      </c>
      <c r="G67" s="2" t="b">
        <f ca="1">IF(AND(G66=TRUE,COUNTIF(INDIRECT("G"&amp;(MAX(ROW(G66)-Variables!$E$3+1,1))&amp;":"&amp;"G"&amp;ROW(G66)),TRUE)&lt;Variables!$E$3),TRUE,IF(COUNTIF(INDIRECT("G"&amp;(MAX(ROW(G66)-Variables!$E$3+1,1))&amp;":"&amp;"G"&amp;ROW(G66)),TRUE)=Variables!$E$3,FALSE,IF(RAND()&lt;(COUNTIF($B66:$V66,TRUE)*Variables!$E$4),TRUE,FALSE)))</f>
        <v>0</v>
      </c>
      <c r="H67" s="2" t="b">
        <f ca="1">IF(AND(H66=TRUE,COUNTIF(INDIRECT("H"&amp;(MAX(ROW(H66)-Variables!$E$3+1,1))&amp;":"&amp;"H"&amp;ROW(H66)),TRUE)&lt;Variables!$E$3),TRUE,IF(COUNTIF(INDIRECT("H"&amp;(MAX(ROW(H66)-Variables!$E$3+1,1))&amp;":"&amp;"H"&amp;ROW(H66)),TRUE)=Variables!$E$3,FALSE,IF(RAND()&lt;(COUNTIF($B66:$V66,TRUE)*Variables!$E$4),TRUE,FALSE)))</f>
        <v>0</v>
      </c>
      <c r="I67" s="2" t="b">
        <f ca="1">IF(AND(I66=TRUE,COUNTIF(INDIRECT("I"&amp;(MAX(ROW(I66)-Variables!$E$3+1,1))&amp;":"&amp;"I"&amp;ROW(I66)),TRUE)&lt;Variables!$E$3),TRUE,IF(COUNTIF(INDIRECT("I"&amp;(MAX(ROW(I66)-Variables!$E$3+1,1))&amp;":"&amp;"I"&amp;ROW(I66)),TRUE)=Variables!$E$3,FALSE,IF(RAND()&lt;(COUNTIF($B66:$V66,TRUE)*Variables!$E$4),TRUE,FALSE)))</f>
        <v>0</v>
      </c>
      <c r="J67" s="2" t="b">
        <f ca="1">IF(AND(J66=TRUE,COUNTIF(INDIRECT("J"&amp;(MAX(ROW(J66)-Variables!$E$3+1,1))&amp;":"&amp;"J"&amp;ROW(J66)),TRUE)&lt;Variables!$E$3),TRUE,IF(COUNTIF(INDIRECT("J"&amp;(MAX(ROW(J66)-Variables!$E$3+1,1))&amp;":"&amp;"J"&amp;ROW(J66)),TRUE)=Variables!$E$3,FALSE,IF(RAND()&lt;(COUNTIF($B66:$V66,TRUE)*Variables!$E$4),TRUE,FALSE)))</f>
        <v>0</v>
      </c>
      <c r="K67" s="2" t="b">
        <f ca="1">IF(AND(K66=TRUE,COUNTIF(INDIRECT("K"&amp;(MAX(ROW(K66)-Variables!$E$3+1,1))&amp;":"&amp;"K"&amp;ROW(K66)),TRUE)&lt;Variables!$E$3),TRUE,IF(COUNTIF(INDIRECT("K"&amp;(MAX(ROW(K66)-Variables!$E$3+1,1))&amp;":"&amp;"K"&amp;ROW(K66)),TRUE)=Variables!$E$3,FALSE,IF(RAND()&lt;(COUNTIF($B66:$V66,TRUE)*Variables!$E$4),TRUE,FALSE)))</f>
        <v>0</v>
      </c>
      <c r="L67" s="2" t="b">
        <f ca="1">IF(AND(L66=TRUE,COUNTIF(INDIRECT("L"&amp;(MAX(ROW(L66)-Variables!$E$3+1,1))&amp;":"&amp;"L"&amp;ROW(L66)),TRUE)&lt;Variables!$E$3),TRUE,IF(COUNTIF(INDIRECT("L"&amp;(MAX(ROW(L66)-Variables!$E$3+1,1))&amp;":"&amp;"L"&amp;ROW(L66)),TRUE)=Variables!$E$3,FALSE,IF(RAND()&lt;(COUNTIF($B66:$V66,TRUE)*Variables!$E$4),TRUE,FALSE)))</f>
        <v>0</v>
      </c>
      <c r="M67" s="2" t="b">
        <f ca="1">IF(AND(M66=TRUE,COUNTIF(INDIRECT("M"&amp;(MAX(ROW(M66)-Variables!$E$3+1,1))&amp;":"&amp;"M"&amp;ROW(M66)),TRUE)&lt;Variables!$E$3),TRUE,IF(COUNTIF(INDIRECT("M"&amp;(MAX(ROW(M66)-Variables!$E$3+1,1))&amp;":"&amp;"M"&amp;ROW(M66)),TRUE)=Variables!$E$3,FALSE,IF(RAND()&lt;(COUNTIF($B66:$V66,TRUE)*Variables!$E$4),TRUE,FALSE)))</f>
        <v>0</v>
      </c>
      <c r="N67" s="2" t="b">
        <f ca="1">IF(AND(N66=TRUE,COUNTIF(INDIRECT("N"&amp;(MAX(ROW(N66)-Variables!$E$3+1,1))&amp;":"&amp;"N"&amp;ROW(N66)),TRUE)&lt;Variables!$E$3),TRUE,IF(COUNTIF(INDIRECT("N"&amp;(MAX(ROW(N66)-Variables!$E$3+1,1))&amp;":"&amp;"N"&amp;ROW(N66)),TRUE)=Variables!$E$3,FALSE,IF(RAND()&lt;(COUNTIF($B66:$V66,TRUE)*Variables!$E$4),TRUE,FALSE)))</f>
        <v>0</v>
      </c>
      <c r="O67" s="2" t="b">
        <f ca="1">IF(AND(O66=TRUE,COUNTIF(INDIRECT("O"&amp;(MAX(ROW(O66)-Variables!$E$3+1,1))&amp;":"&amp;"O"&amp;ROW(O66)),TRUE)&lt;Variables!$E$3),TRUE,IF(COUNTIF(INDIRECT("O"&amp;(MAX(ROW(O66)-Variables!$E$3+1,1))&amp;":"&amp;"O"&amp;ROW(O66)),TRUE)=Variables!$E$3,FALSE,IF(RAND()&lt;(COUNTIF($B66:$V66,TRUE)*Variables!$E$4),TRUE,FALSE)))</f>
        <v>0</v>
      </c>
      <c r="P67" s="2" t="b">
        <f ca="1">IF(AND(P66=TRUE,COUNTIF(INDIRECT("P"&amp;(MAX(ROW(P66)-Variables!$E$3+1,1))&amp;":"&amp;"P"&amp;ROW(P66)),TRUE)&lt;Variables!$E$3),TRUE,IF(COUNTIF(INDIRECT("P"&amp;(MAX(ROW(P66)-Variables!$E$3+1,1))&amp;":"&amp;"P"&amp;ROW(P66)),TRUE)=Variables!$E$3,FALSE,IF(RAND()&lt;(COUNTIF($B66:$V66,TRUE)*Variables!$E$4),TRUE,FALSE)))</f>
        <v>0</v>
      </c>
      <c r="Q67" s="2" t="b">
        <f ca="1">IF(AND(Q66=TRUE,COUNTIF(INDIRECT("Q"&amp;(MAX(ROW(Q66)-Variables!$E$3+1,1))&amp;":"&amp;"Q"&amp;ROW(Q66)),TRUE)&lt;Variables!$E$3),TRUE,IF(COUNTIF(INDIRECT("Q"&amp;(MAX(ROW(Q66)-Variables!$E$3+1,1))&amp;":"&amp;"Q"&amp;ROW(Q66)),TRUE)=Variables!$E$3,FALSE,IF(RAND()&lt;(COUNTIF($B66:$V66,TRUE)*Variables!$E$4),TRUE,FALSE)))</f>
        <v>0</v>
      </c>
      <c r="R67" s="2" t="b">
        <f ca="1">IF(AND(R66=TRUE,COUNTIF(INDIRECT("R"&amp;(MAX(ROW(R66)-Variables!$E$3+1,1))&amp;":"&amp;"R"&amp;ROW(R66)),TRUE)&lt;Variables!$E$3),TRUE,IF(COUNTIF(INDIRECT("R"&amp;(MAX(ROW(R66)-Variables!$E$3+1,1))&amp;":"&amp;"R"&amp;ROW(R66)),TRUE)=Variables!$E$3,FALSE,IF(RAND()&lt;(COUNTIF($B66:$V66,TRUE)*Variables!$E$4),TRUE,FALSE)))</f>
        <v>0</v>
      </c>
      <c r="S67" s="2" t="b">
        <f ca="1">IF(AND(S66=TRUE,COUNTIF(INDIRECT("S"&amp;(MAX(ROW(S66)-Variables!$E$3+1,1))&amp;":"&amp;"S"&amp;ROW(S66)),TRUE)&lt;Variables!$E$3),TRUE,IF(COUNTIF(INDIRECT("S"&amp;(MAX(ROW(S66)-Variables!$E$3+1,1))&amp;":"&amp;"S"&amp;ROW(S66)),TRUE)=Variables!$E$3,FALSE,IF(RAND()&lt;(COUNTIF($B66:$V66,TRUE)*Variables!$E$4),TRUE,FALSE)))</f>
        <v>0</v>
      </c>
      <c r="T67" s="2" t="b">
        <f ca="1">IF(AND(T66=TRUE,COUNTIF(INDIRECT("T"&amp;(MAX(ROW(T66)-Variables!$E$3+1,1))&amp;":"&amp;"T"&amp;ROW(T66)),TRUE)&lt;Variables!$E$3),TRUE,IF(COUNTIF(INDIRECT("T"&amp;(MAX(ROW(T66)-Variables!$E$3+1,1))&amp;":"&amp;"T"&amp;ROW(T66)),TRUE)=Variables!$E$3,FALSE,IF(RAND()&lt;(COUNTIF($B66:$V66,TRUE)*Variables!$E$4),TRUE,FALSE)))</f>
        <v>0</v>
      </c>
      <c r="U67" s="2" t="b">
        <f ca="1">IF(AND(U66=TRUE,COUNTIF(INDIRECT("U"&amp;(MAX(ROW(U66)-Variables!$E$3+1,1))&amp;":"&amp;"U"&amp;ROW(U66)),TRUE)&lt;Variables!$E$3),TRUE,IF(COUNTIF(INDIRECT("U"&amp;(MAX(ROW(U66)-Variables!$E$3+1,1))&amp;":"&amp;"U"&amp;ROW(U66)),TRUE)=Variables!$E$3,FALSE,IF(RAND()&lt;(COUNTIF($B66:$V66,TRUE)*Variables!$E$4),TRUE,FALSE)))</f>
        <v>0</v>
      </c>
      <c r="V67" s="2" t="b">
        <f ca="1">IF(AND(V66=TRUE,COUNTIF(INDIRECT("V"&amp;(MAX(ROW(V66)-Variables!$E$3+1,1))&amp;":"&amp;"V"&amp;ROW(V66)),TRUE)&lt;Variables!$E$3),TRUE,IF(COUNTIF(INDIRECT("V"&amp;(MAX(ROW(V66)-Variables!$E$3+1,1))&amp;":"&amp;"V"&amp;ROW(V66)),TRUE)=Variables!$E$3,FALSE,IF(RAND()&lt;(COUNTIF($B66:$V66,TRUE)*Variables!$E$4),TRUE,FALSE)))</f>
        <v>0</v>
      </c>
      <c r="W67" s="2">
        <f t="shared" ca="1" si="0"/>
        <v>0</v>
      </c>
    </row>
    <row r="68" spans="1:23" x14ac:dyDescent="0.2">
      <c r="A68" s="2" t="e">
        <f ca="1"/>
        <v>#NAME?</v>
      </c>
      <c r="B68" s="2" t="b">
        <f ca="1">IF(AND(B67=TRUE,COUNTIF(INDIRECT("B"&amp;(MAX(ROW(B67)-Variables!$E$3+1,1))&amp;":"&amp;"B"&amp;ROW(B67)),TRUE)&lt;Variables!$E$3),TRUE,IF(COUNTIF(INDIRECT("B"&amp;(MAX(ROW(B67)-Variables!$E$3+1,1))&amp;":"&amp;"B"&amp;ROW(B67)),TRUE)=Variables!$E$3,FALSE,IF(RAND()&lt;(COUNTIF($B67:$V67,TRUE)*Variables!$E$4),TRUE,FALSE)))</f>
        <v>0</v>
      </c>
      <c r="C68" s="2" t="b">
        <f ca="1">IF(AND(C67=TRUE,COUNTIF(INDIRECT("C"&amp;(MAX(ROW(C67)-Variables!$E$3+1,1))&amp;":"&amp;"C"&amp;ROW(C67)),TRUE)&lt;Variables!$E$3),TRUE,IF(COUNTIF(INDIRECT("C"&amp;(MAX(ROW(C67)-Variables!$E$3+1,1))&amp;":"&amp;"C"&amp;ROW(C67)),TRUE)=Variables!$E$3,FALSE,IF(RAND()&lt;(COUNTIF($B67:$V67,TRUE)*Variables!$E$4),TRUE,FALSE)))</f>
        <v>0</v>
      </c>
      <c r="D68" s="2" t="b">
        <f ca="1">IF(AND(D67=TRUE,COUNTIF(INDIRECT("D"&amp;(MAX(ROW(D67)-Variables!$E$3+1,1))&amp;":"&amp;"D"&amp;ROW(D67)),TRUE)&lt;Variables!$E$3),TRUE,IF(COUNTIF(INDIRECT("D"&amp;(MAX(ROW(D67)-Variables!$E$3+1,1))&amp;":"&amp;"D"&amp;ROW(D67)),TRUE)=Variables!$E$3,FALSE,IF(RAND()&lt;(COUNTIF($B67:$V67,TRUE)*Variables!$E$4),TRUE,FALSE)))</f>
        <v>0</v>
      </c>
      <c r="E68" s="2" t="b">
        <f ca="1">IF(AND(E67=TRUE,COUNTIF(INDIRECT("E"&amp;(MAX(ROW(E67)-Variables!$E$3+1,1))&amp;":"&amp;"E"&amp;ROW(E67)),TRUE)&lt;Variables!$E$3),TRUE,IF(COUNTIF(INDIRECT("E"&amp;(MAX(ROW(E67)-Variables!$E$3+1,1))&amp;":"&amp;"E"&amp;ROW(E67)),TRUE)=Variables!$E$3,FALSE,IF(RAND()&lt;(COUNTIF($B67:$V67,TRUE)*Variables!$E$4),TRUE,FALSE)))</f>
        <v>0</v>
      </c>
      <c r="F68" s="2" t="b">
        <f ca="1">IF(AND(F67=TRUE,COUNTIF(INDIRECT("F"&amp;(MAX(ROW(F67)-Variables!$E$3+1,1))&amp;":"&amp;"F"&amp;ROW(F67)),TRUE)&lt;Variables!$E$3),TRUE,IF(COUNTIF(INDIRECT("F"&amp;(MAX(ROW(F67)-Variables!$E$3+1,1))&amp;":"&amp;"F"&amp;ROW(F67)),TRUE)=Variables!$E$3,FALSE,IF(RAND()&lt;(COUNTIF($B67:$V67,TRUE)*Variables!$E$4),TRUE,FALSE)))</f>
        <v>0</v>
      </c>
      <c r="G68" s="2" t="b">
        <f ca="1">IF(AND(G67=TRUE,COUNTIF(INDIRECT("G"&amp;(MAX(ROW(G67)-Variables!$E$3+1,1))&amp;":"&amp;"G"&amp;ROW(G67)),TRUE)&lt;Variables!$E$3),TRUE,IF(COUNTIF(INDIRECT("G"&amp;(MAX(ROW(G67)-Variables!$E$3+1,1))&amp;":"&amp;"G"&amp;ROW(G67)),TRUE)=Variables!$E$3,FALSE,IF(RAND()&lt;(COUNTIF($B67:$V67,TRUE)*Variables!$E$4),TRUE,FALSE)))</f>
        <v>0</v>
      </c>
      <c r="H68" s="2" t="b">
        <f ca="1">IF(AND(H67=TRUE,COUNTIF(INDIRECT("H"&amp;(MAX(ROW(H67)-Variables!$E$3+1,1))&amp;":"&amp;"H"&amp;ROW(H67)),TRUE)&lt;Variables!$E$3),TRUE,IF(COUNTIF(INDIRECT("H"&amp;(MAX(ROW(H67)-Variables!$E$3+1,1))&amp;":"&amp;"H"&amp;ROW(H67)),TRUE)=Variables!$E$3,FALSE,IF(RAND()&lt;(COUNTIF($B67:$V67,TRUE)*Variables!$E$4),TRUE,FALSE)))</f>
        <v>0</v>
      </c>
      <c r="I68" s="2" t="b">
        <f ca="1">IF(AND(I67=TRUE,COUNTIF(INDIRECT("I"&amp;(MAX(ROW(I67)-Variables!$E$3+1,1))&amp;":"&amp;"I"&amp;ROW(I67)),TRUE)&lt;Variables!$E$3),TRUE,IF(COUNTIF(INDIRECT("I"&amp;(MAX(ROW(I67)-Variables!$E$3+1,1))&amp;":"&amp;"I"&amp;ROW(I67)),TRUE)=Variables!$E$3,FALSE,IF(RAND()&lt;(COUNTIF($B67:$V67,TRUE)*Variables!$E$4),TRUE,FALSE)))</f>
        <v>0</v>
      </c>
      <c r="J68" s="2" t="b">
        <f ca="1">IF(AND(J67=TRUE,COUNTIF(INDIRECT("J"&amp;(MAX(ROW(J67)-Variables!$E$3+1,1))&amp;":"&amp;"J"&amp;ROW(J67)),TRUE)&lt;Variables!$E$3),TRUE,IF(COUNTIF(INDIRECT("J"&amp;(MAX(ROW(J67)-Variables!$E$3+1,1))&amp;":"&amp;"J"&amp;ROW(J67)),TRUE)=Variables!$E$3,FALSE,IF(RAND()&lt;(COUNTIF($B67:$V67,TRUE)*Variables!$E$4),TRUE,FALSE)))</f>
        <v>0</v>
      </c>
      <c r="K68" s="2" t="b">
        <f ca="1">IF(AND(K67=TRUE,COUNTIF(INDIRECT("K"&amp;(MAX(ROW(K67)-Variables!$E$3+1,1))&amp;":"&amp;"K"&amp;ROW(K67)),TRUE)&lt;Variables!$E$3),TRUE,IF(COUNTIF(INDIRECT("K"&amp;(MAX(ROW(K67)-Variables!$E$3+1,1))&amp;":"&amp;"K"&amp;ROW(K67)),TRUE)=Variables!$E$3,FALSE,IF(RAND()&lt;(COUNTIF($B67:$V67,TRUE)*Variables!$E$4),TRUE,FALSE)))</f>
        <v>0</v>
      </c>
      <c r="L68" s="2" t="b">
        <f ca="1">IF(AND(L67=TRUE,COUNTIF(INDIRECT("L"&amp;(MAX(ROW(L67)-Variables!$E$3+1,1))&amp;":"&amp;"L"&amp;ROW(L67)),TRUE)&lt;Variables!$E$3),TRUE,IF(COUNTIF(INDIRECT("L"&amp;(MAX(ROW(L67)-Variables!$E$3+1,1))&amp;":"&amp;"L"&amp;ROW(L67)),TRUE)=Variables!$E$3,FALSE,IF(RAND()&lt;(COUNTIF($B67:$V67,TRUE)*Variables!$E$4),TRUE,FALSE)))</f>
        <v>0</v>
      </c>
      <c r="M68" s="2" t="b">
        <f ca="1">IF(AND(M67=TRUE,COUNTIF(INDIRECT("M"&amp;(MAX(ROW(M67)-Variables!$E$3+1,1))&amp;":"&amp;"M"&amp;ROW(M67)),TRUE)&lt;Variables!$E$3),TRUE,IF(COUNTIF(INDIRECT("M"&amp;(MAX(ROW(M67)-Variables!$E$3+1,1))&amp;":"&amp;"M"&amp;ROW(M67)),TRUE)=Variables!$E$3,FALSE,IF(RAND()&lt;(COUNTIF($B67:$V67,TRUE)*Variables!$E$4),TRUE,FALSE)))</f>
        <v>0</v>
      </c>
      <c r="N68" s="2" t="b">
        <f ca="1">IF(AND(N67=TRUE,COUNTIF(INDIRECT("N"&amp;(MAX(ROW(N67)-Variables!$E$3+1,1))&amp;":"&amp;"N"&amp;ROW(N67)),TRUE)&lt;Variables!$E$3),TRUE,IF(COUNTIF(INDIRECT("N"&amp;(MAX(ROW(N67)-Variables!$E$3+1,1))&amp;":"&amp;"N"&amp;ROW(N67)),TRUE)=Variables!$E$3,FALSE,IF(RAND()&lt;(COUNTIF($B67:$V67,TRUE)*Variables!$E$4),TRUE,FALSE)))</f>
        <v>0</v>
      </c>
      <c r="O68" s="2" t="b">
        <f ca="1">IF(AND(O67=TRUE,COUNTIF(INDIRECT("O"&amp;(MAX(ROW(O67)-Variables!$E$3+1,1))&amp;":"&amp;"O"&amp;ROW(O67)),TRUE)&lt;Variables!$E$3),TRUE,IF(COUNTIF(INDIRECT("O"&amp;(MAX(ROW(O67)-Variables!$E$3+1,1))&amp;":"&amp;"O"&amp;ROW(O67)),TRUE)=Variables!$E$3,FALSE,IF(RAND()&lt;(COUNTIF($B67:$V67,TRUE)*Variables!$E$4),TRUE,FALSE)))</f>
        <v>0</v>
      </c>
      <c r="P68" s="2" t="b">
        <f ca="1">IF(AND(P67=TRUE,COUNTIF(INDIRECT("P"&amp;(MAX(ROW(P67)-Variables!$E$3+1,1))&amp;":"&amp;"P"&amp;ROW(P67)),TRUE)&lt;Variables!$E$3),TRUE,IF(COUNTIF(INDIRECT("P"&amp;(MAX(ROW(P67)-Variables!$E$3+1,1))&amp;":"&amp;"P"&amp;ROW(P67)),TRUE)=Variables!$E$3,FALSE,IF(RAND()&lt;(COUNTIF($B67:$V67,TRUE)*Variables!$E$4),TRUE,FALSE)))</f>
        <v>0</v>
      </c>
      <c r="Q68" s="2" t="b">
        <f ca="1">IF(AND(Q67=TRUE,COUNTIF(INDIRECT("Q"&amp;(MAX(ROW(Q67)-Variables!$E$3+1,1))&amp;":"&amp;"Q"&amp;ROW(Q67)),TRUE)&lt;Variables!$E$3),TRUE,IF(COUNTIF(INDIRECT("Q"&amp;(MAX(ROW(Q67)-Variables!$E$3+1,1))&amp;":"&amp;"Q"&amp;ROW(Q67)),TRUE)=Variables!$E$3,FALSE,IF(RAND()&lt;(COUNTIF($B67:$V67,TRUE)*Variables!$E$4),TRUE,FALSE)))</f>
        <v>0</v>
      </c>
      <c r="R68" s="2" t="b">
        <f ca="1">IF(AND(R67=TRUE,COUNTIF(INDIRECT("R"&amp;(MAX(ROW(R67)-Variables!$E$3+1,1))&amp;":"&amp;"R"&amp;ROW(R67)),TRUE)&lt;Variables!$E$3),TRUE,IF(COUNTIF(INDIRECT("R"&amp;(MAX(ROW(R67)-Variables!$E$3+1,1))&amp;":"&amp;"R"&amp;ROW(R67)),TRUE)=Variables!$E$3,FALSE,IF(RAND()&lt;(COUNTIF($B67:$V67,TRUE)*Variables!$E$4),TRUE,FALSE)))</f>
        <v>0</v>
      </c>
      <c r="S68" s="2" t="b">
        <f ca="1">IF(AND(S67=TRUE,COUNTIF(INDIRECT("S"&amp;(MAX(ROW(S67)-Variables!$E$3+1,1))&amp;":"&amp;"S"&amp;ROW(S67)),TRUE)&lt;Variables!$E$3),TRUE,IF(COUNTIF(INDIRECT("S"&amp;(MAX(ROW(S67)-Variables!$E$3+1,1))&amp;":"&amp;"S"&amp;ROW(S67)),TRUE)=Variables!$E$3,FALSE,IF(RAND()&lt;(COUNTIF($B67:$V67,TRUE)*Variables!$E$4),TRUE,FALSE)))</f>
        <v>0</v>
      </c>
      <c r="T68" s="2" t="b">
        <f ca="1">IF(AND(T67=TRUE,COUNTIF(INDIRECT("T"&amp;(MAX(ROW(T67)-Variables!$E$3+1,1))&amp;":"&amp;"T"&amp;ROW(T67)),TRUE)&lt;Variables!$E$3),TRUE,IF(COUNTIF(INDIRECT("T"&amp;(MAX(ROW(T67)-Variables!$E$3+1,1))&amp;":"&amp;"T"&amp;ROW(T67)),TRUE)=Variables!$E$3,FALSE,IF(RAND()&lt;(COUNTIF($B67:$V67,TRUE)*Variables!$E$4),TRUE,FALSE)))</f>
        <v>0</v>
      </c>
      <c r="U68" s="2" t="b">
        <f ca="1">IF(AND(U67=TRUE,COUNTIF(INDIRECT("U"&amp;(MAX(ROW(U67)-Variables!$E$3+1,1))&amp;":"&amp;"U"&amp;ROW(U67)),TRUE)&lt;Variables!$E$3),TRUE,IF(COUNTIF(INDIRECT("U"&amp;(MAX(ROW(U67)-Variables!$E$3+1,1))&amp;":"&amp;"U"&amp;ROW(U67)),TRUE)=Variables!$E$3,FALSE,IF(RAND()&lt;(COUNTIF($B67:$V67,TRUE)*Variables!$E$4),TRUE,FALSE)))</f>
        <v>0</v>
      </c>
      <c r="V68" s="2" t="b">
        <f ca="1">IF(AND(V67=TRUE,COUNTIF(INDIRECT("V"&amp;(MAX(ROW(V67)-Variables!$E$3+1,1))&amp;":"&amp;"V"&amp;ROW(V67)),TRUE)&lt;Variables!$E$3),TRUE,IF(COUNTIF(INDIRECT("V"&amp;(MAX(ROW(V67)-Variables!$E$3+1,1))&amp;":"&amp;"V"&amp;ROW(V67)),TRUE)=Variables!$E$3,FALSE,IF(RAND()&lt;(COUNTIF($B67:$V67,TRUE)*Variables!$E$4),TRUE,FALSE)))</f>
        <v>0</v>
      </c>
      <c r="W68" s="2">
        <f t="shared" ca="1" si="0"/>
        <v>0</v>
      </c>
    </row>
    <row r="69" spans="1:23" x14ac:dyDescent="0.2">
      <c r="A69" s="2" t="e">
        <f ca="1"/>
        <v>#NAME?</v>
      </c>
      <c r="B69" s="2" t="b">
        <f ca="1">IF(AND(B68=TRUE,COUNTIF(INDIRECT("B"&amp;(MAX(ROW(B68)-Variables!$E$3+1,1))&amp;":"&amp;"B"&amp;ROW(B68)),TRUE)&lt;Variables!$E$3),TRUE,IF(COUNTIF(INDIRECT("B"&amp;(MAX(ROW(B68)-Variables!$E$3+1,1))&amp;":"&amp;"B"&amp;ROW(B68)),TRUE)=Variables!$E$3,FALSE,IF(RAND()&lt;(COUNTIF($B68:$V68,TRUE)*Variables!$E$4),TRUE,FALSE)))</f>
        <v>0</v>
      </c>
      <c r="C69" s="2" t="b">
        <f ca="1">IF(AND(C68=TRUE,COUNTIF(INDIRECT("C"&amp;(MAX(ROW(C68)-Variables!$E$3+1,1))&amp;":"&amp;"C"&amp;ROW(C68)),TRUE)&lt;Variables!$E$3),TRUE,IF(COUNTIF(INDIRECT("C"&amp;(MAX(ROW(C68)-Variables!$E$3+1,1))&amp;":"&amp;"C"&amp;ROW(C68)),TRUE)=Variables!$E$3,FALSE,IF(RAND()&lt;(COUNTIF($B68:$V68,TRUE)*Variables!$E$4),TRUE,FALSE)))</f>
        <v>0</v>
      </c>
      <c r="D69" s="2" t="b">
        <f ca="1">IF(AND(D68=TRUE,COUNTIF(INDIRECT("D"&amp;(MAX(ROW(D68)-Variables!$E$3+1,1))&amp;":"&amp;"D"&amp;ROW(D68)),TRUE)&lt;Variables!$E$3),TRUE,IF(COUNTIF(INDIRECT("D"&amp;(MAX(ROW(D68)-Variables!$E$3+1,1))&amp;":"&amp;"D"&amp;ROW(D68)),TRUE)=Variables!$E$3,FALSE,IF(RAND()&lt;(COUNTIF($B68:$V68,TRUE)*Variables!$E$4),TRUE,FALSE)))</f>
        <v>0</v>
      </c>
      <c r="E69" s="2" t="b">
        <f ca="1">IF(AND(E68=TRUE,COUNTIF(INDIRECT("E"&amp;(MAX(ROW(E68)-Variables!$E$3+1,1))&amp;":"&amp;"E"&amp;ROW(E68)),TRUE)&lt;Variables!$E$3),TRUE,IF(COUNTIF(INDIRECT("E"&amp;(MAX(ROW(E68)-Variables!$E$3+1,1))&amp;":"&amp;"E"&amp;ROW(E68)),TRUE)=Variables!$E$3,FALSE,IF(RAND()&lt;(COUNTIF($B68:$V68,TRUE)*Variables!$E$4),TRUE,FALSE)))</f>
        <v>0</v>
      </c>
      <c r="F69" s="2" t="b">
        <f ca="1">IF(AND(F68=TRUE,COUNTIF(INDIRECT("F"&amp;(MAX(ROW(F68)-Variables!$E$3+1,1))&amp;":"&amp;"F"&amp;ROW(F68)),TRUE)&lt;Variables!$E$3),TRUE,IF(COUNTIF(INDIRECT("F"&amp;(MAX(ROW(F68)-Variables!$E$3+1,1))&amp;":"&amp;"F"&amp;ROW(F68)),TRUE)=Variables!$E$3,FALSE,IF(RAND()&lt;(COUNTIF($B68:$V68,TRUE)*Variables!$E$4),TRUE,FALSE)))</f>
        <v>0</v>
      </c>
      <c r="G69" s="2" t="b">
        <f ca="1">IF(AND(G68=TRUE,COUNTIF(INDIRECT("G"&amp;(MAX(ROW(G68)-Variables!$E$3+1,1))&amp;":"&amp;"G"&amp;ROW(G68)),TRUE)&lt;Variables!$E$3),TRUE,IF(COUNTIF(INDIRECT("G"&amp;(MAX(ROW(G68)-Variables!$E$3+1,1))&amp;":"&amp;"G"&amp;ROW(G68)),TRUE)=Variables!$E$3,FALSE,IF(RAND()&lt;(COUNTIF($B68:$V68,TRUE)*Variables!$E$4),TRUE,FALSE)))</f>
        <v>0</v>
      </c>
      <c r="H69" s="2" t="b">
        <f ca="1">IF(AND(H68=TRUE,COUNTIF(INDIRECT("H"&amp;(MAX(ROW(H68)-Variables!$E$3+1,1))&amp;":"&amp;"H"&amp;ROW(H68)),TRUE)&lt;Variables!$E$3),TRUE,IF(COUNTIF(INDIRECT("H"&amp;(MAX(ROW(H68)-Variables!$E$3+1,1))&amp;":"&amp;"H"&amp;ROW(H68)),TRUE)=Variables!$E$3,FALSE,IF(RAND()&lt;(COUNTIF($B68:$V68,TRUE)*Variables!$E$4),TRUE,FALSE)))</f>
        <v>0</v>
      </c>
      <c r="I69" s="2" t="b">
        <f ca="1">IF(AND(I68=TRUE,COUNTIF(INDIRECT("I"&amp;(MAX(ROW(I68)-Variables!$E$3+1,1))&amp;":"&amp;"I"&amp;ROW(I68)),TRUE)&lt;Variables!$E$3),TRUE,IF(COUNTIF(INDIRECT("I"&amp;(MAX(ROW(I68)-Variables!$E$3+1,1))&amp;":"&amp;"I"&amp;ROW(I68)),TRUE)=Variables!$E$3,FALSE,IF(RAND()&lt;(COUNTIF($B68:$V68,TRUE)*Variables!$E$4),TRUE,FALSE)))</f>
        <v>0</v>
      </c>
      <c r="J69" s="2" t="b">
        <f ca="1">IF(AND(J68=TRUE,COUNTIF(INDIRECT("J"&amp;(MAX(ROW(J68)-Variables!$E$3+1,1))&amp;":"&amp;"J"&amp;ROW(J68)),TRUE)&lt;Variables!$E$3),TRUE,IF(COUNTIF(INDIRECT("J"&amp;(MAX(ROW(J68)-Variables!$E$3+1,1))&amp;":"&amp;"J"&amp;ROW(J68)),TRUE)=Variables!$E$3,FALSE,IF(RAND()&lt;(COUNTIF($B68:$V68,TRUE)*Variables!$E$4),TRUE,FALSE)))</f>
        <v>0</v>
      </c>
      <c r="K69" s="2" t="b">
        <f ca="1">IF(AND(K68=TRUE,COUNTIF(INDIRECT("K"&amp;(MAX(ROW(K68)-Variables!$E$3+1,1))&amp;":"&amp;"K"&amp;ROW(K68)),TRUE)&lt;Variables!$E$3),TRUE,IF(COUNTIF(INDIRECT("K"&amp;(MAX(ROW(K68)-Variables!$E$3+1,1))&amp;":"&amp;"K"&amp;ROW(K68)),TRUE)=Variables!$E$3,FALSE,IF(RAND()&lt;(COUNTIF($B68:$V68,TRUE)*Variables!$E$4),TRUE,FALSE)))</f>
        <v>0</v>
      </c>
      <c r="L69" s="2" t="b">
        <f ca="1">IF(AND(L68=TRUE,COUNTIF(INDIRECT("L"&amp;(MAX(ROW(L68)-Variables!$E$3+1,1))&amp;":"&amp;"L"&amp;ROW(L68)),TRUE)&lt;Variables!$E$3),TRUE,IF(COUNTIF(INDIRECT("L"&amp;(MAX(ROW(L68)-Variables!$E$3+1,1))&amp;":"&amp;"L"&amp;ROW(L68)),TRUE)=Variables!$E$3,FALSE,IF(RAND()&lt;(COUNTIF($B68:$V68,TRUE)*Variables!$E$4),TRUE,FALSE)))</f>
        <v>0</v>
      </c>
      <c r="M69" s="2" t="b">
        <f ca="1">IF(AND(M68=TRUE,COUNTIF(INDIRECT("M"&amp;(MAX(ROW(M68)-Variables!$E$3+1,1))&amp;":"&amp;"M"&amp;ROW(M68)),TRUE)&lt;Variables!$E$3),TRUE,IF(COUNTIF(INDIRECT("M"&amp;(MAX(ROW(M68)-Variables!$E$3+1,1))&amp;":"&amp;"M"&amp;ROW(M68)),TRUE)=Variables!$E$3,FALSE,IF(RAND()&lt;(COUNTIF($B68:$V68,TRUE)*Variables!$E$4),TRUE,FALSE)))</f>
        <v>0</v>
      </c>
      <c r="N69" s="2" t="b">
        <f ca="1">IF(AND(N68=TRUE,COUNTIF(INDIRECT("N"&amp;(MAX(ROW(N68)-Variables!$E$3+1,1))&amp;":"&amp;"N"&amp;ROW(N68)),TRUE)&lt;Variables!$E$3),TRUE,IF(COUNTIF(INDIRECT("N"&amp;(MAX(ROW(N68)-Variables!$E$3+1,1))&amp;":"&amp;"N"&amp;ROW(N68)),TRUE)=Variables!$E$3,FALSE,IF(RAND()&lt;(COUNTIF($B68:$V68,TRUE)*Variables!$E$4),TRUE,FALSE)))</f>
        <v>0</v>
      </c>
      <c r="O69" s="2" t="b">
        <f ca="1">IF(AND(O68=TRUE,COUNTIF(INDIRECT("O"&amp;(MAX(ROW(O68)-Variables!$E$3+1,1))&amp;":"&amp;"O"&amp;ROW(O68)),TRUE)&lt;Variables!$E$3),TRUE,IF(COUNTIF(INDIRECT("O"&amp;(MAX(ROW(O68)-Variables!$E$3+1,1))&amp;":"&amp;"O"&amp;ROW(O68)),TRUE)=Variables!$E$3,FALSE,IF(RAND()&lt;(COUNTIF($B68:$V68,TRUE)*Variables!$E$4),TRUE,FALSE)))</f>
        <v>0</v>
      </c>
      <c r="P69" s="2" t="b">
        <f ca="1">IF(AND(P68=TRUE,COUNTIF(INDIRECT("P"&amp;(MAX(ROW(P68)-Variables!$E$3+1,1))&amp;":"&amp;"P"&amp;ROW(P68)),TRUE)&lt;Variables!$E$3),TRUE,IF(COUNTIF(INDIRECT("P"&amp;(MAX(ROW(P68)-Variables!$E$3+1,1))&amp;":"&amp;"P"&amp;ROW(P68)),TRUE)=Variables!$E$3,FALSE,IF(RAND()&lt;(COUNTIF($B68:$V68,TRUE)*Variables!$E$4),TRUE,FALSE)))</f>
        <v>0</v>
      </c>
      <c r="Q69" s="2" t="b">
        <f ca="1">IF(AND(Q68=TRUE,COUNTIF(INDIRECT("Q"&amp;(MAX(ROW(Q68)-Variables!$E$3+1,1))&amp;":"&amp;"Q"&amp;ROW(Q68)),TRUE)&lt;Variables!$E$3),TRUE,IF(COUNTIF(INDIRECT("Q"&amp;(MAX(ROW(Q68)-Variables!$E$3+1,1))&amp;":"&amp;"Q"&amp;ROW(Q68)),TRUE)=Variables!$E$3,FALSE,IF(RAND()&lt;(COUNTIF($B68:$V68,TRUE)*Variables!$E$4),TRUE,FALSE)))</f>
        <v>0</v>
      </c>
      <c r="R69" s="2" t="b">
        <f ca="1">IF(AND(R68=TRUE,COUNTIF(INDIRECT("R"&amp;(MAX(ROW(R68)-Variables!$E$3+1,1))&amp;":"&amp;"R"&amp;ROW(R68)),TRUE)&lt;Variables!$E$3),TRUE,IF(COUNTIF(INDIRECT("R"&amp;(MAX(ROW(R68)-Variables!$E$3+1,1))&amp;":"&amp;"R"&amp;ROW(R68)),TRUE)=Variables!$E$3,FALSE,IF(RAND()&lt;(COUNTIF($B68:$V68,TRUE)*Variables!$E$4),TRUE,FALSE)))</f>
        <v>0</v>
      </c>
      <c r="S69" s="2" t="b">
        <f ca="1">IF(AND(S68=TRUE,COUNTIF(INDIRECT("S"&amp;(MAX(ROW(S68)-Variables!$E$3+1,1))&amp;":"&amp;"S"&amp;ROW(S68)),TRUE)&lt;Variables!$E$3),TRUE,IF(COUNTIF(INDIRECT("S"&amp;(MAX(ROW(S68)-Variables!$E$3+1,1))&amp;":"&amp;"S"&amp;ROW(S68)),TRUE)=Variables!$E$3,FALSE,IF(RAND()&lt;(COUNTIF($B68:$V68,TRUE)*Variables!$E$4),TRUE,FALSE)))</f>
        <v>0</v>
      </c>
      <c r="T69" s="2" t="b">
        <f ca="1">IF(AND(T68=TRUE,COUNTIF(INDIRECT("T"&amp;(MAX(ROW(T68)-Variables!$E$3+1,1))&amp;":"&amp;"T"&amp;ROW(T68)),TRUE)&lt;Variables!$E$3),TRUE,IF(COUNTIF(INDIRECT("T"&amp;(MAX(ROW(T68)-Variables!$E$3+1,1))&amp;":"&amp;"T"&amp;ROW(T68)),TRUE)=Variables!$E$3,FALSE,IF(RAND()&lt;(COUNTIF($B68:$V68,TRUE)*Variables!$E$4),TRUE,FALSE)))</f>
        <v>0</v>
      </c>
      <c r="U69" s="2" t="b">
        <f ca="1">IF(AND(U68=TRUE,COUNTIF(INDIRECT("U"&amp;(MAX(ROW(U68)-Variables!$E$3+1,1))&amp;":"&amp;"U"&amp;ROW(U68)),TRUE)&lt;Variables!$E$3),TRUE,IF(COUNTIF(INDIRECT("U"&amp;(MAX(ROW(U68)-Variables!$E$3+1,1))&amp;":"&amp;"U"&amp;ROW(U68)),TRUE)=Variables!$E$3,FALSE,IF(RAND()&lt;(COUNTIF($B68:$V68,TRUE)*Variables!$E$4),TRUE,FALSE)))</f>
        <v>0</v>
      </c>
      <c r="V69" s="2" t="b">
        <f ca="1">IF(AND(V68=TRUE,COUNTIF(INDIRECT("V"&amp;(MAX(ROW(V68)-Variables!$E$3+1,1))&amp;":"&amp;"V"&amp;ROW(V68)),TRUE)&lt;Variables!$E$3),TRUE,IF(COUNTIF(INDIRECT("V"&amp;(MAX(ROW(V68)-Variables!$E$3+1,1))&amp;":"&amp;"V"&amp;ROW(V68)),TRUE)=Variables!$E$3,FALSE,IF(RAND()&lt;(COUNTIF($B68:$V68,TRUE)*Variables!$E$4),TRUE,FALSE)))</f>
        <v>0</v>
      </c>
      <c r="W69" s="2">
        <f t="shared" ca="1" si="0"/>
        <v>0</v>
      </c>
    </row>
    <row r="70" spans="1:23" x14ac:dyDescent="0.2">
      <c r="A70" s="2" t="e">
        <f ca="1"/>
        <v>#NAME?</v>
      </c>
      <c r="B70" s="2" t="b">
        <f ca="1">IF(AND(B69=TRUE,COUNTIF(INDIRECT("B"&amp;(MAX(ROW(B69)-Variables!$E$3+1,1))&amp;":"&amp;"B"&amp;ROW(B69)),TRUE)&lt;Variables!$E$3),TRUE,IF(COUNTIF(INDIRECT("B"&amp;(MAX(ROW(B69)-Variables!$E$3+1,1))&amp;":"&amp;"B"&amp;ROW(B69)),TRUE)=Variables!$E$3,FALSE,IF(RAND()&lt;(COUNTIF($B69:$V69,TRUE)*Variables!$E$4),TRUE,FALSE)))</f>
        <v>0</v>
      </c>
      <c r="C70" s="2" t="b">
        <f ca="1">IF(AND(C69=TRUE,COUNTIF(INDIRECT("C"&amp;(MAX(ROW(C69)-Variables!$E$3+1,1))&amp;":"&amp;"C"&amp;ROW(C69)),TRUE)&lt;Variables!$E$3),TRUE,IF(COUNTIF(INDIRECT("C"&amp;(MAX(ROW(C69)-Variables!$E$3+1,1))&amp;":"&amp;"C"&amp;ROW(C69)),TRUE)=Variables!$E$3,FALSE,IF(RAND()&lt;(COUNTIF($B69:$V69,TRUE)*Variables!$E$4),TRUE,FALSE)))</f>
        <v>0</v>
      </c>
      <c r="D70" s="2" t="b">
        <f ca="1">IF(AND(D69=TRUE,COUNTIF(INDIRECT("D"&amp;(MAX(ROW(D69)-Variables!$E$3+1,1))&amp;":"&amp;"D"&amp;ROW(D69)),TRUE)&lt;Variables!$E$3),TRUE,IF(COUNTIF(INDIRECT("D"&amp;(MAX(ROW(D69)-Variables!$E$3+1,1))&amp;":"&amp;"D"&amp;ROW(D69)),TRUE)=Variables!$E$3,FALSE,IF(RAND()&lt;(COUNTIF($B69:$V69,TRUE)*Variables!$E$4),TRUE,FALSE)))</f>
        <v>0</v>
      </c>
      <c r="E70" s="2" t="b">
        <f ca="1">IF(AND(E69=TRUE,COUNTIF(INDIRECT("E"&amp;(MAX(ROW(E69)-Variables!$E$3+1,1))&amp;":"&amp;"E"&amp;ROW(E69)),TRUE)&lt;Variables!$E$3),TRUE,IF(COUNTIF(INDIRECT("E"&amp;(MAX(ROW(E69)-Variables!$E$3+1,1))&amp;":"&amp;"E"&amp;ROW(E69)),TRUE)=Variables!$E$3,FALSE,IF(RAND()&lt;(COUNTIF($B69:$V69,TRUE)*Variables!$E$4),TRUE,FALSE)))</f>
        <v>0</v>
      </c>
      <c r="F70" s="2" t="b">
        <f ca="1">IF(AND(F69=TRUE,COUNTIF(INDIRECT("F"&amp;(MAX(ROW(F69)-Variables!$E$3+1,1))&amp;":"&amp;"F"&amp;ROW(F69)),TRUE)&lt;Variables!$E$3),TRUE,IF(COUNTIF(INDIRECT("F"&amp;(MAX(ROW(F69)-Variables!$E$3+1,1))&amp;":"&amp;"F"&amp;ROW(F69)),TRUE)=Variables!$E$3,FALSE,IF(RAND()&lt;(COUNTIF($B69:$V69,TRUE)*Variables!$E$4),TRUE,FALSE)))</f>
        <v>0</v>
      </c>
      <c r="G70" s="2" t="b">
        <f ca="1">IF(AND(G69=TRUE,COUNTIF(INDIRECT("G"&amp;(MAX(ROW(G69)-Variables!$E$3+1,1))&amp;":"&amp;"G"&amp;ROW(G69)),TRUE)&lt;Variables!$E$3),TRUE,IF(COUNTIF(INDIRECT("G"&amp;(MAX(ROW(G69)-Variables!$E$3+1,1))&amp;":"&amp;"G"&amp;ROW(G69)),TRUE)=Variables!$E$3,FALSE,IF(RAND()&lt;(COUNTIF($B69:$V69,TRUE)*Variables!$E$4),TRUE,FALSE)))</f>
        <v>0</v>
      </c>
      <c r="H70" s="2" t="b">
        <f ca="1">IF(AND(H69=TRUE,COUNTIF(INDIRECT("H"&amp;(MAX(ROW(H69)-Variables!$E$3+1,1))&amp;":"&amp;"H"&amp;ROW(H69)),TRUE)&lt;Variables!$E$3),TRUE,IF(COUNTIF(INDIRECT("H"&amp;(MAX(ROW(H69)-Variables!$E$3+1,1))&amp;":"&amp;"H"&amp;ROW(H69)),TRUE)=Variables!$E$3,FALSE,IF(RAND()&lt;(COUNTIF($B69:$V69,TRUE)*Variables!$E$4),TRUE,FALSE)))</f>
        <v>0</v>
      </c>
      <c r="I70" s="2" t="b">
        <f ca="1">IF(AND(I69=TRUE,COUNTIF(INDIRECT("I"&amp;(MAX(ROW(I69)-Variables!$E$3+1,1))&amp;":"&amp;"I"&amp;ROW(I69)),TRUE)&lt;Variables!$E$3),TRUE,IF(COUNTIF(INDIRECT("I"&amp;(MAX(ROW(I69)-Variables!$E$3+1,1))&amp;":"&amp;"I"&amp;ROW(I69)),TRUE)=Variables!$E$3,FALSE,IF(RAND()&lt;(COUNTIF($B69:$V69,TRUE)*Variables!$E$4),TRUE,FALSE)))</f>
        <v>0</v>
      </c>
      <c r="J70" s="2" t="b">
        <f ca="1">IF(AND(J69=TRUE,COUNTIF(INDIRECT("J"&amp;(MAX(ROW(J69)-Variables!$E$3+1,1))&amp;":"&amp;"J"&amp;ROW(J69)),TRUE)&lt;Variables!$E$3),TRUE,IF(COUNTIF(INDIRECT("J"&amp;(MAX(ROW(J69)-Variables!$E$3+1,1))&amp;":"&amp;"J"&amp;ROW(J69)),TRUE)=Variables!$E$3,FALSE,IF(RAND()&lt;(COUNTIF($B69:$V69,TRUE)*Variables!$E$4),TRUE,FALSE)))</f>
        <v>0</v>
      </c>
      <c r="K70" s="2" t="b">
        <f ca="1">IF(AND(K69=TRUE,COUNTIF(INDIRECT("K"&amp;(MAX(ROW(K69)-Variables!$E$3+1,1))&amp;":"&amp;"K"&amp;ROW(K69)),TRUE)&lt;Variables!$E$3),TRUE,IF(COUNTIF(INDIRECT("K"&amp;(MAX(ROW(K69)-Variables!$E$3+1,1))&amp;":"&amp;"K"&amp;ROW(K69)),TRUE)=Variables!$E$3,FALSE,IF(RAND()&lt;(COUNTIF($B69:$V69,TRUE)*Variables!$E$4),TRUE,FALSE)))</f>
        <v>0</v>
      </c>
      <c r="L70" s="2" t="b">
        <f ca="1">IF(AND(L69=TRUE,COUNTIF(INDIRECT("L"&amp;(MAX(ROW(L69)-Variables!$E$3+1,1))&amp;":"&amp;"L"&amp;ROW(L69)),TRUE)&lt;Variables!$E$3),TRUE,IF(COUNTIF(INDIRECT("L"&amp;(MAX(ROW(L69)-Variables!$E$3+1,1))&amp;":"&amp;"L"&amp;ROW(L69)),TRUE)=Variables!$E$3,FALSE,IF(RAND()&lt;(COUNTIF($B69:$V69,TRUE)*Variables!$E$4),TRUE,FALSE)))</f>
        <v>0</v>
      </c>
      <c r="M70" s="2" t="b">
        <f ca="1">IF(AND(M69=TRUE,COUNTIF(INDIRECT("M"&amp;(MAX(ROW(M69)-Variables!$E$3+1,1))&amp;":"&amp;"M"&amp;ROW(M69)),TRUE)&lt;Variables!$E$3),TRUE,IF(COUNTIF(INDIRECT("M"&amp;(MAX(ROW(M69)-Variables!$E$3+1,1))&amp;":"&amp;"M"&amp;ROW(M69)),TRUE)=Variables!$E$3,FALSE,IF(RAND()&lt;(COUNTIF($B69:$V69,TRUE)*Variables!$E$4),TRUE,FALSE)))</f>
        <v>0</v>
      </c>
      <c r="N70" s="2" t="b">
        <f ca="1">IF(AND(N69=TRUE,COUNTIF(INDIRECT("N"&amp;(MAX(ROW(N69)-Variables!$E$3+1,1))&amp;":"&amp;"N"&amp;ROW(N69)),TRUE)&lt;Variables!$E$3),TRUE,IF(COUNTIF(INDIRECT("N"&amp;(MAX(ROW(N69)-Variables!$E$3+1,1))&amp;":"&amp;"N"&amp;ROW(N69)),TRUE)=Variables!$E$3,FALSE,IF(RAND()&lt;(COUNTIF($B69:$V69,TRUE)*Variables!$E$4),TRUE,FALSE)))</f>
        <v>0</v>
      </c>
      <c r="O70" s="2" t="b">
        <f ca="1">IF(AND(O69=TRUE,COUNTIF(INDIRECT("O"&amp;(MAX(ROW(O69)-Variables!$E$3+1,1))&amp;":"&amp;"O"&amp;ROW(O69)),TRUE)&lt;Variables!$E$3),TRUE,IF(COUNTIF(INDIRECT("O"&amp;(MAX(ROW(O69)-Variables!$E$3+1,1))&amp;":"&amp;"O"&amp;ROW(O69)),TRUE)=Variables!$E$3,FALSE,IF(RAND()&lt;(COUNTIF($B69:$V69,TRUE)*Variables!$E$4),TRUE,FALSE)))</f>
        <v>0</v>
      </c>
      <c r="P70" s="2" t="b">
        <f ca="1">IF(AND(P69=TRUE,COUNTIF(INDIRECT("P"&amp;(MAX(ROW(P69)-Variables!$E$3+1,1))&amp;":"&amp;"P"&amp;ROW(P69)),TRUE)&lt;Variables!$E$3),TRUE,IF(COUNTIF(INDIRECT("P"&amp;(MAX(ROW(P69)-Variables!$E$3+1,1))&amp;":"&amp;"P"&amp;ROW(P69)),TRUE)=Variables!$E$3,FALSE,IF(RAND()&lt;(COUNTIF($B69:$V69,TRUE)*Variables!$E$4),TRUE,FALSE)))</f>
        <v>0</v>
      </c>
      <c r="Q70" s="2" t="b">
        <f ca="1">IF(AND(Q69=TRUE,COUNTIF(INDIRECT("Q"&amp;(MAX(ROW(Q69)-Variables!$E$3+1,1))&amp;":"&amp;"Q"&amp;ROW(Q69)),TRUE)&lt;Variables!$E$3),TRUE,IF(COUNTIF(INDIRECT("Q"&amp;(MAX(ROW(Q69)-Variables!$E$3+1,1))&amp;":"&amp;"Q"&amp;ROW(Q69)),TRUE)=Variables!$E$3,FALSE,IF(RAND()&lt;(COUNTIF($B69:$V69,TRUE)*Variables!$E$4),TRUE,FALSE)))</f>
        <v>0</v>
      </c>
      <c r="R70" s="2" t="b">
        <f ca="1">IF(AND(R69=TRUE,COUNTIF(INDIRECT("R"&amp;(MAX(ROW(R69)-Variables!$E$3+1,1))&amp;":"&amp;"R"&amp;ROW(R69)),TRUE)&lt;Variables!$E$3),TRUE,IF(COUNTIF(INDIRECT("R"&amp;(MAX(ROW(R69)-Variables!$E$3+1,1))&amp;":"&amp;"R"&amp;ROW(R69)),TRUE)=Variables!$E$3,FALSE,IF(RAND()&lt;(COUNTIF($B69:$V69,TRUE)*Variables!$E$4),TRUE,FALSE)))</f>
        <v>0</v>
      </c>
      <c r="S70" s="2" t="b">
        <f ca="1">IF(AND(S69=TRUE,COUNTIF(INDIRECT("S"&amp;(MAX(ROW(S69)-Variables!$E$3+1,1))&amp;":"&amp;"S"&amp;ROW(S69)),TRUE)&lt;Variables!$E$3),TRUE,IF(COUNTIF(INDIRECT("S"&amp;(MAX(ROW(S69)-Variables!$E$3+1,1))&amp;":"&amp;"S"&amp;ROW(S69)),TRUE)=Variables!$E$3,FALSE,IF(RAND()&lt;(COUNTIF($B69:$V69,TRUE)*Variables!$E$4),TRUE,FALSE)))</f>
        <v>0</v>
      </c>
      <c r="T70" s="2" t="b">
        <f ca="1">IF(AND(T69=TRUE,COUNTIF(INDIRECT("T"&amp;(MAX(ROW(T69)-Variables!$E$3+1,1))&amp;":"&amp;"T"&amp;ROW(T69)),TRUE)&lt;Variables!$E$3),TRUE,IF(COUNTIF(INDIRECT("T"&amp;(MAX(ROW(T69)-Variables!$E$3+1,1))&amp;":"&amp;"T"&amp;ROW(T69)),TRUE)=Variables!$E$3,FALSE,IF(RAND()&lt;(COUNTIF($B69:$V69,TRUE)*Variables!$E$4),TRUE,FALSE)))</f>
        <v>0</v>
      </c>
      <c r="U70" s="2" t="b">
        <f ca="1">IF(AND(U69=TRUE,COUNTIF(INDIRECT("U"&amp;(MAX(ROW(U69)-Variables!$E$3+1,1))&amp;":"&amp;"U"&amp;ROW(U69)),TRUE)&lt;Variables!$E$3),TRUE,IF(COUNTIF(INDIRECT("U"&amp;(MAX(ROW(U69)-Variables!$E$3+1,1))&amp;":"&amp;"U"&amp;ROW(U69)),TRUE)=Variables!$E$3,FALSE,IF(RAND()&lt;(COUNTIF($B69:$V69,TRUE)*Variables!$E$4),TRUE,FALSE)))</f>
        <v>0</v>
      </c>
      <c r="V70" s="2" t="b">
        <f ca="1">IF(AND(V69=TRUE,COUNTIF(INDIRECT("V"&amp;(MAX(ROW(V69)-Variables!$E$3+1,1))&amp;":"&amp;"V"&amp;ROW(V69)),TRUE)&lt;Variables!$E$3),TRUE,IF(COUNTIF(INDIRECT("V"&amp;(MAX(ROW(V69)-Variables!$E$3+1,1))&amp;":"&amp;"V"&amp;ROW(V69)),TRUE)=Variables!$E$3,FALSE,IF(RAND()&lt;(COUNTIF($B69:$V69,TRUE)*Variables!$E$4),TRUE,FALSE)))</f>
        <v>0</v>
      </c>
      <c r="W70" s="2">
        <f t="shared" ca="1" si="0"/>
        <v>0</v>
      </c>
    </row>
    <row r="71" spans="1:23" x14ac:dyDescent="0.2">
      <c r="A71" s="2" t="e">
        <f ca="1"/>
        <v>#NAME?</v>
      </c>
      <c r="B71" s="2" t="b">
        <f ca="1">IF(AND(B70=TRUE,COUNTIF(INDIRECT("B"&amp;(MAX(ROW(B70)-Variables!$E$3+1,1))&amp;":"&amp;"B"&amp;ROW(B70)),TRUE)&lt;Variables!$E$3),TRUE,IF(COUNTIF(INDIRECT("B"&amp;(MAX(ROW(B70)-Variables!$E$3+1,1))&amp;":"&amp;"B"&amp;ROW(B70)),TRUE)=Variables!$E$3,FALSE,IF(RAND()&lt;(COUNTIF($B70:$V70,TRUE)*Variables!$E$4),TRUE,FALSE)))</f>
        <v>0</v>
      </c>
      <c r="C71" s="2" t="b">
        <f ca="1">IF(AND(C70=TRUE,COUNTIF(INDIRECT("C"&amp;(MAX(ROW(C70)-Variables!$E$3+1,1))&amp;":"&amp;"C"&amp;ROW(C70)),TRUE)&lt;Variables!$E$3),TRUE,IF(COUNTIF(INDIRECT("C"&amp;(MAX(ROW(C70)-Variables!$E$3+1,1))&amp;":"&amp;"C"&amp;ROW(C70)),TRUE)=Variables!$E$3,FALSE,IF(RAND()&lt;(COUNTIF($B70:$V70,TRUE)*Variables!$E$4),TRUE,FALSE)))</f>
        <v>0</v>
      </c>
      <c r="D71" s="2" t="b">
        <f ca="1">IF(AND(D70=TRUE,COUNTIF(INDIRECT("D"&amp;(MAX(ROW(D70)-Variables!$E$3+1,1))&amp;":"&amp;"D"&amp;ROW(D70)),TRUE)&lt;Variables!$E$3),TRUE,IF(COUNTIF(INDIRECT("D"&amp;(MAX(ROW(D70)-Variables!$E$3+1,1))&amp;":"&amp;"D"&amp;ROW(D70)),TRUE)=Variables!$E$3,FALSE,IF(RAND()&lt;(COUNTIF($B70:$V70,TRUE)*Variables!$E$4),TRUE,FALSE)))</f>
        <v>0</v>
      </c>
      <c r="E71" s="2" t="b">
        <f ca="1">IF(AND(E70=TRUE,COUNTIF(INDIRECT("E"&amp;(MAX(ROW(E70)-Variables!$E$3+1,1))&amp;":"&amp;"E"&amp;ROW(E70)),TRUE)&lt;Variables!$E$3),TRUE,IF(COUNTIF(INDIRECT("E"&amp;(MAX(ROW(E70)-Variables!$E$3+1,1))&amp;":"&amp;"E"&amp;ROW(E70)),TRUE)=Variables!$E$3,FALSE,IF(RAND()&lt;(COUNTIF($B70:$V70,TRUE)*Variables!$E$4),TRUE,FALSE)))</f>
        <v>0</v>
      </c>
      <c r="F71" s="2" t="b">
        <f ca="1">IF(AND(F70=TRUE,COUNTIF(INDIRECT("F"&amp;(MAX(ROW(F70)-Variables!$E$3+1,1))&amp;":"&amp;"F"&amp;ROW(F70)),TRUE)&lt;Variables!$E$3),TRUE,IF(COUNTIF(INDIRECT("F"&amp;(MAX(ROW(F70)-Variables!$E$3+1,1))&amp;":"&amp;"F"&amp;ROW(F70)),TRUE)=Variables!$E$3,FALSE,IF(RAND()&lt;(COUNTIF($B70:$V70,TRUE)*Variables!$E$4),TRUE,FALSE)))</f>
        <v>0</v>
      </c>
      <c r="G71" s="2" t="b">
        <f ca="1">IF(AND(G70=TRUE,COUNTIF(INDIRECT("G"&amp;(MAX(ROW(G70)-Variables!$E$3+1,1))&amp;":"&amp;"G"&amp;ROW(G70)),TRUE)&lt;Variables!$E$3),TRUE,IF(COUNTIF(INDIRECT("G"&amp;(MAX(ROW(G70)-Variables!$E$3+1,1))&amp;":"&amp;"G"&amp;ROW(G70)),TRUE)=Variables!$E$3,FALSE,IF(RAND()&lt;(COUNTIF($B70:$V70,TRUE)*Variables!$E$4),TRUE,FALSE)))</f>
        <v>0</v>
      </c>
      <c r="H71" s="2" t="b">
        <f ca="1">IF(AND(H70=TRUE,COUNTIF(INDIRECT("H"&amp;(MAX(ROW(H70)-Variables!$E$3+1,1))&amp;":"&amp;"H"&amp;ROW(H70)),TRUE)&lt;Variables!$E$3),TRUE,IF(COUNTIF(INDIRECT("H"&amp;(MAX(ROW(H70)-Variables!$E$3+1,1))&amp;":"&amp;"H"&amp;ROW(H70)),TRUE)=Variables!$E$3,FALSE,IF(RAND()&lt;(COUNTIF($B70:$V70,TRUE)*Variables!$E$4),TRUE,FALSE)))</f>
        <v>0</v>
      </c>
      <c r="I71" s="2" t="b">
        <f ca="1">IF(AND(I70=TRUE,COUNTIF(INDIRECT("I"&amp;(MAX(ROW(I70)-Variables!$E$3+1,1))&amp;":"&amp;"I"&amp;ROW(I70)),TRUE)&lt;Variables!$E$3),TRUE,IF(COUNTIF(INDIRECT("I"&amp;(MAX(ROW(I70)-Variables!$E$3+1,1))&amp;":"&amp;"I"&amp;ROW(I70)),TRUE)=Variables!$E$3,FALSE,IF(RAND()&lt;(COUNTIF($B70:$V70,TRUE)*Variables!$E$4),TRUE,FALSE)))</f>
        <v>0</v>
      </c>
      <c r="J71" s="2" t="b">
        <f ca="1">IF(AND(J70=TRUE,COUNTIF(INDIRECT("J"&amp;(MAX(ROW(J70)-Variables!$E$3+1,1))&amp;":"&amp;"J"&amp;ROW(J70)),TRUE)&lt;Variables!$E$3),TRUE,IF(COUNTIF(INDIRECT("J"&amp;(MAX(ROW(J70)-Variables!$E$3+1,1))&amp;":"&amp;"J"&amp;ROW(J70)),TRUE)=Variables!$E$3,FALSE,IF(RAND()&lt;(COUNTIF($B70:$V70,TRUE)*Variables!$E$4),TRUE,FALSE)))</f>
        <v>0</v>
      </c>
      <c r="K71" s="2" t="b">
        <f ca="1">IF(AND(K70=TRUE,COUNTIF(INDIRECT("K"&amp;(MAX(ROW(K70)-Variables!$E$3+1,1))&amp;":"&amp;"K"&amp;ROW(K70)),TRUE)&lt;Variables!$E$3),TRUE,IF(COUNTIF(INDIRECT("K"&amp;(MAX(ROW(K70)-Variables!$E$3+1,1))&amp;":"&amp;"K"&amp;ROW(K70)),TRUE)=Variables!$E$3,FALSE,IF(RAND()&lt;(COUNTIF($B70:$V70,TRUE)*Variables!$E$4),TRUE,FALSE)))</f>
        <v>0</v>
      </c>
      <c r="L71" s="2" t="b">
        <f ca="1">IF(AND(L70=TRUE,COUNTIF(INDIRECT("L"&amp;(MAX(ROW(L70)-Variables!$E$3+1,1))&amp;":"&amp;"L"&amp;ROW(L70)),TRUE)&lt;Variables!$E$3),TRUE,IF(COUNTIF(INDIRECT("L"&amp;(MAX(ROW(L70)-Variables!$E$3+1,1))&amp;":"&amp;"L"&amp;ROW(L70)),TRUE)=Variables!$E$3,FALSE,IF(RAND()&lt;(COUNTIF($B70:$V70,TRUE)*Variables!$E$4),TRUE,FALSE)))</f>
        <v>0</v>
      </c>
      <c r="M71" s="2" t="b">
        <f ca="1">IF(AND(M70=TRUE,COUNTIF(INDIRECT("M"&amp;(MAX(ROW(M70)-Variables!$E$3+1,1))&amp;":"&amp;"M"&amp;ROW(M70)),TRUE)&lt;Variables!$E$3),TRUE,IF(COUNTIF(INDIRECT("M"&amp;(MAX(ROW(M70)-Variables!$E$3+1,1))&amp;":"&amp;"M"&amp;ROW(M70)),TRUE)=Variables!$E$3,FALSE,IF(RAND()&lt;(COUNTIF($B70:$V70,TRUE)*Variables!$E$4),TRUE,FALSE)))</f>
        <v>0</v>
      </c>
      <c r="N71" s="2" t="b">
        <f ca="1">IF(AND(N70=TRUE,COUNTIF(INDIRECT("N"&amp;(MAX(ROW(N70)-Variables!$E$3+1,1))&amp;":"&amp;"N"&amp;ROW(N70)),TRUE)&lt;Variables!$E$3),TRUE,IF(COUNTIF(INDIRECT("N"&amp;(MAX(ROW(N70)-Variables!$E$3+1,1))&amp;":"&amp;"N"&amp;ROW(N70)),TRUE)=Variables!$E$3,FALSE,IF(RAND()&lt;(COUNTIF($B70:$V70,TRUE)*Variables!$E$4),TRUE,FALSE)))</f>
        <v>0</v>
      </c>
      <c r="O71" s="2" t="b">
        <f ca="1">IF(AND(O70=TRUE,COUNTIF(INDIRECT("O"&amp;(MAX(ROW(O70)-Variables!$E$3+1,1))&amp;":"&amp;"O"&amp;ROW(O70)),TRUE)&lt;Variables!$E$3),TRUE,IF(COUNTIF(INDIRECT("O"&amp;(MAX(ROW(O70)-Variables!$E$3+1,1))&amp;":"&amp;"O"&amp;ROW(O70)),TRUE)=Variables!$E$3,FALSE,IF(RAND()&lt;(COUNTIF($B70:$V70,TRUE)*Variables!$E$4),TRUE,FALSE)))</f>
        <v>0</v>
      </c>
      <c r="P71" s="2" t="b">
        <f ca="1">IF(AND(P70=TRUE,COUNTIF(INDIRECT("P"&amp;(MAX(ROW(P70)-Variables!$E$3+1,1))&amp;":"&amp;"P"&amp;ROW(P70)),TRUE)&lt;Variables!$E$3),TRUE,IF(COUNTIF(INDIRECT("P"&amp;(MAX(ROW(P70)-Variables!$E$3+1,1))&amp;":"&amp;"P"&amp;ROW(P70)),TRUE)=Variables!$E$3,FALSE,IF(RAND()&lt;(COUNTIF($B70:$V70,TRUE)*Variables!$E$4),TRUE,FALSE)))</f>
        <v>0</v>
      </c>
      <c r="Q71" s="2" t="b">
        <f ca="1">IF(AND(Q70=TRUE,COUNTIF(INDIRECT("Q"&amp;(MAX(ROW(Q70)-Variables!$E$3+1,1))&amp;":"&amp;"Q"&amp;ROW(Q70)),TRUE)&lt;Variables!$E$3),TRUE,IF(COUNTIF(INDIRECT("Q"&amp;(MAX(ROW(Q70)-Variables!$E$3+1,1))&amp;":"&amp;"Q"&amp;ROW(Q70)),TRUE)=Variables!$E$3,FALSE,IF(RAND()&lt;(COUNTIF($B70:$V70,TRUE)*Variables!$E$4),TRUE,FALSE)))</f>
        <v>0</v>
      </c>
      <c r="R71" s="2" t="b">
        <f ca="1">IF(AND(R70=TRUE,COUNTIF(INDIRECT("R"&amp;(MAX(ROW(R70)-Variables!$E$3+1,1))&amp;":"&amp;"R"&amp;ROW(R70)),TRUE)&lt;Variables!$E$3),TRUE,IF(COUNTIF(INDIRECT("R"&amp;(MAX(ROW(R70)-Variables!$E$3+1,1))&amp;":"&amp;"R"&amp;ROW(R70)),TRUE)=Variables!$E$3,FALSE,IF(RAND()&lt;(COUNTIF($B70:$V70,TRUE)*Variables!$E$4),TRUE,FALSE)))</f>
        <v>0</v>
      </c>
      <c r="S71" s="2" t="b">
        <f ca="1">IF(AND(S70=TRUE,COUNTIF(INDIRECT("S"&amp;(MAX(ROW(S70)-Variables!$E$3+1,1))&amp;":"&amp;"S"&amp;ROW(S70)),TRUE)&lt;Variables!$E$3),TRUE,IF(COUNTIF(INDIRECT("S"&amp;(MAX(ROW(S70)-Variables!$E$3+1,1))&amp;":"&amp;"S"&amp;ROW(S70)),TRUE)=Variables!$E$3,FALSE,IF(RAND()&lt;(COUNTIF($B70:$V70,TRUE)*Variables!$E$4),TRUE,FALSE)))</f>
        <v>0</v>
      </c>
      <c r="T71" s="2" t="b">
        <f ca="1">IF(AND(T70=TRUE,COUNTIF(INDIRECT("T"&amp;(MAX(ROW(T70)-Variables!$E$3+1,1))&amp;":"&amp;"T"&amp;ROW(T70)),TRUE)&lt;Variables!$E$3),TRUE,IF(COUNTIF(INDIRECT("T"&amp;(MAX(ROW(T70)-Variables!$E$3+1,1))&amp;":"&amp;"T"&amp;ROW(T70)),TRUE)=Variables!$E$3,FALSE,IF(RAND()&lt;(COUNTIF($B70:$V70,TRUE)*Variables!$E$4),TRUE,FALSE)))</f>
        <v>0</v>
      </c>
      <c r="U71" s="2" t="b">
        <f ca="1">IF(AND(U70=TRUE,COUNTIF(INDIRECT("U"&amp;(MAX(ROW(U70)-Variables!$E$3+1,1))&amp;":"&amp;"U"&amp;ROW(U70)),TRUE)&lt;Variables!$E$3),TRUE,IF(COUNTIF(INDIRECT("U"&amp;(MAX(ROW(U70)-Variables!$E$3+1,1))&amp;":"&amp;"U"&amp;ROW(U70)),TRUE)=Variables!$E$3,FALSE,IF(RAND()&lt;(COUNTIF($B70:$V70,TRUE)*Variables!$E$4),TRUE,FALSE)))</f>
        <v>0</v>
      </c>
      <c r="V71" s="2" t="b">
        <f ca="1">IF(AND(V70=TRUE,COUNTIF(INDIRECT("V"&amp;(MAX(ROW(V70)-Variables!$E$3+1,1))&amp;":"&amp;"V"&amp;ROW(V70)),TRUE)&lt;Variables!$E$3),TRUE,IF(COUNTIF(INDIRECT("V"&amp;(MAX(ROW(V70)-Variables!$E$3+1,1))&amp;":"&amp;"V"&amp;ROW(V70)),TRUE)=Variables!$E$3,FALSE,IF(RAND()&lt;(COUNTIF($B70:$V70,TRUE)*Variables!$E$4),TRUE,FALSE)))</f>
        <v>0</v>
      </c>
      <c r="W71" s="2">
        <f t="shared" ca="1" si="0"/>
        <v>0</v>
      </c>
    </row>
    <row r="72" spans="1:23" x14ac:dyDescent="0.2">
      <c r="A72" s="2" t="e">
        <f ca="1"/>
        <v>#NAME?</v>
      </c>
      <c r="B72" s="2" t="b">
        <f ca="1">IF(AND(B71=TRUE,COUNTIF(INDIRECT("B"&amp;(MAX(ROW(B71)-Variables!$E$3+1,1))&amp;":"&amp;"B"&amp;ROW(B71)),TRUE)&lt;Variables!$E$3),TRUE,IF(COUNTIF(INDIRECT("B"&amp;(MAX(ROW(B71)-Variables!$E$3+1,1))&amp;":"&amp;"B"&amp;ROW(B71)),TRUE)=Variables!$E$3,FALSE,IF(RAND()&lt;(COUNTIF($B71:$V71,TRUE)*Variables!$E$4),TRUE,FALSE)))</f>
        <v>0</v>
      </c>
      <c r="C72" s="2" t="b">
        <f ca="1">IF(AND(C71=TRUE,COUNTIF(INDIRECT("C"&amp;(MAX(ROW(C71)-Variables!$E$3+1,1))&amp;":"&amp;"C"&amp;ROW(C71)),TRUE)&lt;Variables!$E$3),TRUE,IF(COUNTIF(INDIRECT("C"&amp;(MAX(ROW(C71)-Variables!$E$3+1,1))&amp;":"&amp;"C"&amp;ROW(C71)),TRUE)=Variables!$E$3,FALSE,IF(RAND()&lt;(COUNTIF($B71:$V71,TRUE)*Variables!$E$4),TRUE,FALSE)))</f>
        <v>0</v>
      </c>
      <c r="D72" s="2" t="b">
        <f ca="1">IF(AND(D71=TRUE,COUNTIF(INDIRECT("D"&amp;(MAX(ROW(D71)-Variables!$E$3+1,1))&amp;":"&amp;"D"&amp;ROW(D71)),TRUE)&lt;Variables!$E$3),TRUE,IF(COUNTIF(INDIRECT("D"&amp;(MAX(ROW(D71)-Variables!$E$3+1,1))&amp;":"&amp;"D"&amp;ROW(D71)),TRUE)=Variables!$E$3,FALSE,IF(RAND()&lt;(COUNTIF($B71:$V71,TRUE)*Variables!$E$4),TRUE,FALSE)))</f>
        <v>0</v>
      </c>
      <c r="E72" s="2" t="b">
        <f ca="1">IF(AND(E71=TRUE,COUNTIF(INDIRECT("E"&amp;(MAX(ROW(E71)-Variables!$E$3+1,1))&amp;":"&amp;"E"&amp;ROW(E71)),TRUE)&lt;Variables!$E$3),TRUE,IF(COUNTIF(INDIRECT("E"&amp;(MAX(ROW(E71)-Variables!$E$3+1,1))&amp;":"&amp;"E"&amp;ROW(E71)),TRUE)=Variables!$E$3,FALSE,IF(RAND()&lt;(COUNTIF($B71:$V71,TRUE)*Variables!$E$4),TRUE,FALSE)))</f>
        <v>0</v>
      </c>
      <c r="F72" s="2" t="b">
        <f ca="1">IF(AND(F71=TRUE,COUNTIF(INDIRECT("F"&amp;(MAX(ROW(F71)-Variables!$E$3+1,1))&amp;":"&amp;"F"&amp;ROW(F71)),TRUE)&lt;Variables!$E$3),TRUE,IF(COUNTIF(INDIRECT("F"&amp;(MAX(ROW(F71)-Variables!$E$3+1,1))&amp;":"&amp;"F"&amp;ROW(F71)),TRUE)=Variables!$E$3,FALSE,IF(RAND()&lt;(COUNTIF($B71:$V71,TRUE)*Variables!$E$4),TRUE,FALSE)))</f>
        <v>0</v>
      </c>
      <c r="G72" s="2" t="b">
        <f ca="1">IF(AND(G71=TRUE,COUNTIF(INDIRECT("G"&amp;(MAX(ROW(G71)-Variables!$E$3+1,1))&amp;":"&amp;"G"&amp;ROW(G71)),TRUE)&lt;Variables!$E$3),TRUE,IF(COUNTIF(INDIRECT("G"&amp;(MAX(ROW(G71)-Variables!$E$3+1,1))&amp;":"&amp;"G"&amp;ROW(G71)),TRUE)=Variables!$E$3,FALSE,IF(RAND()&lt;(COUNTIF($B71:$V71,TRUE)*Variables!$E$4),TRUE,FALSE)))</f>
        <v>0</v>
      </c>
      <c r="H72" s="2" t="b">
        <f ca="1">IF(AND(H71=TRUE,COUNTIF(INDIRECT("H"&amp;(MAX(ROW(H71)-Variables!$E$3+1,1))&amp;":"&amp;"H"&amp;ROW(H71)),TRUE)&lt;Variables!$E$3),TRUE,IF(COUNTIF(INDIRECT("H"&amp;(MAX(ROW(H71)-Variables!$E$3+1,1))&amp;":"&amp;"H"&amp;ROW(H71)),TRUE)=Variables!$E$3,FALSE,IF(RAND()&lt;(COUNTIF($B71:$V71,TRUE)*Variables!$E$4),TRUE,FALSE)))</f>
        <v>0</v>
      </c>
      <c r="I72" s="2" t="b">
        <f ca="1">IF(AND(I71=TRUE,COUNTIF(INDIRECT("I"&amp;(MAX(ROW(I71)-Variables!$E$3+1,1))&amp;":"&amp;"I"&amp;ROW(I71)),TRUE)&lt;Variables!$E$3),TRUE,IF(COUNTIF(INDIRECT("I"&amp;(MAX(ROW(I71)-Variables!$E$3+1,1))&amp;":"&amp;"I"&amp;ROW(I71)),TRUE)=Variables!$E$3,FALSE,IF(RAND()&lt;(COUNTIF($B71:$V71,TRUE)*Variables!$E$4),TRUE,FALSE)))</f>
        <v>0</v>
      </c>
      <c r="J72" s="2" t="b">
        <f ca="1">IF(AND(J71=TRUE,COUNTIF(INDIRECT("J"&amp;(MAX(ROW(J71)-Variables!$E$3+1,1))&amp;":"&amp;"J"&amp;ROW(J71)),TRUE)&lt;Variables!$E$3),TRUE,IF(COUNTIF(INDIRECT("J"&amp;(MAX(ROW(J71)-Variables!$E$3+1,1))&amp;":"&amp;"J"&amp;ROW(J71)),TRUE)=Variables!$E$3,FALSE,IF(RAND()&lt;(COUNTIF($B71:$V71,TRUE)*Variables!$E$4),TRUE,FALSE)))</f>
        <v>0</v>
      </c>
      <c r="K72" s="2" t="b">
        <f ca="1">IF(AND(K71=TRUE,COUNTIF(INDIRECT("K"&amp;(MAX(ROW(K71)-Variables!$E$3+1,1))&amp;":"&amp;"K"&amp;ROW(K71)),TRUE)&lt;Variables!$E$3),TRUE,IF(COUNTIF(INDIRECT("K"&amp;(MAX(ROW(K71)-Variables!$E$3+1,1))&amp;":"&amp;"K"&amp;ROW(K71)),TRUE)=Variables!$E$3,FALSE,IF(RAND()&lt;(COUNTIF($B71:$V71,TRUE)*Variables!$E$4),TRUE,FALSE)))</f>
        <v>0</v>
      </c>
      <c r="L72" s="2" t="b">
        <f ca="1">IF(AND(L71=TRUE,COUNTIF(INDIRECT("L"&amp;(MAX(ROW(L71)-Variables!$E$3+1,1))&amp;":"&amp;"L"&amp;ROW(L71)),TRUE)&lt;Variables!$E$3),TRUE,IF(COUNTIF(INDIRECT("L"&amp;(MAX(ROW(L71)-Variables!$E$3+1,1))&amp;":"&amp;"L"&amp;ROW(L71)),TRUE)=Variables!$E$3,FALSE,IF(RAND()&lt;(COUNTIF($B71:$V71,TRUE)*Variables!$E$4),TRUE,FALSE)))</f>
        <v>0</v>
      </c>
      <c r="M72" s="2" t="b">
        <f ca="1">IF(AND(M71=TRUE,COUNTIF(INDIRECT("M"&amp;(MAX(ROW(M71)-Variables!$E$3+1,1))&amp;":"&amp;"M"&amp;ROW(M71)),TRUE)&lt;Variables!$E$3),TRUE,IF(COUNTIF(INDIRECT("M"&amp;(MAX(ROW(M71)-Variables!$E$3+1,1))&amp;":"&amp;"M"&amp;ROW(M71)),TRUE)=Variables!$E$3,FALSE,IF(RAND()&lt;(COUNTIF($B71:$V71,TRUE)*Variables!$E$4),TRUE,FALSE)))</f>
        <v>0</v>
      </c>
      <c r="N72" s="2" t="b">
        <f ca="1">IF(AND(N71=TRUE,COUNTIF(INDIRECT("N"&amp;(MAX(ROW(N71)-Variables!$E$3+1,1))&amp;":"&amp;"N"&amp;ROW(N71)),TRUE)&lt;Variables!$E$3),TRUE,IF(COUNTIF(INDIRECT("N"&amp;(MAX(ROW(N71)-Variables!$E$3+1,1))&amp;":"&amp;"N"&amp;ROW(N71)),TRUE)=Variables!$E$3,FALSE,IF(RAND()&lt;(COUNTIF($B71:$V71,TRUE)*Variables!$E$4),TRUE,FALSE)))</f>
        <v>0</v>
      </c>
      <c r="O72" s="2" t="b">
        <f ca="1">IF(AND(O71=TRUE,COUNTIF(INDIRECT("O"&amp;(MAX(ROW(O71)-Variables!$E$3+1,1))&amp;":"&amp;"O"&amp;ROW(O71)),TRUE)&lt;Variables!$E$3),TRUE,IF(COUNTIF(INDIRECT("O"&amp;(MAX(ROW(O71)-Variables!$E$3+1,1))&amp;":"&amp;"O"&amp;ROW(O71)),TRUE)=Variables!$E$3,FALSE,IF(RAND()&lt;(COUNTIF($B71:$V71,TRUE)*Variables!$E$4),TRUE,FALSE)))</f>
        <v>0</v>
      </c>
      <c r="P72" s="2" t="b">
        <f ca="1">IF(AND(P71=TRUE,COUNTIF(INDIRECT("P"&amp;(MAX(ROW(P71)-Variables!$E$3+1,1))&amp;":"&amp;"P"&amp;ROW(P71)),TRUE)&lt;Variables!$E$3),TRUE,IF(COUNTIF(INDIRECT("P"&amp;(MAX(ROW(P71)-Variables!$E$3+1,1))&amp;":"&amp;"P"&amp;ROW(P71)),TRUE)=Variables!$E$3,FALSE,IF(RAND()&lt;(COUNTIF($B71:$V71,TRUE)*Variables!$E$4),TRUE,FALSE)))</f>
        <v>0</v>
      </c>
      <c r="Q72" s="2" t="b">
        <f ca="1">IF(AND(Q71=TRUE,COUNTIF(INDIRECT("Q"&amp;(MAX(ROW(Q71)-Variables!$E$3+1,1))&amp;":"&amp;"Q"&amp;ROW(Q71)),TRUE)&lt;Variables!$E$3),TRUE,IF(COUNTIF(INDIRECT("Q"&amp;(MAX(ROW(Q71)-Variables!$E$3+1,1))&amp;":"&amp;"Q"&amp;ROW(Q71)),TRUE)=Variables!$E$3,FALSE,IF(RAND()&lt;(COUNTIF($B71:$V71,TRUE)*Variables!$E$4),TRUE,FALSE)))</f>
        <v>0</v>
      </c>
      <c r="R72" s="2" t="b">
        <f ca="1">IF(AND(R71=TRUE,COUNTIF(INDIRECT("R"&amp;(MAX(ROW(R71)-Variables!$E$3+1,1))&amp;":"&amp;"R"&amp;ROW(R71)),TRUE)&lt;Variables!$E$3),TRUE,IF(COUNTIF(INDIRECT("R"&amp;(MAX(ROW(R71)-Variables!$E$3+1,1))&amp;":"&amp;"R"&amp;ROW(R71)),TRUE)=Variables!$E$3,FALSE,IF(RAND()&lt;(COUNTIF($B71:$V71,TRUE)*Variables!$E$4),TRUE,FALSE)))</f>
        <v>0</v>
      </c>
      <c r="S72" s="2" t="b">
        <f ca="1">IF(AND(S71=TRUE,COUNTIF(INDIRECT("S"&amp;(MAX(ROW(S71)-Variables!$E$3+1,1))&amp;":"&amp;"S"&amp;ROW(S71)),TRUE)&lt;Variables!$E$3),TRUE,IF(COUNTIF(INDIRECT("S"&amp;(MAX(ROW(S71)-Variables!$E$3+1,1))&amp;":"&amp;"S"&amp;ROW(S71)),TRUE)=Variables!$E$3,FALSE,IF(RAND()&lt;(COUNTIF($B71:$V71,TRUE)*Variables!$E$4),TRUE,FALSE)))</f>
        <v>0</v>
      </c>
      <c r="T72" s="2" t="b">
        <f ca="1">IF(AND(T71=TRUE,COUNTIF(INDIRECT("T"&amp;(MAX(ROW(T71)-Variables!$E$3+1,1))&amp;":"&amp;"T"&amp;ROW(T71)),TRUE)&lt;Variables!$E$3),TRUE,IF(COUNTIF(INDIRECT("T"&amp;(MAX(ROW(T71)-Variables!$E$3+1,1))&amp;":"&amp;"T"&amp;ROW(T71)),TRUE)=Variables!$E$3,FALSE,IF(RAND()&lt;(COUNTIF($B71:$V71,TRUE)*Variables!$E$4),TRUE,FALSE)))</f>
        <v>0</v>
      </c>
      <c r="U72" s="2" t="b">
        <f ca="1">IF(AND(U71=TRUE,COUNTIF(INDIRECT("U"&amp;(MAX(ROW(U71)-Variables!$E$3+1,1))&amp;":"&amp;"U"&amp;ROW(U71)),TRUE)&lt;Variables!$E$3),TRUE,IF(COUNTIF(INDIRECT("U"&amp;(MAX(ROW(U71)-Variables!$E$3+1,1))&amp;":"&amp;"U"&amp;ROW(U71)),TRUE)=Variables!$E$3,FALSE,IF(RAND()&lt;(COUNTIF($B71:$V71,TRUE)*Variables!$E$4),TRUE,FALSE)))</f>
        <v>0</v>
      </c>
      <c r="V72" s="2" t="b">
        <f ca="1">IF(AND(V71=TRUE,COUNTIF(INDIRECT("V"&amp;(MAX(ROW(V71)-Variables!$E$3+1,1))&amp;":"&amp;"V"&amp;ROW(V71)),TRUE)&lt;Variables!$E$3),TRUE,IF(COUNTIF(INDIRECT("V"&amp;(MAX(ROW(V71)-Variables!$E$3+1,1))&amp;":"&amp;"V"&amp;ROW(V71)),TRUE)=Variables!$E$3,FALSE,IF(RAND()&lt;(COUNTIF($B71:$V71,TRUE)*Variables!$E$4),TRUE,FALSE)))</f>
        <v>0</v>
      </c>
      <c r="W72" s="2">
        <f t="shared" ca="1" si="0"/>
        <v>0</v>
      </c>
    </row>
    <row r="73" spans="1:23" x14ac:dyDescent="0.2">
      <c r="A73" s="2" t="e">
        <f ca="1"/>
        <v>#NAME?</v>
      </c>
      <c r="B73" s="2" t="b">
        <f ca="1">IF(AND(B72=TRUE,COUNTIF(INDIRECT("B"&amp;(MAX(ROW(B72)-Variables!$E$3+1,1))&amp;":"&amp;"B"&amp;ROW(B72)),TRUE)&lt;Variables!$E$3),TRUE,IF(COUNTIF(INDIRECT("B"&amp;(MAX(ROW(B72)-Variables!$E$3+1,1))&amp;":"&amp;"B"&amp;ROW(B72)),TRUE)=Variables!$E$3,FALSE,IF(RAND()&lt;(COUNTIF($B72:$V72,TRUE)*Variables!$E$4),TRUE,FALSE)))</f>
        <v>0</v>
      </c>
      <c r="C73" s="2" t="b">
        <f ca="1">IF(AND(C72=TRUE,COUNTIF(INDIRECT("C"&amp;(MAX(ROW(C72)-Variables!$E$3+1,1))&amp;":"&amp;"C"&amp;ROW(C72)),TRUE)&lt;Variables!$E$3),TRUE,IF(COUNTIF(INDIRECT("C"&amp;(MAX(ROW(C72)-Variables!$E$3+1,1))&amp;":"&amp;"C"&amp;ROW(C72)),TRUE)=Variables!$E$3,FALSE,IF(RAND()&lt;(COUNTIF($B72:$V72,TRUE)*Variables!$E$4),TRUE,FALSE)))</f>
        <v>0</v>
      </c>
      <c r="D73" s="2" t="b">
        <f ca="1">IF(AND(D72=TRUE,COUNTIF(INDIRECT("D"&amp;(MAX(ROW(D72)-Variables!$E$3+1,1))&amp;":"&amp;"D"&amp;ROW(D72)),TRUE)&lt;Variables!$E$3),TRUE,IF(COUNTIF(INDIRECT("D"&amp;(MAX(ROW(D72)-Variables!$E$3+1,1))&amp;":"&amp;"D"&amp;ROW(D72)),TRUE)=Variables!$E$3,FALSE,IF(RAND()&lt;(COUNTIF($B72:$V72,TRUE)*Variables!$E$4),TRUE,FALSE)))</f>
        <v>0</v>
      </c>
      <c r="E73" s="2" t="b">
        <f ca="1">IF(AND(E72=TRUE,COUNTIF(INDIRECT("E"&amp;(MAX(ROW(E72)-Variables!$E$3+1,1))&amp;":"&amp;"E"&amp;ROW(E72)),TRUE)&lt;Variables!$E$3),TRUE,IF(COUNTIF(INDIRECT("E"&amp;(MAX(ROW(E72)-Variables!$E$3+1,1))&amp;":"&amp;"E"&amp;ROW(E72)),TRUE)=Variables!$E$3,FALSE,IF(RAND()&lt;(COUNTIF($B72:$V72,TRUE)*Variables!$E$4),TRUE,FALSE)))</f>
        <v>0</v>
      </c>
      <c r="F73" s="2" t="b">
        <f ca="1">IF(AND(F72=TRUE,COUNTIF(INDIRECT("F"&amp;(MAX(ROW(F72)-Variables!$E$3+1,1))&amp;":"&amp;"F"&amp;ROW(F72)),TRUE)&lt;Variables!$E$3),TRUE,IF(COUNTIF(INDIRECT("F"&amp;(MAX(ROW(F72)-Variables!$E$3+1,1))&amp;":"&amp;"F"&amp;ROW(F72)),TRUE)=Variables!$E$3,FALSE,IF(RAND()&lt;(COUNTIF($B72:$V72,TRUE)*Variables!$E$4),TRUE,FALSE)))</f>
        <v>0</v>
      </c>
      <c r="G73" s="2" t="b">
        <f ca="1">IF(AND(G72=TRUE,COUNTIF(INDIRECT("G"&amp;(MAX(ROW(G72)-Variables!$E$3+1,1))&amp;":"&amp;"G"&amp;ROW(G72)),TRUE)&lt;Variables!$E$3),TRUE,IF(COUNTIF(INDIRECT("G"&amp;(MAX(ROW(G72)-Variables!$E$3+1,1))&amp;":"&amp;"G"&amp;ROW(G72)),TRUE)=Variables!$E$3,FALSE,IF(RAND()&lt;(COUNTIF($B72:$V72,TRUE)*Variables!$E$4),TRUE,FALSE)))</f>
        <v>0</v>
      </c>
      <c r="H73" s="2" t="b">
        <f ca="1">IF(AND(H72=TRUE,COUNTIF(INDIRECT("H"&amp;(MAX(ROW(H72)-Variables!$E$3+1,1))&amp;":"&amp;"H"&amp;ROW(H72)),TRUE)&lt;Variables!$E$3),TRUE,IF(COUNTIF(INDIRECT("H"&amp;(MAX(ROW(H72)-Variables!$E$3+1,1))&amp;":"&amp;"H"&amp;ROW(H72)),TRUE)=Variables!$E$3,FALSE,IF(RAND()&lt;(COUNTIF($B72:$V72,TRUE)*Variables!$E$4),TRUE,FALSE)))</f>
        <v>0</v>
      </c>
      <c r="I73" s="2" t="b">
        <f ca="1">IF(AND(I72=TRUE,COUNTIF(INDIRECT("I"&amp;(MAX(ROW(I72)-Variables!$E$3+1,1))&amp;":"&amp;"I"&amp;ROW(I72)),TRUE)&lt;Variables!$E$3),TRUE,IF(COUNTIF(INDIRECT("I"&amp;(MAX(ROW(I72)-Variables!$E$3+1,1))&amp;":"&amp;"I"&amp;ROW(I72)),TRUE)=Variables!$E$3,FALSE,IF(RAND()&lt;(COUNTIF($B72:$V72,TRUE)*Variables!$E$4),TRUE,FALSE)))</f>
        <v>0</v>
      </c>
      <c r="J73" s="2" t="b">
        <f ca="1">IF(AND(J72=TRUE,COUNTIF(INDIRECT("J"&amp;(MAX(ROW(J72)-Variables!$E$3+1,1))&amp;":"&amp;"J"&amp;ROW(J72)),TRUE)&lt;Variables!$E$3),TRUE,IF(COUNTIF(INDIRECT("J"&amp;(MAX(ROW(J72)-Variables!$E$3+1,1))&amp;":"&amp;"J"&amp;ROW(J72)),TRUE)=Variables!$E$3,FALSE,IF(RAND()&lt;(COUNTIF($B72:$V72,TRUE)*Variables!$E$4),TRUE,FALSE)))</f>
        <v>0</v>
      </c>
      <c r="K73" s="2" t="b">
        <f ca="1">IF(AND(K72=TRUE,COUNTIF(INDIRECT("K"&amp;(MAX(ROW(K72)-Variables!$E$3+1,1))&amp;":"&amp;"K"&amp;ROW(K72)),TRUE)&lt;Variables!$E$3),TRUE,IF(COUNTIF(INDIRECT("K"&amp;(MAX(ROW(K72)-Variables!$E$3+1,1))&amp;":"&amp;"K"&amp;ROW(K72)),TRUE)=Variables!$E$3,FALSE,IF(RAND()&lt;(COUNTIF($B72:$V72,TRUE)*Variables!$E$4),TRUE,FALSE)))</f>
        <v>0</v>
      </c>
      <c r="L73" s="2" t="b">
        <f ca="1">IF(AND(L72=TRUE,COUNTIF(INDIRECT("L"&amp;(MAX(ROW(L72)-Variables!$E$3+1,1))&amp;":"&amp;"L"&amp;ROW(L72)),TRUE)&lt;Variables!$E$3),TRUE,IF(COUNTIF(INDIRECT("L"&amp;(MAX(ROW(L72)-Variables!$E$3+1,1))&amp;":"&amp;"L"&amp;ROW(L72)),TRUE)=Variables!$E$3,FALSE,IF(RAND()&lt;(COUNTIF($B72:$V72,TRUE)*Variables!$E$4),TRUE,FALSE)))</f>
        <v>0</v>
      </c>
      <c r="M73" s="2" t="b">
        <f ca="1">IF(AND(M72=TRUE,COUNTIF(INDIRECT("M"&amp;(MAX(ROW(M72)-Variables!$E$3+1,1))&amp;":"&amp;"M"&amp;ROW(M72)),TRUE)&lt;Variables!$E$3),TRUE,IF(COUNTIF(INDIRECT("M"&amp;(MAX(ROW(M72)-Variables!$E$3+1,1))&amp;":"&amp;"M"&amp;ROW(M72)),TRUE)=Variables!$E$3,FALSE,IF(RAND()&lt;(COUNTIF($B72:$V72,TRUE)*Variables!$E$4),TRUE,FALSE)))</f>
        <v>0</v>
      </c>
      <c r="N73" s="2" t="b">
        <f ca="1">IF(AND(N72=TRUE,COUNTIF(INDIRECT("N"&amp;(MAX(ROW(N72)-Variables!$E$3+1,1))&amp;":"&amp;"N"&amp;ROW(N72)),TRUE)&lt;Variables!$E$3),TRUE,IF(COUNTIF(INDIRECT("N"&amp;(MAX(ROW(N72)-Variables!$E$3+1,1))&amp;":"&amp;"N"&amp;ROW(N72)),TRUE)=Variables!$E$3,FALSE,IF(RAND()&lt;(COUNTIF($B72:$V72,TRUE)*Variables!$E$4),TRUE,FALSE)))</f>
        <v>0</v>
      </c>
      <c r="O73" s="2" t="b">
        <f ca="1">IF(AND(O72=TRUE,COUNTIF(INDIRECT("O"&amp;(MAX(ROW(O72)-Variables!$E$3+1,1))&amp;":"&amp;"O"&amp;ROW(O72)),TRUE)&lt;Variables!$E$3),TRUE,IF(COUNTIF(INDIRECT("O"&amp;(MAX(ROW(O72)-Variables!$E$3+1,1))&amp;":"&amp;"O"&amp;ROW(O72)),TRUE)=Variables!$E$3,FALSE,IF(RAND()&lt;(COUNTIF($B72:$V72,TRUE)*Variables!$E$4),TRUE,FALSE)))</f>
        <v>0</v>
      </c>
      <c r="P73" s="2" t="b">
        <f ca="1">IF(AND(P72=TRUE,COUNTIF(INDIRECT("P"&amp;(MAX(ROW(P72)-Variables!$E$3+1,1))&amp;":"&amp;"P"&amp;ROW(P72)),TRUE)&lt;Variables!$E$3),TRUE,IF(COUNTIF(INDIRECT("P"&amp;(MAX(ROW(P72)-Variables!$E$3+1,1))&amp;":"&amp;"P"&amp;ROW(P72)),TRUE)=Variables!$E$3,FALSE,IF(RAND()&lt;(COUNTIF($B72:$V72,TRUE)*Variables!$E$4),TRUE,FALSE)))</f>
        <v>0</v>
      </c>
      <c r="Q73" s="2" t="b">
        <f ca="1">IF(AND(Q72=TRUE,COUNTIF(INDIRECT("Q"&amp;(MAX(ROW(Q72)-Variables!$E$3+1,1))&amp;":"&amp;"Q"&amp;ROW(Q72)),TRUE)&lt;Variables!$E$3),TRUE,IF(COUNTIF(INDIRECT("Q"&amp;(MAX(ROW(Q72)-Variables!$E$3+1,1))&amp;":"&amp;"Q"&amp;ROW(Q72)),TRUE)=Variables!$E$3,FALSE,IF(RAND()&lt;(COUNTIF($B72:$V72,TRUE)*Variables!$E$4),TRUE,FALSE)))</f>
        <v>0</v>
      </c>
      <c r="R73" s="2" t="b">
        <f ca="1">IF(AND(R72=TRUE,COUNTIF(INDIRECT("R"&amp;(MAX(ROW(R72)-Variables!$E$3+1,1))&amp;":"&amp;"R"&amp;ROW(R72)),TRUE)&lt;Variables!$E$3),TRUE,IF(COUNTIF(INDIRECT("R"&amp;(MAX(ROW(R72)-Variables!$E$3+1,1))&amp;":"&amp;"R"&amp;ROW(R72)),TRUE)=Variables!$E$3,FALSE,IF(RAND()&lt;(COUNTIF($B72:$V72,TRUE)*Variables!$E$4),TRUE,FALSE)))</f>
        <v>0</v>
      </c>
      <c r="S73" s="2" t="b">
        <f ca="1">IF(AND(S72=TRUE,COUNTIF(INDIRECT("S"&amp;(MAX(ROW(S72)-Variables!$E$3+1,1))&amp;":"&amp;"S"&amp;ROW(S72)),TRUE)&lt;Variables!$E$3),TRUE,IF(COUNTIF(INDIRECT("S"&amp;(MAX(ROW(S72)-Variables!$E$3+1,1))&amp;":"&amp;"S"&amp;ROW(S72)),TRUE)=Variables!$E$3,FALSE,IF(RAND()&lt;(COUNTIF($B72:$V72,TRUE)*Variables!$E$4),TRUE,FALSE)))</f>
        <v>0</v>
      </c>
      <c r="T73" s="2" t="b">
        <f ca="1">IF(AND(T72=TRUE,COUNTIF(INDIRECT("T"&amp;(MAX(ROW(T72)-Variables!$E$3+1,1))&amp;":"&amp;"T"&amp;ROW(T72)),TRUE)&lt;Variables!$E$3),TRUE,IF(COUNTIF(INDIRECT("T"&amp;(MAX(ROW(T72)-Variables!$E$3+1,1))&amp;":"&amp;"T"&amp;ROW(T72)),TRUE)=Variables!$E$3,FALSE,IF(RAND()&lt;(COUNTIF($B72:$V72,TRUE)*Variables!$E$4),TRUE,FALSE)))</f>
        <v>0</v>
      </c>
      <c r="U73" s="2" t="b">
        <f ca="1">IF(AND(U72=TRUE,COUNTIF(INDIRECT("U"&amp;(MAX(ROW(U72)-Variables!$E$3+1,1))&amp;":"&amp;"U"&amp;ROW(U72)),TRUE)&lt;Variables!$E$3),TRUE,IF(COUNTIF(INDIRECT("U"&amp;(MAX(ROW(U72)-Variables!$E$3+1,1))&amp;":"&amp;"U"&amp;ROW(U72)),TRUE)=Variables!$E$3,FALSE,IF(RAND()&lt;(COUNTIF($B72:$V72,TRUE)*Variables!$E$4),TRUE,FALSE)))</f>
        <v>0</v>
      </c>
      <c r="V73" s="2" t="b">
        <f ca="1">IF(AND(V72=TRUE,COUNTIF(INDIRECT("V"&amp;(MAX(ROW(V72)-Variables!$E$3+1,1))&amp;":"&amp;"V"&amp;ROW(V72)),TRUE)&lt;Variables!$E$3),TRUE,IF(COUNTIF(INDIRECT("V"&amp;(MAX(ROW(V72)-Variables!$E$3+1,1))&amp;":"&amp;"V"&amp;ROW(V72)),TRUE)=Variables!$E$3,FALSE,IF(RAND()&lt;(COUNTIF($B72:$V72,TRUE)*Variables!$E$4),TRUE,FALSE)))</f>
        <v>0</v>
      </c>
      <c r="W73" s="2">
        <f t="shared" ca="1" si="0"/>
        <v>0</v>
      </c>
    </row>
    <row r="74" spans="1:23" x14ac:dyDescent="0.2">
      <c r="A74" s="2" t="e">
        <f ca="1"/>
        <v>#NAME?</v>
      </c>
      <c r="B74" s="2" t="b">
        <f ca="1">IF(AND(B73=TRUE,COUNTIF(INDIRECT("B"&amp;(MAX(ROW(B73)-Variables!$E$3+1,1))&amp;":"&amp;"B"&amp;ROW(B73)),TRUE)&lt;Variables!$E$3),TRUE,IF(COUNTIF(INDIRECT("B"&amp;(MAX(ROW(B73)-Variables!$E$3+1,1))&amp;":"&amp;"B"&amp;ROW(B73)),TRUE)=Variables!$E$3,FALSE,IF(RAND()&lt;(COUNTIF($B73:$V73,TRUE)*Variables!$E$4),TRUE,FALSE)))</f>
        <v>0</v>
      </c>
      <c r="C74" s="2" t="b">
        <f ca="1">IF(AND(C73=TRUE,COUNTIF(INDIRECT("C"&amp;(MAX(ROW(C73)-Variables!$E$3+1,1))&amp;":"&amp;"C"&amp;ROW(C73)),TRUE)&lt;Variables!$E$3),TRUE,IF(COUNTIF(INDIRECT("C"&amp;(MAX(ROW(C73)-Variables!$E$3+1,1))&amp;":"&amp;"C"&amp;ROW(C73)),TRUE)=Variables!$E$3,FALSE,IF(RAND()&lt;(COUNTIF($B73:$V73,TRUE)*Variables!$E$4),TRUE,FALSE)))</f>
        <v>0</v>
      </c>
      <c r="D74" s="2" t="b">
        <f ca="1">IF(AND(D73=TRUE,COUNTIF(INDIRECT("D"&amp;(MAX(ROW(D73)-Variables!$E$3+1,1))&amp;":"&amp;"D"&amp;ROW(D73)),TRUE)&lt;Variables!$E$3),TRUE,IF(COUNTIF(INDIRECT("D"&amp;(MAX(ROW(D73)-Variables!$E$3+1,1))&amp;":"&amp;"D"&amp;ROW(D73)),TRUE)=Variables!$E$3,FALSE,IF(RAND()&lt;(COUNTIF($B73:$V73,TRUE)*Variables!$E$4),TRUE,FALSE)))</f>
        <v>0</v>
      </c>
      <c r="E74" s="2" t="b">
        <f ca="1">IF(AND(E73=TRUE,COUNTIF(INDIRECT("E"&amp;(MAX(ROW(E73)-Variables!$E$3+1,1))&amp;":"&amp;"E"&amp;ROW(E73)),TRUE)&lt;Variables!$E$3),TRUE,IF(COUNTIF(INDIRECT("E"&amp;(MAX(ROW(E73)-Variables!$E$3+1,1))&amp;":"&amp;"E"&amp;ROW(E73)),TRUE)=Variables!$E$3,FALSE,IF(RAND()&lt;(COUNTIF($B73:$V73,TRUE)*Variables!$E$4),TRUE,FALSE)))</f>
        <v>0</v>
      </c>
      <c r="F74" s="2" t="b">
        <f ca="1">IF(AND(F73=TRUE,COUNTIF(INDIRECT("F"&amp;(MAX(ROW(F73)-Variables!$E$3+1,1))&amp;":"&amp;"F"&amp;ROW(F73)),TRUE)&lt;Variables!$E$3),TRUE,IF(COUNTIF(INDIRECT("F"&amp;(MAX(ROW(F73)-Variables!$E$3+1,1))&amp;":"&amp;"F"&amp;ROW(F73)),TRUE)=Variables!$E$3,FALSE,IF(RAND()&lt;(COUNTIF($B73:$V73,TRUE)*Variables!$E$4),TRUE,FALSE)))</f>
        <v>0</v>
      </c>
      <c r="G74" s="2" t="b">
        <f ca="1">IF(AND(G73=TRUE,COUNTIF(INDIRECT("G"&amp;(MAX(ROW(G73)-Variables!$E$3+1,1))&amp;":"&amp;"G"&amp;ROW(G73)),TRUE)&lt;Variables!$E$3),TRUE,IF(COUNTIF(INDIRECT("G"&amp;(MAX(ROW(G73)-Variables!$E$3+1,1))&amp;":"&amp;"G"&amp;ROW(G73)),TRUE)=Variables!$E$3,FALSE,IF(RAND()&lt;(COUNTIF($B73:$V73,TRUE)*Variables!$E$4),TRUE,FALSE)))</f>
        <v>0</v>
      </c>
      <c r="H74" s="2" t="b">
        <f ca="1">IF(AND(H73=TRUE,COUNTIF(INDIRECT("H"&amp;(MAX(ROW(H73)-Variables!$E$3+1,1))&amp;":"&amp;"H"&amp;ROW(H73)),TRUE)&lt;Variables!$E$3),TRUE,IF(COUNTIF(INDIRECT("H"&amp;(MAX(ROW(H73)-Variables!$E$3+1,1))&amp;":"&amp;"H"&amp;ROW(H73)),TRUE)=Variables!$E$3,FALSE,IF(RAND()&lt;(COUNTIF($B73:$V73,TRUE)*Variables!$E$4),TRUE,FALSE)))</f>
        <v>0</v>
      </c>
      <c r="I74" s="2" t="b">
        <f ca="1">IF(AND(I73=TRUE,COUNTIF(INDIRECT("I"&amp;(MAX(ROW(I73)-Variables!$E$3+1,1))&amp;":"&amp;"I"&amp;ROW(I73)),TRUE)&lt;Variables!$E$3),TRUE,IF(COUNTIF(INDIRECT("I"&amp;(MAX(ROW(I73)-Variables!$E$3+1,1))&amp;":"&amp;"I"&amp;ROW(I73)),TRUE)=Variables!$E$3,FALSE,IF(RAND()&lt;(COUNTIF($B73:$V73,TRUE)*Variables!$E$4),TRUE,FALSE)))</f>
        <v>0</v>
      </c>
      <c r="J74" s="2" t="b">
        <f ca="1">IF(AND(J73=TRUE,COUNTIF(INDIRECT("J"&amp;(MAX(ROW(J73)-Variables!$E$3+1,1))&amp;":"&amp;"J"&amp;ROW(J73)),TRUE)&lt;Variables!$E$3),TRUE,IF(COUNTIF(INDIRECT("J"&amp;(MAX(ROW(J73)-Variables!$E$3+1,1))&amp;":"&amp;"J"&amp;ROW(J73)),TRUE)=Variables!$E$3,FALSE,IF(RAND()&lt;(COUNTIF($B73:$V73,TRUE)*Variables!$E$4),TRUE,FALSE)))</f>
        <v>0</v>
      </c>
      <c r="K74" s="2" t="b">
        <f ca="1">IF(AND(K73=TRUE,COUNTIF(INDIRECT("K"&amp;(MAX(ROW(K73)-Variables!$E$3+1,1))&amp;":"&amp;"K"&amp;ROW(K73)),TRUE)&lt;Variables!$E$3),TRUE,IF(COUNTIF(INDIRECT("K"&amp;(MAX(ROW(K73)-Variables!$E$3+1,1))&amp;":"&amp;"K"&amp;ROW(K73)),TRUE)=Variables!$E$3,FALSE,IF(RAND()&lt;(COUNTIF($B73:$V73,TRUE)*Variables!$E$4),TRUE,FALSE)))</f>
        <v>0</v>
      </c>
      <c r="L74" s="2" t="b">
        <f ca="1">IF(AND(L73=TRUE,COUNTIF(INDIRECT("L"&amp;(MAX(ROW(L73)-Variables!$E$3+1,1))&amp;":"&amp;"L"&amp;ROW(L73)),TRUE)&lt;Variables!$E$3),TRUE,IF(COUNTIF(INDIRECT("L"&amp;(MAX(ROW(L73)-Variables!$E$3+1,1))&amp;":"&amp;"L"&amp;ROW(L73)),TRUE)=Variables!$E$3,FALSE,IF(RAND()&lt;(COUNTIF($B73:$V73,TRUE)*Variables!$E$4),TRUE,FALSE)))</f>
        <v>0</v>
      </c>
      <c r="M74" s="2" t="b">
        <f ca="1">IF(AND(M73=TRUE,COUNTIF(INDIRECT("M"&amp;(MAX(ROW(M73)-Variables!$E$3+1,1))&amp;":"&amp;"M"&amp;ROW(M73)),TRUE)&lt;Variables!$E$3),TRUE,IF(COUNTIF(INDIRECT("M"&amp;(MAX(ROW(M73)-Variables!$E$3+1,1))&amp;":"&amp;"M"&amp;ROW(M73)),TRUE)=Variables!$E$3,FALSE,IF(RAND()&lt;(COUNTIF($B73:$V73,TRUE)*Variables!$E$4),TRUE,FALSE)))</f>
        <v>0</v>
      </c>
      <c r="N74" s="2" t="b">
        <f ca="1">IF(AND(N73=TRUE,COUNTIF(INDIRECT("N"&amp;(MAX(ROW(N73)-Variables!$E$3+1,1))&amp;":"&amp;"N"&amp;ROW(N73)),TRUE)&lt;Variables!$E$3),TRUE,IF(COUNTIF(INDIRECT("N"&amp;(MAX(ROW(N73)-Variables!$E$3+1,1))&amp;":"&amp;"N"&amp;ROW(N73)),TRUE)=Variables!$E$3,FALSE,IF(RAND()&lt;(COUNTIF($B73:$V73,TRUE)*Variables!$E$4),TRUE,FALSE)))</f>
        <v>0</v>
      </c>
      <c r="O74" s="2" t="b">
        <f ca="1">IF(AND(O73=TRUE,COUNTIF(INDIRECT("O"&amp;(MAX(ROW(O73)-Variables!$E$3+1,1))&amp;":"&amp;"O"&amp;ROW(O73)),TRUE)&lt;Variables!$E$3),TRUE,IF(COUNTIF(INDIRECT("O"&amp;(MAX(ROW(O73)-Variables!$E$3+1,1))&amp;":"&amp;"O"&amp;ROW(O73)),TRUE)=Variables!$E$3,FALSE,IF(RAND()&lt;(COUNTIF($B73:$V73,TRUE)*Variables!$E$4),TRUE,FALSE)))</f>
        <v>0</v>
      </c>
      <c r="P74" s="2" t="b">
        <f ca="1">IF(AND(P73=TRUE,COUNTIF(INDIRECT("P"&amp;(MAX(ROW(P73)-Variables!$E$3+1,1))&amp;":"&amp;"P"&amp;ROW(P73)),TRUE)&lt;Variables!$E$3),TRUE,IF(COUNTIF(INDIRECT("P"&amp;(MAX(ROW(P73)-Variables!$E$3+1,1))&amp;":"&amp;"P"&amp;ROW(P73)),TRUE)=Variables!$E$3,FALSE,IF(RAND()&lt;(COUNTIF($B73:$V73,TRUE)*Variables!$E$4),TRUE,FALSE)))</f>
        <v>0</v>
      </c>
      <c r="Q74" s="2" t="b">
        <f ca="1">IF(AND(Q73=TRUE,COUNTIF(INDIRECT("Q"&amp;(MAX(ROW(Q73)-Variables!$E$3+1,1))&amp;":"&amp;"Q"&amp;ROW(Q73)),TRUE)&lt;Variables!$E$3),TRUE,IF(COUNTIF(INDIRECT("Q"&amp;(MAX(ROW(Q73)-Variables!$E$3+1,1))&amp;":"&amp;"Q"&amp;ROW(Q73)),TRUE)=Variables!$E$3,FALSE,IF(RAND()&lt;(COUNTIF($B73:$V73,TRUE)*Variables!$E$4),TRUE,FALSE)))</f>
        <v>0</v>
      </c>
      <c r="R74" s="2" t="b">
        <f ca="1">IF(AND(R73=TRUE,COUNTIF(INDIRECT("R"&amp;(MAX(ROW(R73)-Variables!$E$3+1,1))&amp;":"&amp;"R"&amp;ROW(R73)),TRUE)&lt;Variables!$E$3),TRUE,IF(COUNTIF(INDIRECT("R"&amp;(MAX(ROW(R73)-Variables!$E$3+1,1))&amp;":"&amp;"R"&amp;ROW(R73)),TRUE)=Variables!$E$3,FALSE,IF(RAND()&lt;(COUNTIF($B73:$V73,TRUE)*Variables!$E$4),TRUE,FALSE)))</f>
        <v>0</v>
      </c>
      <c r="S74" s="2" t="b">
        <f ca="1">IF(AND(S73=TRUE,COUNTIF(INDIRECT("S"&amp;(MAX(ROW(S73)-Variables!$E$3+1,1))&amp;":"&amp;"S"&amp;ROW(S73)),TRUE)&lt;Variables!$E$3),TRUE,IF(COUNTIF(INDIRECT("S"&amp;(MAX(ROW(S73)-Variables!$E$3+1,1))&amp;":"&amp;"S"&amp;ROW(S73)),TRUE)=Variables!$E$3,FALSE,IF(RAND()&lt;(COUNTIF($B73:$V73,TRUE)*Variables!$E$4),TRUE,FALSE)))</f>
        <v>0</v>
      </c>
      <c r="T74" s="2" t="b">
        <f ca="1">IF(AND(T73=TRUE,COUNTIF(INDIRECT("T"&amp;(MAX(ROW(T73)-Variables!$E$3+1,1))&amp;":"&amp;"T"&amp;ROW(T73)),TRUE)&lt;Variables!$E$3),TRUE,IF(COUNTIF(INDIRECT("T"&amp;(MAX(ROW(T73)-Variables!$E$3+1,1))&amp;":"&amp;"T"&amp;ROW(T73)),TRUE)=Variables!$E$3,FALSE,IF(RAND()&lt;(COUNTIF($B73:$V73,TRUE)*Variables!$E$4),TRUE,FALSE)))</f>
        <v>0</v>
      </c>
      <c r="U74" s="2" t="b">
        <f ca="1">IF(AND(U73=TRUE,COUNTIF(INDIRECT("U"&amp;(MAX(ROW(U73)-Variables!$E$3+1,1))&amp;":"&amp;"U"&amp;ROW(U73)),TRUE)&lt;Variables!$E$3),TRUE,IF(COUNTIF(INDIRECT("U"&amp;(MAX(ROW(U73)-Variables!$E$3+1,1))&amp;":"&amp;"U"&amp;ROW(U73)),TRUE)=Variables!$E$3,FALSE,IF(RAND()&lt;(COUNTIF($B73:$V73,TRUE)*Variables!$E$4),TRUE,FALSE)))</f>
        <v>0</v>
      </c>
      <c r="V74" s="2" t="b">
        <f ca="1">IF(AND(V73=TRUE,COUNTIF(INDIRECT("V"&amp;(MAX(ROW(V73)-Variables!$E$3+1,1))&amp;":"&amp;"V"&amp;ROW(V73)),TRUE)&lt;Variables!$E$3),TRUE,IF(COUNTIF(INDIRECT("V"&amp;(MAX(ROW(V73)-Variables!$E$3+1,1))&amp;":"&amp;"V"&amp;ROW(V73)),TRUE)=Variables!$E$3,FALSE,IF(RAND()&lt;(COUNTIF($B73:$V73,TRUE)*Variables!$E$4),TRUE,FALSE)))</f>
        <v>0</v>
      </c>
      <c r="W74" s="2">
        <f t="shared" ca="1" si="0"/>
        <v>0</v>
      </c>
    </row>
    <row r="75" spans="1:23" x14ac:dyDescent="0.2">
      <c r="A75" s="2" t="e">
        <f ca="1"/>
        <v>#NAME?</v>
      </c>
      <c r="B75" s="2" t="b">
        <f ca="1">IF(AND(B74=TRUE,COUNTIF(INDIRECT("B"&amp;(MAX(ROW(B74)-Variables!$E$3+1,1))&amp;":"&amp;"B"&amp;ROW(B74)),TRUE)&lt;Variables!$E$3),TRUE,IF(COUNTIF(INDIRECT("B"&amp;(MAX(ROW(B74)-Variables!$E$3+1,1))&amp;":"&amp;"B"&amp;ROW(B74)),TRUE)=Variables!$E$3,FALSE,IF(RAND()&lt;(COUNTIF($B74:$V74,TRUE)*Variables!$E$4),TRUE,FALSE)))</f>
        <v>0</v>
      </c>
      <c r="C75" s="2" t="b">
        <f ca="1">IF(AND(C74=TRUE,COUNTIF(INDIRECT("C"&amp;(MAX(ROW(C74)-Variables!$E$3+1,1))&amp;":"&amp;"C"&amp;ROW(C74)),TRUE)&lt;Variables!$E$3),TRUE,IF(COUNTIF(INDIRECT("C"&amp;(MAX(ROW(C74)-Variables!$E$3+1,1))&amp;":"&amp;"C"&amp;ROW(C74)),TRUE)=Variables!$E$3,FALSE,IF(RAND()&lt;(COUNTIF($B74:$V74,TRUE)*Variables!$E$4),TRUE,FALSE)))</f>
        <v>0</v>
      </c>
      <c r="D75" s="2" t="b">
        <f ca="1">IF(AND(D74=TRUE,COUNTIF(INDIRECT("D"&amp;(MAX(ROW(D74)-Variables!$E$3+1,1))&amp;":"&amp;"D"&amp;ROW(D74)),TRUE)&lt;Variables!$E$3),TRUE,IF(COUNTIF(INDIRECT("D"&amp;(MAX(ROW(D74)-Variables!$E$3+1,1))&amp;":"&amp;"D"&amp;ROW(D74)),TRUE)=Variables!$E$3,FALSE,IF(RAND()&lt;(COUNTIF($B74:$V74,TRUE)*Variables!$E$4),TRUE,FALSE)))</f>
        <v>0</v>
      </c>
      <c r="E75" s="2" t="b">
        <f ca="1">IF(AND(E74=TRUE,COUNTIF(INDIRECT("E"&amp;(MAX(ROW(E74)-Variables!$E$3+1,1))&amp;":"&amp;"E"&amp;ROW(E74)),TRUE)&lt;Variables!$E$3),TRUE,IF(COUNTIF(INDIRECT("E"&amp;(MAX(ROW(E74)-Variables!$E$3+1,1))&amp;":"&amp;"E"&amp;ROW(E74)),TRUE)=Variables!$E$3,FALSE,IF(RAND()&lt;(COUNTIF($B74:$V74,TRUE)*Variables!$E$4),TRUE,FALSE)))</f>
        <v>0</v>
      </c>
      <c r="F75" s="2" t="b">
        <f ca="1">IF(AND(F74=TRUE,COUNTIF(INDIRECT("F"&amp;(MAX(ROW(F74)-Variables!$E$3+1,1))&amp;":"&amp;"F"&amp;ROW(F74)),TRUE)&lt;Variables!$E$3),TRUE,IF(COUNTIF(INDIRECT("F"&amp;(MAX(ROW(F74)-Variables!$E$3+1,1))&amp;":"&amp;"F"&amp;ROW(F74)),TRUE)=Variables!$E$3,FALSE,IF(RAND()&lt;(COUNTIF($B74:$V74,TRUE)*Variables!$E$4),TRUE,FALSE)))</f>
        <v>0</v>
      </c>
      <c r="G75" s="2" t="b">
        <f ca="1">IF(AND(G74=TRUE,COUNTIF(INDIRECT("G"&amp;(MAX(ROW(G74)-Variables!$E$3+1,1))&amp;":"&amp;"G"&amp;ROW(G74)),TRUE)&lt;Variables!$E$3),TRUE,IF(COUNTIF(INDIRECT("G"&amp;(MAX(ROW(G74)-Variables!$E$3+1,1))&amp;":"&amp;"G"&amp;ROW(G74)),TRUE)=Variables!$E$3,FALSE,IF(RAND()&lt;(COUNTIF($B74:$V74,TRUE)*Variables!$E$4),TRUE,FALSE)))</f>
        <v>0</v>
      </c>
      <c r="H75" s="2" t="b">
        <f ca="1">IF(AND(H74=TRUE,COUNTIF(INDIRECT("H"&amp;(MAX(ROW(H74)-Variables!$E$3+1,1))&amp;":"&amp;"H"&amp;ROW(H74)),TRUE)&lt;Variables!$E$3),TRUE,IF(COUNTIF(INDIRECT("H"&amp;(MAX(ROW(H74)-Variables!$E$3+1,1))&amp;":"&amp;"H"&amp;ROW(H74)),TRUE)=Variables!$E$3,FALSE,IF(RAND()&lt;(COUNTIF($B74:$V74,TRUE)*Variables!$E$4),TRUE,FALSE)))</f>
        <v>0</v>
      </c>
      <c r="I75" s="2" t="b">
        <f ca="1">IF(AND(I74=TRUE,COUNTIF(INDIRECT("I"&amp;(MAX(ROW(I74)-Variables!$E$3+1,1))&amp;":"&amp;"I"&amp;ROW(I74)),TRUE)&lt;Variables!$E$3),TRUE,IF(COUNTIF(INDIRECT("I"&amp;(MAX(ROW(I74)-Variables!$E$3+1,1))&amp;":"&amp;"I"&amp;ROW(I74)),TRUE)=Variables!$E$3,FALSE,IF(RAND()&lt;(COUNTIF($B74:$V74,TRUE)*Variables!$E$4),TRUE,FALSE)))</f>
        <v>0</v>
      </c>
      <c r="J75" s="2" t="b">
        <f ca="1">IF(AND(J74=TRUE,COUNTIF(INDIRECT("J"&amp;(MAX(ROW(J74)-Variables!$E$3+1,1))&amp;":"&amp;"J"&amp;ROW(J74)),TRUE)&lt;Variables!$E$3),TRUE,IF(COUNTIF(INDIRECT("J"&amp;(MAX(ROW(J74)-Variables!$E$3+1,1))&amp;":"&amp;"J"&amp;ROW(J74)),TRUE)=Variables!$E$3,FALSE,IF(RAND()&lt;(COUNTIF($B74:$V74,TRUE)*Variables!$E$4),TRUE,FALSE)))</f>
        <v>0</v>
      </c>
      <c r="K75" s="2" t="b">
        <f ca="1">IF(AND(K74=TRUE,COUNTIF(INDIRECT("K"&amp;(MAX(ROW(K74)-Variables!$E$3+1,1))&amp;":"&amp;"K"&amp;ROW(K74)),TRUE)&lt;Variables!$E$3),TRUE,IF(COUNTIF(INDIRECT("K"&amp;(MAX(ROW(K74)-Variables!$E$3+1,1))&amp;":"&amp;"K"&amp;ROW(K74)),TRUE)=Variables!$E$3,FALSE,IF(RAND()&lt;(COUNTIF($B74:$V74,TRUE)*Variables!$E$4),TRUE,FALSE)))</f>
        <v>0</v>
      </c>
      <c r="L75" s="2" t="b">
        <f ca="1">IF(AND(L74=TRUE,COUNTIF(INDIRECT("L"&amp;(MAX(ROW(L74)-Variables!$E$3+1,1))&amp;":"&amp;"L"&amp;ROW(L74)),TRUE)&lt;Variables!$E$3),TRUE,IF(COUNTIF(INDIRECT("L"&amp;(MAX(ROW(L74)-Variables!$E$3+1,1))&amp;":"&amp;"L"&amp;ROW(L74)),TRUE)=Variables!$E$3,FALSE,IF(RAND()&lt;(COUNTIF($B74:$V74,TRUE)*Variables!$E$4),TRUE,FALSE)))</f>
        <v>0</v>
      </c>
      <c r="M75" s="2" t="b">
        <f ca="1">IF(AND(M74=TRUE,COUNTIF(INDIRECT("M"&amp;(MAX(ROW(M74)-Variables!$E$3+1,1))&amp;":"&amp;"M"&amp;ROW(M74)),TRUE)&lt;Variables!$E$3),TRUE,IF(COUNTIF(INDIRECT("M"&amp;(MAX(ROW(M74)-Variables!$E$3+1,1))&amp;":"&amp;"M"&amp;ROW(M74)),TRUE)=Variables!$E$3,FALSE,IF(RAND()&lt;(COUNTIF($B74:$V74,TRUE)*Variables!$E$4),TRUE,FALSE)))</f>
        <v>0</v>
      </c>
      <c r="N75" s="2" t="b">
        <f ca="1">IF(AND(N74=TRUE,COUNTIF(INDIRECT("N"&amp;(MAX(ROW(N74)-Variables!$E$3+1,1))&amp;":"&amp;"N"&amp;ROW(N74)),TRUE)&lt;Variables!$E$3),TRUE,IF(COUNTIF(INDIRECT("N"&amp;(MAX(ROW(N74)-Variables!$E$3+1,1))&amp;":"&amp;"N"&amp;ROW(N74)),TRUE)=Variables!$E$3,FALSE,IF(RAND()&lt;(COUNTIF($B74:$V74,TRUE)*Variables!$E$4),TRUE,FALSE)))</f>
        <v>0</v>
      </c>
      <c r="O75" s="2" t="b">
        <f ca="1">IF(AND(O74=TRUE,COUNTIF(INDIRECT("O"&amp;(MAX(ROW(O74)-Variables!$E$3+1,1))&amp;":"&amp;"O"&amp;ROW(O74)),TRUE)&lt;Variables!$E$3),TRUE,IF(COUNTIF(INDIRECT("O"&amp;(MAX(ROW(O74)-Variables!$E$3+1,1))&amp;":"&amp;"O"&amp;ROW(O74)),TRUE)=Variables!$E$3,FALSE,IF(RAND()&lt;(COUNTIF($B74:$V74,TRUE)*Variables!$E$4),TRUE,FALSE)))</f>
        <v>0</v>
      </c>
      <c r="P75" s="2" t="b">
        <f ca="1">IF(AND(P74=TRUE,COUNTIF(INDIRECT("P"&amp;(MAX(ROW(P74)-Variables!$E$3+1,1))&amp;":"&amp;"P"&amp;ROW(P74)),TRUE)&lt;Variables!$E$3),TRUE,IF(COUNTIF(INDIRECT("P"&amp;(MAX(ROW(P74)-Variables!$E$3+1,1))&amp;":"&amp;"P"&amp;ROW(P74)),TRUE)=Variables!$E$3,FALSE,IF(RAND()&lt;(COUNTIF($B74:$V74,TRUE)*Variables!$E$4),TRUE,FALSE)))</f>
        <v>0</v>
      </c>
      <c r="Q75" s="2" t="b">
        <f ca="1">IF(AND(Q74=TRUE,COUNTIF(INDIRECT("Q"&amp;(MAX(ROW(Q74)-Variables!$E$3+1,1))&amp;":"&amp;"Q"&amp;ROW(Q74)),TRUE)&lt;Variables!$E$3),TRUE,IF(COUNTIF(INDIRECT("Q"&amp;(MAX(ROW(Q74)-Variables!$E$3+1,1))&amp;":"&amp;"Q"&amp;ROW(Q74)),TRUE)=Variables!$E$3,FALSE,IF(RAND()&lt;(COUNTIF($B74:$V74,TRUE)*Variables!$E$4),TRUE,FALSE)))</f>
        <v>0</v>
      </c>
      <c r="R75" s="2" t="b">
        <f ca="1">IF(AND(R74=TRUE,COUNTIF(INDIRECT("R"&amp;(MAX(ROW(R74)-Variables!$E$3+1,1))&amp;":"&amp;"R"&amp;ROW(R74)),TRUE)&lt;Variables!$E$3),TRUE,IF(COUNTIF(INDIRECT("R"&amp;(MAX(ROW(R74)-Variables!$E$3+1,1))&amp;":"&amp;"R"&amp;ROW(R74)),TRUE)=Variables!$E$3,FALSE,IF(RAND()&lt;(COUNTIF($B74:$V74,TRUE)*Variables!$E$4),TRUE,FALSE)))</f>
        <v>0</v>
      </c>
      <c r="S75" s="2" t="b">
        <f ca="1">IF(AND(S74=TRUE,COUNTIF(INDIRECT("S"&amp;(MAX(ROW(S74)-Variables!$E$3+1,1))&amp;":"&amp;"S"&amp;ROW(S74)),TRUE)&lt;Variables!$E$3),TRUE,IF(COUNTIF(INDIRECT("S"&amp;(MAX(ROW(S74)-Variables!$E$3+1,1))&amp;":"&amp;"S"&amp;ROW(S74)),TRUE)=Variables!$E$3,FALSE,IF(RAND()&lt;(COUNTIF($B74:$V74,TRUE)*Variables!$E$4),TRUE,FALSE)))</f>
        <v>0</v>
      </c>
      <c r="T75" s="2" t="b">
        <f ca="1">IF(AND(T74=TRUE,COUNTIF(INDIRECT("T"&amp;(MAX(ROW(T74)-Variables!$E$3+1,1))&amp;":"&amp;"T"&amp;ROW(T74)),TRUE)&lt;Variables!$E$3),TRUE,IF(COUNTIF(INDIRECT("T"&amp;(MAX(ROW(T74)-Variables!$E$3+1,1))&amp;":"&amp;"T"&amp;ROW(T74)),TRUE)=Variables!$E$3,FALSE,IF(RAND()&lt;(COUNTIF($B74:$V74,TRUE)*Variables!$E$4),TRUE,FALSE)))</f>
        <v>0</v>
      </c>
      <c r="U75" s="2" t="b">
        <f ca="1">IF(AND(U74=TRUE,COUNTIF(INDIRECT("U"&amp;(MAX(ROW(U74)-Variables!$E$3+1,1))&amp;":"&amp;"U"&amp;ROW(U74)),TRUE)&lt;Variables!$E$3),TRUE,IF(COUNTIF(INDIRECT("U"&amp;(MAX(ROW(U74)-Variables!$E$3+1,1))&amp;":"&amp;"U"&amp;ROW(U74)),TRUE)=Variables!$E$3,FALSE,IF(RAND()&lt;(COUNTIF($B74:$V74,TRUE)*Variables!$E$4),TRUE,FALSE)))</f>
        <v>0</v>
      </c>
      <c r="V75" s="2" t="b">
        <f ca="1">IF(AND(V74=TRUE,COUNTIF(INDIRECT("V"&amp;(MAX(ROW(V74)-Variables!$E$3+1,1))&amp;":"&amp;"V"&amp;ROW(V74)),TRUE)&lt;Variables!$E$3),TRUE,IF(COUNTIF(INDIRECT("V"&amp;(MAX(ROW(V74)-Variables!$E$3+1,1))&amp;":"&amp;"V"&amp;ROW(V74)),TRUE)=Variables!$E$3,FALSE,IF(RAND()&lt;(COUNTIF($B74:$V74,TRUE)*Variables!$E$4),TRUE,FALSE)))</f>
        <v>0</v>
      </c>
      <c r="W75" s="2">
        <f t="shared" ca="1" si="0"/>
        <v>0</v>
      </c>
    </row>
    <row r="76" spans="1:23" x14ac:dyDescent="0.2">
      <c r="A76" s="2" t="e">
        <f ca="1"/>
        <v>#NAME?</v>
      </c>
      <c r="B76" s="2" t="b">
        <f ca="1">IF(AND(B75=TRUE,COUNTIF(INDIRECT("B"&amp;(MAX(ROW(B75)-Variables!$E$3+1,1))&amp;":"&amp;"B"&amp;ROW(B75)),TRUE)&lt;Variables!$E$3),TRUE,IF(COUNTIF(INDIRECT("B"&amp;(MAX(ROW(B75)-Variables!$E$3+1,1))&amp;":"&amp;"B"&amp;ROW(B75)),TRUE)=Variables!$E$3,FALSE,IF(RAND()&lt;(COUNTIF($B75:$V75,TRUE)*Variables!$E$4),TRUE,FALSE)))</f>
        <v>0</v>
      </c>
      <c r="C76" s="2" t="b">
        <f ca="1">IF(AND(C75=TRUE,COUNTIF(INDIRECT("C"&amp;(MAX(ROW(C75)-Variables!$E$3+1,1))&amp;":"&amp;"C"&amp;ROW(C75)),TRUE)&lt;Variables!$E$3),TRUE,IF(COUNTIF(INDIRECT("C"&amp;(MAX(ROW(C75)-Variables!$E$3+1,1))&amp;":"&amp;"C"&amp;ROW(C75)),TRUE)=Variables!$E$3,FALSE,IF(RAND()&lt;(COUNTIF($B75:$V75,TRUE)*Variables!$E$4),TRUE,FALSE)))</f>
        <v>0</v>
      </c>
      <c r="D76" s="2" t="b">
        <f ca="1">IF(AND(D75=TRUE,COUNTIF(INDIRECT("D"&amp;(MAX(ROW(D75)-Variables!$E$3+1,1))&amp;":"&amp;"D"&amp;ROW(D75)),TRUE)&lt;Variables!$E$3),TRUE,IF(COUNTIF(INDIRECT("D"&amp;(MAX(ROW(D75)-Variables!$E$3+1,1))&amp;":"&amp;"D"&amp;ROW(D75)),TRUE)=Variables!$E$3,FALSE,IF(RAND()&lt;(COUNTIF($B75:$V75,TRUE)*Variables!$E$4),TRUE,FALSE)))</f>
        <v>0</v>
      </c>
      <c r="E76" s="2" t="b">
        <f ca="1">IF(AND(E75=TRUE,COUNTIF(INDIRECT("E"&amp;(MAX(ROW(E75)-Variables!$E$3+1,1))&amp;":"&amp;"E"&amp;ROW(E75)),TRUE)&lt;Variables!$E$3),TRUE,IF(COUNTIF(INDIRECT("E"&amp;(MAX(ROW(E75)-Variables!$E$3+1,1))&amp;":"&amp;"E"&amp;ROW(E75)),TRUE)=Variables!$E$3,FALSE,IF(RAND()&lt;(COUNTIF($B75:$V75,TRUE)*Variables!$E$4),TRUE,FALSE)))</f>
        <v>0</v>
      </c>
      <c r="F76" s="2" t="b">
        <f ca="1">IF(AND(F75=TRUE,COUNTIF(INDIRECT("F"&amp;(MAX(ROW(F75)-Variables!$E$3+1,1))&amp;":"&amp;"F"&amp;ROW(F75)),TRUE)&lt;Variables!$E$3),TRUE,IF(COUNTIF(INDIRECT("F"&amp;(MAX(ROW(F75)-Variables!$E$3+1,1))&amp;":"&amp;"F"&amp;ROW(F75)),TRUE)=Variables!$E$3,FALSE,IF(RAND()&lt;(COUNTIF($B75:$V75,TRUE)*Variables!$E$4),TRUE,FALSE)))</f>
        <v>0</v>
      </c>
      <c r="G76" s="2" t="b">
        <f ca="1">IF(AND(G75=TRUE,COUNTIF(INDIRECT("G"&amp;(MAX(ROW(G75)-Variables!$E$3+1,1))&amp;":"&amp;"G"&amp;ROW(G75)),TRUE)&lt;Variables!$E$3),TRUE,IF(COUNTIF(INDIRECT("G"&amp;(MAX(ROW(G75)-Variables!$E$3+1,1))&amp;":"&amp;"G"&amp;ROW(G75)),TRUE)=Variables!$E$3,FALSE,IF(RAND()&lt;(COUNTIF($B75:$V75,TRUE)*Variables!$E$4),TRUE,FALSE)))</f>
        <v>0</v>
      </c>
      <c r="H76" s="2" t="b">
        <f ca="1">IF(AND(H75=TRUE,COUNTIF(INDIRECT("H"&amp;(MAX(ROW(H75)-Variables!$E$3+1,1))&amp;":"&amp;"H"&amp;ROW(H75)),TRUE)&lt;Variables!$E$3),TRUE,IF(COUNTIF(INDIRECT("H"&amp;(MAX(ROW(H75)-Variables!$E$3+1,1))&amp;":"&amp;"H"&amp;ROW(H75)),TRUE)=Variables!$E$3,FALSE,IF(RAND()&lt;(COUNTIF($B75:$V75,TRUE)*Variables!$E$4),TRUE,FALSE)))</f>
        <v>0</v>
      </c>
      <c r="I76" s="2" t="b">
        <f ca="1">IF(AND(I75=TRUE,COUNTIF(INDIRECT("I"&amp;(MAX(ROW(I75)-Variables!$E$3+1,1))&amp;":"&amp;"I"&amp;ROW(I75)),TRUE)&lt;Variables!$E$3),TRUE,IF(COUNTIF(INDIRECT("I"&amp;(MAX(ROW(I75)-Variables!$E$3+1,1))&amp;":"&amp;"I"&amp;ROW(I75)),TRUE)=Variables!$E$3,FALSE,IF(RAND()&lt;(COUNTIF($B75:$V75,TRUE)*Variables!$E$4),TRUE,FALSE)))</f>
        <v>0</v>
      </c>
      <c r="J76" s="2" t="b">
        <f ca="1">IF(AND(J75=TRUE,COUNTIF(INDIRECT("J"&amp;(MAX(ROW(J75)-Variables!$E$3+1,1))&amp;":"&amp;"J"&amp;ROW(J75)),TRUE)&lt;Variables!$E$3),TRUE,IF(COUNTIF(INDIRECT("J"&amp;(MAX(ROW(J75)-Variables!$E$3+1,1))&amp;":"&amp;"J"&amp;ROW(J75)),TRUE)=Variables!$E$3,FALSE,IF(RAND()&lt;(COUNTIF($B75:$V75,TRUE)*Variables!$E$4),TRUE,FALSE)))</f>
        <v>0</v>
      </c>
      <c r="K76" s="2" t="b">
        <f ca="1">IF(AND(K75=TRUE,COUNTIF(INDIRECT("K"&amp;(MAX(ROW(K75)-Variables!$E$3+1,1))&amp;":"&amp;"K"&amp;ROW(K75)),TRUE)&lt;Variables!$E$3),TRUE,IF(COUNTIF(INDIRECT("K"&amp;(MAX(ROW(K75)-Variables!$E$3+1,1))&amp;":"&amp;"K"&amp;ROW(K75)),TRUE)=Variables!$E$3,FALSE,IF(RAND()&lt;(COUNTIF($B75:$V75,TRUE)*Variables!$E$4),TRUE,FALSE)))</f>
        <v>0</v>
      </c>
      <c r="L76" s="2" t="b">
        <f ca="1">IF(AND(L75=TRUE,COUNTIF(INDIRECT("L"&amp;(MAX(ROW(L75)-Variables!$E$3+1,1))&amp;":"&amp;"L"&amp;ROW(L75)),TRUE)&lt;Variables!$E$3),TRUE,IF(COUNTIF(INDIRECT("L"&amp;(MAX(ROW(L75)-Variables!$E$3+1,1))&amp;":"&amp;"L"&amp;ROW(L75)),TRUE)=Variables!$E$3,FALSE,IF(RAND()&lt;(COUNTIF($B75:$V75,TRUE)*Variables!$E$4),TRUE,FALSE)))</f>
        <v>0</v>
      </c>
      <c r="M76" s="2" t="b">
        <f ca="1">IF(AND(M75=TRUE,COUNTIF(INDIRECT("M"&amp;(MAX(ROW(M75)-Variables!$E$3+1,1))&amp;":"&amp;"M"&amp;ROW(M75)),TRUE)&lt;Variables!$E$3),TRUE,IF(COUNTIF(INDIRECT("M"&amp;(MAX(ROW(M75)-Variables!$E$3+1,1))&amp;":"&amp;"M"&amp;ROW(M75)),TRUE)=Variables!$E$3,FALSE,IF(RAND()&lt;(COUNTIF($B75:$V75,TRUE)*Variables!$E$4),TRUE,FALSE)))</f>
        <v>0</v>
      </c>
      <c r="N76" s="2" t="b">
        <f ca="1">IF(AND(N75=TRUE,COUNTIF(INDIRECT("N"&amp;(MAX(ROW(N75)-Variables!$E$3+1,1))&amp;":"&amp;"N"&amp;ROW(N75)),TRUE)&lt;Variables!$E$3),TRUE,IF(COUNTIF(INDIRECT("N"&amp;(MAX(ROW(N75)-Variables!$E$3+1,1))&amp;":"&amp;"N"&amp;ROW(N75)),TRUE)=Variables!$E$3,FALSE,IF(RAND()&lt;(COUNTIF($B75:$V75,TRUE)*Variables!$E$4),TRUE,FALSE)))</f>
        <v>0</v>
      </c>
      <c r="O76" s="2" t="b">
        <f ca="1">IF(AND(O75=TRUE,COUNTIF(INDIRECT("O"&amp;(MAX(ROW(O75)-Variables!$E$3+1,1))&amp;":"&amp;"O"&amp;ROW(O75)),TRUE)&lt;Variables!$E$3),TRUE,IF(COUNTIF(INDIRECT("O"&amp;(MAX(ROW(O75)-Variables!$E$3+1,1))&amp;":"&amp;"O"&amp;ROW(O75)),TRUE)=Variables!$E$3,FALSE,IF(RAND()&lt;(COUNTIF($B75:$V75,TRUE)*Variables!$E$4),TRUE,FALSE)))</f>
        <v>0</v>
      </c>
      <c r="P76" s="2" t="b">
        <f ca="1">IF(AND(P75=TRUE,COUNTIF(INDIRECT("P"&amp;(MAX(ROW(P75)-Variables!$E$3+1,1))&amp;":"&amp;"P"&amp;ROW(P75)),TRUE)&lt;Variables!$E$3),TRUE,IF(COUNTIF(INDIRECT("P"&amp;(MAX(ROW(P75)-Variables!$E$3+1,1))&amp;":"&amp;"P"&amp;ROW(P75)),TRUE)=Variables!$E$3,FALSE,IF(RAND()&lt;(COUNTIF($B75:$V75,TRUE)*Variables!$E$4),TRUE,FALSE)))</f>
        <v>0</v>
      </c>
      <c r="Q76" s="2" t="b">
        <f ca="1">IF(AND(Q75=TRUE,COUNTIF(INDIRECT("Q"&amp;(MAX(ROW(Q75)-Variables!$E$3+1,1))&amp;":"&amp;"Q"&amp;ROW(Q75)),TRUE)&lt;Variables!$E$3),TRUE,IF(COUNTIF(INDIRECT("Q"&amp;(MAX(ROW(Q75)-Variables!$E$3+1,1))&amp;":"&amp;"Q"&amp;ROW(Q75)),TRUE)=Variables!$E$3,FALSE,IF(RAND()&lt;(COUNTIF($B75:$V75,TRUE)*Variables!$E$4),TRUE,FALSE)))</f>
        <v>0</v>
      </c>
      <c r="R76" s="2" t="b">
        <f ca="1">IF(AND(R75=TRUE,COUNTIF(INDIRECT("R"&amp;(MAX(ROW(R75)-Variables!$E$3+1,1))&amp;":"&amp;"R"&amp;ROW(R75)),TRUE)&lt;Variables!$E$3),TRUE,IF(COUNTIF(INDIRECT("R"&amp;(MAX(ROW(R75)-Variables!$E$3+1,1))&amp;":"&amp;"R"&amp;ROW(R75)),TRUE)=Variables!$E$3,FALSE,IF(RAND()&lt;(COUNTIF($B75:$V75,TRUE)*Variables!$E$4),TRUE,FALSE)))</f>
        <v>0</v>
      </c>
      <c r="S76" s="2" t="b">
        <f ca="1">IF(AND(S75=TRUE,COUNTIF(INDIRECT("S"&amp;(MAX(ROW(S75)-Variables!$E$3+1,1))&amp;":"&amp;"S"&amp;ROW(S75)),TRUE)&lt;Variables!$E$3),TRUE,IF(COUNTIF(INDIRECT("S"&amp;(MAX(ROW(S75)-Variables!$E$3+1,1))&amp;":"&amp;"S"&amp;ROW(S75)),TRUE)=Variables!$E$3,FALSE,IF(RAND()&lt;(COUNTIF($B75:$V75,TRUE)*Variables!$E$4),TRUE,FALSE)))</f>
        <v>0</v>
      </c>
      <c r="T76" s="2" t="b">
        <f ca="1">IF(AND(T75=TRUE,COUNTIF(INDIRECT("T"&amp;(MAX(ROW(T75)-Variables!$E$3+1,1))&amp;":"&amp;"T"&amp;ROW(T75)),TRUE)&lt;Variables!$E$3),TRUE,IF(COUNTIF(INDIRECT("T"&amp;(MAX(ROW(T75)-Variables!$E$3+1,1))&amp;":"&amp;"T"&amp;ROW(T75)),TRUE)=Variables!$E$3,FALSE,IF(RAND()&lt;(COUNTIF($B75:$V75,TRUE)*Variables!$E$4),TRUE,FALSE)))</f>
        <v>0</v>
      </c>
      <c r="U76" s="2" t="b">
        <f ca="1">IF(AND(U75=TRUE,COUNTIF(INDIRECT("U"&amp;(MAX(ROW(U75)-Variables!$E$3+1,1))&amp;":"&amp;"U"&amp;ROW(U75)),TRUE)&lt;Variables!$E$3),TRUE,IF(COUNTIF(INDIRECT("U"&amp;(MAX(ROW(U75)-Variables!$E$3+1,1))&amp;":"&amp;"U"&amp;ROW(U75)),TRUE)=Variables!$E$3,FALSE,IF(RAND()&lt;(COUNTIF($B75:$V75,TRUE)*Variables!$E$4),TRUE,FALSE)))</f>
        <v>0</v>
      </c>
      <c r="V76" s="2" t="b">
        <f ca="1">IF(AND(V75=TRUE,COUNTIF(INDIRECT("V"&amp;(MAX(ROW(V75)-Variables!$E$3+1,1))&amp;":"&amp;"V"&amp;ROW(V75)),TRUE)&lt;Variables!$E$3),TRUE,IF(COUNTIF(INDIRECT("V"&amp;(MAX(ROW(V75)-Variables!$E$3+1,1))&amp;":"&amp;"V"&amp;ROW(V75)),TRUE)=Variables!$E$3,FALSE,IF(RAND()&lt;(COUNTIF($B75:$V75,TRUE)*Variables!$E$4),TRUE,FALSE)))</f>
        <v>0</v>
      </c>
      <c r="W76" s="2">
        <f t="shared" ca="1" si="0"/>
        <v>0</v>
      </c>
    </row>
    <row r="77" spans="1:23" x14ac:dyDescent="0.2">
      <c r="A77" s="2" t="e">
        <f ca="1"/>
        <v>#NAME?</v>
      </c>
      <c r="B77" s="2" t="b">
        <f ca="1">IF(AND(B76=TRUE,COUNTIF(INDIRECT("B"&amp;(MAX(ROW(B76)-Variables!$E$3+1,1))&amp;":"&amp;"B"&amp;ROW(B76)),TRUE)&lt;Variables!$E$3),TRUE,IF(COUNTIF(INDIRECT("B"&amp;(MAX(ROW(B76)-Variables!$E$3+1,1))&amp;":"&amp;"B"&amp;ROW(B76)),TRUE)=Variables!$E$3,FALSE,IF(RAND()&lt;(COUNTIF($B76:$V76,TRUE)*Variables!$E$4),TRUE,FALSE)))</f>
        <v>0</v>
      </c>
      <c r="C77" s="2" t="b">
        <f ca="1">IF(AND(C76=TRUE,COUNTIF(INDIRECT("C"&amp;(MAX(ROW(C76)-Variables!$E$3+1,1))&amp;":"&amp;"C"&amp;ROW(C76)),TRUE)&lt;Variables!$E$3),TRUE,IF(COUNTIF(INDIRECT("C"&amp;(MAX(ROW(C76)-Variables!$E$3+1,1))&amp;":"&amp;"C"&amp;ROW(C76)),TRUE)=Variables!$E$3,FALSE,IF(RAND()&lt;(COUNTIF($B76:$V76,TRUE)*Variables!$E$4),TRUE,FALSE)))</f>
        <v>0</v>
      </c>
      <c r="D77" s="2" t="b">
        <f ca="1">IF(AND(D76=TRUE,COUNTIF(INDIRECT("D"&amp;(MAX(ROW(D76)-Variables!$E$3+1,1))&amp;":"&amp;"D"&amp;ROW(D76)),TRUE)&lt;Variables!$E$3),TRUE,IF(COUNTIF(INDIRECT("D"&amp;(MAX(ROW(D76)-Variables!$E$3+1,1))&amp;":"&amp;"D"&amp;ROW(D76)),TRUE)=Variables!$E$3,FALSE,IF(RAND()&lt;(COUNTIF($B76:$V76,TRUE)*Variables!$E$4),TRUE,FALSE)))</f>
        <v>0</v>
      </c>
      <c r="E77" s="2" t="b">
        <f ca="1">IF(AND(E76=TRUE,COUNTIF(INDIRECT("E"&amp;(MAX(ROW(E76)-Variables!$E$3+1,1))&amp;":"&amp;"E"&amp;ROW(E76)),TRUE)&lt;Variables!$E$3),TRUE,IF(COUNTIF(INDIRECT("E"&amp;(MAX(ROW(E76)-Variables!$E$3+1,1))&amp;":"&amp;"E"&amp;ROW(E76)),TRUE)=Variables!$E$3,FALSE,IF(RAND()&lt;(COUNTIF($B76:$V76,TRUE)*Variables!$E$4),TRUE,FALSE)))</f>
        <v>0</v>
      </c>
      <c r="F77" s="2" t="b">
        <f ca="1">IF(AND(F76=TRUE,COUNTIF(INDIRECT("F"&amp;(MAX(ROW(F76)-Variables!$E$3+1,1))&amp;":"&amp;"F"&amp;ROW(F76)),TRUE)&lt;Variables!$E$3),TRUE,IF(COUNTIF(INDIRECT("F"&amp;(MAX(ROW(F76)-Variables!$E$3+1,1))&amp;":"&amp;"F"&amp;ROW(F76)),TRUE)=Variables!$E$3,FALSE,IF(RAND()&lt;(COUNTIF($B76:$V76,TRUE)*Variables!$E$4),TRUE,FALSE)))</f>
        <v>0</v>
      </c>
      <c r="G77" s="2" t="b">
        <f ca="1">IF(AND(G76=TRUE,COUNTIF(INDIRECT("G"&amp;(MAX(ROW(G76)-Variables!$E$3+1,1))&amp;":"&amp;"G"&amp;ROW(G76)),TRUE)&lt;Variables!$E$3),TRUE,IF(COUNTIF(INDIRECT("G"&amp;(MAX(ROW(G76)-Variables!$E$3+1,1))&amp;":"&amp;"G"&amp;ROW(G76)),TRUE)=Variables!$E$3,FALSE,IF(RAND()&lt;(COUNTIF($B76:$V76,TRUE)*Variables!$E$4),TRUE,FALSE)))</f>
        <v>0</v>
      </c>
      <c r="H77" s="2" t="b">
        <f ca="1">IF(AND(H76=TRUE,COUNTIF(INDIRECT("H"&amp;(MAX(ROW(H76)-Variables!$E$3+1,1))&amp;":"&amp;"H"&amp;ROW(H76)),TRUE)&lt;Variables!$E$3),TRUE,IF(COUNTIF(INDIRECT("H"&amp;(MAX(ROW(H76)-Variables!$E$3+1,1))&amp;":"&amp;"H"&amp;ROW(H76)),TRUE)=Variables!$E$3,FALSE,IF(RAND()&lt;(COUNTIF($B76:$V76,TRUE)*Variables!$E$4),TRUE,FALSE)))</f>
        <v>0</v>
      </c>
      <c r="I77" s="2" t="b">
        <f ca="1">IF(AND(I76=TRUE,COUNTIF(INDIRECT("I"&amp;(MAX(ROW(I76)-Variables!$E$3+1,1))&amp;":"&amp;"I"&amp;ROW(I76)),TRUE)&lt;Variables!$E$3),TRUE,IF(COUNTIF(INDIRECT("I"&amp;(MAX(ROW(I76)-Variables!$E$3+1,1))&amp;":"&amp;"I"&amp;ROW(I76)),TRUE)=Variables!$E$3,FALSE,IF(RAND()&lt;(COUNTIF($B76:$V76,TRUE)*Variables!$E$4),TRUE,FALSE)))</f>
        <v>0</v>
      </c>
      <c r="J77" s="2" t="b">
        <f ca="1">IF(AND(J76=TRUE,COUNTIF(INDIRECT("J"&amp;(MAX(ROW(J76)-Variables!$E$3+1,1))&amp;":"&amp;"J"&amp;ROW(J76)),TRUE)&lt;Variables!$E$3),TRUE,IF(COUNTIF(INDIRECT("J"&amp;(MAX(ROW(J76)-Variables!$E$3+1,1))&amp;":"&amp;"J"&amp;ROW(J76)),TRUE)=Variables!$E$3,FALSE,IF(RAND()&lt;(COUNTIF($B76:$V76,TRUE)*Variables!$E$4),TRUE,FALSE)))</f>
        <v>0</v>
      </c>
      <c r="K77" s="2" t="b">
        <f ca="1">IF(AND(K76=TRUE,COUNTIF(INDIRECT("K"&amp;(MAX(ROW(K76)-Variables!$E$3+1,1))&amp;":"&amp;"K"&amp;ROW(K76)),TRUE)&lt;Variables!$E$3),TRUE,IF(COUNTIF(INDIRECT("K"&amp;(MAX(ROW(K76)-Variables!$E$3+1,1))&amp;":"&amp;"K"&amp;ROW(K76)),TRUE)=Variables!$E$3,FALSE,IF(RAND()&lt;(COUNTIF($B76:$V76,TRUE)*Variables!$E$4),TRUE,FALSE)))</f>
        <v>0</v>
      </c>
      <c r="L77" s="2" t="b">
        <f ca="1">IF(AND(L76=TRUE,COUNTIF(INDIRECT("L"&amp;(MAX(ROW(L76)-Variables!$E$3+1,1))&amp;":"&amp;"L"&amp;ROW(L76)),TRUE)&lt;Variables!$E$3),TRUE,IF(COUNTIF(INDIRECT("L"&amp;(MAX(ROW(L76)-Variables!$E$3+1,1))&amp;":"&amp;"L"&amp;ROW(L76)),TRUE)=Variables!$E$3,FALSE,IF(RAND()&lt;(COUNTIF($B76:$V76,TRUE)*Variables!$E$4),TRUE,FALSE)))</f>
        <v>0</v>
      </c>
      <c r="M77" s="2" t="b">
        <f ca="1">IF(AND(M76=TRUE,COUNTIF(INDIRECT("M"&amp;(MAX(ROW(M76)-Variables!$E$3+1,1))&amp;":"&amp;"M"&amp;ROW(M76)),TRUE)&lt;Variables!$E$3),TRUE,IF(COUNTIF(INDIRECT("M"&amp;(MAX(ROW(M76)-Variables!$E$3+1,1))&amp;":"&amp;"M"&amp;ROW(M76)),TRUE)=Variables!$E$3,FALSE,IF(RAND()&lt;(COUNTIF($B76:$V76,TRUE)*Variables!$E$4),TRUE,FALSE)))</f>
        <v>0</v>
      </c>
      <c r="N77" s="2" t="b">
        <f ca="1">IF(AND(N76=TRUE,COUNTIF(INDIRECT("N"&amp;(MAX(ROW(N76)-Variables!$E$3+1,1))&amp;":"&amp;"N"&amp;ROW(N76)),TRUE)&lt;Variables!$E$3),TRUE,IF(COUNTIF(INDIRECT("N"&amp;(MAX(ROW(N76)-Variables!$E$3+1,1))&amp;":"&amp;"N"&amp;ROW(N76)),TRUE)=Variables!$E$3,FALSE,IF(RAND()&lt;(COUNTIF($B76:$V76,TRUE)*Variables!$E$4),TRUE,FALSE)))</f>
        <v>0</v>
      </c>
      <c r="O77" s="2" t="b">
        <f ca="1">IF(AND(O76=TRUE,COUNTIF(INDIRECT("O"&amp;(MAX(ROW(O76)-Variables!$E$3+1,1))&amp;":"&amp;"O"&amp;ROW(O76)),TRUE)&lt;Variables!$E$3),TRUE,IF(COUNTIF(INDIRECT("O"&amp;(MAX(ROW(O76)-Variables!$E$3+1,1))&amp;":"&amp;"O"&amp;ROW(O76)),TRUE)=Variables!$E$3,FALSE,IF(RAND()&lt;(COUNTIF($B76:$V76,TRUE)*Variables!$E$4),TRUE,FALSE)))</f>
        <v>0</v>
      </c>
      <c r="P77" s="2" t="b">
        <f ca="1">IF(AND(P76=TRUE,COUNTIF(INDIRECT("P"&amp;(MAX(ROW(P76)-Variables!$E$3+1,1))&amp;":"&amp;"P"&amp;ROW(P76)),TRUE)&lt;Variables!$E$3),TRUE,IF(COUNTIF(INDIRECT("P"&amp;(MAX(ROW(P76)-Variables!$E$3+1,1))&amp;":"&amp;"P"&amp;ROW(P76)),TRUE)=Variables!$E$3,FALSE,IF(RAND()&lt;(COUNTIF($B76:$V76,TRUE)*Variables!$E$4),TRUE,FALSE)))</f>
        <v>0</v>
      </c>
      <c r="Q77" s="2" t="b">
        <f ca="1">IF(AND(Q76=TRUE,COUNTIF(INDIRECT("Q"&amp;(MAX(ROW(Q76)-Variables!$E$3+1,1))&amp;":"&amp;"Q"&amp;ROW(Q76)),TRUE)&lt;Variables!$E$3),TRUE,IF(COUNTIF(INDIRECT("Q"&amp;(MAX(ROW(Q76)-Variables!$E$3+1,1))&amp;":"&amp;"Q"&amp;ROW(Q76)),TRUE)=Variables!$E$3,FALSE,IF(RAND()&lt;(COUNTIF($B76:$V76,TRUE)*Variables!$E$4),TRUE,FALSE)))</f>
        <v>0</v>
      </c>
      <c r="R77" s="2" t="b">
        <f ca="1">IF(AND(R76=TRUE,COUNTIF(INDIRECT("R"&amp;(MAX(ROW(R76)-Variables!$E$3+1,1))&amp;":"&amp;"R"&amp;ROW(R76)),TRUE)&lt;Variables!$E$3),TRUE,IF(COUNTIF(INDIRECT("R"&amp;(MAX(ROW(R76)-Variables!$E$3+1,1))&amp;":"&amp;"R"&amp;ROW(R76)),TRUE)=Variables!$E$3,FALSE,IF(RAND()&lt;(COUNTIF($B76:$V76,TRUE)*Variables!$E$4),TRUE,FALSE)))</f>
        <v>0</v>
      </c>
      <c r="S77" s="2" t="b">
        <f ca="1">IF(AND(S76=TRUE,COUNTIF(INDIRECT("S"&amp;(MAX(ROW(S76)-Variables!$E$3+1,1))&amp;":"&amp;"S"&amp;ROW(S76)),TRUE)&lt;Variables!$E$3),TRUE,IF(COUNTIF(INDIRECT("S"&amp;(MAX(ROW(S76)-Variables!$E$3+1,1))&amp;":"&amp;"S"&amp;ROW(S76)),TRUE)=Variables!$E$3,FALSE,IF(RAND()&lt;(COUNTIF($B76:$V76,TRUE)*Variables!$E$4),TRUE,FALSE)))</f>
        <v>0</v>
      </c>
      <c r="T77" s="2" t="b">
        <f ca="1">IF(AND(T76=TRUE,COUNTIF(INDIRECT("T"&amp;(MAX(ROW(T76)-Variables!$E$3+1,1))&amp;":"&amp;"T"&amp;ROW(T76)),TRUE)&lt;Variables!$E$3),TRUE,IF(COUNTIF(INDIRECT("T"&amp;(MAX(ROW(T76)-Variables!$E$3+1,1))&amp;":"&amp;"T"&amp;ROW(T76)),TRUE)=Variables!$E$3,FALSE,IF(RAND()&lt;(COUNTIF($B76:$V76,TRUE)*Variables!$E$4),TRUE,FALSE)))</f>
        <v>0</v>
      </c>
      <c r="U77" s="2" t="b">
        <f ca="1">IF(AND(U76=TRUE,COUNTIF(INDIRECT("U"&amp;(MAX(ROW(U76)-Variables!$E$3+1,1))&amp;":"&amp;"U"&amp;ROW(U76)),TRUE)&lt;Variables!$E$3),TRUE,IF(COUNTIF(INDIRECT("U"&amp;(MAX(ROW(U76)-Variables!$E$3+1,1))&amp;":"&amp;"U"&amp;ROW(U76)),TRUE)=Variables!$E$3,FALSE,IF(RAND()&lt;(COUNTIF($B76:$V76,TRUE)*Variables!$E$4),TRUE,FALSE)))</f>
        <v>0</v>
      </c>
      <c r="V77" s="2" t="b">
        <f ca="1">IF(AND(V76=TRUE,COUNTIF(INDIRECT("V"&amp;(MAX(ROW(V76)-Variables!$E$3+1,1))&amp;":"&amp;"V"&amp;ROW(V76)),TRUE)&lt;Variables!$E$3),TRUE,IF(COUNTIF(INDIRECT("V"&amp;(MAX(ROW(V76)-Variables!$E$3+1,1))&amp;":"&amp;"V"&amp;ROW(V76)),TRUE)=Variables!$E$3,FALSE,IF(RAND()&lt;(COUNTIF($B76:$V76,TRUE)*Variables!$E$4),TRUE,FALSE)))</f>
        <v>0</v>
      </c>
      <c r="W77" s="2">
        <f t="shared" ca="1" si="0"/>
        <v>0</v>
      </c>
    </row>
    <row r="78" spans="1:23" x14ac:dyDescent="0.2">
      <c r="A78" s="2" t="e">
        <f ca="1"/>
        <v>#NAME?</v>
      </c>
      <c r="B78" s="2" t="b">
        <f ca="1">IF(AND(B77=TRUE,COUNTIF(INDIRECT("B"&amp;(MAX(ROW(B77)-Variables!$E$3+1,1))&amp;":"&amp;"B"&amp;ROW(B77)),TRUE)&lt;Variables!$E$3),TRUE,IF(COUNTIF(INDIRECT("B"&amp;(MAX(ROW(B77)-Variables!$E$3+1,1))&amp;":"&amp;"B"&amp;ROW(B77)),TRUE)=Variables!$E$3,FALSE,IF(RAND()&lt;(COUNTIF($B77:$V77,TRUE)*Variables!$E$4),TRUE,FALSE)))</f>
        <v>0</v>
      </c>
      <c r="C78" s="2" t="b">
        <f ca="1">IF(AND(C77=TRUE,COUNTIF(INDIRECT("C"&amp;(MAX(ROW(C77)-Variables!$E$3+1,1))&amp;":"&amp;"C"&amp;ROW(C77)),TRUE)&lt;Variables!$E$3),TRUE,IF(COUNTIF(INDIRECT("C"&amp;(MAX(ROW(C77)-Variables!$E$3+1,1))&amp;":"&amp;"C"&amp;ROW(C77)),TRUE)=Variables!$E$3,FALSE,IF(RAND()&lt;(COUNTIF($B77:$V77,TRUE)*Variables!$E$4),TRUE,FALSE)))</f>
        <v>0</v>
      </c>
      <c r="D78" s="2" t="b">
        <f ca="1">IF(AND(D77=TRUE,COUNTIF(INDIRECT("D"&amp;(MAX(ROW(D77)-Variables!$E$3+1,1))&amp;":"&amp;"D"&amp;ROW(D77)),TRUE)&lt;Variables!$E$3),TRUE,IF(COUNTIF(INDIRECT("D"&amp;(MAX(ROW(D77)-Variables!$E$3+1,1))&amp;":"&amp;"D"&amp;ROW(D77)),TRUE)=Variables!$E$3,FALSE,IF(RAND()&lt;(COUNTIF($B77:$V77,TRUE)*Variables!$E$4),TRUE,FALSE)))</f>
        <v>0</v>
      </c>
      <c r="E78" s="2" t="b">
        <f ca="1">IF(AND(E77=TRUE,COUNTIF(INDIRECT("E"&amp;(MAX(ROW(E77)-Variables!$E$3+1,1))&amp;":"&amp;"E"&amp;ROW(E77)),TRUE)&lt;Variables!$E$3),TRUE,IF(COUNTIF(INDIRECT("E"&amp;(MAX(ROW(E77)-Variables!$E$3+1,1))&amp;":"&amp;"E"&amp;ROW(E77)),TRUE)=Variables!$E$3,FALSE,IF(RAND()&lt;(COUNTIF($B77:$V77,TRUE)*Variables!$E$4),TRUE,FALSE)))</f>
        <v>0</v>
      </c>
      <c r="F78" s="2" t="b">
        <f ca="1">IF(AND(F77=TRUE,COUNTIF(INDIRECT("F"&amp;(MAX(ROW(F77)-Variables!$E$3+1,1))&amp;":"&amp;"F"&amp;ROW(F77)),TRUE)&lt;Variables!$E$3),TRUE,IF(COUNTIF(INDIRECT("F"&amp;(MAX(ROW(F77)-Variables!$E$3+1,1))&amp;":"&amp;"F"&amp;ROW(F77)),TRUE)=Variables!$E$3,FALSE,IF(RAND()&lt;(COUNTIF($B77:$V77,TRUE)*Variables!$E$4),TRUE,FALSE)))</f>
        <v>0</v>
      </c>
      <c r="G78" s="2" t="b">
        <f ca="1">IF(AND(G77=TRUE,COUNTIF(INDIRECT("G"&amp;(MAX(ROW(G77)-Variables!$E$3+1,1))&amp;":"&amp;"G"&amp;ROW(G77)),TRUE)&lt;Variables!$E$3),TRUE,IF(COUNTIF(INDIRECT("G"&amp;(MAX(ROW(G77)-Variables!$E$3+1,1))&amp;":"&amp;"G"&amp;ROW(G77)),TRUE)=Variables!$E$3,FALSE,IF(RAND()&lt;(COUNTIF($B77:$V77,TRUE)*Variables!$E$4),TRUE,FALSE)))</f>
        <v>0</v>
      </c>
      <c r="H78" s="2" t="b">
        <f ca="1">IF(AND(H77=TRUE,COUNTIF(INDIRECT("H"&amp;(MAX(ROW(H77)-Variables!$E$3+1,1))&amp;":"&amp;"H"&amp;ROW(H77)),TRUE)&lt;Variables!$E$3),TRUE,IF(COUNTIF(INDIRECT("H"&amp;(MAX(ROW(H77)-Variables!$E$3+1,1))&amp;":"&amp;"H"&amp;ROW(H77)),TRUE)=Variables!$E$3,FALSE,IF(RAND()&lt;(COUNTIF($B77:$V77,TRUE)*Variables!$E$4),TRUE,FALSE)))</f>
        <v>0</v>
      </c>
      <c r="I78" s="2" t="b">
        <f ca="1">IF(AND(I77=TRUE,COUNTIF(INDIRECT("I"&amp;(MAX(ROW(I77)-Variables!$E$3+1,1))&amp;":"&amp;"I"&amp;ROW(I77)),TRUE)&lt;Variables!$E$3),TRUE,IF(COUNTIF(INDIRECT("I"&amp;(MAX(ROW(I77)-Variables!$E$3+1,1))&amp;":"&amp;"I"&amp;ROW(I77)),TRUE)=Variables!$E$3,FALSE,IF(RAND()&lt;(COUNTIF($B77:$V77,TRUE)*Variables!$E$4),TRUE,FALSE)))</f>
        <v>0</v>
      </c>
      <c r="J78" s="2" t="b">
        <f ca="1">IF(AND(J77=TRUE,COUNTIF(INDIRECT("J"&amp;(MAX(ROW(J77)-Variables!$E$3+1,1))&amp;":"&amp;"J"&amp;ROW(J77)),TRUE)&lt;Variables!$E$3),TRUE,IF(COUNTIF(INDIRECT("J"&amp;(MAX(ROW(J77)-Variables!$E$3+1,1))&amp;":"&amp;"J"&amp;ROW(J77)),TRUE)=Variables!$E$3,FALSE,IF(RAND()&lt;(COUNTIF($B77:$V77,TRUE)*Variables!$E$4),TRUE,FALSE)))</f>
        <v>0</v>
      </c>
      <c r="K78" s="2" t="b">
        <f ca="1">IF(AND(K77=TRUE,COUNTIF(INDIRECT("K"&amp;(MAX(ROW(K77)-Variables!$E$3+1,1))&amp;":"&amp;"K"&amp;ROW(K77)),TRUE)&lt;Variables!$E$3),TRUE,IF(COUNTIF(INDIRECT("K"&amp;(MAX(ROW(K77)-Variables!$E$3+1,1))&amp;":"&amp;"K"&amp;ROW(K77)),TRUE)=Variables!$E$3,FALSE,IF(RAND()&lt;(COUNTIF($B77:$V77,TRUE)*Variables!$E$4),TRUE,FALSE)))</f>
        <v>0</v>
      </c>
      <c r="L78" s="2" t="b">
        <f ca="1">IF(AND(L77=TRUE,COUNTIF(INDIRECT("L"&amp;(MAX(ROW(L77)-Variables!$E$3+1,1))&amp;":"&amp;"L"&amp;ROW(L77)),TRUE)&lt;Variables!$E$3),TRUE,IF(COUNTIF(INDIRECT("L"&amp;(MAX(ROW(L77)-Variables!$E$3+1,1))&amp;":"&amp;"L"&amp;ROW(L77)),TRUE)=Variables!$E$3,FALSE,IF(RAND()&lt;(COUNTIF($B77:$V77,TRUE)*Variables!$E$4),TRUE,FALSE)))</f>
        <v>0</v>
      </c>
      <c r="M78" s="2" t="b">
        <f ca="1">IF(AND(M77=TRUE,COUNTIF(INDIRECT("M"&amp;(MAX(ROW(M77)-Variables!$E$3+1,1))&amp;":"&amp;"M"&amp;ROW(M77)),TRUE)&lt;Variables!$E$3),TRUE,IF(COUNTIF(INDIRECT("M"&amp;(MAX(ROW(M77)-Variables!$E$3+1,1))&amp;":"&amp;"M"&amp;ROW(M77)),TRUE)=Variables!$E$3,FALSE,IF(RAND()&lt;(COUNTIF($B77:$V77,TRUE)*Variables!$E$4),TRUE,FALSE)))</f>
        <v>0</v>
      </c>
      <c r="N78" s="2" t="b">
        <f ca="1">IF(AND(N77=TRUE,COUNTIF(INDIRECT("N"&amp;(MAX(ROW(N77)-Variables!$E$3+1,1))&amp;":"&amp;"N"&amp;ROW(N77)),TRUE)&lt;Variables!$E$3),TRUE,IF(COUNTIF(INDIRECT("N"&amp;(MAX(ROW(N77)-Variables!$E$3+1,1))&amp;":"&amp;"N"&amp;ROW(N77)),TRUE)=Variables!$E$3,FALSE,IF(RAND()&lt;(COUNTIF($B77:$V77,TRUE)*Variables!$E$4),TRUE,FALSE)))</f>
        <v>0</v>
      </c>
      <c r="O78" s="2" t="b">
        <f ca="1">IF(AND(O77=TRUE,COUNTIF(INDIRECT("O"&amp;(MAX(ROW(O77)-Variables!$E$3+1,1))&amp;":"&amp;"O"&amp;ROW(O77)),TRUE)&lt;Variables!$E$3),TRUE,IF(COUNTIF(INDIRECT("O"&amp;(MAX(ROW(O77)-Variables!$E$3+1,1))&amp;":"&amp;"O"&amp;ROW(O77)),TRUE)=Variables!$E$3,FALSE,IF(RAND()&lt;(COUNTIF($B77:$V77,TRUE)*Variables!$E$4),TRUE,FALSE)))</f>
        <v>0</v>
      </c>
      <c r="P78" s="2" t="b">
        <f ca="1">IF(AND(P77=TRUE,COUNTIF(INDIRECT("P"&amp;(MAX(ROW(P77)-Variables!$E$3+1,1))&amp;":"&amp;"P"&amp;ROW(P77)),TRUE)&lt;Variables!$E$3),TRUE,IF(COUNTIF(INDIRECT("P"&amp;(MAX(ROW(P77)-Variables!$E$3+1,1))&amp;":"&amp;"P"&amp;ROW(P77)),TRUE)=Variables!$E$3,FALSE,IF(RAND()&lt;(COUNTIF($B77:$V77,TRUE)*Variables!$E$4),TRUE,FALSE)))</f>
        <v>0</v>
      </c>
      <c r="Q78" s="2" t="b">
        <f ca="1">IF(AND(Q77=TRUE,COUNTIF(INDIRECT("Q"&amp;(MAX(ROW(Q77)-Variables!$E$3+1,1))&amp;":"&amp;"Q"&amp;ROW(Q77)),TRUE)&lt;Variables!$E$3),TRUE,IF(COUNTIF(INDIRECT("Q"&amp;(MAX(ROW(Q77)-Variables!$E$3+1,1))&amp;":"&amp;"Q"&amp;ROW(Q77)),TRUE)=Variables!$E$3,FALSE,IF(RAND()&lt;(COUNTIF($B77:$V77,TRUE)*Variables!$E$4),TRUE,FALSE)))</f>
        <v>0</v>
      </c>
      <c r="R78" s="2" t="b">
        <f ca="1">IF(AND(R77=TRUE,COUNTIF(INDIRECT("R"&amp;(MAX(ROW(R77)-Variables!$E$3+1,1))&amp;":"&amp;"R"&amp;ROW(R77)),TRUE)&lt;Variables!$E$3),TRUE,IF(COUNTIF(INDIRECT("R"&amp;(MAX(ROW(R77)-Variables!$E$3+1,1))&amp;":"&amp;"R"&amp;ROW(R77)),TRUE)=Variables!$E$3,FALSE,IF(RAND()&lt;(COUNTIF($B77:$V77,TRUE)*Variables!$E$4),TRUE,FALSE)))</f>
        <v>0</v>
      </c>
      <c r="S78" s="2" t="b">
        <f ca="1">IF(AND(S77=TRUE,COUNTIF(INDIRECT("S"&amp;(MAX(ROW(S77)-Variables!$E$3+1,1))&amp;":"&amp;"S"&amp;ROW(S77)),TRUE)&lt;Variables!$E$3),TRUE,IF(COUNTIF(INDIRECT("S"&amp;(MAX(ROW(S77)-Variables!$E$3+1,1))&amp;":"&amp;"S"&amp;ROW(S77)),TRUE)=Variables!$E$3,FALSE,IF(RAND()&lt;(COUNTIF($B77:$V77,TRUE)*Variables!$E$4),TRUE,FALSE)))</f>
        <v>0</v>
      </c>
      <c r="T78" s="2" t="b">
        <f ca="1">IF(AND(T77=TRUE,COUNTIF(INDIRECT("T"&amp;(MAX(ROW(T77)-Variables!$E$3+1,1))&amp;":"&amp;"T"&amp;ROW(T77)),TRUE)&lt;Variables!$E$3),TRUE,IF(COUNTIF(INDIRECT("T"&amp;(MAX(ROW(T77)-Variables!$E$3+1,1))&amp;":"&amp;"T"&amp;ROW(T77)),TRUE)=Variables!$E$3,FALSE,IF(RAND()&lt;(COUNTIF($B77:$V77,TRUE)*Variables!$E$4),TRUE,FALSE)))</f>
        <v>0</v>
      </c>
      <c r="U78" s="2" t="b">
        <f ca="1">IF(AND(U77=TRUE,COUNTIF(INDIRECT("U"&amp;(MAX(ROW(U77)-Variables!$E$3+1,1))&amp;":"&amp;"U"&amp;ROW(U77)),TRUE)&lt;Variables!$E$3),TRUE,IF(COUNTIF(INDIRECT("U"&amp;(MAX(ROW(U77)-Variables!$E$3+1,1))&amp;":"&amp;"U"&amp;ROW(U77)),TRUE)=Variables!$E$3,FALSE,IF(RAND()&lt;(COUNTIF($B77:$V77,TRUE)*Variables!$E$4),TRUE,FALSE)))</f>
        <v>0</v>
      </c>
      <c r="V78" s="2" t="b">
        <f ca="1">IF(AND(V77=TRUE,COUNTIF(INDIRECT("V"&amp;(MAX(ROW(V77)-Variables!$E$3+1,1))&amp;":"&amp;"V"&amp;ROW(V77)),TRUE)&lt;Variables!$E$3),TRUE,IF(COUNTIF(INDIRECT("V"&amp;(MAX(ROW(V77)-Variables!$E$3+1,1))&amp;":"&amp;"V"&amp;ROW(V77)),TRUE)=Variables!$E$3,FALSE,IF(RAND()&lt;(COUNTIF($B77:$V77,TRUE)*Variables!$E$4),TRUE,FALSE)))</f>
        <v>0</v>
      </c>
      <c r="W78" s="2">
        <f t="shared" ca="1" si="0"/>
        <v>0</v>
      </c>
    </row>
    <row r="79" spans="1:23" x14ac:dyDescent="0.2">
      <c r="A79" s="2" t="e">
        <f ca="1"/>
        <v>#NAME?</v>
      </c>
      <c r="B79" s="2" t="b">
        <f ca="1">IF(AND(B78=TRUE,COUNTIF(INDIRECT("B"&amp;(MAX(ROW(B78)-Variables!$E$3+1,1))&amp;":"&amp;"B"&amp;ROW(B78)),TRUE)&lt;Variables!$E$3),TRUE,IF(COUNTIF(INDIRECT("B"&amp;(MAX(ROW(B78)-Variables!$E$3+1,1))&amp;":"&amp;"B"&amp;ROW(B78)),TRUE)=Variables!$E$3,FALSE,IF(RAND()&lt;(COUNTIF($B78:$V78,TRUE)*Variables!$E$4),TRUE,FALSE)))</f>
        <v>0</v>
      </c>
      <c r="C79" s="2" t="b">
        <f ca="1">IF(AND(C78=TRUE,COUNTIF(INDIRECT("C"&amp;(MAX(ROW(C78)-Variables!$E$3+1,1))&amp;":"&amp;"C"&amp;ROW(C78)),TRUE)&lt;Variables!$E$3),TRUE,IF(COUNTIF(INDIRECT("C"&amp;(MAX(ROW(C78)-Variables!$E$3+1,1))&amp;":"&amp;"C"&amp;ROW(C78)),TRUE)=Variables!$E$3,FALSE,IF(RAND()&lt;(COUNTIF($B78:$V78,TRUE)*Variables!$E$4),TRUE,FALSE)))</f>
        <v>0</v>
      </c>
      <c r="D79" s="2" t="b">
        <f ca="1">IF(AND(D78=TRUE,COUNTIF(INDIRECT("D"&amp;(MAX(ROW(D78)-Variables!$E$3+1,1))&amp;":"&amp;"D"&amp;ROW(D78)),TRUE)&lt;Variables!$E$3),TRUE,IF(COUNTIF(INDIRECT("D"&amp;(MAX(ROW(D78)-Variables!$E$3+1,1))&amp;":"&amp;"D"&amp;ROW(D78)),TRUE)=Variables!$E$3,FALSE,IF(RAND()&lt;(COUNTIF($B78:$V78,TRUE)*Variables!$E$4),TRUE,FALSE)))</f>
        <v>0</v>
      </c>
      <c r="E79" s="2" t="b">
        <f ca="1">IF(AND(E78=TRUE,COUNTIF(INDIRECT("E"&amp;(MAX(ROW(E78)-Variables!$E$3+1,1))&amp;":"&amp;"E"&amp;ROW(E78)),TRUE)&lt;Variables!$E$3),TRUE,IF(COUNTIF(INDIRECT("E"&amp;(MAX(ROW(E78)-Variables!$E$3+1,1))&amp;":"&amp;"E"&amp;ROW(E78)),TRUE)=Variables!$E$3,FALSE,IF(RAND()&lt;(COUNTIF($B78:$V78,TRUE)*Variables!$E$4),TRUE,FALSE)))</f>
        <v>0</v>
      </c>
      <c r="F79" s="2" t="b">
        <f ca="1">IF(AND(F78=TRUE,COUNTIF(INDIRECT("F"&amp;(MAX(ROW(F78)-Variables!$E$3+1,1))&amp;":"&amp;"F"&amp;ROW(F78)),TRUE)&lt;Variables!$E$3),TRUE,IF(COUNTIF(INDIRECT("F"&amp;(MAX(ROW(F78)-Variables!$E$3+1,1))&amp;":"&amp;"F"&amp;ROW(F78)),TRUE)=Variables!$E$3,FALSE,IF(RAND()&lt;(COUNTIF($B78:$V78,TRUE)*Variables!$E$4),TRUE,FALSE)))</f>
        <v>0</v>
      </c>
      <c r="G79" s="2" t="b">
        <f ca="1">IF(AND(G78=TRUE,COUNTIF(INDIRECT("G"&amp;(MAX(ROW(G78)-Variables!$E$3+1,1))&amp;":"&amp;"G"&amp;ROW(G78)),TRUE)&lt;Variables!$E$3),TRUE,IF(COUNTIF(INDIRECT("G"&amp;(MAX(ROW(G78)-Variables!$E$3+1,1))&amp;":"&amp;"G"&amp;ROW(G78)),TRUE)=Variables!$E$3,FALSE,IF(RAND()&lt;(COUNTIF($B78:$V78,TRUE)*Variables!$E$4),TRUE,FALSE)))</f>
        <v>0</v>
      </c>
      <c r="H79" s="2" t="b">
        <f ca="1">IF(AND(H78=TRUE,COUNTIF(INDIRECT("H"&amp;(MAX(ROW(H78)-Variables!$E$3+1,1))&amp;":"&amp;"H"&amp;ROW(H78)),TRUE)&lt;Variables!$E$3),TRUE,IF(COUNTIF(INDIRECT("H"&amp;(MAX(ROW(H78)-Variables!$E$3+1,1))&amp;":"&amp;"H"&amp;ROW(H78)),TRUE)=Variables!$E$3,FALSE,IF(RAND()&lt;(COUNTIF($B78:$V78,TRUE)*Variables!$E$4),TRUE,FALSE)))</f>
        <v>0</v>
      </c>
      <c r="I79" s="2" t="b">
        <f ca="1">IF(AND(I78=TRUE,COUNTIF(INDIRECT("I"&amp;(MAX(ROW(I78)-Variables!$E$3+1,1))&amp;":"&amp;"I"&amp;ROW(I78)),TRUE)&lt;Variables!$E$3),TRUE,IF(COUNTIF(INDIRECT("I"&amp;(MAX(ROW(I78)-Variables!$E$3+1,1))&amp;":"&amp;"I"&amp;ROW(I78)),TRUE)=Variables!$E$3,FALSE,IF(RAND()&lt;(COUNTIF($B78:$V78,TRUE)*Variables!$E$4),TRUE,FALSE)))</f>
        <v>0</v>
      </c>
      <c r="J79" s="2" t="b">
        <f ca="1">IF(AND(J78=TRUE,COUNTIF(INDIRECT("J"&amp;(MAX(ROW(J78)-Variables!$E$3+1,1))&amp;":"&amp;"J"&amp;ROW(J78)),TRUE)&lt;Variables!$E$3),TRUE,IF(COUNTIF(INDIRECT("J"&amp;(MAX(ROW(J78)-Variables!$E$3+1,1))&amp;":"&amp;"J"&amp;ROW(J78)),TRUE)=Variables!$E$3,FALSE,IF(RAND()&lt;(COUNTIF($B78:$V78,TRUE)*Variables!$E$4),TRUE,FALSE)))</f>
        <v>0</v>
      </c>
      <c r="K79" s="2" t="b">
        <f ca="1">IF(AND(K78=TRUE,COUNTIF(INDIRECT("K"&amp;(MAX(ROW(K78)-Variables!$E$3+1,1))&amp;":"&amp;"K"&amp;ROW(K78)),TRUE)&lt;Variables!$E$3),TRUE,IF(COUNTIF(INDIRECT("K"&amp;(MAX(ROW(K78)-Variables!$E$3+1,1))&amp;":"&amp;"K"&amp;ROW(K78)),TRUE)=Variables!$E$3,FALSE,IF(RAND()&lt;(COUNTIF($B78:$V78,TRUE)*Variables!$E$4),TRUE,FALSE)))</f>
        <v>0</v>
      </c>
      <c r="L79" s="2" t="b">
        <f ca="1">IF(AND(L78=TRUE,COUNTIF(INDIRECT("L"&amp;(MAX(ROW(L78)-Variables!$E$3+1,1))&amp;":"&amp;"L"&amp;ROW(L78)),TRUE)&lt;Variables!$E$3),TRUE,IF(COUNTIF(INDIRECT("L"&amp;(MAX(ROW(L78)-Variables!$E$3+1,1))&amp;":"&amp;"L"&amp;ROW(L78)),TRUE)=Variables!$E$3,FALSE,IF(RAND()&lt;(COUNTIF($B78:$V78,TRUE)*Variables!$E$4),TRUE,FALSE)))</f>
        <v>0</v>
      </c>
      <c r="M79" s="2" t="b">
        <f ca="1">IF(AND(M78=TRUE,COUNTIF(INDIRECT("M"&amp;(MAX(ROW(M78)-Variables!$E$3+1,1))&amp;":"&amp;"M"&amp;ROW(M78)),TRUE)&lt;Variables!$E$3),TRUE,IF(COUNTIF(INDIRECT("M"&amp;(MAX(ROW(M78)-Variables!$E$3+1,1))&amp;":"&amp;"M"&amp;ROW(M78)),TRUE)=Variables!$E$3,FALSE,IF(RAND()&lt;(COUNTIF($B78:$V78,TRUE)*Variables!$E$4),TRUE,FALSE)))</f>
        <v>0</v>
      </c>
      <c r="N79" s="2" t="b">
        <f ca="1">IF(AND(N78=TRUE,COUNTIF(INDIRECT("N"&amp;(MAX(ROW(N78)-Variables!$E$3+1,1))&amp;":"&amp;"N"&amp;ROW(N78)),TRUE)&lt;Variables!$E$3),TRUE,IF(COUNTIF(INDIRECT("N"&amp;(MAX(ROW(N78)-Variables!$E$3+1,1))&amp;":"&amp;"N"&amp;ROW(N78)),TRUE)=Variables!$E$3,FALSE,IF(RAND()&lt;(COUNTIF($B78:$V78,TRUE)*Variables!$E$4),TRUE,FALSE)))</f>
        <v>0</v>
      </c>
      <c r="O79" s="2" t="b">
        <f ca="1">IF(AND(O78=TRUE,COUNTIF(INDIRECT("O"&amp;(MAX(ROW(O78)-Variables!$E$3+1,1))&amp;":"&amp;"O"&amp;ROW(O78)),TRUE)&lt;Variables!$E$3),TRUE,IF(COUNTIF(INDIRECT("O"&amp;(MAX(ROW(O78)-Variables!$E$3+1,1))&amp;":"&amp;"O"&amp;ROW(O78)),TRUE)=Variables!$E$3,FALSE,IF(RAND()&lt;(COUNTIF($B78:$V78,TRUE)*Variables!$E$4),TRUE,FALSE)))</f>
        <v>0</v>
      </c>
      <c r="P79" s="2" t="b">
        <f ca="1">IF(AND(P78=TRUE,COUNTIF(INDIRECT("P"&amp;(MAX(ROW(P78)-Variables!$E$3+1,1))&amp;":"&amp;"P"&amp;ROW(P78)),TRUE)&lt;Variables!$E$3),TRUE,IF(COUNTIF(INDIRECT("P"&amp;(MAX(ROW(P78)-Variables!$E$3+1,1))&amp;":"&amp;"P"&amp;ROW(P78)),TRUE)=Variables!$E$3,FALSE,IF(RAND()&lt;(COUNTIF($B78:$V78,TRUE)*Variables!$E$4),TRUE,FALSE)))</f>
        <v>0</v>
      </c>
      <c r="Q79" s="2" t="b">
        <f ca="1">IF(AND(Q78=TRUE,COUNTIF(INDIRECT("Q"&amp;(MAX(ROW(Q78)-Variables!$E$3+1,1))&amp;":"&amp;"Q"&amp;ROW(Q78)),TRUE)&lt;Variables!$E$3),TRUE,IF(COUNTIF(INDIRECT("Q"&amp;(MAX(ROW(Q78)-Variables!$E$3+1,1))&amp;":"&amp;"Q"&amp;ROW(Q78)),TRUE)=Variables!$E$3,FALSE,IF(RAND()&lt;(COUNTIF($B78:$V78,TRUE)*Variables!$E$4),TRUE,FALSE)))</f>
        <v>0</v>
      </c>
      <c r="R79" s="2" t="b">
        <f ca="1">IF(AND(R78=TRUE,COUNTIF(INDIRECT("R"&amp;(MAX(ROW(R78)-Variables!$E$3+1,1))&amp;":"&amp;"R"&amp;ROW(R78)),TRUE)&lt;Variables!$E$3),TRUE,IF(COUNTIF(INDIRECT("R"&amp;(MAX(ROW(R78)-Variables!$E$3+1,1))&amp;":"&amp;"R"&amp;ROW(R78)),TRUE)=Variables!$E$3,FALSE,IF(RAND()&lt;(COUNTIF($B78:$V78,TRUE)*Variables!$E$4),TRUE,FALSE)))</f>
        <v>0</v>
      </c>
      <c r="S79" s="2" t="b">
        <f ca="1">IF(AND(S78=TRUE,COUNTIF(INDIRECT("S"&amp;(MAX(ROW(S78)-Variables!$E$3+1,1))&amp;":"&amp;"S"&amp;ROW(S78)),TRUE)&lt;Variables!$E$3),TRUE,IF(COUNTIF(INDIRECT("S"&amp;(MAX(ROW(S78)-Variables!$E$3+1,1))&amp;":"&amp;"S"&amp;ROW(S78)),TRUE)=Variables!$E$3,FALSE,IF(RAND()&lt;(COUNTIF($B78:$V78,TRUE)*Variables!$E$4),TRUE,FALSE)))</f>
        <v>0</v>
      </c>
      <c r="T79" s="2" t="b">
        <f ca="1">IF(AND(T78=TRUE,COUNTIF(INDIRECT("T"&amp;(MAX(ROW(T78)-Variables!$E$3+1,1))&amp;":"&amp;"T"&amp;ROW(T78)),TRUE)&lt;Variables!$E$3),TRUE,IF(COUNTIF(INDIRECT("T"&amp;(MAX(ROW(T78)-Variables!$E$3+1,1))&amp;":"&amp;"T"&amp;ROW(T78)),TRUE)=Variables!$E$3,FALSE,IF(RAND()&lt;(COUNTIF($B78:$V78,TRUE)*Variables!$E$4),TRUE,FALSE)))</f>
        <v>0</v>
      </c>
      <c r="U79" s="2" t="b">
        <f ca="1">IF(AND(U78=TRUE,COUNTIF(INDIRECT("U"&amp;(MAX(ROW(U78)-Variables!$E$3+1,1))&amp;":"&amp;"U"&amp;ROW(U78)),TRUE)&lt;Variables!$E$3),TRUE,IF(COUNTIF(INDIRECT("U"&amp;(MAX(ROW(U78)-Variables!$E$3+1,1))&amp;":"&amp;"U"&amp;ROW(U78)),TRUE)=Variables!$E$3,FALSE,IF(RAND()&lt;(COUNTIF($B78:$V78,TRUE)*Variables!$E$4),TRUE,FALSE)))</f>
        <v>0</v>
      </c>
      <c r="V79" s="2" t="b">
        <f ca="1">IF(AND(V78=TRUE,COUNTIF(INDIRECT("V"&amp;(MAX(ROW(V78)-Variables!$E$3+1,1))&amp;":"&amp;"V"&amp;ROW(V78)),TRUE)&lt;Variables!$E$3),TRUE,IF(COUNTIF(INDIRECT("V"&amp;(MAX(ROW(V78)-Variables!$E$3+1,1))&amp;":"&amp;"V"&amp;ROW(V78)),TRUE)=Variables!$E$3,FALSE,IF(RAND()&lt;(COUNTIF($B78:$V78,TRUE)*Variables!$E$4),TRUE,FALSE)))</f>
        <v>0</v>
      </c>
      <c r="W79" s="2">
        <f t="shared" ca="1" si="0"/>
        <v>0</v>
      </c>
    </row>
    <row r="80" spans="1:23" x14ac:dyDescent="0.2">
      <c r="A80" s="2" t="e">
        <f ca="1"/>
        <v>#NAME?</v>
      </c>
      <c r="B80" s="2" t="b">
        <f ca="1">IF(AND(B79=TRUE,COUNTIF(INDIRECT("B"&amp;(MAX(ROW(B79)-Variables!$E$3+1,1))&amp;":"&amp;"B"&amp;ROW(B79)),TRUE)&lt;Variables!$E$3),TRUE,IF(COUNTIF(INDIRECT("B"&amp;(MAX(ROW(B79)-Variables!$E$3+1,1))&amp;":"&amp;"B"&amp;ROW(B79)),TRUE)=Variables!$E$3,FALSE,IF(RAND()&lt;(COUNTIF($B79:$V79,TRUE)*Variables!$E$4),TRUE,FALSE)))</f>
        <v>0</v>
      </c>
      <c r="C80" s="2" t="b">
        <f ca="1">IF(AND(C79=TRUE,COUNTIF(INDIRECT("C"&amp;(MAX(ROW(C79)-Variables!$E$3+1,1))&amp;":"&amp;"C"&amp;ROW(C79)),TRUE)&lt;Variables!$E$3),TRUE,IF(COUNTIF(INDIRECT("C"&amp;(MAX(ROW(C79)-Variables!$E$3+1,1))&amp;":"&amp;"C"&amp;ROW(C79)),TRUE)=Variables!$E$3,FALSE,IF(RAND()&lt;(COUNTIF($B79:$V79,TRUE)*Variables!$E$4),TRUE,FALSE)))</f>
        <v>0</v>
      </c>
      <c r="D80" s="2" t="b">
        <f ca="1">IF(AND(D79=TRUE,COUNTIF(INDIRECT("D"&amp;(MAX(ROW(D79)-Variables!$E$3+1,1))&amp;":"&amp;"D"&amp;ROW(D79)),TRUE)&lt;Variables!$E$3),TRUE,IF(COUNTIF(INDIRECT("D"&amp;(MAX(ROW(D79)-Variables!$E$3+1,1))&amp;":"&amp;"D"&amp;ROW(D79)),TRUE)=Variables!$E$3,FALSE,IF(RAND()&lt;(COUNTIF($B79:$V79,TRUE)*Variables!$E$4),TRUE,FALSE)))</f>
        <v>0</v>
      </c>
      <c r="E80" s="2" t="b">
        <f ca="1">IF(AND(E79=TRUE,COUNTIF(INDIRECT("E"&amp;(MAX(ROW(E79)-Variables!$E$3+1,1))&amp;":"&amp;"E"&amp;ROW(E79)),TRUE)&lt;Variables!$E$3),TRUE,IF(COUNTIF(INDIRECT("E"&amp;(MAX(ROW(E79)-Variables!$E$3+1,1))&amp;":"&amp;"E"&amp;ROW(E79)),TRUE)=Variables!$E$3,FALSE,IF(RAND()&lt;(COUNTIF($B79:$V79,TRUE)*Variables!$E$4),TRUE,FALSE)))</f>
        <v>0</v>
      </c>
      <c r="F80" s="2" t="b">
        <f ca="1">IF(AND(F79=TRUE,COUNTIF(INDIRECT("F"&amp;(MAX(ROW(F79)-Variables!$E$3+1,1))&amp;":"&amp;"F"&amp;ROW(F79)),TRUE)&lt;Variables!$E$3),TRUE,IF(COUNTIF(INDIRECT("F"&amp;(MAX(ROW(F79)-Variables!$E$3+1,1))&amp;":"&amp;"F"&amp;ROW(F79)),TRUE)=Variables!$E$3,FALSE,IF(RAND()&lt;(COUNTIF($B79:$V79,TRUE)*Variables!$E$4),TRUE,FALSE)))</f>
        <v>0</v>
      </c>
      <c r="G80" s="2" t="b">
        <f ca="1">IF(AND(G79=TRUE,COUNTIF(INDIRECT("G"&amp;(MAX(ROW(G79)-Variables!$E$3+1,1))&amp;":"&amp;"G"&amp;ROW(G79)),TRUE)&lt;Variables!$E$3),TRUE,IF(COUNTIF(INDIRECT("G"&amp;(MAX(ROW(G79)-Variables!$E$3+1,1))&amp;":"&amp;"G"&amp;ROW(G79)),TRUE)=Variables!$E$3,FALSE,IF(RAND()&lt;(COUNTIF($B79:$V79,TRUE)*Variables!$E$4),TRUE,FALSE)))</f>
        <v>0</v>
      </c>
      <c r="H80" s="2" t="b">
        <f ca="1">IF(AND(H79=TRUE,COUNTIF(INDIRECT("H"&amp;(MAX(ROW(H79)-Variables!$E$3+1,1))&amp;":"&amp;"H"&amp;ROW(H79)),TRUE)&lt;Variables!$E$3),TRUE,IF(COUNTIF(INDIRECT("H"&amp;(MAX(ROW(H79)-Variables!$E$3+1,1))&amp;":"&amp;"H"&amp;ROW(H79)),TRUE)=Variables!$E$3,FALSE,IF(RAND()&lt;(COUNTIF($B79:$V79,TRUE)*Variables!$E$4),TRUE,FALSE)))</f>
        <v>0</v>
      </c>
      <c r="I80" s="2" t="b">
        <f ca="1">IF(AND(I79=TRUE,COUNTIF(INDIRECT("I"&amp;(MAX(ROW(I79)-Variables!$E$3+1,1))&amp;":"&amp;"I"&amp;ROW(I79)),TRUE)&lt;Variables!$E$3),TRUE,IF(COUNTIF(INDIRECT("I"&amp;(MAX(ROW(I79)-Variables!$E$3+1,1))&amp;":"&amp;"I"&amp;ROW(I79)),TRUE)=Variables!$E$3,FALSE,IF(RAND()&lt;(COUNTIF($B79:$V79,TRUE)*Variables!$E$4),TRUE,FALSE)))</f>
        <v>0</v>
      </c>
      <c r="J80" s="2" t="b">
        <f ca="1">IF(AND(J79=TRUE,COUNTIF(INDIRECT("J"&amp;(MAX(ROW(J79)-Variables!$E$3+1,1))&amp;":"&amp;"J"&amp;ROW(J79)),TRUE)&lt;Variables!$E$3),TRUE,IF(COUNTIF(INDIRECT("J"&amp;(MAX(ROW(J79)-Variables!$E$3+1,1))&amp;":"&amp;"J"&amp;ROW(J79)),TRUE)=Variables!$E$3,FALSE,IF(RAND()&lt;(COUNTIF($B79:$V79,TRUE)*Variables!$E$4),TRUE,FALSE)))</f>
        <v>0</v>
      </c>
      <c r="K80" s="2" t="b">
        <f ca="1">IF(AND(K79=TRUE,COUNTIF(INDIRECT("K"&amp;(MAX(ROW(K79)-Variables!$E$3+1,1))&amp;":"&amp;"K"&amp;ROW(K79)),TRUE)&lt;Variables!$E$3),TRUE,IF(COUNTIF(INDIRECT("K"&amp;(MAX(ROW(K79)-Variables!$E$3+1,1))&amp;":"&amp;"K"&amp;ROW(K79)),TRUE)=Variables!$E$3,FALSE,IF(RAND()&lt;(COUNTIF($B79:$V79,TRUE)*Variables!$E$4),TRUE,FALSE)))</f>
        <v>0</v>
      </c>
      <c r="L80" s="2" t="b">
        <f ca="1">IF(AND(L79=TRUE,COUNTIF(INDIRECT("L"&amp;(MAX(ROW(L79)-Variables!$E$3+1,1))&amp;":"&amp;"L"&amp;ROW(L79)),TRUE)&lt;Variables!$E$3),TRUE,IF(COUNTIF(INDIRECT("L"&amp;(MAX(ROW(L79)-Variables!$E$3+1,1))&amp;":"&amp;"L"&amp;ROW(L79)),TRUE)=Variables!$E$3,FALSE,IF(RAND()&lt;(COUNTIF($B79:$V79,TRUE)*Variables!$E$4),TRUE,FALSE)))</f>
        <v>0</v>
      </c>
      <c r="M80" s="2" t="b">
        <f ca="1">IF(AND(M79=TRUE,COUNTIF(INDIRECT("M"&amp;(MAX(ROW(M79)-Variables!$E$3+1,1))&amp;":"&amp;"M"&amp;ROW(M79)),TRUE)&lt;Variables!$E$3),TRUE,IF(COUNTIF(INDIRECT("M"&amp;(MAX(ROW(M79)-Variables!$E$3+1,1))&amp;":"&amp;"M"&amp;ROW(M79)),TRUE)=Variables!$E$3,FALSE,IF(RAND()&lt;(COUNTIF($B79:$V79,TRUE)*Variables!$E$4),TRUE,FALSE)))</f>
        <v>0</v>
      </c>
      <c r="N80" s="2" t="b">
        <f ca="1">IF(AND(N79=TRUE,COUNTIF(INDIRECT("N"&amp;(MAX(ROW(N79)-Variables!$E$3+1,1))&amp;":"&amp;"N"&amp;ROW(N79)),TRUE)&lt;Variables!$E$3),TRUE,IF(COUNTIF(INDIRECT("N"&amp;(MAX(ROW(N79)-Variables!$E$3+1,1))&amp;":"&amp;"N"&amp;ROW(N79)),TRUE)=Variables!$E$3,FALSE,IF(RAND()&lt;(COUNTIF($B79:$V79,TRUE)*Variables!$E$4),TRUE,FALSE)))</f>
        <v>0</v>
      </c>
      <c r="O80" s="2" t="b">
        <f ca="1">IF(AND(O79=TRUE,COUNTIF(INDIRECT("O"&amp;(MAX(ROW(O79)-Variables!$E$3+1,1))&amp;":"&amp;"O"&amp;ROW(O79)),TRUE)&lt;Variables!$E$3),TRUE,IF(COUNTIF(INDIRECT("O"&amp;(MAX(ROW(O79)-Variables!$E$3+1,1))&amp;":"&amp;"O"&amp;ROW(O79)),TRUE)=Variables!$E$3,FALSE,IF(RAND()&lt;(COUNTIF($B79:$V79,TRUE)*Variables!$E$4),TRUE,FALSE)))</f>
        <v>0</v>
      </c>
      <c r="P80" s="2" t="b">
        <f ca="1">IF(AND(P79=TRUE,COUNTIF(INDIRECT("P"&amp;(MAX(ROW(P79)-Variables!$E$3+1,1))&amp;":"&amp;"P"&amp;ROW(P79)),TRUE)&lt;Variables!$E$3),TRUE,IF(COUNTIF(INDIRECT("P"&amp;(MAX(ROW(P79)-Variables!$E$3+1,1))&amp;":"&amp;"P"&amp;ROW(P79)),TRUE)=Variables!$E$3,FALSE,IF(RAND()&lt;(COUNTIF($B79:$V79,TRUE)*Variables!$E$4),TRUE,FALSE)))</f>
        <v>0</v>
      </c>
      <c r="Q80" s="2" t="b">
        <f ca="1">IF(AND(Q79=TRUE,COUNTIF(INDIRECT("Q"&amp;(MAX(ROW(Q79)-Variables!$E$3+1,1))&amp;":"&amp;"Q"&amp;ROW(Q79)),TRUE)&lt;Variables!$E$3),TRUE,IF(COUNTIF(INDIRECT("Q"&amp;(MAX(ROW(Q79)-Variables!$E$3+1,1))&amp;":"&amp;"Q"&amp;ROW(Q79)),TRUE)=Variables!$E$3,FALSE,IF(RAND()&lt;(COUNTIF($B79:$V79,TRUE)*Variables!$E$4),TRUE,FALSE)))</f>
        <v>0</v>
      </c>
      <c r="R80" s="2" t="b">
        <f ca="1">IF(AND(R79=TRUE,COUNTIF(INDIRECT("R"&amp;(MAX(ROW(R79)-Variables!$E$3+1,1))&amp;":"&amp;"R"&amp;ROW(R79)),TRUE)&lt;Variables!$E$3),TRUE,IF(COUNTIF(INDIRECT("R"&amp;(MAX(ROW(R79)-Variables!$E$3+1,1))&amp;":"&amp;"R"&amp;ROW(R79)),TRUE)=Variables!$E$3,FALSE,IF(RAND()&lt;(COUNTIF($B79:$V79,TRUE)*Variables!$E$4),TRUE,FALSE)))</f>
        <v>0</v>
      </c>
      <c r="S80" s="2" t="b">
        <f ca="1">IF(AND(S79=TRUE,COUNTIF(INDIRECT("S"&amp;(MAX(ROW(S79)-Variables!$E$3+1,1))&amp;":"&amp;"S"&amp;ROW(S79)),TRUE)&lt;Variables!$E$3),TRUE,IF(COUNTIF(INDIRECT("S"&amp;(MAX(ROW(S79)-Variables!$E$3+1,1))&amp;":"&amp;"S"&amp;ROW(S79)),TRUE)=Variables!$E$3,FALSE,IF(RAND()&lt;(COUNTIF($B79:$V79,TRUE)*Variables!$E$4),TRUE,FALSE)))</f>
        <v>0</v>
      </c>
      <c r="T80" s="2" t="b">
        <f ca="1">IF(AND(T79=TRUE,COUNTIF(INDIRECT("T"&amp;(MAX(ROW(T79)-Variables!$E$3+1,1))&amp;":"&amp;"T"&amp;ROW(T79)),TRUE)&lt;Variables!$E$3),TRUE,IF(COUNTIF(INDIRECT("T"&amp;(MAX(ROW(T79)-Variables!$E$3+1,1))&amp;":"&amp;"T"&amp;ROW(T79)),TRUE)=Variables!$E$3,FALSE,IF(RAND()&lt;(COUNTIF($B79:$V79,TRUE)*Variables!$E$4),TRUE,FALSE)))</f>
        <v>0</v>
      </c>
      <c r="U80" s="2" t="b">
        <f ca="1">IF(AND(U79=TRUE,COUNTIF(INDIRECT("U"&amp;(MAX(ROW(U79)-Variables!$E$3+1,1))&amp;":"&amp;"U"&amp;ROW(U79)),TRUE)&lt;Variables!$E$3),TRUE,IF(COUNTIF(INDIRECT("U"&amp;(MAX(ROW(U79)-Variables!$E$3+1,1))&amp;":"&amp;"U"&amp;ROW(U79)),TRUE)=Variables!$E$3,FALSE,IF(RAND()&lt;(COUNTIF($B79:$V79,TRUE)*Variables!$E$4),TRUE,FALSE)))</f>
        <v>0</v>
      </c>
      <c r="V80" s="2" t="b">
        <f ca="1">IF(AND(V79=TRUE,COUNTIF(INDIRECT("V"&amp;(MAX(ROW(V79)-Variables!$E$3+1,1))&amp;":"&amp;"V"&amp;ROW(V79)),TRUE)&lt;Variables!$E$3),TRUE,IF(COUNTIF(INDIRECT("V"&amp;(MAX(ROW(V79)-Variables!$E$3+1,1))&amp;":"&amp;"V"&amp;ROW(V79)),TRUE)=Variables!$E$3,FALSE,IF(RAND()&lt;(COUNTIF($B79:$V79,TRUE)*Variables!$E$4),TRUE,FALSE)))</f>
        <v>0</v>
      </c>
      <c r="W80" s="2">
        <f t="shared" ca="1" si="0"/>
        <v>0</v>
      </c>
    </row>
    <row r="81" spans="1:23" x14ac:dyDescent="0.2">
      <c r="A81" s="2" t="e">
        <f ca="1"/>
        <v>#NAME?</v>
      </c>
      <c r="B81" s="2" t="b">
        <f ca="1">IF(AND(B80=TRUE,COUNTIF(INDIRECT("B"&amp;(MAX(ROW(B80)-Variables!$E$3+1,1))&amp;":"&amp;"B"&amp;ROW(B80)),TRUE)&lt;Variables!$E$3),TRUE,IF(COUNTIF(INDIRECT("B"&amp;(MAX(ROW(B80)-Variables!$E$3+1,1))&amp;":"&amp;"B"&amp;ROW(B80)),TRUE)=Variables!$E$3,FALSE,IF(RAND()&lt;(COUNTIF($B80:$V80,TRUE)*Variables!$E$4),TRUE,FALSE)))</f>
        <v>0</v>
      </c>
      <c r="C81" s="2" t="b">
        <f ca="1">IF(AND(C80=TRUE,COUNTIF(INDIRECT("C"&amp;(MAX(ROW(C80)-Variables!$E$3+1,1))&amp;":"&amp;"C"&amp;ROW(C80)),TRUE)&lt;Variables!$E$3),TRUE,IF(COUNTIF(INDIRECT("C"&amp;(MAX(ROW(C80)-Variables!$E$3+1,1))&amp;":"&amp;"C"&amp;ROW(C80)),TRUE)=Variables!$E$3,FALSE,IF(RAND()&lt;(COUNTIF($B80:$V80,TRUE)*Variables!$E$4),TRUE,FALSE)))</f>
        <v>0</v>
      </c>
      <c r="D81" s="2" t="b">
        <f ca="1">IF(AND(D80=TRUE,COUNTIF(INDIRECT("D"&amp;(MAX(ROW(D80)-Variables!$E$3+1,1))&amp;":"&amp;"D"&amp;ROW(D80)),TRUE)&lt;Variables!$E$3),TRUE,IF(COUNTIF(INDIRECT("D"&amp;(MAX(ROW(D80)-Variables!$E$3+1,1))&amp;":"&amp;"D"&amp;ROW(D80)),TRUE)=Variables!$E$3,FALSE,IF(RAND()&lt;(COUNTIF($B80:$V80,TRUE)*Variables!$E$4),TRUE,FALSE)))</f>
        <v>0</v>
      </c>
      <c r="E81" s="2" t="b">
        <f ca="1">IF(AND(E80=TRUE,COUNTIF(INDIRECT("E"&amp;(MAX(ROW(E80)-Variables!$E$3+1,1))&amp;":"&amp;"E"&amp;ROW(E80)),TRUE)&lt;Variables!$E$3),TRUE,IF(COUNTIF(INDIRECT("E"&amp;(MAX(ROW(E80)-Variables!$E$3+1,1))&amp;":"&amp;"E"&amp;ROW(E80)),TRUE)=Variables!$E$3,FALSE,IF(RAND()&lt;(COUNTIF($B80:$V80,TRUE)*Variables!$E$4),TRUE,FALSE)))</f>
        <v>0</v>
      </c>
      <c r="F81" s="2" t="b">
        <f ca="1">IF(AND(F80=TRUE,COUNTIF(INDIRECT("F"&amp;(MAX(ROW(F80)-Variables!$E$3+1,1))&amp;":"&amp;"F"&amp;ROW(F80)),TRUE)&lt;Variables!$E$3),TRUE,IF(COUNTIF(INDIRECT("F"&amp;(MAX(ROW(F80)-Variables!$E$3+1,1))&amp;":"&amp;"F"&amp;ROW(F80)),TRUE)=Variables!$E$3,FALSE,IF(RAND()&lt;(COUNTIF($B80:$V80,TRUE)*Variables!$E$4),TRUE,FALSE)))</f>
        <v>0</v>
      </c>
      <c r="G81" s="2" t="b">
        <f ca="1">IF(AND(G80=TRUE,COUNTIF(INDIRECT("G"&amp;(MAX(ROW(G80)-Variables!$E$3+1,1))&amp;":"&amp;"G"&amp;ROW(G80)),TRUE)&lt;Variables!$E$3),TRUE,IF(COUNTIF(INDIRECT("G"&amp;(MAX(ROW(G80)-Variables!$E$3+1,1))&amp;":"&amp;"G"&amp;ROW(G80)),TRUE)=Variables!$E$3,FALSE,IF(RAND()&lt;(COUNTIF($B80:$V80,TRUE)*Variables!$E$4),TRUE,FALSE)))</f>
        <v>0</v>
      </c>
      <c r="H81" s="2" t="b">
        <f ca="1">IF(AND(H80=TRUE,COUNTIF(INDIRECT("H"&amp;(MAX(ROW(H80)-Variables!$E$3+1,1))&amp;":"&amp;"H"&amp;ROW(H80)),TRUE)&lt;Variables!$E$3),TRUE,IF(COUNTIF(INDIRECT("H"&amp;(MAX(ROW(H80)-Variables!$E$3+1,1))&amp;":"&amp;"H"&amp;ROW(H80)),TRUE)=Variables!$E$3,FALSE,IF(RAND()&lt;(COUNTIF($B80:$V80,TRUE)*Variables!$E$4),TRUE,FALSE)))</f>
        <v>0</v>
      </c>
      <c r="I81" s="2" t="b">
        <f ca="1">IF(AND(I80=TRUE,COUNTIF(INDIRECT("I"&amp;(MAX(ROW(I80)-Variables!$E$3+1,1))&amp;":"&amp;"I"&amp;ROW(I80)),TRUE)&lt;Variables!$E$3),TRUE,IF(COUNTIF(INDIRECT("I"&amp;(MAX(ROW(I80)-Variables!$E$3+1,1))&amp;":"&amp;"I"&amp;ROW(I80)),TRUE)=Variables!$E$3,FALSE,IF(RAND()&lt;(COUNTIF($B80:$V80,TRUE)*Variables!$E$4),TRUE,FALSE)))</f>
        <v>0</v>
      </c>
      <c r="J81" s="2" t="b">
        <f ca="1">IF(AND(J80=TRUE,COUNTIF(INDIRECT("J"&amp;(MAX(ROW(J80)-Variables!$E$3+1,1))&amp;":"&amp;"J"&amp;ROW(J80)),TRUE)&lt;Variables!$E$3),TRUE,IF(COUNTIF(INDIRECT("J"&amp;(MAX(ROW(J80)-Variables!$E$3+1,1))&amp;":"&amp;"J"&amp;ROW(J80)),TRUE)=Variables!$E$3,FALSE,IF(RAND()&lt;(COUNTIF($B80:$V80,TRUE)*Variables!$E$4),TRUE,FALSE)))</f>
        <v>0</v>
      </c>
      <c r="K81" s="2" t="b">
        <f ca="1">IF(AND(K80=TRUE,COUNTIF(INDIRECT("K"&amp;(MAX(ROW(K80)-Variables!$E$3+1,1))&amp;":"&amp;"K"&amp;ROW(K80)),TRUE)&lt;Variables!$E$3),TRUE,IF(COUNTIF(INDIRECT("K"&amp;(MAX(ROW(K80)-Variables!$E$3+1,1))&amp;":"&amp;"K"&amp;ROW(K80)),TRUE)=Variables!$E$3,FALSE,IF(RAND()&lt;(COUNTIF($B80:$V80,TRUE)*Variables!$E$4),TRUE,FALSE)))</f>
        <v>0</v>
      </c>
      <c r="L81" s="2" t="b">
        <f ca="1">IF(AND(L80=TRUE,COUNTIF(INDIRECT("L"&amp;(MAX(ROW(L80)-Variables!$E$3+1,1))&amp;":"&amp;"L"&amp;ROW(L80)),TRUE)&lt;Variables!$E$3),TRUE,IF(COUNTIF(INDIRECT("L"&amp;(MAX(ROW(L80)-Variables!$E$3+1,1))&amp;":"&amp;"L"&amp;ROW(L80)),TRUE)=Variables!$E$3,FALSE,IF(RAND()&lt;(COUNTIF($B80:$V80,TRUE)*Variables!$E$4),TRUE,FALSE)))</f>
        <v>0</v>
      </c>
      <c r="M81" s="2" t="b">
        <f ca="1">IF(AND(M80=TRUE,COUNTIF(INDIRECT("M"&amp;(MAX(ROW(M80)-Variables!$E$3+1,1))&amp;":"&amp;"M"&amp;ROW(M80)),TRUE)&lt;Variables!$E$3),TRUE,IF(COUNTIF(INDIRECT("M"&amp;(MAX(ROW(M80)-Variables!$E$3+1,1))&amp;":"&amp;"M"&amp;ROW(M80)),TRUE)=Variables!$E$3,FALSE,IF(RAND()&lt;(COUNTIF($B80:$V80,TRUE)*Variables!$E$4),TRUE,FALSE)))</f>
        <v>0</v>
      </c>
      <c r="N81" s="2" t="b">
        <f ca="1">IF(AND(N80=TRUE,COUNTIF(INDIRECT("N"&amp;(MAX(ROW(N80)-Variables!$E$3+1,1))&amp;":"&amp;"N"&amp;ROW(N80)),TRUE)&lt;Variables!$E$3),TRUE,IF(COUNTIF(INDIRECT("N"&amp;(MAX(ROW(N80)-Variables!$E$3+1,1))&amp;":"&amp;"N"&amp;ROW(N80)),TRUE)=Variables!$E$3,FALSE,IF(RAND()&lt;(COUNTIF($B80:$V80,TRUE)*Variables!$E$4),TRUE,FALSE)))</f>
        <v>0</v>
      </c>
      <c r="O81" s="2" t="b">
        <f ca="1">IF(AND(O80=TRUE,COUNTIF(INDIRECT("O"&amp;(MAX(ROW(O80)-Variables!$E$3+1,1))&amp;":"&amp;"O"&amp;ROW(O80)),TRUE)&lt;Variables!$E$3),TRUE,IF(COUNTIF(INDIRECT("O"&amp;(MAX(ROW(O80)-Variables!$E$3+1,1))&amp;":"&amp;"O"&amp;ROW(O80)),TRUE)=Variables!$E$3,FALSE,IF(RAND()&lt;(COUNTIF($B80:$V80,TRUE)*Variables!$E$4),TRUE,FALSE)))</f>
        <v>0</v>
      </c>
      <c r="P81" s="2" t="b">
        <f ca="1">IF(AND(P80=TRUE,COUNTIF(INDIRECT("P"&amp;(MAX(ROW(P80)-Variables!$E$3+1,1))&amp;":"&amp;"P"&amp;ROW(P80)),TRUE)&lt;Variables!$E$3),TRUE,IF(COUNTIF(INDIRECT("P"&amp;(MAX(ROW(P80)-Variables!$E$3+1,1))&amp;":"&amp;"P"&amp;ROW(P80)),TRUE)=Variables!$E$3,FALSE,IF(RAND()&lt;(COUNTIF($B80:$V80,TRUE)*Variables!$E$4),TRUE,FALSE)))</f>
        <v>0</v>
      </c>
      <c r="Q81" s="2" t="b">
        <f ca="1">IF(AND(Q80=TRUE,COUNTIF(INDIRECT("Q"&amp;(MAX(ROW(Q80)-Variables!$E$3+1,1))&amp;":"&amp;"Q"&amp;ROW(Q80)),TRUE)&lt;Variables!$E$3),TRUE,IF(COUNTIF(INDIRECT("Q"&amp;(MAX(ROW(Q80)-Variables!$E$3+1,1))&amp;":"&amp;"Q"&amp;ROW(Q80)),TRUE)=Variables!$E$3,FALSE,IF(RAND()&lt;(COUNTIF($B80:$V80,TRUE)*Variables!$E$4),TRUE,FALSE)))</f>
        <v>0</v>
      </c>
      <c r="R81" s="2" t="b">
        <f ca="1">IF(AND(R80=TRUE,COUNTIF(INDIRECT("R"&amp;(MAX(ROW(R80)-Variables!$E$3+1,1))&amp;":"&amp;"R"&amp;ROW(R80)),TRUE)&lt;Variables!$E$3),TRUE,IF(COUNTIF(INDIRECT("R"&amp;(MAX(ROW(R80)-Variables!$E$3+1,1))&amp;":"&amp;"R"&amp;ROW(R80)),TRUE)=Variables!$E$3,FALSE,IF(RAND()&lt;(COUNTIF($B80:$V80,TRUE)*Variables!$E$4),TRUE,FALSE)))</f>
        <v>0</v>
      </c>
      <c r="S81" s="2" t="b">
        <f ca="1">IF(AND(S80=TRUE,COUNTIF(INDIRECT("S"&amp;(MAX(ROW(S80)-Variables!$E$3+1,1))&amp;":"&amp;"S"&amp;ROW(S80)),TRUE)&lt;Variables!$E$3),TRUE,IF(COUNTIF(INDIRECT("S"&amp;(MAX(ROW(S80)-Variables!$E$3+1,1))&amp;":"&amp;"S"&amp;ROW(S80)),TRUE)=Variables!$E$3,FALSE,IF(RAND()&lt;(COUNTIF($B80:$V80,TRUE)*Variables!$E$4),TRUE,FALSE)))</f>
        <v>0</v>
      </c>
      <c r="T81" s="2" t="b">
        <f ca="1">IF(AND(T80=TRUE,COUNTIF(INDIRECT("T"&amp;(MAX(ROW(T80)-Variables!$E$3+1,1))&amp;":"&amp;"T"&amp;ROW(T80)),TRUE)&lt;Variables!$E$3),TRUE,IF(COUNTIF(INDIRECT("T"&amp;(MAX(ROW(T80)-Variables!$E$3+1,1))&amp;":"&amp;"T"&amp;ROW(T80)),TRUE)=Variables!$E$3,FALSE,IF(RAND()&lt;(COUNTIF($B80:$V80,TRUE)*Variables!$E$4),TRUE,FALSE)))</f>
        <v>0</v>
      </c>
      <c r="U81" s="2" t="b">
        <f ca="1">IF(AND(U80=TRUE,COUNTIF(INDIRECT("U"&amp;(MAX(ROW(U80)-Variables!$E$3+1,1))&amp;":"&amp;"U"&amp;ROW(U80)),TRUE)&lt;Variables!$E$3),TRUE,IF(COUNTIF(INDIRECT("U"&amp;(MAX(ROW(U80)-Variables!$E$3+1,1))&amp;":"&amp;"U"&amp;ROW(U80)),TRUE)=Variables!$E$3,FALSE,IF(RAND()&lt;(COUNTIF($B80:$V80,TRUE)*Variables!$E$4),TRUE,FALSE)))</f>
        <v>0</v>
      </c>
      <c r="V81" s="2" t="b">
        <f ca="1">IF(AND(V80=TRUE,COUNTIF(INDIRECT("V"&amp;(MAX(ROW(V80)-Variables!$E$3+1,1))&amp;":"&amp;"V"&amp;ROW(V80)),TRUE)&lt;Variables!$E$3),TRUE,IF(COUNTIF(INDIRECT("V"&amp;(MAX(ROW(V80)-Variables!$E$3+1,1))&amp;":"&amp;"V"&amp;ROW(V80)),TRUE)=Variables!$E$3,FALSE,IF(RAND()&lt;(COUNTIF($B80:$V80,TRUE)*Variables!$E$4),TRUE,FALSE)))</f>
        <v>0</v>
      </c>
      <c r="W81" s="2">
        <f t="shared" ca="1" si="0"/>
        <v>0</v>
      </c>
    </row>
    <row r="82" spans="1:23" x14ac:dyDescent="0.2">
      <c r="A82" s="2" t="e">
        <f ca="1"/>
        <v>#NAME?</v>
      </c>
      <c r="B82" s="2" t="b">
        <f ca="1">IF(AND(B81=TRUE,COUNTIF(INDIRECT("B"&amp;(MAX(ROW(B81)-Variables!$E$3+1,1))&amp;":"&amp;"B"&amp;ROW(B81)),TRUE)&lt;Variables!$E$3),TRUE,IF(COUNTIF(INDIRECT("B"&amp;(MAX(ROW(B81)-Variables!$E$3+1,1))&amp;":"&amp;"B"&amp;ROW(B81)),TRUE)=Variables!$E$3,FALSE,IF(RAND()&lt;(COUNTIF($B81:$V81,TRUE)*Variables!$E$4),TRUE,FALSE)))</f>
        <v>0</v>
      </c>
      <c r="C82" s="2" t="b">
        <f ca="1">IF(AND(C81=TRUE,COUNTIF(INDIRECT("C"&amp;(MAX(ROW(C81)-Variables!$E$3+1,1))&amp;":"&amp;"C"&amp;ROW(C81)),TRUE)&lt;Variables!$E$3),TRUE,IF(COUNTIF(INDIRECT("C"&amp;(MAX(ROW(C81)-Variables!$E$3+1,1))&amp;":"&amp;"C"&amp;ROW(C81)),TRUE)=Variables!$E$3,FALSE,IF(RAND()&lt;(COUNTIF($B81:$V81,TRUE)*Variables!$E$4),TRUE,FALSE)))</f>
        <v>0</v>
      </c>
      <c r="D82" s="2" t="b">
        <f ca="1">IF(AND(D81=TRUE,COUNTIF(INDIRECT("D"&amp;(MAX(ROW(D81)-Variables!$E$3+1,1))&amp;":"&amp;"D"&amp;ROW(D81)),TRUE)&lt;Variables!$E$3),TRUE,IF(COUNTIF(INDIRECT("D"&amp;(MAX(ROW(D81)-Variables!$E$3+1,1))&amp;":"&amp;"D"&amp;ROW(D81)),TRUE)=Variables!$E$3,FALSE,IF(RAND()&lt;(COUNTIF($B81:$V81,TRUE)*Variables!$E$4),TRUE,FALSE)))</f>
        <v>0</v>
      </c>
      <c r="E82" s="2" t="b">
        <f ca="1">IF(AND(E81=TRUE,COUNTIF(INDIRECT("E"&amp;(MAX(ROW(E81)-Variables!$E$3+1,1))&amp;":"&amp;"E"&amp;ROW(E81)),TRUE)&lt;Variables!$E$3),TRUE,IF(COUNTIF(INDIRECT("E"&amp;(MAX(ROW(E81)-Variables!$E$3+1,1))&amp;":"&amp;"E"&amp;ROW(E81)),TRUE)=Variables!$E$3,FALSE,IF(RAND()&lt;(COUNTIF($B81:$V81,TRUE)*Variables!$E$4),TRUE,FALSE)))</f>
        <v>0</v>
      </c>
      <c r="F82" s="2" t="b">
        <f ca="1">IF(AND(F81=TRUE,COUNTIF(INDIRECT("F"&amp;(MAX(ROW(F81)-Variables!$E$3+1,1))&amp;":"&amp;"F"&amp;ROW(F81)),TRUE)&lt;Variables!$E$3),TRUE,IF(COUNTIF(INDIRECT("F"&amp;(MAX(ROW(F81)-Variables!$E$3+1,1))&amp;":"&amp;"F"&amp;ROW(F81)),TRUE)=Variables!$E$3,FALSE,IF(RAND()&lt;(COUNTIF($B81:$V81,TRUE)*Variables!$E$4),TRUE,FALSE)))</f>
        <v>0</v>
      </c>
      <c r="G82" s="2" t="b">
        <f ca="1">IF(AND(G81=TRUE,COUNTIF(INDIRECT("G"&amp;(MAX(ROW(G81)-Variables!$E$3+1,1))&amp;":"&amp;"G"&amp;ROW(G81)),TRUE)&lt;Variables!$E$3),TRUE,IF(COUNTIF(INDIRECT("G"&amp;(MAX(ROW(G81)-Variables!$E$3+1,1))&amp;":"&amp;"G"&amp;ROW(G81)),TRUE)=Variables!$E$3,FALSE,IF(RAND()&lt;(COUNTIF($B81:$V81,TRUE)*Variables!$E$4),TRUE,FALSE)))</f>
        <v>0</v>
      </c>
      <c r="H82" s="2" t="b">
        <f ca="1">IF(AND(H81=TRUE,COUNTIF(INDIRECT("H"&amp;(MAX(ROW(H81)-Variables!$E$3+1,1))&amp;":"&amp;"H"&amp;ROW(H81)),TRUE)&lt;Variables!$E$3),TRUE,IF(COUNTIF(INDIRECT("H"&amp;(MAX(ROW(H81)-Variables!$E$3+1,1))&amp;":"&amp;"H"&amp;ROW(H81)),TRUE)=Variables!$E$3,FALSE,IF(RAND()&lt;(COUNTIF($B81:$V81,TRUE)*Variables!$E$4),TRUE,FALSE)))</f>
        <v>0</v>
      </c>
      <c r="I82" s="2" t="b">
        <f ca="1">IF(AND(I81=TRUE,COUNTIF(INDIRECT("I"&amp;(MAX(ROW(I81)-Variables!$E$3+1,1))&amp;":"&amp;"I"&amp;ROW(I81)),TRUE)&lt;Variables!$E$3),TRUE,IF(COUNTIF(INDIRECT("I"&amp;(MAX(ROW(I81)-Variables!$E$3+1,1))&amp;":"&amp;"I"&amp;ROW(I81)),TRUE)=Variables!$E$3,FALSE,IF(RAND()&lt;(COUNTIF($B81:$V81,TRUE)*Variables!$E$4),TRUE,FALSE)))</f>
        <v>0</v>
      </c>
      <c r="J82" s="2" t="b">
        <f ca="1">IF(AND(J81=TRUE,COUNTIF(INDIRECT("J"&amp;(MAX(ROW(J81)-Variables!$E$3+1,1))&amp;":"&amp;"J"&amp;ROW(J81)),TRUE)&lt;Variables!$E$3),TRUE,IF(COUNTIF(INDIRECT("J"&amp;(MAX(ROW(J81)-Variables!$E$3+1,1))&amp;":"&amp;"J"&amp;ROW(J81)),TRUE)=Variables!$E$3,FALSE,IF(RAND()&lt;(COUNTIF($B81:$V81,TRUE)*Variables!$E$4),TRUE,FALSE)))</f>
        <v>0</v>
      </c>
      <c r="K82" s="2" t="b">
        <f ca="1">IF(AND(K81=TRUE,COUNTIF(INDIRECT("K"&amp;(MAX(ROW(K81)-Variables!$E$3+1,1))&amp;":"&amp;"K"&amp;ROW(K81)),TRUE)&lt;Variables!$E$3),TRUE,IF(COUNTIF(INDIRECT("K"&amp;(MAX(ROW(K81)-Variables!$E$3+1,1))&amp;":"&amp;"K"&amp;ROW(K81)),TRUE)=Variables!$E$3,FALSE,IF(RAND()&lt;(COUNTIF($B81:$V81,TRUE)*Variables!$E$4),TRUE,FALSE)))</f>
        <v>0</v>
      </c>
      <c r="L82" s="2" t="b">
        <f ca="1">IF(AND(L81=TRUE,COUNTIF(INDIRECT("L"&amp;(MAX(ROW(L81)-Variables!$E$3+1,1))&amp;":"&amp;"L"&amp;ROW(L81)),TRUE)&lt;Variables!$E$3),TRUE,IF(COUNTIF(INDIRECT("L"&amp;(MAX(ROW(L81)-Variables!$E$3+1,1))&amp;":"&amp;"L"&amp;ROW(L81)),TRUE)=Variables!$E$3,FALSE,IF(RAND()&lt;(COUNTIF($B81:$V81,TRUE)*Variables!$E$4),TRUE,FALSE)))</f>
        <v>0</v>
      </c>
      <c r="M82" s="2" t="b">
        <f ca="1">IF(AND(M81=TRUE,COUNTIF(INDIRECT("M"&amp;(MAX(ROW(M81)-Variables!$E$3+1,1))&amp;":"&amp;"M"&amp;ROW(M81)),TRUE)&lt;Variables!$E$3),TRUE,IF(COUNTIF(INDIRECT("M"&amp;(MAX(ROW(M81)-Variables!$E$3+1,1))&amp;":"&amp;"M"&amp;ROW(M81)),TRUE)=Variables!$E$3,FALSE,IF(RAND()&lt;(COUNTIF($B81:$V81,TRUE)*Variables!$E$4),TRUE,FALSE)))</f>
        <v>0</v>
      </c>
      <c r="N82" s="2" t="b">
        <f ca="1">IF(AND(N81=TRUE,COUNTIF(INDIRECT("N"&amp;(MAX(ROW(N81)-Variables!$E$3+1,1))&amp;":"&amp;"N"&amp;ROW(N81)),TRUE)&lt;Variables!$E$3),TRUE,IF(COUNTIF(INDIRECT("N"&amp;(MAX(ROW(N81)-Variables!$E$3+1,1))&amp;":"&amp;"N"&amp;ROW(N81)),TRUE)=Variables!$E$3,FALSE,IF(RAND()&lt;(COUNTIF($B81:$V81,TRUE)*Variables!$E$4),TRUE,FALSE)))</f>
        <v>0</v>
      </c>
      <c r="O82" s="2" t="b">
        <f ca="1">IF(AND(O81=TRUE,COUNTIF(INDIRECT("O"&amp;(MAX(ROW(O81)-Variables!$E$3+1,1))&amp;":"&amp;"O"&amp;ROW(O81)),TRUE)&lt;Variables!$E$3),TRUE,IF(COUNTIF(INDIRECT("O"&amp;(MAX(ROW(O81)-Variables!$E$3+1,1))&amp;":"&amp;"O"&amp;ROW(O81)),TRUE)=Variables!$E$3,FALSE,IF(RAND()&lt;(COUNTIF($B81:$V81,TRUE)*Variables!$E$4),TRUE,FALSE)))</f>
        <v>0</v>
      </c>
      <c r="P82" s="2" t="b">
        <f ca="1">IF(AND(P81=TRUE,COUNTIF(INDIRECT("P"&amp;(MAX(ROW(P81)-Variables!$E$3+1,1))&amp;":"&amp;"P"&amp;ROW(P81)),TRUE)&lt;Variables!$E$3),TRUE,IF(COUNTIF(INDIRECT("P"&amp;(MAX(ROW(P81)-Variables!$E$3+1,1))&amp;":"&amp;"P"&amp;ROW(P81)),TRUE)=Variables!$E$3,FALSE,IF(RAND()&lt;(COUNTIF($B81:$V81,TRUE)*Variables!$E$4),TRUE,FALSE)))</f>
        <v>0</v>
      </c>
      <c r="Q82" s="2" t="b">
        <f ca="1">IF(AND(Q81=TRUE,COUNTIF(INDIRECT("Q"&amp;(MAX(ROW(Q81)-Variables!$E$3+1,1))&amp;":"&amp;"Q"&amp;ROW(Q81)),TRUE)&lt;Variables!$E$3),TRUE,IF(COUNTIF(INDIRECT("Q"&amp;(MAX(ROW(Q81)-Variables!$E$3+1,1))&amp;":"&amp;"Q"&amp;ROW(Q81)),TRUE)=Variables!$E$3,FALSE,IF(RAND()&lt;(COUNTIF($B81:$V81,TRUE)*Variables!$E$4),TRUE,FALSE)))</f>
        <v>0</v>
      </c>
      <c r="R82" s="2" t="b">
        <f ca="1">IF(AND(R81=TRUE,COUNTIF(INDIRECT("R"&amp;(MAX(ROW(R81)-Variables!$E$3+1,1))&amp;":"&amp;"R"&amp;ROW(R81)),TRUE)&lt;Variables!$E$3),TRUE,IF(COUNTIF(INDIRECT("R"&amp;(MAX(ROW(R81)-Variables!$E$3+1,1))&amp;":"&amp;"R"&amp;ROW(R81)),TRUE)=Variables!$E$3,FALSE,IF(RAND()&lt;(COUNTIF($B81:$V81,TRUE)*Variables!$E$4),TRUE,FALSE)))</f>
        <v>0</v>
      </c>
      <c r="S82" s="2" t="b">
        <f ca="1">IF(AND(S81=TRUE,COUNTIF(INDIRECT("S"&amp;(MAX(ROW(S81)-Variables!$E$3+1,1))&amp;":"&amp;"S"&amp;ROW(S81)),TRUE)&lt;Variables!$E$3),TRUE,IF(COUNTIF(INDIRECT("S"&amp;(MAX(ROW(S81)-Variables!$E$3+1,1))&amp;":"&amp;"S"&amp;ROW(S81)),TRUE)=Variables!$E$3,FALSE,IF(RAND()&lt;(COUNTIF($B81:$V81,TRUE)*Variables!$E$4),TRUE,FALSE)))</f>
        <v>0</v>
      </c>
      <c r="T82" s="2" t="b">
        <f ca="1">IF(AND(T81=TRUE,COUNTIF(INDIRECT("T"&amp;(MAX(ROW(T81)-Variables!$E$3+1,1))&amp;":"&amp;"T"&amp;ROW(T81)),TRUE)&lt;Variables!$E$3),TRUE,IF(COUNTIF(INDIRECT("T"&amp;(MAX(ROW(T81)-Variables!$E$3+1,1))&amp;":"&amp;"T"&amp;ROW(T81)),TRUE)=Variables!$E$3,FALSE,IF(RAND()&lt;(COUNTIF($B81:$V81,TRUE)*Variables!$E$4),TRUE,FALSE)))</f>
        <v>0</v>
      </c>
      <c r="U82" s="2" t="b">
        <f ca="1">IF(AND(U81=TRUE,COUNTIF(INDIRECT("U"&amp;(MAX(ROW(U81)-Variables!$E$3+1,1))&amp;":"&amp;"U"&amp;ROW(U81)),TRUE)&lt;Variables!$E$3),TRUE,IF(COUNTIF(INDIRECT("U"&amp;(MAX(ROW(U81)-Variables!$E$3+1,1))&amp;":"&amp;"U"&amp;ROW(U81)),TRUE)=Variables!$E$3,FALSE,IF(RAND()&lt;(COUNTIF($B81:$V81,TRUE)*Variables!$E$4),TRUE,FALSE)))</f>
        <v>0</v>
      </c>
      <c r="V82" s="2" t="b">
        <f ca="1">IF(AND(V81=TRUE,COUNTIF(INDIRECT("V"&amp;(MAX(ROW(V81)-Variables!$E$3+1,1))&amp;":"&amp;"V"&amp;ROW(V81)),TRUE)&lt;Variables!$E$3),TRUE,IF(COUNTIF(INDIRECT("V"&amp;(MAX(ROW(V81)-Variables!$E$3+1,1))&amp;":"&amp;"V"&amp;ROW(V81)),TRUE)=Variables!$E$3,FALSE,IF(RAND()&lt;(COUNTIF($B81:$V81,TRUE)*Variables!$E$4),TRUE,FALSE)))</f>
        <v>0</v>
      </c>
      <c r="W82" s="2">
        <f t="shared" ca="1" si="0"/>
        <v>0</v>
      </c>
    </row>
    <row r="83" spans="1:23" x14ac:dyDescent="0.2">
      <c r="A83" s="2" t="e">
        <f ca="1"/>
        <v>#NAME?</v>
      </c>
      <c r="B83" s="2" t="b">
        <f ca="1">IF(AND(B82=TRUE,COUNTIF(INDIRECT("B"&amp;(MAX(ROW(B82)-Variables!$E$3+1,1))&amp;":"&amp;"B"&amp;ROW(B82)),TRUE)&lt;Variables!$E$3),TRUE,IF(COUNTIF(INDIRECT("B"&amp;(MAX(ROW(B82)-Variables!$E$3+1,1))&amp;":"&amp;"B"&amp;ROW(B82)),TRUE)=Variables!$E$3,FALSE,IF(RAND()&lt;(COUNTIF($B82:$V82,TRUE)*Variables!$E$4),TRUE,FALSE)))</f>
        <v>0</v>
      </c>
      <c r="C83" s="2" t="b">
        <f ca="1">IF(AND(C82=TRUE,COUNTIF(INDIRECT("C"&amp;(MAX(ROW(C82)-Variables!$E$3+1,1))&amp;":"&amp;"C"&amp;ROW(C82)),TRUE)&lt;Variables!$E$3),TRUE,IF(COUNTIF(INDIRECT("C"&amp;(MAX(ROW(C82)-Variables!$E$3+1,1))&amp;":"&amp;"C"&amp;ROW(C82)),TRUE)=Variables!$E$3,FALSE,IF(RAND()&lt;(COUNTIF($B82:$V82,TRUE)*Variables!$E$4),TRUE,FALSE)))</f>
        <v>0</v>
      </c>
      <c r="D83" s="2" t="b">
        <f ca="1">IF(AND(D82=TRUE,COUNTIF(INDIRECT("D"&amp;(MAX(ROW(D82)-Variables!$E$3+1,1))&amp;":"&amp;"D"&amp;ROW(D82)),TRUE)&lt;Variables!$E$3),TRUE,IF(COUNTIF(INDIRECT("D"&amp;(MAX(ROW(D82)-Variables!$E$3+1,1))&amp;":"&amp;"D"&amp;ROW(D82)),TRUE)=Variables!$E$3,FALSE,IF(RAND()&lt;(COUNTIF($B82:$V82,TRUE)*Variables!$E$4),TRUE,FALSE)))</f>
        <v>0</v>
      </c>
      <c r="E83" s="2" t="b">
        <f ca="1">IF(AND(E82=TRUE,COUNTIF(INDIRECT("E"&amp;(MAX(ROW(E82)-Variables!$E$3+1,1))&amp;":"&amp;"E"&amp;ROW(E82)),TRUE)&lt;Variables!$E$3),TRUE,IF(COUNTIF(INDIRECT("E"&amp;(MAX(ROW(E82)-Variables!$E$3+1,1))&amp;":"&amp;"E"&amp;ROW(E82)),TRUE)=Variables!$E$3,FALSE,IF(RAND()&lt;(COUNTIF($B82:$V82,TRUE)*Variables!$E$4),TRUE,FALSE)))</f>
        <v>0</v>
      </c>
      <c r="F83" s="2" t="b">
        <f ca="1">IF(AND(F82=TRUE,COUNTIF(INDIRECT("F"&amp;(MAX(ROW(F82)-Variables!$E$3+1,1))&amp;":"&amp;"F"&amp;ROW(F82)),TRUE)&lt;Variables!$E$3),TRUE,IF(COUNTIF(INDIRECT("F"&amp;(MAX(ROW(F82)-Variables!$E$3+1,1))&amp;":"&amp;"F"&amp;ROW(F82)),TRUE)=Variables!$E$3,FALSE,IF(RAND()&lt;(COUNTIF($B82:$V82,TRUE)*Variables!$E$4),TRUE,FALSE)))</f>
        <v>0</v>
      </c>
      <c r="G83" s="2" t="b">
        <f ca="1">IF(AND(G82=TRUE,COUNTIF(INDIRECT("G"&amp;(MAX(ROW(G82)-Variables!$E$3+1,1))&amp;":"&amp;"G"&amp;ROW(G82)),TRUE)&lt;Variables!$E$3),TRUE,IF(COUNTIF(INDIRECT("G"&amp;(MAX(ROW(G82)-Variables!$E$3+1,1))&amp;":"&amp;"G"&amp;ROW(G82)),TRUE)=Variables!$E$3,FALSE,IF(RAND()&lt;(COUNTIF($B82:$V82,TRUE)*Variables!$E$4),TRUE,FALSE)))</f>
        <v>0</v>
      </c>
      <c r="H83" s="2" t="b">
        <f ca="1">IF(AND(H82=TRUE,COUNTIF(INDIRECT("H"&amp;(MAX(ROW(H82)-Variables!$E$3+1,1))&amp;":"&amp;"H"&amp;ROW(H82)),TRUE)&lt;Variables!$E$3),TRUE,IF(COUNTIF(INDIRECT("H"&amp;(MAX(ROW(H82)-Variables!$E$3+1,1))&amp;":"&amp;"H"&amp;ROW(H82)),TRUE)=Variables!$E$3,FALSE,IF(RAND()&lt;(COUNTIF($B82:$V82,TRUE)*Variables!$E$4),TRUE,FALSE)))</f>
        <v>0</v>
      </c>
      <c r="I83" s="2" t="b">
        <f ca="1">IF(AND(I82=TRUE,COUNTIF(INDIRECT("I"&amp;(MAX(ROW(I82)-Variables!$E$3+1,1))&amp;":"&amp;"I"&amp;ROW(I82)),TRUE)&lt;Variables!$E$3),TRUE,IF(COUNTIF(INDIRECT("I"&amp;(MAX(ROW(I82)-Variables!$E$3+1,1))&amp;":"&amp;"I"&amp;ROW(I82)),TRUE)=Variables!$E$3,FALSE,IF(RAND()&lt;(COUNTIF($B82:$V82,TRUE)*Variables!$E$4),TRUE,FALSE)))</f>
        <v>0</v>
      </c>
      <c r="J83" s="2" t="b">
        <f ca="1">IF(AND(J82=TRUE,COUNTIF(INDIRECT("J"&amp;(MAX(ROW(J82)-Variables!$E$3+1,1))&amp;":"&amp;"J"&amp;ROW(J82)),TRUE)&lt;Variables!$E$3),TRUE,IF(COUNTIF(INDIRECT("J"&amp;(MAX(ROW(J82)-Variables!$E$3+1,1))&amp;":"&amp;"J"&amp;ROW(J82)),TRUE)=Variables!$E$3,FALSE,IF(RAND()&lt;(COUNTIF($B82:$V82,TRUE)*Variables!$E$4),TRUE,FALSE)))</f>
        <v>0</v>
      </c>
      <c r="K83" s="2" t="b">
        <f ca="1">IF(AND(K82=TRUE,COUNTIF(INDIRECT("K"&amp;(MAX(ROW(K82)-Variables!$E$3+1,1))&amp;":"&amp;"K"&amp;ROW(K82)),TRUE)&lt;Variables!$E$3),TRUE,IF(COUNTIF(INDIRECT("K"&amp;(MAX(ROW(K82)-Variables!$E$3+1,1))&amp;":"&amp;"K"&amp;ROW(K82)),TRUE)=Variables!$E$3,FALSE,IF(RAND()&lt;(COUNTIF($B82:$V82,TRUE)*Variables!$E$4),TRUE,FALSE)))</f>
        <v>0</v>
      </c>
      <c r="L83" s="2" t="b">
        <f ca="1">IF(AND(L82=TRUE,COUNTIF(INDIRECT("L"&amp;(MAX(ROW(L82)-Variables!$E$3+1,1))&amp;":"&amp;"L"&amp;ROW(L82)),TRUE)&lt;Variables!$E$3),TRUE,IF(COUNTIF(INDIRECT("L"&amp;(MAX(ROW(L82)-Variables!$E$3+1,1))&amp;":"&amp;"L"&amp;ROW(L82)),TRUE)=Variables!$E$3,FALSE,IF(RAND()&lt;(COUNTIF($B82:$V82,TRUE)*Variables!$E$4),TRUE,FALSE)))</f>
        <v>0</v>
      </c>
      <c r="M83" s="2" t="b">
        <f ca="1">IF(AND(M82=TRUE,COUNTIF(INDIRECT("M"&amp;(MAX(ROW(M82)-Variables!$E$3+1,1))&amp;":"&amp;"M"&amp;ROW(M82)),TRUE)&lt;Variables!$E$3),TRUE,IF(COUNTIF(INDIRECT("M"&amp;(MAX(ROW(M82)-Variables!$E$3+1,1))&amp;":"&amp;"M"&amp;ROW(M82)),TRUE)=Variables!$E$3,FALSE,IF(RAND()&lt;(COUNTIF($B82:$V82,TRUE)*Variables!$E$4),TRUE,FALSE)))</f>
        <v>0</v>
      </c>
      <c r="N83" s="2" t="b">
        <f ca="1">IF(AND(N82=TRUE,COUNTIF(INDIRECT("N"&amp;(MAX(ROW(N82)-Variables!$E$3+1,1))&amp;":"&amp;"N"&amp;ROW(N82)),TRUE)&lt;Variables!$E$3),TRUE,IF(COUNTIF(INDIRECT("N"&amp;(MAX(ROW(N82)-Variables!$E$3+1,1))&amp;":"&amp;"N"&amp;ROW(N82)),TRUE)=Variables!$E$3,FALSE,IF(RAND()&lt;(COUNTIF($B82:$V82,TRUE)*Variables!$E$4),TRUE,FALSE)))</f>
        <v>0</v>
      </c>
      <c r="O83" s="2" t="b">
        <f ca="1">IF(AND(O82=TRUE,COUNTIF(INDIRECT("O"&amp;(MAX(ROW(O82)-Variables!$E$3+1,1))&amp;":"&amp;"O"&amp;ROW(O82)),TRUE)&lt;Variables!$E$3),TRUE,IF(COUNTIF(INDIRECT("O"&amp;(MAX(ROW(O82)-Variables!$E$3+1,1))&amp;":"&amp;"O"&amp;ROW(O82)),TRUE)=Variables!$E$3,FALSE,IF(RAND()&lt;(COUNTIF($B82:$V82,TRUE)*Variables!$E$4),TRUE,FALSE)))</f>
        <v>0</v>
      </c>
      <c r="P83" s="2" t="b">
        <f ca="1">IF(AND(P82=TRUE,COUNTIF(INDIRECT("P"&amp;(MAX(ROW(P82)-Variables!$E$3+1,1))&amp;":"&amp;"P"&amp;ROW(P82)),TRUE)&lt;Variables!$E$3),TRUE,IF(COUNTIF(INDIRECT("P"&amp;(MAX(ROW(P82)-Variables!$E$3+1,1))&amp;":"&amp;"P"&amp;ROW(P82)),TRUE)=Variables!$E$3,FALSE,IF(RAND()&lt;(COUNTIF($B82:$V82,TRUE)*Variables!$E$4),TRUE,FALSE)))</f>
        <v>0</v>
      </c>
      <c r="Q83" s="2" t="b">
        <f ca="1">IF(AND(Q82=TRUE,COUNTIF(INDIRECT("Q"&amp;(MAX(ROW(Q82)-Variables!$E$3+1,1))&amp;":"&amp;"Q"&amp;ROW(Q82)),TRUE)&lt;Variables!$E$3),TRUE,IF(COUNTIF(INDIRECT("Q"&amp;(MAX(ROW(Q82)-Variables!$E$3+1,1))&amp;":"&amp;"Q"&amp;ROW(Q82)),TRUE)=Variables!$E$3,FALSE,IF(RAND()&lt;(COUNTIF($B82:$V82,TRUE)*Variables!$E$4),TRUE,FALSE)))</f>
        <v>0</v>
      </c>
      <c r="R83" s="2" t="b">
        <f ca="1">IF(AND(R82=TRUE,COUNTIF(INDIRECT("R"&amp;(MAX(ROW(R82)-Variables!$E$3+1,1))&amp;":"&amp;"R"&amp;ROW(R82)),TRUE)&lt;Variables!$E$3),TRUE,IF(COUNTIF(INDIRECT("R"&amp;(MAX(ROW(R82)-Variables!$E$3+1,1))&amp;":"&amp;"R"&amp;ROW(R82)),TRUE)=Variables!$E$3,FALSE,IF(RAND()&lt;(COUNTIF($B82:$V82,TRUE)*Variables!$E$4),TRUE,FALSE)))</f>
        <v>0</v>
      </c>
      <c r="S83" s="2" t="b">
        <f ca="1">IF(AND(S82=TRUE,COUNTIF(INDIRECT("S"&amp;(MAX(ROW(S82)-Variables!$E$3+1,1))&amp;":"&amp;"S"&amp;ROW(S82)),TRUE)&lt;Variables!$E$3),TRUE,IF(COUNTIF(INDIRECT("S"&amp;(MAX(ROW(S82)-Variables!$E$3+1,1))&amp;":"&amp;"S"&amp;ROW(S82)),TRUE)=Variables!$E$3,FALSE,IF(RAND()&lt;(COUNTIF($B82:$V82,TRUE)*Variables!$E$4),TRUE,FALSE)))</f>
        <v>0</v>
      </c>
      <c r="T83" s="2" t="b">
        <f ca="1">IF(AND(T82=TRUE,COUNTIF(INDIRECT("T"&amp;(MAX(ROW(T82)-Variables!$E$3+1,1))&amp;":"&amp;"T"&amp;ROW(T82)),TRUE)&lt;Variables!$E$3),TRUE,IF(COUNTIF(INDIRECT("T"&amp;(MAX(ROW(T82)-Variables!$E$3+1,1))&amp;":"&amp;"T"&amp;ROW(T82)),TRUE)=Variables!$E$3,FALSE,IF(RAND()&lt;(COUNTIF($B82:$V82,TRUE)*Variables!$E$4),TRUE,FALSE)))</f>
        <v>0</v>
      </c>
      <c r="U83" s="2" t="b">
        <f ca="1">IF(AND(U82=TRUE,COUNTIF(INDIRECT("U"&amp;(MAX(ROW(U82)-Variables!$E$3+1,1))&amp;":"&amp;"U"&amp;ROW(U82)),TRUE)&lt;Variables!$E$3),TRUE,IF(COUNTIF(INDIRECT("U"&amp;(MAX(ROW(U82)-Variables!$E$3+1,1))&amp;":"&amp;"U"&amp;ROW(U82)),TRUE)=Variables!$E$3,FALSE,IF(RAND()&lt;(COUNTIF($B82:$V82,TRUE)*Variables!$E$4),TRUE,FALSE)))</f>
        <v>0</v>
      </c>
      <c r="V83" s="2" t="b">
        <f ca="1">IF(AND(V82=TRUE,COUNTIF(INDIRECT("V"&amp;(MAX(ROW(V82)-Variables!$E$3+1,1))&amp;":"&amp;"V"&amp;ROW(V82)),TRUE)&lt;Variables!$E$3),TRUE,IF(COUNTIF(INDIRECT("V"&amp;(MAX(ROW(V82)-Variables!$E$3+1,1))&amp;":"&amp;"V"&amp;ROW(V82)),TRUE)=Variables!$E$3,FALSE,IF(RAND()&lt;(COUNTIF($B82:$V82,TRUE)*Variables!$E$4),TRUE,FALSE)))</f>
        <v>0</v>
      </c>
      <c r="W83" s="2">
        <f t="shared" ca="1" si="0"/>
        <v>0</v>
      </c>
    </row>
    <row r="84" spans="1:23" x14ac:dyDescent="0.2">
      <c r="A84" s="2" t="e">
        <f ca="1"/>
        <v>#NAME?</v>
      </c>
      <c r="B84" s="2" t="b">
        <f ca="1">IF(AND(B83=TRUE,COUNTIF(INDIRECT("B"&amp;(MAX(ROW(B83)-Variables!$E$3+1,1))&amp;":"&amp;"B"&amp;ROW(B83)),TRUE)&lt;Variables!$E$3),TRUE,IF(COUNTIF(INDIRECT("B"&amp;(MAX(ROW(B83)-Variables!$E$3+1,1))&amp;":"&amp;"B"&amp;ROW(B83)),TRUE)=Variables!$E$3,FALSE,IF(RAND()&lt;(COUNTIF($B83:$V83,TRUE)*Variables!$E$4),TRUE,FALSE)))</f>
        <v>0</v>
      </c>
      <c r="C84" s="2" t="b">
        <f ca="1">IF(AND(C83=TRUE,COUNTIF(INDIRECT("C"&amp;(MAX(ROW(C83)-Variables!$E$3+1,1))&amp;":"&amp;"C"&amp;ROW(C83)),TRUE)&lt;Variables!$E$3),TRUE,IF(COUNTIF(INDIRECT("C"&amp;(MAX(ROW(C83)-Variables!$E$3+1,1))&amp;":"&amp;"C"&amp;ROW(C83)),TRUE)=Variables!$E$3,FALSE,IF(RAND()&lt;(COUNTIF($B83:$V83,TRUE)*Variables!$E$4),TRUE,FALSE)))</f>
        <v>0</v>
      </c>
      <c r="D84" s="2" t="b">
        <f ca="1">IF(AND(D83=TRUE,COUNTIF(INDIRECT("D"&amp;(MAX(ROW(D83)-Variables!$E$3+1,1))&amp;":"&amp;"D"&amp;ROW(D83)),TRUE)&lt;Variables!$E$3),TRUE,IF(COUNTIF(INDIRECT("D"&amp;(MAX(ROW(D83)-Variables!$E$3+1,1))&amp;":"&amp;"D"&amp;ROW(D83)),TRUE)=Variables!$E$3,FALSE,IF(RAND()&lt;(COUNTIF($B83:$V83,TRUE)*Variables!$E$4),TRUE,FALSE)))</f>
        <v>0</v>
      </c>
      <c r="E84" s="2" t="b">
        <f ca="1">IF(AND(E83=TRUE,COUNTIF(INDIRECT("E"&amp;(MAX(ROW(E83)-Variables!$E$3+1,1))&amp;":"&amp;"E"&amp;ROW(E83)),TRUE)&lt;Variables!$E$3),TRUE,IF(COUNTIF(INDIRECT("E"&amp;(MAX(ROW(E83)-Variables!$E$3+1,1))&amp;":"&amp;"E"&amp;ROW(E83)),TRUE)=Variables!$E$3,FALSE,IF(RAND()&lt;(COUNTIF($B83:$V83,TRUE)*Variables!$E$4),TRUE,FALSE)))</f>
        <v>0</v>
      </c>
      <c r="F84" s="2" t="b">
        <f ca="1">IF(AND(F83=TRUE,COUNTIF(INDIRECT("F"&amp;(MAX(ROW(F83)-Variables!$E$3+1,1))&amp;":"&amp;"F"&amp;ROW(F83)),TRUE)&lt;Variables!$E$3),TRUE,IF(COUNTIF(INDIRECT("F"&amp;(MAX(ROW(F83)-Variables!$E$3+1,1))&amp;":"&amp;"F"&amp;ROW(F83)),TRUE)=Variables!$E$3,FALSE,IF(RAND()&lt;(COUNTIF($B83:$V83,TRUE)*Variables!$E$4),TRUE,FALSE)))</f>
        <v>0</v>
      </c>
      <c r="G84" s="2" t="b">
        <f ca="1">IF(AND(G83=TRUE,COUNTIF(INDIRECT("G"&amp;(MAX(ROW(G83)-Variables!$E$3+1,1))&amp;":"&amp;"G"&amp;ROW(G83)),TRUE)&lt;Variables!$E$3),TRUE,IF(COUNTIF(INDIRECT("G"&amp;(MAX(ROW(G83)-Variables!$E$3+1,1))&amp;":"&amp;"G"&amp;ROW(G83)),TRUE)=Variables!$E$3,FALSE,IF(RAND()&lt;(COUNTIF($B83:$V83,TRUE)*Variables!$E$4),TRUE,FALSE)))</f>
        <v>0</v>
      </c>
      <c r="H84" s="2" t="b">
        <f ca="1">IF(AND(H83=TRUE,COUNTIF(INDIRECT("H"&amp;(MAX(ROW(H83)-Variables!$E$3+1,1))&amp;":"&amp;"H"&amp;ROW(H83)),TRUE)&lt;Variables!$E$3),TRUE,IF(COUNTIF(INDIRECT("H"&amp;(MAX(ROW(H83)-Variables!$E$3+1,1))&amp;":"&amp;"H"&amp;ROW(H83)),TRUE)=Variables!$E$3,FALSE,IF(RAND()&lt;(COUNTIF($B83:$V83,TRUE)*Variables!$E$4),TRUE,FALSE)))</f>
        <v>0</v>
      </c>
      <c r="I84" s="2" t="b">
        <f ca="1">IF(AND(I83=TRUE,COUNTIF(INDIRECT("I"&amp;(MAX(ROW(I83)-Variables!$E$3+1,1))&amp;":"&amp;"I"&amp;ROW(I83)),TRUE)&lt;Variables!$E$3),TRUE,IF(COUNTIF(INDIRECT("I"&amp;(MAX(ROW(I83)-Variables!$E$3+1,1))&amp;":"&amp;"I"&amp;ROW(I83)),TRUE)=Variables!$E$3,FALSE,IF(RAND()&lt;(COUNTIF($B83:$V83,TRUE)*Variables!$E$4),TRUE,FALSE)))</f>
        <v>0</v>
      </c>
      <c r="J84" s="2" t="b">
        <f ca="1">IF(AND(J83=TRUE,COUNTIF(INDIRECT("J"&amp;(MAX(ROW(J83)-Variables!$E$3+1,1))&amp;":"&amp;"J"&amp;ROW(J83)),TRUE)&lt;Variables!$E$3),TRUE,IF(COUNTIF(INDIRECT("J"&amp;(MAX(ROW(J83)-Variables!$E$3+1,1))&amp;":"&amp;"J"&amp;ROW(J83)),TRUE)=Variables!$E$3,FALSE,IF(RAND()&lt;(COUNTIF($B83:$V83,TRUE)*Variables!$E$4),TRUE,FALSE)))</f>
        <v>0</v>
      </c>
      <c r="K84" s="2" t="b">
        <f ca="1">IF(AND(K83=TRUE,COUNTIF(INDIRECT("K"&amp;(MAX(ROW(K83)-Variables!$E$3+1,1))&amp;":"&amp;"K"&amp;ROW(K83)),TRUE)&lt;Variables!$E$3),TRUE,IF(COUNTIF(INDIRECT("K"&amp;(MAX(ROW(K83)-Variables!$E$3+1,1))&amp;":"&amp;"K"&amp;ROW(K83)),TRUE)=Variables!$E$3,FALSE,IF(RAND()&lt;(COUNTIF($B83:$V83,TRUE)*Variables!$E$4),TRUE,FALSE)))</f>
        <v>0</v>
      </c>
      <c r="L84" s="2" t="b">
        <f ca="1">IF(AND(L83=TRUE,COUNTIF(INDIRECT("L"&amp;(MAX(ROW(L83)-Variables!$E$3+1,1))&amp;":"&amp;"L"&amp;ROW(L83)),TRUE)&lt;Variables!$E$3),TRUE,IF(COUNTIF(INDIRECT("L"&amp;(MAX(ROW(L83)-Variables!$E$3+1,1))&amp;":"&amp;"L"&amp;ROW(L83)),TRUE)=Variables!$E$3,FALSE,IF(RAND()&lt;(COUNTIF($B83:$V83,TRUE)*Variables!$E$4),TRUE,FALSE)))</f>
        <v>0</v>
      </c>
      <c r="M84" s="2" t="b">
        <f ca="1">IF(AND(M83=TRUE,COUNTIF(INDIRECT("M"&amp;(MAX(ROW(M83)-Variables!$E$3+1,1))&amp;":"&amp;"M"&amp;ROW(M83)),TRUE)&lt;Variables!$E$3),TRUE,IF(COUNTIF(INDIRECT("M"&amp;(MAX(ROW(M83)-Variables!$E$3+1,1))&amp;":"&amp;"M"&amp;ROW(M83)),TRUE)=Variables!$E$3,FALSE,IF(RAND()&lt;(COUNTIF($B83:$V83,TRUE)*Variables!$E$4),TRUE,FALSE)))</f>
        <v>0</v>
      </c>
      <c r="N84" s="2" t="b">
        <f ca="1">IF(AND(N83=TRUE,COUNTIF(INDIRECT("N"&amp;(MAX(ROW(N83)-Variables!$E$3+1,1))&amp;":"&amp;"N"&amp;ROW(N83)),TRUE)&lt;Variables!$E$3),TRUE,IF(COUNTIF(INDIRECT("N"&amp;(MAX(ROW(N83)-Variables!$E$3+1,1))&amp;":"&amp;"N"&amp;ROW(N83)),TRUE)=Variables!$E$3,FALSE,IF(RAND()&lt;(COUNTIF($B83:$V83,TRUE)*Variables!$E$4),TRUE,FALSE)))</f>
        <v>0</v>
      </c>
      <c r="O84" s="2" t="b">
        <f ca="1">IF(AND(O83=TRUE,COUNTIF(INDIRECT("O"&amp;(MAX(ROW(O83)-Variables!$E$3+1,1))&amp;":"&amp;"O"&amp;ROW(O83)),TRUE)&lt;Variables!$E$3),TRUE,IF(COUNTIF(INDIRECT("O"&amp;(MAX(ROW(O83)-Variables!$E$3+1,1))&amp;":"&amp;"O"&amp;ROW(O83)),TRUE)=Variables!$E$3,FALSE,IF(RAND()&lt;(COUNTIF($B83:$V83,TRUE)*Variables!$E$4),TRUE,FALSE)))</f>
        <v>0</v>
      </c>
      <c r="P84" s="2" t="b">
        <f ca="1">IF(AND(P83=TRUE,COUNTIF(INDIRECT("P"&amp;(MAX(ROW(P83)-Variables!$E$3+1,1))&amp;":"&amp;"P"&amp;ROW(P83)),TRUE)&lt;Variables!$E$3),TRUE,IF(COUNTIF(INDIRECT("P"&amp;(MAX(ROW(P83)-Variables!$E$3+1,1))&amp;":"&amp;"P"&amp;ROW(P83)),TRUE)=Variables!$E$3,FALSE,IF(RAND()&lt;(COUNTIF($B83:$V83,TRUE)*Variables!$E$4),TRUE,FALSE)))</f>
        <v>0</v>
      </c>
      <c r="Q84" s="2" t="b">
        <f ca="1">IF(AND(Q83=TRUE,COUNTIF(INDIRECT("Q"&amp;(MAX(ROW(Q83)-Variables!$E$3+1,1))&amp;":"&amp;"Q"&amp;ROW(Q83)),TRUE)&lt;Variables!$E$3),TRUE,IF(COUNTIF(INDIRECT("Q"&amp;(MAX(ROW(Q83)-Variables!$E$3+1,1))&amp;":"&amp;"Q"&amp;ROW(Q83)),TRUE)=Variables!$E$3,FALSE,IF(RAND()&lt;(COUNTIF($B83:$V83,TRUE)*Variables!$E$4),TRUE,FALSE)))</f>
        <v>0</v>
      </c>
      <c r="R84" s="2" t="b">
        <f ca="1">IF(AND(R83=TRUE,COUNTIF(INDIRECT("R"&amp;(MAX(ROW(R83)-Variables!$E$3+1,1))&amp;":"&amp;"R"&amp;ROW(R83)),TRUE)&lt;Variables!$E$3),TRUE,IF(COUNTIF(INDIRECT("R"&amp;(MAX(ROW(R83)-Variables!$E$3+1,1))&amp;":"&amp;"R"&amp;ROW(R83)),TRUE)=Variables!$E$3,FALSE,IF(RAND()&lt;(COUNTIF($B83:$V83,TRUE)*Variables!$E$4),TRUE,FALSE)))</f>
        <v>0</v>
      </c>
      <c r="S84" s="2" t="b">
        <f ca="1">IF(AND(S83=TRUE,COUNTIF(INDIRECT("S"&amp;(MAX(ROW(S83)-Variables!$E$3+1,1))&amp;":"&amp;"S"&amp;ROW(S83)),TRUE)&lt;Variables!$E$3),TRUE,IF(COUNTIF(INDIRECT("S"&amp;(MAX(ROW(S83)-Variables!$E$3+1,1))&amp;":"&amp;"S"&amp;ROW(S83)),TRUE)=Variables!$E$3,FALSE,IF(RAND()&lt;(COUNTIF($B83:$V83,TRUE)*Variables!$E$4),TRUE,FALSE)))</f>
        <v>0</v>
      </c>
      <c r="T84" s="2" t="b">
        <f ca="1">IF(AND(T83=TRUE,COUNTIF(INDIRECT("T"&amp;(MAX(ROW(T83)-Variables!$E$3+1,1))&amp;":"&amp;"T"&amp;ROW(T83)),TRUE)&lt;Variables!$E$3),TRUE,IF(COUNTIF(INDIRECT("T"&amp;(MAX(ROW(T83)-Variables!$E$3+1,1))&amp;":"&amp;"T"&amp;ROW(T83)),TRUE)=Variables!$E$3,FALSE,IF(RAND()&lt;(COUNTIF($B83:$V83,TRUE)*Variables!$E$4),TRUE,FALSE)))</f>
        <v>0</v>
      </c>
      <c r="U84" s="2" t="b">
        <f ca="1">IF(AND(U83=TRUE,COUNTIF(INDIRECT("U"&amp;(MAX(ROW(U83)-Variables!$E$3+1,1))&amp;":"&amp;"U"&amp;ROW(U83)),TRUE)&lt;Variables!$E$3),TRUE,IF(COUNTIF(INDIRECT("U"&amp;(MAX(ROW(U83)-Variables!$E$3+1,1))&amp;":"&amp;"U"&amp;ROW(U83)),TRUE)=Variables!$E$3,FALSE,IF(RAND()&lt;(COUNTIF($B83:$V83,TRUE)*Variables!$E$4),TRUE,FALSE)))</f>
        <v>0</v>
      </c>
      <c r="V84" s="2" t="b">
        <f ca="1">IF(AND(V83=TRUE,COUNTIF(INDIRECT("V"&amp;(MAX(ROW(V83)-Variables!$E$3+1,1))&amp;":"&amp;"V"&amp;ROW(V83)),TRUE)&lt;Variables!$E$3),TRUE,IF(COUNTIF(INDIRECT("V"&amp;(MAX(ROW(V83)-Variables!$E$3+1,1))&amp;":"&amp;"V"&amp;ROW(V83)),TRUE)=Variables!$E$3,FALSE,IF(RAND()&lt;(COUNTIF($B83:$V83,TRUE)*Variables!$E$4),TRUE,FALSE)))</f>
        <v>0</v>
      </c>
      <c r="W84" s="2">
        <f t="shared" ca="1" si="0"/>
        <v>0</v>
      </c>
    </row>
    <row r="85" spans="1:23" x14ac:dyDescent="0.2">
      <c r="A85" s="2" t="e">
        <f ca="1"/>
        <v>#NAME?</v>
      </c>
      <c r="B85" s="2" t="b">
        <f ca="1">IF(AND(B84=TRUE,COUNTIF(INDIRECT("B"&amp;(MAX(ROW(B84)-Variables!$E$3+1,1))&amp;":"&amp;"B"&amp;ROW(B84)),TRUE)&lt;Variables!$E$3),TRUE,IF(COUNTIF(INDIRECT("B"&amp;(MAX(ROW(B84)-Variables!$E$3+1,1))&amp;":"&amp;"B"&amp;ROW(B84)),TRUE)=Variables!$E$3,FALSE,IF(RAND()&lt;(COUNTIF($B84:$V84,TRUE)*Variables!$E$4),TRUE,FALSE)))</f>
        <v>0</v>
      </c>
      <c r="C85" s="2" t="b">
        <f ca="1">IF(AND(C84=TRUE,COUNTIF(INDIRECT("C"&amp;(MAX(ROW(C84)-Variables!$E$3+1,1))&amp;":"&amp;"C"&amp;ROW(C84)),TRUE)&lt;Variables!$E$3),TRUE,IF(COUNTIF(INDIRECT("C"&amp;(MAX(ROW(C84)-Variables!$E$3+1,1))&amp;":"&amp;"C"&amp;ROW(C84)),TRUE)=Variables!$E$3,FALSE,IF(RAND()&lt;(COUNTIF($B84:$V84,TRUE)*Variables!$E$4),TRUE,FALSE)))</f>
        <v>0</v>
      </c>
      <c r="D85" s="2" t="b">
        <f ca="1">IF(AND(D84=TRUE,COUNTIF(INDIRECT("D"&amp;(MAX(ROW(D84)-Variables!$E$3+1,1))&amp;":"&amp;"D"&amp;ROW(D84)),TRUE)&lt;Variables!$E$3),TRUE,IF(COUNTIF(INDIRECT("D"&amp;(MAX(ROW(D84)-Variables!$E$3+1,1))&amp;":"&amp;"D"&amp;ROW(D84)),TRUE)=Variables!$E$3,FALSE,IF(RAND()&lt;(COUNTIF($B84:$V84,TRUE)*Variables!$E$4),TRUE,FALSE)))</f>
        <v>0</v>
      </c>
      <c r="E85" s="2" t="b">
        <f ca="1">IF(AND(E84=TRUE,COUNTIF(INDIRECT("E"&amp;(MAX(ROW(E84)-Variables!$E$3+1,1))&amp;":"&amp;"E"&amp;ROW(E84)),TRUE)&lt;Variables!$E$3),TRUE,IF(COUNTIF(INDIRECT("E"&amp;(MAX(ROW(E84)-Variables!$E$3+1,1))&amp;":"&amp;"E"&amp;ROW(E84)),TRUE)=Variables!$E$3,FALSE,IF(RAND()&lt;(COUNTIF($B84:$V84,TRUE)*Variables!$E$4),TRUE,FALSE)))</f>
        <v>0</v>
      </c>
      <c r="F85" s="2" t="b">
        <f ca="1">IF(AND(F84=TRUE,COUNTIF(INDIRECT("F"&amp;(MAX(ROW(F84)-Variables!$E$3+1,1))&amp;":"&amp;"F"&amp;ROW(F84)),TRUE)&lt;Variables!$E$3),TRUE,IF(COUNTIF(INDIRECT("F"&amp;(MAX(ROW(F84)-Variables!$E$3+1,1))&amp;":"&amp;"F"&amp;ROW(F84)),TRUE)=Variables!$E$3,FALSE,IF(RAND()&lt;(COUNTIF($B84:$V84,TRUE)*Variables!$E$4),TRUE,FALSE)))</f>
        <v>0</v>
      </c>
      <c r="G85" s="2" t="b">
        <f ca="1">IF(AND(G84=TRUE,COUNTIF(INDIRECT("G"&amp;(MAX(ROW(G84)-Variables!$E$3+1,1))&amp;":"&amp;"G"&amp;ROW(G84)),TRUE)&lt;Variables!$E$3),TRUE,IF(COUNTIF(INDIRECT("G"&amp;(MAX(ROW(G84)-Variables!$E$3+1,1))&amp;":"&amp;"G"&amp;ROW(G84)),TRUE)=Variables!$E$3,FALSE,IF(RAND()&lt;(COUNTIF($B84:$V84,TRUE)*Variables!$E$4),TRUE,FALSE)))</f>
        <v>0</v>
      </c>
      <c r="H85" s="2" t="b">
        <f ca="1">IF(AND(H84=TRUE,COUNTIF(INDIRECT("H"&amp;(MAX(ROW(H84)-Variables!$E$3+1,1))&amp;":"&amp;"H"&amp;ROW(H84)),TRUE)&lt;Variables!$E$3),TRUE,IF(COUNTIF(INDIRECT("H"&amp;(MAX(ROW(H84)-Variables!$E$3+1,1))&amp;":"&amp;"H"&amp;ROW(H84)),TRUE)=Variables!$E$3,FALSE,IF(RAND()&lt;(COUNTIF($B84:$V84,TRUE)*Variables!$E$4),TRUE,FALSE)))</f>
        <v>0</v>
      </c>
      <c r="I85" s="2" t="b">
        <f ca="1">IF(AND(I84=TRUE,COUNTIF(INDIRECT("I"&amp;(MAX(ROW(I84)-Variables!$E$3+1,1))&amp;":"&amp;"I"&amp;ROW(I84)),TRUE)&lt;Variables!$E$3),TRUE,IF(COUNTIF(INDIRECT("I"&amp;(MAX(ROW(I84)-Variables!$E$3+1,1))&amp;":"&amp;"I"&amp;ROW(I84)),TRUE)=Variables!$E$3,FALSE,IF(RAND()&lt;(COUNTIF($B84:$V84,TRUE)*Variables!$E$4),TRUE,FALSE)))</f>
        <v>0</v>
      </c>
      <c r="J85" s="2" t="b">
        <f ca="1">IF(AND(J84=TRUE,COUNTIF(INDIRECT("J"&amp;(MAX(ROW(J84)-Variables!$E$3+1,1))&amp;":"&amp;"J"&amp;ROW(J84)),TRUE)&lt;Variables!$E$3),TRUE,IF(COUNTIF(INDIRECT("J"&amp;(MAX(ROW(J84)-Variables!$E$3+1,1))&amp;":"&amp;"J"&amp;ROW(J84)),TRUE)=Variables!$E$3,FALSE,IF(RAND()&lt;(COUNTIF($B84:$V84,TRUE)*Variables!$E$4),TRUE,FALSE)))</f>
        <v>0</v>
      </c>
      <c r="K85" s="2" t="b">
        <f ca="1">IF(AND(K84=TRUE,COUNTIF(INDIRECT("K"&amp;(MAX(ROW(K84)-Variables!$E$3+1,1))&amp;":"&amp;"K"&amp;ROW(K84)),TRUE)&lt;Variables!$E$3),TRUE,IF(COUNTIF(INDIRECT("K"&amp;(MAX(ROW(K84)-Variables!$E$3+1,1))&amp;":"&amp;"K"&amp;ROW(K84)),TRUE)=Variables!$E$3,FALSE,IF(RAND()&lt;(COUNTIF($B84:$V84,TRUE)*Variables!$E$4),TRUE,FALSE)))</f>
        <v>0</v>
      </c>
      <c r="L85" s="2" t="b">
        <f ca="1">IF(AND(L84=TRUE,COUNTIF(INDIRECT("L"&amp;(MAX(ROW(L84)-Variables!$E$3+1,1))&amp;":"&amp;"L"&amp;ROW(L84)),TRUE)&lt;Variables!$E$3),TRUE,IF(COUNTIF(INDIRECT("L"&amp;(MAX(ROW(L84)-Variables!$E$3+1,1))&amp;":"&amp;"L"&amp;ROW(L84)),TRUE)=Variables!$E$3,FALSE,IF(RAND()&lt;(COUNTIF($B84:$V84,TRUE)*Variables!$E$4),TRUE,FALSE)))</f>
        <v>0</v>
      </c>
      <c r="M85" s="2" t="b">
        <f ca="1">IF(AND(M84=TRUE,COUNTIF(INDIRECT("M"&amp;(MAX(ROW(M84)-Variables!$E$3+1,1))&amp;":"&amp;"M"&amp;ROW(M84)),TRUE)&lt;Variables!$E$3),TRUE,IF(COUNTIF(INDIRECT("M"&amp;(MAX(ROW(M84)-Variables!$E$3+1,1))&amp;":"&amp;"M"&amp;ROW(M84)),TRUE)=Variables!$E$3,FALSE,IF(RAND()&lt;(COUNTIF($B84:$V84,TRUE)*Variables!$E$4),TRUE,FALSE)))</f>
        <v>0</v>
      </c>
      <c r="N85" s="2" t="b">
        <f ca="1">IF(AND(N84=TRUE,COUNTIF(INDIRECT("N"&amp;(MAX(ROW(N84)-Variables!$E$3+1,1))&amp;":"&amp;"N"&amp;ROW(N84)),TRUE)&lt;Variables!$E$3),TRUE,IF(COUNTIF(INDIRECT("N"&amp;(MAX(ROW(N84)-Variables!$E$3+1,1))&amp;":"&amp;"N"&amp;ROW(N84)),TRUE)=Variables!$E$3,FALSE,IF(RAND()&lt;(COUNTIF($B84:$V84,TRUE)*Variables!$E$4),TRUE,FALSE)))</f>
        <v>0</v>
      </c>
      <c r="O85" s="2" t="b">
        <f ca="1">IF(AND(O84=TRUE,COUNTIF(INDIRECT("O"&amp;(MAX(ROW(O84)-Variables!$E$3+1,1))&amp;":"&amp;"O"&amp;ROW(O84)),TRUE)&lt;Variables!$E$3),TRUE,IF(COUNTIF(INDIRECT("O"&amp;(MAX(ROW(O84)-Variables!$E$3+1,1))&amp;":"&amp;"O"&amp;ROW(O84)),TRUE)=Variables!$E$3,FALSE,IF(RAND()&lt;(COUNTIF($B84:$V84,TRUE)*Variables!$E$4),TRUE,FALSE)))</f>
        <v>0</v>
      </c>
      <c r="P85" s="2" t="b">
        <f ca="1">IF(AND(P84=TRUE,COUNTIF(INDIRECT("P"&amp;(MAX(ROW(P84)-Variables!$E$3+1,1))&amp;":"&amp;"P"&amp;ROW(P84)),TRUE)&lt;Variables!$E$3),TRUE,IF(COUNTIF(INDIRECT("P"&amp;(MAX(ROW(P84)-Variables!$E$3+1,1))&amp;":"&amp;"P"&amp;ROW(P84)),TRUE)=Variables!$E$3,FALSE,IF(RAND()&lt;(COUNTIF($B84:$V84,TRUE)*Variables!$E$4),TRUE,FALSE)))</f>
        <v>0</v>
      </c>
      <c r="Q85" s="2" t="b">
        <f ca="1">IF(AND(Q84=TRUE,COUNTIF(INDIRECT("Q"&amp;(MAX(ROW(Q84)-Variables!$E$3+1,1))&amp;":"&amp;"Q"&amp;ROW(Q84)),TRUE)&lt;Variables!$E$3),TRUE,IF(COUNTIF(INDIRECT("Q"&amp;(MAX(ROW(Q84)-Variables!$E$3+1,1))&amp;":"&amp;"Q"&amp;ROW(Q84)),TRUE)=Variables!$E$3,FALSE,IF(RAND()&lt;(COUNTIF($B84:$V84,TRUE)*Variables!$E$4),TRUE,FALSE)))</f>
        <v>0</v>
      </c>
      <c r="R85" s="2" t="b">
        <f ca="1">IF(AND(R84=TRUE,COUNTIF(INDIRECT("R"&amp;(MAX(ROW(R84)-Variables!$E$3+1,1))&amp;":"&amp;"R"&amp;ROW(R84)),TRUE)&lt;Variables!$E$3),TRUE,IF(COUNTIF(INDIRECT("R"&amp;(MAX(ROW(R84)-Variables!$E$3+1,1))&amp;":"&amp;"R"&amp;ROW(R84)),TRUE)=Variables!$E$3,FALSE,IF(RAND()&lt;(COUNTIF($B84:$V84,TRUE)*Variables!$E$4),TRUE,FALSE)))</f>
        <v>0</v>
      </c>
      <c r="S85" s="2" t="b">
        <f ca="1">IF(AND(S84=TRUE,COUNTIF(INDIRECT("S"&amp;(MAX(ROW(S84)-Variables!$E$3+1,1))&amp;":"&amp;"S"&amp;ROW(S84)),TRUE)&lt;Variables!$E$3),TRUE,IF(COUNTIF(INDIRECT("S"&amp;(MAX(ROW(S84)-Variables!$E$3+1,1))&amp;":"&amp;"S"&amp;ROW(S84)),TRUE)=Variables!$E$3,FALSE,IF(RAND()&lt;(COUNTIF($B84:$V84,TRUE)*Variables!$E$4),TRUE,FALSE)))</f>
        <v>0</v>
      </c>
      <c r="T85" s="2" t="b">
        <f ca="1">IF(AND(T84=TRUE,COUNTIF(INDIRECT("T"&amp;(MAX(ROW(T84)-Variables!$E$3+1,1))&amp;":"&amp;"T"&amp;ROW(T84)),TRUE)&lt;Variables!$E$3),TRUE,IF(COUNTIF(INDIRECT("T"&amp;(MAX(ROW(T84)-Variables!$E$3+1,1))&amp;":"&amp;"T"&amp;ROW(T84)),TRUE)=Variables!$E$3,FALSE,IF(RAND()&lt;(COUNTIF($B84:$V84,TRUE)*Variables!$E$4),TRUE,FALSE)))</f>
        <v>0</v>
      </c>
      <c r="U85" s="2" t="b">
        <f ca="1">IF(AND(U84=TRUE,COUNTIF(INDIRECT("U"&amp;(MAX(ROW(U84)-Variables!$E$3+1,1))&amp;":"&amp;"U"&amp;ROW(U84)),TRUE)&lt;Variables!$E$3),TRUE,IF(COUNTIF(INDIRECT("U"&amp;(MAX(ROW(U84)-Variables!$E$3+1,1))&amp;":"&amp;"U"&amp;ROW(U84)),TRUE)=Variables!$E$3,FALSE,IF(RAND()&lt;(COUNTIF($B84:$V84,TRUE)*Variables!$E$4),TRUE,FALSE)))</f>
        <v>0</v>
      </c>
      <c r="V85" s="2" t="b">
        <f ca="1">IF(AND(V84=TRUE,COUNTIF(INDIRECT("V"&amp;(MAX(ROW(V84)-Variables!$E$3+1,1))&amp;":"&amp;"V"&amp;ROW(V84)),TRUE)&lt;Variables!$E$3),TRUE,IF(COUNTIF(INDIRECT("V"&amp;(MAX(ROW(V84)-Variables!$E$3+1,1))&amp;":"&amp;"V"&amp;ROW(V84)),TRUE)=Variables!$E$3,FALSE,IF(RAND()&lt;(COUNTIF($B84:$V84,TRUE)*Variables!$E$4),TRUE,FALSE)))</f>
        <v>0</v>
      </c>
      <c r="W85" s="2">
        <f t="shared" ca="1" si="0"/>
        <v>0</v>
      </c>
    </row>
    <row r="86" spans="1:23" x14ac:dyDescent="0.2">
      <c r="A86" s="2" t="e">
        <f ca="1"/>
        <v>#NAME?</v>
      </c>
      <c r="B86" s="2" t="b">
        <f ca="1">IF(AND(B85=TRUE,COUNTIF(INDIRECT("B"&amp;(MAX(ROW(B85)-Variables!$E$3+1,1))&amp;":"&amp;"B"&amp;ROW(B85)),TRUE)&lt;Variables!$E$3),TRUE,IF(COUNTIF(INDIRECT("B"&amp;(MAX(ROW(B85)-Variables!$E$3+1,1))&amp;":"&amp;"B"&amp;ROW(B85)),TRUE)=Variables!$E$3,FALSE,IF(RAND()&lt;(COUNTIF($B85:$V85,TRUE)*Variables!$E$4),TRUE,FALSE)))</f>
        <v>0</v>
      </c>
      <c r="C86" s="2" t="b">
        <f ca="1">IF(AND(C85=TRUE,COUNTIF(INDIRECT("C"&amp;(MAX(ROW(C85)-Variables!$E$3+1,1))&amp;":"&amp;"C"&amp;ROW(C85)),TRUE)&lt;Variables!$E$3),TRUE,IF(COUNTIF(INDIRECT("C"&amp;(MAX(ROW(C85)-Variables!$E$3+1,1))&amp;":"&amp;"C"&amp;ROW(C85)),TRUE)=Variables!$E$3,FALSE,IF(RAND()&lt;(COUNTIF($B85:$V85,TRUE)*Variables!$E$4),TRUE,FALSE)))</f>
        <v>0</v>
      </c>
      <c r="D86" s="2" t="b">
        <f ca="1">IF(AND(D85=TRUE,COUNTIF(INDIRECT("D"&amp;(MAX(ROW(D85)-Variables!$E$3+1,1))&amp;":"&amp;"D"&amp;ROW(D85)),TRUE)&lt;Variables!$E$3),TRUE,IF(COUNTIF(INDIRECT("D"&amp;(MAX(ROW(D85)-Variables!$E$3+1,1))&amp;":"&amp;"D"&amp;ROW(D85)),TRUE)=Variables!$E$3,FALSE,IF(RAND()&lt;(COUNTIF($B85:$V85,TRUE)*Variables!$E$4),TRUE,FALSE)))</f>
        <v>0</v>
      </c>
      <c r="E86" s="2" t="b">
        <f ca="1">IF(AND(E85=TRUE,COUNTIF(INDIRECT("E"&amp;(MAX(ROW(E85)-Variables!$E$3+1,1))&amp;":"&amp;"E"&amp;ROW(E85)),TRUE)&lt;Variables!$E$3),TRUE,IF(COUNTIF(INDIRECT("E"&amp;(MAX(ROW(E85)-Variables!$E$3+1,1))&amp;":"&amp;"E"&amp;ROW(E85)),TRUE)=Variables!$E$3,FALSE,IF(RAND()&lt;(COUNTIF($B85:$V85,TRUE)*Variables!$E$4),TRUE,FALSE)))</f>
        <v>0</v>
      </c>
      <c r="F86" s="2" t="b">
        <f ca="1">IF(AND(F85=TRUE,COUNTIF(INDIRECT("F"&amp;(MAX(ROW(F85)-Variables!$E$3+1,1))&amp;":"&amp;"F"&amp;ROW(F85)),TRUE)&lt;Variables!$E$3),TRUE,IF(COUNTIF(INDIRECT("F"&amp;(MAX(ROW(F85)-Variables!$E$3+1,1))&amp;":"&amp;"F"&amp;ROW(F85)),TRUE)=Variables!$E$3,FALSE,IF(RAND()&lt;(COUNTIF($B85:$V85,TRUE)*Variables!$E$4),TRUE,FALSE)))</f>
        <v>0</v>
      </c>
      <c r="G86" s="2" t="b">
        <f ca="1">IF(AND(G85=TRUE,COUNTIF(INDIRECT("G"&amp;(MAX(ROW(G85)-Variables!$E$3+1,1))&amp;":"&amp;"G"&amp;ROW(G85)),TRUE)&lt;Variables!$E$3),TRUE,IF(COUNTIF(INDIRECT("G"&amp;(MAX(ROW(G85)-Variables!$E$3+1,1))&amp;":"&amp;"G"&amp;ROW(G85)),TRUE)=Variables!$E$3,FALSE,IF(RAND()&lt;(COUNTIF($B85:$V85,TRUE)*Variables!$E$4),TRUE,FALSE)))</f>
        <v>0</v>
      </c>
      <c r="H86" s="2" t="b">
        <f ca="1">IF(AND(H85=TRUE,COUNTIF(INDIRECT("H"&amp;(MAX(ROW(H85)-Variables!$E$3+1,1))&amp;":"&amp;"H"&amp;ROW(H85)),TRUE)&lt;Variables!$E$3),TRUE,IF(COUNTIF(INDIRECT("H"&amp;(MAX(ROW(H85)-Variables!$E$3+1,1))&amp;":"&amp;"H"&amp;ROW(H85)),TRUE)=Variables!$E$3,FALSE,IF(RAND()&lt;(COUNTIF($B85:$V85,TRUE)*Variables!$E$4),TRUE,FALSE)))</f>
        <v>0</v>
      </c>
      <c r="I86" s="2" t="b">
        <f ca="1">IF(AND(I85=TRUE,COUNTIF(INDIRECT("I"&amp;(MAX(ROW(I85)-Variables!$E$3+1,1))&amp;":"&amp;"I"&amp;ROW(I85)),TRUE)&lt;Variables!$E$3),TRUE,IF(COUNTIF(INDIRECT("I"&amp;(MAX(ROW(I85)-Variables!$E$3+1,1))&amp;":"&amp;"I"&amp;ROW(I85)),TRUE)=Variables!$E$3,FALSE,IF(RAND()&lt;(COUNTIF($B85:$V85,TRUE)*Variables!$E$4),TRUE,FALSE)))</f>
        <v>0</v>
      </c>
      <c r="J86" s="2" t="b">
        <f ca="1">IF(AND(J85=TRUE,COUNTIF(INDIRECT("J"&amp;(MAX(ROW(J85)-Variables!$E$3+1,1))&amp;":"&amp;"J"&amp;ROW(J85)),TRUE)&lt;Variables!$E$3),TRUE,IF(COUNTIF(INDIRECT("J"&amp;(MAX(ROW(J85)-Variables!$E$3+1,1))&amp;":"&amp;"J"&amp;ROW(J85)),TRUE)=Variables!$E$3,FALSE,IF(RAND()&lt;(COUNTIF($B85:$V85,TRUE)*Variables!$E$4),TRUE,FALSE)))</f>
        <v>0</v>
      </c>
      <c r="K86" s="2" t="b">
        <f ca="1">IF(AND(K85=TRUE,COUNTIF(INDIRECT("K"&amp;(MAX(ROW(K85)-Variables!$E$3+1,1))&amp;":"&amp;"K"&amp;ROW(K85)),TRUE)&lt;Variables!$E$3),TRUE,IF(COUNTIF(INDIRECT("K"&amp;(MAX(ROW(K85)-Variables!$E$3+1,1))&amp;":"&amp;"K"&amp;ROW(K85)),TRUE)=Variables!$E$3,FALSE,IF(RAND()&lt;(COUNTIF($B85:$V85,TRUE)*Variables!$E$4),TRUE,FALSE)))</f>
        <v>0</v>
      </c>
      <c r="L86" s="2" t="b">
        <f ca="1">IF(AND(L85=TRUE,COUNTIF(INDIRECT("L"&amp;(MAX(ROW(L85)-Variables!$E$3+1,1))&amp;":"&amp;"L"&amp;ROW(L85)),TRUE)&lt;Variables!$E$3),TRUE,IF(COUNTIF(INDIRECT("L"&amp;(MAX(ROW(L85)-Variables!$E$3+1,1))&amp;":"&amp;"L"&amp;ROW(L85)),TRUE)=Variables!$E$3,FALSE,IF(RAND()&lt;(COUNTIF($B85:$V85,TRUE)*Variables!$E$4),TRUE,FALSE)))</f>
        <v>0</v>
      </c>
      <c r="M86" s="2" t="b">
        <f ca="1">IF(AND(M85=TRUE,COUNTIF(INDIRECT("M"&amp;(MAX(ROW(M85)-Variables!$E$3+1,1))&amp;":"&amp;"M"&amp;ROW(M85)),TRUE)&lt;Variables!$E$3),TRUE,IF(COUNTIF(INDIRECT("M"&amp;(MAX(ROW(M85)-Variables!$E$3+1,1))&amp;":"&amp;"M"&amp;ROW(M85)),TRUE)=Variables!$E$3,FALSE,IF(RAND()&lt;(COUNTIF($B85:$V85,TRUE)*Variables!$E$4),TRUE,FALSE)))</f>
        <v>0</v>
      </c>
      <c r="N86" s="2" t="b">
        <f ca="1">IF(AND(N85=TRUE,COUNTIF(INDIRECT("N"&amp;(MAX(ROW(N85)-Variables!$E$3+1,1))&amp;":"&amp;"N"&amp;ROW(N85)),TRUE)&lt;Variables!$E$3),TRUE,IF(COUNTIF(INDIRECT("N"&amp;(MAX(ROW(N85)-Variables!$E$3+1,1))&amp;":"&amp;"N"&amp;ROW(N85)),TRUE)=Variables!$E$3,FALSE,IF(RAND()&lt;(COUNTIF($B85:$V85,TRUE)*Variables!$E$4),TRUE,FALSE)))</f>
        <v>0</v>
      </c>
      <c r="O86" s="2" t="b">
        <f ca="1">IF(AND(O85=TRUE,COUNTIF(INDIRECT("O"&amp;(MAX(ROW(O85)-Variables!$E$3+1,1))&amp;":"&amp;"O"&amp;ROW(O85)),TRUE)&lt;Variables!$E$3),TRUE,IF(COUNTIF(INDIRECT("O"&amp;(MAX(ROW(O85)-Variables!$E$3+1,1))&amp;":"&amp;"O"&amp;ROW(O85)),TRUE)=Variables!$E$3,FALSE,IF(RAND()&lt;(COUNTIF($B85:$V85,TRUE)*Variables!$E$4),TRUE,FALSE)))</f>
        <v>0</v>
      </c>
      <c r="P86" s="2" t="b">
        <f ca="1">IF(AND(P85=TRUE,COUNTIF(INDIRECT("P"&amp;(MAX(ROW(P85)-Variables!$E$3+1,1))&amp;":"&amp;"P"&amp;ROW(P85)),TRUE)&lt;Variables!$E$3),TRUE,IF(COUNTIF(INDIRECT("P"&amp;(MAX(ROW(P85)-Variables!$E$3+1,1))&amp;":"&amp;"P"&amp;ROW(P85)),TRUE)=Variables!$E$3,FALSE,IF(RAND()&lt;(COUNTIF($B85:$V85,TRUE)*Variables!$E$4),TRUE,FALSE)))</f>
        <v>0</v>
      </c>
      <c r="Q86" s="2" t="b">
        <f ca="1">IF(AND(Q85=TRUE,COUNTIF(INDIRECT("Q"&amp;(MAX(ROW(Q85)-Variables!$E$3+1,1))&amp;":"&amp;"Q"&amp;ROW(Q85)),TRUE)&lt;Variables!$E$3),TRUE,IF(COUNTIF(INDIRECT("Q"&amp;(MAX(ROW(Q85)-Variables!$E$3+1,1))&amp;":"&amp;"Q"&amp;ROW(Q85)),TRUE)=Variables!$E$3,FALSE,IF(RAND()&lt;(COUNTIF($B85:$V85,TRUE)*Variables!$E$4),TRUE,FALSE)))</f>
        <v>0</v>
      </c>
      <c r="R86" s="2" t="b">
        <f ca="1">IF(AND(R85=TRUE,COUNTIF(INDIRECT("R"&amp;(MAX(ROW(R85)-Variables!$E$3+1,1))&amp;":"&amp;"R"&amp;ROW(R85)),TRUE)&lt;Variables!$E$3),TRUE,IF(COUNTIF(INDIRECT("R"&amp;(MAX(ROW(R85)-Variables!$E$3+1,1))&amp;":"&amp;"R"&amp;ROW(R85)),TRUE)=Variables!$E$3,FALSE,IF(RAND()&lt;(COUNTIF($B85:$V85,TRUE)*Variables!$E$4),TRUE,FALSE)))</f>
        <v>0</v>
      </c>
      <c r="S86" s="2" t="b">
        <f ca="1">IF(AND(S85=TRUE,COUNTIF(INDIRECT("S"&amp;(MAX(ROW(S85)-Variables!$E$3+1,1))&amp;":"&amp;"S"&amp;ROW(S85)),TRUE)&lt;Variables!$E$3),TRUE,IF(COUNTIF(INDIRECT("S"&amp;(MAX(ROW(S85)-Variables!$E$3+1,1))&amp;":"&amp;"S"&amp;ROW(S85)),TRUE)=Variables!$E$3,FALSE,IF(RAND()&lt;(COUNTIF($B85:$V85,TRUE)*Variables!$E$4),TRUE,FALSE)))</f>
        <v>0</v>
      </c>
      <c r="T86" s="2" t="b">
        <f ca="1">IF(AND(T85=TRUE,COUNTIF(INDIRECT("T"&amp;(MAX(ROW(T85)-Variables!$E$3+1,1))&amp;":"&amp;"T"&amp;ROW(T85)),TRUE)&lt;Variables!$E$3),TRUE,IF(COUNTIF(INDIRECT("T"&amp;(MAX(ROW(T85)-Variables!$E$3+1,1))&amp;":"&amp;"T"&amp;ROW(T85)),TRUE)=Variables!$E$3,FALSE,IF(RAND()&lt;(COUNTIF($B85:$V85,TRUE)*Variables!$E$4),TRUE,FALSE)))</f>
        <v>0</v>
      </c>
      <c r="U86" s="2" t="b">
        <f ca="1">IF(AND(U85=TRUE,COUNTIF(INDIRECT("U"&amp;(MAX(ROW(U85)-Variables!$E$3+1,1))&amp;":"&amp;"U"&amp;ROW(U85)),TRUE)&lt;Variables!$E$3),TRUE,IF(COUNTIF(INDIRECT("U"&amp;(MAX(ROW(U85)-Variables!$E$3+1,1))&amp;":"&amp;"U"&amp;ROW(U85)),TRUE)=Variables!$E$3,FALSE,IF(RAND()&lt;(COUNTIF($B85:$V85,TRUE)*Variables!$E$4),TRUE,FALSE)))</f>
        <v>0</v>
      </c>
      <c r="V86" s="2" t="b">
        <f ca="1">IF(AND(V85=TRUE,COUNTIF(INDIRECT("V"&amp;(MAX(ROW(V85)-Variables!$E$3+1,1))&amp;":"&amp;"V"&amp;ROW(V85)),TRUE)&lt;Variables!$E$3),TRUE,IF(COUNTIF(INDIRECT("V"&amp;(MAX(ROW(V85)-Variables!$E$3+1,1))&amp;":"&amp;"V"&amp;ROW(V85)),TRUE)=Variables!$E$3,FALSE,IF(RAND()&lt;(COUNTIF($B85:$V85,TRUE)*Variables!$E$4),TRUE,FALSE)))</f>
        <v>0</v>
      </c>
      <c r="W86" s="2">
        <f t="shared" ca="1" si="0"/>
        <v>0</v>
      </c>
    </row>
    <row r="87" spans="1:23" x14ac:dyDescent="0.2">
      <c r="A87" s="2" t="e">
        <f ca="1"/>
        <v>#NAME?</v>
      </c>
      <c r="B87" s="2" t="b">
        <f ca="1">IF(AND(B86=TRUE,COUNTIF(INDIRECT("B"&amp;(MAX(ROW(B86)-Variables!$E$3+1,1))&amp;":"&amp;"B"&amp;ROW(B86)),TRUE)&lt;Variables!$E$3),TRUE,IF(COUNTIF(INDIRECT("B"&amp;(MAX(ROW(B86)-Variables!$E$3+1,1))&amp;":"&amp;"B"&amp;ROW(B86)),TRUE)=Variables!$E$3,FALSE,IF(RAND()&lt;(COUNTIF($B86:$V86,TRUE)*Variables!$E$4),TRUE,FALSE)))</f>
        <v>0</v>
      </c>
      <c r="C87" s="2" t="b">
        <f ca="1">IF(AND(C86=TRUE,COUNTIF(INDIRECT("C"&amp;(MAX(ROW(C86)-Variables!$E$3+1,1))&amp;":"&amp;"C"&amp;ROW(C86)),TRUE)&lt;Variables!$E$3),TRUE,IF(COUNTIF(INDIRECT("C"&amp;(MAX(ROW(C86)-Variables!$E$3+1,1))&amp;":"&amp;"C"&amp;ROW(C86)),TRUE)=Variables!$E$3,FALSE,IF(RAND()&lt;(COUNTIF($B86:$V86,TRUE)*Variables!$E$4),TRUE,FALSE)))</f>
        <v>0</v>
      </c>
      <c r="D87" s="2" t="b">
        <f ca="1">IF(AND(D86=TRUE,COUNTIF(INDIRECT("D"&amp;(MAX(ROW(D86)-Variables!$E$3+1,1))&amp;":"&amp;"D"&amp;ROW(D86)),TRUE)&lt;Variables!$E$3),TRUE,IF(COUNTIF(INDIRECT("D"&amp;(MAX(ROW(D86)-Variables!$E$3+1,1))&amp;":"&amp;"D"&amp;ROW(D86)),TRUE)=Variables!$E$3,FALSE,IF(RAND()&lt;(COUNTIF($B86:$V86,TRUE)*Variables!$E$4),TRUE,FALSE)))</f>
        <v>0</v>
      </c>
      <c r="E87" s="2" t="b">
        <f ca="1">IF(AND(E86=TRUE,COUNTIF(INDIRECT("E"&amp;(MAX(ROW(E86)-Variables!$E$3+1,1))&amp;":"&amp;"E"&amp;ROW(E86)),TRUE)&lt;Variables!$E$3),TRUE,IF(COUNTIF(INDIRECT("E"&amp;(MAX(ROW(E86)-Variables!$E$3+1,1))&amp;":"&amp;"E"&amp;ROW(E86)),TRUE)=Variables!$E$3,FALSE,IF(RAND()&lt;(COUNTIF($B86:$V86,TRUE)*Variables!$E$4),TRUE,FALSE)))</f>
        <v>0</v>
      </c>
      <c r="F87" s="2" t="b">
        <f ca="1">IF(AND(F86=TRUE,COUNTIF(INDIRECT("F"&amp;(MAX(ROW(F86)-Variables!$E$3+1,1))&amp;":"&amp;"F"&amp;ROW(F86)),TRUE)&lt;Variables!$E$3),TRUE,IF(COUNTIF(INDIRECT("F"&amp;(MAX(ROW(F86)-Variables!$E$3+1,1))&amp;":"&amp;"F"&amp;ROW(F86)),TRUE)=Variables!$E$3,FALSE,IF(RAND()&lt;(COUNTIF($B86:$V86,TRUE)*Variables!$E$4),TRUE,FALSE)))</f>
        <v>0</v>
      </c>
      <c r="G87" s="2" t="b">
        <f ca="1">IF(AND(G86=TRUE,COUNTIF(INDIRECT("G"&amp;(MAX(ROW(G86)-Variables!$E$3+1,1))&amp;":"&amp;"G"&amp;ROW(G86)),TRUE)&lt;Variables!$E$3),TRUE,IF(COUNTIF(INDIRECT("G"&amp;(MAX(ROW(G86)-Variables!$E$3+1,1))&amp;":"&amp;"G"&amp;ROW(G86)),TRUE)=Variables!$E$3,FALSE,IF(RAND()&lt;(COUNTIF($B86:$V86,TRUE)*Variables!$E$4),TRUE,FALSE)))</f>
        <v>0</v>
      </c>
      <c r="H87" s="2" t="b">
        <f ca="1">IF(AND(H86=TRUE,COUNTIF(INDIRECT("H"&amp;(MAX(ROW(H86)-Variables!$E$3+1,1))&amp;":"&amp;"H"&amp;ROW(H86)),TRUE)&lt;Variables!$E$3),TRUE,IF(COUNTIF(INDIRECT("H"&amp;(MAX(ROW(H86)-Variables!$E$3+1,1))&amp;":"&amp;"H"&amp;ROW(H86)),TRUE)=Variables!$E$3,FALSE,IF(RAND()&lt;(COUNTIF($B86:$V86,TRUE)*Variables!$E$4),TRUE,FALSE)))</f>
        <v>0</v>
      </c>
      <c r="I87" s="2" t="b">
        <f ca="1">IF(AND(I86=TRUE,COUNTIF(INDIRECT("I"&amp;(MAX(ROW(I86)-Variables!$E$3+1,1))&amp;":"&amp;"I"&amp;ROW(I86)),TRUE)&lt;Variables!$E$3),TRUE,IF(COUNTIF(INDIRECT("I"&amp;(MAX(ROW(I86)-Variables!$E$3+1,1))&amp;":"&amp;"I"&amp;ROW(I86)),TRUE)=Variables!$E$3,FALSE,IF(RAND()&lt;(COUNTIF($B86:$V86,TRUE)*Variables!$E$4),TRUE,FALSE)))</f>
        <v>0</v>
      </c>
      <c r="J87" s="2" t="b">
        <f ca="1">IF(AND(J86=TRUE,COUNTIF(INDIRECT("J"&amp;(MAX(ROW(J86)-Variables!$E$3+1,1))&amp;":"&amp;"J"&amp;ROW(J86)),TRUE)&lt;Variables!$E$3),TRUE,IF(COUNTIF(INDIRECT("J"&amp;(MAX(ROW(J86)-Variables!$E$3+1,1))&amp;":"&amp;"J"&amp;ROW(J86)),TRUE)=Variables!$E$3,FALSE,IF(RAND()&lt;(COUNTIF($B86:$V86,TRUE)*Variables!$E$4),TRUE,FALSE)))</f>
        <v>0</v>
      </c>
      <c r="K87" s="2" t="b">
        <f ca="1">IF(AND(K86=TRUE,COUNTIF(INDIRECT("K"&amp;(MAX(ROW(K86)-Variables!$E$3+1,1))&amp;":"&amp;"K"&amp;ROW(K86)),TRUE)&lt;Variables!$E$3),TRUE,IF(COUNTIF(INDIRECT("K"&amp;(MAX(ROW(K86)-Variables!$E$3+1,1))&amp;":"&amp;"K"&amp;ROW(K86)),TRUE)=Variables!$E$3,FALSE,IF(RAND()&lt;(COUNTIF($B86:$V86,TRUE)*Variables!$E$4),TRUE,FALSE)))</f>
        <v>0</v>
      </c>
      <c r="L87" s="2" t="b">
        <f ca="1">IF(AND(L86=TRUE,COUNTIF(INDIRECT("L"&amp;(MAX(ROW(L86)-Variables!$E$3+1,1))&amp;":"&amp;"L"&amp;ROW(L86)),TRUE)&lt;Variables!$E$3),TRUE,IF(COUNTIF(INDIRECT("L"&amp;(MAX(ROW(L86)-Variables!$E$3+1,1))&amp;":"&amp;"L"&amp;ROW(L86)),TRUE)=Variables!$E$3,FALSE,IF(RAND()&lt;(COUNTIF($B86:$V86,TRUE)*Variables!$E$4),TRUE,FALSE)))</f>
        <v>0</v>
      </c>
      <c r="M87" s="2" t="b">
        <f ca="1">IF(AND(M86=TRUE,COUNTIF(INDIRECT("M"&amp;(MAX(ROW(M86)-Variables!$E$3+1,1))&amp;":"&amp;"M"&amp;ROW(M86)),TRUE)&lt;Variables!$E$3),TRUE,IF(COUNTIF(INDIRECT("M"&amp;(MAX(ROW(M86)-Variables!$E$3+1,1))&amp;":"&amp;"M"&amp;ROW(M86)),TRUE)=Variables!$E$3,FALSE,IF(RAND()&lt;(COUNTIF($B86:$V86,TRUE)*Variables!$E$4),TRUE,FALSE)))</f>
        <v>0</v>
      </c>
      <c r="N87" s="2" t="b">
        <f ca="1">IF(AND(N86=TRUE,COUNTIF(INDIRECT("N"&amp;(MAX(ROW(N86)-Variables!$E$3+1,1))&amp;":"&amp;"N"&amp;ROW(N86)),TRUE)&lt;Variables!$E$3),TRUE,IF(COUNTIF(INDIRECT("N"&amp;(MAX(ROW(N86)-Variables!$E$3+1,1))&amp;":"&amp;"N"&amp;ROW(N86)),TRUE)=Variables!$E$3,FALSE,IF(RAND()&lt;(COUNTIF($B86:$V86,TRUE)*Variables!$E$4),TRUE,FALSE)))</f>
        <v>0</v>
      </c>
      <c r="O87" s="2" t="b">
        <f ca="1">IF(AND(O86=TRUE,COUNTIF(INDIRECT("O"&amp;(MAX(ROW(O86)-Variables!$E$3+1,1))&amp;":"&amp;"O"&amp;ROW(O86)),TRUE)&lt;Variables!$E$3),TRUE,IF(COUNTIF(INDIRECT("O"&amp;(MAX(ROW(O86)-Variables!$E$3+1,1))&amp;":"&amp;"O"&amp;ROW(O86)),TRUE)=Variables!$E$3,FALSE,IF(RAND()&lt;(COUNTIF($B86:$V86,TRUE)*Variables!$E$4),TRUE,FALSE)))</f>
        <v>0</v>
      </c>
      <c r="P87" s="2" t="b">
        <f ca="1">IF(AND(P86=TRUE,COUNTIF(INDIRECT("P"&amp;(MAX(ROW(P86)-Variables!$E$3+1,1))&amp;":"&amp;"P"&amp;ROW(P86)),TRUE)&lt;Variables!$E$3),TRUE,IF(COUNTIF(INDIRECT("P"&amp;(MAX(ROW(P86)-Variables!$E$3+1,1))&amp;":"&amp;"P"&amp;ROW(P86)),TRUE)=Variables!$E$3,FALSE,IF(RAND()&lt;(COUNTIF($B86:$V86,TRUE)*Variables!$E$4),TRUE,FALSE)))</f>
        <v>0</v>
      </c>
      <c r="Q87" s="2" t="b">
        <f ca="1">IF(AND(Q86=TRUE,COUNTIF(INDIRECT("Q"&amp;(MAX(ROW(Q86)-Variables!$E$3+1,1))&amp;":"&amp;"Q"&amp;ROW(Q86)),TRUE)&lt;Variables!$E$3),TRUE,IF(COUNTIF(INDIRECT("Q"&amp;(MAX(ROW(Q86)-Variables!$E$3+1,1))&amp;":"&amp;"Q"&amp;ROW(Q86)),TRUE)=Variables!$E$3,FALSE,IF(RAND()&lt;(COUNTIF($B86:$V86,TRUE)*Variables!$E$4),TRUE,FALSE)))</f>
        <v>0</v>
      </c>
      <c r="R87" s="2" t="b">
        <f ca="1">IF(AND(R86=TRUE,COUNTIF(INDIRECT("R"&amp;(MAX(ROW(R86)-Variables!$E$3+1,1))&amp;":"&amp;"R"&amp;ROW(R86)),TRUE)&lt;Variables!$E$3),TRUE,IF(COUNTIF(INDIRECT("R"&amp;(MAX(ROW(R86)-Variables!$E$3+1,1))&amp;":"&amp;"R"&amp;ROW(R86)),TRUE)=Variables!$E$3,FALSE,IF(RAND()&lt;(COUNTIF($B86:$V86,TRUE)*Variables!$E$4),TRUE,FALSE)))</f>
        <v>0</v>
      </c>
      <c r="S87" s="2" t="b">
        <f ca="1">IF(AND(S86=TRUE,COUNTIF(INDIRECT("S"&amp;(MAX(ROW(S86)-Variables!$E$3+1,1))&amp;":"&amp;"S"&amp;ROW(S86)),TRUE)&lt;Variables!$E$3),TRUE,IF(COUNTIF(INDIRECT("S"&amp;(MAX(ROW(S86)-Variables!$E$3+1,1))&amp;":"&amp;"S"&amp;ROW(S86)),TRUE)=Variables!$E$3,FALSE,IF(RAND()&lt;(COUNTIF($B86:$V86,TRUE)*Variables!$E$4),TRUE,FALSE)))</f>
        <v>0</v>
      </c>
      <c r="T87" s="2" t="b">
        <f ca="1">IF(AND(T86=TRUE,COUNTIF(INDIRECT("T"&amp;(MAX(ROW(T86)-Variables!$E$3+1,1))&amp;":"&amp;"T"&amp;ROW(T86)),TRUE)&lt;Variables!$E$3),TRUE,IF(COUNTIF(INDIRECT("T"&amp;(MAX(ROW(T86)-Variables!$E$3+1,1))&amp;":"&amp;"T"&amp;ROW(T86)),TRUE)=Variables!$E$3,FALSE,IF(RAND()&lt;(COUNTIF($B86:$V86,TRUE)*Variables!$E$4),TRUE,FALSE)))</f>
        <v>0</v>
      </c>
      <c r="U87" s="2" t="b">
        <f ca="1">IF(AND(U86=TRUE,COUNTIF(INDIRECT("U"&amp;(MAX(ROW(U86)-Variables!$E$3+1,1))&amp;":"&amp;"U"&amp;ROW(U86)),TRUE)&lt;Variables!$E$3),TRUE,IF(COUNTIF(INDIRECT("U"&amp;(MAX(ROW(U86)-Variables!$E$3+1,1))&amp;":"&amp;"U"&amp;ROW(U86)),TRUE)=Variables!$E$3,FALSE,IF(RAND()&lt;(COUNTIF($B86:$V86,TRUE)*Variables!$E$4),TRUE,FALSE)))</f>
        <v>0</v>
      </c>
      <c r="V87" s="2" t="b">
        <f ca="1">IF(AND(V86=TRUE,COUNTIF(INDIRECT("V"&amp;(MAX(ROW(V86)-Variables!$E$3+1,1))&amp;":"&amp;"V"&amp;ROW(V86)),TRUE)&lt;Variables!$E$3),TRUE,IF(COUNTIF(INDIRECT("V"&amp;(MAX(ROW(V86)-Variables!$E$3+1,1))&amp;":"&amp;"V"&amp;ROW(V86)),TRUE)=Variables!$E$3,FALSE,IF(RAND()&lt;(COUNTIF($B86:$V86,TRUE)*Variables!$E$4),TRUE,FALSE)))</f>
        <v>0</v>
      </c>
      <c r="W87" s="2">
        <f t="shared" ca="1" si="0"/>
        <v>0</v>
      </c>
    </row>
    <row r="88" spans="1:23" x14ac:dyDescent="0.2">
      <c r="A88" s="2" t="e">
        <f ca="1"/>
        <v>#NAME?</v>
      </c>
      <c r="B88" s="2" t="b">
        <f ca="1">IF(AND(B87=TRUE,COUNTIF(INDIRECT("B"&amp;(MAX(ROW(B87)-Variables!$E$3+1,1))&amp;":"&amp;"B"&amp;ROW(B87)),TRUE)&lt;Variables!$E$3),TRUE,IF(COUNTIF(INDIRECT("B"&amp;(MAX(ROW(B87)-Variables!$E$3+1,1))&amp;":"&amp;"B"&amp;ROW(B87)),TRUE)=Variables!$E$3,FALSE,IF(RAND()&lt;(COUNTIF($B87:$V87,TRUE)*Variables!$E$4),TRUE,FALSE)))</f>
        <v>0</v>
      </c>
      <c r="C88" s="2" t="b">
        <f ca="1">IF(AND(C87=TRUE,COUNTIF(INDIRECT("C"&amp;(MAX(ROW(C87)-Variables!$E$3+1,1))&amp;":"&amp;"C"&amp;ROW(C87)),TRUE)&lt;Variables!$E$3),TRUE,IF(COUNTIF(INDIRECT("C"&amp;(MAX(ROW(C87)-Variables!$E$3+1,1))&amp;":"&amp;"C"&amp;ROW(C87)),TRUE)=Variables!$E$3,FALSE,IF(RAND()&lt;(COUNTIF($B87:$V87,TRUE)*Variables!$E$4),TRUE,FALSE)))</f>
        <v>0</v>
      </c>
      <c r="D88" s="2" t="b">
        <f ca="1">IF(AND(D87=TRUE,COUNTIF(INDIRECT("D"&amp;(MAX(ROW(D87)-Variables!$E$3+1,1))&amp;":"&amp;"D"&amp;ROW(D87)),TRUE)&lt;Variables!$E$3),TRUE,IF(COUNTIF(INDIRECT("D"&amp;(MAX(ROW(D87)-Variables!$E$3+1,1))&amp;":"&amp;"D"&amp;ROW(D87)),TRUE)=Variables!$E$3,FALSE,IF(RAND()&lt;(COUNTIF($B87:$V87,TRUE)*Variables!$E$4),TRUE,FALSE)))</f>
        <v>0</v>
      </c>
      <c r="E88" s="2" t="b">
        <f ca="1">IF(AND(E87=TRUE,COUNTIF(INDIRECT("E"&amp;(MAX(ROW(E87)-Variables!$E$3+1,1))&amp;":"&amp;"E"&amp;ROW(E87)),TRUE)&lt;Variables!$E$3),TRUE,IF(COUNTIF(INDIRECT("E"&amp;(MAX(ROW(E87)-Variables!$E$3+1,1))&amp;":"&amp;"E"&amp;ROW(E87)),TRUE)=Variables!$E$3,FALSE,IF(RAND()&lt;(COUNTIF($B87:$V87,TRUE)*Variables!$E$4),TRUE,FALSE)))</f>
        <v>0</v>
      </c>
      <c r="F88" s="2" t="b">
        <f ca="1">IF(AND(F87=TRUE,COUNTIF(INDIRECT("F"&amp;(MAX(ROW(F87)-Variables!$E$3+1,1))&amp;":"&amp;"F"&amp;ROW(F87)),TRUE)&lt;Variables!$E$3),TRUE,IF(COUNTIF(INDIRECT("F"&amp;(MAX(ROW(F87)-Variables!$E$3+1,1))&amp;":"&amp;"F"&amp;ROW(F87)),TRUE)=Variables!$E$3,FALSE,IF(RAND()&lt;(COUNTIF($B87:$V87,TRUE)*Variables!$E$4),TRUE,FALSE)))</f>
        <v>0</v>
      </c>
      <c r="G88" s="2" t="b">
        <f ca="1">IF(AND(G87=TRUE,COUNTIF(INDIRECT("G"&amp;(MAX(ROW(G87)-Variables!$E$3+1,1))&amp;":"&amp;"G"&amp;ROW(G87)),TRUE)&lt;Variables!$E$3),TRUE,IF(COUNTIF(INDIRECT("G"&amp;(MAX(ROW(G87)-Variables!$E$3+1,1))&amp;":"&amp;"G"&amp;ROW(G87)),TRUE)=Variables!$E$3,FALSE,IF(RAND()&lt;(COUNTIF($B87:$V87,TRUE)*Variables!$E$4),TRUE,FALSE)))</f>
        <v>0</v>
      </c>
      <c r="H88" s="2" t="b">
        <f ca="1">IF(AND(H87=TRUE,COUNTIF(INDIRECT("H"&amp;(MAX(ROW(H87)-Variables!$E$3+1,1))&amp;":"&amp;"H"&amp;ROW(H87)),TRUE)&lt;Variables!$E$3),TRUE,IF(COUNTIF(INDIRECT("H"&amp;(MAX(ROW(H87)-Variables!$E$3+1,1))&amp;":"&amp;"H"&amp;ROW(H87)),TRUE)=Variables!$E$3,FALSE,IF(RAND()&lt;(COUNTIF($B87:$V87,TRUE)*Variables!$E$4),TRUE,FALSE)))</f>
        <v>0</v>
      </c>
      <c r="I88" s="2" t="b">
        <f ca="1">IF(AND(I87=TRUE,COUNTIF(INDIRECT("I"&amp;(MAX(ROW(I87)-Variables!$E$3+1,1))&amp;":"&amp;"I"&amp;ROW(I87)),TRUE)&lt;Variables!$E$3),TRUE,IF(COUNTIF(INDIRECT("I"&amp;(MAX(ROW(I87)-Variables!$E$3+1,1))&amp;":"&amp;"I"&amp;ROW(I87)),TRUE)=Variables!$E$3,FALSE,IF(RAND()&lt;(COUNTIF($B87:$V87,TRUE)*Variables!$E$4),TRUE,FALSE)))</f>
        <v>0</v>
      </c>
      <c r="J88" s="2" t="b">
        <f ca="1">IF(AND(J87=TRUE,COUNTIF(INDIRECT("J"&amp;(MAX(ROW(J87)-Variables!$E$3+1,1))&amp;":"&amp;"J"&amp;ROW(J87)),TRUE)&lt;Variables!$E$3),TRUE,IF(COUNTIF(INDIRECT("J"&amp;(MAX(ROW(J87)-Variables!$E$3+1,1))&amp;":"&amp;"J"&amp;ROW(J87)),TRUE)=Variables!$E$3,FALSE,IF(RAND()&lt;(COUNTIF($B87:$V87,TRUE)*Variables!$E$4),TRUE,FALSE)))</f>
        <v>0</v>
      </c>
      <c r="K88" s="2" t="b">
        <f ca="1">IF(AND(K87=TRUE,COUNTIF(INDIRECT("K"&amp;(MAX(ROW(K87)-Variables!$E$3+1,1))&amp;":"&amp;"K"&amp;ROW(K87)),TRUE)&lt;Variables!$E$3),TRUE,IF(COUNTIF(INDIRECT("K"&amp;(MAX(ROW(K87)-Variables!$E$3+1,1))&amp;":"&amp;"K"&amp;ROW(K87)),TRUE)=Variables!$E$3,FALSE,IF(RAND()&lt;(COUNTIF($B87:$V87,TRUE)*Variables!$E$4),TRUE,FALSE)))</f>
        <v>0</v>
      </c>
      <c r="L88" s="2" t="b">
        <f ca="1">IF(AND(L87=TRUE,COUNTIF(INDIRECT("L"&amp;(MAX(ROW(L87)-Variables!$E$3+1,1))&amp;":"&amp;"L"&amp;ROW(L87)),TRUE)&lt;Variables!$E$3),TRUE,IF(COUNTIF(INDIRECT("L"&amp;(MAX(ROW(L87)-Variables!$E$3+1,1))&amp;":"&amp;"L"&amp;ROW(L87)),TRUE)=Variables!$E$3,FALSE,IF(RAND()&lt;(COUNTIF($B87:$V87,TRUE)*Variables!$E$4),TRUE,FALSE)))</f>
        <v>0</v>
      </c>
      <c r="M88" s="2" t="b">
        <f ca="1">IF(AND(M87=TRUE,COUNTIF(INDIRECT("M"&amp;(MAX(ROW(M87)-Variables!$E$3+1,1))&amp;":"&amp;"M"&amp;ROW(M87)),TRUE)&lt;Variables!$E$3),TRUE,IF(COUNTIF(INDIRECT("M"&amp;(MAX(ROW(M87)-Variables!$E$3+1,1))&amp;":"&amp;"M"&amp;ROW(M87)),TRUE)=Variables!$E$3,FALSE,IF(RAND()&lt;(COUNTIF($B87:$V87,TRUE)*Variables!$E$4),TRUE,FALSE)))</f>
        <v>0</v>
      </c>
      <c r="N88" s="2" t="b">
        <f ca="1">IF(AND(N87=TRUE,COUNTIF(INDIRECT("N"&amp;(MAX(ROW(N87)-Variables!$E$3+1,1))&amp;":"&amp;"N"&amp;ROW(N87)),TRUE)&lt;Variables!$E$3),TRUE,IF(COUNTIF(INDIRECT("N"&amp;(MAX(ROW(N87)-Variables!$E$3+1,1))&amp;":"&amp;"N"&amp;ROW(N87)),TRUE)=Variables!$E$3,FALSE,IF(RAND()&lt;(COUNTIF($B87:$V87,TRUE)*Variables!$E$4),TRUE,FALSE)))</f>
        <v>0</v>
      </c>
      <c r="O88" s="2" t="b">
        <f ca="1">IF(AND(O87=TRUE,COUNTIF(INDIRECT("O"&amp;(MAX(ROW(O87)-Variables!$E$3+1,1))&amp;":"&amp;"O"&amp;ROW(O87)),TRUE)&lt;Variables!$E$3),TRUE,IF(COUNTIF(INDIRECT("O"&amp;(MAX(ROW(O87)-Variables!$E$3+1,1))&amp;":"&amp;"O"&amp;ROW(O87)),TRUE)=Variables!$E$3,FALSE,IF(RAND()&lt;(COUNTIF($B87:$V87,TRUE)*Variables!$E$4),TRUE,FALSE)))</f>
        <v>0</v>
      </c>
      <c r="P88" s="2" t="b">
        <f ca="1">IF(AND(P87=TRUE,COUNTIF(INDIRECT("P"&amp;(MAX(ROW(P87)-Variables!$E$3+1,1))&amp;":"&amp;"P"&amp;ROW(P87)),TRUE)&lt;Variables!$E$3),TRUE,IF(COUNTIF(INDIRECT("P"&amp;(MAX(ROW(P87)-Variables!$E$3+1,1))&amp;":"&amp;"P"&amp;ROW(P87)),TRUE)=Variables!$E$3,FALSE,IF(RAND()&lt;(COUNTIF($B87:$V87,TRUE)*Variables!$E$4),TRUE,FALSE)))</f>
        <v>0</v>
      </c>
      <c r="Q88" s="2" t="b">
        <f ca="1">IF(AND(Q87=TRUE,COUNTIF(INDIRECT("Q"&amp;(MAX(ROW(Q87)-Variables!$E$3+1,1))&amp;":"&amp;"Q"&amp;ROW(Q87)),TRUE)&lt;Variables!$E$3),TRUE,IF(COUNTIF(INDIRECT("Q"&amp;(MAX(ROW(Q87)-Variables!$E$3+1,1))&amp;":"&amp;"Q"&amp;ROW(Q87)),TRUE)=Variables!$E$3,FALSE,IF(RAND()&lt;(COUNTIF($B87:$V87,TRUE)*Variables!$E$4),TRUE,FALSE)))</f>
        <v>0</v>
      </c>
      <c r="R88" s="2" t="b">
        <f ca="1">IF(AND(R87=TRUE,COUNTIF(INDIRECT("R"&amp;(MAX(ROW(R87)-Variables!$E$3+1,1))&amp;":"&amp;"R"&amp;ROW(R87)),TRUE)&lt;Variables!$E$3),TRUE,IF(COUNTIF(INDIRECT("R"&amp;(MAX(ROW(R87)-Variables!$E$3+1,1))&amp;":"&amp;"R"&amp;ROW(R87)),TRUE)=Variables!$E$3,FALSE,IF(RAND()&lt;(COUNTIF($B87:$V87,TRUE)*Variables!$E$4),TRUE,FALSE)))</f>
        <v>0</v>
      </c>
      <c r="S88" s="2" t="b">
        <f ca="1">IF(AND(S87=TRUE,COUNTIF(INDIRECT("S"&amp;(MAX(ROW(S87)-Variables!$E$3+1,1))&amp;":"&amp;"S"&amp;ROW(S87)),TRUE)&lt;Variables!$E$3),TRUE,IF(COUNTIF(INDIRECT("S"&amp;(MAX(ROW(S87)-Variables!$E$3+1,1))&amp;":"&amp;"S"&amp;ROW(S87)),TRUE)=Variables!$E$3,FALSE,IF(RAND()&lt;(COUNTIF($B87:$V87,TRUE)*Variables!$E$4),TRUE,FALSE)))</f>
        <v>0</v>
      </c>
      <c r="T88" s="2" t="b">
        <f ca="1">IF(AND(T87=TRUE,COUNTIF(INDIRECT("T"&amp;(MAX(ROW(T87)-Variables!$E$3+1,1))&amp;":"&amp;"T"&amp;ROW(T87)),TRUE)&lt;Variables!$E$3),TRUE,IF(COUNTIF(INDIRECT("T"&amp;(MAX(ROW(T87)-Variables!$E$3+1,1))&amp;":"&amp;"T"&amp;ROW(T87)),TRUE)=Variables!$E$3,FALSE,IF(RAND()&lt;(COUNTIF($B87:$V87,TRUE)*Variables!$E$4),TRUE,FALSE)))</f>
        <v>0</v>
      </c>
      <c r="U88" s="2" t="b">
        <f ca="1">IF(AND(U87=TRUE,COUNTIF(INDIRECT("U"&amp;(MAX(ROW(U87)-Variables!$E$3+1,1))&amp;":"&amp;"U"&amp;ROW(U87)),TRUE)&lt;Variables!$E$3),TRUE,IF(COUNTIF(INDIRECT("U"&amp;(MAX(ROW(U87)-Variables!$E$3+1,1))&amp;":"&amp;"U"&amp;ROW(U87)),TRUE)=Variables!$E$3,FALSE,IF(RAND()&lt;(COUNTIF($B87:$V87,TRUE)*Variables!$E$4),TRUE,FALSE)))</f>
        <v>0</v>
      </c>
      <c r="V88" s="2" t="b">
        <f ca="1">IF(AND(V87=TRUE,COUNTIF(INDIRECT("V"&amp;(MAX(ROW(V87)-Variables!$E$3+1,1))&amp;":"&amp;"V"&amp;ROW(V87)),TRUE)&lt;Variables!$E$3),TRUE,IF(COUNTIF(INDIRECT("V"&amp;(MAX(ROW(V87)-Variables!$E$3+1,1))&amp;":"&amp;"V"&amp;ROW(V87)),TRUE)=Variables!$E$3,FALSE,IF(RAND()&lt;(COUNTIF($B87:$V87,TRUE)*Variables!$E$4),TRUE,FALSE)))</f>
        <v>0</v>
      </c>
      <c r="W88" s="2">
        <f t="shared" ca="1" si="0"/>
        <v>0</v>
      </c>
    </row>
    <row r="89" spans="1:23" x14ac:dyDescent="0.2">
      <c r="A89" s="2" t="e">
        <f ca="1"/>
        <v>#NAME?</v>
      </c>
      <c r="B89" s="2" t="b">
        <f ca="1">IF(AND(B88=TRUE,COUNTIF(INDIRECT("B"&amp;(MAX(ROW(B88)-Variables!$E$3+1,1))&amp;":"&amp;"B"&amp;ROW(B88)),TRUE)&lt;Variables!$E$3),TRUE,IF(COUNTIF(INDIRECT("B"&amp;(MAX(ROW(B88)-Variables!$E$3+1,1))&amp;":"&amp;"B"&amp;ROW(B88)),TRUE)=Variables!$E$3,FALSE,IF(RAND()&lt;(COUNTIF($B88:$V88,TRUE)*Variables!$E$4),TRUE,FALSE)))</f>
        <v>0</v>
      </c>
      <c r="C89" s="2" t="b">
        <f ca="1">IF(AND(C88=TRUE,COUNTIF(INDIRECT("C"&amp;(MAX(ROW(C88)-Variables!$E$3+1,1))&amp;":"&amp;"C"&amp;ROW(C88)),TRUE)&lt;Variables!$E$3),TRUE,IF(COUNTIF(INDIRECT("C"&amp;(MAX(ROW(C88)-Variables!$E$3+1,1))&amp;":"&amp;"C"&amp;ROW(C88)),TRUE)=Variables!$E$3,FALSE,IF(RAND()&lt;(COUNTIF($B88:$V88,TRUE)*Variables!$E$4),TRUE,FALSE)))</f>
        <v>0</v>
      </c>
      <c r="D89" s="2" t="b">
        <f ca="1">IF(AND(D88=TRUE,COUNTIF(INDIRECT("D"&amp;(MAX(ROW(D88)-Variables!$E$3+1,1))&amp;":"&amp;"D"&amp;ROW(D88)),TRUE)&lt;Variables!$E$3),TRUE,IF(COUNTIF(INDIRECT("D"&amp;(MAX(ROW(D88)-Variables!$E$3+1,1))&amp;":"&amp;"D"&amp;ROW(D88)),TRUE)=Variables!$E$3,FALSE,IF(RAND()&lt;(COUNTIF($B88:$V88,TRUE)*Variables!$E$4),TRUE,FALSE)))</f>
        <v>0</v>
      </c>
      <c r="E89" s="2" t="b">
        <f ca="1">IF(AND(E88=TRUE,COUNTIF(INDIRECT("E"&amp;(MAX(ROW(E88)-Variables!$E$3+1,1))&amp;":"&amp;"E"&amp;ROW(E88)),TRUE)&lt;Variables!$E$3),TRUE,IF(COUNTIF(INDIRECT("E"&amp;(MAX(ROW(E88)-Variables!$E$3+1,1))&amp;":"&amp;"E"&amp;ROW(E88)),TRUE)=Variables!$E$3,FALSE,IF(RAND()&lt;(COUNTIF($B88:$V88,TRUE)*Variables!$E$4),TRUE,FALSE)))</f>
        <v>0</v>
      </c>
      <c r="F89" s="2" t="b">
        <f ca="1">IF(AND(F88=TRUE,COUNTIF(INDIRECT("F"&amp;(MAX(ROW(F88)-Variables!$E$3+1,1))&amp;":"&amp;"F"&amp;ROW(F88)),TRUE)&lt;Variables!$E$3),TRUE,IF(COUNTIF(INDIRECT("F"&amp;(MAX(ROW(F88)-Variables!$E$3+1,1))&amp;":"&amp;"F"&amp;ROW(F88)),TRUE)=Variables!$E$3,FALSE,IF(RAND()&lt;(COUNTIF($B88:$V88,TRUE)*Variables!$E$4),TRUE,FALSE)))</f>
        <v>0</v>
      </c>
      <c r="G89" s="2" t="b">
        <f ca="1">IF(AND(G88=TRUE,COUNTIF(INDIRECT("G"&amp;(MAX(ROW(G88)-Variables!$E$3+1,1))&amp;":"&amp;"G"&amp;ROW(G88)),TRUE)&lt;Variables!$E$3),TRUE,IF(COUNTIF(INDIRECT("G"&amp;(MAX(ROW(G88)-Variables!$E$3+1,1))&amp;":"&amp;"G"&amp;ROW(G88)),TRUE)=Variables!$E$3,FALSE,IF(RAND()&lt;(COUNTIF($B88:$V88,TRUE)*Variables!$E$4),TRUE,FALSE)))</f>
        <v>0</v>
      </c>
      <c r="H89" s="2" t="b">
        <f ca="1">IF(AND(H88=TRUE,COUNTIF(INDIRECT("H"&amp;(MAX(ROW(H88)-Variables!$E$3+1,1))&amp;":"&amp;"H"&amp;ROW(H88)),TRUE)&lt;Variables!$E$3),TRUE,IF(COUNTIF(INDIRECT("H"&amp;(MAX(ROW(H88)-Variables!$E$3+1,1))&amp;":"&amp;"H"&amp;ROW(H88)),TRUE)=Variables!$E$3,FALSE,IF(RAND()&lt;(COUNTIF($B88:$V88,TRUE)*Variables!$E$4),TRUE,FALSE)))</f>
        <v>0</v>
      </c>
      <c r="I89" s="2" t="b">
        <f ca="1">IF(AND(I88=TRUE,COUNTIF(INDIRECT("I"&amp;(MAX(ROW(I88)-Variables!$E$3+1,1))&amp;":"&amp;"I"&amp;ROW(I88)),TRUE)&lt;Variables!$E$3),TRUE,IF(COUNTIF(INDIRECT("I"&amp;(MAX(ROW(I88)-Variables!$E$3+1,1))&amp;":"&amp;"I"&amp;ROW(I88)),TRUE)=Variables!$E$3,FALSE,IF(RAND()&lt;(COUNTIF($B88:$V88,TRUE)*Variables!$E$4),TRUE,FALSE)))</f>
        <v>0</v>
      </c>
      <c r="J89" s="2" t="b">
        <f ca="1">IF(AND(J88=TRUE,COUNTIF(INDIRECT("J"&amp;(MAX(ROW(J88)-Variables!$E$3+1,1))&amp;":"&amp;"J"&amp;ROW(J88)),TRUE)&lt;Variables!$E$3),TRUE,IF(COUNTIF(INDIRECT("J"&amp;(MAX(ROW(J88)-Variables!$E$3+1,1))&amp;":"&amp;"J"&amp;ROW(J88)),TRUE)=Variables!$E$3,FALSE,IF(RAND()&lt;(COUNTIF($B88:$V88,TRUE)*Variables!$E$4),TRUE,FALSE)))</f>
        <v>0</v>
      </c>
      <c r="K89" s="2" t="b">
        <f ca="1">IF(AND(K88=TRUE,COUNTIF(INDIRECT("K"&amp;(MAX(ROW(K88)-Variables!$E$3+1,1))&amp;":"&amp;"K"&amp;ROW(K88)),TRUE)&lt;Variables!$E$3),TRUE,IF(COUNTIF(INDIRECT("K"&amp;(MAX(ROW(K88)-Variables!$E$3+1,1))&amp;":"&amp;"K"&amp;ROW(K88)),TRUE)=Variables!$E$3,FALSE,IF(RAND()&lt;(COUNTIF($B88:$V88,TRUE)*Variables!$E$4),TRUE,FALSE)))</f>
        <v>0</v>
      </c>
      <c r="L89" s="2" t="b">
        <f ca="1">IF(AND(L88=TRUE,COUNTIF(INDIRECT("L"&amp;(MAX(ROW(L88)-Variables!$E$3+1,1))&amp;":"&amp;"L"&amp;ROW(L88)),TRUE)&lt;Variables!$E$3),TRUE,IF(COUNTIF(INDIRECT("L"&amp;(MAX(ROW(L88)-Variables!$E$3+1,1))&amp;":"&amp;"L"&amp;ROW(L88)),TRUE)=Variables!$E$3,FALSE,IF(RAND()&lt;(COUNTIF($B88:$V88,TRUE)*Variables!$E$4),TRUE,FALSE)))</f>
        <v>0</v>
      </c>
      <c r="M89" s="2" t="b">
        <f ca="1">IF(AND(M88=TRUE,COUNTIF(INDIRECT("M"&amp;(MAX(ROW(M88)-Variables!$E$3+1,1))&amp;":"&amp;"M"&amp;ROW(M88)),TRUE)&lt;Variables!$E$3),TRUE,IF(COUNTIF(INDIRECT("M"&amp;(MAX(ROW(M88)-Variables!$E$3+1,1))&amp;":"&amp;"M"&amp;ROW(M88)),TRUE)=Variables!$E$3,FALSE,IF(RAND()&lt;(COUNTIF($B88:$V88,TRUE)*Variables!$E$4),TRUE,FALSE)))</f>
        <v>0</v>
      </c>
      <c r="N89" s="2" t="b">
        <f ca="1">IF(AND(N88=TRUE,COUNTIF(INDIRECT("N"&amp;(MAX(ROW(N88)-Variables!$E$3+1,1))&amp;":"&amp;"N"&amp;ROW(N88)),TRUE)&lt;Variables!$E$3),TRUE,IF(COUNTIF(INDIRECT("N"&amp;(MAX(ROW(N88)-Variables!$E$3+1,1))&amp;":"&amp;"N"&amp;ROW(N88)),TRUE)=Variables!$E$3,FALSE,IF(RAND()&lt;(COUNTIF($B88:$V88,TRUE)*Variables!$E$4),TRUE,FALSE)))</f>
        <v>0</v>
      </c>
      <c r="O89" s="2" t="b">
        <f ca="1">IF(AND(O88=TRUE,COUNTIF(INDIRECT("O"&amp;(MAX(ROW(O88)-Variables!$E$3+1,1))&amp;":"&amp;"O"&amp;ROW(O88)),TRUE)&lt;Variables!$E$3),TRUE,IF(COUNTIF(INDIRECT("O"&amp;(MAX(ROW(O88)-Variables!$E$3+1,1))&amp;":"&amp;"O"&amp;ROW(O88)),TRUE)=Variables!$E$3,FALSE,IF(RAND()&lt;(COUNTIF($B88:$V88,TRUE)*Variables!$E$4),TRUE,FALSE)))</f>
        <v>0</v>
      </c>
      <c r="P89" s="2" t="b">
        <f ca="1">IF(AND(P88=TRUE,COUNTIF(INDIRECT("P"&amp;(MAX(ROW(P88)-Variables!$E$3+1,1))&amp;":"&amp;"P"&amp;ROW(P88)),TRUE)&lt;Variables!$E$3),TRUE,IF(COUNTIF(INDIRECT("P"&amp;(MAX(ROW(P88)-Variables!$E$3+1,1))&amp;":"&amp;"P"&amp;ROW(P88)),TRUE)=Variables!$E$3,FALSE,IF(RAND()&lt;(COUNTIF($B88:$V88,TRUE)*Variables!$E$4),TRUE,FALSE)))</f>
        <v>0</v>
      </c>
      <c r="Q89" s="2" t="b">
        <f ca="1">IF(AND(Q88=TRUE,COUNTIF(INDIRECT("Q"&amp;(MAX(ROW(Q88)-Variables!$E$3+1,1))&amp;":"&amp;"Q"&amp;ROW(Q88)),TRUE)&lt;Variables!$E$3),TRUE,IF(COUNTIF(INDIRECT("Q"&amp;(MAX(ROW(Q88)-Variables!$E$3+1,1))&amp;":"&amp;"Q"&amp;ROW(Q88)),TRUE)=Variables!$E$3,FALSE,IF(RAND()&lt;(COUNTIF($B88:$V88,TRUE)*Variables!$E$4),TRUE,FALSE)))</f>
        <v>0</v>
      </c>
      <c r="R89" s="2" t="b">
        <f ca="1">IF(AND(R88=TRUE,COUNTIF(INDIRECT("R"&amp;(MAX(ROW(R88)-Variables!$E$3+1,1))&amp;":"&amp;"R"&amp;ROW(R88)),TRUE)&lt;Variables!$E$3),TRUE,IF(COUNTIF(INDIRECT("R"&amp;(MAX(ROW(R88)-Variables!$E$3+1,1))&amp;":"&amp;"R"&amp;ROW(R88)),TRUE)=Variables!$E$3,FALSE,IF(RAND()&lt;(COUNTIF($B88:$V88,TRUE)*Variables!$E$4),TRUE,FALSE)))</f>
        <v>0</v>
      </c>
      <c r="S89" s="2" t="b">
        <f ca="1">IF(AND(S88=TRUE,COUNTIF(INDIRECT("S"&amp;(MAX(ROW(S88)-Variables!$E$3+1,1))&amp;":"&amp;"S"&amp;ROW(S88)),TRUE)&lt;Variables!$E$3),TRUE,IF(COUNTIF(INDIRECT("S"&amp;(MAX(ROW(S88)-Variables!$E$3+1,1))&amp;":"&amp;"S"&amp;ROW(S88)),TRUE)=Variables!$E$3,FALSE,IF(RAND()&lt;(COUNTIF($B88:$V88,TRUE)*Variables!$E$4),TRUE,FALSE)))</f>
        <v>0</v>
      </c>
      <c r="T89" s="2" t="b">
        <f ca="1">IF(AND(T88=TRUE,COUNTIF(INDIRECT("T"&amp;(MAX(ROW(T88)-Variables!$E$3+1,1))&amp;":"&amp;"T"&amp;ROW(T88)),TRUE)&lt;Variables!$E$3),TRUE,IF(COUNTIF(INDIRECT("T"&amp;(MAX(ROW(T88)-Variables!$E$3+1,1))&amp;":"&amp;"T"&amp;ROW(T88)),TRUE)=Variables!$E$3,FALSE,IF(RAND()&lt;(COUNTIF($B88:$V88,TRUE)*Variables!$E$4),TRUE,FALSE)))</f>
        <v>0</v>
      </c>
      <c r="U89" s="2" t="b">
        <f ca="1">IF(AND(U88=TRUE,COUNTIF(INDIRECT("U"&amp;(MAX(ROW(U88)-Variables!$E$3+1,1))&amp;":"&amp;"U"&amp;ROW(U88)),TRUE)&lt;Variables!$E$3),TRUE,IF(COUNTIF(INDIRECT("U"&amp;(MAX(ROW(U88)-Variables!$E$3+1,1))&amp;":"&amp;"U"&amp;ROW(U88)),TRUE)=Variables!$E$3,FALSE,IF(RAND()&lt;(COUNTIF($B88:$V88,TRUE)*Variables!$E$4),TRUE,FALSE)))</f>
        <v>0</v>
      </c>
      <c r="V89" s="2" t="b">
        <f ca="1">IF(AND(V88=TRUE,COUNTIF(INDIRECT("V"&amp;(MAX(ROW(V88)-Variables!$E$3+1,1))&amp;":"&amp;"V"&amp;ROW(V88)),TRUE)&lt;Variables!$E$3),TRUE,IF(COUNTIF(INDIRECT("V"&amp;(MAX(ROW(V88)-Variables!$E$3+1,1))&amp;":"&amp;"V"&amp;ROW(V88)),TRUE)=Variables!$E$3,FALSE,IF(RAND()&lt;(COUNTIF($B88:$V88,TRUE)*Variables!$E$4),TRUE,FALSE)))</f>
        <v>0</v>
      </c>
      <c r="W89" s="2">
        <f t="shared" ca="1" si="0"/>
        <v>0</v>
      </c>
    </row>
    <row r="90" spans="1:23" x14ac:dyDescent="0.2">
      <c r="A90" s="2" t="e">
        <f ca="1"/>
        <v>#NAME?</v>
      </c>
      <c r="B90" s="2" t="b">
        <f ca="1">IF(AND(B89=TRUE,COUNTIF(INDIRECT("B"&amp;(MAX(ROW(B89)-Variables!$E$3+1,1))&amp;":"&amp;"B"&amp;ROW(B89)),TRUE)&lt;Variables!$E$3),TRUE,IF(COUNTIF(INDIRECT("B"&amp;(MAX(ROW(B89)-Variables!$E$3+1,1))&amp;":"&amp;"B"&amp;ROW(B89)),TRUE)=Variables!$E$3,FALSE,IF(RAND()&lt;(COUNTIF($B89:$V89,TRUE)*Variables!$E$4),TRUE,FALSE)))</f>
        <v>0</v>
      </c>
      <c r="C90" s="2" t="b">
        <f ca="1">IF(AND(C89=TRUE,COUNTIF(INDIRECT("C"&amp;(MAX(ROW(C89)-Variables!$E$3+1,1))&amp;":"&amp;"C"&amp;ROW(C89)),TRUE)&lt;Variables!$E$3),TRUE,IF(COUNTIF(INDIRECT("C"&amp;(MAX(ROW(C89)-Variables!$E$3+1,1))&amp;":"&amp;"C"&amp;ROW(C89)),TRUE)=Variables!$E$3,FALSE,IF(RAND()&lt;(COUNTIF($B89:$V89,TRUE)*Variables!$E$4),TRUE,FALSE)))</f>
        <v>0</v>
      </c>
      <c r="D90" s="2" t="b">
        <f ca="1">IF(AND(D89=TRUE,COUNTIF(INDIRECT("D"&amp;(MAX(ROW(D89)-Variables!$E$3+1,1))&amp;":"&amp;"D"&amp;ROW(D89)),TRUE)&lt;Variables!$E$3),TRUE,IF(COUNTIF(INDIRECT("D"&amp;(MAX(ROW(D89)-Variables!$E$3+1,1))&amp;":"&amp;"D"&amp;ROW(D89)),TRUE)=Variables!$E$3,FALSE,IF(RAND()&lt;(COUNTIF($B89:$V89,TRUE)*Variables!$E$4),TRUE,FALSE)))</f>
        <v>0</v>
      </c>
      <c r="E90" s="2" t="b">
        <f ca="1">IF(AND(E89=TRUE,COUNTIF(INDIRECT("E"&amp;(MAX(ROW(E89)-Variables!$E$3+1,1))&amp;":"&amp;"E"&amp;ROW(E89)),TRUE)&lt;Variables!$E$3),TRUE,IF(COUNTIF(INDIRECT("E"&amp;(MAX(ROW(E89)-Variables!$E$3+1,1))&amp;":"&amp;"E"&amp;ROW(E89)),TRUE)=Variables!$E$3,FALSE,IF(RAND()&lt;(COUNTIF($B89:$V89,TRUE)*Variables!$E$4),TRUE,FALSE)))</f>
        <v>0</v>
      </c>
      <c r="F90" s="2" t="b">
        <f ca="1">IF(AND(F89=TRUE,COUNTIF(INDIRECT("F"&amp;(MAX(ROW(F89)-Variables!$E$3+1,1))&amp;":"&amp;"F"&amp;ROW(F89)),TRUE)&lt;Variables!$E$3),TRUE,IF(COUNTIF(INDIRECT("F"&amp;(MAX(ROW(F89)-Variables!$E$3+1,1))&amp;":"&amp;"F"&amp;ROW(F89)),TRUE)=Variables!$E$3,FALSE,IF(RAND()&lt;(COUNTIF($B89:$V89,TRUE)*Variables!$E$4),TRUE,FALSE)))</f>
        <v>0</v>
      </c>
      <c r="G90" s="2" t="b">
        <f ca="1">IF(AND(G89=TRUE,COUNTIF(INDIRECT("G"&amp;(MAX(ROW(G89)-Variables!$E$3+1,1))&amp;":"&amp;"G"&amp;ROW(G89)),TRUE)&lt;Variables!$E$3),TRUE,IF(COUNTIF(INDIRECT("G"&amp;(MAX(ROW(G89)-Variables!$E$3+1,1))&amp;":"&amp;"G"&amp;ROW(G89)),TRUE)=Variables!$E$3,FALSE,IF(RAND()&lt;(COUNTIF($B89:$V89,TRUE)*Variables!$E$4),TRUE,FALSE)))</f>
        <v>0</v>
      </c>
      <c r="H90" s="2" t="b">
        <f ca="1">IF(AND(H89=TRUE,COUNTIF(INDIRECT("H"&amp;(MAX(ROW(H89)-Variables!$E$3+1,1))&amp;":"&amp;"H"&amp;ROW(H89)),TRUE)&lt;Variables!$E$3),TRUE,IF(COUNTIF(INDIRECT("H"&amp;(MAX(ROW(H89)-Variables!$E$3+1,1))&amp;":"&amp;"H"&amp;ROW(H89)),TRUE)=Variables!$E$3,FALSE,IF(RAND()&lt;(COUNTIF($B89:$V89,TRUE)*Variables!$E$4),TRUE,FALSE)))</f>
        <v>0</v>
      </c>
      <c r="I90" s="2" t="b">
        <f ca="1">IF(AND(I89=TRUE,COUNTIF(INDIRECT("I"&amp;(MAX(ROW(I89)-Variables!$E$3+1,1))&amp;":"&amp;"I"&amp;ROW(I89)),TRUE)&lt;Variables!$E$3),TRUE,IF(COUNTIF(INDIRECT("I"&amp;(MAX(ROW(I89)-Variables!$E$3+1,1))&amp;":"&amp;"I"&amp;ROW(I89)),TRUE)=Variables!$E$3,FALSE,IF(RAND()&lt;(COUNTIF($B89:$V89,TRUE)*Variables!$E$4),TRUE,FALSE)))</f>
        <v>0</v>
      </c>
      <c r="J90" s="2" t="b">
        <f ca="1">IF(AND(J89=TRUE,COUNTIF(INDIRECT("J"&amp;(MAX(ROW(J89)-Variables!$E$3+1,1))&amp;":"&amp;"J"&amp;ROW(J89)),TRUE)&lt;Variables!$E$3),TRUE,IF(COUNTIF(INDIRECT("J"&amp;(MAX(ROW(J89)-Variables!$E$3+1,1))&amp;":"&amp;"J"&amp;ROW(J89)),TRUE)=Variables!$E$3,FALSE,IF(RAND()&lt;(COUNTIF($B89:$V89,TRUE)*Variables!$E$4),TRUE,FALSE)))</f>
        <v>0</v>
      </c>
      <c r="K90" s="2" t="b">
        <f ca="1">IF(AND(K89=TRUE,COUNTIF(INDIRECT("K"&amp;(MAX(ROW(K89)-Variables!$E$3+1,1))&amp;":"&amp;"K"&amp;ROW(K89)),TRUE)&lt;Variables!$E$3),TRUE,IF(COUNTIF(INDIRECT("K"&amp;(MAX(ROW(K89)-Variables!$E$3+1,1))&amp;":"&amp;"K"&amp;ROW(K89)),TRUE)=Variables!$E$3,FALSE,IF(RAND()&lt;(COUNTIF($B89:$V89,TRUE)*Variables!$E$4),TRUE,FALSE)))</f>
        <v>0</v>
      </c>
      <c r="L90" s="2" t="b">
        <f ca="1">IF(AND(L89=TRUE,COUNTIF(INDIRECT("L"&amp;(MAX(ROW(L89)-Variables!$E$3+1,1))&amp;":"&amp;"L"&amp;ROW(L89)),TRUE)&lt;Variables!$E$3),TRUE,IF(COUNTIF(INDIRECT("L"&amp;(MAX(ROW(L89)-Variables!$E$3+1,1))&amp;":"&amp;"L"&amp;ROW(L89)),TRUE)=Variables!$E$3,FALSE,IF(RAND()&lt;(COUNTIF($B89:$V89,TRUE)*Variables!$E$4),TRUE,FALSE)))</f>
        <v>0</v>
      </c>
      <c r="M90" s="2" t="b">
        <f ca="1">IF(AND(M89=TRUE,COUNTIF(INDIRECT("M"&amp;(MAX(ROW(M89)-Variables!$E$3+1,1))&amp;":"&amp;"M"&amp;ROW(M89)),TRUE)&lt;Variables!$E$3),TRUE,IF(COUNTIF(INDIRECT("M"&amp;(MAX(ROW(M89)-Variables!$E$3+1,1))&amp;":"&amp;"M"&amp;ROW(M89)),TRUE)=Variables!$E$3,FALSE,IF(RAND()&lt;(COUNTIF($B89:$V89,TRUE)*Variables!$E$4),TRUE,FALSE)))</f>
        <v>0</v>
      </c>
      <c r="N90" s="2" t="b">
        <f ca="1">IF(AND(N89=TRUE,COUNTIF(INDIRECT("N"&amp;(MAX(ROW(N89)-Variables!$E$3+1,1))&amp;":"&amp;"N"&amp;ROW(N89)),TRUE)&lt;Variables!$E$3),TRUE,IF(COUNTIF(INDIRECT("N"&amp;(MAX(ROW(N89)-Variables!$E$3+1,1))&amp;":"&amp;"N"&amp;ROW(N89)),TRUE)=Variables!$E$3,FALSE,IF(RAND()&lt;(COUNTIF($B89:$V89,TRUE)*Variables!$E$4),TRUE,FALSE)))</f>
        <v>0</v>
      </c>
      <c r="O90" s="2" t="b">
        <f ca="1">IF(AND(O89=TRUE,COUNTIF(INDIRECT("O"&amp;(MAX(ROW(O89)-Variables!$E$3+1,1))&amp;":"&amp;"O"&amp;ROW(O89)),TRUE)&lt;Variables!$E$3),TRUE,IF(COUNTIF(INDIRECT("O"&amp;(MAX(ROW(O89)-Variables!$E$3+1,1))&amp;":"&amp;"O"&amp;ROW(O89)),TRUE)=Variables!$E$3,FALSE,IF(RAND()&lt;(COUNTIF($B89:$V89,TRUE)*Variables!$E$4),TRUE,FALSE)))</f>
        <v>0</v>
      </c>
      <c r="P90" s="2" t="b">
        <f ca="1">IF(AND(P89=TRUE,COUNTIF(INDIRECT("P"&amp;(MAX(ROW(P89)-Variables!$E$3+1,1))&amp;":"&amp;"P"&amp;ROW(P89)),TRUE)&lt;Variables!$E$3),TRUE,IF(COUNTIF(INDIRECT("P"&amp;(MAX(ROW(P89)-Variables!$E$3+1,1))&amp;":"&amp;"P"&amp;ROW(P89)),TRUE)=Variables!$E$3,FALSE,IF(RAND()&lt;(COUNTIF($B89:$V89,TRUE)*Variables!$E$4),TRUE,FALSE)))</f>
        <v>0</v>
      </c>
      <c r="Q90" s="2" t="b">
        <f ca="1">IF(AND(Q89=TRUE,COUNTIF(INDIRECT("Q"&amp;(MAX(ROW(Q89)-Variables!$E$3+1,1))&amp;":"&amp;"Q"&amp;ROW(Q89)),TRUE)&lt;Variables!$E$3),TRUE,IF(COUNTIF(INDIRECT("Q"&amp;(MAX(ROW(Q89)-Variables!$E$3+1,1))&amp;":"&amp;"Q"&amp;ROW(Q89)),TRUE)=Variables!$E$3,FALSE,IF(RAND()&lt;(COUNTIF($B89:$V89,TRUE)*Variables!$E$4),TRUE,FALSE)))</f>
        <v>0</v>
      </c>
      <c r="R90" s="2" t="b">
        <f ca="1">IF(AND(R89=TRUE,COUNTIF(INDIRECT("R"&amp;(MAX(ROW(R89)-Variables!$E$3+1,1))&amp;":"&amp;"R"&amp;ROW(R89)),TRUE)&lt;Variables!$E$3),TRUE,IF(COUNTIF(INDIRECT("R"&amp;(MAX(ROW(R89)-Variables!$E$3+1,1))&amp;":"&amp;"R"&amp;ROW(R89)),TRUE)=Variables!$E$3,FALSE,IF(RAND()&lt;(COUNTIF($B89:$V89,TRUE)*Variables!$E$4),TRUE,FALSE)))</f>
        <v>0</v>
      </c>
      <c r="S90" s="2" t="b">
        <f ca="1">IF(AND(S89=TRUE,COUNTIF(INDIRECT("S"&amp;(MAX(ROW(S89)-Variables!$E$3+1,1))&amp;":"&amp;"S"&amp;ROW(S89)),TRUE)&lt;Variables!$E$3),TRUE,IF(COUNTIF(INDIRECT("S"&amp;(MAX(ROW(S89)-Variables!$E$3+1,1))&amp;":"&amp;"S"&amp;ROW(S89)),TRUE)=Variables!$E$3,FALSE,IF(RAND()&lt;(COUNTIF($B89:$V89,TRUE)*Variables!$E$4),TRUE,FALSE)))</f>
        <v>0</v>
      </c>
      <c r="T90" s="2" t="b">
        <f ca="1">IF(AND(T89=TRUE,COUNTIF(INDIRECT("T"&amp;(MAX(ROW(T89)-Variables!$E$3+1,1))&amp;":"&amp;"T"&amp;ROW(T89)),TRUE)&lt;Variables!$E$3),TRUE,IF(COUNTIF(INDIRECT("T"&amp;(MAX(ROW(T89)-Variables!$E$3+1,1))&amp;":"&amp;"T"&amp;ROW(T89)),TRUE)=Variables!$E$3,FALSE,IF(RAND()&lt;(COUNTIF($B89:$V89,TRUE)*Variables!$E$4),TRUE,FALSE)))</f>
        <v>0</v>
      </c>
      <c r="U90" s="2" t="b">
        <f ca="1">IF(AND(U89=TRUE,COUNTIF(INDIRECT("U"&amp;(MAX(ROW(U89)-Variables!$E$3+1,1))&amp;":"&amp;"U"&amp;ROW(U89)),TRUE)&lt;Variables!$E$3),TRUE,IF(COUNTIF(INDIRECT("U"&amp;(MAX(ROW(U89)-Variables!$E$3+1,1))&amp;":"&amp;"U"&amp;ROW(U89)),TRUE)=Variables!$E$3,FALSE,IF(RAND()&lt;(COUNTIF($B89:$V89,TRUE)*Variables!$E$4),TRUE,FALSE)))</f>
        <v>0</v>
      </c>
      <c r="V90" s="2" t="b">
        <f ca="1">IF(AND(V89=TRUE,COUNTIF(INDIRECT("V"&amp;(MAX(ROW(V89)-Variables!$E$3+1,1))&amp;":"&amp;"V"&amp;ROW(V89)),TRUE)&lt;Variables!$E$3),TRUE,IF(COUNTIF(INDIRECT("V"&amp;(MAX(ROW(V89)-Variables!$E$3+1,1))&amp;":"&amp;"V"&amp;ROW(V89)),TRUE)=Variables!$E$3,FALSE,IF(RAND()&lt;(COUNTIF($B89:$V89,TRUE)*Variables!$E$4),TRUE,FALSE)))</f>
        <v>0</v>
      </c>
      <c r="W90" s="2">
        <f t="shared" ca="1" si="0"/>
        <v>0</v>
      </c>
    </row>
    <row r="91" spans="1:23" x14ac:dyDescent="0.2">
      <c r="A91" s="2" t="e">
        <f ca="1"/>
        <v>#NAME?</v>
      </c>
      <c r="B91" s="2" t="b">
        <f ca="1">IF(AND(B90=TRUE,COUNTIF(INDIRECT("B"&amp;(MAX(ROW(B90)-Variables!$E$3+1,1))&amp;":"&amp;"B"&amp;ROW(B90)),TRUE)&lt;Variables!$E$3),TRUE,IF(COUNTIF(INDIRECT("B"&amp;(MAX(ROW(B90)-Variables!$E$3+1,1))&amp;":"&amp;"B"&amp;ROW(B90)),TRUE)=Variables!$E$3,FALSE,IF(RAND()&lt;(COUNTIF($B90:$V90,TRUE)*Variables!$E$4),TRUE,FALSE)))</f>
        <v>0</v>
      </c>
      <c r="C91" s="2" t="b">
        <f ca="1">IF(AND(C90=TRUE,COUNTIF(INDIRECT("C"&amp;(MAX(ROW(C90)-Variables!$E$3+1,1))&amp;":"&amp;"C"&amp;ROW(C90)),TRUE)&lt;Variables!$E$3),TRUE,IF(COUNTIF(INDIRECT("C"&amp;(MAX(ROW(C90)-Variables!$E$3+1,1))&amp;":"&amp;"C"&amp;ROW(C90)),TRUE)=Variables!$E$3,FALSE,IF(RAND()&lt;(COUNTIF($B90:$V90,TRUE)*Variables!$E$4),TRUE,FALSE)))</f>
        <v>0</v>
      </c>
      <c r="D91" s="2" t="b">
        <f ca="1">IF(AND(D90=TRUE,COUNTIF(INDIRECT("D"&amp;(MAX(ROW(D90)-Variables!$E$3+1,1))&amp;":"&amp;"D"&amp;ROW(D90)),TRUE)&lt;Variables!$E$3),TRUE,IF(COUNTIF(INDIRECT("D"&amp;(MAX(ROW(D90)-Variables!$E$3+1,1))&amp;":"&amp;"D"&amp;ROW(D90)),TRUE)=Variables!$E$3,FALSE,IF(RAND()&lt;(COUNTIF($B90:$V90,TRUE)*Variables!$E$4),TRUE,FALSE)))</f>
        <v>0</v>
      </c>
      <c r="E91" s="2" t="b">
        <f ca="1">IF(AND(E90=TRUE,COUNTIF(INDIRECT("E"&amp;(MAX(ROW(E90)-Variables!$E$3+1,1))&amp;":"&amp;"E"&amp;ROW(E90)),TRUE)&lt;Variables!$E$3),TRUE,IF(COUNTIF(INDIRECT("E"&amp;(MAX(ROW(E90)-Variables!$E$3+1,1))&amp;":"&amp;"E"&amp;ROW(E90)),TRUE)=Variables!$E$3,FALSE,IF(RAND()&lt;(COUNTIF($B90:$V90,TRUE)*Variables!$E$4),TRUE,FALSE)))</f>
        <v>0</v>
      </c>
      <c r="F91" s="2" t="b">
        <f ca="1">IF(AND(F90=TRUE,COUNTIF(INDIRECT("F"&amp;(MAX(ROW(F90)-Variables!$E$3+1,1))&amp;":"&amp;"F"&amp;ROW(F90)),TRUE)&lt;Variables!$E$3),TRUE,IF(COUNTIF(INDIRECT("F"&amp;(MAX(ROW(F90)-Variables!$E$3+1,1))&amp;":"&amp;"F"&amp;ROW(F90)),TRUE)=Variables!$E$3,FALSE,IF(RAND()&lt;(COUNTIF($B90:$V90,TRUE)*Variables!$E$4),TRUE,FALSE)))</f>
        <v>0</v>
      </c>
      <c r="G91" s="2" t="b">
        <f ca="1">IF(AND(G90=TRUE,COUNTIF(INDIRECT("G"&amp;(MAX(ROW(G90)-Variables!$E$3+1,1))&amp;":"&amp;"G"&amp;ROW(G90)),TRUE)&lt;Variables!$E$3),TRUE,IF(COUNTIF(INDIRECT("G"&amp;(MAX(ROW(G90)-Variables!$E$3+1,1))&amp;":"&amp;"G"&amp;ROW(G90)),TRUE)=Variables!$E$3,FALSE,IF(RAND()&lt;(COUNTIF($B90:$V90,TRUE)*Variables!$E$4),TRUE,FALSE)))</f>
        <v>0</v>
      </c>
      <c r="H91" s="2" t="b">
        <f ca="1">IF(AND(H90=TRUE,COUNTIF(INDIRECT("H"&amp;(MAX(ROW(H90)-Variables!$E$3+1,1))&amp;":"&amp;"H"&amp;ROW(H90)),TRUE)&lt;Variables!$E$3),TRUE,IF(COUNTIF(INDIRECT("H"&amp;(MAX(ROW(H90)-Variables!$E$3+1,1))&amp;":"&amp;"H"&amp;ROW(H90)),TRUE)=Variables!$E$3,FALSE,IF(RAND()&lt;(COUNTIF($B90:$V90,TRUE)*Variables!$E$4),TRUE,FALSE)))</f>
        <v>0</v>
      </c>
      <c r="I91" s="2" t="b">
        <f ca="1">IF(AND(I90=TRUE,COUNTIF(INDIRECT("I"&amp;(MAX(ROW(I90)-Variables!$E$3+1,1))&amp;":"&amp;"I"&amp;ROW(I90)),TRUE)&lt;Variables!$E$3),TRUE,IF(COUNTIF(INDIRECT("I"&amp;(MAX(ROW(I90)-Variables!$E$3+1,1))&amp;":"&amp;"I"&amp;ROW(I90)),TRUE)=Variables!$E$3,FALSE,IF(RAND()&lt;(COUNTIF($B90:$V90,TRUE)*Variables!$E$4),TRUE,FALSE)))</f>
        <v>0</v>
      </c>
      <c r="J91" s="2" t="b">
        <f ca="1">IF(AND(J90=TRUE,COUNTIF(INDIRECT("J"&amp;(MAX(ROW(J90)-Variables!$E$3+1,1))&amp;":"&amp;"J"&amp;ROW(J90)),TRUE)&lt;Variables!$E$3),TRUE,IF(COUNTIF(INDIRECT("J"&amp;(MAX(ROW(J90)-Variables!$E$3+1,1))&amp;":"&amp;"J"&amp;ROW(J90)),TRUE)=Variables!$E$3,FALSE,IF(RAND()&lt;(COUNTIF($B90:$V90,TRUE)*Variables!$E$4),TRUE,FALSE)))</f>
        <v>0</v>
      </c>
      <c r="K91" s="2" t="b">
        <f ca="1">IF(AND(K90=TRUE,COUNTIF(INDIRECT("K"&amp;(MAX(ROW(K90)-Variables!$E$3+1,1))&amp;":"&amp;"K"&amp;ROW(K90)),TRUE)&lt;Variables!$E$3),TRUE,IF(COUNTIF(INDIRECT("K"&amp;(MAX(ROW(K90)-Variables!$E$3+1,1))&amp;":"&amp;"K"&amp;ROW(K90)),TRUE)=Variables!$E$3,FALSE,IF(RAND()&lt;(COUNTIF($B90:$V90,TRUE)*Variables!$E$4),TRUE,FALSE)))</f>
        <v>0</v>
      </c>
      <c r="L91" s="2" t="b">
        <f ca="1">IF(AND(L90=TRUE,COUNTIF(INDIRECT("L"&amp;(MAX(ROW(L90)-Variables!$E$3+1,1))&amp;":"&amp;"L"&amp;ROW(L90)),TRUE)&lt;Variables!$E$3),TRUE,IF(COUNTIF(INDIRECT("L"&amp;(MAX(ROW(L90)-Variables!$E$3+1,1))&amp;":"&amp;"L"&amp;ROW(L90)),TRUE)=Variables!$E$3,FALSE,IF(RAND()&lt;(COUNTIF($B90:$V90,TRUE)*Variables!$E$4),TRUE,FALSE)))</f>
        <v>0</v>
      </c>
      <c r="M91" s="2" t="b">
        <f ca="1">IF(AND(M90=TRUE,COUNTIF(INDIRECT("M"&amp;(MAX(ROW(M90)-Variables!$E$3+1,1))&amp;":"&amp;"M"&amp;ROW(M90)),TRUE)&lt;Variables!$E$3),TRUE,IF(COUNTIF(INDIRECT("M"&amp;(MAX(ROW(M90)-Variables!$E$3+1,1))&amp;":"&amp;"M"&amp;ROW(M90)),TRUE)=Variables!$E$3,FALSE,IF(RAND()&lt;(COUNTIF($B90:$V90,TRUE)*Variables!$E$4),TRUE,FALSE)))</f>
        <v>0</v>
      </c>
      <c r="N91" s="2" t="b">
        <f ca="1">IF(AND(N90=TRUE,COUNTIF(INDIRECT("N"&amp;(MAX(ROW(N90)-Variables!$E$3+1,1))&amp;":"&amp;"N"&amp;ROW(N90)),TRUE)&lt;Variables!$E$3),TRUE,IF(COUNTIF(INDIRECT("N"&amp;(MAX(ROW(N90)-Variables!$E$3+1,1))&amp;":"&amp;"N"&amp;ROW(N90)),TRUE)=Variables!$E$3,FALSE,IF(RAND()&lt;(COUNTIF($B90:$V90,TRUE)*Variables!$E$4),TRUE,FALSE)))</f>
        <v>0</v>
      </c>
      <c r="O91" s="2" t="b">
        <f ca="1">IF(AND(O90=TRUE,COUNTIF(INDIRECT("O"&amp;(MAX(ROW(O90)-Variables!$E$3+1,1))&amp;":"&amp;"O"&amp;ROW(O90)),TRUE)&lt;Variables!$E$3),TRUE,IF(COUNTIF(INDIRECT("O"&amp;(MAX(ROW(O90)-Variables!$E$3+1,1))&amp;":"&amp;"O"&amp;ROW(O90)),TRUE)=Variables!$E$3,FALSE,IF(RAND()&lt;(COUNTIF($B90:$V90,TRUE)*Variables!$E$4),TRUE,FALSE)))</f>
        <v>0</v>
      </c>
      <c r="P91" s="2" t="b">
        <f ca="1">IF(AND(P90=TRUE,COUNTIF(INDIRECT("P"&amp;(MAX(ROW(P90)-Variables!$E$3+1,1))&amp;":"&amp;"P"&amp;ROW(P90)),TRUE)&lt;Variables!$E$3),TRUE,IF(COUNTIF(INDIRECT("P"&amp;(MAX(ROW(P90)-Variables!$E$3+1,1))&amp;":"&amp;"P"&amp;ROW(P90)),TRUE)=Variables!$E$3,FALSE,IF(RAND()&lt;(COUNTIF($B90:$V90,TRUE)*Variables!$E$4),TRUE,FALSE)))</f>
        <v>0</v>
      </c>
      <c r="Q91" s="2" t="b">
        <f ca="1">IF(AND(Q90=TRUE,COUNTIF(INDIRECT("Q"&amp;(MAX(ROW(Q90)-Variables!$E$3+1,1))&amp;":"&amp;"Q"&amp;ROW(Q90)),TRUE)&lt;Variables!$E$3),TRUE,IF(COUNTIF(INDIRECT("Q"&amp;(MAX(ROW(Q90)-Variables!$E$3+1,1))&amp;":"&amp;"Q"&amp;ROW(Q90)),TRUE)=Variables!$E$3,FALSE,IF(RAND()&lt;(COUNTIF($B90:$V90,TRUE)*Variables!$E$4),TRUE,FALSE)))</f>
        <v>0</v>
      </c>
      <c r="R91" s="2" t="b">
        <f ca="1">IF(AND(R90=TRUE,COUNTIF(INDIRECT("R"&amp;(MAX(ROW(R90)-Variables!$E$3+1,1))&amp;":"&amp;"R"&amp;ROW(R90)),TRUE)&lt;Variables!$E$3),TRUE,IF(COUNTIF(INDIRECT("R"&amp;(MAX(ROW(R90)-Variables!$E$3+1,1))&amp;":"&amp;"R"&amp;ROW(R90)),TRUE)=Variables!$E$3,FALSE,IF(RAND()&lt;(COUNTIF($B90:$V90,TRUE)*Variables!$E$4),TRUE,FALSE)))</f>
        <v>0</v>
      </c>
      <c r="S91" s="2" t="b">
        <f ca="1">IF(AND(S90=TRUE,COUNTIF(INDIRECT("S"&amp;(MAX(ROW(S90)-Variables!$E$3+1,1))&amp;":"&amp;"S"&amp;ROW(S90)),TRUE)&lt;Variables!$E$3),TRUE,IF(COUNTIF(INDIRECT("S"&amp;(MAX(ROW(S90)-Variables!$E$3+1,1))&amp;":"&amp;"S"&amp;ROW(S90)),TRUE)=Variables!$E$3,FALSE,IF(RAND()&lt;(COUNTIF($B90:$V90,TRUE)*Variables!$E$4),TRUE,FALSE)))</f>
        <v>0</v>
      </c>
      <c r="T91" s="2" t="b">
        <f ca="1">IF(AND(T90=TRUE,COUNTIF(INDIRECT("T"&amp;(MAX(ROW(T90)-Variables!$E$3+1,1))&amp;":"&amp;"T"&amp;ROW(T90)),TRUE)&lt;Variables!$E$3),TRUE,IF(COUNTIF(INDIRECT("T"&amp;(MAX(ROW(T90)-Variables!$E$3+1,1))&amp;":"&amp;"T"&amp;ROW(T90)),TRUE)=Variables!$E$3,FALSE,IF(RAND()&lt;(COUNTIF($B90:$V90,TRUE)*Variables!$E$4),TRUE,FALSE)))</f>
        <v>0</v>
      </c>
      <c r="U91" s="2" t="b">
        <f ca="1">IF(AND(U90=TRUE,COUNTIF(INDIRECT("U"&amp;(MAX(ROW(U90)-Variables!$E$3+1,1))&amp;":"&amp;"U"&amp;ROW(U90)),TRUE)&lt;Variables!$E$3),TRUE,IF(COUNTIF(INDIRECT("U"&amp;(MAX(ROW(U90)-Variables!$E$3+1,1))&amp;":"&amp;"U"&amp;ROW(U90)),TRUE)=Variables!$E$3,FALSE,IF(RAND()&lt;(COUNTIF($B90:$V90,TRUE)*Variables!$E$4),TRUE,FALSE)))</f>
        <v>0</v>
      </c>
      <c r="V91" s="2" t="b">
        <f ca="1">IF(AND(V90=TRUE,COUNTIF(INDIRECT("V"&amp;(MAX(ROW(V90)-Variables!$E$3+1,1))&amp;":"&amp;"V"&amp;ROW(V90)),TRUE)&lt;Variables!$E$3),TRUE,IF(COUNTIF(INDIRECT("V"&amp;(MAX(ROW(V90)-Variables!$E$3+1,1))&amp;":"&amp;"V"&amp;ROW(V90)),TRUE)=Variables!$E$3,FALSE,IF(RAND()&lt;(COUNTIF($B90:$V90,TRUE)*Variables!$E$4),TRUE,FALSE)))</f>
        <v>0</v>
      </c>
      <c r="W91" s="2">
        <f t="shared" ca="1" si="0"/>
        <v>0</v>
      </c>
    </row>
    <row r="92" spans="1:23" x14ac:dyDescent="0.2">
      <c r="A92" s="2" t="e">
        <f ca="1"/>
        <v>#NAME?</v>
      </c>
      <c r="B92" s="2" t="b">
        <f ca="1">IF(AND(B91=TRUE,COUNTIF(INDIRECT("B"&amp;(MAX(ROW(B91)-Variables!$E$3+1,1))&amp;":"&amp;"B"&amp;ROW(B91)),TRUE)&lt;Variables!$E$3),TRUE,IF(COUNTIF(INDIRECT("B"&amp;(MAX(ROW(B91)-Variables!$E$3+1,1))&amp;":"&amp;"B"&amp;ROW(B91)),TRUE)=Variables!$E$3,FALSE,IF(RAND()&lt;(COUNTIF($B91:$V91,TRUE)*Variables!$E$4),TRUE,FALSE)))</f>
        <v>0</v>
      </c>
      <c r="C92" s="2" t="b">
        <f ca="1">IF(AND(C91=TRUE,COUNTIF(INDIRECT("C"&amp;(MAX(ROW(C91)-Variables!$E$3+1,1))&amp;":"&amp;"C"&amp;ROW(C91)),TRUE)&lt;Variables!$E$3),TRUE,IF(COUNTIF(INDIRECT("C"&amp;(MAX(ROW(C91)-Variables!$E$3+1,1))&amp;":"&amp;"C"&amp;ROW(C91)),TRUE)=Variables!$E$3,FALSE,IF(RAND()&lt;(COUNTIF($B91:$V91,TRUE)*Variables!$E$4),TRUE,FALSE)))</f>
        <v>0</v>
      </c>
      <c r="D92" s="2" t="b">
        <f ca="1">IF(AND(D91=TRUE,COUNTIF(INDIRECT("D"&amp;(MAX(ROW(D91)-Variables!$E$3+1,1))&amp;":"&amp;"D"&amp;ROW(D91)),TRUE)&lt;Variables!$E$3),TRUE,IF(COUNTIF(INDIRECT("D"&amp;(MAX(ROW(D91)-Variables!$E$3+1,1))&amp;":"&amp;"D"&amp;ROW(D91)),TRUE)=Variables!$E$3,FALSE,IF(RAND()&lt;(COUNTIF($B91:$V91,TRUE)*Variables!$E$4),TRUE,FALSE)))</f>
        <v>0</v>
      </c>
      <c r="E92" s="2" t="b">
        <f ca="1">IF(AND(E91=TRUE,COUNTIF(INDIRECT("E"&amp;(MAX(ROW(E91)-Variables!$E$3+1,1))&amp;":"&amp;"E"&amp;ROW(E91)),TRUE)&lt;Variables!$E$3),TRUE,IF(COUNTIF(INDIRECT("E"&amp;(MAX(ROW(E91)-Variables!$E$3+1,1))&amp;":"&amp;"E"&amp;ROW(E91)),TRUE)=Variables!$E$3,FALSE,IF(RAND()&lt;(COUNTIF($B91:$V91,TRUE)*Variables!$E$4),TRUE,FALSE)))</f>
        <v>0</v>
      </c>
      <c r="F92" s="2" t="b">
        <f ca="1">IF(AND(F91=TRUE,COUNTIF(INDIRECT("F"&amp;(MAX(ROW(F91)-Variables!$E$3+1,1))&amp;":"&amp;"F"&amp;ROW(F91)),TRUE)&lt;Variables!$E$3),TRUE,IF(COUNTIF(INDIRECT("F"&amp;(MAX(ROW(F91)-Variables!$E$3+1,1))&amp;":"&amp;"F"&amp;ROW(F91)),TRUE)=Variables!$E$3,FALSE,IF(RAND()&lt;(COUNTIF($B91:$V91,TRUE)*Variables!$E$4),TRUE,FALSE)))</f>
        <v>0</v>
      </c>
      <c r="G92" s="2" t="b">
        <f ca="1">IF(AND(G91=TRUE,COUNTIF(INDIRECT("G"&amp;(MAX(ROW(G91)-Variables!$E$3+1,1))&amp;":"&amp;"G"&amp;ROW(G91)),TRUE)&lt;Variables!$E$3),TRUE,IF(COUNTIF(INDIRECT("G"&amp;(MAX(ROW(G91)-Variables!$E$3+1,1))&amp;":"&amp;"G"&amp;ROW(G91)),TRUE)=Variables!$E$3,FALSE,IF(RAND()&lt;(COUNTIF($B91:$V91,TRUE)*Variables!$E$4),TRUE,FALSE)))</f>
        <v>0</v>
      </c>
      <c r="H92" s="2" t="b">
        <f ca="1">IF(AND(H91=TRUE,COUNTIF(INDIRECT("H"&amp;(MAX(ROW(H91)-Variables!$E$3+1,1))&amp;":"&amp;"H"&amp;ROW(H91)),TRUE)&lt;Variables!$E$3),TRUE,IF(COUNTIF(INDIRECT("H"&amp;(MAX(ROW(H91)-Variables!$E$3+1,1))&amp;":"&amp;"H"&amp;ROW(H91)),TRUE)=Variables!$E$3,FALSE,IF(RAND()&lt;(COUNTIF($B91:$V91,TRUE)*Variables!$E$4),TRUE,FALSE)))</f>
        <v>0</v>
      </c>
      <c r="I92" s="2" t="b">
        <f ca="1">IF(AND(I91=TRUE,COUNTIF(INDIRECT("I"&amp;(MAX(ROW(I91)-Variables!$E$3+1,1))&amp;":"&amp;"I"&amp;ROW(I91)),TRUE)&lt;Variables!$E$3),TRUE,IF(COUNTIF(INDIRECT("I"&amp;(MAX(ROW(I91)-Variables!$E$3+1,1))&amp;":"&amp;"I"&amp;ROW(I91)),TRUE)=Variables!$E$3,FALSE,IF(RAND()&lt;(COUNTIF($B91:$V91,TRUE)*Variables!$E$4),TRUE,FALSE)))</f>
        <v>0</v>
      </c>
      <c r="J92" s="2" t="b">
        <f ca="1">IF(AND(J91=TRUE,COUNTIF(INDIRECT("J"&amp;(MAX(ROW(J91)-Variables!$E$3+1,1))&amp;":"&amp;"J"&amp;ROW(J91)),TRUE)&lt;Variables!$E$3),TRUE,IF(COUNTIF(INDIRECT("J"&amp;(MAX(ROW(J91)-Variables!$E$3+1,1))&amp;":"&amp;"J"&amp;ROW(J91)),TRUE)=Variables!$E$3,FALSE,IF(RAND()&lt;(COUNTIF($B91:$V91,TRUE)*Variables!$E$4),TRUE,FALSE)))</f>
        <v>0</v>
      </c>
      <c r="K92" s="2" t="b">
        <f ca="1">IF(AND(K91=TRUE,COUNTIF(INDIRECT("K"&amp;(MAX(ROW(K91)-Variables!$E$3+1,1))&amp;":"&amp;"K"&amp;ROW(K91)),TRUE)&lt;Variables!$E$3),TRUE,IF(COUNTIF(INDIRECT("K"&amp;(MAX(ROW(K91)-Variables!$E$3+1,1))&amp;":"&amp;"K"&amp;ROW(K91)),TRUE)=Variables!$E$3,FALSE,IF(RAND()&lt;(COUNTIF($B91:$V91,TRUE)*Variables!$E$4),TRUE,FALSE)))</f>
        <v>0</v>
      </c>
      <c r="L92" s="2" t="b">
        <f ca="1">IF(AND(L91=TRUE,COUNTIF(INDIRECT("L"&amp;(MAX(ROW(L91)-Variables!$E$3+1,1))&amp;":"&amp;"L"&amp;ROW(L91)),TRUE)&lt;Variables!$E$3),TRUE,IF(COUNTIF(INDIRECT("L"&amp;(MAX(ROW(L91)-Variables!$E$3+1,1))&amp;":"&amp;"L"&amp;ROW(L91)),TRUE)=Variables!$E$3,FALSE,IF(RAND()&lt;(COUNTIF($B91:$V91,TRUE)*Variables!$E$4),TRUE,FALSE)))</f>
        <v>0</v>
      </c>
      <c r="M92" s="2" t="b">
        <f ca="1">IF(AND(M91=TRUE,COUNTIF(INDIRECT("M"&amp;(MAX(ROW(M91)-Variables!$E$3+1,1))&amp;":"&amp;"M"&amp;ROW(M91)),TRUE)&lt;Variables!$E$3),TRUE,IF(COUNTIF(INDIRECT("M"&amp;(MAX(ROW(M91)-Variables!$E$3+1,1))&amp;":"&amp;"M"&amp;ROW(M91)),TRUE)=Variables!$E$3,FALSE,IF(RAND()&lt;(COUNTIF($B91:$V91,TRUE)*Variables!$E$4),TRUE,FALSE)))</f>
        <v>0</v>
      </c>
      <c r="N92" s="2" t="b">
        <f ca="1">IF(AND(N91=TRUE,COUNTIF(INDIRECT("N"&amp;(MAX(ROW(N91)-Variables!$E$3+1,1))&amp;":"&amp;"N"&amp;ROW(N91)),TRUE)&lt;Variables!$E$3),TRUE,IF(COUNTIF(INDIRECT("N"&amp;(MAX(ROW(N91)-Variables!$E$3+1,1))&amp;":"&amp;"N"&amp;ROW(N91)),TRUE)=Variables!$E$3,FALSE,IF(RAND()&lt;(COUNTIF($B91:$V91,TRUE)*Variables!$E$4),TRUE,FALSE)))</f>
        <v>0</v>
      </c>
      <c r="O92" s="2" t="b">
        <f ca="1">IF(AND(O91=TRUE,COUNTIF(INDIRECT("O"&amp;(MAX(ROW(O91)-Variables!$E$3+1,1))&amp;":"&amp;"O"&amp;ROW(O91)),TRUE)&lt;Variables!$E$3),TRUE,IF(COUNTIF(INDIRECT("O"&amp;(MAX(ROW(O91)-Variables!$E$3+1,1))&amp;":"&amp;"O"&amp;ROW(O91)),TRUE)=Variables!$E$3,FALSE,IF(RAND()&lt;(COUNTIF($B91:$V91,TRUE)*Variables!$E$4),TRUE,FALSE)))</f>
        <v>0</v>
      </c>
      <c r="P92" s="2" t="b">
        <f ca="1">IF(AND(P91=TRUE,COUNTIF(INDIRECT("P"&amp;(MAX(ROW(P91)-Variables!$E$3+1,1))&amp;":"&amp;"P"&amp;ROW(P91)),TRUE)&lt;Variables!$E$3),TRUE,IF(COUNTIF(INDIRECT("P"&amp;(MAX(ROW(P91)-Variables!$E$3+1,1))&amp;":"&amp;"P"&amp;ROW(P91)),TRUE)=Variables!$E$3,FALSE,IF(RAND()&lt;(COUNTIF($B91:$V91,TRUE)*Variables!$E$4),TRUE,FALSE)))</f>
        <v>0</v>
      </c>
      <c r="Q92" s="2" t="b">
        <f ca="1">IF(AND(Q91=TRUE,COUNTIF(INDIRECT("Q"&amp;(MAX(ROW(Q91)-Variables!$E$3+1,1))&amp;":"&amp;"Q"&amp;ROW(Q91)),TRUE)&lt;Variables!$E$3),TRUE,IF(COUNTIF(INDIRECT("Q"&amp;(MAX(ROW(Q91)-Variables!$E$3+1,1))&amp;":"&amp;"Q"&amp;ROW(Q91)),TRUE)=Variables!$E$3,FALSE,IF(RAND()&lt;(COUNTIF($B91:$V91,TRUE)*Variables!$E$4),TRUE,FALSE)))</f>
        <v>0</v>
      </c>
      <c r="R92" s="2" t="b">
        <f ca="1">IF(AND(R91=TRUE,COUNTIF(INDIRECT("R"&amp;(MAX(ROW(R91)-Variables!$E$3+1,1))&amp;":"&amp;"R"&amp;ROW(R91)),TRUE)&lt;Variables!$E$3),TRUE,IF(COUNTIF(INDIRECT("R"&amp;(MAX(ROW(R91)-Variables!$E$3+1,1))&amp;":"&amp;"R"&amp;ROW(R91)),TRUE)=Variables!$E$3,FALSE,IF(RAND()&lt;(COUNTIF($B91:$V91,TRUE)*Variables!$E$4),TRUE,FALSE)))</f>
        <v>0</v>
      </c>
      <c r="S92" s="2" t="b">
        <f ca="1">IF(AND(S91=TRUE,COUNTIF(INDIRECT("S"&amp;(MAX(ROW(S91)-Variables!$E$3+1,1))&amp;":"&amp;"S"&amp;ROW(S91)),TRUE)&lt;Variables!$E$3),TRUE,IF(COUNTIF(INDIRECT("S"&amp;(MAX(ROW(S91)-Variables!$E$3+1,1))&amp;":"&amp;"S"&amp;ROW(S91)),TRUE)=Variables!$E$3,FALSE,IF(RAND()&lt;(COUNTIF($B91:$V91,TRUE)*Variables!$E$4),TRUE,FALSE)))</f>
        <v>0</v>
      </c>
      <c r="T92" s="2" t="b">
        <f ca="1">IF(AND(T91=TRUE,COUNTIF(INDIRECT("T"&amp;(MAX(ROW(T91)-Variables!$E$3+1,1))&amp;":"&amp;"T"&amp;ROW(T91)),TRUE)&lt;Variables!$E$3),TRUE,IF(COUNTIF(INDIRECT("T"&amp;(MAX(ROW(T91)-Variables!$E$3+1,1))&amp;":"&amp;"T"&amp;ROW(T91)),TRUE)=Variables!$E$3,FALSE,IF(RAND()&lt;(COUNTIF($B91:$V91,TRUE)*Variables!$E$4),TRUE,FALSE)))</f>
        <v>0</v>
      </c>
      <c r="U92" s="2" t="b">
        <f ca="1">IF(AND(U91=TRUE,COUNTIF(INDIRECT("U"&amp;(MAX(ROW(U91)-Variables!$E$3+1,1))&amp;":"&amp;"U"&amp;ROW(U91)),TRUE)&lt;Variables!$E$3),TRUE,IF(COUNTIF(INDIRECT("U"&amp;(MAX(ROW(U91)-Variables!$E$3+1,1))&amp;":"&amp;"U"&amp;ROW(U91)),TRUE)=Variables!$E$3,FALSE,IF(RAND()&lt;(COUNTIF($B91:$V91,TRUE)*Variables!$E$4),TRUE,FALSE)))</f>
        <v>0</v>
      </c>
      <c r="V92" s="2" t="b">
        <f ca="1">IF(AND(V91=TRUE,COUNTIF(INDIRECT("V"&amp;(MAX(ROW(V91)-Variables!$E$3+1,1))&amp;":"&amp;"V"&amp;ROW(V91)),TRUE)&lt;Variables!$E$3),TRUE,IF(COUNTIF(INDIRECT("V"&amp;(MAX(ROW(V91)-Variables!$E$3+1,1))&amp;":"&amp;"V"&amp;ROW(V91)),TRUE)=Variables!$E$3,FALSE,IF(RAND()&lt;(COUNTIF($B91:$V91,TRUE)*Variables!$E$4),TRUE,FALSE)))</f>
        <v>0</v>
      </c>
      <c r="W92" s="2">
        <f t="shared" ca="1" si="0"/>
        <v>0</v>
      </c>
    </row>
    <row r="93" spans="1:23" x14ac:dyDescent="0.2">
      <c r="A93" s="2" t="e">
        <f ca="1"/>
        <v>#NAME?</v>
      </c>
      <c r="B93" s="2" t="b">
        <f ca="1">IF(AND(B92=TRUE,COUNTIF(INDIRECT("B"&amp;(MAX(ROW(B92)-Variables!$E$3+1,1))&amp;":"&amp;"B"&amp;ROW(B92)),TRUE)&lt;Variables!$E$3),TRUE,IF(COUNTIF(INDIRECT("B"&amp;(MAX(ROW(B92)-Variables!$E$3+1,1))&amp;":"&amp;"B"&amp;ROW(B92)),TRUE)=Variables!$E$3,FALSE,IF(RAND()&lt;(COUNTIF($B92:$V92,TRUE)*Variables!$E$4),TRUE,FALSE)))</f>
        <v>0</v>
      </c>
      <c r="C93" s="2" t="b">
        <f ca="1">IF(AND(C92=TRUE,COUNTIF(INDIRECT("C"&amp;(MAX(ROW(C92)-Variables!$E$3+1,1))&amp;":"&amp;"C"&amp;ROW(C92)),TRUE)&lt;Variables!$E$3),TRUE,IF(COUNTIF(INDIRECT("C"&amp;(MAX(ROW(C92)-Variables!$E$3+1,1))&amp;":"&amp;"C"&amp;ROW(C92)),TRUE)=Variables!$E$3,FALSE,IF(RAND()&lt;(COUNTIF($B92:$V92,TRUE)*Variables!$E$4),TRUE,FALSE)))</f>
        <v>0</v>
      </c>
      <c r="D93" s="2" t="b">
        <f ca="1">IF(AND(D92=TRUE,COUNTIF(INDIRECT("D"&amp;(MAX(ROW(D92)-Variables!$E$3+1,1))&amp;":"&amp;"D"&amp;ROW(D92)),TRUE)&lt;Variables!$E$3),TRUE,IF(COUNTIF(INDIRECT("D"&amp;(MAX(ROW(D92)-Variables!$E$3+1,1))&amp;":"&amp;"D"&amp;ROW(D92)),TRUE)=Variables!$E$3,FALSE,IF(RAND()&lt;(COUNTIF($B92:$V92,TRUE)*Variables!$E$4),TRUE,FALSE)))</f>
        <v>0</v>
      </c>
      <c r="E93" s="2" t="b">
        <f ca="1">IF(AND(E92=TRUE,COUNTIF(INDIRECT("E"&amp;(MAX(ROW(E92)-Variables!$E$3+1,1))&amp;":"&amp;"E"&amp;ROW(E92)),TRUE)&lt;Variables!$E$3),TRUE,IF(COUNTIF(INDIRECT("E"&amp;(MAX(ROW(E92)-Variables!$E$3+1,1))&amp;":"&amp;"E"&amp;ROW(E92)),TRUE)=Variables!$E$3,FALSE,IF(RAND()&lt;(COUNTIF($B92:$V92,TRUE)*Variables!$E$4),TRUE,FALSE)))</f>
        <v>0</v>
      </c>
      <c r="F93" s="2" t="b">
        <f ca="1">IF(AND(F92=TRUE,COUNTIF(INDIRECT("F"&amp;(MAX(ROW(F92)-Variables!$E$3+1,1))&amp;":"&amp;"F"&amp;ROW(F92)),TRUE)&lt;Variables!$E$3),TRUE,IF(COUNTIF(INDIRECT("F"&amp;(MAX(ROW(F92)-Variables!$E$3+1,1))&amp;":"&amp;"F"&amp;ROW(F92)),TRUE)=Variables!$E$3,FALSE,IF(RAND()&lt;(COUNTIF($B92:$V92,TRUE)*Variables!$E$4),TRUE,FALSE)))</f>
        <v>0</v>
      </c>
      <c r="G93" s="2" t="b">
        <f ca="1">IF(AND(G92=TRUE,COUNTIF(INDIRECT("G"&amp;(MAX(ROW(G92)-Variables!$E$3+1,1))&amp;":"&amp;"G"&amp;ROW(G92)),TRUE)&lt;Variables!$E$3),TRUE,IF(COUNTIF(INDIRECT("G"&amp;(MAX(ROW(G92)-Variables!$E$3+1,1))&amp;":"&amp;"G"&amp;ROW(G92)),TRUE)=Variables!$E$3,FALSE,IF(RAND()&lt;(COUNTIF($B92:$V92,TRUE)*Variables!$E$4),TRUE,FALSE)))</f>
        <v>0</v>
      </c>
      <c r="H93" s="2" t="b">
        <f ca="1">IF(AND(H92=TRUE,COUNTIF(INDIRECT("H"&amp;(MAX(ROW(H92)-Variables!$E$3+1,1))&amp;":"&amp;"H"&amp;ROW(H92)),TRUE)&lt;Variables!$E$3),TRUE,IF(COUNTIF(INDIRECT("H"&amp;(MAX(ROW(H92)-Variables!$E$3+1,1))&amp;":"&amp;"H"&amp;ROW(H92)),TRUE)=Variables!$E$3,FALSE,IF(RAND()&lt;(COUNTIF($B92:$V92,TRUE)*Variables!$E$4),TRUE,FALSE)))</f>
        <v>0</v>
      </c>
      <c r="I93" s="2" t="b">
        <f ca="1">IF(AND(I92=TRUE,COUNTIF(INDIRECT("I"&amp;(MAX(ROW(I92)-Variables!$E$3+1,1))&amp;":"&amp;"I"&amp;ROW(I92)),TRUE)&lt;Variables!$E$3),TRUE,IF(COUNTIF(INDIRECT("I"&amp;(MAX(ROW(I92)-Variables!$E$3+1,1))&amp;":"&amp;"I"&amp;ROW(I92)),TRUE)=Variables!$E$3,FALSE,IF(RAND()&lt;(COUNTIF($B92:$V92,TRUE)*Variables!$E$4),TRUE,FALSE)))</f>
        <v>0</v>
      </c>
      <c r="J93" s="2" t="b">
        <f ca="1">IF(AND(J92=TRUE,COUNTIF(INDIRECT("J"&amp;(MAX(ROW(J92)-Variables!$E$3+1,1))&amp;":"&amp;"J"&amp;ROW(J92)),TRUE)&lt;Variables!$E$3),TRUE,IF(COUNTIF(INDIRECT("J"&amp;(MAX(ROW(J92)-Variables!$E$3+1,1))&amp;":"&amp;"J"&amp;ROW(J92)),TRUE)=Variables!$E$3,FALSE,IF(RAND()&lt;(COUNTIF($B92:$V92,TRUE)*Variables!$E$4),TRUE,FALSE)))</f>
        <v>0</v>
      </c>
      <c r="K93" s="2" t="b">
        <f ca="1">IF(AND(K92=TRUE,COUNTIF(INDIRECT("K"&amp;(MAX(ROW(K92)-Variables!$E$3+1,1))&amp;":"&amp;"K"&amp;ROW(K92)),TRUE)&lt;Variables!$E$3),TRUE,IF(COUNTIF(INDIRECT("K"&amp;(MAX(ROW(K92)-Variables!$E$3+1,1))&amp;":"&amp;"K"&amp;ROW(K92)),TRUE)=Variables!$E$3,FALSE,IF(RAND()&lt;(COUNTIF($B92:$V92,TRUE)*Variables!$E$4),TRUE,FALSE)))</f>
        <v>0</v>
      </c>
      <c r="L93" s="2" t="b">
        <f ca="1">IF(AND(L92=TRUE,COUNTIF(INDIRECT("L"&amp;(MAX(ROW(L92)-Variables!$E$3+1,1))&amp;":"&amp;"L"&amp;ROW(L92)),TRUE)&lt;Variables!$E$3),TRUE,IF(COUNTIF(INDIRECT("L"&amp;(MAX(ROW(L92)-Variables!$E$3+1,1))&amp;":"&amp;"L"&amp;ROW(L92)),TRUE)=Variables!$E$3,FALSE,IF(RAND()&lt;(COUNTIF($B92:$V92,TRUE)*Variables!$E$4),TRUE,FALSE)))</f>
        <v>0</v>
      </c>
      <c r="M93" s="2" t="b">
        <f ca="1">IF(AND(M92=TRUE,COUNTIF(INDIRECT("M"&amp;(MAX(ROW(M92)-Variables!$E$3+1,1))&amp;":"&amp;"M"&amp;ROW(M92)),TRUE)&lt;Variables!$E$3),TRUE,IF(COUNTIF(INDIRECT("M"&amp;(MAX(ROW(M92)-Variables!$E$3+1,1))&amp;":"&amp;"M"&amp;ROW(M92)),TRUE)=Variables!$E$3,FALSE,IF(RAND()&lt;(COUNTIF($B92:$V92,TRUE)*Variables!$E$4),TRUE,FALSE)))</f>
        <v>0</v>
      </c>
      <c r="N93" s="2" t="b">
        <f ca="1">IF(AND(N92=TRUE,COUNTIF(INDIRECT("N"&amp;(MAX(ROW(N92)-Variables!$E$3+1,1))&amp;":"&amp;"N"&amp;ROW(N92)),TRUE)&lt;Variables!$E$3),TRUE,IF(COUNTIF(INDIRECT("N"&amp;(MAX(ROW(N92)-Variables!$E$3+1,1))&amp;":"&amp;"N"&amp;ROW(N92)),TRUE)=Variables!$E$3,FALSE,IF(RAND()&lt;(COUNTIF($B92:$V92,TRUE)*Variables!$E$4),TRUE,FALSE)))</f>
        <v>0</v>
      </c>
      <c r="O93" s="2" t="b">
        <f ca="1">IF(AND(O92=TRUE,COUNTIF(INDIRECT("O"&amp;(MAX(ROW(O92)-Variables!$E$3+1,1))&amp;":"&amp;"O"&amp;ROW(O92)),TRUE)&lt;Variables!$E$3),TRUE,IF(COUNTIF(INDIRECT("O"&amp;(MAX(ROW(O92)-Variables!$E$3+1,1))&amp;":"&amp;"O"&amp;ROW(O92)),TRUE)=Variables!$E$3,FALSE,IF(RAND()&lt;(COUNTIF($B92:$V92,TRUE)*Variables!$E$4),TRUE,FALSE)))</f>
        <v>0</v>
      </c>
      <c r="P93" s="2" t="b">
        <f ca="1">IF(AND(P92=TRUE,COUNTIF(INDIRECT("P"&amp;(MAX(ROW(P92)-Variables!$E$3+1,1))&amp;":"&amp;"P"&amp;ROW(P92)),TRUE)&lt;Variables!$E$3),TRUE,IF(COUNTIF(INDIRECT("P"&amp;(MAX(ROW(P92)-Variables!$E$3+1,1))&amp;":"&amp;"P"&amp;ROW(P92)),TRUE)=Variables!$E$3,FALSE,IF(RAND()&lt;(COUNTIF($B92:$V92,TRUE)*Variables!$E$4),TRUE,FALSE)))</f>
        <v>0</v>
      </c>
      <c r="Q93" s="2" t="b">
        <f ca="1">IF(AND(Q92=TRUE,COUNTIF(INDIRECT("Q"&amp;(MAX(ROW(Q92)-Variables!$E$3+1,1))&amp;":"&amp;"Q"&amp;ROW(Q92)),TRUE)&lt;Variables!$E$3),TRUE,IF(COUNTIF(INDIRECT("Q"&amp;(MAX(ROW(Q92)-Variables!$E$3+1,1))&amp;":"&amp;"Q"&amp;ROW(Q92)),TRUE)=Variables!$E$3,FALSE,IF(RAND()&lt;(COUNTIF($B92:$V92,TRUE)*Variables!$E$4),TRUE,FALSE)))</f>
        <v>0</v>
      </c>
      <c r="R93" s="2" t="b">
        <f ca="1">IF(AND(R92=TRUE,COUNTIF(INDIRECT("R"&amp;(MAX(ROW(R92)-Variables!$E$3+1,1))&amp;":"&amp;"R"&amp;ROW(R92)),TRUE)&lt;Variables!$E$3),TRUE,IF(COUNTIF(INDIRECT("R"&amp;(MAX(ROW(R92)-Variables!$E$3+1,1))&amp;":"&amp;"R"&amp;ROW(R92)),TRUE)=Variables!$E$3,FALSE,IF(RAND()&lt;(COUNTIF($B92:$V92,TRUE)*Variables!$E$4),TRUE,FALSE)))</f>
        <v>0</v>
      </c>
      <c r="S93" s="2" t="b">
        <f ca="1">IF(AND(S92=TRUE,COUNTIF(INDIRECT("S"&amp;(MAX(ROW(S92)-Variables!$E$3+1,1))&amp;":"&amp;"S"&amp;ROW(S92)),TRUE)&lt;Variables!$E$3),TRUE,IF(COUNTIF(INDIRECT("S"&amp;(MAX(ROW(S92)-Variables!$E$3+1,1))&amp;":"&amp;"S"&amp;ROW(S92)),TRUE)=Variables!$E$3,FALSE,IF(RAND()&lt;(COUNTIF($B92:$V92,TRUE)*Variables!$E$4),TRUE,FALSE)))</f>
        <v>0</v>
      </c>
      <c r="T93" s="2" t="b">
        <f ca="1">IF(AND(T92=TRUE,COUNTIF(INDIRECT("T"&amp;(MAX(ROW(T92)-Variables!$E$3+1,1))&amp;":"&amp;"T"&amp;ROW(T92)),TRUE)&lt;Variables!$E$3),TRUE,IF(COUNTIF(INDIRECT("T"&amp;(MAX(ROW(T92)-Variables!$E$3+1,1))&amp;":"&amp;"T"&amp;ROW(T92)),TRUE)=Variables!$E$3,FALSE,IF(RAND()&lt;(COUNTIF($B92:$V92,TRUE)*Variables!$E$4),TRUE,FALSE)))</f>
        <v>0</v>
      </c>
      <c r="U93" s="2" t="b">
        <f ca="1">IF(AND(U92=TRUE,COUNTIF(INDIRECT("U"&amp;(MAX(ROW(U92)-Variables!$E$3+1,1))&amp;":"&amp;"U"&amp;ROW(U92)),TRUE)&lt;Variables!$E$3),TRUE,IF(COUNTIF(INDIRECT("U"&amp;(MAX(ROW(U92)-Variables!$E$3+1,1))&amp;":"&amp;"U"&amp;ROW(U92)),TRUE)=Variables!$E$3,FALSE,IF(RAND()&lt;(COUNTIF($B92:$V92,TRUE)*Variables!$E$4),TRUE,FALSE)))</f>
        <v>0</v>
      </c>
      <c r="V93" s="2" t="b">
        <f ca="1">IF(AND(V92=TRUE,COUNTIF(INDIRECT("V"&amp;(MAX(ROW(V92)-Variables!$E$3+1,1))&amp;":"&amp;"V"&amp;ROW(V92)),TRUE)&lt;Variables!$E$3),TRUE,IF(COUNTIF(INDIRECT("V"&amp;(MAX(ROW(V92)-Variables!$E$3+1,1))&amp;":"&amp;"V"&amp;ROW(V92)),TRUE)=Variables!$E$3,FALSE,IF(RAND()&lt;(COUNTIF($B92:$V92,TRUE)*Variables!$E$4),TRUE,FALSE)))</f>
        <v>0</v>
      </c>
      <c r="W93" s="2">
        <f t="shared" ca="1" si="0"/>
        <v>0</v>
      </c>
    </row>
    <row r="94" spans="1:23" x14ac:dyDescent="0.2">
      <c r="A94" s="2" t="e">
        <f ca="1"/>
        <v>#NAME?</v>
      </c>
      <c r="B94" s="2" t="b">
        <f ca="1">IF(AND(B93=TRUE,COUNTIF(INDIRECT("B"&amp;(MAX(ROW(B93)-Variables!$E$3+1,1))&amp;":"&amp;"B"&amp;ROW(B93)),TRUE)&lt;Variables!$E$3),TRUE,IF(COUNTIF(INDIRECT("B"&amp;(MAX(ROW(B93)-Variables!$E$3+1,1))&amp;":"&amp;"B"&amp;ROW(B93)),TRUE)=Variables!$E$3,FALSE,IF(RAND()&lt;(COUNTIF($B93:$V93,TRUE)*Variables!$E$4),TRUE,FALSE)))</f>
        <v>0</v>
      </c>
      <c r="C94" s="2" t="b">
        <f ca="1">IF(AND(C93=TRUE,COUNTIF(INDIRECT("C"&amp;(MAX(ROW(C93)-Variables!$E$3+1,1))&amp;":"&amp;"C"&amp;ROW(C93)),TRUE)&lt;Variables!$E$3),TRUE,IF(COUNTIF(INDIRECT("C"&amp;(MAX(ROW(C93)-Variables!$E$3+1,1))&amp;":"&amp;"C"&amp;ROW(C93)),TRUE)=Variables!$E$3,FALSE,IF(RAND()&lt;(COUNTIF($B93:$V93,TRUE)*Variables!$E$4),TRUE,FALSE)))</f>
        <v>0</v>
      </c>
      <c r="D94" s="2" t="b">
        <f ca="1">IF(AND(D93=TRUE,COUNTIF(INDIRECT("D"&amp;(MAX(ROW(D93)-Variables!$E$3+1,1))&amp;":"&amp;"D"&amp;ROW(D93)),TRUE)&lt;Variables!$E$3),TRUE,IF(COUNTIF(INDIRECT("D"&amp;(MAX(ROW(D93)-Variables!$E$3+1,1))&amp;":"&amp;"D"&amp;ROW(D93)),TRUE)=Variables!$E$3,FALSE,IF(RAND()&lt;(COUNTIF($B93:$V93,TRUE)*Variables!$E$4),TRUE,FALSE)))</f>
        <v>0</v>
      </c>
      <c r="E94" s="2" t="b">
        <f ca="1">IF(AND(E93=TRUE,COUNTIF(INDIRECT("E"&amp;(MAX(ROW(E93)-Variables!$E$3+1,1))&amp;":"&amp;"E"&amp;ROW(E93)),TRUE)&lt;Variables!$E$3),TRUE,IF(COUNTIF(INDIRECT("E"&amp;(MAX(ROW(E93)-Variables!$E$3+1,1))&amp;":"&amp;"E"&amp;ROW(E93)),TRUE)=Variables!$E$3,FALSE,IF(RAND()&lt;(COUNTIF($B93:$V93,TRUE)*Variables!$E$4),TRUE,FALSE)))</f>
        <v>0</v>
      </c>
      <c r="F94" s="2" t="b">
        <f ca="1">IF(AND(F93=TRUE,COUNTIF(INDIRECT("F"&amp;(MAX(ROW(F93)-Variables!$E$3+1,1))&amp;":"&amp;"F"&amp;ROW(F93)),TRUE)&lt;Variables!$E$3),TRUE,IF(COUNTIF(INDIRECT("F"&amp;(MAX(ROW(F93)-Variables!$E$3+1,1))&amp;":"&amp;"F"&amp;ROW(F93)),TRUE)=Variables!$E$3,FALSE,IF(RAND()&lt;(COUNTIF($B93:$V93,TRUE)*Variables!$E$4),TRUE,FALSE)))</f>
        <v>0</v>
      </c>
      <c r="G94" s="2" t="b">
        <f ca="1">IF(AND(G93=TRUE,COUNTIF(INDIRECT("G"&amp;(MAX(ROW(G93)-Variables!$E$3+1,1))&amp;":"&amp;"G"&amp;ROW(G93)),TRUE)&lt;Variables!$E$3),TRUE,IF(COUNTIF(INDIRECT("G"&amp;(MAX(ROW(G93)-Variables!$E$3+1,1))&amp;":"&amp;"G"&amp;ROW(G93)),TRUE)=Variables!$E$3,FALSE,IF(RAND()&lt;(COUNTIF($B93:$V93,TRUE)*Variables!$E$4),TRUE,FALSE)))</f>
        <v>0</v>
      </c>
      <c r="H94" s="2" t="b">
        <f ca="1">IF(AND(H93=TRUE,COUNTIF(INDIRECT("H"&amp;(MAX(ROW(H93)-Variables!$E$3+1,1))&amp;":"&amp;"H"&amp;ROW(H93)),TRUE)&lt;Variables!$E$3),TRUE,IF(COUNTIF(INDIRECT("H"&amp;(MAX(ROW(H93)-Variables!$E$3+1,1))&amp;":"&amp;"H"&amp;ROW(H93)),TRUE)=Variables!$E$3,FALSE,IF(RAND()&lt;(COUNTIF($B93:$V93,TRUE)*Variables!$E$4),TRUE,FALSE)))</f>
        <v>0</v>
      </c>
      <c r="I94" s="2" t="b">
        <f ca="1">IF(AND(I93=TRUE,COUNTIF(INDIRECT("I"&amp;(MAX(ROW(I93)-Variables!$E$3+1,1))&amp;":"&amp;"I"&amp;ROW(I93)),TRUE)&lt;Variables!$E$3),TRUE,IF(COUNTIF(INDIRECT("I"&amp;(MAX(ROW(I93)-Variables!$E$3+1,1))&amp;":"&amp;"I"&amp;ROW(I93)),TRUE)=Variables!$E$3,FALSE,IF(RAND()&lt;(COUNTIF($B93:$V93,TRUE)*Variables!$E$4),TRUE,FALSE)))</f>
        <v>0</v>
      </c>
      <c r="J94" s="2" t="b">
        <f ca="1">IF(AND(J93=TRUE,COUNTIF(INDIRECT("J"&amp;(MAX(ROW(J93)-Variables!$E$3+1,1))&amp;":"&amp;"J"&amp;ROW(J93)),TRUE)&lt;Variables!$E$3),TRUE,IF(COUNTIF(INDIRECT("J"&amp;(MAX(ROW(J93)-Variables!$E$3+1,1))&amp;":"&amp;"J"&amp;ROW(J93)),TRUE)=Variables!$E$3,FALSE,IF(RAND()&lt;(COUNTIF($B93:$V93,TRUE)*Variables!$E$4),TRUE,FALSE)))</f>
        <v>0</v>
      </c>
      <c r="K94" s="2" t="b">
        <f ca="1">IF(AND(K93=TRUE,COUNTIF(INDIRECT("K"&amp;(MAX(ROW(K93)-Variables!$E$3+1,1))&amp;":"&amp;"K"&amp;ROW(K93)),TRUE)&lt;Variables!$E$3),TRUE,IF(COUNTIF(INDIRECT("K"&amp;(MAX(ROW(K93)-Variables!$E$3+1,1))&amp;":"&amp;"K"&amp;ROW(K93)),TRUE)=Variables!$E$3,FALSE,IF(RAND()&lt;(COUNTIF($B93:$V93,TRUE)*Variables!$E$4),TRUE,FALSE)))</f>
        <v>0</v>
      </c>
      <c r="L94" s="2" t="b">
        <f ca="1">IF(AND(L93=TRUE,COUNTIF(INDIRECT("L"&amp;(MAX(ROW(L93)-Variables!$E$3+1,1))&amp;":"&amp;"L"&amp;ROW(L93)),TRUE)&lt;Variables!$E$3),TRUE,IF(COUNTIF(INDIRECT("L"&amp;(MAX(ROW(L93)-Variables!$E$3+1,1))&amp;":"&amp;"L"&amp;ROW(L93)),TRUE)=Variables!$E$3,FALSE,IF(RAND()&lt;(COUNTIF($B93:$V93,TRUE)*Variables!$E$4),TRUE,FALSE)))</f>
        <v>0</v>
      </c>
      <c r="M94" s="2" t="b">
        <f ca="1">IF(AND(M93=TRUE,COUNTIF(INDIRECT("M"&amp;(MAX(ROW(M93)-Variables!$E$3+1,1))&amp;":"&amp;"M"&amp;ROW(M93)),TRUE)&lt;Variables!$E$3),TRUE,IF(COUNTIF(INDIRECT("M"&amp;(MAX(ROW(M93)-Variables!$E$3+1,1))&amp;":"&amp;"M"&amp;ROW(M93)),TRUE)=Variables!$E$3,FALSE,IF(RAND()&lt;(COUNTIF($B93:$V93,TRUE)*Variables!$E$4),TRUE,FALSE)))</f>
        <v>0</v>
      </c>
      <c r="N94" s="2" t="b">
        <f ca="1">IF(AND(N93=TRUE,COUNTIF(INDIRECT("N"&amp;(MAX(ROW(N93)-Variables!$E$3+1,1))&amp;":"&amp;"N"&amp;ROW(N93)),TRUE)&lt;Variables!$E$3),TRUE,IF(COUNTIF(INDIRECT("N"&amp;(MAX(ROW(N93)-Variables!$E$3+1,1))&amp;":"&amp;"N"&amp;ROW(N93)),TRUE)=Variables!$E$3,FALSE,IF(RAND()&lt;(COUNTIF($B93:$V93,TRUE)*Variables!$E$4),TRUE,FALSE)))</f>
        <v>0</v>
      </c>
      <c r="O94" s="2" t="b">
        <f ca="1">IF(AND(O93=TRUE,COUNTIF(INDIRECT("O"&amp;(MAX(ROW(O93)-Variables!$E$3+1,1))&amp;":"&amp;"O"&amp;ROW(O93)),TRUE)&lt;Variables!$E$3),TRUE,IF(COUNTIF(INDIRECT("O"&amp;(MAX(ROW(O93)-Variables!$E$3+1,1))&amp;":"&amp;"O"&amp;ROW(O93)),TRUE)=Variables!$E$3,FALSE,IF(RAND()&lt;(COUNTIF($B93:$V93,TRUE)*Variables!$E$4),TRUE,FALSE)))</f>
        <v>0</v>
      </c>
      <c r="P94" s="2" t="b">
        <f ca="1">IF(AND(P93=TRUE,COUNTIF(INDIRECT("P"&amp;(MAX(ROW(P93)-Variables!$E$3+1,1))&amp;":"&amp;"P"&amp;ROW(P93)),TRUE)&lt;Variables!$E$3),TRUE,IF(COUNTIF(INDIRECT("P"&amp;(MAX(ROW(P93)-Variables!$E$3+1,1))&amp;":"&amp;"P"&amp;ROW(P93)),TRUE)=Variables!$E$3,FALSE,IF(RAND()&lt;(COUNTIF($B93:$V93,TRUE)*Variables!$E$4),TRUE,FALSE)))</f>
        <v>0</v>
      </c>
      <c r="Q94" s="2" t="b">
        <f ca="1">IF(AND(Q93=TRUE,COUNTIF(INDIRECT("Q"&amp;(MAX(ROW(Q93)-Variables!$E$3+1,1))&amp;":"&amp;"Q"&amp;ROW(Q93)),TRUE)&lt;Variables!$E$3),TRUE,IF(COUNTIF(INDIRECT("Q"&amp;(MAX(ROW(Q93)-Variables!$E$3+1,1))&amp;":"&amp;"Q"&amp;ROW(Q93)),TRUE)=Variables!$E$3,FALSE,IF(RAND()&lt;(COUNTIF($B93:$V93,TRUE)*Variables!$E$4),TRUE,FALSE)))</f>
        <v>0</v>
      </c>
      <c r="R94" s="2" t="b">
        <f ca="1">IF(AND(R93=TRUE,COUNTIF(INDIRECT("R"&amp;(MAX(ROW(R93)-Variables!$E$3+1,1))&amp;":"&amp;"R"&amp;ROW(R93)),TRUE)&lt;Variables!$E$3),TRUE,IF(COUNTIF(INDIRECT("R"&amp;(MAX(ROW(R93)-Variables!$E$3+1,1))&amp;":"&amp;"R"&amp;ROW(R93)),TRUE)=Variables!$E$3,FALSE,IF(RAND()&lt;(COUNTIF($B93:$V93,TRUE)*Variables!$E$4),TRUE,FALSE)))</f>
        <v>0</v>
      </c>
      <c r="S94" s="2" t="b">
        <f ca="1">IF(AND(S93=TRUE,COUNTIF(INDIRECT("S"&amp;(MAX(ROW(S93)-Variables!$E$3+1,1))&amp;":"&amp;"S"&amp;ROW(S93)),TRUE)&lt;Variables!$E$3),TRUE,IF(COUNTIF(INDIRECT("S"&amp;(MAX(ROW(S93)-Variables!$E$3+1,1))&amp;":"&amp;"S"&amp;ROW(S93)),TRUE)=Variables!$E$3,FALSE,IF(RAND()&lt;(COUNTIF($B93:$V93,TRUE)*Variables!$E$4),TRUE,FALSE)))</f>
        <v>0</v>
      </c>
      <c r="T94" s="2" t="b">
        <f ca="1">IF(AND(T93=TRUE,COUNTIF(INDIRECT("T"&amp;(MAX(ROW(T93)-Variables!$E$3+1,1))&amp;":"&amp;"T"&amp;ROW(T93)),TRUE)&lt;Variables!$E$3),TRUE,IF(COUNTIF(INDIRECT("T"&amp;(MAX(ROW(T93)-Variables!$E$3+1,1))&amp;":"&amp;"T"&amp;ROW(T93)),TRUE)=Variables!$E$3,FALSE,IF(RAND()&lt;(COUNTIF($B93:$V93,TRUE)*Variables!$E$4),TRUE,FALSE)))</f>
        <v>0</v>
      </c>
      <c r="U94" s="2" t="b">
        <f ca="1">IF(AND(U93=TRUE,COUNTIF(INDIRECT("U"&amp;(MAX(ROW(U93)-Variables!$E$3+1,1))&amp;":"&amp;"U"&amp;ROW(U93)),TRUE)&lt;Variables!$E$3),TRUE,IF(COUNTIF(INDIRECT("U"&amp;(MAX(ROW(U93)-Variables!$E$3+1,1))&amp;":"&amp;"U"&amp;ROW(U93)),TRUE)=Variables!$E$3,FALSE,IF(RAND()&lt;(COUNTIF($B93:$V93,TRUE)*Variables!$E$4),TRUE,FALSE)))</f>
        <v>0</v>
      </c>
      <c r="V94" s="2" t="b">
        <f ca="1">IF(AND(V93=TRUE,COUNTIF(INDIRECT("V"&amp;(MAX(ROW(V93)-Variables!$E$3+1,1))&amp;":"&amp;"V"&amp;ROW(V93)),TRUE)&lt;Variables!$E$3),TRUE,IF(COUNTIF(INDIRECT("V"&amp;(MAX(ROW(V93)-Variables!$E$3+1,1))&amp;":"&amp;"V"&amp;ROW(V93)),TRUE)=Variables!$E$3,FALSE,IF(RAND()&lt;(COUNTIF($B93:$V93,TRUE)*Variables!$E$4),TRUE,FALSE)))</f>
        <v>0</v>
      </c>
      <c r="W94" s="2">
        <f t="shared" ca="1" si="0"/>
        <v>0</v>
      </c>
    </row>
    <row r="95" spans="1:23" x14ac:dyDescent="0.2">
      <c r="A95" s="2" t="e">
        <f ca="1"/>
        <v>#NAME?</v>
      </c>
      <c r="B95" s="2" t="b">
        <f ca="1">IF(AND(B94=TRUE,COUNTIF(INDIRECT("B"&amp;(MAX(ROW(B94)-Variables!$E$3+1,1))&amp;":"&amp;"B"&amp;ROW(B94)),TRUE)&lt;Variables!$E$3),TRUE,IF(COUNTIF(INDIRECT("B"&amp;(MAX(ROW(B94)-Variables!$E$3+1,1))&amp;":"&amp;"B"&amp;ROW(B94)),TRUE)=Variables!$E$3,FALSE,IF(RAND()&lt;(COUNTIF($B94:$V94,TRUE)*Variables!$E$4),TRUE,FALSE)))</f>
        <v>0</v>
      </c>
      <c r="C95" s="2" t="b">
        <f ca="1">IF(AND(C94=TRUE,COUNTIF(INDIRECT("C"&amp;(MAX(ROW(C94)-Variables!$E$3+1,1))&amp;":"&amp;"C"&amp;ROW(C94)),TRUE)&lt;Variables!$E$3),TRUE,IF(COUNTIF(INDIRECT("C"&amp;(MAX(ROW(C94)-Variables!$E$3+1,1))&amp;":"&amp;"C"&amp;ROW(C94)),TRUE)=Variables!$E$3,FALSE,IF(RAND()&lt;(COUNTIF($B94:$V94,TRUE)*Variables!$E$4),TRUE,FALSE)))</f>
        <v>0</v>
      </c>
      <c r="D95" s="2" t="b">
        <f ca="1">IF(AND(D94=TRUE,COUNTIF(INDIRECT("D"&amp;(MAX(ROW(D94)-Variables!$E$3+1,1))&amp;":"&amp;"D"&amp;ROW(D94)),TRUE)&lt;Variables!$E$3),TRUE,IF(COUNTIF(INDIRECT("D"&amp;(MAX(ROW(D94)-Variables!$E$3+1,1))&amp;":"&amp;"D"&amp;ROW(D94)),TRUE)=Variables!$E$3,FALSE,IF(RAND()&lt;(COUNTIF($B94:$V94,TRUE)*Variables!$E$4),TRUE,FALSE)))</f>
        <v>0</v>
      </c>
      <c r="E95" s="2" t="b">
        <f ca="1">IF(AND(E94=TRUE,COUNTIF(INDIRECT("E"&amp;(MAX(ROW(E94)-Variables!$E$3+1,1))&amp;":"&amp;"E"&amp;ROW(E94)),TRUE)&lt;Variables!$E$3),TRUE,IF(COUNTIF(INDIRECT("E"&amp;(MAX(ROW(E94)-Variables!$E$3+1,1))&amp;":"&amp;"E"&amp;ROW(E94)),TRUE)=Variables!$E$3,FALSE,IF(RAND()&lt;(COUNTIF($B94:$V94,TRUE)*Variables!$E$4),TRUE,FALSE)))</f>
        <v>0</v>
      </c>
      <c r="F95" s="2" t="b">
        <f ca="1">IF(AND(F94=TRUE,COUNTIF(INDIRECT("F"&amp;(MAX(ROW(F94)-Variables!$E$3+1,1))&amp;":"&amp;"F"&amp;ROW(F94)),TRUE)&lt;Variables!$E$3),TRUE,IF(COUNTIF(INDIRECT("F"&amp;(MAX(ROW(F94)-Variables!$E$3+1,1))&amp;":"&amp;"F"&amp;ROW(F94)),TRUE)=Variables!$E$3,FALSE,IF(RAND()&lt;(COUNTIF($B94:$V94,TRUE)*Variables!$E$4),TRUE,FALSE)))</f>
        <v>0</v>
      </c>
      <c r="G95" s="2" t="b">
        <f ca="1">IF(AND(G94=TRUE,COUNTIF(INDIRECT("G"&amp;(MAX(ROW(G94)-Variables!$E$3+1,1))&amp;":"&amp;"G"&amp;ROW(G94)),TRUE)&lt;Variables!$E$3),TRUE,IF(COUNTIF(INDIRECT("G"&amp;(MAX(ROW(G94)-Variables!$E$3+1,1))&amp;":"&amp;"G"&amp;ROW(G94)),TRUE)=Variables!$E$3,FALSE,IF(RAND()&lt;(COUNTIF($B94:$V94,TRUE)*Variables!$E$4),TRUE,FALSE)))</f>
        <v>0</v>
      </c>
      <c r="H95" s="2" t="b">
        <f ca="1">IF(AND(H94=TRUE,COUNTIF(INDIRECT("H"&amp;(MAX(ROW(H94)-Variables!$E$3+1,1))&amp;":"&amp;"H"&amp;ROW(H94)),TRUE)&lt;Variables!$E$3),TRUE,IF(COUNTIF(INDIRECT("H"&amp;(MAX(ROW(H94)-Variables!$E$3+1,1))&amp;":"&amp;"H"&amp;ROW(H94)),TRUE)=Variables!$E$3,FALSE,IF(RAND()&lt;(COUNTIF($B94:$V94,TRUE)*Variables!$E$4),TRUE,FALSE)))</f>
        <v>0</v>
      </c>
      <c r="I95" s="2" t="b">
        <f ca="1">IF(AND(I94=TRUE,COUNTIF(INDIRECT("I"&amp;(MAX(ROW(I94)-Variables!$E$3+1,1))&amp;":"&amp;"I"&amp;ROW(I94)),TRUE)&lt;Variables!$E$3),TRUE,IF(COUNTIF(INDIRECT("I"&amp;(MAX(ROW(I94)-Variables!$E$3+1,1))&amp;":"&amp;"I"&amp;ROW(I94)),TRUE)=Variables!$E$3,FALSE,IF(RAND()&lt;(COUNTIF($B94:$V94,TRUE)*Variables!$E$4),TRUE,FALSE)))</f>
        <v>0</v>
      </c>
      <c r="J95" s="2" t="b">
        <f ca="1">IF(AND(J94=TRUE,COUNTIF(INDIRECT("J"&amp;(MAX(ROW(J94)-Variables!$E$3+1,1))&amp;":"&amp;"J"&amp;ROW(J94)),TRUE)&lt;Variables!$E$3),TRUE,IF(COUNTIF(INDIRECT("J"&amp;(MAX(ROW(J94)-Variables!$E$3+1,1))&amp;":"&amp;"J"&amp;ROW(J94)),TRUE)=Variables!$E$3,FALSE,IF(RAND()&lt;(COUNTIF($B94:$V94,TRUE)*Variables!$E$4),TRUE,FALSE)))</f>
        <v>0</v>
      </c>
      <c r="K95" s="2" t="b">
        <f ca="1">IF(AND(K94=TRUE,COUNTIF(INDIRECT("K"&amp;(MAX(ROW(K94)-Variables!$E$3+1,1))&amp;":"&amp;"K"&amp;ROW(K94)),TRUE)&lt;Variables!$E$3),TRUE,IF(COUNTIF(INDIRECT("K"&amp;(MAX(ROW(K94)-Variables!$E$3+1,1))&amp;":"&amp;"K"&amp;ROW(K94)),TRUE)=Variables!$E$3,FALSE,IF(RAND()&lt;(COUNTIF($B94:$V94,TRUE)*Variables!$E$4),TRUE,FALSE)))</f>
        <v>0</v>
      </c>
      <c r="L95" s="2" t="b">
        <f ca="1">IF(AND(L94=TRUE,COUNTIF(INDIRECT("L"&amp;(MAX(ROW(L94)-Variables!$E$3+1,1))&amp;":"&amp;"L"&amp;ROW(L94)),TRUE)&lt;Variables!$E$3),TRUE,IF(COUNTIF(INDIRECT("L"&amp;(MAX(ROW(L94)-Variables!$E$3+1,1))&amp;":"&amp;"L"&amp;ROW(L94)),TRUE)=Variables!$E$3,FALSE,IF(RAND()&lt;(COUNTIF($B94:$V94,TRUE)*Variables!$E$4),TRUE,FALSE)))</f>
        <v>0</v>
      </c>
      <c r="M95" s="2" t="b">
        <f ca="1">IF(AND(M94=TRUE,COUNTIF(INDIRECT("M"&amp;(MAX(ROW(M94)-Variables!$E$3+1,1))&amp;":"&amp;"M"&amp;ROW(M94)),TRUE)&lt;Variables!$E$3),TRUE,IF(COUNTIF(INDIRECT("M"&amp;(MAX(ROW(M94)-Variables!$E$3+1,1))&amp;":"&amp;"M"&amp;ROW(M94)),TRUE)=Variables!$E$3,FALSE,IF(RAND()&lt;(COUNTIF($B94:$V94,TRUE)*Variables!$E$4),TRUE,FALSE)))</f>
        <v>0</v>
      </c>
      <c r="N95" s="2" t="b">
        <f ca="1">IF(AND(N94=TRUE,COUNTIF(INDIRECT("N"&amp;(MAX(ROW(N94)-Variables!$E$3+1,1))&amp;":"&amp;"N"&amp;ROW(N94)),TRUE)&lt;Variables!$E$3),TRUE,IF(COUNTIF(INDIRECT("N"&amp;(MAX(ROW(N94)-Variables!$E$3+1,1))&amp;":"&amp;"N"&amp;ROW(N94)),TRUE)=Variables!$E$3,FALSE,IF(RAND()&lt;(COUNTIF($B94:$V94,TRUE)*Variables!$E$4),TRUE,FALSE)))</f>
        <v>0</v>
      </c>
      <c r="O95" s="2" t="b">
        <f ca="1">IF(AND(O94=TRUE,COUNTIF(INDIRECT("O"&amp;(MAX(ROW(O94)-Variables!$E$3+1,1))&amp;":"&amp;"O"&amp;ROW(O94)),TRUE)&lt;Variables!$E$3),TRUE,IF(COUNTIF(INDIRECT("O"&amp;(MAX(ROW(O94)-Variables!$E$3+1,1))&amp;":"&amp;"O"&amp;ROW(O94)),TRUE)=Variables!$E$3,FALSE,IF(RAND()&lt;(COUNTIF($B94:$V94,TRUE)*Variables!$E$4),TRUE,FALSE)))</f>
        <v>0</v>
      </c>
      <c r="P95" s="2" t="b">
        <f ca="1">IF(AND(P94=TRUE,COUNTIF(INDIRECT("P"&amp;(MAX(ROW(P94)-Variables!$E$3+1,1))&amp;":"&amp;"P"&amp;ROW(P94)),TRUE)&lt;Variables!$E$3),TRUE,IF(COUNTIF(INDIRECT("P"&amp;(MAX(ROW(P94)-Variables!$E$3+1,1))&amp;":"&amp;"P"&amp;ROW(P94)),TRUE)=Variables!$E$3,FALSE,IF(RAND()&lt;(COUNTIF($B94:$V94,TRUE)*Variables!$E$4),TRUE,FALSE)))</f>
        <v>0</v>
      </c>
      <c r="Q95" s="2" t="b">
        <f ca="1">IF(AND(Q94=TRUE,COUNTIF(INDIRECT("Q"&amp;(MAX(ROW(Q94)-Variables!$E$3+1,1))&amp;":"&amp;"Q"&amp;ROW(Q94)),TRUE)&lt;Variables!$E$3),TRUE,IF(COUNTIF(INDIRECT("Q"&amp;(MAX(ROW(Q94)-Variables!$E$3+1,1))&amp;":"&amp;"Q"&amp;ROW(Q94)),TRUE)=Variables!$E$3,FALSE,IF(RAND()&lt;(COUNTIF($B94:$V94,TRUE)*Variables!$E$4),TRUE,FALSE)))</f>
        <v>0</v>
      </c>
      <c r="R95" s="2" t="b">
        <f ca="1">IF(AND(R94=TRUE,COUNTIF(INDIRECT("R"&amp;(MAX(ROW(R94)-Variables!$E$3+1,1))&amp;":"&amp;"R"&amp;ROW(R94)),TRUE)&lt;Variables!$E$3),TRUE,IF(COUNTIF(INDIRECT("R"&amp;(MAX(ROW(R94)-Variables!$E$3+1,1))&amp;":"&amp;"R"&amp;ROW(R94)),TRUE)=Variables!$E$3,FALSE,IF(RAND()&lt;(COUNTIF($B94:$V94,TRUE)*Variables!$E$4),TRUE,FALSE)))</f>
        <v>0</v>
      </c>
      <c r="S95" s="2" t="b">
        <f ca="1">IF(AND(S94=TRUE,COUNTIF(INDIRECT("S"&amp;(MAX(ROW(S94)-Variables!$E$3+1,1))&amp;":"&amp;"S"&amp;ROW(S94)),TRUE)&lt;Variables!$E$3),TRUE,IF(COUNTIF(INDIRECT("S"&amp;(MAX(ROW(S94)-Variables!$E$3+1,1))&amp;":"&amp;"S"&amp;ROW(S94)),TRUE)=Variables!$E$3,FALSE,IF(RAND()&lt;(COUNTIF($B94:$V94,TRUE)*Variables!$E$4),TRUE,FALSE)))</f>
        <v>0</v>
      </c>
      <c r="T95" s="2" t="b">
        <f ca="1">IF(AND(T94=TRUE,COUNTIF(INDIRECT("T"&amp;(MAX(ROW(T94)-Variables!$E$3+1,1))&amp;":"&amp;"T"&amp;ROW(T94)),TRUE)&lt;Variables!$E$3),TRUE,IF(COUNTIF(INDIRECT("T"&amp;(MAX(ROW(T94)-Variables!$E$3+1,1))&amp;":"&amp;"T"&amp;ROW(T94)),TRUE)=Variables!$E$3,FALSE,IF(RAND()&lt;(COUNTIF($B94:$V94,TRUE)*Variables!$E$4),TRUE,FALSE)))</f>
        <v>0</v>
      </c>
      <c r="U95" s="2" t="b">
        <f ca="1">IF(AND(U94=TRUE,COUNTIF(INDIRECT("U"&amp;(MAX(ROW(U94)-Variables!$E$3+1,1))&amp;":"&amp;"U"&amp;ROW(U94)),TRUE)&lt;Variables!$E$3),TRUE,IF(COUNTIF(INDIRECT("U"&amp;(MAX(ROW(U94)-Variables!$E$3+1,1))&amp;":"&amp;"U"&amp;ROW(U94)),TRUE)=Variables!$E$3,FALSE,IF(RAND()&lt;(COUNTIF($B94:$V94,TRUE)*Variables!$E$4),TRUE,FALSE)))</f>
        <v>0</v>
      </c>
      <c r="V95" s="2" t="b">
        <f ca="1">IF(AND(V94=TRUE,COUNTIF(INDIRECT("V"&amp;(MAX(ROW(V94)-Variables!$E$3+1,1))&amp;":"&amp;"V"&amp;ROW(V94)),TRUE)&lt;Variables!$E$3),TRUE,IF(COUNTIF(INDIRECT("V"&amp;(MAX(ROW(V94)-Variables!$E$3+1,1))&amp;":"&amp;"V"&amp;ROW(V94)),TRUE)=Variables!$E$3,FALSE,IF(RAND()&lt;(COUNTIF($B94:$V94,TRUE)*Variables!$E$4),TRUE,FALSE)))</f>
        <v>0</v>
      </c>
      <c r="W95" s="2">
        <f t="shared" ca="1" si="0"/>
        <v>0</v>
      </c>
    </row>
    <row r="96" spans="1:23" x14ac:dyDescent="0.2">
      <c r="A96" s="2" t="e">
        <f ca="1"/>
        <v>#NAME?</v>
      </c>
      <c r="B96" s="2" t="b">
        <f ca="1">IF(AND(B95=TRUE,COUNTIF(INDIRECT("B"&amp;(MAX(ROW(B95)-Variables!$E$3+1,1))&amp;":"&amp;"B"&amp;ROW(B95)),TRUE)&lt;Variables!$E$3),TRUE,IF(COUNTIF(INDIRECT("B"&amp;(MAX(ROW(B95)-Variables!$E$3+1,1))&amp;":"&amp;"B"&amp;ROW(B95)),TRUE)=Variables!$E$3,FALSE,IF(RAND()&lt;(COUNTIF($B95:$V95,TRUE)*Variables!$E$4),TRUE,FALSE)))</f>
        <v>0</v>
      </c>
      <c r="C96" s="2" t="b">
        <f ca="1">IF(AND(C95=TRUE,COUNTIF(INDIRECT("C"&amp;(MAX(ROW(C95)-Variables!$E$3+1,1))&amp;":"&amp;"C"&amp;ROW(C95)),TRUE)&lt;Variables!$E$3),TRUE,IF(COUNTIF(INDIRECT("C"&amp;(MAX(ROW(C95)-Variables!$E$3+1,1))&amp;":"&amp;"C"&amp;ROW(C95)),TRUE)=Variables!$E$3,FALSE,IF(RAND()&lt;(COUNTIF($B95:$V95,TRUE)*Variables!$E$4),TRUE,FALSE)))</f>
        <v>0</v>
      </c>
      <c r="D96" s="2" t="b">
        <f ca="1">IF(AND(D95=TRUE,COUNTIF(INDIRECT("D"&amp;(MAX(ROW(D95)-Variables!$E$3+1,1))&amp;":"&amp;"D"&amp;ROW(D95)),TRUE)&lt;Variables!$E$3),TRUE,IF(COUNTIF(INDIRECT("D"&amp;(MAX(ROW(D95)-Variables!$E$3+1,1))&amp;":"&amp;"D"&amp;ROW(D95)),TRUE)=Variables!$E$3,FALSE,IF(RAND()&lt;(COUNTIF($B95:$V95,TRUE)*Variables!$E$4),TRUE,FALSE)))</f>
        <v>0</v>
      </c>
      <c r="E96" s="2" t="b">
        <f ca="1">IF(AND(E95=TRUE,COUNTIF(INDIRECT("E"&amp;(MAX(ROW(E95)-Variables!$E$3+1,1))&amp;":"&amp;"E"&amp;ROW(E95)),TRUE)&lt;Variables!$E$3),TRUE,IF(COUNTIF(INDIRECT("E"&amp;(MAX(ROW(E95)-Variables!$E$3+1,1))&amp;":"&amp;"E"&amp;ROW(E95)),TRUE)=Variables!$E$3,FALSE,IF(RAND()&lt;(COUNTIF($B95:$V95,TRUE)*Variables!$E$4),TRUE,FALSE)))</f>
        <v>0</v>
      </c>
      <c r="F96" s="2" t="b">
        <f ca="1">IF(AND(F95=TRUE,COUNTIF(INDIRECT("F"&amp;(MAX(ROW(F95)-Variables!$E$3+1,1))&amp;":"&amp;"F"&amp;ROW(F95)),TRUE)&lt;Variables!$E$3),TRUE,IF(COUNTIF(INDIRECT("F"&amp;(MAX(ROW(F95)-Variables!$E$3+1,1))&amp;":"&amp;"F"&amp;ROW(F95)),TRUE)=Variables!$E$3,FALSE,IF(RAND()&lt;(COUNTIF($B95:$V95,TRUE)*Variables!$E$4),TRUE,FALSE)))</f>
        <v>0</v>
      </c>
      <c r="G96" s="2" t="b">
        <f ca="1">IF(AND(G95=TRUE,COUNTIF(INDIRECT("G"&amp;(MAX(ROW(G95)-Variables!$E$3+1,1))&amp;":"&amp;"G"&amp;ROW(G95)),TRUE)&lt;Variables!$E$3),TRUE,IF(COUNTIF(INDIRECT("G"&amp;(MAX(ROW(G95)-Variables!$E$3+1,1))&amp;":"&amp;"G"&amp;ROW(G95)),TRUE)=Variables!$E$3,FALSE,IF(RAND()&lt;(COUNTIF($B95:$V95,TRUE)*Variables!$E$4),TRUE,FALSE)))</f>
        <v>0</v>
      </c>
      <c r="H96" s="2" t="b">
        <f ca="1">IF(AND(H95=TRUE,COUNTIF(INDIRECT("H"&amp;(MAX(ROW(H95)-Variables!$E$3+1,1))&amp;":"&amp;"H"&amp;ROW(H95)),TRUE)&lt;Variables!$E$3),TRUE,IF(COUNTIF(INDIRECT("H"&amp;(MAX(ROW(H95)-Variables!$E$3+1,1))&amp;":"&amp;"H"&amp;ROW(H95)),TRUE)=Variables!$E$3,FALSE,IF(RAND()&lt;(COUNTIF($B95:$V95,TRUE)*Variables!$E$4),TRUE,FALSE)))</f>
        <v>0</v>
      </c>
      <c r="I96" s="2" t="b">
        <f ca="1">IF(AND(I95=TRUE,COUNTIF(INDIRECT("I"&amp;(MAX(ROW(I95)-Variables!$E$3+1,1))&amp;":"&amp;"I"&amp;ROW(I95)),TRUE)&lt;Variables!$E$3),TRUE,IF(COUNTIF(INDIRECT("I"&amp;(MAX(ROW(I95)-Variables!$E$3+1,1))&amp;":"&amp;"I"&amp;ROW(I95)),TRUE)=Variables!$E$3,FALSE,IF(RAND()&lt;(COUNTIF($B95:$V95,TRUE)*Variables!$E$4),TRUE,FALSE)))</f>
        <v>0</v>
      </c>
      <c r="J96" s="2" t="b">
        <f ca="1">IF(AND(J95=TRUE,COUNTIF(INDIRECT("J"&amp;(MAX(ROW(J95)-Variables!$E$3+1,1))&amp;":"&amp;"J"&amp;ROW(J95)),TRUE)&lt;Variables!$E$3),TRUE,IF(COUNTIF(INDIRECT("J"&amp;(MAX(ROW(J95)-Variables!$E$3+1,1))&amp;":"&amp;"J"&amp;ROW(J95)),TRUE)=Variables!$E$3,FALSE,IF(RAND()&lt;(COUNTIF($B95:$V95,TRUE)*Variables!$E$4),TRUE,FALSE)))</f>
        <v>0</v>
      </c>
      <c r="K96" s="2" t="b">
        <f ca="1">IF(AND(K95=TRUE,COUNTIF(INDIRECT("K"&amp;(MAX(ROW(K95)-Variables!$E$3+1,1))&amp;":"&amp;"K"&amp;ROW(K95)),TRUE)&lt;Variables!$E$3),TRUE,IF(COUNTIF(INDIRECT("K"&amp;(MAX(ROW(K95)-Variables!$E$3+1,1))&amp;":"&amp;"K"&amp;ROW(K95)),TRUE)=Variables!$E$3,FALSE,IF(RAND()&lt;(COUNTIF($B95:$V95,TRUE)*Variables!$E$4),TRUE,FALSE)))</f>
        <v>0</v>
      </c>
      <c r="L96" s="2" t="b">
        <f ca="1">IF(AND(L95=TRUE,COUNTIF(INDIRECT("L"&amp;(MAX(ROW(L95)-Variables!$E$3+1,1))&amp;":"&amp;"L"&amp;ROW(L95)),TRUE)&lt;Variables!$E$3),TRUE,IF(COUNTIF(INDIRECT("L"&amp;(MAX(ROW(L95)-Variables!$E$3+1,1))&amp;":"&amp;"L"&amp;ROW(L95)),TRUE)=Variables!$E$3,FALSE,IF(RAND()&lt;(COUNTIF($B95:$V95,TRUE)*Variables!$E$4),TRUE,FALSE)))</f>
        <v>0</v>
      </c>
      <c r="M96" s="2" t="b">
        <f ca="1">IF(AND(M95=TRUE,COUNTIF(INDIRECT("M"&amp;(MAX(ROW(M95)-Variables!$E$3+1,1))&amp;":"&amp;"M"&amp;ROW(M95)),TRUE)&lt;Variables!$E$3),TRUE,IF(COUNTIF(INDIRECT("M"&amp;(MAX(ROW(M95)-Variables!$E$3+1,1))&amp;":"&amp;"M"&amp;ROW(M95)),TRUE)=Variables!$E$3,FALSE,IF(RAND()&lt;(COUNTIF($B95:$V95,TRUE)*Variables!$E$4),TRUE,FALSE)))</f>
        <v>0</v>
      </c>
      <c r="N96" s="2" t="b">
        <f ca="1">IF(AND(N95=TRUE,COUNTIF(INDIRECT("N"&amp;(MAX(ROW(N95)-Variables!$E$3+1,1))&amp;":"&amp;"N"&amp;ROW(N95)),TRUE)&lt;Variables!$E$3),TRUE,IF(COUNTIF(INDIRECT("N"&amp;(MAX(ROW(N95)-Variables!$E$3+1,1))&amp;":"&amp;"N"&amp;ROW(N95)),TRUE)=Variables!$E$3,FALSE,IF(RAND()&lt;(COUNTIF($B95:$V95,TRUE)*Variables!$E$4),TRUE,FALSE)))</f>
        <v>0</v>
      </c>
      <c r="O96" s="2" t="b">
        <f ca="1">IF(AND(O95=TRUE,COUNTIF(INDIRECT("O"&amp;(MAX(ROW(O95)-Variables!$E$3+1,1))&amp;":"&amp;"O"&amp;ROW(O95)),TRUE)&lt;Variables!$E$3),TRUE,IF(COUNTIF(INDIRECT("O"&amp;(MAX(ROW(O95)-Variables!$E$3+1,1))&amp;":"&amp;"O"&amp;ROW(O95)),TRUE)=Variables!$E$3,FALSE,IF(RAND()&lt;(COUNTIF($B95:$V95,TRUE)*Variables!$E$4),TRUE,FALSE)))</f>
        <v>0</v>
      </c>
      <c r="P96" s="2" t="b">
        <f ca="1">IF(AND(P95=TRUE,COUNTIF(INDIRECT("P"&amp;(MAX(ROW(P95)-Variables!$E$3+1,1))&amp;":"&amp;"P"&amp;ROW(P95)),TRUE)&lt;Variables!$E$3),TRUE,IF(COUNTIF(INDIRECT("P"&amp;(MAX(ROW(P95)-Variables!$E$3+1,1))&amp;":"&amp;"P"&amp;ROW(P95)),TRUE)=Variables!$E$3,FALSE,IF(RAND()&lt;(COUNTIF($B95:$V95,TRUE)*Variables!$E$4),TRUE,FALSE)))</f>
        <v>0</v>
      </c>
      <c r="Q96" s="2" t="b">
        <f ca="1">IF(AND(Q95=TRUE,COUNTIF(INDIRECT("Q"&amp;(MAX(ROW(Q95)-Variables!$E$3+1,1))&amp;":"&amp;"Q"&amp;ROW(Q95)),TRUE)&lt;Variables!$E$3),TRUE,IF(COUNTIF(INDIRECT("Q"&amp;(MAX(ROW(Q95)-Variables!$E$3+1,1))&amp;":"&amp;"Q"&amp;ROW(Q95)),TRUE)=Variables!$E$3,FALSE,IF(RAND()&lt;(COUNTIF($B95:$V95,TRUE)*Variables!$E$4),TRUE,FALSE)))</f>
        <v>0</v>
      </c>
      <c r="R96" s="2" t="b">
        <f ca="1">IF(AND(R95=TRUE,COUNTIF(INDIRECT("R"&amp;(MAX(ROW(R95)-Variables!$E$3+1,1))&amp;":"&amp;"R"&amp;ROW(R95)),TRUE)&lt;Variables!$E$3),TRUE,IF(COUNTIF(INDIRECT("R"&amp;(MAX(ROW(R95)-Variables!$E$3+1,1))&amp;":"&amp;"R"&amp;ROW(R95)),TRUE)=Variables!$E$3,FALSE,IF(RAND()&lt;(COUNTIF($B95:$V95,TRUE)*Variables!$E$4),TRUE,FALSE)))</f>
        <v>0</v>
      </c>
      <c r="S96" s="2" t="b">
        <f ca="1">IF(AND(S95=TRUE,COUNTIF(INDIRECT("S"&amp;(MAX(ROW(S95)-Variables!$E$3+1,1))&amp;":"&amp;"S"&amp;ROW(S95)),TRUE)&lt;Variables!$E$3),TRUE,IF(COUNTIF(INDIRECT("S"&amp;(MAX(ROW(S95)-Variables!$E$3+1,1))&amp;":"&amp;"S"&amp;ROW(S95)),TRUE)=Variables!$E$3,FALSE,IF(RAND()&lt;(COUNTIF($B95:$V95,TRUE)*Variables!$E$4),TRUE,FALSE)))</f>
        <v>0</v>
      </c>
      <c r="T96" s="2" t="b">
        <f ca="1">IF(AND(T95=TRUE,COUNTIF(INDIRECT("T"&amp;(MAX(ROW(T95)-Variables!$E$3+1,1))&amp;":"&amp;"T"&amp;ROW(T95)),TRUE)&lt;Variables!$E$3),TRUE,IF(COUNTIF(INDIRECT("T"&amp;(MAX(ROW(T95)-Variables!$E$3+1,1))&amp;":"&amp;"T"&amp;ROW(T95)),TRUE)=Variables!$E$3,FALSE,IF(RAND()&lt;(COUNTIF($B95:$V95,TRUE)*Variables!$E$4),TRUE,FALSE)))</f>
        <v>0</v>
      </c>
      <c r="U96" s="2" t="b">
        <f ca="1">IF(AND(U95=TRUE,COUNTIF(INDIRECT("U"&amp;(MAX(ROW(U95)-Variables!$E$3+1,1))&amp;":"&amp;"U"&amp;ROW(U95)),TRUE)&lt;Variables!$E$3),TRUE,IF(COUNTIF(INDIRECT("U"&amp;(MAX(ROW(U95)-Variables!$E$3+1,1))&amp;":"&amp;"U"&amp;ROW(U95)),TRUE)=Variables!$E$3,FALSE,IF(RAND()&lt;(COUNTIF($B95:$V95,TRUE)*Variables!$E$4),TRUE,FALSE)))</f>
        <v>0</v>
      </c>
      <c r="V96" s="2" t="b">
        <f ca="1">IF(AND(V95=TRUE,COUNTIF(INDIRECT("V"&amp;(MAX(ROW(V95)-Variables!$E$3+1,1))&amp;":"&amp;"V"&amp;ROW(V95)),TRUE)&lt;Variables!$E$3),TRUE,IF(COUNTIF(INDIRECT("V"&amp;(MAX(ROW(V95)-Variables!$E$3+1,1))&amp;":"&amp;"V"&amp;ROW(V95)),TRUE)=Variables!$E$3,FALSE,IF(RAND()&lt;(COUNTIF($B95:$V95,TRUE)*Variables!$E$4),TRUE,FALSE)))</f>
        <v>0</v>
      </c>
      <c r="W96" s="2">
        <f t="shared" ca="1" si="0"/>
        <v>0</v>
      </c>
    </row>
    <row r="97" spans="1:23" x14ac:dyDescent="0.2">
      <c r="A97" s="2" t="e">
        <f ca="1"/>
        <v>#NAME?</v>
      </c>
      <c r="B97" s="2" t="b">
        <f ca="1">IF(AND(B96=TRUE,COUNTIF(INDIRECT("B"&amp;(MAX(ROW(B96)-Variables!$E$3+1,1))&amp;":"&amp;"B"&amp;ROW(B96)),TRUE)&lt;Variables!$E$3),TRUE,IF(COUNTIF(INDIRECT("B"&amp;(MAX(ROW(B96)-Variables!$E$3+1,1))&amp;":"&amp;"B"&amp;ROW(B96)),TRUE)=Variables!$E$3,FALSE,IF(RAND()&lt;(COUNTIF($B96:$V96,TRUE)*Variables!$E$4),TRUE,FALSE)))</f>
        <v>0</v>
      </c>
      <c r="C97" s="2" t="b">
        <f ca="1">IF(AND(C96=TRUE,COUNTIF(INDIRECT("C"&amp;(MAX(ROW(C96)-Variables!$E$3+1,1))&amp;":"&amp;"C"&amp;ROW(C96)),TRUE)&lt;Variables!$E$3),TRUE,IF(COUNTIF(INDIRECT("C"&amp;(MAX(ROW(C96)-Variables!$E$3+1,1))&amp;":"&amp;"C"&amp;ROW(C96)),TRUE)=Variables!$E$3,FALSE,IF(RAND()&lt;(COUNTIF($B96:$V96,TRUE)*Variables!$E$4),TRUE,FALSE)))</f>
        <v>0</v>
      </c>
      <c r="D97" s="2" t="b">
        <f ca="1">IF(AND(D96=TRUE,COUNTIF(INDIRECT("D"&amp;(MAX(ROW(D96)-Variables!$E$3+1,1))&amp;":"&amp;"D"&amp;ROW(D96)),TRUE)&lt;Variables!$E$3),TRUE,IF(COUNTIF(INDIRECT("D"&amp;(MAX(ROW(D96)-Variables!$E$3+1,1))&amp;":"&amp;"D"&amp;ROW(D96)),TRUE)=Variables!$E$3,FALSE,IF(RAND()&lt;(COUNTIF($B96:$V96,TRUE)*Variables!$E$4),TRUE,FALSE)))</f>
        <v>0</v>
      </c>
      <c r="E97" s="2" t="b">
        <f ca="1">IF(AND(E96=TRUE,COUNTIF(INDIRECT("E"&amp;(MAX(ROW(E96)-Variables!$E$3+1,1))&amp;":"&amp;"E"&amp;ROW(E96)),TRUE)&lt;Variables!$E$3),TRUE,IF(COUNTIF(INDIRECT("E"&amp;(MAX(ROW(E96)-Variables!$E$3+1,1))&amp;":"&amp;"E"&amp;ROW(E96)),TRUE)=Variables!$E$3,FALSE,IF(RAND()&lt;(COUNTIF($B96:$V96,TRUE)*Variables!$E$4),TRUE,FALSE)))</f>
        <v>0</v>
      </c>
      <c r="F97" s="2" t="b">
        <f ca="1">IF(AND(F96=TRUE,COUNTIF(INDIRECT("F"&amp;(MAX(ROW(F96)-Variables!$E$3+1,1))&amp;":"&amp;"F"&amp;ROW(F96)),TRUE)&lt;Variables!$E$3),TRUE,IF(COUNTIF(INDIRECT("F"&amp;(MAX(ROW(F96)-Variables!$E$3+1,1))&amp;":"&amp;"F"&amp;ROW(F96)),TRUE)=Variables!$E$3,FALSE,IF(RAND()&lt;(COUNTIF($B96:$V96,TRUE)*Variables!$E$4),TRUE,FALSE)))</f>
        <v>0</v>
      </c>
      <c r="G97" s="2" t="b">
        <f ca="1">IF(AND(G96=TRUE,COUNTIF(INDIRECT("G"&amp;(MAX(ROW(G96)-Variables!$E$3+1,1))&amp;":"&amp;"G"&amp;ROW(G96)),TRUE)&lt;Variables!$E$3),TRUE,IF(COUNTIF(INDIRECT("G"&amp;(MAX(ROW(G96)-Variables!$E$3+1,1))&amp;":"&amp;"G"&amp;ROW(G96)),TRUE)=Variables!$E$3,FALSE,IF(RAND()&lt;(COUNTIF($B96:$V96,TRUE)*Variables!$E$4),TRUE,FALSE)))</f>
        <v>0</v>
      </c>
      <c r="H97" s="2" t="b">
        <f ca="1">IF(AND(H96=TRUE,COUNTIF(INDIRECT("H"&amp;(MAX(ROW(H96)-Variables!$E$3+1,1))&amp;":"&amp;"H"&amp;ROW(H96)),TRUE)&lt;Variables!$E$3),TRUE,IF(COUNTIF(INDIRECT("H"&amp;(MAX(ROW(H96)-Variables!$E$3+1,1))&amp;":"&amp;"H"&amp;ROW(H96)),TRUE)=Variables!$E$3,FALSE,IF(RAND()&lt;(COUNTIF($B96:$V96,TRUE)*Variables!$E$4),TRUE,FALSE)))</f>
        <v>0</v>
      </c>
      <c r="I97" s="2" t="b">
        <f ca="1">IF(AND(I96=TRUE,COUNTIF(INDIRECT("I"&amp;(MAX(ROW(I96)-Variables!$E$3+1,1))&amp;":"&amp;"I"&amp;ROW(I96)),TRUE)&lt;Variables!$E$3),TRUE,IF(COUNTIF(INDIRECT("I"&amp;(MAX(ROW(I96)-Variables!$E$3+1,1))&amp;":"&amp;"I"&amp;ROW(I96)),TRUE)=Variables!$E$3,FALSE,IF(RAND()&lt;(COUNTIF($B96:$V96,TRUE)*Variables!$E$4),TRUE,FALSE)))</f>
        <v>0</v>
      </c>
      <c r="J97" s="2" t="b">
        <f ca="1">IF(AND(J96=TRUE,COUNTIF(INDIRECT("J"&amp;(MAX(ROW(J96)-Variables!$E$3+1,1))&amp;":"&amp;"J"&amp;ROW(J96)),TRUE)&lt;Variables!$E$3),TRUE,IF(COUNTIF(INDIRECT("J"&amp;(MAX(ROW(J96)-Variables!$E$3+1,1))&amp;":"&amp;"J"&amp;ROW(J96)),TRUE)=Variables!$E$3,FALSE,IF(RAND()&lt;(COUNTIF($B96:$V96,TRUE)*Variables!$E$4),TRUE,FALSE)))</f>
        <v>0</v>
      </c>
      <c r="K97" s="2" t="b">
        <f ca="1">IF(AND(K96=TRUE,COUNTIF(INDIRECT("K"&amp;(MAX(ROW(K96)-Variables!$E$3+1,1))&amp;":"&amp;"K"&amp;ROW(K96)),TRUE)&lt;Variables!$E$3),TRUE,IF(COUNTIF(INDIRECT("K"&amp;(MAX(ROW(K96)-Variables!$E$3+1,1))&amp;":"&amp;"K"&amp;ROW(K96)),TRUE)=Variables!$E$3,FALSE,IF(RAND()&lt;(COUNTIF($B96:$V96,TRUE)*Variables!$E$4),TRUE,FALSE)))</f>
        <v>0</v>
      </c>
      <c r="L97" s="2" t="b">
        <f ca="1">IF(AND(L96=TRUE,COUNTIF(INDIRECT("L"&amp;(MAX(ROW(L96)-Variables!$E$3+1,1))&amp;":"&amp;"L"&amp;ROW(L96)),TRUE)&lt;Variables!$E$3),TRUE,IF(COUNTIF(INDIRECT("L"&amp;(MAX(ROW(L96)-Variables!$E$3+1,1))&amp;":"&amp;"L"&amp;ROW(L96)),TRUE)=Variables!$E$3,FALSE,IF(RAND()&lt;(COUNTIF($B96:$V96,TRUE)*Variables!$E$4),TRUE,FALSE)))</f>
        <v>0</v>
      </c>
      <c r="M97" s="2" t="b">
        <f ca="1">IF(AND(M96=TRUE,COUNTIF(INDIRECT("M"&amp;(MAX(ROW(M96)-Variables!$E$3+1,1))&amp;":"&amp;"M"&amp;ROW(M96)),TRUE)&lt;Variables!$E$3),TRUE,IF(COUNTIF(INDIRECT("M"&amp;(MAX(ROW(M96)-Variables!$E$3+1,1))&amp;":"&amp;"M"&amp;ROW(M96)),TRUE)=Variables!$E$3,FALSE,IF(RAND()&lt;(COUNTIF($B96:$V96,TRUE)*Variables!$E$4),TRUE,FALSE)))</f>
        <v>0</v>
      </c>
      <c r="N97" s="2" t="b">
        <f ca="1">IF(AND(N96=TRUE,COUNTIF(INDIRECT("N"&amp;(MAX(ROW(N96)-Variables!$E$3+1,1))&amp;":"&amp;"N"&amp;ROW(N96)),TRUE)&lt;Variables!$E$3),TRUE,IF(COUNTIF(INDIRECT("N"&amp;(MAX(ROW(N96)-Variables!$E$3+1,1))&amp;":"&amp;"N"&amp;ROW(N96)),TRUE)=Variables!$E$3,FALSE,IF(RAND()&lt;(COUNTIF($B96:$V96,TRUE)*Variables!$E$4),TRUE,FALSE)))</f>
        <v>0</v>
      </c>
      <c r="O97" s="2" t="b">
        <f ca="1">IF(AND(O96=TRUE,COUNTIF(INDIRECT("O"&amp;(MAX(ROW(O96)-Variables!$E$3+1,1))&amp;":"&amp;"O"&amp;ROW(O96)),TRUE)&lt;Variables!$E$3),TRUE,IF(COUNTIF(INDIRECT("O"&amp;(MAX(ROW(O96)-Variables!$E$3+1,1))&amp;":"&amp;"O"&amp;ROW(O96)),TRUE)=Variables!$E$3,FALSE,IF(RAND()&lt;(COUNTIF($B96:$V96,TRUE)*Variables!$E$4),TRUE,FALSE)))</f>
        <v>0</v>
      </c>
      <c r="P97" s="2" t="b">
        <f ca="1">IF(AND(P96=TRUE,COUNTIF(INDIRECT("P"&amp;(MAX(ROW(P96)-Variables!$E$3+1,1))&amp;":"&amp;"P"&amp;ROW(P96)),TRUE)&lt;Variables!$E$3),TRUE,IF(COUNTIF(INDIRECT("P"&amp;(MAX(ROW(P96)-Variables!$E$3+1,1))&amp;":"&amp;"P"&amp;ROW(P96)),TRUE)=Variables!$E$3,FALSE,IF(RAND()&lt;(COUNTIF($B96:$V96,TRUE)*Variables!$E$4),TRUE,FALSE)))</f>
        <v>0</v>
      </c>
      <c r="Q97" s="2" t="b">
        <f ca="1">IF(AND(Q96=TRUE,COUNTIF(INDIRECT("Q"&amp;(MAX(ROW(Q96)-Variables!$E$3+1,1))&amp;":"&amp;"Q"&amp;ROW(Q96)),TRUE)&lt;Variables!$E$3),TRUE,IF(COUNTIF(INDIRECT("Q"&amp;(MAX(ROW(Q96)-Variables!$E$3+1,1))&amp;":"&amp;"Q"&amp;ROW(Q96)),TRUE)=Variables!$E$3,FALSE,IF(RAND()&lt;(COUNTIF($B96:$V96,TRUE)*Variables!$E$4),TRUE,FALSE)))</f>
        <v>0</v>
      </c>
      <c r="R97" s="2" t="b">
        <f ca="1">IF(AND(R96=TRUE,COUNTIF(INDIRECT("R"&amp;(MAX(ROW(R96)-Variables!$E$3+1,1))&amp;":"&amp;"R"&amp;ROW(R96)),TRUE)&lt;Variables!$E$3),TRUE,IF(COUNTIF(INDIRECT("R"&amp;(MAX(ROW(R96)-Variables!$E$3+1,1))&amp;":"&amp;"R"&amp;ROW(R96)),TRUE)=Variables!$E$3,FALSE,IF(RAND()&lt;(COUNTIF($B96:$V96,TRUE)*Variables!$E$4),TRUE,FALSE)))</f>
        <v>0</v>
      </c>
      <c r="S97" s="2" t="b">
        <f ca="1">IF(AND(S96=TRUE,COUNTIF(INDIRECT("S"&amp;(MAX(ROW(S96)-Variables!$E$3+1,1))&amp;":"&amp;"S"&amp;ROW(S96)),TRUE)&lt;Variables!$E$3),TRUE,IF(COUNTIF(INDIRECT("S"&amp;(MAX(ROW(S96)-Variables!$E$3+1,1))&amp;":"&amp;"S"&amp;ROW(S96)),TRUE)=Variables!$E$3,FALSE,IF(RAND()&lt;(COUNTIF($B96:$V96,TRUE)*Variables!$E$4),TRUE,FALSE)))</f>
        <v>0</v>
      </c>
      <c r="T97" s="2" t="b">
        <f ca="1">IF(AND(T96=TRUE,COUNTIF(INDIRECT("T"&amp;(MAX(ROW(T96)-Variables!$E$3+1,1))&amp;":"&amp;"T"&amp;ROW(T96)),TRUE)&lt;Variables!$E$3),TRUE,IF(COUNTIF(INDIRECT("T"&amp;(MAX(ROW(T96)-Variables!$E$3+1,1))&amp;":"&amp;"T"&amp;ROW(T96)),TRUE)=Variables!$E$3,FALSE,IF(RAND()&lt;(COUNTIF($B96:$V96,TRUE)*Variables!$E$4),TRUE,FALSE)))</f>
        <v>0</v>
      </c>
      <c r="U97" s="2" t="b">
        <f ca="1">IF(AND(U96=TRUE,COUNTIF(INDIRECT("U"&amp;(MAX(ROW(U96)-Variables!$E$3+1,1))&amp;":"&amp;"U"&amp;ROW(U96)),TRUE)&lt;Variables!$E$3),TRUE,IF(COUNTIF(INDIRECT("U"&amp;(MAX(ROW(U96)-Variables!$E$3+1,1))&amp;":"&amp;"U"&amp;ROW(U96)),TRUE)=Variables!$E$3,FALSE,IF(RAND()&lt;(COUNTIF($B96:$V96,TRUE)*Variables!$E$4),TRUE,FALSE)))</f>
        <v>0</v>
      </c>
      <c r="V97" s="2" t="b">
        <f ca="1">IF(AND(V96=TRUE,COUNTIF(INDIRECT("V"&amp;(MAX(ROW(V96)-Variables!$E$3+1,1))&amp;":"&amp;"V"&amp;ROW(V96)),TRUE)&lt;Variables!$E$3),TRUE,IF(COUNTIF(INDIRECT("V"&amp;(MAX(ROW(V96)-Variables!$E$3+1,1))&amp;":"&amp;"V"&amp;ROW(V96)),TRUE)=Variables!$E$3,FALSE,IF(RAND()&lt;(COUNTIF($B96:$V96,TRUE)*Variables!$E$4),TRUE,FALSE)))</f>
        <v>0</v>
      </c>
      <c r="W97" s="2">
        <f t="shared" ca="1" si="0"/>
        <v>0</v>
      </c>
    </row>
    <row r="98" spans="1:23" x14ac:dyDescent="0.2">
      <c r="A98" s="2" t="e">
        <f ca="1"/>
        <v>#NAME?</v>
      </c>
      <c r="B98" s="2" t="b">
        <f ca="1">IF(AND(B97=TRUE,COUNTIF(INDIRECT("B"&amp;(MAX(ROW(B97)-Variables!$E$3+1,1))&amp;":"&amp;"B"&amp;ROW(B97)),TRUE)&lt;Variables!$E$3),TRUE,IF(COUNTIF(INDIRECT("B"&amp;(MAX(ROW(B97)-Variables!$E$3+1,1))&amp;":"&amp;"B"&amp;ROW(B97)),TRUE)=Variables!$E$3,FALSE,IF(RAND()&lt;(COUNTIF($B97:$V97,TRUE)*Variables!$E$4),TRUE,FALSE)))</f>
        <v>0</v>
      </c>
      <c r="C98" s="2" t="b">
        <f ca="1">IF(AND(C97=TRUE,COUNTIF(INDIRECT("C"&amp;(MAX(ROW(C97)-Variables!$E$3+1,1))&amp;":"&amp;"C"&amp;ROW(C97)),TRUE)&lt;Variables!$E$3),TRUE,IF(COUNTIF(INDIRECT("C"&amp;(MAX(ROW(C97)-Variables!$E$3+1,1))&amp;":"&amp;"C"&amp;ROW(C97)),TRUE)=Variables!$E$3,FALSE,IF(RAND()&lt;(COUNTIF($B97:$V97,TRUE)*Variables!$E$4),TRUE,FALSE)))</f>
        <v>0</v>
      </c>
      <c r="D98" s="2" t="b">
        <f ca="1">IF(AND(D97=TRUE,COUNTIF(INDIRECT("D"&amp;(MAX(ROW(D97)-Variables!$E$3+1,1))&amp;":"&amp;"D"&amp;ROW(D97)),TRUE)&lt;Variables!$E$3),TRUE,IF(COUNTIF(INDIRECT("D"&amp;(MAX(ROW(D97)-Variables!$E$3+1,1))&amp;":"&amp;"D"&amp;ROW(D97)),TRUE)=Variables!$E$3,FALSE,IF(RAND()&lt;(COUNTIF($B97:$V97,TRUE)*Variables!$E$4),TRUE,FALSE)))</f>
        <v>0</v>
      </c>
      <c r="E98" s="2" t="b">
        <f ca="1">IF(AND(E97=TRUE,COUNTIF(INDIRECT("E"&amp;(MAX(ROW(E97)-Variables!$E$3+1,1))&amp;":"&amp;"E"&amp;ROW(E97)),TRUE)&lt;Variables!$E$3),TRUE,IF(COUNTIF(INDIRECT("E"&amp;(MAX(ROW(E97)-Variables!$E$3+1,1))&amp;":"&amp;"E"&amp;ROW(E97)),TRUE)=Variables!$E$3,FALSE,IF(RAND()&lt;(COUNTIF($B97:$V97,TRUE)*Variables!$E$4),TRUE,FALSE)))</f>
        <v>0</v>
      </c>
      <c r="F98" s="2" t="b">
        <f ca="1">IF(AND(F97=TRUE,COUNTIF(INDIRECT("F"&amp;(MAX(ROW(F97)-Variables!$E$3+1,1))&amp;":"&amp;"F"&amp;ROW(F97)),TRUE)&lt;Variables!$E$3),TRUE,IF(COUNTIF(INDIRECT("F"&amp;(MAX(ROW(F97)-Variables!$E$3+1,1))&amp;":"&amp;"F"&amp;ROW(F97)),TRUE)=Variables!$E$3,FALSE,IF(RAND()&lt;(COUNTIF($B97:$V97,TRUE)*Variables!$E$4),TRUE,FALSE)))</f>
        <v>0</v>
      </c>
      <c r="G98" s="2" t="b">
        <f ca="1">IF(AND(G97=TRUE,COUNTIF(INDIRECT("G"&amp;(MAX(ROW(G97)-Variables!$E$3+1,1))&amp;":"&amp;"G"&amp;ROW(G97)),TRUE)&lt;Variables!$E$3),TRUE,IF(COUNTIF(INDIRECT("G"&amp;(MAX(ROW(G97)-Variables!$E$3+1,1))&amp;":"&amp;"G"&amp;ROW(G97)),TRUE)=Variables!$E$3,FALSE,IF(RAND()&lt;(COUNTIF($B97:$V97,TRUE)*Variables!$E$4),TRUE,FALSE)))</f>
        <v>0</v>
      </c>
      <c r="H98" s="2" t="b">
        <f ca="1">IF(AND(H97=TRUE,COUNTIF(INDIRECT("H"&amp;(MAX(ROW(H97)-Variables!$E$3+1,1))&amp;":"&amp;"H"&amp;ROW(H97)),TRUE)&lt;Variables!$E$3),TRUE,IF(COUNTIF(INDIRECT("H"&amp;(MAX(ROW(H97)-Variables!$E$3+1,1))&amp;":"&amp;"H"&amp;ROW(H97)),TRUE)=Variables!$E$3,FALSE,IF(RAND()&lt;(COUNTIF($B97:$V97,TRUE)*Variables!$E$4),TRUE,FALSE)))</f>
        <v>0</v>
      </c>
      <c r="I98" s="2" t="b">
        <f ca="1">IF(AND(I97=TRUE,COUNTIF(INDIRECT("I"&amp;(MAX(ROW(I97)-Variables!$E$3+1,1))&amp;":"&amp;"I"&amp;ROW(I97)),TRUE)&lt;Variables!$E$3),TRUE,IF(COUNTIF(INDIRECT("I"&amp;(MAX(ROW(I97)-Variables!$E$3+1,1))&amp;":"&amp;"I"&amp;ROW(I97)),TRUE)=Variables!$E$3,FALSE,IF(RAND()&lt;(COUNTIF($B97:$V97,TRUE)*Variables!$E$4),TRUE,FALSE)))</f>
        <v>0</v>
      </c>
      <c r="J98" s="2" t="b">
        <f ca="1">IF(AND(J97=TRUE,COUNTIF(INDIRECT("J"&amp;(MAX(ROW(J97)-Variables!$E$3+1,1))&amp;":"&amp;"J"&amp;ROW(J97)),TRUE)&lt;Variables!$E$3),TRUE,IF(COUNTIF(INDIRECT("J"&amp;(MAX(ROW(J97)-Variables!$E$3+1,1))&amp;":"&amp;"J"&amp;ROW(J97)),TRUE)=Variables!$E$3,FALSE,IF(RAND()&lt;(COUNTIF($B97:$V97,TRUE)*Variables!$E$4),TRUE,FALSE)))</f>
        <v>0</v>
      </c>
      <c r="K98" s="2" t="b">
        <f ca="1">IF(AND(K97=TRUE,COUNTIF(INDIRECT("K"&amp;(MAX(ROW(K97)-Variables!$E$3+1,1))&amp;":"&amp;"K"&amp;ROW(K97)),TRUE)&lt;Variables!$E$3),TRUE,IF(COUNTIF(INDIRECT("K"&amp;(MAX(ROW(K97)-Variables!$E$3+1,1))&amp;":"&amp;"K"&amp;ROW(K97)),TRUE)=Variables!$E$3,FALSE,IF(RAND()&lt;(COUNTIF($B97:$V97,TRUE)*Variables!$E$4),TRUE,FALSE)))</f>
        <v>0</v>
      </c>
      <c r="L98" s="2" t="b">
        <f ca="1">IF(AND(L97=TRUE,COUNTIF(INDIRECT("L"&amp;(MAX(ROW(L97)-Variables!$E$3+1,1))&amp;":"&amp;"L"&amp;ROW(L97)),TRUE)&lt;Variables!$E$3),TRUE,IF(COUNTIF(INDIRECT("L"&amp;(MAX(ROW(L97)-Variables!$E$3+1,1))&amp;":"&amp;"L"&amp;ROW(L97)),TRUE)=Variables!$E$3,FALSE,IF(RAND()&lt;(COUNTIF($B97:$V97,TRUE)*Variables!$E$4),TRUE,FALSE)))</f>
        <v>0</v>
      </c>
      <c r="M98" s="2" t="b">
        <f ca="1">IF(AND(M97=TRUE,COUNTIF(INDIRECT("M"&amp;(MAX(ROW(M97)-Variables!$E$3+1,1))&amp;":"&amp;"M"&amp;ROW(M97)),TRUE)&lt;Variables!$E$3),TRUE,IF(COUNTIF(INDIRECT("M"&amp;(MAX(ROW(M97)-Variables!$E$3+1,1))&amp;":"&amp;"M"&amp;ROW(M97)),TRUE)=Variables!$E$3,FALSE,IF(RAND()&lt;(COUNTIF($B97:$V97,TRUE)*Variables!$E$4),TRUE,FALSE)))</f>
        <v>0</v>
      </c>
      <c r="N98" s="2" t="b">
        <f ca="1">IF(AND(N97=TRUE,COUNTIF(INDIRECT("N"&amp;(MAX(ROW(N97)-Variables!$E$3+1,1))&amp;":"&amp;"N"&amp;ROW(N97)),TRUE)&lt;Variables!$E$3),TRUE,IF(COUNTIF(INDIRECT("N"&amp;(MAX(ROW(N97)-Variables!$E$3+1,1))&amp;":"&amp;"N"&amp;ROW(N97)),TRUE)=Variables!$E$3,FALSE,IF(RAND()&lt;(COUNTIF($B97:$V97,TRUE)*Variables!$E$4),TRUE,FALSE)))</f>
        <v>0</v>
      </c>
      <c r="O98" s="2" t="b">
        <f ca="1">IF(AND(O97=TRUE,COUNTIF(INDIRECT("O"&amp;(MAX(ROW(O97)-Variables!$E$3+1,1))&amp;":"&amp;"O"&amp;ROW(O97)),TRUE)&lt;Variables!$E$3),TRUE,IF(COUNTIF(INDIRECT("O"&amp;(MAX(ROW(O97)-Variables!$E$3+1,1))&amp;":"&amp;"O"&amp;ROW(O97)),TRUE)=Variables!$E$3,FALSE,IF(RAND()&lt;(COUNTIF($B97:$V97,TRUE)*Variables!$E$4),TRUE,FALSE)))</f>
        <v>0</v>
      </c>
      <c r="P98" s="2" t="b">
        <f ca="1">IF(AND(P97=TRUE,COUNTIF(INDIRECT("P"&amp;(MAX(ROW(P97)-Variables!$E$3+1,1))&amp;":"&amp;"P"&amp;ROW(P97)),TRUE)&lt;Variables!$E$3),TRUE,IF(COUNTIF(INDIRECT("P"&amp;(MAX(ROW(P97)-Variables!$E$3+1,1))&amp;":"&amp;"P"&amp;ROW(P97)),TRUE)=Variables!$E$3,FALSE,IF(RAND()&lt;(COUNTIF($B97:$V97,TRUE)*Variables!$E$4),TRUE,FALSE)))</f>
        <v>0</v>
      </c>
      <c r="Q98" s="2" t="b">
        <f ca="1">IF(AND(Q97=TRUE,COUNTIF(INDIRECT("Q"&amp;(MAX(ROW(Q97)-Variables!$E$3+1,1))&amp;":"&amp;"Q"&amp;ROW(Q97)),TRUE)&lt;Variables!$E$3),TRUE,IF(COUNTIF(INDIRECT("Q"&amp;(MAX(ROW(Q97)-Variables!$E$3+1,1))&amp;":"&amp;"Q"&amp;ROW(Q97)),TRUE)=Variables!$E$3,FALSE,IF(RAND()&lt;(COUNTIF($B97:$V97,TRUE)*Variables!$E$4),TRUE,FALSE)))</f>
        <v>0</v>
      </c>
      <c r="R98" s="2" t="b">
        <f ca="1">IF(AND(R97=TRUE,COUNTIF(INDIRECT("R"&amp;(MAX(ROW(R97)-Variables!$E$3+1,1))&amp;":"&amp;"R"&amp;ROW(R97)),TRUE)&lt;Variables!$E$3),TRUE,IF(COUNTIF(INDIRECT("R"&amp;(MAX(ROW(R97)-Variables!$E$3+1,1))&amp;":"&amp;"R"&amp;ROW(R97)),TRUE)=Variables!$E$3,FALSE,IF(RAND()&lt;(COUNTIF($B97:$V97,TRUE)*Variables!$E$4),TRUE,FALSE)))</f>
        <v>0</v>
      </c>
      <c r="S98" s="2" t="b">
        <f ca="1">IF(AND(S97=TRUE,COUNTIF(INDIRECT("S"&amp;(MAX(ROW(S97)-Variables!$E$3+1,1))&amp;":"&amp;"S"&amp;ROW(S97)),TRUE)&lt;Variables!$E$3),TRUE,IF(COUNTIF(INDIRECT("S"&amp;(MAX(ROW(S97)-Variables!$E$3+1,1))&amp;":"&amp;"S"&amp;ROW(S97)),TRUE)=Variables!$E$3,FALSE,IF(RAND()&lt;(COUNTIF($B97:$V97,TRUE)*Variables!$E$4),TRUE,FALSE)))</f>
        <v>0</v>
      </c>
      <c r="T98" s="2" t="b">
        <f ca="1">IF(AND(T97=TRUE,COUNTIF(INDIRECT("T"&amp;(MAX(ROW(T97)-Variables!$E$3+1,1))&amp;":"&amp;"T"&amp;ROW(T97)),TRUE)&lt;Variables!$E$3),TRUE,IF(COUNTIF(INDIRECT("T"&amp;(MAX(ROW(T97)-Variables!$E$3+1,1))&amp;":"&amp;"T"&amp;ROW(T97)),TRUE)=Variables!$E$3,FALSE,IF(RAND()&lt;(COUNTIF($B97:$V97,TRUE)*Variables!$E$4),TRUE,FALSE)))</f>
        <v>0</v>
      </c>
      <c r="U98" s="2" t="b">
        <f ca="1">IF(AND(U97=TRUE,COUNTIF(INDIRECT("U"&amp;(MAX(ROW(U97)-Variables!$E$3+1,1))&amp;":"&amp;"U"&amp;ROW(U97)),TRUE)&lt;Variables!$E$3),TRUE,IF(COUNTIF(INDIRECT("U"&amp;(MAX(ROW(U97)-Variables!$E$3+1,1))&amp;":"&amp;"U"&amp;ROW(U97)),TRUE)=Variables!$E$3,FALSE,IF(RAND()&lt;(COUNTIF($B97:$V97,TRUE)*Variables!$E$4),TRUE,FALSE)))</f>
        <v>0</v>
      </c>
      <c r="V98" s="2" t="b">
        <f ca="1">IF(AND(V97=TRUE,COUNTIF(INDIRECT("V"&amp;(MAX(ROW(V97)-Variables!$E$3+1,1))&amp;":"&amp;"V"&amp;ROW(V97)),TRUE)&lt;Variables!$E$3),TRUE,IF(COUNTIF(INDIRECT("V"&amp;(MAX(ROW(V97)-Variables!$E$3+1,1))&amp;":"&amp;"V"&amp;ROW(V97)),TRUE)=Variables!$E$3,FALSE,IF(RAND()&lt;(COUNTIF($B97:$V97,TRUE)*Variables!$E$4),TRUE,FALSE)))</f>
        <v>0</v>
      </c>
      <c r="W98" s="2">
        <f t="shared" ca="1" si="0"/>
        <v>0</v>
      </c>
    </row>
    <row r="99" spans="1:23" x14ac:dyDescent="0.2">
      <c r="A99" s="2" t="e">
        <f ca="1"/>
        <v>#NAME?</v>
      </c>
      <c r="B99" s="2" t="b">
        <f ca="1">IF(AND(B98=TRUE,COUNTIF(INDIRECT("B"&amp;(MAX(ROW(B98)-Variables!$E$3+1,1))&amp;":"&amp;"B"&amp;ROW(B98)),TRUE)&lt;Variables!$E$3),TRUE,IF(COUNTIF(INDIRECT("B"&amp;(MAX(ROW(B98)-Variables!$E$3+1,1))&amp;":"&amp;"B"&amp;ROW(B98)),TRUE)=Variables!$E$3,FALSE,IF(RAND()&lt;(COUNTIF($B98:$V98,TRUE)*Variables!$E$4),TRUE,FALSE)))</f>
        <v>0</v>
      </c>
      <c r="C99" s="2" t="b">
        <f ca="1">IF(AND(C98=TRUE,COUNTIF(INDIRECT("C"&amp;(MAX(ROW(C98)-Variables!$E$3+1,1))&amp;":"&amp;"C"&amp;ROW(C98)),TRUE)&lt;Variables!$E$3),TRUE,IF(COUNTIF(INDIRECT("C"&amp;(MAX(ROW(C98)-Variables!$E$3+1,1))&amp;":"&amp;"C"&amp;ROW(C98)),TRUE)=Variables!$E$3,FALSE,IF(RAND()&lt;(COUNTIF($B98:$V98,TRUE)*Variables!$E$4),TRUE,FALSE)))</f>
        <v>0</v>
      </c>
      <c r="D99" s="2" t="b">
        <f ca="1">IF(AND(D98=TRUE,COUNTIF(INDIRECT("D"&amp;(MAX(ROW(D98)-Variables!$E$3+1,1))&amp;":"&amp;"D"&amp;ROW(D98)),TRUE)&lt;Variables!$E$3),TRUE,IF(COUNTIF(INDIRECT("D"&amp;(MAX(ROW(D98)-Variables!$E$3+1,1))&amp;":"&amp;"D"&amp;ROW(D98)),TRUE)=Variables!$E$3,FALSE,IF(RAND()&lt;(COUNTIF($B98:$V98,TRUE)*Variables!$E$4),TRUE,FALSE)))</f>
        <v>0</v>
      </c>
      <c r="E99" s="2" t="b">
        <f ca="1">IF(AND(E98=TRUE,COUNTIF(INDIRECT("E"&amp;(MAX(ROW(E98)-Variables!$E$3+1,1))&amp;":"&amp;"E"&amp;ROW(E98)),TRUE)&lt;Variables!$E$3),TRUE,IF(COUNTIF(INDIRECT("E"&amp;(MAX(ROW(E98)-Variables!$E$3+1,1))&amp;":"&amp;"E"&amp;ROW(E98)),TRUE)=Variables!$E$3,FALSE,IF(RAND()&lt;(COUNTIF($B98:$V98,TRUE)*Variables!$E$4),TRUE,FALSE)))</f>
        <v>0</v>
      </c>
      <c r="F99" s="2" t="b">
        <f ca="1">IF(AND(F98=TRUE,COUNTIF(INDIRECT("F"&amp;(MAX(ROW(F98)-Variables!$E$3+1,1))&amp;":"&amp;"F"&amp;ROW(F98)),TRUE)&lt;Variables!$E$3),TRUE,IF(COUNTIF(INDIRECT("F"&amp;(MAX(ROW(F98)-Variables!$E$3+1,1))&amp;":"&amp;"F"&amp;ROW(F98)),TRUE)=Variables!$E$3,FALSE,IF(RAND()&lt;(COUNTIF($B98:$V98,TRUE)*Variables!$E$4),TRUE,FALSE)))</f>
        <v>0</v>
      </c>
      <c r="G99" s="2" t="b">
        <f ca="1">IF(AND(G98=TRUE,COUNTIF(INDIRECT("G"&amp;(MAX(ROW(G98)-Variables!$E$3+1,1))&amp;":"&amp;"G"&amp;ROW(G98)),TRUE)&lt;Variables!$E$3),TRUE,IF(COUNTIF(INDIRECT("G"&amp;(MAX(ROW(G98)-Variables!$E$3+1,1))&amp;":"&amp;"G"&amp;ROW(G98)),TRUE)=Variables!$E$3,FALSE,IF(RAND()&lt;(COUNTIF($B98:$V98,TRUE)*Variables!$E$4),TRUE,FALSE)))</f>
        <v>0</v>
      </c>
      <c r="H99" s="2" t="b">
        <f ca="1">IF(AND(H98=TRUE,COUNTIF(INDIRECT("H"&amp;(MAX(ROW(H98)-Variables!$E$3+1,1))&amp;":"&amp;"H"&amp;ROW(H98)),TRUE)&lt;Variables!$E$3),TRUE,IF(COUNTIF(INDIRECT("H"&amp;(MAX(ROW(H98)-Variables!$E$3+1,1))&amp;":"&amp;"H"&amp;ROW(H98)),TRUE)=Variables!$E$3,FALSE,IF(RAND()&lt;(COUNTIF($B98:$V98,TRUE)*Variables!$E$4),TRUE,FALSE)))</f>
        <v>0</v>
      </c>
      <c r="I99" s="2" t="b">
        <f ca="1">IF(AND(I98=TRUE,COUNTIF(INDIRECT("I"&amp;(MAX(ROW(I98)-Variables!$E$3+1,1))&amp;":"&amp;"I"&amp;ROW(I98)),TRUE)&lt;Variables!$E$3),TRUE,IF(COUNTIF(INDIRECT("I"&amp;(MAX(ROW(I98)-Variables!$E$3+1,1))&amp;":"&amp;"I"&amp;ROW(I98)),TRUE)=Variables!$E$3,FALSE,IF(RAND()&lt;(COUNTIF($B98:$V98,TRUE)*Variables!$E$4),TRUE,FALSE)))</f>
        <v>0</v>
      </c>
      <c r="J99" s="2" t="b">
        <f ca="1">IF(AND(J98=TRUE,COUNTIF(INDIRECT("J"&amp;(MAX(ROW(J98)-Variables!$E$3+1,1))&amp;":"&amp;"J"&amp;ROW(J98)),TRUE)&lt;Variables!$E$3),TRUE,IF(COUNTIF(INDIRECT("J"&amp;(MAX(ROW(J98)-Variables!$E$3+1,1))&amp;":"&amp;"J"&amp;ROW(J98)),TRUE)=Variables!$E$3,FALSE,IF(RAND()&lt;(COUNTIF($B98:$V98,TRUE)*Variables!$E$4),TRUE,FALSE)))</f>
        <v>0</v>
      </c>
      <c r="K99" s="2" t="b">
        <f ca="1">IF(AND(K98=TRUE,COUNTIF(INDIRECT("K"&amp;(MAX(ROW(K98)-Variables!$E$3+1,1))&amp;":"&amp;"K"&amp;ROW(K98)),TRUE)&lt;Variables!$E$3),TRUE,IF(COUNTIF(INDIRECT("K"&amp;(MAX(ROW(K98)-Variables!$E$3+1,1))&amp;":"&amp;"K"&amp;ROW(K98)),TRUE)=Variables!$E$3,FALSE,IF(RAND()&lt;(COUNTIF($B98:$V98,TRUE)*Variables!$E$4),TRUE,FALSE)))</f>
        <v>0</v>
      </c>
      <c r="L99" s="2" t="b">
        <f ca="1">IF(AND(L98=TRUE,COUNTIF(INDIRECT("L"&amp;(MAX(ROW(L98)-Variables!$E$3+1,1))&amp;":"&amp;"L"&amp;ROW(L98)),TRUE)&lt;Variables!$E$3),TRUE,IF(COUNTIF(INDIRECT("L"&amp;(MAX(ROW(L98)-Variables!$E$3+1,1))&amp;":"&amp;"L"&amp;ROW(L98)),TRUE)=Variables!$E$3,FALSE,IF(RAND()&lt;(COUNTIF($B98:$V98,TRUE)*Variables!$E$4),TRUE,FALSE)))</f>
        <v>0</v>
      </c>
      <c r="M99" s="2" t="b">
        <f ca="1">IF(AND(M98=TRUE,COUNTIF(INDIRECT("M"&amp;(MAX(ROW(M98)-Variables!$E$3+1,1))&amp;":"&amp;"M"&amp;ROW(M98)),TRUE)&lt;Variables!$E$3),TRUE,IF(COUNTIF(INDIRECT("M"&amp;(MAX(ROW(M98)-Variables!$E$3+1,1))&amp;":"&amp;"M"&amp;ROW(M98)),TRUE)=Variables!$E$3,FALSE,IF(RAND()&lt;(COUNTIF($B98:$V98,TRUE)*Variables!$E$4),TRUE,FALSE)))</f>
        <v>0</v>
      </c>
      <c r="N99" s="2" t="b">
        <f ca="1">IF(AND(N98=TRUE,COUNTIF(INDIRECT("N"&amp;(MAX(ROW(N98)-Variables!$E$3+1,1))&amp;":"&amp;"N"&amp;ROW(N98)),TRUE)&lt;Variables!$E$3),TRUE,IF(COUNTIF(INDIRECT("N"&amp;(MAX(ROW(N98)-Variables!$E$3+1,1))&amp;":"&amp;"N"&amp;ROW(N98)),TRUE)=Variables!$E$3,FALSE,IF(RAND()&lt;(COUNTIF($B98:$V98,TRUE)*Variables!$E$4),TRUE,FALSE)))</f>
        <v>0</v>
      </c>
      <c r="O99" s="2" t="b">
        <f ca="1">IF(AND(O98=TRUE,COUNTIF(INDIRECT("O"&amp;(MAX(ROW(O98)-Variables!$E$3+1,1))&amp;":"&amp;"O"&amp;ROW(O98)),TRUE)&lt;Variables!$E$3),TRUE,IF(COUNTIF(INDIRECT("O"&amp;(MAX(ROW(O98)-Variables!$E$3+1,1))&amp;":"&amp;"O"&amp;ROW(O98)),TRUE)=Variables!$E$3,FALSE,IF(RAND()&lt;(COUNTIF($B98:$V98,TRUE)*Variables!$E$4),TRUE,FALSE)))</f>
        <v>0</v>
      </c>
      <c r="P99" s="2" t="b">
        <f ca="1">IF(AND(P98=TRUE,COUNTIF(INDIRECT("P"&amp;(MAX(ROW(P98)-Variables!$E$3+1,1))&amp;":"&amp;"P"&amp;ROW(P98)),TRUE)&lt;Variables!$E$3),TRUE,IF(COUNTIF(INDIRECT("P"&amp;(MAX(ROW(P98)-Variables!$E$3+1,1))&amp;":"&amp;"P"&amp;ROW(P98)),TRUE)=Variables!$E$3,FALSE,IF(RAND()&lt;(COUNTIF($B98:$V98,TRUE)*Variables!$E$4),TRUE,FALSE)))</f>
        <v>0</v>
      </c>
      <c r="Q99" s="2" t="b">
        <f ca="1">IF(AND(Q98=TRUE,COUNTIF(INDIRECT("Q"&amp;(MAX(ROW(Q98)-Variables!$E$3+1,1))&amp;":"&amp;"Q"&amp;ROW(Q98)),TRUE)&lt;Variables!$E$3),TRUE,IF(COUNTIF(INDIRECT("Q"&amp;(MAX(ROW(Q98)-Variables!$E$3+1,1))&amp;":"&amp;"Q"&amp;ROW(Q98)),TRUE)=Variables!$E$3,FALSE,IF(RAND()&lt;(COUNTIF($B98:$V98,TRUE)*Variables!$E$4),TRUE,FALSE)))</f>
        <v>0</v>
      </c>
      <c r="R99" s="2" t="b">
        <f ca="1">IF(AND(R98=TRUE,COUNTIF(INDIRECT("R"&amp;(MAX(ROW(R98)-Variables!$E$3+1,1))&amp;":"&amp;"R"&amp;ROW(R98)),TRUE)&lt;Variables!$E$3),TRUE,IF(COUNTIF(INDIRECT("R"&amp;(MAX(ROW(R98)-Variables!$E$3+1,1))&amp;":"&amp;"R"&amp;ROW(R98)),TRUE)=Variables!$E$3,FALSE,IF(RAND()&lt;(COUNTIF($B98:$V98,TRUE)*Variables!$E$4),TRUE,FALSE)))</f>
        <v>0</v>
      </c>
      <c r="S99" s="2" t="b">
        <f ca="1">IF(AND(S98=TRUE,COUNTIF(INDIRECT("S"&amp;(MAX(ROW(S98)-Variables!$E$3+1,1))&amp;":"&amp;"S"&amp;ROW(S98)),TRUE)&lt;Variables!$E$3),TRUE,IF(COUNTIF(INDIRECT("S"&amp;(MAX(ROW(S98)-Variables!$E$3+1,1))&amp;":"&amp;"S"&amp;ROW(S98)),TRUE)=Variables!$E$3,FALSE,IF(RAND()&lt;(COUNTIF($B98:$V98,TRUE)*Variables!$E$4),TRUE,FALSE)))</f>
        <v>0</v>
      </c>
      <c r="T99" s="2" t="b">
        <f ca="1">IF(AND(T98=TRUE,COUNTIF(INDIRECT("T"&amp;(MAX(ROW(T98)-Variables!$E$3+1,1))&amp;":"&amp;"T"&amp;ROW(T98)),TRUE)&lt;Variables!$E$3),TRUE,IF(COUNTIF(INDIRECT("T"&amp;(MAX(ROW(T98)-Variables!$E$3+1,1))&amp;":"&amp;"T"&amp;ROW(T98)),TRUE)=Variables!$E$3,FALSE,IF(RAND()&lt;(COUNTIF($B98:$V98,TRUE)*Variables!$E$4),TRUE,FALSE)))</f>
        <v>0</v>
      </c>
      <c r="U99" s="2" t="b">
        <f ca="1">IF(AND(U98=TRUE,COUNTIF(INDIRECT("U"&amp;(MAX(ROW(U98)-Variables!$E$3+1,1))&amp;":"&amp;"U"&amp;ROW(U98)),TRUE)&lt;Variables!$E$3),TRUE,IF(COUNTIF(INDIRECT("U"&amp;(MAX(ROW(U98)-Variables!$E$3+1,1))&amp;":"&amp;"U"&amp;ROW(U98)),TRUE)=Variables!$E$3,FALSE,IF(RAND()&lt;(COUNTIF($B98:$V98,TRUE)*Variables!$E$4),TRUE,FALSE)))</f>
        <v>0</v>
      </c>
      <c r="V99" s="2" t="b">
        <f ca="1">IF(AND(V98=TRUE,COUNTIF(INDIRECT("V"&amp;(MAX(ROW(V98)-Variables!$E$3+1,1))&amp;":"&amp;"V"&amp;ROW(V98)),TRUE)&lt;Variables!$E$3),TRUE,IF(COUNTIF(INDIRECT("V"&amp;(MAX(ROW(V98)-Variables!$E$3+1,1))&amp;":"&amp;"V"&amp;ROW(V98)),TRUE)=Variables!$E$3,FALSE,IF(RAND()&lt;(COUNTIF($B98:$V98,TRUE)*Variables!$E$4),TRUE,FALSE)))</f>
        <v>0</v>
      </c>
      <c r="W99" s="2">
        <f t="shared" ca="1" si="0"/>
        <v>0</v>
      </c>
    </row>
    <row r="100" spans="1:23" x14ac:dyDescent="0.2">
      <c r="A100" s="2" t="e">
        <f ca="1"/>
        <v>#NAME?</v>
      </c>
      <c r="B100" s="2" t="b">
        <f ca="1">IF(AND(B99=TRUE,COUNTIF(INDIRECT("B"&amp;(MAX(ROW(B99)-Variables!$E$3+1,1))&amp;":"&amp;"B"&amp;ROW(B99)),TRUE)&lt;Variables!$E$3),TRUE,IF(COUNTIF(INDIRECT("B"&amp;(MAX(ROW(B99)-Variables!$E$3+1,1))&amp;":"&amp;"B"&amp;ROW(B99)),TRUE)=Variables!$E$3,FALSE,IF(RAND()&lt;(COUNTIF($B99:$V99,TRUE)*Variables!$E$4),TRUE,FALSE)))</f>
        <v>0</v>
      </c>
      <c r="C100" s="2" t="b">
        <f ca="1">IF(AND(C99=TRUE,COUNTIF(INDIRECT("C"&amp;(MAX(ROW(C99)-Variables!$E$3+1,1))&amp;":"&amp;"C"&amp;ROW(C99)),TRUE)&lt;Variables!$E$3),TRUE,IF(COUNTIF(INDIRECT("C"&amp;(MAX(ROW(C99)-Variables!$E$3+1,1))&amp;":"&amp;"C"&amp;ROW(C99)),TRUE)=Variables!$E$3,FALSE,IF(RAND()&lt;(COUNTIF($B99:$V99,TRUE)*Variables!$E$4),TRUE,FALSE)))</f>
        <v>0</v>
      </c>
      <c r="D100" s="2" t="b">
        <f ca="1">IF(AND(D99=TRUE,COUNTIF(INDIRECT("D"&amp;(MAX(ROW(D99)-Variables!$E$3+1,1))&amp;":"&amp;"D"&amp;ROW(D99)),TRUE)&lt;Variables!$E$3),TRUE,IF(COUNTIF(INDIRECT("D"&amp;(MAX(ROW(D99)-Variables!$E$3+1,1))&amp;":"&amp;"D"&amp;ROW(D99)),TRUE)=Variables!$E$3,FALSE,IF(RAND()&lt;(COUNTIF($B99:$V99,TRUE)*Variables!$E$4),TRUE,FALSE)))</f>
        <v>0</v>
      </c>
      <c r="E100" s="2" t="b">
        <f ca="1">IF(AND(E99=TRUE,COUNTIF(INDIRECT("E"&amp;(MAX(ROW(E99)-Variables!$E$3+1,1))&amp;":"&amp;"E"&amp;ROW(E99)),TRUE)&lt;Variables!$E$3),TRUE,IF(COUNTIF(INDIRECT("E"&amp;(MAX(ROW(E99)-Variables!$E$3+1,1))&amp;":"&amp;"E"&amp;ROW(E99)),TRUE)=Variables!$E$3,FALSE,IF(RAND()&lt;(COUNTIF($B99:$V99,TRUE)*Variables!$E$4),TRUE,FALSE)))</f>
        <v>0</v>
      </c>
      <c r="F100" s="2" t="b">
        <f ca="1">IF(AND(F99=TRUE,COUNTIF(INDIRECT("F"&amp;(MAX(ROW(F99)-Variables!$E$3+1,1))&amp;":"&amp;"F"&amp;ROW(F99)),TRUE)&lt;Variables!$E$3),TRUE,IF(COUNTIF(INDIRECT("F"&amp;(MAX(ROW(F99)-Variables!$E$3+1,1))&amp;":"&amp;"F"&amp;ROW(F99)),TRUE)=Variables!$E$3,FALSE,IF(RAND()&lt;(COUNTIF($B99:$V99,TRUE)*Variables!$E$4),TRUE,FALSE)))</f>
        <v>0</v>
      </c>
      <c r="G100" s="2" t="b">
        <f ca="1">IF(AND(G99=TRUE,COUNTIF(INDIRECT("G"&amp;(MAX(ROW(G99)-Variables!$E$3+1,1))&amp;":"&amp;"G"&amp;ROW(G99)),TRUE)&lt;Variables!$E$3),TRUE,IF(COUNTIF(INDIRECT("G"&amp;(MAX(ROW(G99)-Variables!$E$3+1,1))&amp;":"&amp;"G"&amp;ROW(G99)),TRUE)=Variables!$E$3,FALSE,IF(RAND()&lt;(COUNTIF($B99:$V99,TRUE)*Variables!$E$4),TRUE,FALSE)))</f>
        <v>0</v>
      </c>
      <c r="H100" s="2" t="b">
        <f ca="1">IF(AND(H99=TRUE,COUNTIF(INDIRECT("H"&amp;(MAX(ROW(H99)-Variables!$E$3+1,1))&amp;":"&amp;"H"&amp;ROW(H99)),TRUE)&lt;Variables!$E$3),TRUE,IF(COUNTIF(INDIRECT("H"&amp;(MAX(ROW(H99)-Variables!$E$3+1,1))&amp;":"&amp;"H"&amp;ROW(H99)),TRUE)=Variables!$E$3,FALSE,IF(RAND()&lt;(COUNTIF($B99:$V99,TRUE)*Variables!$E$4),TRUE,FALSE)))</f>
        <v>0</v>
      </c>
      <c r="I100" s="2" t="b">
        <f ca="1">IF(AND(I99=TRUE,COUNTIF(INDIRECT("I"&amp;(MAX(ROW(I99)-Variables!$E$3+1,1))&amp;":"&amp;"I"&amp;ROW(I99)),TRUE)&lt;Variables!$E$3),TRUE,IF(COUNTIF(INDIRECT("I"&amp;(MAX(ROW(I99)-Variables!$E$3+1,1))&amp;":"&amp;"I"&amp;ROW(I99)),TRUE)=Variables!$E$3,FALSE,IF(RAND()&lt;(COUNTIF($B99:$V99,TRUE)*Variables!$E$4),TRUE,FALSE)))</f>
        <v>0</v>
      </c>
      <c r="J100" s="2" t="b">
        <f ca="1">IF(AND(J99=TRUE,COUNTIF(INDIRECT("J"&amp;(MAX(ROW(J99)-Variables!$E$3+1,1))&amp;":"&amp;"J"&amp;ROW(J99)),TRUE)&lt;Variables!$E$3),TRUE,IF(COUNTIF(INDIRECT("J"&amp;(MAX(ROW(J99)-Variables!$E$3+1,1))&amp;":"&amp;"J"&amp;ROW(J99)),TRUE)=Variables!$E$3,FALSE,IF(RAND()&lt;(COUNTIF($B99:$V99,TRUE)*Variables!$E$4),TRUE,FALSE)))</f>
        <v>0</v>
      </c>
      <c r="K100" s="2" t="b">
        <f ca="1">IF(AND(K99=TRUE,COUNTIF(INDIRECT("K"&amp;(MAX(ROW(K99)-Variables!$E$3+1,1))&amp;":"&amp;"K"&amp;ROW(K99)),TRUE)&lt;Variables!$E$3),TRUE,IF(COUNTIF(INDIRECT("K"&amp;(MAX(ROW(K99)-Variables!$E$3+1,1))&amp;":"&amp;"K"&amp;ROW(K99)),TRUE)=Variables!$E$3,FALSE,IF(RAND()&lt;(COUNTIF($B99:$V99,TRUE)*Variables!$E$4),TRUE,FALSE)))</f>
        <v>0</v>
      </c>
      <c r="L100" s="2" t="b">
        <f ca="1">IF(AND(L99=TRUE,COUNTIF(INDIRECT("L"&amp;(MAX(ROW(L99)-Variables!$E$3+1,1))&amp;":"&amp;"L"&amp;ROW(L99)),TRUE)&lt;Variables!$E$3),TRUE,IF(COUNTIF(INDIRECT("L"&amp;(MAX(ROW(L99)-Variables!$E$3+1,1))&amp;":"&amp;"L"&amp;ROW(L99)),TRUE)=Variables!$E$3,FALSE,IF(RAND()&lt;(COUNTIF($B99:$V99,TRUE)*Variables!$E$4),TRUE,FALSE)))</f>
        <v>0</v>
      </c>
      <c r="M100" s="2" t="b">
        <f ca="1">IF(AND(M99=TRUE,COUNTIF(INDIRECT("M"&amp;(MAX(ROW(M99)-Variables!$E$3+1,1))&amp;":"&amp;"M"&amp;ROW(M99)),TRUE)&lt;Variables!$E$3),TRUE,IF(COUNTIF(INDIRECT("M"&amp;(MAX(ROW(M99)-Variables!$E$3+1,1))&amp;":"&amp;"M"&amp;ROW(M99)),TRUE)=Variables!$E$3,FALSE,IF(RAND()&lt;(COUNTIF($B99:$V99,TRUE)*Variables!$E$4),TRUE,FALSE)))</f>
        <v>0</v>
      </c>
      <c r="N100" s="2" t="b">
        <f ca="1">IF(AND(N99=TRUE,COUNTIF(INDIRECT("N"&amp;(MAX(ROW(N99)-Variables!$E$3+1,1))&amp;":"&amp;"N"&amp;ROW(N99)),TRUE)&lt;Variables!$E$3),TRUE,IF(COUNTIF(INDIRECT("N"&amp;(MAX(ROW(N99)-Variables!$E$3+1,1))&amp;":"&amp;"N"&amp;ROW(N99)),TRUE)=Variables!$E$3,FALSE,IF(RAND()&lt;(COUNTIF($B99:$V99,TRUE)*Variables!$E$4),TRUE,FALSE)))</f>
        <v>0</v>
      </c>
      <c r="O100" s="2" t="b">
        <f ca="1">IF(AND(O99=TRUE,COUNTIF(INDIRECT("O"&amp;(MAX(ROW(O99)-Variables!$E$3+1,1))&amp;":"&amp;"O"&amp;ROW(O99)),TRUE)&lt;Variables!$E$3),TRUE,IF(COUNTIF(INDIRECT("O"&amp;(MAX(ROW(O99)-Variables!$E$3+1,1))&amp;":"&amp;"O"&amp;ROW(O99)),TRUE)=Variables!$E$3,FALSE,IF(RAND()&lt;(COUNTIF($B99:$V99,TRUE)*Variables!$E$4),TRUE,FALSE)))</f>
        <v>0</v>
      </c>
      <c r="P100" s="2" t="b">
        <f ca="1">IF(AND(P99=TRUE,COUNTIF(INDIRECT("P"&amp;(MAX(ROW(P99)-Variables!$E$3+1,1))&amp;":"&amp;"P"&amp;ROW(P99)),TRUE)&lt;Variables!$E$3),TRUE,IF(COUNTIF(INDIRECT("P"&amp;(MAX(ROW(P99)-Variables!$E$3+1,1))&amp;":"&amp;"P"&amp;ROW(P99)),TRUE)=Variables!$E$3,FALSE,IF(RAND()&lt;(COUNTIF($B99:$V99,TRUE)*Variables!$E$4),TRUE,FALSE)))</f>
        <v>0</v>
      </c>
      <c r="Q100" s="2" t="b">
        <f ca="1">IF(AND(Q99=TRUE,COUNTIF(INDIRECT("Q"&amp;(MAX(ROW(Q99)-Variables!$E$3+1,1))&amp;":"&amp;"Q"&amp;ROW(Q99)),TRUE)&lt;Variables!$E$3),TRUE,IF(COUNTIF(INDIRECT("Q"&amp;(MAX(ROW(Q99)-Variables!$E$3+1,1))&amp;":"&amp;"Q"&amp;ROW(Q99)),TRUE)=Variables!$E$3,FALSE,IF(RAND()&lt;(COUNTIF($B99:$V99,TRUE)*Variables!$E$4),TRUE,FALSE)))</f>
        <v>0</v>
      </c>
      <c r="R100" s="2" t="b">
        <f ca="1">IF(AND(R99=TRUE,COUNTIF(INDIRECT("R"&amp;(MAX(ROW(R99)-Variables!$E$3+1,1))&amp;":"&amp;"R"&amp;ROW(R99)),TRUE)&lt;Variables!$E$3),TRUE,IF(COUNTIF(INDIRECT("R"&amp;(MAX(ROW(R99)-Variables!$E$3+1,1))&amp;":"&amp;"R"&amp;ROW(R99)),TRUE)=Variables!$E$3,FALSE,IF(RAND()&lt;(COUNTIF($B99:$V99,TRUE)*Variables!$E$4),TRUE,FALSE)))</f>
        <v>0</v>
      </c>
      <c r="S100" s="2" t="b">
        <f ca="1">IF(AND(S99=TRUE,COUNTIF(INDIRECT("S"&amp;(MAX(ROW(S99)-Variables!$E$3+1,1))&amp;":"&amp;"S"&amp;ROW(S99)),TRUE)&lt;Variables!$E$3),TRUE,IF(COUNTIF(INDIRECT("S"&amp;(MAX(ROW(S99)-Variables!$E$3+1,1))&amp;":"&amp;"S"&amp;ROW(S99)),TRUE)=Variables!$E$3,FALSE,IF(RAND()&lt;(COUNTIF($B99:$V99,TRUE)*Variables!$E$4),TRUE,FALSE)))</f>
        <v>0</v>
      </c>
      <c r="T100" s="2" t="b">
        <f ca="1">IF(AND(T99=TRUE,COUNTIF(INDIRECT("T"&amp;(MAX(ROW(T99)-Variables!$E$3+1,1))&amp;":"&amp;"T"&amp;ROW(T99)),TRUE)&lt;Variables!$E$3),TRUE,IF(COUNTIF(INDIRECT("T"&amp;(MAX(ROW(T99)-Variables!$E$3+1,1))&amp;":"&amp;"T"&amp;ROW(T99)),TRUE)=Variables!$E$3,FALSE,IF(RAND()&lt;(COUNTIF($B99:$V99,TRUE)*Variables!$E$4),TRUE,FALSE)))</f>
        <v>0</v>
      </c>
      <c r="U100" s="2" t="b">
        <f ca="1">IF(AND(U99=TRUE,COUNTIF(INDIRECT("U"&amp;(MAX(ROW(U99)-Variables!$E$3+1,1))&amp;":"&amp;"U"&amp;ROW(U99)),TRUE)&lt;Variables!$E$3),TRUE,IF(COUNTIF(INDIRECT("U"&amp;(MAX(ROW(U99)-Variables!$E$3+1,1))&amp;":"&amp;"U"&amp;ROW(U99)),TRUE)=Variables!$E$3,FALSE,IF(RAND()&lt;(COUNTIF($B99:$V99,TRUE)*Variables!$E$4),TRUE,FALSE)))</f>
        <v>0</v>
      </c>
      <c r="V100" s="2" t="b">
        <f ca="1">IF(AND(V99=TRUE,COUNTIF(INDIRECT("V"&amp;(MAX(ROW(V99)-Variables!$E$3+1,1))&amp;":"&amp;"V"&amp;ROW(V99)),TRUE)&lt;Variables!$E$3),TRUE,IF(COUNTIF(INDIRECT("V"&amp;(MAX(ROW(V99)-Variables!$E$3+1,1))&amp;":"&amp;"V"&amp;ROW(V99)),TRUE)=Variables!$E$3,FALSE,IF(RAND()&lt;(COUNTIF($B99:$V99,TRUE)*Variables!$E$4),TRUE,FALSE)))</f>
        <v>0</v>
      </c>
      <c r="W100" s="2">
        <f t="shared" ca="1" si="0"/>
        <v>0</v>
      </c>
    </row>
    <row r="101" spans="1:23" x14ac:dyDescent="0.2">
      <c r="A101" s="2" t="e">
        <f ca="1"/>
        <v>#NAME?</v>
      </c>
      <c r="B101" s="2" t="b">
        <f ca="1">IF(AND(B100=TRUE,COUNTIF(INDIRECT("B"&amp;(MAX(ROW(B100)-Variables!$E$3+1,1))&amp;":"&amp;"B"&amp;ROW(B100)),TRUE)&lt;Variables!$E$3),TRUE,IF(COUNTIF(INDIRECT("B"&amp;(MAX(ROW(B100)-Variables!$E$3+1,1))&amp;":"&amp;"B"&amp;ROW(B100)),TRUE)=Variables!$E$3,FALSE,IF(RAND()&lt;(COUNTIF($B100:$V100,TRUE)*Variables!$E$4),TRUE,FALSE)))</f>
        <v>0</v>
      </c>
      <c r="C101" s="2" t="b">
        <f ca="1">IF(AND(C100=TRUE,COUNTIF(INDIRECT("C"&amp;(MAX(ROW(C100)-Variables!$E$3+1,1))&amp;":"&amp;"C"&amp;ROW(C100)),TRUE)&lt;Variables!$E$3),TRUE,IF(COUNTIF(INDIRECT("C"&amp;(MAX(ROW(C100)-Variables!$E$3+1,1))&amp;":"&amp;"C"&amp;ROW(C100)),TRUE)=Variables!$E$3,FALSE,IF(RAND()&lt;(COUNTIF($B100:$V100,TRUE)*Variables!$E$4),TRUE,FALSE)))</f>
        <v>0</v>
      </c>
      <c r="D101" s="2" t="b">
        <f ca="1">IF(AND(D100=TRUE,COUNTIF(INDIRECT("D"&amp;(MAX(ROW(D100)-Variables!$E$3+1,1))&amp;":"&amp;"D"&amp;ROW(D100)),TRUE)&lt;Variables!$E$3),TRUE,IF(COUNTIF(INDIRECT("D"&amp;(MAX(ROW(D100)-Variables!$E$3+1,1))&amp;":"&amp;"D"&amp;ROW(D100)),TRUE)=Variables!$E$3,FALSE,IF(RAND()&lt;(COUNTIF($B100:$V100,TRUE)*Variables!$E$4),TRUE,FALSE)))</f>
        <v>0</v>
      </c>
      <c r="E101" s="2" t="b">
        <f ca="1">IF(AND(E100=TRUE,COUNTIF(INDIRECT("E"&amp;(MAX(ROW(E100)-Variables!$E$3+1,1))&amp;":"&amp;"E"&amp;ROW(E100)),TRUE)&lt;Variables!$E$3),TRUE,IF(COUNTIF(INDIRECT("E"&amp;(MAX(ROW(E100)-Variables!$E$3+1,1))&amp;":"&amp;"E"&amp;ROW(E100)),TRUE)=Variables!$E$3,FALSE,IF(RAND()&lt;(COUNTIF($B100:$V100,TRUE)*Variables!$E$4),TRUE,FALSE)))</f>
        <v>0</v>
      </c>
      <c r="F101" s="2" t="b">
        <f ca="1">IF(AND(F100=TRUE,COUNTIF(INDIRECT("F"&amp;(MAX(ROW(F100)-Variables!$E$3+1,1))&amp;":"&amp;"F"&amp;ROW(F100)),TRUE)&lt;Variables!$E$3),TRUE,IF(COUNTIF(INDIRECT("F"&amp;(MAX(ROW(F100)-Variables!$E$3+1,1))&amp;":"&amp;"F"&amp;ROW(F100)),TRUE)=Variables!$E$3,FALSE,IF(RAND()&lt;(COUNTIF($B100:$V100,TRUE)*Variables!$E$4),TRUE,FALSE)))</f>
        <v>0</v>
      </c>
      <c r="G101" s="2" t="b">
        <f ca="1">IF(AND(G100=TRUE,COUNTIF(INDIRECT("G"&amp;(MAX(ROW(G100)-Variables!$E$3+1,1))&amp;":"&amp;"G"&amp;ROW(G100)),TRUE)&lt;Variables!$E$3),TRUE,IF(COUNTIF(INDIRECT("G"&amp;(MAX(ROW(G100)-Variables!$E$3+1,1))&amp;":"&amp;"G"&amp;ROW(G100)),TRUE)=Variables!$E$3,FALSE,IF(RAND()&lt;(COUNTIF($B100:$V100,TRUE)*Variables!$E$4),TRUE,FALSE)))</f>
        <v>0</v>
      </c>
      <c r="H101" s="2" t="b">
        <f ca="1">IF(AND(H100=TRUE,COUNTIF(INDIRECT("H"&amp;(MAX(ROW(H100)-Variables!$E$3+1,1))&amp;":"&amp;"H"&amp;ROW(H100)),TRUE)&lt;Variables!$E$3),TRUE,IF(COUNTIF(INDIRECT("H"&amp;(MAX(ROW(H100)-Variables!$E$3+1,1))&amp;":"&amp;"H"&amp;ROW(H100)),TRUE)=Variables!$E$3,FALSE,IF(RAND()&lt;(COUNTIF($B100:$V100,TRUE)*Variables!$E$4),TRUE,FALSE)))</f>
        <v>0</v>
      </c>
      <c r="I101" s="2" t="b">
        <f ca="1">IF(AND(I100=TRUE,COUNTIF(INDIRECT("I"&amp;(MAX(ROW(I100)-Variables!$E$3+1,1))&amp;":"&amp;"I"&amp;ROW(I100)),TRUE)&lt;Variables!$E$3),TRUE,IF(COUNTIF(INDIRECT("I"&amp;(MAX(ROW(I100)-Variables!$E$3+1,1))&amp;":"&amp;"I"&amp;ROW(I100)),TRUE)=Variables!$E$3,FALSE,IF(RAND()&lt;(COUNTIF($B100:$V100,TRUE)*Variables!$E$4),TRUE,FALSE)))</f>
        <v>0</v>
      </c>
      <c r="J101" s="2" t="b">
        <f ca="1">IF(AND(J100=TRUE,COUNTIF(INDIRECT("J"&amp;(MAX(ROW(J100)-Variables!$E$3+1,1))&amp;":"&amp;"J"&amp;ROW(J100)),TRUE)&lt;Variables!$E$3),TRUE,IF(COUNTIF(INDIRECT("J"&amp;(MAX(ROW(J100)-Variables!$E$3+1,1))&amp;":"&amp;"J"&amp;ROW(J100)),TRUE)=Variables!$E$3,FALSE,IF(RAND()&lt;(COUNTIF($B100:$V100,TRUE)*Variables!$E$4),TRUE,FALSE)))</f>
        <v>0</v>
      </c>
      <c r="K101" s="2" t="b">
        <f ca="1">IF(AND(K100=TRUE,COUNTIF(INDIRECT("K"&amp;(MAX(ROW(K100)-Variables!$E$3+1,1))&amp;":"&amp;"K"&amp;ROW(K100)),TRUE)&lt;Variables!$E$3),TRUE,IF(COUNTIF(INDIRECT("K"&amp;(MAX(ROW(K100)-Variables!$E$3+1,1))&amp;":"&amp;"K"&amp;ROW(K100)),TRUE)=Variables!$E$3,FALSE,IF(RAND()&lt;(COUNTIF($B100:$V100,TRUE)*Variables!$E$4),TRUE,FALSE)))</f>
        <v>0</v>
      </c>
      <c r="L101" s="2" t="b">
        <f ca="1">IF(AND(L100=TRUE,COUNTIF(INDIRECT("L"&amp;(MAX(ROW(L100)-Variables!$E$3+1,1))&amp;":"&amp;"L"&amp;ROW(L100)),TRUE)&lt;Variables!$E$3),TRUE,IF(COUNTIF(INDIRECT("L"&amp;(MAX(ROW(L100)-Variables!$E$3+1,1))&amp;":"&amp;"L"&amp;ROW(L100)),TRUE)=Variables!$E$3,FALSE,IF(RAND()&lt;(COUNTIF($B100:$V100,TRUE)*Variables!$E$4),TRUE,FALSE)))</f>
        <v>0</v>
      </c>
      <c r="M101" s="2" t="b">
        <f ca="1">IF(AND(M100=TRUE,COUNTIF(INDIRECT("M"&amp;(MAX(ROW(M100)-Variables!$E$3+1,1))&amp;":"&amp;"M"&amp;ROW(M100)),TRUE)&lt;Variables!$E$3),TRUE,IF(COUNTIF(INDIRECT("M"&amp;(MAX(ROW(M100)-Variables!$E$3+1,1))&amp;":"&amp;"M"&amp;ROW(M100)),TRUE)=Variables!$E$3,FALSE,IF(RAND()&lt;(COUNTIF($B100:$V100,TRUE)*Variables!$E$4),TRUE,FALSE)))</f>
        <v>0</v>
      </c>
      <c r="N101" s="2" t="b">
        <f ca="1">IF(AND(N100=TRUE,COUNTIF(INDIRECT("N"&amp;(MAX(ROW(N100)-Variables!$E$3+1,1))&amp;":"&amp;"N"&amp;ROW(N100)),TRUE)&lt;Variables!$E$3),TRUE,IF(COUNTIF(INDIRECT("N"&amp;(MAX(ROW(N100)-Variables!$E$3+1,1))&amp;":"&amp;"N"&amp;ROW(N100)),TRUE)=Variables!$E$3,FALSE,IF(RAND()&lt;(COUNTIF($B100:$V100,TRUE)*Variables!$E$4),TRUE,FALSE)))</f>
        <v>0</v>
      </c>
      <c r="O101" s="2" t="b">
        <f ca="1">IF(AND(O100=TRUE,COUNTIF(INDIRECT("O"&amp;(MAX(ROW(O100)-Variables!$E$3+1,1))&amp;":"&amp;"O"&amp;ROW(O100)),TRUE)&lt;Variables!$E$3),TRUE,IF(COUNTIF(INDIRECT("O"&amp;(MAX(ROW(O100)-Variables!$E$3+1,1))&amp;":"&amp;"O"&amp;ROW(O100)),TRUE)=Variables!$E$3,FALSE,IF(RAND()&lt;(COUNTIF($B100:$V100,TRUE)*Variables!$E$4),TRUE,FALSE)))</f>
        <v>0</v>
      </c>
      <c r="P101" s="2" t="b">
        <f ca="1">IF(AND(P100=TRUE,COUNTIF(INDIRECT("P"&amp;(MAX(ROW(P100)-Variables!$E$3+1,1))&amp;":"&amp;"P"&amp;ROW(P100)),TRUE)&lt;Variables!$E$3),TRUE,IF(COUNTIF(INDIRECT("P"&amp;(MAX(ROW(P100)-Variables!$E$3+1,1))&amp;":"&amp;"P"&amp;ROW(P100)),TRUE)=Variables!$E$3,FALSE,IF(RAND()&lt;(COUNTIF($B100:$V100,TRUE)*Variables!$E$4),TRUE,FALSE)))</f>
        <v>0</v>
      </c>
      <c r="Q101" s="2" t="b">
        <f ca="1">IF(AND(Q100=TRUE,COUNTIF(INDIRECT("Q"&amp;(MAX(ROW(Q100)-Variables!$E$3+1,1))&amp;":"&amp;"Q"&amp;ROW(Q100)),TRUE)&lt;Variables!$E$3),TRUE,IF(COUNTIF(INDIRECT("Q"&amp;(MAX(ROW(Q100)-Variables!$E$3+1,1))&amp;":"&amp;"Q"&amp;ROW(Q100)),TRUE)=Variables!$E$3,FALSE,IF(RAND()&lt;(COUNTIF($B100:$V100,TRUE)*Variables!$E$4),TRUE,FALSE)))</f>
        <v>0</v>
      </c>
      <c r="R101" s="2" t="b">
        <f ca="1">IF(AND(R100=TRUE,COUNTIF(INDIRECT("R"&amp;(MAX(ROW(R100)-Variables!$E$3+1,1))&amp;":"&amp;"R"&amp;ROW(R100)),TRUE)&lt;Variables!$E$3),TRUE,IF(COUNTIF(INDIRECT("R"&amp;(MAX(ROW(R100)-Variables!$E$3+1,1))&amp;":"&amp;"R"&amp;ROW(R100)),TRUE)=Variables!$E$3,FALSE,IF(RAND()&lt;(COUNTIF($B100:$V100,TRUE)*Variables!$E$4),TRUE,FALSE)))</f>
        <v>0</v>
      </c>
      <c r="S101" s="2" t="b">
        <f ca="1">IF(AND(S100=TRUE,COUNTIF(INDIRECT("S"&amp;(MAX(ROW(S100)-Variables!$E$3+1,1))&amp;":"&amp;"S"&amp;ROW(S100)),TRUE)&lt;Variables!$E$3),TRUE,IF(COUNTIF(INDIRECT("S"&amp;(MAX(ROW(S100)-Variables!$E$3+1,1))&amp;":"&amp;"S"&amp;ROW(S100)),TRUE)=Variables!$E$3,FALSE,IF(RAND()&lt;(COUNTIF($B100:$V100,TRUE)*Variables!$E$4),TRUE,FALSE)))</f>
        <v>0</v>
      </c>
      <c r="T101" s="2" t="b">
        <f ca="1">IF(AND(T100=TRUE,COUNTIF(INDIRECT("T"&amp;(MAX(ROW(T100)-Variables!$E$3+1,1))&amp;":"&amp;"T"&amp;ROW(T100)),TRUE)&lt;Variables!$E$3),TRUE,IF(COUNTIF(INDIRECT("T"&amp;(MAX(ROW(T100)-Variables!$E$3+1,1))&amp;":"&amp;"T"&amp;ROW(T100)),TRUE)=Variables!$E$3,FALSE,IF(RAND()&lt;(COUNTIF($B100:$V100,TRUE)*Variables!$E$4),TRUE,FALSE)))</f>
        <v>0</v>
      </c>
      <c r="U101" s="2" t="b">
        <f ca="1">IF(AND(U100=TRUE,COUNTIF(INDIRECT("U"&amp;(MAX(ROW(U100)-Variables!$E$3+1,1))&amp;":"&amp;"U"&amp;ROW(U100)),TRUE)&lt;Variables!$E$3),TRUE,IF(COUNTIF(INDIRECT("U"&amp;(MAX(ROW(U100)-Variables!$E$3+1,1))&amp;":"&amp;"U"&amp;ROW(U100)),TRUE)=Variables!$E$3,FALSE,IF(RAND()&lt;(COUNTIF($B100:$V100,TRUE)*Variables!$E$4),TRUE,FALSE)))</f>
        <v>0</v>
      </c>
      <c r="V101" s="2" t="b">
        <f ca="1">IF(AND(V100=TRUE,COUNTIF(INDIRECT("V"&amp;(MAX(ROW(V100)-Variables!$E$3+1,1))&amp;":"&amp;"V"&amp;ROW(V100)),TRUE)&lt;Variables!$E$3),TRUE,IF(COUNTIF(INDIRECT("V"&amp;(MAX(ROW(V100)-Variables!$E$3+1,1))&amp;":"&amp;"V"&amp;ROW(V100)),TRUE)=Variables!$E$3,FALSE,IF(RAND()&lt;(COUNTIF($B100:$V100,TRUE)*Variables!$E$4),TRUE,FALSE)))</f>
        <v>0</v>
      </c>
      <c r="W101" s="2">
        <f t="shared" ca="1" si="0"/>
        <v>0</v>
      </c>
    </row>
    <row r="102" spans="1:23" x14ac:dyDescent="0.2">
      <c r="A102" s="2" t="e">
        <f ca="1"/>
        <v>#NAME?</v>
      </c>
      <c r="B102" s="2" t="b">
        <f ca="1">IF(AND(B101=TRUE,COUNTIF(INDIRECT("B"&amp;(MAX(ROW(B101)-Variables!$E$3+1,1))&amp;":"&amp;"B"&amp;ROW(B101)),TRUE)&lt;Variables!$E$3),TRUE,IF(COUNTIF(INDIRECT("B"&amp;(MAX(ROW(B101)-Variables!$E$3+1,1))&amp;":"&amp;"B"&amp;ROW(B101)),TRUE)=Variables!$E$3,FALSE,IF(RAND()&lt;(COUNTIF($B101:$V101,TRUE)*Variables!$E$4),TRUE,FALSE)))</f>
        <v>0</v>
      </c>
      <c r="C102" s="2" t="b">
        <f ca="1">IF(AND(C101=TRUE,COUNTIF(INDIRECT("C"&amp;(MAX(ROW(C101)-Variables!$E$3+1,1))&amp;":"&amp;"C"&amp;ROW(C101)),TRUE)&lt;Variables!$E$3),TRUE,IF(COUNTIF(INDIRECT("C"&amp;(MAX(ROW(C101)-Variables!$E$3+1,1))&amp;":"&amp;"C"&amp;ROW(C101)),TRUE)=Variables!$E$3,FALSE,IF(RAND()&lt;(COUNTIF($B101:$V101,TRUE)*Variables!$E$4),TRUE,FALSE)))</f>
        <v>0</v>
      </c>
      <c r="D102" s="2" t="b">
        <f ca="1">IF(AND(D101=TRUE,COUNTIF(INDIRECT("D"&amp;(MAX(ROW(D101)-Variables!$E$3+1,1))&amp;":"&amp;"D"&amp;ROW(D101)),TRUE)&lt;Variables!$E$3),TRUE,IF(COUNTIF(INDIRECT("D"&amp;(MAX(ROW(D101)-Variables!$E$3+1,1))&amp;":"&amp;"D"&amp;ROW(D101)),TRUE)=Variables!$E$3,FALSE,IF(RAND()&lt;(COUNTIF($B101:$V101,TRUE)*Variables!$E$4),TRUE,FALSE)))</f>
        <v>0</v>
      </c>
      <c r="E102" s="2" t="b">
        <f ca="1">IF(AND(E101=TRUE,COUNTIF(INDIRECT("E"&amp;(MAX(ROW(E101)-Variables!$E$3+1,1))&amp;":"&amp;"E"&amp;ROW(E101)),TRUE)&lt;Variables!$E$3),TRUE,IF(COUNTIF(INDIRECT("E"&amp;(MAX(ROW(E101)-Variables!$E$3+1,1))&amp;":"&amp;"E"&amp;ROW(E101)),TRUE)=Variables!$E$3,FALSE,IF(RAND()&lt;(COUNTIF($B101:$V101,TRUE)*Variables!$E$4),TRUE,FALSE)))</f>
        <v>0</v>
      </c>
      <c r="F102" s="2" t="b">
        <f ca="1">IF(AND(F101=TRUE,COUNTIF(INDIRECT("F"&amp;(MAX(ROW(F101)-Variables!$E$3+1,1))&amp;":"&amp;"F"&amp;ROW(F101)),TRUE)&lt;Variables!$E$3),TRUE,IF(COUNTIF(INDIRECT("F"&amp;(MAX(ROW(F101)-Variables!$E$3+1,1))&amp;":"&amp;"F"&amp;ROW(F101)),TRUE)=Variables!$E$3,FALSE,IF(RAND()&lt;(COUNTIF($B101:$V101,TRUE)*Variables!$E$4),TRUE,FALSE)))</f>
        <v>0</v>
      </c>
      <c r="G102" s="2" t="b">
        <f ca="1">IF(AND(G101=TRUE,COUNTIF(INDIRECT("G"&amp;(MAX(ROW(G101)-Variables!$E$3+1,1))&amp;":"&amp;"G"&amp;ROW(G101)),TRUE)&lt;Variables!$E$3),TRUE,IF(COUNTIF(INDIRECT("G"&amp;(MAX(ROW(G101)-Variables!$E$3+1,1))&amp;":"&amp;"G"&amp;ROW(G101)),TRUE)=Variables!$E$3,FALSE,IF(RAND()&lt;(COUNTIF($B101:$V101,TRUE)*Variables!$E$4),TRUE,FALSE)))</f>
        <v>0</v>
      </c>
      <c r="H102" s="2" t="b">
        <f ca="1">IF(AND(H101=TRUE,COUNTIF(INDIRECT("H"&amp;(MAX(ROW(H101)-Variables!$E$3+1,1))&amp;":"&amp;"H"&amp;ROW(H101)),TRUE)&lt;Variables!$E$3),TRUE,IF(COUNTIF(INDIRECT("H"&amp;(MAX(ROW(H101)-Variables!$E$3+1,1))&amp;":"&amp;"H"&amp;ROW(H101)),TRUE)=Variables!$E$3,FALSE,IF(RAND()&lt;(COUNTIF($B101:$V101,TRUE)*Variables!$E$4),TRUE,FALSE)))</f>
        <v>0</v>
      </c>
      <c r="I102" s="2" t="b">
        <f ca="1">IF(AND(I101=TRUE,COUNTIF(INDIRECT("I"&amp;(MAX(ROW(I101)-Variables!$E$3+1,1))&amp;":"&amp;"I"&amp;ROW(I101)),TRUE)&lt;Variables!$E$3),TRUE,IF(COUNTIF(INDIRECT("I"&amp;(MAX(ROW(I101)-Variables!$E$3+1,1))&amp;":"&amp;"I"&amp;ROW(I101)),TRUE)=Variables!$E$3,FALSE,IF(RAND()&lt;(COUNTIF($B101:$V101,TRUE)*Variables!$E$4),TRUE,FALSE)))</f>
        <v>0</v>
      </c>
      <c r="J102" s="2" t="b">
        <f ca="1">IF(AND(J101=TRUE,COUNTIF(INDIRECT("J"&amp;(MAX(ROW(J101)-Variables!$E$3+1,1))&amp;":"&amp;"J"&amp;ROW(J101)),TRUE)&lt;Variables!$E$3),TRUE,IF(COUNTIF(INDIRECT("J"&amp;(MAX(ROW(J101)-Variables!$E$3+1,1))&amp;":"&amp;"J"&amp;ROW(J101)),TRUE)=Variables!$E$3,FALSE,IF(RAND()&lt;(COUNTIF($B101:$V101,TRUE)*Variables!$E$4),TRUE,FALSE)))</f>
        <v>0</v>
      </c>
      <c r="K102" s="2" t="b">
        <f ca="1">IF(AND(K101=TRUE,COUNTIF(INDIRECT("K"&amp;(MAX(ROW(K101)-Variables!$E$3+1,1))&amp;":"&amp;"K"&amp;ROW(K101)),TRUE)&lt;Variables!$E$3),TRUE,IF(COUNTIF(INDIRECT("K"&amp;(MAX(ROW(K101)-Variables!$E$3+1,1))&amp;":"&amp;"K"&amp;ROW(K101)),TRUE)=Variables!$E$3,FALSE,IF(RAND()&lt;(COUNTIF($B101:$V101,TRUE)*Variables!$E$4),TRUE,FALSE)))</f>
        <v>0</v>
      </c>
      <c r="L102" s="2" t="b">
        <f ca="1">IF(AND(L101=TRUE,COUNTIF(INDIRECT("L"&amp;(MAX(ROW(L101)-Variables!$E$3+1,1))&amp;":"&amp;"L"&amp;ROW(L101)),TRUE)&lt;Variables!$E$3),TRUE,IF(COUNTIF(INDIRECT("L"&amp;(MAX(ROW(L101)-Variables!$E$3+1,1))&amp;":"&amp;"L"&amp;ROW(L101)),TRUE)=Variables!$E$3,FALSE,IF(RAND()&lt;(COUNTIF($B101:$V101,TRUE)*Variables!$E$4),TRUE,FALSE)))</f>
        <v>0</v>
      </c>
      <c r="M102" s="2" t="b">
        <f ca="1">IF(AND(M101=TRUE,COUNTIF(INDIRECT("M"&amp;(MAX(ROW(M101)-Variables!$E$3+1,1))&amp;":"&amp;"M"&amp;ROW(M101)),TRUE)&lt;Variables!$E$3),TRUE,IF(COUNTIF(INDIRECT("M"&amp;(MAX(ROW(M101)-Variables!$E$3+1,1))&amp;":"&amp;"M"&amp;ROW(M101)),TRUE)=Variables!$E$3,FALSE,IF(RAND()&lt;(COUNTIF($B101:$V101,TRUE)*Variables!$E$4),TRUE,FALSE)))</f>
        <v>0</v>
      </c>
      <c r="N102" s="2" t="b">
        <f ca="1">IF(AND(N101=TRUE,COUNTIF(INDIRECT("N"&amp;(MAX(ROW(N101)-Variables!$E$3+1,1))&amp;":"&amp;"N"&amp;ROW(N101)),TRUE)&lt;Variables!$E$3),TRUE,IF(COUNTIF(INDIRECT("N"&amp;(MAX(ROW(N101)-Variables!$E$3+1,1))&amp;":"&amp;"N"&amp;ROW(N101)),TRUE)=Variables!$E$3,FALSE,IF(RAND()&lt;(COUNTIF($B101:$V101,TRUE)*Variables!$E$4),TRUE,FALSE)))</f>
        <v>0</v>
      </c>
      <c r="O102" s="2" t="b">
        <f ca="1">IF(AND(O101=TRUE,COUNTIF(INDIRECT("O"&amp;(MAX(ROW(O101)-Variables!$E$3+1,1))&amp;":"&amp;"O"&amp;ROW(O101)),TRUE)&lt;Variables!$E$3),TRUE,IF(COUNTIF(INDIRECT("O"&amp;(MAX(ROW(O101)-Variables!$E$3+1,1))&amp;":"&amp;"O"&amp;ROW(O101)),TRUE)=Variables!$E$3,FALSE,IF(RAND()&lt;(COUNTIF($B101:$V101,TRUE)*Variables!$E$4),TRUE,FALSE)))</f>
        <v>0</v>
      </c>
      <c r="P102" s="2" t="b">
        <f ca="1">IF(AND(P101=TRUE,COUNTIF(INDIRECT("P"&amp;(MAX(ROW(P101)-Variables!$E$3+1,1))&amp;":"&amp;"P"&amp;ROW(P101)),TRUE)&lt;Variables!$E$3),TRUE,IF(COUNTIF(INDIRECT("P"&amp;(MAX(ROW(P101)-Variables!$E$3+1,1))&amp;":"&amp;"P"&amp;ROW(P101)),TRUE)=Variables!$E$3,FALSE,IF(RAND()&lt;(COUNTIF($B101:$V101,TRUE)*Variables!$E$4),TRUE,FALSE)))</f>
        <v>0</v>
      </c>
      <c r="Q102" s="2" t="b">
        <f ca="1">IF(AND(Q101=TRUE,COUNTIF(INDIRECT("Q"&amp;(MAX(ROW(Q101)-Variables!$E$3+1,1))&amp;":"&amp;"Q"&amp;ROW(Q101)),TRUE)&lt;Variables!$E$3),TRUE,IF(COUNTIF(INDIRECT("Q"&amp;(MAX(ROW(Q101)-Variables!$E$3+1,1))&amp;":"&amp;"Q"&amp;ROW(Q101)),TRUE)=Variables!$E$3,FALSE,IF(RAND()&lt;(COUNTIF($B101:$V101,TRUE)*Variables!$E$4),TRUE,FALSE)))</f>
        <v>0</v>
      </c>
      <c r="R102" s="2" t="b">
        <f ca="1">IF(AND(R101=TRUE,COUNTIF(INDIRECT("R"&amp;(MAX(ROW(R101)-Variables!$E$3+1,1))&amp;":"&amp;"R"&amp;ROW(R101)),TRUE)&lt;Variables!$E$3),TRUE,IF(COUNTIF(INDIRECT("R"&amp;(MAX(ROW(R101)-Variables!$E$3+1,1))&amp;":"&amp;"R"&amp;ROW(R101)),TRUE)=Variables!$E$3,FALSE,IF(RAND()&lt;(COUNTIF($B101:$V101,TRUE)*Variables!$E$4),TRUE,FALSE)))</f>
        <v>0</v>
      </c>
      <c r="S102" s="2" t="b">
        <f ca="1">IF(AND(S101=TRUE,COUNTIF(INDIRECT("S"&amp;(MAX(ROW(S101)-Variables!$E$3+1,1))&amp;":"&amp;"S"&amp;ROW(S101)),TRUE)&lt;Variables!$E$3),TRUE,IF(COUNTIF(INDIRECT("S"&amp;(MAX(ROW(S101)-Variables!$E$3+1,1))&amp;":"&amp;"S"&amp;ROW(S101)),TRUE)=Variables!$E$3,FALSE,IF(RAND()&lt;(COUNTIF($B101:$V101,TRUE)*Variables!$E$4),TRUE,FALSE)))</f>
        <v>0</v>
      </c>
      <c r="T102" s="2" t="b">
        <f ca="1">IF(AND(T101=TRUE,COUNTIF(INDIRECT("T"&amp;(MAX(ROW(T101)-Variables!$E$3+1,1))&amp;":"&amp;"T"&amp;ROW(T101)),TRUE)&lt;Variables!$E$3),TRUE,IF(COUNTIF(INDIRECT("T"&amp;(MAX(ROW(T101)-Variables!$E$3+1,1))&amp;":"&amp;"T"&amp;ROW(T101)),TRUE)=Variables!$E$3,FALSE,IF(RAND()&lt;(COUNTIF($B101:$V101,TRUE)*Variables!$E$4),TRUE,FALSE)))</f>
        <v>0</v>
      </c>
      <c r="U102" s="2" t="b">
        <f ca="1">IF(AND(U101=TRUE,COUNTIF(INDIRECT("U"&amp;(MAX(ROW(U101)-Variables!$E$3+1,1))&amp;":"&amp;"U"&amp;ROW(U101)),TRUE)&lt;Variables!$E$3),TRUE,IF(COUNTIF(INDIRECT("U"&amp;(MAX(ROW(U101)-Variables!$E$3+1,1))&amp;":"&amp;"U"&amp;ROW(U101)),TRUE)=Variables!$E$3,FALSE,IF(RAND()&lt;(COUNTIF($B101:$V101,TRUE)*Variables!$E$4),TRUE,FALSE)))</f>
        <v>0</v>
      </c>
      <c r="V102" s="2" t="b">
        <f ca="1">IF(AND(V101=TRUE,COUNTIF(INDIRECT("V"&amp;(MAX(ROW(V101)-Variables!$E$3+1,1))&amp;":"&amp;"V"&amp;ROW(V101)),TRUE)&lt;Variables!$E$3),TRUE,IF(COUNTIF(INDIRECT("V"&amp;(MAX(ROW(V101)-Variables!$E$3+1,1))&amp;":"&amp;"V"&amp;ROW(V101)),TRUE)=Variables!$E$3,FALSE,IF(RAND()&lt;(COUNTIF($B101:$V101,TRUE)*Variables!$E$4),TRUE,FALSE)))</f>
        <v>0</v>
      </c>
      <c r="W102" s="2">
        <f t="shared" ca="1" si="0"/>
        <v>0</v>
      </c>
    </row>
    <row r="103" spans="1:23" x14ac:dyDescent="0.2">
      <c r="A103" s="2" t="e">
        <f ca="1"/>
        <v>#NAME?</v>
      </c>
      <c r="B103" s="2" t="b">
        <f ca="1">IF(AND(B102=TRUE,COUNTIF(INDIRECT("B"&amp;(MAX(ROW(B102)-Variables!$E$3+1,1))&amp;":"&amp;"B"&amp;ROW(B102)),TRUE)&lt;Variables!$E$3),TRUE,IF(COUNTIF(INDIRECT("B"&amp;(MAX(ROW(B102)-Variables!$E$3+1,1))&amp;":"&amp;"B"&amp;ROW(B102)),TRUE)=Variables!$E$3,FALSE,IF(RAND()&lt;(COUNTIF($B102:$V102,TRUE)*Variables!$E$4),TRUE,FALSE)))</f>
        <v>0</v>
      </c>
      <c r="C103" s="2" t="b">
        <f ca="1">IF(AND(C102=TRUE,COUNTIF(INDIRECT("C"&amp;(MAX(ROW(C102)-Variables!$E$3+1,1))&amp;":"&amp;"C"&amp;ROW(C102)),TRUE)&lt;Variables!$E$3),TRUE,IF(COUNTIF(INDIRECT("C"&amp;(MAX(ROW(C102)-Variables!$E$3+1,1))&amp;":"&amp;"C"&amp;ROW(C102)),TRUE)=Variables!$E$3,FALSE,IF(RAND()&lt;(COUNTIF($B102:$V102,TRUE)*Variables!$E$4),TRUE,FALSE)))</f>
        <v>0</v>
      </c>
      <c r="D103" s="2" t="b">
        <f ca="1">IF(AND(D102=TRUE,COUNTIF(INDIRECT("D"&amp;(MAX(ROW(D102)-Variables!$E$3+1,1))&amp;":"&amp;"D"&amp;ROW(D102)),TRUE)&lt;Variables!$E$3),TRUE,IF(COUNTIF(INDIRECT("D"&amp;(MAX(ROW(D102)-Variables!$E$3+1,1))&amp;":"&amp;"D"&amp;ROW(D102)),TRUE)=Variables!$E$3,FALSE,IF(RAND()&lt;(COUNTIF($B102:$V102,TRUE)*Variables!$E$4),TRUE,FALSE)))</f>
        <v>0</v>
      </c>
      <c r="E103" s="2" t="b">
        <f ca="1">IF(AND(E102=TRUE,COUNTIF(INDIRECT("E"&amp;(MAX(ROW(E102)-Variables!$E$3+1,1))&amp;":"&amp;"E"&amp;ROW(E102)),TRUE)&lt;Variables!$E$3),TRUE,IF(COUNTIF(INDIRECT("E"&amp;(MAX(ROW(E102)-Variables!$E$3+1,1))&amp;":"&amp;"E"&amp;ROW(E102)),TRUE)=Variables!$E$3,FALSE,IF(RAND()&lt;(COUNTIF($B102:$V102,TRUE)*Variables!$E$4),TRUE,FALSE)))</f>
        <v>0</v>
      </c>
      <c r="F103" s="2" t="b">
        <f ca="1">IF(AND(F102=TRUE,COUNTIF(INDIRECT("F"&amp;(MAX(ROW(F102)-Variables!$E$3+1,1))&amp;":"&amp;"F"&amp;ROW(F102)),TRUE)&lt;Variables!$E$3),TRUE,IF(COUNTIF(INDIRECT("F"&amp;(MAX(ROW(F102)-Variables!$E$3+1,1))&amp;":"&amp;"F"&amp;ROW(F102)),TRUE)=Variables!$E$3,FALSE,IF(RAND()&lt;(COUNTIF($B102:$V102,TRUE)*Variables!$E$4),TRUE,FALSE)))</f>
        <v>0</v>
      </c>
      <c r="G103" s="2" t="b">
        <f ca="1">IF(AND(G102=TRUE,COUNTIF(INDIRECT("G"&amp;(MAX(ROW(G102)-Variables!$E$3+1,1))&amp;":"&amp;"G"&amp;ROW(G102)),TRUE)&lt;Variables!$E$3),TRUE,IF(COUNTIF(INDIRECT("G"&amp;(MAX(ROW(G102)-Variables!$E$3+1,1))&amp;":"&amp;"G"&amp;ROW(G102)),TRUE)=Variables!$E$3,FALSE,IF(RAND()&lt;(COUNTIF($B102:$V102,TRUE)*Variables!$E$4),TRUE,FALSE)))</f>
        <v>0</v>
      </c>
      <c r="H103" s="2" t="b">
        <f ca="1">IF(AND(H102=TRUE,COUNTIF(INDIRECT("H"&amp;(MAX(ROW(H102)-Variables!$E$3+1,1))&amp;":"&amp;"H"&amp;ROW(H102)),TRUE)&lt;Variables!$E$3),TRUE,IF(COUNTIF(INDIRECT("H"&amp;(MAX(ROW(H102)-Variables!$E$3+1,1))&amp;":"&amp;"H"&amp;ROW(H102)),TRUE)=Variables!$E$3,FALSE,IF(RAND()&lt;(COUNTIF($B102:$V102,TRUE)*Variables!$E$4),TRUE,FALSE)))</f>
        <v>0</v>
      </c>
      <c r="I103" s="2" t="b">
        <f ca="1">IF(AND(I102=TRUE,COUNTIF(INDIRECT("I"&amp;(MAX(ROW(I102)-Variables!$E$3+1,1))&amp;":"&amp;"I"&amp;ROW(I102)),TRUE)&lt;Variables!$E$3),TRUE,IF(COUNTIF(INDIRECT("I"&amp;(MAX(ROW(I102)-Variables!$E$3+1,1))&amp;":"&amp;"I"&amp;ROW(I102)),TRUE)=Variables!$E$3,FALSE,IF(RAND()&lt;(COUNTIF($B102:$V102,TRUE)*Variables!$E$4),TRUE,FALSE)))</f>
        <v>0</v>
      </c>
      <c r="J103" s="2" t="b">
        <f ca="1">IF(AND(J102=TRUE,COUNTIF(INDIRECT("J"&amp;(MAX(ROW(J102)-Variables!$E$3+1,1))&amp;":"&amp;"J"&amp;ROW(J102)),TRUE)&lt;Variables!$E$3),TRUE,IF(COUNTIF(INDIRECT("J"&amp;(MAX(ROW(J102)-Variables!$E$3+1,1))&amp;":"&amp;"J"&amp;ROW(J102)),TRUE)=Variables!$E$3,FALSE,IF(RAND()&lt;(COUNTIF($B102:$V102,TRUE)*Variables!$E$4),TRUE,FALSE)))</f>
        <v>0</v>
      </c>
      <c r="K103" s="2" t="b">
        <f ca="1">IF(AND(K102=TRUE,COUNTIF(INDIRECT("K"&amp;(MAX(ROW(K102)-Variables!$E$3+1,1))&amp;":"&amp;"K"&amp;ROW(K102)),TRUE)&lt;Variables!$E$3),TRUE,IF(COUNTIF(INDIRECT("K"&amp;(MAX(ROW(K102)-Variables!$E$3+1,1))&amp;":"&amp;"K"&amp;ROW(K102)),TRUE)=Variables!$E$3,FALSE,IF(RAND()&lt;(COUNTIF($B102:$V102,TRUE)*Variables!$E$4),TRUE,FALSE)))</f>
        <v>0</v>
      </c>
      <c r="L103" s="2" t="b">
        <f ca="1">IF(AND(L102=TRUE,COUNTIF(INDIRECT("L"&amp;(MAX(ROW(L102)-Variables!$E$3+1,1))&amp;":"&amp;"L"&amp;ROW(L102)),TRUE)&lt;Variables!$E$3),TRUE,IF(COUNTIF(INDIRECT("L"&amp;(MAX(ROW(L102)-Variables!$E$3+1,1))&amp;":"&amp;"L"&amp;ROW(L102)),TRUE)=Variables!$E$3,FALSE,IF(RAND()&lt;(COUNTIF($B102:$V102,TRUE)*Variables!$E$4),TRUE,FALSE)))</f>
        <v>0</v>
      </c>
      <c r="M103" s="2" t="b">
        <f ca="1">IF(AND(M102=TRUE,COUNTIF(INDIRECT("M"&amp;(MAX(ROW(M102)-Variables!$E$3+1,1))&amp;":"&amp;"M"&amp;ROW(M102)),TRUE)&lt;Variables!$E$3),TRUE,IF(COUNTIF(INDIRECT("M"&amp;(MAX(ROW(M102)-Variables!$E$3+1,1))&amp;":"&amp;"M"&amp;ROW(M102)),TRUE)=Variables!$E$3,FALSE,IF(RAND()&lt;(COUNTIF($B102:$V102,TRUE)*Variables!$E$4),TRUE,FALSE)))</f>
        <v>0</v>
      </c>
      <c r="N103" s="2" t="b">
        <f ca="1">IF(AND(N102=TRUE,COUNTIF(INDIRECT("N"&amp;(MAX(ROW(N102)-Variables!$E$3+1,1))&amp;":"&amp;"N"&amp;ROW(N102)),TRUE)&lt;Variables!$E$3),TRUE,IF(COUNTIF(INDIRECT("N"&amp;(MAX(ROW(N102)-Variables!$E$3+1,1))&amp;":"&amp;"N"&amp;ROW(N102)),TRUE)=Variables!$E$3,FALSE,IF(RAND()&lt;(COUNTIF($B102:$V102,TRUE)*Variables!$E$4),TRUE,FALSE)))</f>
        <v>0</v>
      </c>
      <c r="O103" s="2" t="b">
        <f ca="1">IF(AND(O102=TRUE,COUNTIF(INDIRECT("O"&amp;(MAX(ROW(O102)-Variables!$E$3+1,1))&amp;":"&amp;"O"&amp;ROW(O102)),TRUE)&lt;Variables!$E$3),TRUE,IF(COUNTIF(INDIRECT("O"&amp;(MAX(ROW(O102)-Variables!$E$3+1,1))&amp;":"&amp;"O"&amp;ROW(O102)),TRUE)=Variables!$E$3,FALSE,IF(RAND()&lt;(COUNTIF($B102:$V102,TRUE)*Variables!$E$4),TRUE,FALSE)))</f>
        <v>0</v>
      </c>
      <c r="P103" s="2" t="b">
        <f ca="1">IF(AND(P102=TRUE,COUNTIF(INDIRECT("P"&amp;(MAX(ROW(P102)-Variables!$E$3+1,1))&amp;":"&amp;"P"&amp;ROW(P102)),TRUE)&lt;Variables!$E$3),TRUE,IF(COUNTIF(INDIRECT("P"&amp;(MAX(ROW(P102)-Variables!$E$3+1,1))&amp;":"&amp;"P"&amp;ROW(P102)),TRUE)=Variables!$E$3,FALSE,IF(RAND()&lt;(COUNTIF($B102:$V102,TRUE)*Variables!$E$4),TRUE,FALSE)))</f>
        <v>0</v>
      </c>
      <c r="Q103" s="2" t="b">
        <f ca="1">IF(AND(Q102=TRUE,COUNTIF(INDIRECT("Q"&amp;(MAX(ROW(Q102)-Variables!$E$3+1,1))&amp;":"&amp;"Q"&amp;ROW(Q102)),TRUE)&lt;Variables!$E$3),TRUE,IF(COUNTIF(INDIRECT("Q"&amp;(MAX(ROW(Q102)-Variables!$E$3+1,1))&amp;":"&amp;"Q"&amp;ROW(Q102)),TRUE)=Variables!$E$3,FALSE,IF(RAND()&lt;(COUNTIF($B102:$V102,TRUE)*Variables!$E$4),TRUE,FALSE)))</f>
        <v>0</v>
      </c>
      <c r="R103" s="2" t="b">
        <f ca="1">IF(AND(R102=TRUE,COUNTIF(INDIRECT("R"&amp;(MAX(ROW(R102)-Variables!$E$3+1,1))&amp;":"&amp;"R"&amp;ROW(R102)),TRUE)&lt;Variables!$E$3),TRUE,IF(COUNTIF(INDIRECT("R"&amp;(MAX(ROW(R102)-Variables!$E$3+1,1))&amp;":"&amp;"R"&amp;ROW(R102)),TRUE)=Variables!$E$3,FALSE,IF(RAND()&lt;(COUNTIF($B102:$V102,TRUE)*Variables!$E$4),TRUE,FALSE)))</f>
        <v>0</v>
      </c>
      <c r="S103" s="2" t="b">
        <f ca="1">IF(AND(S102=TRUE,COUNTIF(INDIRECT("S"&amp;(MAX(ROW(S102)-Variables!$E$3+1,1))&amp;":"&amp;"S"&amp;ROW(S102)),TRUE)&lt;Variables!$E$3),TRUE,IF(COUNTIF(INDIRECT("S"&amp;(MAX(ROW(S102)-Variables!$E$3+1,1))&amp;":"&amp;"S"&amp;ROW(S102)),TRUE)=Variables!$E$3,FALSE,IF(RAND()&lt;(COUNTIF($B102:$V102,TRUE)*Variables!$E$4),TRUE,FALSE)))</f>
        <v>0</v>
      </c>
      <c r="T103" s="2" t="b">
        <f ca="1">IF(AND(T102=TRUE,COUNTIF(INDIRECT("T"&amp;(MAX(ROW(T102)-Variables!$E$3+1,1))&amp;":"&amp;"T"&amp;ROW(T102)),TRUE)&lt;Variables!$E$3),TRUE,IF(COUNTIF(INDIRECT("T"&amp;(MAX(ROW(T102)-Variables!$E$3+1,1))&amp;":"&amp;"T"&amp;ROW(T102)),TRUE)=Variables!$E$3,FALSE,IF(RAND()&lt;(COUNTIF($B102:$V102,TRUE)*Variables!$E$4),TRUE,FALSE)))</f>
        <v>0</v>
      </c>
      <c r="U103" s="2" t="b">
        <f ca="1">IF(AND(U102=TRUE,COUNTIF(INDIRECT("U"&amp;(MAX(ROW(U102)-Variables!$E$3+1,1))&amp;":"&amp;"U"&amp;ROW(U102)),TRUE)&lt;Variables!$E$3),TRUE,IF(COUNTIF(INDIRECT("U"&amp;(MAX(ROW(U102)-Variables!$E$3+1,1))&amp;":"&amp;"U"&amp;ROW(U102)),TRUE)=Variables!$E$3,FALSE,IF(RAND()&lt;(COUNTIF($B102:$V102,TRUE)*Variables!$E$4),TRUE,FALSE)))</f>
        <v>0</v>
      </c>
      <c r="V103" s="2" t="b">
        <f ca="1">IF(AND(V102=TRUE,COUNTIF(INDIRECT("V"&amp;(MAX(ROW(V102)-Variables!$E$3+1,1))&amp;":"&amp;"V"&amp;ROW(V102)),TRUE)&lt;Variables!$E$3),TRUE,IF(COUNTIF(INDIRECT("V"&amp;(MAX(ROW(V102)-Variables!$E$3+1,1))&amp;":"&amp;"V"&amp;ROW(V102)),TRUE)=Variables!$E$3,FALSE,IF(RAND()&lt;(COUNTIF($B102:$V102,TRUE)*Variables!$E$4),TRUE,FALSE)))</f>
        <v>0</v>
      </c>
      <c r="W103" s="2">
        <f t="shared" ca="1" si="0"/>
        <v>0</v>
      </c>
    </row>
    <row r="104" spans="1:23" x14ac:dyDescent="0.2">
      <c r="A104" s="2" t="e">
        <f ca="1"/>
        <v>#NAME?</v>
      </c>
      <c r="B104" s="2" t="b">
        <f ca="1">IF(AND(B103=TRUE,COUNTIF(INDIRECT("B"&amp;(MAX(ROW(B103)-Variables!$E$3+1,1))&amp;":"&amp;"B"&amp;ROW(B103)),TRUE)&lt;Variables!$E$3),TRUE,IF(COUNTIF(INDIRECT("B"&amp;(MAX(ROW(B103)-Variables!$E$3+1,1))&amp;":"&amp;"B"&amp;ROW(B103)),TRUE)=Variables!$E$3,FALSE,IF(RAND()&lt;(COUNTIF($B103:$V103,TRUE)*Variables!$E$4),TRUE,FALSE)))</f>
        <v>0</v>
      </c>
      <c r="C104" s="2" t="b">
        <f ca="1">IF(AND(C103=TRUE,COUNTIF(INDIRECT("C"&amp;(MAX(ROW(C103)-Variables!$E$3+1,1))&amp;":"&amp;"C"&amp;ROW(C103)),TRUE)&lt;Variables!$E$3),TRUE,IF(COUNTIF(INDIRECT("C"&amp;(MAX(ROW(C103)-Variables!$E$3+1,1))&amp;":"&amp;"C"&amp;ROW(C103)),TRUE)=Variables!$E$3,FALSE,IF(RAND()&lt;(COUNTIF($B103:$V103,TRUE)*Variables!$E$4),TRUE,FALSE)))</f>
        <v>0</v>
      </c>
      <c r="D104" s="2" t="b">
        <f ca="1">IF(AND(D103=TRUE,COUNTIF(INDIRECT("D"&amp;(MAX(ROW(D103)-Variables!$E$3+1,1))&amp;":"&amp;"D"&amp;ROW(D103)),TRUE)&lt;Variables!$E$3),TRUE,IF(COUNTIF(INDIRECT("D"&amp;(MAX(ROW(D103)-Variables!$E$3+1,1))&amp;":"&amp;"D"&amp;ROW(D103)),TRUE)=Variables!$E$3,FALSE,IF(RAND()&lt;(COUNTIF($B103:$V103,TRUE)*Variables!$E$4),TRUE,FALSE)))</f>
        <v>0</v>
      </c>
      <c r="E104" s="2" t="b">
        <f ca="1">IF(AND(E103=TRUE,COUNTIF(INDIRECT("E"&amp;(MAX(ROW(E103)-Variables!$E$3+1,1))&amp;":"&amp;"E"&amp;ROW(E103)),TRUE)&lt;Variables!$E$3),TRUE,IF(COUNTIF(INDIRECT("E"&amp;(MAX(ROW(E103)-Variables!$E$3+1,1))&amp;":"&amp;"E"&amp;ROW(E103)),TRUE)=Variables!$E$3,FALSE,IF(RAND()&lt;(COUNTIF($B103:$V103,TRUE)*Variables!$E$4),TRUE,FALSE)))</f>
        <v>0</v>
      </c>
      <c r="F104" s="2" t="b">
        <f ca="1">IF(AND(F103=TRUE,COUNTIF(INDIRECT("F"&amp;(MAX(ROW(F103)-Variables!$E$3+1,1))&amp;":"&amp;"F"&amp;ROW(F103)),TRUE)&lt;Variables!$E$3),TRUE,IF(COUNTIF(INDIRECT("F"&amp;(MAX(ROW(F103)-Variables!$E$3+1,1))&amp;":"&amp;"F"&amp;ROW(F103)),TRUE)=Variables!$E$3,FALSE,IF(RAND()&lt;(COUNTIF($B103:$V103,TRUE)*Variables!$E$4),TRUE,FALSE)))</f>
        <v>0</v>
      </c>
      <c r="G104" s="2" t="b">
        <f ca="1">IF(AND(G103=TRUE,COUNTIF(INDIRECT("G"&amp;(MAX(ROW(G103)-Variables!$E$3+1,1))&amp;":"&amp;"G"&amp;ROW(G103)),TRUE)&lt;Variables!$E$3),TRUE,IF(COUNTIF(INDIRECT("G"&amp;(MAX(ROW(G103)-Variables!$E$3+1,1))&amp;":"&amp;"G"&amp;ROW(G103)),TRUE)=Variables!$E$3,FALSE,IF(RAND()&lt;(COUNTIF($B103:$V103,TRUE)*Variables!$E$4),TRUE,FALSE)))</f>
        <v>0</v>
      </c>
      <c r="H104" s="2" t="b">
        <f ca="1">IF(AND(H103=TRUE,COUNTIF(INDIRECT("H"&amp;(MAX(ROW(H103)-Variables!$E$3+1,1))&amp;":"&amp;"H"&amp;ROW(H103)),TRUE)&lt;Variables!$E$3),TRUE,IF(COUNTIF(INDIRECT("H"&amp;(MAX(ROW(H103)-Variables!$E$3+1,1))&amp;":"&amp;"H"&amp;ROW(H103)),TRUE)=Variables!$E$3,FALSE,IF(RAND()&lt;(COUNTIF($B103:$V103,TRUE)*Variables!$E$4),TRUE,FALSE)))</f>
        <v>0</v>
      </c>
      <c r="I104" s="2" t="b">
        <f ca="1">IF(AND(I103=TRUE,COUNTIF(INDIRECT("I"&amp;(MAX(ROW(I103)-Variables!$E$3+1,1))&amp;":"&amp;"I"&amp;ROW(I103)),TRUE)&lt;Variables!$E$3),TRUE,IF(COUNTIF(INDIRECT("I"&amp;(MAX(ROW(I103)-Variables!$E$3+1,1))&amp;":"&amp;"I"&amp;ROW(I103)),TRUE)=Variables!$E$3,FALSE,IF(RAND()&lt;(COUNTIF($B103:$V103,TRUE)*Variables!$E$4),TRUE,FALSE)))</f>
        <v>0</v>
      </c>
      <c r="J104" s="2" t="b">
        <f ca="1">IF(AND(J103=TRUE,COUNTIF(INDIRECT("J"&amp;(MAX(ROW(J103)-Variables!$E$3+1,1))&amp;":"&amp;"J"&amp;ROW(J103)),TRUE)&lt;Variables!$E$3),TRUE,IF(COUNTIF(INDIRECT("J"&amp;(MAX(ROW(J103)-Variables!$E$3+1,1))&amp;":"&amp;"J"&amp;ROW(J103)),TRUE)=Variables!$E$3,FALSE,IF(RAND()&lt;(COUNTIF($B103:$V103,TRUE)*Variables!$E$4),TRUE,FALSE)))</f>
        <v>0</v>
      </c>
      <c r="K104" s="2" t="b">
        <f ca="1">IF(AND(K103=TRUE,COUNTIF(INDIRECT("K"&amp;(MAX(ROW(K103)-Variables!$E$3+1,1))&amp;":"&amp;"K"&amp;ROW(K103)),TRUE)&lt;Variables!$E$3),TRUE,IF(COUNTIF(INDIRECT("K"&amp;(MAX(ROW(K103)-Variables!$E$3+1,1))&amp;":"&amp;"K"&amp;ROW(K103)),TRUE)=Variables!$E$3,FALSE,IF(RAND()&lt;(COUNTIF($B103:$V103,TRUE)*Variables!$E$4),TRUE,FALSE)))</f>
        <v>0</v>
      </c>
      <c r="L104" s="2" t="b">
        <f ca="1">IF(AND(L103=TRUE,COUNTIF(INDIRECT("L"&amp;(MAX(ROW(L103)-Variables!$E$3+1,1))&amp;":"&amp;"L"&amp;ROW(L103)),TRUE)&lt;Variables!$E$3),TRUE,IF(COUNTIF(INDIRECT("L"&amp;(MAX(ROW(L103)-Variables!$E$3+1,1))&amp;":"&amp;"L"&amp;ROW(L103)),TRUE)=Variables!$E$3,FALSE,IF(RAND()&lt;(COUNTIF($B103:$V103,TRUE)*Variables!$E$4),TRUE,FALSE)))</f>
        <v>0</v>
      </c>
      <c r="M104" s="2" t="b">
        <f ca="1">IF(AND(M103=TRUE,COUNTIF(INDIRECT("M"&amp;(MAX(ROW(M103)-Variables!$E$3+1,1))&amp;":"&amp;"M"&amp;ROW(M103)),TRUE)&lt;Variables!$E$3),TRUE,IF(COUNTIF(INDIRECT("M"&amp;(MAX(ROW(M103)-Variables!$E$3+1,1))&amp;":"&amp;"M"&amp;ROW(M103)),TRUE)=Variables!$E$3,FALSE,IF(RAND()&lt;(COUNTIF($B103:$V103,TRUE)*Variables!$E$4),TRUE,FALSE)))</f>
        <v>0</v>
      </c>
      <c r="N104" s="2" t="b">
        <f ca="1">IF(AND(N103=TRUE,COUNTIF(INDIRECT("N"&amp;(MAX(ROW(N103)-Variables!$E$3+1,1))&amp;":"&amp;"N"&amp;ROW(N103)),TRUE)&lt;Variables!$E$3),TRUE,IF(COUNTIF(INDIRECT("N"&amp;(MAX(ROW(N103)-Variables!$E$3+1,1))&amp;":"&amp;"N"&amp;ROW(N103)),TRUE)=Variables!$E$3,FALSE,IF(RAND()&lt;(COUNTIF($B103:$V103,TRUE)*Variables!$E$4),TRUE,FALSE)))</f>
        <v>0</v>
      </c>
      <c r="O104" s="2" t="b">
        <f ca="1">IF(AND(O103=TRUE,COUNTIF(INDIRECT("O"&amp;(MAX(ROW(O103)-Variables!$E$3+1,1))&amp;":"&amp;"O"&amp;ROW(O103)),TRUE)&lt;Variables!$E$3),TRUE,IF(COUNTIF(INDIRECT("O"&amp;(MAX(ROW(O103)-Variables!$E$3+1,1))&amp;":"&amp;"O"&amp;ROW(O103)),TRUE)=Variables!$E$3,FALSE,IF(RAND()&lt;(COUNTIF($B103:$V103,TRUE)*Variables!$E$4),TRUE,FALSE)))</f>
        <v>0</v>
      </c>
      <c r="P104" s="2" t="b">
        <f ca="1">IF(AND(P103=TRUE,COUNTIF(INDIRECT("P"&amp;(MAX(ROW(P103)-Variables!$E$3+1,1))&amp;":"&amp;"P"&amp;ROW(P103)),TRUE)&lt;Variables!$E$3),TRUE,IF(COUNTIF(INDIRECT("P"&amp;(MAX(ROW(P103)-Variables!$E$3+1,1))&amp;":"&amp;"P"&amp;ROW(P103)),TRUE)=Variables!$E$3,FALSE,IF(RAND()&lt;(COUNTIF($B103:$V103,TRUE)*Variables!$E$4),TRUE,FALSE)))</f>
        <v>0</v>
      </c>
      <c r="Q104" s="2" t="b">
        <f ca="1">IF(AND(Q103=TRUE,COUNTIF(INDIRECT("Q"&amp;(MAX(ROW(Q103)-Variables!$E$3+1,1))&amp;":"&amp;"Q"&amp;ROW(Q103)),TRUE)&lt;Variables!$E$3),TRUE,IF(COUNTIF(INDIRECT("Q"&amp;(MAX(ROW(Q103)-Variables!$E$3+1,1))&amp;":"&amp;"Q"&amp;ROW(Q103)),TRUE)=Variables!$E$3,FALSE,IF(RAND()&lt;(COUNTIF($B103:$V103,TRUE)*Variables!$E$4),TRUE,FALSE)))</f>
        <v>0</v>
      </c>
      <c r="R104" s="2" t="b">
        <f ca="1">IF(AND(R103=TRUE,COUNTIF(INDIRECT("R"&amp;(MAX(ROW(R103)-Variables!$E$3+1,1))&amp;":"&amp;"R"&amp;ROW(R103)),TRUE)&lt;Variables!$E$3),TRUE,IF(COUNTIF(INDIRECT("R"&amp;(MAX(ROW(R103)-Variables!$E$3+1,1))&amp;":"&amp;"R"&amp;ROW(R103)),TRUE)=Variables!$E$3,FALSE,IF(RAND()&lt;(COUNTIF($B103:$V103,TRUE)*Variables!$E$4),TRUE,FALSE)))</f>
        <v>0</v>
      </c>
      <c r="S104" s="2" t="b">
        <f ca="1">IF(AND(S103=TRUE,COUNTIF(INDIRECT("S"&amp;(MAX(ROW(S103)-Variables!$E$3+1,1))&amp;":"&amp;"S"&amp;ROW(S103)),TRUE)&lt;Variables!$E$3),TRUE,IF(COUNTIF(INDIRECT("S"&amp;(MAX(ROW(S103)-Variables!$E$3+1,1))&amp;":"&amp;"S"&amp;ROW(S103)),TRUE)=Variables!$E$3,FALSE,IF(RAND()&lt;(COUNTIF($B103:$V103,TRUE)*Variables!$E$4),TRUE,FALSE)))</f>
        <v>0</v>
      </c>
      <c r="T104" s="2" t="b">
        <f ca="1">IF(AND(T103=TRUE,COUNTIF(INDIRECT("T"&amp;(MAX(ROW(T103)-Variables!$E$3+1,1))&amp;":"&amp;"T"&amp;ROW(T103)),TRUE)&lt;Variables!$E$3),TRUE,IF(COUNTIF(INDIRECT("T"&amp;(MAX(ROW(T103)-Variables!$E$3+1,1))&amp;":"&amp;"T"&amp;ROW(T103)),TRUE)=Variables!$E$3,FALSE,IF(RAND()&lt;(COUNTIF($B103:$V103,TRUE)*Variables!$E$4),TRUE,FALSE)))</f>
        <v>0</v>
      </c>
      <c r="U104" s="2" t="b">
        <f ca="1">IF(AND(U103=TRUE,COUNTIF(INDIRECT("U"&amp;(MAX(ROW(U103)-Variables!$E$3+1,1))&amp;":"&amp;"U"&amp;ROW(U103)),TRUE)&lt;Variables!$E$3),TRUE,IF(COUNTIF(INDIRECT("U"&amp;(MAX(ROW(U103)-Variables!$E$3+1,1))&amp;":"&amp;"U"&amp;ROW(U103)),TRUE)=Variables!$E$3,FALSE,IF(RAND()&lt;(COUNTIF($B103:$V103,TRUE)*Variables!$E$4),TRUE,FALSE)))</f>
        <v>0</v>
      </c>
      <c r="V104" s="2" t="b">
        <f ca="1">IF(AND(V103=TRUE,COUNTIF(INDIRECT("V"&amp;(MAX(ROW(V103)-Variables!$E$3+1,1))&amp;":"&amp;"V"&amp;ROW(V103)),TRUE)&lt;Variables!$E$3),TRUE,IF(COUNTIF(INDIRECT("V"&amp;(MAX(ROW(V103)-Variables!$E$3+1,1))&amp;":"&amp;"V"&amp;ROW(V103)),TRUE)=Variables!$E$3,FALSE,IF(RAND()&lt;(COUNTIF($B103:$V103,TRUE)*Variables!$E$4),TRUE,FALSE)))</f>
        <v>0</v>
      </c>
      <c r="W104" s="2">
        <f t="shared" ca="1" si="0"/>
        <v>0</v>
      </c>
    </row>
    <row r="105" spans="1:23" x14ac:dyDescent="0.2">
      <c r="A105" s="2" t="e">
        <f ca="1"/>
        <v>#NAME?</v>
      </c>
      <c r="B105" s="2" t="b">
        <f ca="1">IF(AND(B104=TRUE,COUNTIF(INDIRECT("B"&amp;(MAX(ROW(B104)-Variables!$E$3+1,1))&amp;":"&amp;"B"&amp;ROW(B104)),TRUE)&lt;Variables!$E$3),TRUE,IF(COUNTIF(INDIRECT("B"&amp;(MAX(ROW(B104)-Variables!$E$3+1,1))&amp;":"&amp;"B"&amp;ROW(B104)),TRUE)=Variables!$E$3,FALSE,IF(RAND()&lt;(COUNTIF($B104:$V104,TRUE)*Variables!$E$4),TRUE,FALSE)))</f>
        <v>0</v>
      </c>
      <c r="C105" s="2" t="b">
        <f ca="1">IF(AND(C104=TRUE,COUNTIF(INDIRECT("C"&amp;(MAX(ROW(C104)-Variables!$E$3+1,1))&amp;":"&amp;"C"&amp;ROW(C104)),TRUE)&lt;Variables!$E$3),TRUE,IF(COUNTIF(INDIRECT("C"&amp;(MAX(ROW(C104)-Variables!$E$3+1,1))&amp;":"&amp;"C"&amp;ROW(C104)),TRUE)=Variables!$E$3,FALSE,IF(RAND()&lt;(COUNTIF($B104:$V104,TRUE)*Variables!$E$4),TRUE,FALSE)))</f>
        <v>0</v>
      </c>
      <c r="D105" s="2" t="b">
        <f ca="1">IF(AND(D104=TRUE,COUNTIF(INDIRECT("D"&amp;(MAX(ROW(D104)-Variables!$E$3+1,1))&amp;":"&amp;"D"&amp;ROW(D104)),TRUE)&lt;Variables!$E$3),TRUE,IF(COUNTIF(INDIRECT("D"&amp;(MAX(ROW(D104)-Variables!$E$3+1,1))&amp;":"&amp;"D"&amp;ROW(D104)),TRUE)=Variables!$E$3,FALSE,IF(RAND()&lt;(COUNTIF($B104:$V104,TRUE)*Variables!$E$4),TRUE,FALSE)))</f>
        <v>0</v>
      </c>
      <c r="E105" s="2" t="b">
        <f ca="1">IF(AND(E104=TRUE,COUNTIF(INDIRECT("E"&amp;(MAX(ROW(E104)-Variables!$E$3+1,1))&amp;":"&amp;"E"&amp;ROW(E104)),TRUE)&lt;Variables!$E$3),TRUE,IF(COUNTIF(INDIRECT("E"&amp;(MAX(ROW(E104)-Variables!$E$3+1,1))&amp;":"&amp;"E"&amp;ROW(E104)),TRUE)=Variables!$E$3,FALSE,IF(RAND()&lt;(COUNTIF($B104:$V104,TRUE)*Variables!$E$4),TRUE,FALSE)))</f>
        <v>0</v>
      </c>
      <c r="F105" s="2" t="b">
        <f ca="1">IF(AND(F104=TRUE,COUNTIF(INDIRECT("F"&amp;(MAX(ROW(F104)-Variables!$E$3+1,1))&amp;":"&amp;"F"&amp;ROW(F104)),TRUE)&lt;Variables!$E$3),TRUE,IF(COUNTIF(INDIRECT("F"&amp;(MAX(ROW(F104)-Variables!$E$3+1,1))&amp;":"&amp;"F"&amp;ROW(F104)),TRUE)=Variables!$E$3,FALSE,IF(RAND()&lt;(COUNTIF($B104:$V104,TRUE)*Variables!$E$4),TRUE,FALSE)))</f>
        <v>0</v>
      </c>
      <c r="G105" s="2" t="b">
        <f ca="1">IF(AND(G104=TRUE,COUNTIF(INDIRECT("G"&amp;(MAX(ROW(G104)-Variables!$E$3+1,1))&amp;":"&amp;"G"&amp;ROW(G104)),TRUE)&lt;Variables!$E$3),TRUE,IF(COUNTIF(INDIRECT("G"&amp;(MAX(ROW(G104)-Variables!$E$3+1,1))&amp;":"&amp;"G"&amp;ROW(G104)),TRUE)=Variables!$E$3,FALSE,IF(RAND()&lt;(COUNTIF($B104:$V104,TRUE)*Variables!$E$4),TRUE,FALSE)))</f>
        <v>0</v>
      </c>
      <c r="H105" s="2" t="b">
        <f ca="1">IF(AND(H104=TRUE,COUNTIF(INDIRECT("H"&amp;(MAX(ROW(H104)-Variables!$E$3+1,1))&amp;":"&amp;"H"&amp;ROW(H104)),TRUE)&lt;Variables!$E$3),TRUE,IF(COUNTIF(INDIRECT("H"&amp;(MAX(ROW(H104)-Variables!$E$3+1,1))&amp;":"&amp;"H"&amp;ROW(H104)),TRUE)=Variables!$E$3,FALSE,IF(RAND()&lt;(COUNTIF($B104:$V104,TRUE)*Variables!$E$4),TRUE,FALSE)))</f>
        <v>0</v>
      </c>
      <c r="I105" s="2" t="b">
        <f ca="1">IF(AND(I104=TRUE,COUNTIF(INDIRECT("I"&amp;(MAX(ROW(I104)-Variables!$E$3+1,1))&amp;":"&amp;"I"&amp;ROW(I104)),TRUE)&lt;Variables!$E$3),TRUE,IF(COUNTIF(INDIRECT("I"&amp;(MAX(ROW(I104)-Variables!$E$3+1,1))&amp;":"&amp;"I"&amp;ROW(I104)),TRUE)=Variables!$E$3,FALSE,IF(RAND()&lt;(COUNTIF($B104:$V104,TRUE)*Variables!$E$4),TRUE,FALSE)))</f>
        <v>0</v>
      </c>
      <c r="J105" s="2" t="b">
        <f ca="1">IF(AND(J104=TRUE,COUNTIF(INDIRECT("J"&amp;(MAX(ROW(J104)-Variables!$E$3+1,1))&amp;":"&amp;"J"&amp;ROW(J104)),TRUE)&lt;Variables!$E$3),TRUE,IF(COUNTIF(INDIRECT("J"&amp;(MAX(ROW(J104)-Variables!$E$3+1,1))&amp;":"&amp;"J"&amp;ROW(J104)),TRUE)=Variables!$E$3,FALSE,IF(RAND()&lt;(COUNTIF($B104:$V104,TRUE)*Variables!$E$4),TRUE,FALSE)))</f>
        <v>0</v>
      </c>
      <c r="K105" s="2" t="b">
        <f ca="1">IF(AND(K104=TRUE,COUNTIF(INDIRECT("K"&amp;(MAX(ROW(K104)-Variables!$E$3+1,1))&amp;":"&amp;"K"&amp;ROW(K104)),TRUE)&lt;Variables!$E$3),TRUE,IF(COUNTIF(INDIRECT("K"&amp;(MAX(ROW(K104)-Variables!$E$3+1,1))&amp;":"&amp;"K"&amp;ROW(K104)),TRUE)=Variables!$E$3,FALSE,IF(RAND()&lt;(COUNTIF($B104:$V104,TRUE)*Variables!$E$4),TRUE,FALSE)))</f>
        <v>0</v>
      </c>
      <c r="L105" s="2" t="b">
        <f ca="1">IF(AND(L104=TRUE,COUNTIF(INDIRECT("L"&amp;(MAX(ROW(L104)-Variables!$E$3+1,1))&amp;":"&amp;"L"&amp;ROW(L104)),TRUE)&lt;Variables!$E$3),TRUE,IF(COUNTIF(INDIRECT("L"&amp;(MAX(ROW(L104)-Variables!$E$3+1,1))&amp;":"&amp;"L"&amp;ROW(L104)),TRUE)=Variables!$E$3,FALSE,IF(RAND()&lt;(COUNTIF($B104:$V104,TRUE)*Variables!$E$4),TRUE,FALSE)))</f>
        <v>0</v>
      </c>
      <c r="M105" s="2" t="b">
        <f ca="1">IF(AND(M104=TRUE,COUNTIF(INDIRECT("M"&amp;(MAX(ROW(M104)-Variables!$E$3+1,1))&amp;":"&amp;"M"&amp;ROW(M104)),TRUE)&lt;Variables!$E$3),TRUE,IF(COUNTIF(INDIRECT("M"&amp;(MAX(ROW(M104)-Variables!$E$3+1,1))&amp;":"&amp;"M"&amp;ROW(M104)),TRUE)=Variables!$E$3,FALSE,IF(RAND()&lt;(COUNTIF($B104:$V104,TRUE)*Variables!$E$4),TRUE,FALSE)))</f>
        <v>0</v>
      </c>
      <c r="N105" s="2" t="b">
        <f ca="1">IF(AND(N104=TRUE,COUNTIF(INDIRECT("N"&amp;(MAX(ROW(N104)-Variables!$E$3+1,1))&amp;":"&amp;"N"&amp;ROW(N104)),TRUE)&lt;Variables!$E$3),TRUE,IF(COUNTIF(INDIRECT("N"&amp;(MAX(ROW(N104)-Variables!$E$3+1,1))&amp;":"&amp;"N"&amp;ROW(N104)),TRUE)=Variables!$E$3,FALSE,IF(RAND()&lt;(COUNTIF($B104:$V104,TRUE)*Variables!$E$4),TRUE,FALSE)))</f>
        <v>0</v>
      </c>
      <c r="O105" s="2" t="b">
        <f ca="1">IF(AND(O104=TRUE,COUNTIF(INDIRECT("O"&amp;(MAX(ROW(O104)-Variables!$E$3+1,1))&amp;":"&amp;"O"&amp;ROW(O104)),TRUE)&lt;Variables!$E$3),TRUE,IF(COUNTIF(INDIRECT("O"&amp;(MAX(ROW(O104)-Variables!$E$3+1,1))&amp;":"&amp;"O"&amp;ROW(O104)),TRUE)=Variables!$E$3,FALSE,IF(RAND()&lt;(COUNTIF($B104:$V104,TRUE)*Variables!$E$4),TRUE,FALSE)))</f>
        <v>0</v>
      </c>
      <c r="P105" s="2" t="b">
        <f ca="1">IF(AND(P104=TRUE,COUNTIF(INDIRECT("P"&amp;(MAX(ROW(P104)-Variables!$E$3+1,1))&amp;":"&amp;"P"&amp;ROW(P104)),TRUE)&lt;Variables!$E$3),TRUE,IF(COUNTIF(INDIRECT("P"&amp;(MAX(ROW(P104)-Variables!$E$3+1,1))&amp;":"&amp;"P"&amp;ROW(P104)),TRUE)=Variables!$E$3,FALSE,IF(RAND()&lt;(COUNTIF($B104:$V104,TRUE)*Variables!$E$4),TRUE,FALSE)))</f>
        <v>0</v>
      </c>
      <c r="Q105" s="2" t="b">
        <f ca="1">IF(AND(Q104=TRUE,COUNTIF(INDIRECT("Q"&amp;(MAX(ROW(Q104)-Variables!$E$3+1,1))&amp;":"&amp;"Q"&amp;ROW(Q104)),TRUE)&lt;Variables!$E$3),TRUE,IF(COUNTIF(INDIRECT("Q"&amp;(MAX(ROW(Q104)-Variables!$E$3+1,1))&amp;":"&amp;"Q"&amp;ROW(Q104)),TRUE)=Variables!$E$3,FALSE,IF(RAND()&lt;(COUNTIF($B104:$V104,TRUE)*Variables!$E$4),TRUE,FALSE)))</f>
        <v>0</v>
      </c>
      <c r="R105" s="2" t="b">
        <f ca="1">IF(AND(R104=TRUE,COUNTIF(INDIRECT("R"&amp;(MAX(ROW(R104)-Variables!$E$3+1,1))&amp;":"&amp;"R"&amp;ROW(R104)),TRUE)&lt;Variables!$E$3),TRUE,IF(COUNTIF(INDIRECT("R"&amp;(MAX(ROW(R104)-Variables!$E$3+1,1))&amp;":"&amp;"R"&amp;ROW(R104)),TRUE)=Variables!$E$3,FALSE,IF(RAND()&lt;(COUNTIF($B104:$V104,TRUE)*Variables!$E$4),TRUE,FALSE)))</f>
        <v>0</v>
      </c>
      <c r="S105" s="2" t="b">
        <f ca="1">IF(AND(S104=TRUE,COUNTIF(INDIRECT("S"&amp;(MAX(ROW(S104)-Variables!$E$3+1,1))&amp;":"&amp;"S"&amp;ROW(S104)),TRUE)&lt;Variables!$E$3),TRUE,IF(COUNTIF(INDIRECT("S"&amp;(MAX(ROW(S104)-Variables!$E$3+1,1))&amp;":"&amp;"S"&amp;ROW(S104)),TRUE)=Variables!$E$3,FALSE,IF(RAND()&lt;(COUNTIF($B104:$V104,TRUE)*Variables!$E$4),TRUE,FALSE)))</f>
        <v>0</v>
      </c>
      <c r="T105" s="2" t="b">
        <f ca="1">IF(AND(T104=TRUE,COUNTIF(INDIRECT("T"&amp;(MAX(ROW(T104)-Variables!$E$3+1,1))&amp;":"&amp;"T"&amp;ROW(T104)),TRUE)&lt;Variables!$E$3),TRUE,IF(COUNTIF(INDIRECT("T"&amp;(MAX(ROW(T104)-Variables!$E$3+1,1))&amp;":"&amp;"T"&amp;ROW(T104)),TRUE)=Variables!$E$3,FALSE,IF(RAND()&lt;(COUNTIF($B104:$V104,TRUE)*Variables!$E$4),TRUE,FALSE)))</f>
        <v>0</v>
      </c>
      <c r="U105" s="2" t="b">
        <f ca="1">IF(AND(U104=TRUE,COUNTIF(INDIRECT("U"&amp;(MAX(ROW(U104)-Variables!$E$3+1,1))&amp;":"&amp;"U"&amp;ROW(U104)),TRUE)&lt;Variables!$E$3),TRUE,IF(COUNTIF(INDIRECT("U"&amp;(MAX(ROW(U104)-Variables!$E$3+1,1))&amp;":"&amp;"U"&amp;ROW(U104)),TRUE)=Variables!$E$3,FALSE,IF(RAND()&lt;(COUNTIF($B104:$V104,TRUE)*Variables!$E$4),TRUE,FALSE)))</f>
        <v>0</v>
      </c>
      <c r="V105" s="2" t="b">
        <f ca="1">IF(AND(V104=TRUE,COUNTIF(INDIRECT("V"&amp;(MAX(ROW(V104)-Variables!$E$3+1,1))&amp;":"&amp;"V"&amp;ROW(V104)),TRUE)&lt;Variables!$E$3),TRUE,IF(COUNTIF(INDIRECT("V"&amp;(MAX(ROW(V104)-Variables!$E$3+1,1))&amp;":"&amp;"V"&amp;ROW(V104)),TRUE)=Variables!$E$3,FALSE,IF(RAND()&lt;(COUNTIF($B104:$V104,TRUE)*Variables!$E$4),TRUE,FALSE)))</f>
        <v>0</v>
      </c>
      <c r="W105" s="2">
        <f t="shared" ca="1" si="0"/>
        <v>0</v>
      </c>
    </row>
    <row r="106" spans="1:23" x14ac:dyDescent="0.2">
      <c r="A106" s="2" t="e">
        <f ca="1"/>
        <v>#NAME?</v>
      </c>
      <c r="B106" s="2" t="b">
        <f ca="1">IF(AND(B105=TRUE,COUNTIF(INDIRECT("B"&amp;(MAX(ROW(B105)-Variables!$E$3+1,1))&amp;":"&amp;"B"&amp;ROW(B105)),TRUE)&lt;Variables!$E$3),TRUE,IF(COUNTIF(INDIRECT("B"&amp;(MAX(ROW(B105)-Variables!$E$3+1,1))&amp;":"&amp;"B"&amp;ROW(B105)),TRUE)=Variables!$E$3,FALSE,IF(RAND()&lt;(COUNTIF($B105:$V105,TRUE)*Variables!$E$4),TRUE,FALSE)))</f>
        <v>0</v>
      </c>
      <c r="C106" s="2" t="b">
        <f ca="1">IF(AND(C105=TRUE,COUNTIF(INDIRECT("C"&amp;(MAX(ROW(C105)-Variables!$E$3+1,1))&amp;":"&amp;"C"&amp;ROW(C105)),TRUE)&lt;Variables!$E$3),TRUE,IF(COUNTIF(INDIRECT("C"&amp;(MAX(ROW(C105)-Variables!$E$3+1,1))&amp;":"&amp;"C"&amp;ROW(C105)),TRUE)=Variables!$E$3,FALSE,IF(RAND()&lt;(COUNTIF($B105:$V105,TRUE)*Variables!$E$4),TRUE,FALSE)))</f>
        <v>0</v>
      </c>
      <c r="D106" s="2" t="b">
        <f ca="1">IF(AND(D105=TRUE,COUNTIF(INDIRECT("D"&amp;(MAX(ROW(D105)-Variables!$E$3+1,1))&amp;":"&amp;"D"&amp;ROW(D105)),TRUE)&lt;Variables!$E$3),TRUE,IF(COUNTIF(INDIRECT("D"&amp;(MAX(ROW(D105)-Variables!$E$3+1,1))&amp;":"&amp;"D"&amp;ROW(D105)),TRUE)=Variables!$E$3,FALSE,IF(RAND()&lt;(COUNTIF($B105:$V105,TRUE)*Variables!$E$4),TRUE,FALSE)))</f>
        <v>0</v>
      </c>
      <c r="E106" s="2" t="b">
        <f ca="1">IF(AND(E105=TRUE,COUNTIF(INDIRECT("E"&amp;(MAX(ROW(E105)-Variables!$E$3+1,1))&amp;":"&amp;"E"&amp;ROW(E105)),TRUE)&lt;Variables!$E$3),TRUE,IF(COUNTIF(INDIRECT("E"&amp;(MAX(ROW(E105)-Variables!$E$3+1,1))&amp;":"&amp;"E"&amp;ROW(E105)),TRUE)=Variables!$E$3,FALSE,IF(RAND()&lt;(COUNTIF($B105:$V105,TRUE)*Variables!$E$4),TRUE,FALSE)))</f>
        <v>0</v>
      </c>
      <c r="F106" s="2" t="b">
        <f ca="1">IF(AND(F105=TRUE,COUNTIF(INDIRECT("F"&amp;(MAX(ROW(F105)-Variables!$E$3+1,1))&amp;":"&amp;"F"&amp;ROW(F105)),TRUE)&lt;Variables!$E$3),TRUE,IF(COUNTIF(INDIRECT("F"&amp;(MAX(ROW(F105)-Variables!$E$3+1,1))&amp;":"&amp;"F"&amp;ROW(F105)),TRUE)=Variables!$E$3,FALSE,IF(RAND()&lt;(COUNTIF($B105:$V105,TRUE)*Variables!$E$4),TRUE,FALSE)))</f>
        <v>0</v>
      </c>
      <c r="G106" s="2" t="b">
        <f ca="1">IF(AND(G105=TRUE,COUNTIF(INDIRECT("G"&amp;(MAX(ROW(G105)-Variables!$E$3+1,1))&amp;":"&amp;"G"&amp;ROW(G105)),TRUE)&lt;Variables!$E$3),TRUE,IF(COUNTIF(INDIRECT("G"&amp;(MAX(ROW(G105)-Variables!$E$3+1,1))&amp;":"&amp;"G"&amp;ROW(G105)),TRUE)=Variables!$E$3,FALSE,IF(RAND()&lt;(COUNTIF($B105:$V105,TRUE)*Variables!$E$4),TRUE,FALSE)))</f>
        <v>0</v>
      </c>
      <c r="H106" s="2" t="b">
        <f ca="1">IF(AND(H105=TRUE,COUNTIF(INDIRECT("H"&amp;(MAX(ROW(H105)-Variables!$E$3+1,1))&amp;":"&amp;"H"&amp;ROW(H105)),TRUE)&lt;Variables!$E$3),TRUE,IF(COUNTIF(INDIRECT("H"&amp;(MAX(ROW(H105)-Variables!$E$3+1,1))&amp;":"&amp;"H"&amp;ROW(H105)),TRUE)=Variables!$E$3,FALSE,IF(RAND()&lt;(COUNTIF($B105:$V105,TRUE)*Variables!$E$4),TRUE,FALSE)))</f>
        <v>0</v>
      </c>
      <c r="I106" s="2" t="b">
        <f ca="1">IF(AND(I105=TRUE,COUNTIF(INDIRECT("I"&amp;(MAX(ROW(I105)-Variables!$E$3+1,1))&amp;":"&amp;"I"&amp;ROW(I105)),TRUE)&lt;Variables!$E$3),TRUE,IF(COUNTIF(INDIRECT("I"&amp;(MAX(ROW(I105)-Variables!$E$3+1,1))&amp;":"&amp;"I"&amp;ROW(I105)),TRUE)=Variables!$E$3,FALSE,IF(RAND()&lt;(COUNTIF($B105:$V105,TRUE)*Variables!$E$4),TRUE,FALSE)))</f>
        <v>0</v>
      </c>
      <c r="J106" s="2" t="b">
        <f ca="1">IF(AND(J105=TRUE,COUNTIF(INDIRECT("J"&amp;(MAX(ROW(J105)-Variables!$E$3+1,1))&amp;":"&amp;"J"&amp;ROW(J105)),TRUE)&lt;Variables!$E$3),TRUE,IF(COUNTIF(INDIRECT("J"&amp;(MAX(ROW(J105)-Variables!$E$3+1,1))&amp;":"&amp;"J"&amp;ROW(J105)),TRUE)=Variables!$E$3,FALSE,IF(RAND()&lt;(COUNTIF($B105:$V105,TRUE)*Variables!$E$4),TRUE,FALSE)))</f>
        <v>0</v>
      </c>
      <c r="K106" s="2" t="b">
        <f ca="1">IF(AND(K105=TRUE,COUNTIF(INDIRECT("K"&amp;(MAX(ROW(K105)-Variables!$E$3+1,1))&amp;":"&amp;"K"&amp;ROW(K105)),TRUE)&lt;Variables!$E$3),TRUE,IF(COUNTIF(INDIRECT("K"&amp;(MAX(ROW(K105)-Variables!$E$3+1,1))&amp;":"&amp;"K"&amp;ROW(K105)),TRUE)=Variables!$E$3,FALSE,IF(RAND()&lt;(COUNTIF($B105:$V105,TRUE)*Variables!$E$4),TRUE,FALSE)))</f>
        <v>0</v>
      </c>
      <c r="L106" s="2" t="b">
        <f ca="1">IF(AND(L105=TRUE,COUNTIF(INDIRECT("L"&amp;(MAX(ROW(L105)-Variables!$E$3+1,1))&amp;":"&amp;"L"&amp;ROW(L105)),TRUE)&lt;Variables!$E$3),TRUE,IF(COUNTIF(INDIRECT("L"&amp;(MAX(ROW(L105)-Variables!$E$3+1,1))&amp;":"&amp;"L"&amp;ROW(L105)),TRUE)=Variables!$E$3,FALSE,IF(RAND()&lt;(COUNTIF($B105:$V105,TRUE)*Variables!$E$4),TRUE,FALSE)))</f>
        <v>0</v>
      </c>
      <c r="M106" s="2" t="b">
        <f ca="1">IF(AND(M105=TRUE,COUNTIF(INDIRECT("M"&amp;(MAX(ROW(M105)-Variables!$E$3+1,1))&amp;":"&amp;"M"&amp;ROW(M105)),TRUE)&lt;Variables!$E$3),TRUE,IF(COUNTIF(INDIRECT("M"&amp;(MAX(ROW(M105)-Variables!$E$3+1,1))&amp;":"&amp;"M"&amp;ROW(M105)),TRUE)=Variables!$E$3,FALSE,IF(RAND()&lt;(COUNTIF($B105:$V105,TRUE)*Variables!$E$4),TRUE,FALSE)))</f>
        <v>0</v>
      </c>
      <c r="N106" s="2" t="b">
        <f ca="1">IF(AND(N105=TRUE,COUNTIF(INDIRECT("N"&amp;(MAX(ROW(N105)-Variables!$E$3+1,1))&amp;":"&amp;"N"&amp;ROW(N105)),TRUE)&lt;Variables!$E$3),TRUE,IF(COUNTIF(INDIRECT("N"&amp;(MAX(ROW(N105)-Variables!$E$3+1,1))&amp;":"&amp;"N"&amp;ROW(N105)),TRUE)=Variables!$E$3,FALSE,IF(RAND()&lt;(COUNTIF($B105:$V105,TRUE)*Variables!$E$4),TRUE,FALSE)))</f>
        <v>0</v>
      </c>
      <c r="O106" s="2" t="b">
        <f ca="1">IF(AND(O105=TRUE,COUNTIF(INDIRECT("O"&amp;(MAX(ROW(O105)-Variables!$E$3+1,1))&amp;":"&amp;"O"&amp;ROW(O105)),TRUE)&lt;Variables!$E$3),TRUE,IF(COUNTIF(INDIRECT("O"&amp;(MAX(ROW(O105)-Variables!$E$3+1,1))&amp;":"&amp;"O"&amp;ROW(O105)),TRUE)=Variables!$E$3,FALSE,IF(RAND()&lt;(COUNTIF($B105:$V105,TRUE)*Variables!$E$4),TRUE,FALSE)))</f>
        <v>0</v>
      </c>
      <c r="P106" s="2" t="b">
        <f ca="1">IF(AND(P105=TRUE,COUNTIF(INDIRECT("P"&amp;(MAX(ROW(P105)-Variables!$E$3+1,1))&amp;":"&amp;"P"&amp;ROW(P105)),TRUE)&lt;Variables!$E$3),TRUE,IF(COUNTIF(INDIRECT("P"&amp;(MAX(ROW(P105)-Variables!$E$3+1,1))&amp;":"&amp;"P"&amp;ROW(P105)),TRUE)=Variables!$E$3,FALSE,IF(RAND()&lt;(COUNTIF($B105:$V105,TRUE)*Variables!$E$4),TRUE,FALSE)))</f>
        <v>0</v>
      </c>
      <c r="Q106" s="2" t="b">
        <f ca="1">IF(AND(Q105=TRUE,COUNTIF(INDIRECT("Q"&amp;(MAX(ROW(Q105)-Variables!$E$3+1,1))&amp;":"&amp;"Q"&amp;ROW(Q105)),TRUE)&lt;Variables!$E$3),TRUE,IF(COUNTIF(INDIRECT("Q"&amp;(MAX(ROW(Q105)-Variables!$E$3+1,1))&amp;":"&amp;"Q"&amp;ROW(Q105)),TRUE)=Variables!$E$3,FALSE,IF(RAND()&lt;(COUNTIF($B105:$V105,TRUE)*Variables!$E$4),TRUE,FALSE)))</f>
        <v>0</v>
      </c>
      <c r="R106" s="2" t="b">
        <f ca="1">IF(AND(R105=TRUE,COUNTIF(INDIRECT("R"&amp;(MAX(ROW(R105)-Variables!$E$3+1,1))&amp;":"&amp;"R"&amp;ROW(R105)),TRUE)&lt;Variables!$E$3),TRUE,IF(COUNTIF(INDIRECT("R"&amp;(MAX(ROW(R105)-Variables!$E$3+1,1))&amp;":"&amp;"R"&amp;ROW(R105)),TRUE)=Variables!$E$3,FALSE,IF(RAND()&lt;(COUNTIF($B105:$V105,TRUE)*Variables!$E$4),TRUE,FALSE)))</f>
        <v>0</v>
      </c>
      <c r="S106" s="2" t="b">
        <f ca="1">IF(AND(S105=TRUE,COUNTIF(INDIRECT("S"&amp;(MAX(ROW(S105)-Variables!$E$3+1,1))&amp;":"&amp;"S"&amp;ROW(S105)),TRUE)&lt;Variables!$E$3),TRUE,IF(COUNTIF(INDIRECT("S"&amp;(MAX(ROW(S105)-Variables!$E$3+1,1))&amp;":"&amp;"S"&amp;ROW(S105)),TRUE)=Variables!$E$3,FALSE,IF(RAND()&lt;(COUNTIF($B105:$V105,TRUE)*Variables!$E$4),TRUE,FALSE)))</f>
        <v>0</v>
      </c>
      <c r="T106" s="2" t="b">
        <f ca="1">IF(AND(T105=TRUE,COUNTIF(INDIRECT("T"&amp;(MAX(ROW(T105)-Variables!$E$3+1,1))&amp;":"&amp;"T"&amp;ROW(T105)),TRUE)&lt;Variables!$E$3),TRUE,IF(COUNTIF(INDIRECT("T"&amp;(MAX(ROW(T105)-Variables!$E$3+1,1))&amp;":"&amp;"T"&amp;ROW(T105)),TRUE)=Variables!$E$3,FALSE,IF(RAND()&lt;(COUNTIF($B105:$V105,TRUE)*Variables!$E$4),TRUE,FALSE)))</f>
        <v>0</v>
      </c>
      <c r="U106" s="2" t="b">
        <f ca="1">IF(AND(U105=TRUE,COUNTIF(INDIRECT("U"&amp;(MAX(ROW(U105)-Variables!$E$3+1,1))&amp;":"&amp;"U"&amp;ROW(U105)),TRUE)&lt;Variables!$E$3),TRUE,IF(COUNTIF(INDIRECT("U"&amp;(MAX(ROW(U105)-Variables!$E$3+1,1))&amp;":"&amp;"U"&amp;ROW(U105)),TRUE)=Variables!$E$3,FALSE,IF(RAND()&lt;(COUNTIF($B105:$V105,TRUE)*Variables!$E$4),TRUE,FALSE)))</f>
        <v>0</v>
      </c>
      <c r="V106" s="2" t="b">
        <f ca="1">IF(AND(V105=TRUE,COUNTIF(INDIRECT("V"&amp;(MAX(ROW(V105)-Variables!$E$3+1,1))&amp;":"&amp;"V"&amp;ROW(V105)),TRUE)&lt;Variables!$E$3),TRUE,IF(COUNTIF(INDIRECT("V"&amp;(MAX(ROW(V105)-Variables!$E$3+1,1))&amp;":"&amp;"V"&amp;ROW(V105)),TRUE)=Variables!$E$3,FALSE,IF(RAND()&lt;(COUNTIF($B105:$V105,TRUE)*Variables!$E$4),TRUE,FALSE)))</f>
        <v>0</v>
      </c>
      <c r="W106" s="2">
        <f t="shared" ca="1" si="0"/>
        <v>0</v>
      </c>
    </row>
    <row r="107" spans="1:23" x14ac:dyDescent="0.2">
      <c r="A107" s="2" t="e">
        <f ca="1"/>
        <v>#NAME?</v>
      </c>
      <c r="B107" s="2" t="b">
        <f ca="1">IF(AND(B106=TRUE,COUNTIF(INDIRECT("B"&amp;(MAX(ROW(B106)-Variables!$E$3+1,1))&amp;":"&amp;"B"&amp;ROW(B106)),TRUE)&lt;Variables!$E$3),TRUE,IF(COUNTIF(INDIRECT("B"&amp;(MAX(ROW(B106)-Variables!$E$3+1,1))&amp;":"&amp;"B"&amp;ROW(B106)),TRUE)=Variables!$E$3,FALSE,IF(RAND()&lt;(COUNTIF($B106:$V106,TRUE)*Variables!$E$4),TRUE,FALSE)))</f>
        <v>0</v>
      </c>
      <c r="C107" s="2" t="b">
        <f ca="1">IF(AND(C106=TRUE,COUNTIF(INDIRECT("C"&amp;(MAX(ROW(C106)-Variables!$E$3+1,1))&amp;":"&amp;"C"&amp;ROW(C106)),TRUE)&lt;Variables!$E$3),TRUE,IF(COUNTIF(INDIRECT("C"&amp;(MAX(ROW(C106)-Variables!$E$3+1,1))&amp;":"&amp;"C"&amp;ROW(C106)),TRUE)=Variables!$E$3,FALSE,IF(RAND()&lt;(COUNTIF($B106:$V106,TRUE)*Variables!$E$4),TRUE,FALSE)))</f>
        <v>0</v>
      </c>
      <c r="D107" s="2" t="b">
        <f ca="1">IF(AND(D106=TRUE,COUNTIF(INDIRECT("D"&amp;(MAX(ROW(D106)-Variables!$E$3+1,1))&amp;":"&amp;"D"&amp;ROW(D106)),TRUE)&lt;Variables!$E$3),TRUE,IF(COUNTIF(INDIRECT("D"&amp;(MAX(ROW(D106)-Variables!$E$3+1,1))&amp;":"&amp;"D"&amp;ROW(D106)),TRUE)=Variables!$E$3,FALSE,IF(RAND()&lt;(COUNTIF($B106:$V106,TRUE)*Variables!$E$4),TRUE,FALSE)))</f>
        <v>0</v>
      </c>
      <c r="E107" s="2" t="b">
        <f ca="1">IF(AND(E106=TRUE,COUNTIF(INDIRECT("E"&amp;(MAX(ROW(E106)-Variables!$E$3+1,1))&amp;":"&amp;"E"&amp;ROW(E106)),TRUE)&lt;Variables!$E$3),TRUE,IF(COUNTIF(INDIRECT("E"&amp;(MAX(ROW(E106)-Variables!$E$3+1,1))&amp;":"&amp;"E"&amp;ROW(E106)),TRUE)=Variables!$E$3,FALSE,IF(RAND()&lt;(COUNTIF($B106:$V106,TRUE)*Variables!$E$4),TRUE,FALSE)))</f>
        <v>0</v>
      </c>
      <c r="F107" s="2" t="b">
        <f ca="1">IF(AND(F106=TRUE,COUNTIF(INDIRECT("F"&amp;(MAX(ROW(F106)-Variables!$E$3+1,1))&amp;":"&amp;"F"&amp;ROW(F106)),TRUE)&lt;Variables!$E$3),TRUE,IF(COUNTIF(INDIRECT("F"&amp;(MAX(ROW(F106)-Variables!$E$3+1,1))&amp;":"&amp;"F"&amp;ROW(F106)),TRUE)=Variables!$E$3,FALSE,IF(RAND()&lt;(COUNTIF($B106:$V106,TRUE)*Variables!$E$4),TRUE,FALSE)))</f>
        <v>0</v>
      </c>
      <c r="G107" s="2" t="b">
        <f ca="1">IF(AND(G106=TRUE,COUNTIF(INDIRECT("G"&amp;(MAX(ROW(G106)-Variables!$E$3+1,1))&amp;":"&amp;"G"&amp;ROW(G106)),TRUE)&lt;Variables!$E$3),TRUE,IF(COUNTIF(INDIRECT("G"&amp;(MAX(ROW(G106)-Variables!$E$3+1,1))&amp;":"&amp;"G"&amp;ROW(G106)),TRUE)=Variables!$E$3,FALSE,IF(RAND()&lt;(COUNTIF($B106:$V106,TRUE)*Variables!$E$4),TRUE,FALSE)))</f>
        <v>0</v>
      </c>
      <c r="H107" s="2" t="b">
        <f ca="1">IF(AND(H106=TRUE,COUNTIF(INDIRECT("H"&amp;(MAX(ROW(H106)-Variables!$E$3+1,1))&amp;":"&amp;"H"&amp;ROW(H106)),TRUE)&lt;Variables!$E$3),TRUE,IF(COUNTIF(INDIRECT("H"&amp;(MAX(ROW(H106)-Variables!$E$3+1,1))&amp;":"&amp;"H"&amp;ROW(H106)),TRUE)=Variables!$E$3,FALSE,IF(RAND()&lt;(COUNTIF($B106:$V106,TRUE)*Variables!$E$4),TRUE,FALSE)))</f>
        <v>0</v>
      </c>
      <c r="I107" s="2" t="b">
        <f ca="1">IF(AND(I106=TRUE,COUNTIF(INDIRECT("I"&amp;(MAX(ROW(I106)-Variables!$E$3+1,1))&amp;":"&amp;"I"&amp;ROW(I106)),TRUE)&lt;Variables!$E$3),TRUE,IF(COUNTIF(INDIRECT("I"&amp;(MAX(ROW(I106)-Variables!$E$3+1,1))&amp;":"&amp;"I"&amp;ROW(I106)),TRUE)=Variables!$E$3,FALSE,IF(RAND()&lt;(COUNTIF($B106:$V106,TRUE)*Variables!$E$4),TRUE,FALSE)))</f>
        <v>0</v>
      </c>
      <c r="J107" s="2" t="b">
        <f ca="1">IF(AND(J106=TRUE,COUNTIF(INDIRECT("J"&amp;(MAX(ROW(J106)-Variables!$E$3+1,1))&amp;":"&amp;"J"&amp;ROW(J106)),TRUE)&lt;Variables!$E$3),TRUE,IF(COUNTIF(INDIRECT("J"&amp;(MAX(ROW(J106)-Variables!$E$3+1,1))&amp;":"&amp;"J"&amp;ROW(J106)),TRUE)=Variables!$E$3,FALSE,IF(RAND()&lt;(COUNTIF($B106:$V106,TRUE)*Variables!$E$4),TRUE,FALSE)))</f>
        <v>0</v>
      </c>
      <c r="K107" s="2" t="b">
        <f ca="1">IF(AND(K106=TRUE,COUNTIF(INDIRECT("K"&amp;(MAX(ROW(K106)-Variables!$E$3+1,1))&amp;":"&amp;"K"&amp;ROW(K106)),TRUE)&lt;Variables!$E$3),TRUE,IF(COUNTIF(INDIRECT("K"&amp;(MAX(ROW(K106)-Variables!$E$3+1,1))&amp;":"&amp;"K"&amp;ROW(K106)),TRUE)=Variables!$E$3,FALSE,IF(RAND()&lt;(COUNTIF($B106:$V106,TRUE)*Variables!$E$4),TRUE,FALSE)))</f>
        <v>0</v>
      </c>
      <c r="L107" s="2" t="b">
        <f ca="1">IF(AND(L106=TRUE,COUNTIF(INDIRECT("L"&amp;(MAX(ROW(L106)-Variables!$E$3+1,1))&amp;":"&amp;"L"&amp;ROW(L106)),TRUE)&lt;Variables!$E$3),TRUE,IF(COUNTIF(INDIRECT("L"&amp;(MAX(ROW(L106)-Variables!$E$3+1,1))&amp;":"&amp;"L"&amp;ROW(L106)),TRUE)=Variables!$E$3,FALSE,IF(RAND()&lt;(COUNTIF($B106:$V106,TRUE)*Variables!$E$4),TRUE,FALSE)))</f>
        <v>0</v>
      </c>
      <c r="M107" s="2" t="b">
        <f ca="1">IF(AND(M106=TRUE,COUNTIF(INDIRECT("M"&amp;(MAX(ROW(M106)-Variables!$E$3+1,1))&amp;":"&amp;"M"&amp;ROW(M106)),TRUE)&lt;Variables!$E$3),TRUE,IF(COUNTIF(INDIRECT("M"&amp;(MAX(ROW(M106)-Variables!$E$3+1,1))&amp;":"&amp;"M"&amp;ROW(M106)),TRUE)=Variables!$E$3,FALSE,IF(RAND()&lt;(COUNTIF($B106:$V106,TRUE)*Variables!$E$4),TRUE,FALSE)))</f>
        <v>0</v>
      </c>
      <c r="N107" s="2" t="b">
        <f ca="1">IF(AND(N106=TRUE,COUNTIF(INDIRECT("N"&amp;(MAX(ROW(N106)-Variables!$E$3+1,1))&amp;":"&amp;"N"&amp;ROW(N106)),TRUE)&lt;Variables!$E$3),TRUE,IF(COUNTIF(INDIRECT("N"&amp;(MAX(ROW(N106)-Variables!$E$3+1,1))&amp;":"&amp;"N"&amp;ROW(N106)),TRUE)=Variables!$E$3,FALSE,IF(RAND()&lt;(COUNTIF($B106:$V106,TRUE)*Variables!$E$4),TRUE,FALSE)))</f>
        <v>0</v>
      </c>
      <c r="O107" s="2" t="b">
        <f ca="1">IF(AND(O106=TRUE,COUNTIF(INDIRECT("O"&amp;(MAX(ROW(O106)-Variables!$E$3+1,1))&amp;":"&amp;"O"&amp;ROW(O106)),TRUE)&lt;Variables!$E$3),TRUE,IF(COUNTIF(INDIRECT("O"&amp;(MAX(ROW(O106)-Variables!$E$3+1,1))&amp;":"&amp;"O"&amp;ROW(O106)),TRUE)=Variables!$E$3,FALSE,IF(RAND()&lt;(COUNTIF($B106:$V106,TRUE)*Variables!$E$4),TRUE,FALSE)))</f>
        <v>0</v>
      </c>
      <c r="P107" s="2" t="b">
        <f ca="1">IF(AND(P106=TRUE,COUNTIF(INDIRECT("P"&amp;(MAX(ROW(P106)-Variables!$E$3+1,1))&amp;":"&amp;"P"&amp;ROW(P106)),TRUE)&lt;Variables!$E$3),TRUE,IF(COUNTIF(INDIRECT("P"&amp;(MAX(ROW(P106)-Variables!$E$3+1,1))&amp;":"&amp;"P"&amp;ROW(P106)),TRUE)=Variables!$E$3,FALSE,IF(RAND()&lt;(COUNTIF($B106:$V106,TRUE)*Variables!$E$4),TRUE,FALSE)))</f>
        <v>0</v>
      </c>
      <c r="Q107" s="2" t="b">
        <f ca="1">IF(AND(Q106=TRUE,COUNTIF(INDIRECT("Q"&amp;(MAX(ROW(Q106)-Variables!$E$3+1,1))&amp;":"&amp;"Q"&amp;ROW(Q106)),TRUE)&lt;Variables!$E$3),TRUE,IF(COUNTIF(INDIRECT("Q"&amp;(MAX(ROW(Q106)-Variables!$E$3+1,1))&amp;":"&amp;"Q"&amp;ROW(Q106)),TRUE)=Variables!$E$3,FALSE,IF(RAND()&lt;(COUNTIF($B106:$V106,TRUE)*Variables!$E$4),TRUE,FALSE)))</f>
        <v>0</v>
      </c>
      <c r="R107" s="2" t="b">
        <f ca="1">IF(AND(R106=TRUE,COUNTIF(INDIRECT("R"&amp;(MAX(ROW(R106)-Variables!$E$3+1,1))&amp;":"&amp;"R"&amp;ROW(R106)),TRUE)&lt;Variables!$E$3),TRUE,IF(COUNTIF(INDIRECT("R"&amp;(MAX(ROW(R106)-Variables!$E$3+1,1))&amp;":"&amp;"R"&amp;ROW(R106)),TRUE)=Variables!$E$3,FALSE,IF(RAND()&lt;(COUNTIF($B106:$V106,TRUE)*Variables!$E$4),TRUE,FALSE)))</f>
        <v>0</v>
      </c>
      <c r="S107" s="2" t="b">
        <f ca="1">IF(AND(S106=TRUE,COUNTIF(INDIRECT("S"&amp;(MAX(ROW(S106)-Variables!$E$3+1,1))&amp;":"&amp;"S"&amp;ROW(S106)),TRUE)&lt;Variables!$E$3),TRUE,IF(COUNTIF(INDIRECT("S"&amp;(MAX(ROW(S106)-Variables!$E$3+1,1))&amp;":"&amp;"S"&amp;ROW(S106)),TRUE)=Variables!$E$3,FALSE,IF(RAND()&lt;(COUNTIF($B106:$V106,TRUE)*Variables!$E$4),TRUE,FALSE)))</f>
        <v>0</v>
      </c>
      <c r="T107" s="2" t="b">
        <f ca="1">IF(AND(T106=TRUE,COUNTIF(INDIRECT("T"&amp;(MAX(ROW(T106)-Variables!$E$3+1,1))&amp;":"&amp;"T"&amp;ROW(T106)),TRUE)&lt;Variables!$E$3),TRUE,IF(COUNTIF(INDIRECT("T"&amp;(MAX(ROW(T106)-Variables!$E$3+1,1))&amp;":"&amp;"T"&amp;ROW(T106)),TRUE)=Variables!$E$3,FALSE,IF(RAND()&lt;(COUNTIF($B106:$V106,TRUE)*Variables!$E$4),TRUE,FALSE)))</f>
        <v>0</v>
      </c>
      <c r="U107" s="2" t="b">
        <f ca="1">IF(AND(U106=TRUE,COUNTIF(INDIRECT("U"&amp;(MAX(ROW(U106)-Variables!$E$3+1,1))&amp;":"&amp;"U"&amp;ROW(U106)),TRUE)&lt;Variables!$E$3),TRUE,IF(COUNTIF(INDIRECT("U"&amp;(MAX(ROW(U106)-Variables!$E$3+1,1))&amp;":"&amp;"U"&amp;ROW(U106)),TRUE)=Variables!$E$3,FALSE,IF(RAND()&lt;(COUNTIF($B106:$V106,TRUE)*Variables!$E$4),TRUE,FALSE)))</f>
        <v>0</v>
      </c>
      <c r="V107" s="2" t="b">
        <f ca="1">IF(AND(V106=TRUE,COUNTIF(INDIRECT("V"&amp;(MAX(ROW(V106)-Variables!$E$3+1,1))&amp;":"&amp;"V"&amp;ROW(V106)),TRUE)&lt;Variables!$E$3),TRUE,IF(COUNTIF(INDIRECT("V"&amp;(MAX(ROW(V106)-Variables!$E$3+1,1))&amp;":"&amp;"V"&amp;ROW(V106)),TRUE)=Variables!$E$3,FALSE,IF(RAND()&lt;(COUNTIF($B106:$V106,TRUE)*Variables!$E$4),TRUE,FALSE)))</f>
        <v>0</v>
      </c>
      <c r="W107" s="2">
        <f t="shared" ca="1" si="0"/>
        <v>0</v>
      </c>
    </row>
    <row r="108" spans="1:23" x14ac:dyDescent="0.2">
      <c r="A108" s="2" t="e">
        <f ca="1"/>
        <v>#NAME?</v>
      </c>
      <c r="B108" s="2" t="b">
        <f ca="1">IF(AND(B107=TRUE,COUNTIF(INDIRECT("B"&amp;(MAX(ROW(B107)-Variables!$E$3+1,1))&amp;":"&amp;"B"&amp;ROW(B107)),TRUE)&lt;Variables!$E$3),TRUE,IF(COUNTIF(INDIRECT("B"&amp;(MAX(ROW(B107)-Variables!$E$3+1,1))&amp;":"&amp;"B"&amp;ROW(B107)),TRUE)=Variables!$E$3,FALSE,IF(RAND()&lt;(COUNTIF($B107:$V107,TRUE)*Variables!$E$4),TRUE,FALSE)))</f>
        <v>0</v>
      </c>
      <c r="C108" s="2" t="b">
        <f ca="1">IF(AND(C107=TRUE,COUNTIF(INDIRECT("C"&amp;(MAX(ROW(C107)-Variables!$E$3+1,1))&amp;":"&amp;"C"&amp;ROW(C107)),TRUE)&lt;Variables!$E$3),TRUE,IF(COUNTIF(INDIRECT("C"&amp;(MAX(ROW(C107)-Variables!$E$3+1,1))&amp;":"&amp;"C"&amp;ROW(C107)),TRUE)=Variables!$E$3,FALSE,IF(RAND()&lt;(COUNTIF($B107:$V107,TRUE)*Variables!$E$4),TRUE,FALSE)))</f>
        <v>0</v>
      </c>
      <c r="D108" s="2" t="b">
        <f ca="1">IF(AND(D107=TRUE,COUNTIF(INDIRECT("D"&amp;(MAX(ROW(D107)-Variables!$E$3+1,1))&amp;":"&amp;"D"&amp;ROW(D107)),TRUE)&lt;Variables!$E$3),TRUE,IF(COUNTIF(INDIRECT("D"&amp;(MAX(ROW(D107)-Variables!$E$3+1,1))&amp;":"&amp;"D"&amp;ROW(D107)),TRUE)=Variables!$E$3,FALSE,IF(RAND()&lt;(COUNTIF($B107:$V107,TRUE)*Variables!$E$4),TRUE,FALSE)))</f>
        <v>0</v>
      </c>
      <c r="E108" s="2" t="b">
        <f ca="1">IF(AND(E107=TRUE,COUNTIF(INDIRECT("E"&amp;(MAX(ROW(E107)-Variables!$E$3+1,1))&amp;":"&amp;"E"&amp;ROW(E107)),TRUE)&lt;Variables!$E$3),TRUE,IF(COUNTIF(INDIRECT("E"&amp;(MAX(ROW(E107)-Variables!$E$3+1,1))&amp;":"&amp;"E"&amp;ROW(E107)),TRUE)=Variables!$E$3,FALSE,IF(RAND()&lt;(COUNTIF($B107:$V107,TRUE)*Variables!$E$4),TRUE,FALSE)))</f>
        <v>0</v>
      </c>
      <c r="F108" s="2" t="b">
        <f ca="1">IF(AND(F107=TRUE,COUNTIF(INDIRECT("F"&amp;(MAX(ROW(F107)-Variables!$E$3+1,1))&amp;":"&amp;"F"&amp;ROW(F107)),TRUE)&lt;Variables!$E$3),TRUE,IF(COUNTIF(INDIRECT("F"&amp;(MAX(ROW(F107)-Variables!$E$3+1,1))&amp;":"&amp;"F"&amp;ROW(F107)),TRUE)=Variables!$E$3,FALSE,IF(RAND()&lt;(COUNTIF($B107:$V107,TRUE)*Variables!$E$4),TRUE,FALSE)))</f>
        <v>0</v>
      </c>
      <c r="G108" s="2" t="b">
        <f ca="1">IF(AND(G107=TRUE,COUNTIF(INDIRECT("G"&amp;(MAX(ROW(G107)-Variables!$E$3+1,1))&amp;":"&amp;"G"&amp;ROW(G107)),TRUE)&lt;Variables!$E$3),TRUE,IF(COUNTIF(INDIRECT("G"&amp;(MAX(ROW(G107)-Variables!$E$3+1,1))&amp;":"&amp;"G"&amp;ROW(G107)),TRUE)=Variables!$E$3,FALSE,IF(RAND()&lt;(COUNTIF($B107:$V107,TRUE)*Variables!$E$4),TRUE,FALSE)))</f>
        <v>0</v>
      </c>
      <c r="H108" s="2" t="b">
        <f ca="1">IF(AND(H107=TRUE,COUNTIF(INDIRECT("H"&amp;(MAX(ROW(H107)-Variables!$E$3+1,1))&amp;":"&amp;"H"&amp;ROW(H107)),TRUE)&lt;Variables!$E$3),TRUE,IF(COUNTIF(INDIRECT("H"&amp;(MAX(ROW(H107)-Variables!$E$3+1,1))&amp;":"&amp;"H"&amp;ROW(H107)),TRUE)=Variables!$E$3,FALSE,IF(RAND()&lt;(COUNTIF($B107:$V107,TRUE)*Variables!$E$4),TRUE,FALSE)))</f>
        <v>0</v>
      </c>
      <c r="I108" s="2" t="b">
        <f ca="1">IF(AND(I107=TRUE,COUNTIF(INDIRECT("I"&amp;(MAX(ROW(I107)-Variables!$E$3+1,1))&amp;":"&amp;"I"&amp;ROW(I107)),TRUE)&lt;Variables!$E$3),TRUE,IF(COUNTIF(INDIRECT("I"&amp;(MAX(ROW(I107)-Variables!$E$3+1,1))&amp;":"&amp;"I"&amp;ROW(I107)),TRUE)=Variables!$E$3,FALSE,IF(RAND()&lt;(COUNTIF($B107:$V107,TRUE)*Variables!$E$4),TRUE,FALSE)))</f>
        <v>0</v>
      </c>
      <c r="J108" s="2" t="b">
        <f ca="1">IF(AND(J107=TRUE,COUNTIF(INDIRECT("J"&amp;(MAX(ROW(J107)-Variables!$E$3+1,1))&amp;":"&amp;"J"&amp;ROW(J107)),TRUE)&lt;Variables!$E$3),TRUE,IF(COUNTIF(INDIRECT("J"&amp;(MAX(ROW(J107)-Variables!$E$3+1,1))&amp;":"&amp;"J"&amp;ROW(J107)),TRUE)=Variables!$E$3,FALSE,IF(RAND()&lt;(COUNTIF($B107:$V107,TRUE)*Variables!$E$4),TRUE,FALSE)))</f>
        <v>0</v>
      </c>
      <c r="K108" s="2" t="b">
        <f ca="1">IF(AND(K107=TRUE,COUNTIF(INDIRECT("K"&amp;(MAX(ROW(K107)-Variables!$E$3+1,1))&amp;":"&amp;"K"&amp;ROW(K107)),TRUE)&lt;Variables!$E$3),TRUE,IF(COUNTIF(INDIRECT("K"&amp;(MAX(ROW(K107)-Variables!$E$3+1,1))&amp;":"&amp;"K"&amp;ROW(K107)),TRUE)=Variables!$E$3,FALSE,IF(RAND()&lt;(COUNTIF($B107:$V107,TRUE)*Variables!$E$4),TRUE,FALSE)))</f>
        <v>0</v>
      </c>
      <c r="L108" s="2" t="b">
        <f ca="1">IF(AND(L107=TRUE,COUNTIF(INDIRECT("L"&amp;(MAX(ROW(L107)-Variables!$E$3+1,1))&amp;":"&amp;"L"&amp;ROW(L107)),TRUE)&lt;Variables!$E$3),TRUE,IF(COUNTIF(INDIRECT("L"&amp;(MAX(ROW(L107)-Variables!$E$3+1,1))&amp;":"&amp;"L"&amp;ROW(L107)),TRUE)=Variables!$E$3,FALSE,IF(RAND()&lt;(COUNTIF($B107:$V107,TRUE)*Variables!$E$4),TRUE,FALSE)))</f>
        <v>0</v>
      </c>
      <c r="M108" s="2" t="b">
        <f ca="1">IF(AND(M107=TRUE,COUNTIF(INDIRECT("M"&amp;(MAX(ROW(M107)-Variables!$E$3+1,1))&amp;":"&amp;"M"&amp;ROW(M107)),TRUE)&lt;Variables!$E$3),TRUE,IF(COUNTIF(INDIRECT("M"&amp;(MAX(ROW(M107)-Variables!$E$3+1,1))&amp;":"&amp;"M"&amp;ROW(M107)),TRUE)=Variables!$E$3,FALSE,IF(RAND()&lt;(COUNTIF($B107:$V107,TRUE)*Variables!$E$4),TRUE,FALSE)))</f>
        <v>0</v>
      </c>
      <c r="N108" s="2" t="b">
        <f ca="1">IF(AND(N107=TRUE,COUNTIF(INDIRECT("N"&amp;(MAX(ROW(N107)-Variables!$E$3+1,1))&amp;":"&amp;"N"&amp;ROW(N107)),TRUE)&lt;Variables!$E$3),TRUE,IF(COUNTIF(INDIRECT("N"&amp;(MAX(ROW(N107)-Variables!$E$3+1,1))&amp;":"&amp;"N"&amp;ROW(N107)),TRUE)=Variables!$E$3,FALSE,IF(RAND()&lt;(COUNTIF($B107:$V107,TRUE)*Variables!$E$4),TRUE,FALSE)))</f>
        <v>0</v>
      </c>
      <c r="O108" s="2" t="b">
        <f ca="1">IF(AND(O107=TRUE,COUNTIF(INDIRECT("O"&amp;(MAX(ROW(O107)-Variables!$E$3+1,1))&amp;":"&amp;"O"&amp;ROW(O107)),TRUE)&lt;Variables!$E$3),TRUE,IF(COUNTIF(INDIRECT("O"&amp;(MAX(ROW(O107)-Variables!$E$3+1,1))&amp;":"&amp;"O"&amp;ROW(O107)),TRUE)=Variables!$E$3,FALSE,IF(RAND()&lt;(COUNTIF($B107:$V107,TRUE)*Variables!$E$4),TRUE,FALSE)))</f>
        <v>0</v>
      </c>
      <c r="P108" s="2" t="b">
        <f ca="1">IF(AND(P107=TRUE,COUNTIF(INDIRECT("P"&amp;(MAX(ROW(P107)-Variables!$E$3+1,1))&amp;":"&amp;"P"&amp;ROW(P107)),TRUE)&lt;Variables!$E$3),TRUE,IF(COUNTIF(INDIRECT("P"&amp;(MAX(ROW(P107)-Variables!$E$3+1,1))&amp;":"&amp;"P"&amp;ROW(P107)),TRUE)=Variables!$E$3,FALSE,IF(RAND()&lt;(COUNTIF($B107:$V107,TRUE)*Variables!$E$4),TRUE,FALSE)))</f>
        <v>0</v>
      </c>
      <c r="Q108" s="2" t="b">
        <f ca="1">IF(AND(Q107=TRUE,COUNTIF(INDIRECT("Q"&amp;(MAX(ROW(Q107)-Variables!$E$3+1,1))&amp;":"&amp;"Q"&amp;ROW(Q107)),TRUE)&lt;Variables!$E$3),TRUE,IF(COUNTIF(INDIRECT("Q"&amp;(MAX(ROW(Q107)-Variables!$E$3+1,1))&amp;":"&amp;"Q"&amp;ROW(Q107)),TRUE)=Variables!$E$3,FALSE,IF(RAND()&lt;(COUNTIF($B107:$V107,TRUE)*Variables!$E$4),TRUE,FALSE)))</f>
        <v>0</v>
      </c>
      <c r="R108" s="2" t="b">
        <f ca="1">IF(AND(R107=TRUE,COUNTIF(INDIRECT("R"&amp;(MAX(ROW(R107)-Variables!$E$3+1,1))&amp;":"&amp;"R"&amp;ROW(R107)),TRUE)&lt;Variables!$E$3),TRUE,IF(COUNTIF(INDIRECT("R"&amp;(MAX(ROW(R107)-Variables!$E$3+1,1))&amp;":"&amp;"R"&amp;ROW(R107)),TRUE)=Variables!$E$3,FALSE,IF(RAND()&lt;(COUNTIF($B107:$V107,TRUE)*Variables!$E$4),TRUE,FALSE)))</f>
        <v>0</v>
      </c>
      <c r="S108" s="2" t="b">
        <f ca="1">IF(AND(S107=TRUE,COUNTIF(INDIRECT("S"&amp;(MAX(ROW(S107)-Variables!$E$3+1,1))&amp;":"&amp;"S"&amp;ROW(S107)),TRUE)&lt;Variables!$E$3),TRUE,IF(COUNTIF(INDIRECT("S"&amp;(MAX(ROW(S107)-Variables!$E$3+1,1))&amp;":"&amp;"S"&amp;ROW(S107)),TRUE)=Variables!$E$3,FALSE,IF(RAND()&lt;(COUNTIF($B107:$V107,TRUE)*Variables!$E$4),TRUE,FALSE)))</f>
        <v>0</v>
      </c>
      <c r="T108" s="2" t="b">
        <f ca="1">IF(AND(T107=TRUE,COUNTIF(INDIRECT("T"&amp;(MAX(ROW(T107)-Variables!$E$3+1,1))&amp;":"&amp;"T"&amp;ROW(T107)),TRUE)&lt;Variables!$E$3),TRUE,IF(COUNTIF(INDIRECT("T"&amp;(MAX(ROW(T107)-Variables!$E$3+1,1))&amp;":"&amp;"T"&amp;ROW(T107)),TRUE)=Variables!$E$3,FALSE,IF(RAND()&lt;(COUNTIF($B107:$V107,TRUE)*Variables!$E$4),TRUE,FALSE)))</f>
        <v>0</v>
      </c>
      <c r="U108" s="2" t="b">
        <f ca="1">IF(AND(U107=TRUE,COUNTIF(INDIRECT("U"&amp;(MAX(ROW(U107)-Variables!$E$3+1,1))&amp;":"&amp;"U"&amp;ROW(U107)),TRUE)&lt;Variables!$E$3),TRUE,IF(COUNTIF(INDIRECT("U"&amp;(MAX(ROW(U107)-Variables!$E$3+1,1))&amp;":"&amp;"U"&amp;ROW(U107)),TRUE)=Variables!$E$3,FALSE,IF(RAND()&lt;(COUNTIF($B107:$V107,TRUE)*Variables!$E$4),TRUE,FALSE)))</f>
        <v>0</v>
      </c>
      <c r="V108" s="2" t="b">
        <f ca="1">IF(AND(V107=TRUE,COUNTIF(INDIRECT("V"&amp;(MAX(ROW(V107)-Variables!$E$3+1,1))&amp;":"&amp;"V"&amp;ROW(V107)),TRUE)&lt;Variables!$E$3),TRUE,IF(COUNTIF(INDIRECT("V"&amp;(MAX(ROW(V107)-Variables!$E$3+1,1))&amp;":"&amp;"V"&amp;ROW(V107)),TRUE)=Variables!$E$3,FALSE,IF(RAND()&lt;(COUNTIF($B107:$V107,TRUE)*Variables!$E$4),TRUE,FALSE)))</f>
        <v>0</v>
      </c>
      <c r="W108" s="2">
        <f t="shared" ca="1" si="0"/>
        <v>0</v>
      </c>
    </row>
    <row r="109" spans="1:23" x14ac:dyDescent="0.2">
      <c r="A109" s="2" t="e">
        <f ca="1"/>
        <v>#NAME?</v>
      </c>
      <c r="B109" s="2" t="b">
        <f ca="1">IF(AND(B108=TRUE,COUNTIF(INDIRECT("B"&amp;(MAX(ROW(B108)-Variables!$E$3+1,1))&amp;":"&amp;"B"&amp;ROW(B108)),TRUE)&lt;Variables!$E$3),TRUE,IF(COUNTIF(INDIRECT("B"&amp;(MAX(ROW(B108)-Variables!$E$3+1,1))&amp;":"&amp;"B"&amp;ROW(B108)),TRUE)=Variables!$E$3,FALSE,IF(RAND()&lt;(COUNTIF($B108:$V108,TRUE)*Variables!$E$4),TRUE,FALSE)))</f>
        <v>0</v>
      </c>
      <c r="C109" s="2" t="b">
        <f ca="1">IF(AND(C108=TRUE,COUNTIF(INDIRECT("C"&amp;(MAX(ROW(C108)-Variables!$E$3+1,1))&amp;":"&amp;"C"&amp;ROW(C108)),TRUE)&lt;Variables!$E$3),TRUE,IF(COUNTIF(INDIRECT("C"&amp;(MAX(ROW(C108)-Variables!$E$3+1,1))&amp;":"&amp;"C"&amp;ROW(C108)),TRUE)=Variables!$E$3,FALSE,IF(RAND()&lt;(COUNTIF($B108:$V108,TRUE)*Variables!$E$4),TRUE,FALSE)))</f>
        <v>0</v>
      </c>
      <c r="D109" s="2" t="b">
        <f ca="1">IF(AND(D108=TRUE,COUNTIF(INDIRECT("D"&amp;(MAX(ROW(D108)-Variables!$E$3+1,1))&amp;":"&amp;"D"&amp;ROW(D108)),TRUE)&lt;Variables!$E$3),TRUE,IF(COUNTIF(INDIRECT("D"&amp;(MAX(ROW(D108)-Variables!$E$3+1,1))&amp;":"&amp;"D"&amp;ROW(D108)),TRUE)=Variables!$E$3,FALSE,IF(RAND()&lt;(COUNTIF($B108:$V108,TRUE)*Variables!$E$4),TRUE,FALSE)))</f>
        <v>0</v>
      </c>
      <c r="E109" s="2" t="b">
        <f ca="1">IF(AND(E108=TRUE,COUNTIF(INDIRECT("E"&amp;(MAX(ROW(E108)-Variables!$E$3+1,1))&amp;":"&amp;"E"&amp;ROW(E108)),TRUE)&lt;Variables!$E$3),TRUE,IF(COUNTIF(INDIRECT("E"&amp;(MAX(ROW(E108)-Variables!$E$3+1,1))&amp;":"&amp;"E"&amp;ROW(E108)),TRUE)=Variables!$E$3,FALSE,IF(RAND()&lt;(COUNTIF($B108:$V108,TRUE)*Variables!$E$4),TRUE,FALSE)))</f>
        <v>0</v>
      </c>
      <c r="F109" s="2" t="b">
        <f ca="1">IF(AND(F108=TRUE,COUNTIF(INDIRECT("F"&amp;(MAX(ROW(F108)-Variables!$E$3+1,1))&amp;":"&amp;"F"&amp;ROW(F108)),TRUE)&lt;Variables!$E$3),TRUE,IF(COUNTIF(INDIRECT("F"&amp;(MAX(ROW(F108)-Variables!$E$3+1,1))&amp;":"&amp;"F"&amp;ROW(F108)),TRUE)=Variables!$E$3,FALSE,IF(RAND()&lt;(COUNTIF($B108:$V108,TRUE)*Variables!$E$4),TRUE,FALSE)))</f>
        <v>0</v>
      </c>
      <c r="G109" s="2" t="b">
        <f ca="1">IF(AND(G108=TRUE,COUNTIF(INDIRECT("G"&amp;(MAX(ROW(G108)-Variables!$E$3+1,1))&amp;":"&amp;"G"&amp;ROW(G108)),TRUE)&lt;Variables!$E$3),TRUE,IF(COUNTIF(INDIRECT("G"&amp;(MAX(ROW(G108)-Variables!$E$3+1,1))&amp;":"&amp;"G"&amp;ROW(G108)),TRUE)=Variables!$E$3,FALSE,IF(RAND()&lt;(COUNTIF($B108:$V108,TRUE)*Variables!$E$4),TRUE,FALSE)))</f>
        <v>0</v>
      </c>
      <c r="H109" s="2" t="b">
        <f ca="1">IF(AND(H108=TRUE,COUNTIF(INDIRECT("H"&amp;(MAX(ROW(H108)-Variables!$E$3+1,1))&amp;":"&amp;"H"&amp;ROW(H108)),TRUE)&lt;Variables!$E$3),TRUE,IF(COUNTIF(INDIRECT("H"&amp;(MAX(ROW(H108)-Variables!$E$3+1,1))&amp;":"&amp;"H"&amp;ROW(H108)),TRUE)=Variables!$E$3,FALSE,IF(RAND()&lt;(COUNTIF($B108:$V108,TRUE)*Variables!$E$4),TRUE,FALSE)))</f>
        <v>0</v>
      </c>
      <c r="I109" s="2" t="b">
        <f ca="1">IF(AND(I108=TRUE,COUNTIF(INDIRECT("I"&amp;(MAX(ROW(I108)-Variables!$E$3+1,1))&amp;":"&amp;"I"&amp;ROW(I108)),TRUE)&lt;Variables!$E$3),TRUE,IF(COUNTIF(INDIRECT("I"&amp;(MAX(ROW(I108)-Variables!$E$3+1,1))&amp;":"&amp;"I"&amp;ROW(I108)),TRUE)=Variables!$E$3,FALSE,IF(RAND()&lt;(COUNTIF($B108:$V108,TRUE)*Variables!$E$4),TRUE,FALSE)))</f>
        <v>0</v>
      </c>
      <c r="J109" s="2" t="b">
        <f ca="1">IF(AND(J108=TRUE,COUNTIF(INDIRECT("J"&amp;(MAX(ROW(J108)-Variables!$E$3+1,1))&amp;":"&amp;"J"&amp;ROW(J108)),TRUE)&lt;Variables!$E$3),TRUE,IF(COUNTIF(INDIRECT("J"&amp;(MAX(ROW(J108)-Variables!$E$3+1,1))&amp;":"&amp;"J"&amp;ROW(J108)),TRUE)=Variables!$E$3,FALSE,IF(RAND()&lt;(COUNTIF($B108:$V108,TRUE)*Variables!$E$4),TRUE,FALSE)))</f>
        <v>0</v>
      </c>
      <c r="K109" s="2" t="b">
        <f ca="1">IF(AND(K108=TRUE,COUNTIF(INDIRECT("K"&amp;(MAX(ROW(K108)-Variables!$E$3+1,1))&amp;":"&amp;"K"&amp;ROW(K108)),TRUE)&lt;Variables!$E$3),TRUE,IF(COUNTIF(INDIRECT("K"&amp;(MAX(ROW(K108)-Variables!$E$3+1,1))&amp;":"&amp;"K"&amp;ROW(K108)),TRUE)=Variables!$E$3,FALSE,IF(RAND()&lt;(COUNTIF($B108:$V108,TRUE)*Variables!$E$4),TRUE,FALSE)))</f>
        <v>0</v>
      </c>
      <c r="L109" s="2" t="b">
        <f ca="1">IF(AND(L108=TRUE,COUNTIF(INDIRECT("L"&amp;(MAX(ROW(L108)-Variables!$E$3+1,1))&amp;":"&amp;"L"&amp;ROW(L108)),TRUE)&lt;Variables!$E$3),TRUE,IF(COUNTIF(INDIRECT("L"&amp;(MAX(ROW(L108)-Variables!$E$3+1,1))&amp;":"&amp;"L"&amp;ROW(L108)),TRUE)=Variables!$E$3,FALSE,IF(RAND()&lt;(COUNTIF($B108:$V108,TRUE)*Variables!$E$4),TRUE,FALSE)))</f>
        <v>0</v>
      </c>
      <c r="M109" s="2" t="b">
        <f ca="1">IF(AND(M108=TRUE,COUNTIF(INDIRECT("M"&amp;(MAX(ROW(M108)-Variables!$E$3+1,1))&amp;":"&amp;"M"&amp;ROW(M108)),TRUE)&lt;Variables!$E$3),TRUE,IF(COUNTIF(INDIRECT("M"&amp;(MAX(ROW(M108)-Variables!$E$3+1,1))&amp;":"&amp;"M"&amp;ROW(M108)),TRUE)=Variables!$E$3,FALSE,IF(RAND()&lt;(COUNTIF($B108:$V108,TRUE)*Variables!$E$4),TRUE,FALSE)))</f>
        <v>0</v>
      </c>
      <c r="N109" s="2" t="b">
        <f ca="1">IF(AND(N108=TRUE,COUNTIF(INDIRECT("N"&amp;(MAX(ROW(N108)-Variables!$E$3+1,1))&amp;":"&amp;"N"&amp;ROW(N108)),TRUE)&lt;Variables!$E$3),TRUE,IF(COUNTIF(INDIRECT("N"&amp;(MAX(ROW(N108)-Variables!$E$3+1,1))&amp;":"&amp;"N"&amp;ROW(N108)),TRUE)=Variables!$E$3,FALSE,IF(RAND()&lt;(COUNTIF($B108:$V108,TRUE)*Variables!$E$4),TRUE,FALSE)))</f>
        <v>0</v>
      </c>
      <c r="O109" s="2" t="b">
        <f ca="1">IF(AND(O108=TRUE,COUNTIF(INDIRECT("O"&amp;(MAX(ROW(O108)-Variables!$E$3+1,1))&amp;":"&amp;"O"&amp;ROW(O108)),TRUE)&lt;Variables!$E$3),TRUE,IF(COUNTIF(INDIRECT("O"&amp;(MAX(ROW(O108)-Variables!$E$3+1,1))&amp;":"&amp;"O"&amp;ROW(O108)),TRUE)=Variables!$E$3,FALSE,IF(RAND()&lt;(COUNTIF($B108:$V108,TRUE)*Variables!$E$4),TRUE,FALSE)))</f>
        <v>0</v>
      </c>
      <c r="P109" s="2" t="b">
        <f ca="1">IF(AND(P108=TRUE,COUNTIF(INDIRECT("P"&amp;(MAX(ROW(P108)-Variables!$E$3+1,1))&amp;":"&amp;"P"&amp;ROW(P108)),TRUE)&lt;Variables!$E$3),TRUE,IF(COUNTIF(INDIRECT("P"&amp;(MAX(ROW(P108)-Variables!$E$3+1,1))&amp;":"&amp;"P"&amp;ROW(P108)),TRUE)=Variables!$E$3,FALSE,IF(RAND()&lt;(COUNTIF($B108:$V108,TRUE)*Variables!$E$4),TRUE,FALSE)))</f>
        <v>0</v>
      </c>
      <c r="Q109" s="2" t="b">
        <f ca="1">IF(AND(Q108=TRUE,COUNTIF(INDIRECT("Q"&amp;(MAX(ROW(Q108)-Variables!$E$3+1,1))&amp;":"&amp;"Q"&amp;ROW(Q108)),TRUE)&lt;Variables!$E$3),TRUE,IF(COUNTIF(INDIRECT("Q"&amp;(MAX(ROW(Q108)-Variables!$E$3+1,1))&amp;":"&amp;"Q"&amp;ROW(Q108)),TRUE)=Variables!$E$3,FALSE,IF(RAND()&lt;(COUNTIF($B108:$V108,TRUE)*Variables!$E$4),TRUE,FALSE)))</f>
        <v>0</v>
      </c>
      <c r="R109" s="2" t="b">
        <f ca="1">IF(AND(R108=TRUE,COUNTIF(INDIRECT("R"&amp;(MAX(ROW(R108)-Variables!$E$3+1,1))&amp;":"&amp;"R"&amp;ROW(R108)),TRUE)&lt;Variables!$E$3),TRUE,IF(COUNTIF(INDIRECT("R"&amp;(MAX(ROW(R108)-Variables!$E$3+1,1))&amp;":"&amp;"R"&amp;ROW(R108)),TRUE)=Variables!$E$3,FALSE,IF(RAND()&lt;(COUNTIF($B108:$V108,TRUE)*Variables!$E$4),TRUE,FALSE)))</f>
        <v>0</v>
      </c>
      <c r="S109" s="2" t="b">
        <f ca="1">IF(AND(S108=TRUE,COUNTIF(INDIRECT("S"&amp;(MAX(ROW(S108)-Variables!$E$3+1,1))&amp;":"&amp;"S"&amp;ROW(S108)),TRUE)&lt;Variables!$E$3),TRUE,IF(COUNTIF(INDIRECT("S"&amp;(MAX(ROW(S108)-Variables!$E$3+1,1))&amp;":"&amp;"S"&amp;ROW(S108)),TRUE)=Variables!$E$3,FALSE,IF(RAND()&lt;(COUNTIF($B108:$V108,TRUE)*Variables!$E$4),TRUE,FALSE)))</f>
        <v>0</v>
      </c>
      <c r="T109" s="2" t="b">
        <f ca="1">IF(AND(T108=TRUE,COUNTIF(INDIRECT("T"&amp;(MAX(ROW(T108)-Variables!$E$3+1,1))&amp;":"&amp;"T"&amp;ROW(T108)),TRUE)&lt;Variables!$E$3),TRUE,IF(COUNTIF(INDIRECT("T"&amp;(MAX(ROW(T108)-Variables!$E$3+1,1))&amp;":"&amp;"T"&amp;ROW(T108)),TRUE)=Variables!$E$3,FALSE,IF(RAND()&lt;(COUNTIF($B108:$V108,TRUE)*Variables!$E$4),TRUE,FALSE)))</f>
        <v>0</v>
      </c>
      <c r="U109" s="2" t="b">
        <f ca="1">IF(AND(U108=TRUE,COUNTIF(INDIRECT("U"&amp;(MAX(ROW(U108)-Variables!$E$3+1,1))&amp;":"&amp;"U"&amp;ROW(U108)),TRUE)&lt;Variables!$E$3),TRUE,IF(COUNTIF(INDIRECT("U"&amp;(MAX(ROW(U108)-Variables!$E$3+1,1))&amp;":"&amp;"U"&amp;ROW(U108)),TRUE)=Variables!$E$3,FALSE,IF(RAND()&lt;(COUNTIF($B108:$V108,TRUE)*Variables!$E$4),TRUE,FALSE)))</f>
        <v>0</v>
      </c>
      <c r="V109" s="2" t="b">
        <f ca="1">IF(AND(V108=TRUE,COUNTIF(INDIRECT("V"&amp;(MAX(ROW(V108)-Variables!$E$3+1,1))&amp;":"&amp;"V"&amp;ROW(V108)),TRUE)&lt;Variables!$E$3),TRUE,IF(COUNTIF(INDIRECT("V"&amp;(MAX(ROW(V108)-Variables!$E$3+1,1))&amp;":"&amp;"V"&amp;ROW(V108)),TRUE)=Variables!$E$3,FALSE,IF(RAND()&lt;(COUNTIF($B108:$V108,TRUE)*Variables!$E$4),TRUE,FALSE)))</f>
        <v>0</v>
      </c>
      <c r="W109" s="2">
        <f t="shared" ca="1" si="0"/>
        <v>0</v>
      </c>
    </row>
    <row r="110" spans="1:23" x14ac:dyDescent="0.2">
      <c r="A110" s="2" t="e">
        <f ca="1"/>
        <v>#NAME?</v>
      </c>
      <c r="B110" s="2" t="b">
        <f ca="1">IF(AND(B109=TRUE,COUNTIF(INDIRECT("B"&amp;(MAX(ROW(B109)-Variables!$E$3+1,1))&amp;":"&amp;"B"&amp;ROW(B109)),TRUE)&lt;Variables!$E$3),TRUE,IF(COUNTIF(INDIRECT("B"&amp;(MAX(ROW(B109)-Variables!$E$3+1,1))&amp;":"&amp;"B"&amp;ROW(B109)),TRUE)=Variables!$E$3,FALSE,IF(RAND()&lt;(COUNTIF($B109:$V109,TRUE)*Variables!$E$4),TRUE,FALSE)))</f>
        <v>0</v>
      </c>
      <c r="C110" s="2" t="b">
        <f ca="1">IF(AND(C109=TRUE,COUNTIF(INDIRECT("C"&amp;(MAX(ROW(C109)-Variables!$E$3+1,1))&amp;":"&amp;"C"&amp;ROW(C109)),TRUE)&lt;Variables!$E$3),TRUE,IF(COUNTIF(INDIRECT("C"&amp;(MAX(ROW(C109)-Variables!$E$3+1,1))&amp;":"&amp;"C"&amp;ROW(C109)),TRUE)=Variables!$E$3,FALSE,IF(RAND()&lt;(COUNTIF($B109:$V109,TRUE)*Variables!$E$4),TRUE,FALSE)))</f>
        <v>0</v>
      </c>
      <c r="D110" s="2" t="b">
        <f ca="1">IF(AND(D109=TRUE,COUNTIF(INDIRECT("D"&amp;(MAX(ROW(D109)-Variables!$E$3+1,1))&amp;":"&amp;"D"&amp;ROW(D109)),TRUE)&lt;Variables!$E$3),TRUE,IF(COUNTIF(INDIRECT("D"&amp;(MAX(ROW(D109)-Variables!$E$3+1,1))&amp;":"&amp;"D"&amp;ROW(D109)),TRUE)=Variables!$E$3,FALSE,IF(RAND()&lt;(COUNTIF($B109:$V109,TRUE)*Variables!$E$4),TRUE,FALSE)))</f>
        <v>0</v>
      </c>
      <c r="E110" s="2" t="b">
        <f ca="1">IF(AND(E109=TRUE,COUNTIF(INDIRECT("E"&amp;(MAX(ROW(E109)-Variables!$E$3+1,1))&amp;":"&amp;"E"&amp;ROW(E109)),TRUE)&lt;Variables!$E$3),TRUE,IF(COUNTIF(INDIRECT("E"&amp;(MAX(ROW(E109)-Variables!$E$3+1,1))&amp;":"&amp;"E"&amp;ROW(E109)),TRUE)=Variables!$E$3,FALSE,IF(RAND()&lt;(COUNTIF($B109:$V109,TRUE)*Variables!$E$4),TRUE,FALSE)))</f>
        <v>0</v>
      </c>
      <c r="F110" s="2" t="b">
        <f ca="1">IF(AND(F109=TRUE,COUNTIF(INDIRECT("F"&amp;(MAX(ROW(F109)-Variables!$E$3+1,1))&amp;":"&amp;"F"&amp;ROW(F109)),TRUE)&lt;Variables!$E$3),TRUE,IF(COUNTIF(INDIRECT("F"&amp;(MAX(ROW(F109)-Variables!$E$3+1,1))&amp;":"&amp;"F"&amp;ROW(F109)),TRUE)=Variables!$E$3,FALSE,IF(RAND()&lt;(COUNTIF($B109:$V109,TRUE)*Variables!$E$4),TRUE,FALSE)))</f>
        <v>0</v>
      </c>
      <c r="G110" s="2" t="b">
        <f ca="1">IF(AND(G109=TRUE,COUNTIF(INDIRECT("G"&amp;(MAX(ROW(G109)-Variables!$E$3+1,1))&amp;":"&amp;"G"&amp;ROW(G109)),TRUE)&lt;Variables!$E$3),TRUE,IF(COUNTIF(INDIRECT("G"&amp;(MAX(ROW(G109)-Variables!$E$3+1,1))&amp;":"&amp;"G"&amp;ROW(G109)),TRUE)=Variables!$E$3,FALSE,IF(RAND()&lt;(COUNTIF($B109:$V109,TRUE)*Variables!$E$4),TRUE,FALSE)))</f>
        <v>0</v>
      </c>
      <c r="H110" s="2" t="b">
        <f ca="1">IF(AND(H109=TRUE,COUNTIF(INDIRECT("H"&amp;(MAX(ROW(H109)-Variables!$E$3+1,1))&amp;":"&amp;"H"&amp;ROW(H109)),TRUE)&lt;Variables!$E$3),TRUE,IF(COUNTIF(INDIRECT("H"&amp;(MAX(ROW(H109)-Variables!$E$3+1,1))&amp;":"&amp;"H"&amp;ROW(H109)),TRUE)=Variables!$E$3,FALSE,IF(RAND()&lt;(COUNTIF($B109:$V109,TRUE)*Variables!$E$4),TRUE,FALSE)))</f>
        <v>0</v>
      </c>
      <c r="I110" s="2" t="b">
        <f ca="1">IF(AND(I109=TRUE,COUNTIF(INDIRECT("I"&amp;(MAX(ROW(I109)-Variables!$E$3+1,1))&amp;":"&amp;"I"&amp;ROW(I109)),TRUE)&lt;Variables!$E$3),TRUE,IF(COUNTIF(INDIRECT("I"&amp;(MAX(ROW(I109)-Variables!$E$3+1,1))&amp;":"&amp;"I"&amp;ROW(I109)),TRUE)=Variables!$E$3,FALSE,IF(RAND()&lt;(COUNTIF($B109:$V109,TRUE)*Variables!$E$4),TRUE,FALSE)))</f>
        <v>0</v>
      </c>
      <c r="J110" s="2" t="b">
        <f ca="1">IF(AND(J109=TRUE,COUNTIF(INDIRECT("J"&amp;(MAX(ROW(J109)-Variables!$E$3+1,1))&amp;":"&amp;"J"&amp;ROW(J109)),TRUE)&lt;Variables!$E$3),TRUE,IF(COUNTIF(INDIRECT("J"&amp;(MAX(ROW(J109)-Variables!$E$3+1,1))&amp;":"&amp;"J"&amp;ROW(J109)),TRUE)=Variables!$E$3,FALSE,IF(RAND()&lt;(COUNTIF($B109:$V109,TRUE)*Variables!$E$4),TRUE,FALSE)))</f>
        <v>0</v>
      </c>
      <c r="K110" s="2" t="b">
        <f ca="1">IF(AND(K109=TRUE,COUNTIF(INDIRECT("K"&amp;(MAX(ROW(K109)-Variables!$E$3+1,1))&amp;":"&amp;"K"&amp;ROW(K109)),TRUE)&lt;Variables!$E$3),TRUE,IF(COUNTIF(INDIRECT("K"&amp;(MAX(ROW(K109)-Variables!$E$3+1,1))&amp;":"&amp;"K"&amp;ROW(K109)),TRUE)=Variables!$E$3,FALSE,IF(RAND()&lt;(COUNTIF($B109:$V109,TRUE)*Variables!$E$4),TRUE,FALSE)))</f>
        <v>0</v>
      </c>
      <c r="L110" s="2" t="b">
        <f ca="1">IF(AND(L109=TRUE,COUNTIF(INDIRECT("L"&amp;(MAX(ROW(L109)-Variables!$E$3+1,1))&amp;":"&amp;"L"&amp;ROW(L109)),TRUE)&lt;Variables!$E$3),TRUE,IF(COUNTIF(INDIRECT("L"&amp;(MAX(ROW(L109)-Variables!$E$3+1,1))&amp;":"&amp;"L"&amp;ROW(L109)),TRUE)=Variables!$E$3,FALSE,IF(RAND()&lt;(COUNTIF($B109:$V109,TRUE)*Variables!$E$4),TRUE,FALSE)))</f>
        <v>0</v>
      </c>
      <c r="M110" s="2" t="b">
        <f ca="1">IF(AND(M109=TRUE,COUNTIF(INDIRECT("M"&amp;(MAX(ROW(M109)-Variables!$E$3+1,1))&amp;":"&amp;"M"&amp;ROW(M109)),TRUE)&lt;Variables!$E$3),TRUE,IF(COUNTIF(INDIRECT("M"&amp;(MAX(ROW(M109)-Variables!$E$3+1,1))&amp;":"&amp;"M"&amp;ROW(M109)),TRUE)=Variables!$E$3,FALSE,IF(RAND()&lt;(COUNTIF($B109:$V109,TRUE)*Variables!$E$4),TRUE,FALSE)))</f>
        <v>0</v>
      </c>
      <c r="N110" s="2" t="b">
        <f ca="1">IF(AND(N109=TRUE,COUNTIF(INDIRECT("N"&amp;(MAX(ROW(N109)-Variables!$E$3+1,1))&amp;":"&amp;"N"&amp;ROW(N109)),TRUE)&lt;Variables!$E$3),TRUE,IF(COUNTIF(INDIRECT("N"&amp;(MAX(ROW(N109)-Variables!$E$3+1,1))&amp;":"&amp;"N"&amp;ROW(N109)),TRUE)=Variables!$E$3,FALSE,IF(RAND()&lt;(COUNTIF($B109:$V109,TRUE)*Variables!$E$4),TRUE,FALSE)))</f>
        <v>0</v>
      </c>
      <c r="O110" s="2" t="b">
        <f ca="1">IF(AND(O109=TRUE,COUNTIF(INDIRECT("O"&amp;(MAX(ROW(O109)-Variables!$E$3+1,1))&amp;":"&amp;"O"&amp;ROW(O109)),TRUE)&lt;Variables!$E$3),TRUE,IF(COUNTIF(INDIRECT("O"&amp;(MAX(ROW(O109)-Variables!$E$3+1,1))&amp;":"&amp;"O"&amp;ROW(O109)),TRUE)=Variables!$E$3,FALSE,IF(RAND()&lt;(COUNTIF($B109:$V109,TRUE)*Variables!$E$4),TRUE,FALSE)))</f>
        <v>0</v>
      </c>
      <c r="P110" s="2" t="b">
        <f ca="1">IF(AND(P109=TRUE,COUNTIF(INDIRECT("P"&amp;(MAX(ROW(P109)-Variables!$E$3+1,1))&amp;":"&amp;"P"&amp;ROW(P109)),TRUE)&lt;Variables!$E$3),TRUE,IF(COUNTIF(INDIRECT("P"&amp;(MAX(ROW(P109)-Variables!$E$3+1,1))&amp;":"&amp;"P"&amp;ROW(P109)),TRUE)=Variables!$E$3,FALSE,IF(RAND()&lt;(COUNTIF($B109:$V109,TRUE)*Variables!$E$4),TRUE,FALSE)))</f>
        <v>0</v>
      </c>
      <c r="Q110" s="2" t="b">
        <f ca="1">IF(AND(Q109=TRUE,COUNTIF(INDIRECT("Q"&amp;(MAX(ROW(Q109)-Variables!$E$3+1,1))&amp;":"&amp;"Q"&amp;ROW(Q109)),TRUE)&lt;Variables!$E$3),TRUE,IF(COUNTIF(INDIRECT("Q"&amp;(MAX(ROW(Q109)-Variables!$E$3+1,1))&amp;":"&amp;"Q"&amp;ROW(Q109)),TRUE)=Variables!$E$3,FALSE,IF(RAND()&lt;(COUNTIF($B109:$V109,TRUE)*Variables!$E$4),TRUE,FALSE)))</f>
        <v>0</v>
      </c>
      <c r="R110" s="2" t="b">
        <f ca="1">IF(AND(R109=TRUE,COUNTIF(INDIRECT("R"&amp;(MAX(ROW(R109)-Variables!$E$3+1,1))&amp;":"&amp;"R"&amp;ROW(R109)),TRUE)&lt;Variables!$E$3),TRUE,IF(COUNTIF(INDIRECT("R"&amp;(MAX(ROW(R109)-Variables!$E$3+1,1))&amp;":"&amp;"R"&amp;ROW(R109)),TRUE)=Variables!$E$3,FALSE,IF(RAND()&lt;(COUNTIF($B109:$V109,TRUE)*Variables!$E$4),TRUE,FALSE)))</f>
        <v>0</v>
      </c>
      <c r="S110" s="2" t="b">
        <f ca="1">IF(AND(S109=TRUE,COUNTIF(INDIRECT("S"&amp;(MAX(ROW(S109)-Variables!$E$3+1,1))&amp;":"&amp;"S"&amp;ROW(S109)),TRUE)&lt;Variables!$E$3),TRUE,IF(COUNTIF(INDIRECT("S"&amp;(MAX(ROW(S109)-Variables!$E$3+1,1))&amp;":"&amp;"S"&amp;ROW(S109)),TRUE)=Variables!$E$3,FALSE,IF(RAND()&lt;(COUNTIF($B109:$V109,TRUE)*Variables!$E$4),TRUE,FALSE)))</f>
        <v>0</v>
      </c>
      <c r="T110" s="2" t="b">
        <f ca="1">IF(AND(T109=TRUE,COUNTIF(INDIRECT("T"&amp;(MAX(ROW(T109)-Variables!$E$3+1,1))&amp;":"&amp;"T"&amp;ROW(T109)),TRUE)&lt;Variables!$E$3),TRUE,IF(COUNTIF(INDIRECT("T"&amp;(MAX(ROW(T109)-Variables!$E$3+1,1))&amp;":"&amp;"T"&amp;ROW(T109)),TRUE)=Variables!$E$3,FALSE,IF(RAND()&lt;(COUNTIF($B109:$V109,TRUE)*Variables!$E$4),TRUE,FALSE)))</f>
        <v>0</v>
      </c>
      <c r="U110" s="2" t="b">
        <f ca="1">IF(AND(U109=TRUE,COUNTIF(INDIRECT("U"&amp;(MAX(ROW(U109)-Variables!$E$3+1,1))&amp;":"&amp;"U"&amp;ROW(U109)),TRUE)&lt;Variables!$E$3),TRUE,IF(COUNTIF(INDIRECT("U"&amp;(MAX(ROW(U109)-Variables!$E$3+1,1))&amp;":"&amp;"U"&amp;ROW(U109)),TRUE)=Variables!$E$3,FALSE,IF(RAND()&lt;(COUNTIF($B109:$V109,TRUE)*Variables!$E$4),TRUE,FALSE)))</f>
        <v>0</v>
      </c>
      <c r="V110" s="2" t="b">
        <f ca="1">IF(AND(V109=TRUE,COUNTIF(INDIRECT("V"&amp;(MAX(ROW(V109)-Variables!$E$3+1,1))&amp;":"&amp;"V"&amp;ROW(V109)),TRUE)&lt;Variables!$E$3),TRUE,IF(COUNTIF(INDIRECT("V"&amp;(MAX(ROW(V109)-Variables!$E$3+1,1))&amp;":"&amp;"V"&amp;ROW(V109)),TRUE)=Variables!$E$3,FALSE,IF(RAND()&lt;(COUNTIF($B109:$V109,TRUE)*Variables!$E$4),TRUE,FALSE)))</f>
        <v>0</v>
      </c>
      <c r="W110" s="2">
        <f t="shared" ca="1" si="0"/>
        <v>0</v>
      </c>
    </row>
    <row r="111" spans="1:23" x14ac:dyDescent="0.2">
      <c r="A111" s="2" t="e">
        <f ca="1"/>
        <v>#NAME?</v>
      </c>
      <c r="B111" s="2" t="b">
        <f ca="1">IF(AND(B110=TRUE,COUNTIF(INDIRECT("B"&amp;(MAX(ROW(B110)-Variables!$E$3+1,1))&amp;":"&amp;"B"&amp;ROW(B110)),TRUE)&lt;Variables!$E$3),TRUE,IF(COUNTIF(INDIRECT("B"&amp;(MAX(ROW(B110)-Variables!$E$3+1,1))&amp;":"&amp;"B"&amp;ROW(B110)),TRUE)=Variables!$E$3,FALSE,IF(RAND()&lt;(COUNTIF($B110:$V110,TRUE)*Variables!$E$4),TRUE,FALSE)))</f>
        <v>0</v>
      </c>
      <c r="C111" s="2" t="b">
        <f ca="1">IF(AND(C110=TRUE,COUNTIF(INDIRECT("C"&amp;(MAX(ROW(C110)-Variables!$E$3+1,1))&amp;":"&amp;"C"&amp;ROW(C110)),TRUE)&lt;Variables!$E$3),TRUE,IF(COUNTIF(INDIRECT("C"&amp;(MAX(ROW(C110)-Variables!$E$3+1,1))&amp;":"&amp;"C"&amp;ROW(C110)),TRUE)=Variables!$E$3,FALSE,IF(RAND()&lt;(COUNTIF($B110:$V110,TRUE)*Variables!$E$4),TRUE,FALSE)))</f>
        <v>0</v>
      </c>
      <c r="D111" s="2" t="b">
        <f ca="1">IF(AND(D110=TRUE,COUNTIF(INDIRECT("D"&amp;(MAX(ROW(D110)-Variables!$E$3+1,1))&amp;":"&amp;"D"&amp;ROW(D110)),TRUE)&lt;Variables!$E$3),TRUE,IF(COUNTIF(INDIRECT("D"&amp;(MAX(ROW(D110)-Variables!$E$3+1,1))&amp;":"&amp;"D"&amp;ROW(D110)),TRUE)=Variables!$E$3,FALSE,IF(RAND()&lt;(COUNTIF($B110:$V110,TRUE)*Variables!$E$4),TRUE,FALSE)))</f>
        <v>0</v>
      </c>
      <c r="E111" s="2" t="b">
        <f ca="1">IF(AND(E110=TRUE,COUNTIF(INDIRECT("E"&amp;(MAX(ROW(E110)-Variables!$E$3+1,1))&amp;":"&amp;"E"&amp;ROW(E110)),TRUE)&lt;Variables!$E$3),TRUE,IF(COUNTIF(INDIRECT("E"&amp;(MAX(ROW(E110)-Variables!$E$3+1,1))&amp;":"&amp;"E"&amp;ROW(E110)),TRUE)=Variables!$E$3,FALSE,IF(RAND()&lt;(COUNTIF($B110:$V110,TRUE)*Variables!$E$4),TRUE,FALSE)))</f>
        <v>0</v>
      </c>
      <c r="F111" s="2" t="b">
        <f ca="1">IF(AND(F110=TRUE,COUNTIF(INDIRECT("F"&amp;(MAX(ROW(F110)-Variables!$E$3+1,1))&amp;":"&amp;"F"&amp;ROW(F110)),TRUE)&lt;Variables!$E$3),TRUE,IF(COUNTIF(INDIRECT("F"&amp;(MAX(ROW(F110)-Variables!$E$3+1,1))&amp;":"&amp;"F"&amp;ROW(F110)),TRUE)=Variables!$E$3,FALSE,IF(RAND()&lt;(COUNTIF($B110:$V110,TRUE)*Variables!$E$4),TRUE,FALSE)))</f>
        <v>0</v>
      </c>
      <c r="G111" s="2" t="b">
        <f ca="1">IF(AND(G110=TRUE,COUNTIF(INDIRECT("G"&amp;(MAX(ROW(G110)-Variables!$E$3+1,1))&amp;":"&amp;"G"&amp;ROW(G110)),TRUE)&lt;Variables!$E$3),TRUE,IF(COUNTIF(INDIRECT("G"&amp;(MAX(ROW(G110)-Variables!$E$3+1,1))&amp;":"&amp;"G"&amp;ROW(G110)),TRUE)=Variables!$E$3,FALSE,IF(RAND()&lt;(COUNTIF($B110:$V110,TRUE)*Variables!$E$4),TRUE,FALSE)))</f>
        <v>0</v>
      </c>
      <c r="H111" s="2" t="b">
        <f ca="1">IF(AND(H110=TRUE,COUNTIF(INDIRECT("H"&amp;(MAX(ROW(H110)-Variables!$E$3+1,1))&amp;":"&amp;"H"&amp;ROW(H110)),TRUE)&lt;Variables!$E$3),TRUE,IF(COUNTIF(INDIRECT("H"&amp;(MAX(ROW(H110)-Variables!$E$3+1,1))&amp;":"&amp;"H"&amp;ROW(H110)),TRUE)=Variables!$E$3,FALSE,IF(RAND()&lt;(COUNTIF($B110:$V110,TRUE)*Variables!$E$4),TRUE,FALSE)))</f>
        <v>0</v>
      </c>
      <c r="I111" s="2" t="b">
        <f ca="1">IF(AND(I110=TRUE,COUNTIF(INDIRECT("I"&amp;(MAX(ROW(I110)-Variables!$E$3+1,1))&amp;":"&amp;"I"&amp;ROW(I110)),TRUE)&lt;Variables!$E$3),TRUE,IF(COUNTIF(INDIRECT("I"&amp;(MAX(ROW(I110)-Variables!$E$3+1,1))&amp;":"&amp;"I"&amp;ROW(I110)),TRUE)=Variables!$E$3,FALSE,IF(RAND()&lt;(COUNTIF($B110:$V110,TRUE)*Variables!$E$4),TRUE,FALSE)))</f>
        <v>0</v>
      </c>
      <c r="J111" s="2" t="b">
        <f ca="1">IF(AND(J110=TRUE,COUNTIF(INDIRECT("J"&amp;(MAX(ROW(J110)-Variables!$E$3+1,1))&amp;":"&amp;"J"&amp;ROW(J110)),TRUE)&lt;Variables!$E$3),TRUE,IF(COUNTIF(INDIRECT("J"&amp;(MAX(ROW(J110)-Variables!$E$3+1,1))&amp;":"&amp;"J"&amp;ROW(J110)),TRUE)=Variables!$E$3,FALSE,IF(RAND()&lt;(COUNTIF($B110:$V110,TRUE)*Variables!$E$4),TRUE,FALSE)))</f>
        <v>0</v>
      </c>
      <c r="K111" s="2" t="b">
        <f ca="1">IF(AND(K110=TRUE,COUNTIF(INDIRECT("K"&amp;(MAX(ROW(K110)-Variables!$E$3+1,1))&amp;":"&amp;"K"&amp;ROW(K110)),TRUE)&lt;Variables!$E$3),TRUE,IF(COUNTIF(INDIRECT("K"&amp;(MAX(ROW(K110)-Variables!$E$3+1,1))&amp;":"&amp;"K"&amp;ROW(K110)),TRUE)=Variables!$E$3,FALSE,IF(RAND()&lt;(COUNTIF($B110:$V110,TRUE)*Variables!$E$4),TRUE,FALSE)))</f>
        <v>0</v>
      </c>
      <c r="L111" s="2" t="b">
        <f ca="1">IF(AND(L110=TRUE,COUNTIF(INDIRECT("L"&amp;(MAX(ROW(L110)-Variables!$E$3+1,1))&amp;":"&amp;"L"&amp;ROW(L110)),TRUE)&lt;Variables!$E$3),TRUE,IF(COUNTIF(INDIRECT("L"&amp;(MAX(ROW(L110)-Variables!$E$3+1,1))&amp;":"&amp;"L"&amp;ROW(L110)),TRUE)=Variables!$E$3,FALSE,IF(RAND()&lt;(COUNTIF($B110:$V110,TRUE)*Variables!$E$4),TRUE,FALSE)))</f>
        <v>0</v>
      </c>
      <c r="M111" s="2" t="b">
        <f ca="1">IF(AND(M110=TRUE,COUNTIF(INDIRECT("M"&amp;(MAX(ROW(M110)-Variables!$E$3+1,1))&amp;":"&amp;"M"&amp;ROW(M110)),TRUE)&lt;Variables!$E$3),TRUE,IF(COUNTIF(INDIRECT("M"&amp;(MAX(ROW(M110)-Variables!$E$3+1,1))&amp;":"&amp;"M"&amp;ROW(M110)),TRUE)=Variables!$E$3,FALSE,IF(RAND()&lt;(COUNTIF($B110:$V110,TRUE)*Variables!$E$4),TRUE,FALSE)))</f>
        <v>0</v>
      </c>
      <c r="N111" s="2" t="b">
        <f ca="1">IF(AND(N110=TRUE,COUNTIF(INDIRECT("N"&amp;(MAX(ROW(N110)-Variables!$E$3+1,1))&amp;":"&amp;"N"&amp;ROW(N110)),TRUE)&lt;Variables!$E$3),TRUE,IF(COUNTIF(INDIRECT("N"&amp;(MAX(ROW(N110)-Variables!$E$3+1,1))&amp;":"&amp;"N"&amp;ROW(N110)),TRUE)=Variables!$E$3,FALSE,IF(RAND()&lt;(COUNTIF($B110:$V110,TRUE)*Variables!$E$4),TRUE,FALSE)))</f>
        <v>0</v>
      </c>
      <c r="O111" s="2" t="b">
        <f ca="1">IF(AND(O110=TRUE,COUNTIF(INDIRECT("O"&amp;(MAX(ROW(O110)-Variables!$E$3+1,1))&amp;":"&amp;"O"&amp;ROW(O110)),TRUE)&lt;Variables!$E$3),TRUE,IF(COUNTIF(INDIRECT("O"&amp;(MAX(ROW(O110)-Variables!$E$3+1,1))&amp;":"&amp;"O"&amp;ROW(O110)),TRUE)=Variables!$E$3,FALSE,IF(RAND()&lt;(COUNTIF($B110:$V110,TRUE)*Variables!$E$4),TRUE,FALSE)))</f>
        <v>0</v>
      </c>
      <c r="P111" s="2" t="b">
        <f ca="1">IF(AND(P110=TRUE,COUNTIF(INDIRECT("P"&amp;(MAX(ROW(P110)-Variables!$E$3+1,1))&amp;":"&amp;"P"&amp;ROW(P110)),TRUE)&lt;Variables!$E$3),TRUE,IF(COUNTIF(INDIRECT("P"&amp;(MAX(ROW(P110)-Variables!$E$3+1,1))&amp;":"&amp;"P"&amp;ROW(P110)),TRUE)=Variables!$E$3,FALSE,IF(RAND()&lt;(COUNTIF($B110:$V110,TRUE)*Variables!$E$4),TRUE,FALSE)))</f>
        <v>0</v>
      </c>
      <c r="Q111" s="2" t="b">
        <f ca="1">IF(AND(Q110=TRUE,COUNTIF(INDIRECT("Q"&amp;(MAX(ROW(Q110)-Variables!$E$3+1,1))&amp;":"&amp;"Q"&amp;ROW(Q110)),TRUE)&lt;Variables!$E$3),TRUE,IF(COUNTIF(INDIRECT("Q"&amp;(MAX(ROW(Q110)-Variables!$E$3+1,1))&amp;":"&amp;"Q"&amp;ROW(Q110)),TRUE)=Variables!$E$3,FALSE,IF(RAND()&lt;(COUNTIF($B110:$V110,TRUE)*Variables!$E$4),TRUE,FALSE)))</f>
        <v>0</v>
      </c>
      <c r="R111" s="2" t="b">
        <f ca="1">IF(AND(R110=TRUE,COUNTIF(INDIRECT("R"&amp;(MAX(ROW(R110)-Variables!$E$3+1,1))&amp;":"&amp;"R"&amp;ROW(R110)),TRUE)&lt;Variables!$E$3),TRUE,IF(COUNTIF(INDIRECT("R"&amp;(MAX(ROW(R110)-Variables!$E$3+1,1))&amp;":"&amp;"R"&amp;ROW(R110)),TRUE)=Variables!$E$3,FALSE,IF(RAND()&lt;(COUNTIF($B110:$V110,TRUE)*Variables!$E$4),TRUE,FALSE)))</f>
        <v>0</v>
      </c>
      <c r="S111" s="2" t="b">
        <f ca="1">IF(AND(S110=TRUE,COUNTIF(INDIRECT("S"&amp;(MAX(ROW(S110)-Variables!$E$3+1,1))&amp;":"&amp;"S"&amp;ROW(S110)),TRUE)&lt;Variables!$E$3),TRUE,IF(COUNTIF(INDIRECT("S"&amp;(MAX(ROW(S110)-Variables!$E$3+1,1))&amp;":"&amp;"S"&amp;ROW(S110)),TRUE)=Variables!$E$3,FALSE,IF(RAND()&lt;(COUNTIF($B110:$V110,TRUE)*Variables!$E$4),TRUE,FALSE)))</f>
        <v>0</v>
      </c>
      <c r="T111" s="2" t="b">
        <f ca="1">IF(AND(T110=TRUE,COUNTIF(INDIRECT("T"&amp;(MAX(ROW(T110)-Variables!$E$3+1,1))&amp;":"&amp;"T"&amp;ROW(T110)),TRUE)&lt;Variables!$E$3),TRUE,IF(COUNTIF(INDIRECT("T"&amp;(MAX(ROW(T110)-Variables!$E$3+1,1))&amp;":"&amp;"T"&amp;ROW(T110)),TRUE)=Variables!$E$3,FALSE,IF(RAND()&lt;(COUNTIF($B110:$V110,TRUE)*Variables!$E$4),TRUE,FALSE)))</f>
        <v>0</v>
      </c>
      <c r="U111" s="2" t="b">
        <f ca="1">IF(AND(U110=TRUE,COUNTIF(INDIRECT("U"&amp;(MAX(ROW(U110)-Variables!$E$3+1,1))&amp;":"&amp;"U"&amp;ROW(U110)),TRUE)&lt;Variables!$E$3),TRUE,IF(COUNTIF(INDIRECT("U"&amp;(MAX(ROW(U110)-Variables!$E$3+1,1))&amp;":"&amp;"U"&amp;ROW(U110)),TRUE)=Variables!$E$3,FALSE,IF(RAND()&lt;(COUNTIF($B110:$V110,TRUE)*Variables!$E$4),TRUE,FALSE)))</f>
        <v>0</v>
      </c>
      <c r="V111" s="2" t="b">
        <f ca="1">IF(AND(V110=TRUE,COUNTIF(INDIRECT("V"&amp;(MAX(ROW(V110)-Variables!$E$3+1,1))&amp;":"&amp;"V"&amp;ROW(V110)),TRUE)&lt;Variables!$E$3),TRUE,IF(COUNTIF(INDIRECT("V"&amp;(MAX(ROW(V110)-Variables!$E$3+1,1))&amp;":"&amp;"V"&amp;ROW(V110)),TRUE)=Variables!$E$3,FALSE,IF(RAND()&lt;(COUNTIF($B110:$V110,TRUE)*Variables!$E$4),TRUE,FALSE)))</f>
        <v>0</v>
      </c>
      <c r="W111" s="2">
        <f t="shared" ca="1" si="0"/>
        <v>0</v>
      </c>
    </row>
    <row r="112" spans="1:23" x14ac:dyDescent="0.2">
      <c r="A112" s="2" t="e">
        <f ca="1"/>
        <v>#NAME?</v>
      </c>
      <c r="B112" s="2" t="b">
        <f ca="1">IF(AND(B111=TRUE,COUNTIF(INDIRECT("B"&amp;(MAX(ROW(B111)-Variables!$E$3+1,1))&amp;":"&amp;"B"&amp;ROW(B111)),TRUE)&lt;Variables!$E$3),TRUE,IF(COUNTIF(INDIRECT("B"&amp;(MAX(ROW(B111)-Variables!$E$3+1,1))&amp;":"&amp;"B"&amp;ROW(B111)),TRUE)=Variables!$E$3,FALSE,IF(RAND()&lt;(COUNTIF($B111:$V111,TRUE)*Variables!$E$4),TRUE,FALSE)))</f>
        <v>0</v>
      </c>
      <c r="C112" s="2" t="b">
        <f ca="1">IF(AND(C111=TRUE,COUNTIF(INDIRECT("C"&amp;(MAX(ROW(C111)-Variables!$E$3+1,1))&amp;":"&amp;"C"&amp;ROW(C111)),TRUE)&lt;Variables!$E$3),TRUE,IF(COUNTIF(INDIRECT("C"&amp;(MAX(ROW(C111)-Variables!$E$3+1,1))&amp;":"&amp;"C"&amp;ROW(C111)),TRUE)=Variables!$E$3,FALSE,IF(RAND()&lt;(COUNTIF($B111:$V111,TRUE)*Variables!$E$4),TRUE,FALSE)))</f>
        <v>0</v>
      </c>
      <c r="D112" s="2" t="b">
        <f ca="1">IF(AND(D111=TRUE,COUNTIF(INDIRECT("D"&amp;(MAX(ROW(D111)-Variables!$E$3+1,1))&amp;":"&amp;"D"&amp;ROW(D111)),TRUE)&lt;Variables!$E$3),TRUE,IF(COUNTIF(INDIRECT("D"&amp;(MAX(ROW(D111)-Variables!$E$3+1,1))&amp;":"&amp;"D"&amp;ROW(D111)),TRUE)=Variables!$E$3,FALSE,IF(RAND()&lt;(COUNTIF($B111:$V111,TRUE)*Variables!$E$4),TRUE,FALSE)))</f>
        <v>0</v>
      </c>
      <c r="E112" s="2" t="b">
        <f ca="1">IF(AND(E111=TRUE,COUNTIF(INDIRECT("E"&amp;(MAX(ROW(E111)-Variables!$E$3+1,1))&amp;":"&amp;"E"&amp;ROW(E111)),TRUE)&lt;Variables!$E$3),TRUE,IF(COUNTIF(INDIRECT("E"&amp;(MAX(ROW(E111)-Variables!$E$3+1,1))&amp;":"&amp;"E"&amp;ROW(E111)),TRUE)=Variables!$E$3,FALSE,IF(RAND()&lt;(COUNTIF($B111:$V111,TRUE)*Variables!$E$4),TRUE,FALSE)))</f>
        <v>0</v>
      </c>
      <c r="F112" s="2" t="b">
        <f ca="1">IF(AND(F111=TRUE,COUNTIF(INDIRECT("F"&amp;(MAX(ROW(F111)-Variables!$E$3+1,1))&amp;":"&amp;"F"&amp;ROW(F111)),TRUE)&lt;Variables!$E$3),TRUE,IF(COUNTIF(INDIRECT("F"&amp;(MAX(ROW(F111)-Variables!$E$3+1,1))&amp;":"&amp;"F"&amp;ROW(F111)),TRUE)=Variables!$E$3,FALSE,IF(RAND()&lt;(COUNTIF($B111:$V111,TRUE)*Variables!$E$4),TRUE,FALSE)))</f>
        <v>0</v>
      </c>
      <c r="G112" s="2" t="b">
        <f ca="1">IF(AND(G111=TRUE,COUNTIF(INDIRECT("G"&amp;(MAX(ROW(G111)-Variables!$E$3+1,1))&amp;":"&amp;"G"&amp;ROW(G111)),TRUE)&lt;Variables!$E$3),TRUE,IF(COUNTIF(INDIRECT("G"&amp;(MAX(ROW(G111)-Variables!$E$3+1,1))&amp;":"&amp;"G"&amp;ROW(G111)),TRUE)=Variables!$E$3,FALSE,IF(RAND()&lt;(COUNTIF($B111:$V111,TRUE)*Variables!$E$4),TRUE,FALSE)))</f>
        <v>0</v>
      </c>
      <c r="H112" s="2" t="b">
        <f ca="1">IF(AND(H111=TRUE,COUNTIF(INDIRECT("H"&amp;(MAX(ROW(H111)-Variables!$E$3+1,1))&amp;":"&amp;"H"&amp;ROW(H111)),TRUE)&lt;Variables!$E$3),TRUE,IF(COUNTIF(INDIRECT("H"&amp;(MAX(ROW(H111)-Variables!$E$3+1,1))&amp;":"&amp;"H"&amp;ROW(H111)),TRUE)=Variables!$E$3,FALSE,IF(RAND()&lt;(COUNTIF($B111:$V111,TRUE)*Variables!$E$4),TRUE,FALSE)))</f>
        <v>0</v>
      </c>
      <c r="I112" s="2" t="b">
        <f ca="1">IF(AND(I111=TRUE,COUNTIF(INDIRECT("I"&amp;(MAX(ROW(I111)-Variables!$E$3+1,1))&amp;":"&amp;"I"&amp;ROW(I111)),TRUE)&lt;Variables!$E$3),TRUE,IF(COUNTIF(INDIRECT("I"&amp;(MAX(ROW(I111)-Variables!$E$3+1,1))&amp;":"&amp;"I"&amp;ROW(I111)),TRUE)=Variables!$E$3,FALSE,IF(RAND()&lt;(COUNTIF($B111:$V111,TRUE)*Variables!$E$4),TRUE,FALSE)))</f>
        <v>0</v>
      </c>
      <c r="J112" s="2" t="b">
        <f ca="1">IF(AND(J111=TRUE,COUNTIF(INDIRECT("J"&amp;(MAX(ROW(J111)-Variables!$E$3+1,1))&amp;":"&amp;"J"&amp;ROW(J111)),TRUE)&lt;Variables!$E$3),TRUE,IF(COUNTIF(INDIRECT("J"&amp;(MAX(ROW(J111)-Variables!$E$3+1,1))&amp;":"&amp;"J"&amp;ROW(J111)),TRUE)=Variables!$E$3,FALSE,IF(RAND()&lt;(COUNTIF($B111:$V111,TRUE)*Variables!$E$4),TRUE,FALSE)))</f>
        <v>0</v>
      </c>
      <c r="K112" s="2" t="b">
        <f ca="1">IF(AND(K111=TRUE,COUNTIF(INDIRECT("K"&amp;(MAX(ROW(K111)-Variables!$E$3+1,1))&amp;":"&amp;"K"&amp;ROW(K111)),TRUE)&lt;Variables!$E$3),TRUE,IF(COUNTIF(INDIRECT("K"&amp;(MAX(ROW(K111)-Variables!$E$3+1,1))&amp;":"&amp;"K"&amp;ROW(K111)),TRUE)=Variables!$E$3,FALSE,IF(RAND()&lt;(COUNTIF($B111:$V111,TRUE)*Variables!$E$4),TRUE,FALSE)))</f>
        <v>0</v>
      </c>
      <c r="L112" s="2" t="b">
        <f ca="1">IF(AND(L111=TRUE,COUNTIF(INDIRECT("L"&amp;(MAX(ROW(L111)-Variables!$E$3+1,1))&amp;":"&amp;"L"&amp;ROW(L111)),TRUE)&lt;Variables!$E$3),TRUE,IF(COUNTIF(INDIRECT("L"&amp;(MAX(ROW(L111)-Variables!$E$3+1,1))&amp;":"&amp;"L"&amp;ROW(L111)),TRUE)=Variables!$E$3,FALSE,IF(RAND()&lt;(COUNTIF($B111:$V111,TRUE)*Variables!$E$4),TRUE,FALSE)))</f>
        <v>0</v>
      </c>
      <c r="M112" s="2" t="b">
        <f ca="1">IF(AND(M111=TRUE,COUNTIF(INDIRECT("M"&amp;(MAX(ROW(M111)-Variables!$E$3+1,1))&amp;":"&amp;"M"&amp;ROW(M111)),TRUE)&lt;Variables!$E$3),TRUE,IF(COUNTIF(INDIRECT("M"&amp;(MAX(ROW(M111)-Variables!$E$3+1,1))&amp;":"&amp;"M"&amp;ROW(M111)),TRUE)=Variables!$E$3,FALSE,IF(RAND()&lt;(COUNTIF($B111:$V111,TRUE)*Variables!$E$4),TRUE,FALSE)))</f>
        <v>0</v>
      </c>
      <c r="N112" s="2" t="b">
        <f ca="1">IF(AND(N111=TRUE,COUNTIF(INDIRECT("N"&amp;(MAX(ROW(N111)-Variables!$E$3+1,1))&amp;":"&amp;"N"&amp;ROW(N111)),TRUE)&lt;Variables!$E$3),TRUE,IF(COUNTIF(INDIRECT("N"&amp;(MAX(ROW(N111)-Variables!$E$3+1,1))&amp;":"&amp;"N"&amp;ROW(N111)),TRUE)=Variables!$E$3,FALSE,IF(RAND()&lt;(COUNTIF($B111:$V111,TRUE)*Variables!$E$4),TRUE,FALSE)))</f>
        <v>0</v>
      </c>
      <c r="O112" s="2" t="b">
        <f ca="1">IF(AND(O111=TRUE,COUNTIF(INDIRECT("O"&amp;(MAX(ROW(O111)-Variables!$E$3+1,1))&amp;":"&amp;"O"&amp;ROW(O111)),TRUE)&lt;Variables!$E$3),TRUE,IF(COUNTIF(INDIRECT("O"&amp;(MAX(ROW(O111)-Variables!$E$3+1,1))&amp;":"&amp;"O"&amp;ROW(O111)),TRUE)=Variables!$E$3,FALSE,IF(RAND()&lt;(COUNTIF($B111:$V111,TRUE)*Variables!$E$4),TRUE,FALSE)))</f>
        <v>0</v>
      </c>
      <c r="P112" s="2" t="b">
        <f ca="1">IF(AND(P111=TRUE,COUNTIF(INDIRECT("P"&amp;(MAX(ROW(P111)-Variables!$E$3+1,1))&amp;":"&amp;"P"&amp;ROW(P111)),TRUE)&lt;Variables!$E$3),TRUE,IF(COUNTIF(INDIRECT("P"&amp;(MAX(ROW(P111)-Variables!$E$3+1,1))&amp;":"&amp;"P"&amp;ROW(P111)),TRUE)=Variables!$E$3,FALSE,IF(RAND()&lt;(COUNTIF($B111:$V111,TRUE)*Variables!$E$4),TRUE,FALSE)))</f>
        <v>0</v>
      </c>
      <c r="Q112" s="2" t="b">
        <f ca="1">IF(AND(Q111=TRUE,COUNTIF(INDIRECT("Q"&amp;(MAX(ROW(Q111)-Variables!$E$3+1,1))&amp;":"&amp;"Q"&amp;ROW(Q111)),TRUE)&lt;Variables!$E$3),TRUE,IF(COUNTIF(INDIRECT("Q"&amp;(MAX(ROW(Q111)-Variables!$E$3+1,1))&amp;":"&amp;"Q"&amp;ROW(Q111)),TRUE)=Variables!$E$3,FALSE,IF(RAND()&lt;(COUNTIF($B111:$V111,TRUE)*Variables!$E$4),TRUE,FALSE)))</f>
        <v>0</v>
      </c>
      <c r="R112" s="2" t="b">
        <f ca="1">IF(AND(R111=TRUE,COUNTIF(INDIRECT("R"&amp;(MAX(ROW(R111)-Variables!$E$3+1,1))&amp;":"&amp;"R"&amp;ROW(R111)),TRUE)&lt;Variables!$E$3),TRUE,IF(COUNTIF(INDIRECT("R"&amp;(MAX(ROW(R111)-Variables!$E$3+1,1))&amp;":"&amp;"R"&amp;ROW(R111)),TRUE)=Variables!$E$3,FALSE,IF(RAND()&lt;(COUNTIF($B111:$V111,TRUE)*Variables!$E$4),TRUE,FALSE)))</f>
        <v>0</v>
      </c>
      <c r="S112" s="2" t="b">
        <f ca="1">IF(AND(S111=TRUE,COUNTIF(INDIRECT("S"&amp;(MAX(ROW(S111)-Variables!$E$3+1,1))&amp;":"&amp;"S"&amp;ROW(S111)),TRUE)&lt;Variables!$E$3),TRUE,IF(COUNTIF(INDIRECT("S"&amp;(MAX(ROW(S111)-Variables!$E$3+1,1))&amp;":"&amp;"S"&amp;ROW(S111)),TRUE)=Variables!$E$3,FALSE,IF(RAND()&lt;(COUNTIF($B111:$V111,TRUE)*Variables!$E$4),TRUE,FALSE)))</f>
        <v>0</v>
      </c>
      <c r="T112" s="2" t="b">
        <f ca="1">IF(AND(T111=TRUE,COUNTIF(INDIRECT("T"&amp;(MAX(ROW(T111)-Variables!$E$3+1,1))&amp;":"&amp;"T"&amp;ROW(T111)),TRUE)&lt;Variables!$E$3),TRUE,IF(COUNTIF(INDIRECT("T"&amp;(MAX(ROW(T111)-Variables!$E$3+1,1))&amp;":"&amp;"T"&amp;ROW(T111)),TRUE)=Variables!$E$3,FALSE,IF(RAND()&lt;(COUNTIF($B111:$V111,TRUE)*Variables!$E$4),TRUE,FALSE)))</f>
        <v>0</v>
      </c>
      <c r="U112" s="2" t="b">
        <f ca="1">IF(AND(U111=TRUE,COUNTIF(INDIRECT("U"&amp;(MAX(ROW(U111)-Variables!$E$3+1,1))&amp;":"&amp;"U"&amp;ROW(U111)),TRUE)&lt;Variables!$E$3),TRUE,IF(COUNTIF(INDIRECT("U"&amp;(MAX(ROW(U111)-Variables!$E$3+1,1))&amp;":"&amp;"U"&amp;ROW(U111)),TRUE)=Variables!$E$3,FALSE,IF(RAND()&lt;(COUNTIF($B111:$V111,TRUE)*Variables!$E$4),TRUE,FALSE)))</f>
        <v>0</v>
      </c>
      <c r="V112" s="2" t="b">
        <f ca="1">IF(AND(V111=TRUE,COUNTIF(INDIRECT("V"&amp;(MAX(ROW(V111)-Variables!$E$3+1,1))&amp;":"&amp;"V"&amp;ROW(V111)),TRUE)&lt;Variables!$E$3),TRUE,IF(COUNTIF(INDIRECT("V"&amp;(MAX(ROW(V111)-Variables!$E$3+1,1))&amp;":"&amp;"V"&amp;ROW(V111)),TRUE)=Variables!$E$3,FALSE,IF(RAND()&lt;(COUNTIF($B111:$V111,TRUE)*Variables!$E$4),TRUE,FALSE)))</f>
        <v>0</v>
      </c>
      <c r="W112" s="2">
        <f t="shared" ca="1" si="0"/>
        <v>0</v>
      </c>
    </row>
    <row r="113" spans="1:23" x14ac:dyDescent="0.2">
      <c r="A113" s="2" t="e">
        <f ca="1"/>
        <v>#NAME?</v>
      </c>
      <c r="B113" s="2" t="b">
        <f ca="1">IF(AND(B112=TRUE,COUNTIF(INDIRECT("B"&amp;(MAX(ROW(B112)-Variables!$E$3+1,1))&amp;":"&amp;"B"&amp;ROW(B112)),TRUE)&lt;Variables!$E$3),TRUE,IF(COUNTIF(INDIRECT("B"&amp;(MAX(ROW(B112)-Variables!$E$3+1,1))&amp;":"&amp;"B"&amp;ROW(B112)),TRUE)=Variables!$E$3,FALSE,IF(RAND()&lt;(COUNTIF($B112:$V112,TRUE)*Variables!$E$4),TRUE,FALSE)))</f>
        <v>0</v>
      </c>
      <c r="C113" s="2" t="b">
        <f ca="1">IF(AND(C112=TRUE,COUNTIF(INDIRECT("C"&amp;(MAX(ROW(C112)-Variables!$E$3+1,1))&amp;":"&amp;"C"&amp;ROW(C112)),TRUE)&lt;Variables!$E$3),TRUE,IF(COUNTIF(INDIRECT("C"&amp;(MAX(ROW(C112)-Variables!$E$3+1,1))&amp;":"&amp;"C"&amp;ROW(C112)),TRUE)=Variables!$E$3,FALSE,IF(RAND()&lt;(COUNTIF($B112:$V112,TRUE)*Variables!$E$4),TRUE,FALSE)))</f>
        <v>0</v>
      </c>
      <c r="D113" s="2" t="b">
        <f ca="1">IF(AND(D112=TRUE,COUNTIF(INDIRECT("D"&amp;(MAX(ROW(D112)-Variables!$E$3+1,1))&amp;":"&amp;"D"&amp;ROW(D112)),TRUE)&lt;Variables!$E$3),TRUE,IF(COUNTIF(INDIRECT("D"&amp;(MAX(ROW(D112)-Variables!$E$3+1,1))&amp;":"&amp;"D"&amp;ROW(D112)),TRUE)=Variables!$E$3,FALSE,IF(RAND()&lt;(COUNTIF($B112:$V112,TRUE)*Variables!$E$4),TRUE,FALSE)))</f>
        <v>0</v>
      </c>
      <c r="E113" s="2" t="b">
        <f ca="1">IF(AND(E112=TRUE,COUNTIF(INDIRECT("E"&amp;(MAX(ROW(E112)-Variables!$E$3+1,1))&amp;":"&amp;"E"&amp;ROW(E112)),TRUE)&lt;Variables!$E$3),TRUE,IF(COUNTIF(INDIRECT("E"&amp;(MAX(ROW(E112)-Variables!$E$3+1,1))&amp;":"&amp;"E"&amp;ROW(E112)),TRUE)=Variables!$E$3,FALSE,IF(RAND()&lt;(COUNTIF($B112:$V112,TRUE)*Variables!$E$4),TRUE,FALSE)))</f>
        <v>0</v>
      </c>
      <c r="F113" s="2" t="b">
        <f ca="1">IF(AND(F112=TRUE,COUNTIF(INDIRECT("F"&amp;(MAX(ROW(F112)-Variables!$E$3+1,1))&amp;":"&amp;"F"&amp;ROW(F112)),TRUE)&lt;Variables!$E$3),TRUE,IF(COUNTIF(INDIRECT("F"&amp;(MAX(ROW(F112)-Variables!$E$3+1,1))&amp;":"&amp;"F"&amp;ROW(F112)),TRUE)=Variables!$E$3,FALSE,IF(RAND()&lt;(COUNTIF($B112:$V112,TRUE)*Variables!$E$4),TRUE,FALSE)))</f>
        <v>0</v>
      </c>
      <c r="G113" s="2" t="b">
        <f ca="1">IF(AND(G112=TRUE,COUNTIF(INDIRECT("G"&amp;(MAX(ROW(G112)-Variables!$E$3+1,1))&amp;":"&amp;"G"&amp;ROW(G112)),TRUE)&lt;Variables!$E$3),TRUE,IF(COUNTIF(INDIRECT("G"&amp;(MAX(ROW(G112)-Variables!$E$3+1,1))&amp;":"&amp;"G"&amp;ROW(G112)),TRUE)=Variables!$E$3,FALSE,IF(RAND()&lt;(COUNTIF($B112:$V112,TRUE)*Variables!$E$4),TRUE,FALSE)))</f>
        <v>0</v>
      </c>
      <c r="H113" s="2" t="b">
        <f ca="1">IF(AND(H112=TRUE,COUNTIF(INDIRECT("H"&amp;(MAX(ROW(H112)-Variables!$E$3+1,1))&amp;":"&amp;"H"&amp;ROW(H112)),TRUE)&lt;Variables!$E$3),TRUE,IF(COUNTIF(INDIRECT("H"&amp;(MAX(ROW(H112)-Variables!$E$3+1,1))&amp;":"&amp;"H"&amp;ROW(H112)),TRUE)=Variables!$E$3,FALSE,IF(RAND()&lt;(COUNTIF($B112:$V112,TRUE)*Variables!$E$4),TRUE,FALSE)))</f>
        <v>0</v>
      </c>
      <c r="I113" s="2" t="b">
        <f ca="1">IF(AND(I112=TRUE,COUNTIF(INDIRECT("I"&amp;(MAX(ROW(I112)-Variables!$E$3+1,1))&amp;":"&amp;"I"&amp;ROW(I112)),TRUE)&lt;Variables!$E$3),TRUE,IF(COUNTIF(INDIRECT("I"&amp;(MAX(ROW(I112)-Variables!$E$3+1,1))&amp;":"&amp;"I"&amp;ROW(I112)),TRUE)=Variables!$E$3,FALSE,IF(RAND()&lt;(COUNTIF($B112:$V112,TRUE)*Variables!$E$4),TRUE,FALSE)))</f>
        <v>0</v>
      </c>
      <c r="J113" s="2" t="b">
        <f ca="1">IF(AND(J112=TRUE,COUNTIF(INDIRECT("J"&amp;(MAX(ROW(J112)-Variables!$E$3+1,1))&amp;":"&amp;"J"&amp;ROW(J112)),TRUE)&lt;Variables!$E$3),TRUE,IF(COUNTIF(INDIRECT("J"&amp;(MAX(ROW(J112)-Variables!$E$3+1,1))&amp;":"&amp;"J"&amp;ROW(J112)),TRUE)=Variables!$E$3,FALSE,IF(RAND()&lt;(COUNTIF($B112:$V112,TRUE)*Variables!$E$4),TRUE,FALSE)))</f>
        <v>0</v>
      </c>
      <c r="K113" s="2" t="b">
        <f ca="1">IF(AND(K112=TRUE,COUNTIF(INDIRECT("K"&amp;(MAX(ROW(K112)-Variables!$E$3+1,1))&amp;":"&amp;"K"&amp;ROW(K112)),TRUE)&lt;Variables!$E$3),TRUE,IF(COUNTIF(INDIRECT("K"&amp;(MAX(ROW(K112)-Variables!$E$3+1,1))&amp;":"&amp;"K"&amp;ROW(K112)),TRUE)=Variables!$E$3,FALSE,IF(RAND()&lt;(COUNTIF($B112:$V112,TRUE)*Variables!$E$4),TRUE,FALSE)))</f>
        <v>0</v>
      </c>
      <c r="L113" s="2" t="b">
        <f ca="1">IF(AND(L112=TRUE,COUNTIF(INDIRECT("L"&amp;(MAX(ROW(L112)-Variables!$E$3+1,1))&amp;":"&amp;"L"&amp;ROW(L112)),TRUE)&lt;Variables!$E$3),TRUE,IF(COUNTIF(INDIRECT("L"&amp;(MAX(ROW(L112)-Variables!$E$3+1,1))&amp;":"&amp;"L"&amp;ROW(L112)),TRUE)=Variables!$E$3,FALSE,IF(RAND()&lt;(COUNTIF($B112:$V112,TRUE)*Variables!$E$4),TRUE,FALSE)))</f>
        <v>0</v>
      </c>
      <c r="M113" s="2" t="b">
        <f ca="1">IF(AND(M112=TRUE,COUNTIF(INDIRECT("M"&amp;(MAX(ROW(M112)-Variables!$E$3+1,1))&amp;":"&amp;"M"&amp;ROW(M112)),TRUE)&lt;Variables!$E$3),TRUE,IF(COUNTIF(INDIRECT("M"&amp;(MAX(ROW(M112)-Variables!$E$3+1,1))&amp;":"&amp;"M"&amp;ROW(M112)),TRUE)=Variables!$E$3,FALSE,IF(RAND()&lt;(COUNTIF($B112:$V112,TRUE)*Variables!$E$4),TRUE,FALSE)))</f>
        <v>0</v>
      </c>
      <c r="N113" s="2" t="b">
        <f ca="1">IF(AND(N112=TRUE,COUNTIF(INDIRECT("N"&amp;(MAX(ROW(N112)-Variables!$E$3+1,1))&amp;":"&amp;"N"&amp;ROW(N112)),TRUE)&lt;Variables!$E$3),TRUE,IF(COUNTIF(INDIRECT("N"&amp;(MAX(ROW(N112)-Variables!$E$3+1,1))&amp;":"&amp;"N"&amp;ROW(N112)),TRUE)=Variables!$E$3,FALSE,IF(RAND()&lt;(COUNTIF($B112:$V112,TRUE)*Variables!$E$4),TRUE,FALSE)))</f>
        <v>0</v>
      </c>
      <c r="O113" s="2" t="b">
        <f ca="1">IF(AND(O112=TRUE,COUNTIF(INDIRECT("O"&amp;(MAX(ROW(O112)-Variables!$E$3+1,1))&amp;":"&amp;"O"&amp;ROW(O112)),TRUE)&lt;Variables!$E$3),TRUE,IF(COUNTIF(INDIRECT("O"&amp;(MAX(ROW(O112)-Variables!$E$3+1,1))&amp;":"&amp;"O"&amp;ROW(O112)),TRUE)=Variables!$E$3,FALSE,IF(RAND()&lt;(COUNTIF($B112:$V112,TRUE)*Variables!$E$4),TRUE,FALSE)))</f>
        <v>0</v>
      </c>
      <c r="P113" s="2" t="b">
        <f ca="1">IF(AND(P112=TRUE,COUNTIF(INDIRECT("P"&amp;(MAX(ROW(P112)-Variables!$E$3+1,1))&amp;":"&amp;"P"&amp;ROW(P112)),TRUE)&lt;Variables!$E$3),TRUE,IF(COUNTIF(INDIRECT("P"&amp;(MAX(ROW(P112)-Variables!$E$3+1,1))&amp;":"&amp;"P"&amp;ROW(P112)),TRUE)=Variables!$E$3,FALSE,IF(RAND()&lt;(COUNTIF($B112:$V112,TRUE)*Variables!$E$4),TRUE,FALSE)))</f>
        <v>0</v>
      </c>
      <c r="Q113" s="2" t="b">
        <f ca="1">IF(AND(Q112=TRUE,COUNTIF(INDIRECT("Q"&amp;(MAX(ROW(Q112)-Variables!$E$3+1,1))&amp;":"&amp;"Q"&amp;ROW(Q112)),TRUE)&lt;Variables!$E$3),TRUE,IF(COUNTIF(INDIRECT("Q"&amp;(MAX(ROW(Q112)-Variables!$E$3+1,1))&amp;":"&amp;"Q"&amp;ROW(Q112)),TRUE)=Variables!$E$3,FALSE,IF(RAND()&lt;(COUNTIF($B112:$V112,TRUE)*Variables!$E$4),TRUE,FALSE)))</f>
        <v>0</v>
      </c>
      <c r="R113" s="2" t="b">
        <f ca="1">IF(AND(R112=TRUE,COUNTIF(INDIRECT("R"&amp;(MAX(ROW(R112)-Variables!$E$3+1,1))&amp;":"&amp;"R"&amp;ROW(R112)),TRUE)&lt;Variables!$E$3),TRUE,IF(COUNTIF(INDIRECT("R"&amp;(MAX(ROW(R112)-Variables!$E$3+1,1))&amp;":"&amp;"R"&amp;ROW(R112)),TRUE)=Variables!$E$3,FALSE,IF(RAND()&lt;(COUNTIF($B112:$V112,TRUE)*Variables!$E$4),TRUE,FALSE)))</f>
        <v>0</v>
      </c>
      <c r="S113" s="2" t="b">
        <f ca="1">IF(AND(S112=TRUE,COUNTIF(INDIRECT("S"&amp;(MAX(ROW(S112)-Variables!$E$3+1,1))&amp;":"&amp;"S"&amp;ROW(S112)),TRUE)&lt;Variables!$E$3),TRUE,IF(COUNTIF(INDIRECT("S"&amp;(MAX(ROW(S112)-Variables!$E$3+1,1))&amp;":"&amp;"S"&amp;ROW(S112)),TRUE)=Variables!$E$3,FALSE,IF(RAND()&lt;(COUNTIF($B112:$V112,TRUE)*Variables!$E$4),TRUE,FALSE)))</f>
        <v>0</v>
      </c>
      <c r="T113" s="2" t="b">
        <f ca="1">IF(AND(T112=TRUE,COUNTIF(INDIRECT("T"&amp;(MAX(ROW(T112)-Variables!$E$3+1,1))&amp;":"&amp;"T"&amp;ROW(T112)),TRUE)&lt;Variables!$E$3),TRUE,IF(COUNTIF(INDIRECT("T"&amp;(MAX(ROW(T112)-Variables!$E$3+1,1))&amp;":"&amp;"T"&amp;ROW(T112)),TRUE)=Variables!$E$3,FALSE,IF(RAND()&lt;(COUNTIF($B112:$V112,TRUE)*Variables!$E$4),TRUE,FALSE)))</f>
        <v>0</v>
      </c>
      <c r="U113" s="2" t="b">
        <f ca="1">IF(AND(U112=TRUE,COUNTIF(INDIRECT("U"&amp;(MAX(ROW(U112)-Variables!$E$3+1,1))&amp;":"&amp;"U"&amp;ROW(U112)),TRUE)&lt;Variables!$E$3),TRUE,IF(COUNTIF(INDIRECT("U"&amp;(MAX(ROW(U112)-Variables!$E$3+1,1))&amp;":"&amp;"U"&amp;ROW(U112)),TRUE)=Variables!$E$3,FALSE,IF(RAND()&lt;(COUNTIF($B112:$V112,TRUE)*Variables!$E$4),TRUE,FALSE)))</f>
        <v>0</v>
      </c>
      <c r="V113" s="2" t="b">
        <f ca="1">IF(AND(V112=TRUE,COUNTIF(INDIRECT("V"&amp;(MAX(ROW(V112)-Variables!$E$3+1,1))&amp;":"&amp;"V"&amp;ROW(V112)),TRUE)&lt;Variables!$E$3),TRUE,IF(COUNTIF(INDIRECT("V"&amp;(MAX(ROW(V112)-Variables!$E$3+1,1))&amp;":"&amp;"V"&amp;ROW(V112)),TRUE)=Variables!$E$3,FALSE,IF(RAND()&lt;(COUNTIF($B112:$V112,TRUE)*Variables!$E$4),TRUE,FALSE)))</f>
        <v>0</v>
      </c>
      <c r="W113" s="2">
        <f t="shared" ca="1" si="0"/>
        <v>0</v>
      </c>
    </row>
    <row r="114" spans="1:23" x14ac:dyDescent="0.2">
      <c r="A114" s="2" t="e">
        <f ca="1"/>
        <v>#NAME?</v>
      </c>
      <c r="B114" s="2" t="b">
        <f ca="1">IF(AND(B113=TRUE,COUNTIF(INDIRECT("B"&amp;(MAX(ROW(B113)-Variables!$E$3+1,1))&amp;":"&amp;"B"&amp;ROW(B113)),TRUE)&lt;Variables!$E$3),TRUE,IF(COUNTIF(INDIRECT("B"&amp;(MAX(ROW(B113)-Variables!$E$3+1,1))&amp;":"&amp;"B"&amp;ROW(B113)),TRUE)=Variables!$E$3,FALSE,IF(RAND()&lt;(COUNTIF($B113:$V113,TRUE)*Variables!$E$4),TRUE,FALSE)))</f>
        <v>0</v>
      </c>
      <c r="C114" s="2" t="b">
        <f ca="1">IF(AND(C113=TRUE,COUNTIF(INDIRECT("C"&amp;(MAX(ROW(C113)-Variables!$E$3+1,1))&amp;":"&amp;"C"&amp;ROW(C113)),TRUE)&lt;Variables!$E$3),TRUE,IF(COUNTIF(INDIRECT("C"&amp;(MAX(ROW(C113)-Variables!$E$3+1,1))&amp;":"&amp;"C"&amp;ROW(C113)),TRUE)=Variables!$E$3,FALSE,IF(RAND()&lt;(COUNTIF($B113:$V113,TRUE)*Variables!$E$4),TRUE,FALSE)))</f>
        <v>0</v>
      </c>
      <c r="D114" s="2" t="b">
        <f ca="1">IF(AND(D113=TRUE,COUNTIF(INDIRECT("D"&amp;(MAX(ROW(D113)-Variables!$E$3+1,1))&amp;":"&amp;"D"&amp;ROW(D113)),TRUE)&lt;Variables!$E$3),TRUE,IF(COUNTIF(INDIRECT("D"&amp;(MAX(ROW(D113)-Variables!$E$3+1,1))&amp;":"&amp;"D"&amp;ROW(D113)),TRUE)=Variables!$E$3,FALSE,IF(RAND()&lt;(COUNTIF($B113:$V113,TRUE)*Variables!$E$4),TRUE,FALSE)))</f>
        <v>0</v>
      </c>
      <c r="E114" s="2" t="b">
        <f ca="1">IF(AND(E113=TRUE,COUNTIF(INDIRECT("E"&amp;(MAX(ROW(E113)-Variables!$E$3+1,1))&amp;":"&amp;"E"&amp;ROW(E113)),TRUE)&lt;Variables!$E$3),TRUE,IF(COUNTIF(INDIRECT("E"&amp;(MAX(ROW(E113)-Variables!$E$3+1,1))&amp;":"&amp;"E"&amp;ROW(E113)),TRUE)=Variables!$E$3,FALSE,IF(RAND()&lt;(COUNTIF($B113:$V113,TRUE)*Variables!$E$4),TRUE,FALSE)))</f>
        <v>0</v>
      </c>
      <c r="F114" s="2" t="b">
        <f ca="1">IF(AND(F113=TRUE,COUNTIF(INDIRECT("F"&amp;(MAX(ROW(F113)-Variables!$E$3+1,1))&amp;":"&amp;"F"&amp;ROW(F113)),TRUE)&lt;Variables!$E$3),TRUE,IF(COUNTIF(INDIRECT("F"&amp;(MAX(ROW(F113)-Variables!$E$3+1,1))&amp;":"&amp;"F"&amp;ROW(F113)),TRUE)=Variables!$E$3,FALSE,IF(RAND()&lt;(COUNTIF($B113:$V113,TRUE)*Variables!$E$4),TRUE,FALSE)))</f>
        <v>0</v>
      </c>
      <c r="G114" s="2" t="b">
        <f ca="1">IF(AND(G113=TRUE,COUNTIF(INDIRECT("G"&amp;(MAX(ROW(G113)-Variables!$E$3+1,1))&amp;":"&amp;"G"&amp;ROW(G113)),TRUE)&lt;Variables!$E$3),TRUE,IF(COUNTIF(INDIRECT("G"&amp;(MAX(ROW(G113)-Variables!$E$3+1,1))&amp;":"&amp;"G"&amp;ROW(G113)),TRUE)=Variables!$E$3,FALSE,IF(RAND()&lt;(COUNTIF($B113:$V113,TRUE)*Variables!$E$4),TRUE,FALSE)))</f>
        <v>0</v>
      </c>
      <c r="H114" s="2" t="b">
        <f ca="1">IF(AND(H113=TRUE,COUNTIF(INDIRECT("H"&amp;(MAX(ROW(H113)-Variables!$E$3+1,1))&amp;":"&amp;"H"&amp;ROW(H113)),TRUE)&lt;Variables!$E$3),TRUE,IF(COUNTIF(INDIRECT("H"&amp;(MAX(ROW(H113)-Variables!$E$3+1,1))&amp;":"&amp;"H"&amp;ROW(H113)),TRUE)=Variables!$E$3,FALSE,IF(RAND()&lt;(COUNTIF($B113:$V113,TRUE)*Variables!$E$4),TRUE,FALSE)))</f>
        <v>0</v>
      </c>
      <c r="I114" s="2" t="b">
        <f ca="1">IF(AND(I113=TRUE,COUNTIF(INDIRECT("I"&amp;(MAX(ROW(I113)-Variables!$E$3+1,1))&amp;":"&amp;"I"&amp;ROW(I113)),TRUE)&lt;Variables!$E$3),TRUE,IF(COUNTIF(INDIRECT("I"&amp;(MAX(ROW(I113)-Variables!$E$3+1,1))&amp;":"&amp;"I"&amp;ROW(I113)),TRUE)=Variables!$E$3,FALSE,IF(RAND()&lt;(COUNTIF($B113:$V113,TRUE)*Variables!$E$4),TRUE,FALSE)))</f>
        <v>0</v>
      </c>
      <c r="J114" s="2" t="b">
        <f ca="1">IF(AND(J113=TRUE,COUNTIF(INDIRECT("J"&amp;(MAX(ROW(J113)-Variables!$E$3+1,1))&amp;":"&amp;"J"&amp;ROW(J113)),TRUE)&lt;Variables!$E$3),TRUE,IF(COUNTIF(INDIRECT("J"&amp;(MAX(ROW(J113)-Variables!$E$3+1,1))&amp;":"&amp;"J"&amp;ROW(J113)),TRUE)=Variables!$E$3,FALSE,IF(RAND()&lt;(COUNTIF($B113:$V113,TRUE)*Variables!$E$4),TRUE,FALSE)))</f>
        <v>0</v>
      </c>
      <c r="K114" s="2" t="b">
        <f ca="1">IF(AND(K113=TRUE,COUNTIF(INDIRECT("K"&amp;(MAX(ROW(K113)-Variables!$E$3+1,1))&amp;":"&amp;"K"&amp;ROW(K113)),TRUE)&lt;Variables!$E$3),TRUE,IF(COUNTIF(INDIRECT("K"&amp;(MAX(ROW(K113)-Variables!$E$3+1,1))&amp;":"&amp;"K"&amp;ROW(K113)),TRUE)=Variables!$E$3,FALSE,IF(RAND()&lt;(COUNTIF($B113:$V113,TRUE)*Variables!$E$4),TRUE,FALSE)))</f>
        <v>0</v>
      </c>
      <c r="L114" s="2" t="b">
        <f ca="1">IF(AND(L113=TRUE,COUNTIF(INDIRECT("L"&amp;(MAX(ROW(L113)-Variables!$E$3+1,1))&amp;":"&amp;"L"&amp;ROW(L113)),TRUE)&lt;Variables!$E$3),TRUE,IF(COUNTIF(INDIRECT("L"&amp;(MAX(ROW(L113)-Variables!$E$3+1,1))&amp;":"&amp;"L"&amp;ROW(L113)),TRUE)=Variables!$E$3,FALSE,IF(RAND()&lt;(COUNTIF($B113:$V113,TRUE)*Variables!$E$4),TRUE,FALSE)))</f>
        <v>0</v>
      </c>
      <c r="M114" s="2" t="b">
        <f ca="1">IF(AND(M113=TRUE,COUNTIF(INDIRECT("M"&amp;(MAX(ROW(M113)-Variables!$E$3+1,1))&amp;":"&amp;"M"&amp;ROW(M113)),TRUE)&lt;Variables!$E$3),TRUE,IF(COUNTIF(INDIRECT("M"&amp;(MAX(ROW(M113)-Variables!$E$3+1,1))&amp;":"&amp;"M"&amp;ROW(M113)),TRUE)=Variables!$E$3,FALSE,IF(RAND()&lt;(COUNTIF($B113:$V113,TRUE)*Variables!$E$4),TRUE,FALSE)))</f>
        <v>0</v>
      </c>
      <c r="N114" s="2" t="b">
        <f ca="1">IF(AND(N113=TRUE,COUNTIF(INDIRECT("N"&amp;(MAX(ROW(N113)-Variables!$E$3+1,1))&amp;":"&amp;"N"&amp;ROW(N113)),TRUE)&lt;Variables!$E$3),TRUE,IF(COUNTIF(INDIRECT("N"&amp;(MAX(ROW(N113)-Variables!$E$3+1,1))&amp;":"&amp;"N"&amp;ROW(N113)),TRUE)=Variables!$E$3,FALSE,IF(RAND()&lt;(COUNTIF($B113:$V113,TRUE)*Variables!$E$4),TRUE,FALSE)))</f>
        <v>0</v>
      </c>
      <c r="O114" s="2" t="b">
        <f ca="1">IF(AND(O113=TRUE,COUNTIF(INDIRECT("O"&amp;(MAX(ROW(O113)-Variables!$E$3+1,1))&amp;":"&amp;"O"&amp;ROW(O113)),TRUE)&lt;Variables!$E$3),TRUE,IF(COUNTIF(INDIRECT("O"&amp;(MAX(ROW(O113)-Variables!$E$3+1,1))&amp;":"&amp;"O"&amp;ROW(O113)),TRUE)=Variables!$E$3,FALSE,IF(RAND()&lt;(COUNTIF($B113:$V113,TRUE)*Variables!$E$4),TRUE,FALSE)))</f>
        <v>0</v>
      </c>
      <c r="P114" s="2" t="b">
        <f ca="1">IF(AND(P113=TRUE,COUNTIF(INDIRECT("P"&amp;(MAX(ROW(P113)-Variables!$E$3+1,1))&amp;":"&amp;"P"&amp;ROW(P113)),TRUE)&lt;Variables!$E$3),TRUE,IF(COUNTIF(INDIRECT("P"&amp;(MAX(ROW(P113)-Variables!$E$3+1,1))&amp;":"&amp;"P"&amp;ROW(P113)),TRUE)=Variables!$E$3,FALSE,IF(RAND()&lt;(COUNTIF($B113:$V113,TRUE)*Variables!$E$4),TRUE,FALSE)))</f>
        <v>0</v>
      </c>
      <c r="Q114" s="2" t="b">
        <f ca="1">IF(AND(Q113=TRUE,COUNTIF(INDIRECT("Q"&amp;(MAX(ROW(Q113)-Variables!$E$3+1,1))&amp;":"&amp;"Q"&amp;ROW(Q113)),TRUE)&lt;Variables!$E$3),TRUE,IF(COUNTIF(INDIRECT("Q"&amp;(MAX(ROW(Q113)-Variables!$E$3+1,1))&amp;":"&amp;"Q"&amp;ROW(Q113)),TRUE)=Variables!$E$3,FALSE,IF(RAND()&lt;(COUNTIF($B113:$V113,TRUE)*Variables!$E$4),TRUE,FALSE)))</f>
        <v>0</v>
      </c>
      <c r="R114" s="2" t="b">
        <f ca="1">IF(AND(R113=TRUE,COUNTIF(INDIRECT("R"&amp;(MAX(ROW(R113)-Variables!$E$3+1,1))&amp;":"&amp;"R"&amp;ROW(R113)),TRUE)&lt;Variables!$E$3),TRUE,IF(COUNTIF(INDIRECT("R"&amp;(MAX(ROW(R113)-Variables!$E$3+1,1))&amp;":"&amp;"R"&amp;ROW(R113)),TRUE)=Variables!$E$3,FALSE,IF(RAND()&lt;(COUNTIF($B113:$V113,TRUE)*Variables!$E$4),TRUE,FALSE)))</f>
        <v>0</v>
      </c>
      <c r="S114" s="2" t="b">
        <f ca="1">IF(AND(S113=TRUE,COUNTIF(INDIRECT("S"&amp;(MAX(ROW(S113)-Variables!$E$3+1,1))&amp;":"&amp;"S"&amp;ROW(S113)),TRUE)&lt;Variables!$E$3),TRUE,IF(COUNTIF(INDIRECT("S"&amp;(MAX(ROW(S113)-Variables!$E$3+1,1))&amp;":"&amp;"S"&amp;ROW(S113)),TRUE)=Variables!$E$3,FALSE,IF(RAND()&lt;(COUNTIF($B113:$V113,TRUE)*Variables!$E$4),TRUE,FALSE)))</f>
        <v>0</v>
      </c>
      <c r="T114" s="2" t="b">
        <f ca="1">IF(AND(T113=TRUE,COUNTIF(INDIRECT("T"&amp;(MAX(ROW(T113)-Variables!$E$3+1,1))&amp;":"&amp;"T"&amp;ROW(T113)),TRUE)&lt;Variables!$E$3),TRUE,IF(COUNTIF(INDIRECT("T"&amp;(MAX(ROW(T113)-Variables!$E$3+1,1))&amp;":"&amp;"T"&amp;ROW(T113)),TRUE)=Variables!$E$3,FALSE,IF(RAND()&lt;(COUNTIF($B113:$V113,TRUE)*Variables!$E$4),TRUE,FALSE)))</f>
        <v>0</v>
      </c>
      <c r="U114" s="2" t="b">
        <f ca="1">IF(AND(U113=TRUE,COUNTIF(INDIRECT("U"&amp;(MAX(ROW(U113)-Variables!$E$3+1,1))&amp;":"&amp;"U"&amp;ROW(U113)),TRUE)&lt;Variables!$E$3),TRUE,IF(COUNTIF(INDIRECT("U"&amp;(MAX(ROW(U113)-Variables!$E$3+1,1))&amp;":"&amp;"U"&amp;ROW(U113)),TRUE)=Variables!$E$3,FALSE,IF(RAND()&lt;(COUNTIF($B113:$V113,TRUE)*Variables!$E$4),TRUE,FALSE)))</f>
        <v>0</v>
      </c>
      <c r="V114" s="2" t="b">
        <f ca="1">IF(AND(V113=TRUE,COUNTIF(INDIRECT("V"&amp;(MAX(ROW(V113)-Variables!$E$3+1,1))&amp;":"&amp;"V"&amp;ROW(V113)),TRUE)&lt;Variables!$E$3),TRUE,IF(COUNTIF(INDIRECT("V"&amp;(MAX(ROW(V113)-Variables!$E$3+1,1))&amp;":"&amp;"V"&amp;ROW(V113)),TRUE)=Variables!$E$3,FALSE,IF(RAND()&lt;(COUNTIF($B113:$V113,TRUE)*Variables!$E$4),TRUE,FALSE)))</f>
        <v>0</v>
      </c>
      <c r="W114" s="2">
        <f t="shared" ca="1" si="0"/>
        <v>0</v>
      </c>
    </row>
    <row r="115" spans="1:23" x14ac:dyDescent="0.2">
      <c r="A115" s="2" t="e">
        <f ca="1"/>
        <v>#NAME?</v>
      </c>
      <c r="B115" s="2" t="b">
        <f ca="1">IF(AND(B114=TRUE,COUNTIF(INDIRECT("B"&amp;(MAX(ROW(B114)-Variables!$E$3+1,1))&amp;":"&amp;"B"&amp;ROW(B114)),TRUE)&lt;Variables!$E$3),TRUE,IF(COUNTIF(INDIRECT("B"&amp;(MAX(ROW(B114)-Variables!$E$3+1,1))&amp;":"&amp;"B"&amp;ROW(B114)),TRUE)=Variables!$E$3,FALSE,IF(RAND()&lt;(COUNTIF($B114:$V114,TRUE)*Variables!$E$4),TRUE,FALSE)))</f>
        <v>0</v>
      </c>
      <c r="C115" s="2" t="b">
        <f ca="1">IF(AND(C114=TRUE,COUNTIF(INDIRECT("C"&amp;(MAX(ROW(C114)-Variables!$E$3+1,1))&amp;":"&amp;"C"&amp;ROW(C114)),TRUE)&lt;Variables!$E$3),TRUE,IF(COUNTIF(INDIRECT("C"&amp;(MAX(ROW(C114)-Variables!$E$3+1,1))&amp;":"&amp;"C"&amp;ROW(C114)),TRUE)=Variables!$E$3,FALSE,IF(RAND()&lt;(COUNTIF($B114:$V114,TRUE)*Variables!$E$4),TRUE,FALSE)))</f>
        <v>0</v>
      </c>
      <c r="D115" s="2" t="b">
        <f ca="1">IF(AND(D114=TRUE,COUNTIF(INDIRECT("D"&amp;(MAX(ROW(D114)-Variables!$E$3+1,1))&amp;":"&amp;"D"&amp;ROW(D114)),TRUE)&lt;Variables!$E$3),TRUE,IF(COUNTIF(INDIRECT("D"&amp;(MAX(ROW(D114)-Variables!$E$3+1,1))&amp;":"&amp;"D"&amp;ROW(D114)),TRUE)=Variables!$E$3,FALSE,IF(RAND()&lt;(COUNTIF($B114:$V114,TRUE)*Variables!$E$4),TRUE,FALSE)))</f>
        <v>0</v>
      </c>
      <c r="E115" s="2" t="b">
        <f ca="1">IF(AND(E114=TRUE,COUNTIF(INDIRECT("E"&amp;(MAX(ROW(E114)-Variables!$E$3+1,1))&amp;":"&amp;"E"&amp;ROW(E114)),TRUE)&lt;Variables!$E$3),TRUE,IF(COUNTIF(INDIRECT("E"&amp;(MAX(ROW(E114)-Variables!$E$3+1,1))&amp;":"&amp;"E"&amp;ROW(E114)),TRUE)=Variables!$E$3,FALSE,IF(RAND()&lt;(COUNTIF($B114:$V114,TRUE)*Variables!$E$4),TRUE,FALSE)))</f>
        <v>0</v>
      </c>
      <c r="F115" s="2" t="b">
        <f ca="1">IF(AND(F114=TRUE,COUNTIF(INDIRECT("F"&amp;(MAX(ROW(F114)-Variables!$E$3+1,1))&amp;":"&amp;"F"&amp;ROW(F114)),TRUE)&lt;Variables!$E$3),TRUE,IF(COUNTIF(INDIRECT("F"&amp;(MAX(ROW(F114)-Variables!$E$3+1,1))&amp;":"&amp;"F"&amp;ROW(F114)),TRUE)=Variables!$E$3,FALSE,IF(RAND()&lt;(COUNTIF($B114:$V114,TRUE)*Variables!$E$4),TRUE,FALSE)))</f>
        <v>0</v>
      </c>
      <c r="G115" s="2" t="b">
        <f ca="1">IF(AND(G114=TRUE,COUNTIF(INDIRECT("G"&amp;(MAX(ROW(G114)-Variables!$E$3+1,1))&amp;":"&amp;"G"&amp;ROW(G114)),TRUE)&lt;Variables!$E$3),TRUE,IF(COUNTIF(INDIRECT("G"&amp;(MAX(ROW(G114)-Variables!$E$3+1,1))&amp;":"&amp;"G"&amp;ROW(G114)),TRUE)=Variables!$E$3,FALSE,IF(RAND()&lt;(COUNTIF($B114:$V114,TRUE)*Variables!$E$4),TRUE,FALSE)))</f>
        <v>0</v>
      </c>
      <c r="H115" s="2" t="b">
        <f ca="1">IF(AND(H114=TRUE,COUNTIF(INDIRECT("H"&amp;(MAX(ROW(H114)-Variables!$E$3+1,1))&amp;":"&amp;"H"&amp;ROW(H114)),TRUE)&lt;Variables!$E$3),TRUE,IF(COUNTIF(INDIRECT("H"&amp;(MAX(ROW(H114)-Variables!$E$3+1,1))&amp;":"&amp;"H"&amp;ROW(H114)),TRUE)=Variables!$E$3,FALSE,IF(RAND()&lt;(COUNTIF($B114:$V114,TRUE)*Variables!$E$4),TRUE,FALSE)))</f>
        <v>0</v>
      </c>
      <c r="I115" s="2" t="b">
        <f ca="1">IF(AND(I114=TRUE,COUNTIF(INDIRECT("I"&amp;(MAX(ROW(I114)-Variables!$E$3+1,1))&amp;":"&amp;"I"&amp;ROW(I114)),TRUE)&lt;Variables!$E$3),TRUE,IF(COUNTIF(INDIRECT("I"&amp;(MAX(ROW(I114)-Variables!$E$3+1,1))&amp;":"&amp;"I"&amp;ROW(I114)),TRUE)=Variables!$E$3,FALSE,IF(RAND()&lt;(COUNTIF($B114:$V114,TRUE)*Variables!$E$4),TRUE,FALSE)))</f>
        <v>0</v>
      </c>
      <c r="J115" s="2" t="b">
        <f ca="1">IF(AND(J114=TRUE,COUNTIF(INDIRECT("J"&amp;(MAX(ROW(J114)-Variables!$E$3+1,1))&amp;":"&amp;"J"&amp;ROW(J114)),TRUE)&lt;Variables!$E$3),TRUE,IF(COUNTIF(INDIRECT("J"&amp;(MAX(ROW(J114)-Variables!$E$3+1,1))&amp;":"&amp;"J"&amp;ROW(J114)),TRUE)=Variables!$E$3,FALSE,IF(RAND()&lt;(COUNTIF($B114:$V114,TRUE)*Variables!$E$4),TRUE,FALSE)))</f>
        <v>0</v>
      </c>
      <c r="K115" s="2" t="b">
        <f ca="1">IF(AND(K114=TRUE,COUNTIF(INDIRECT("K"&amp;(MAX(ROW(K114)-Variables!$E$3+1,1))&amp;":"&amp;"K"&amp;ROW(K114)),TRUE)&lt;Variables!$E$3),TRUE,IF(COUNTIF(INDIRECT("K"&amp;(MAX(ROW(K114)-Variables!$E$3+1,1))&amp;":"&amp;"K"&amp;ROW(K114)),TRUE)=Variables!$E$3,FALSE,IF(RAND()&lt;(COUNTIF($B114:$V114,TRUE)*Variables!$E$4),TRUE,FALSE)))</f>
        <v>0</v>
      </c>
      <c r="L115" s="2" t="b">
        <f ca="1">IF(AND(L114=TRUE,COUNTIF(INDIRECT("L"&amp;(MAX(ROW(L114)-Variables!$E$3+1,1))&amp;":"&amp;"L"&amp;ROW(L114)),TRUE)&lt;Variables!$E$3),TRUE,IF(COUNTIF(INDIRECT("L"&amp;(MAX(ROW(L114)-Variables!$E$3+1,1))&amp;":"&amp;"L"&amp;ROW(L114)),TRUE)=Variables!$E$3,FALSE,IF(RAND()&lt;(COUNTIF($B114:$V114,TRUE)*Variables!$E$4),TRUE,FALSE)))</f>
        <v>0</v>
      </c>
      <c r="M115" s="2" t="b">
        <f ca="1">IF(AND(M114=TRUE,COUNTIF(INDIRECT("M"&amp;(MAX(ROW(M114)-Variables!$E$3+1,1))&amp;":"&amp;"M"&amp;ROW(M114)),TRUE)&lt;Variables!$E$3),TRUE,IF(COUNTIF(INDIRECT("M"&amp;(MAX(ROW(M114)-Variables!$E$3+1,1))&amp;":"&amp;"M"&amp;ROW(M114)),TRUE)=Variables!$E$3,FALSE,IF(RAND()&lt;(COUNTIF($B114:$V114,TRUE)*Variables!$E$4),TRUE,FALSE)))</f>
        <v>0</v>
      </c>
      <c r="N115" s="2" t="b">
        <f ca="1">IF(AND(N114=TRUE,COUNTIF(INDIRECT("N"&amp;(MAX(ROW(N114)-Variables!$E$3+1,1))&amp;":"&amp;"N"&amp;ROW(N114)),TRUE)&lt;Variables!$E$3),TRUE,IF(COUNTIF(INDIRECT("N"&amp;(MAX(ROW(N114)-Variables!$E$3+1,1))&amp;":"&amp;"N"&amp;ROW(N114)),TRUE)=Variables!$E$3,FALSE,IF(RAND()&lt;(COUNTIF($B114:$V114,TRUE)*Variables!$E$4),TRUE,FALSE)))</f>
        <v>0</v>
      </c>
      <c r="O115" s="2" t="b">
        <f ca="1">IF(AND(O114=TRUE,COUNTIF(INDIRECT("O"&amp;(MAX(ROW(O114)-Variables!$E$3+1,1))&amp;":"&amp;"O"&amp;ROW(O114)),TRUE)&lt;Variables!$E$3),TRUE,IF(COUNTIF(INDIRECT("O"&amp;(MAX(ROW(O114)-Variables!$E$3+1,1))&amp;":"&amp;"O"&amp;ROW(O114)),TRUE)=Variables!$E$3,FALSE,IF(RAND()&lt;(COUNTIF($B114:$V114,TRUE)*Variables!$E$4),TRUE,FALSE)))</f>
        <v>0</v>
      </c>
      <c r="P115" s="2" t="b">
        <f ca="1">IF(AND(P114=TRUE,COUNTIF(INDIRECT("P"&amp;(MAX(ROW(P114)-Variables!$E$3+1,1))&amp;":"&amp;"P"&amp;ROW(P114)),TRUE)&lt;Variables!$E$3),TRUE,IF(COUNTIF(INDIRECT("P"&amp;(MAX(ROW(P114)-Variables!$E$3+1,1))&amp;":"&amp;"P"&amp;ROW(P114)),TRUE)=Variables!$E$3,FALSE,IF(RAND()&lt;(COUNTIF($B114:$V114,TRUE)*Variables!$E$4),TRUE,FALSE)))</f>
        <v>0</v>
      </c>
      <c r="Q115" s="2" t="b">
        <f ca="1">IF(AND(Q114=TRUE,COUNTIF(INDIRECT("Q"&amp;(MAX(ROW(Q114)-Variables!$E$3+1,1))&amp;":"&amp;"Q"&amp;ROW(Q114)),TRUE)&lt;Variables!$E$3),TRUE,IF(COUNTIF(INDIRECT("Q"&amp;(MAX(ROW(Q114)-Variables!$E$3+1,1))&amp;":"&amp;"Q"&amp;ROW(Q114)),TRUE)=Variables!$E$3,FALSE,IF(RAND()&lt;(COUNTIF($B114:$V114,TRUE)*Variables!$E$4),TRUE,FALSE)))</f>
        <v>0</v>
      </c>
      <c r="R115" s="2" t="b">
        <f ca="1">IF(AND(R114=TRUE,COUNTIF(INDIRECT("R"&amp;(MAX(ROW(R114)-Variables!$E$3+1,1))&amp;":"&amp;"R"&amp;ROW(R114)),TRUE)&lt;Variables!$E$3),TRUE,IF(COUNTIF(INDIRECT("R"&amp;(MAX(ROW(R114)-Variables!$E$3+1,1))&amp;":"&amp;"R"&amp;ROW(R114)),TRUE)=Variables!$E$3,FALSE,IF(RAND()&lt;(COUNTIF($B114:$V114,TRUE)*Variables!$E$4),TRUE,FALSE)))</f>
        <v>0</v>
      </c>
      <c r="S115" s="2" t="b">
        <f ca="1">IF(AND(S114=TRUE,COUNTIF(INDIRECT("S"&amp;(MAX(ROW(S114)-Variables!$E$3+1,1))&amp;":"&amp;"S"&amp;ROW(S114)),TRUE)&lt;Variables!$E$3),TRUE,IF(COUNTIF(INDIRECT("S"&amp;(MAX(ROW(S114)-Variables!$E$3+1,1))&amp;":"&amp;"S"&amp;ROW(S114)),TRUE)=Variables!$E$3,FALSE,IF(RAND()&lt;(COUNTIF($B114:$V114,TRUE)*Variables!$E$4),TRUE,FALSE)))</f>
        <v>0</v>
      </c>
      <c r="T115" s="2" t="b">
        <f ca="1">IF(AND(T114=TRUE,COUNTIF(INDIRECT("T"&amp;(MAX(ROW(T114)-Variables!$E$3+1,1))&amp;":"&amp;"T"&amp;ROW(T114)),TRUE)&lt;Variables!$E$3),TRUE,IF(COUNTIF(INDIRECT("T"&amp;(MAX(ROW(T114)-Variables!$E$3+1,1))&amp;":"&amp;"T"&amp;ROW(T114)),TRUE)=Variables!$E$3,FALSE,IF(RAND()&lt;(COUNTIF($B114:$V114,TRUE)*Variables!$E$4),TRUE,FALSE)))</f>
        <v>0</v>
      </c>
      <c r="U115" s="2" t="b">
        <f ca="1">IF(AND(U114=TRUE,COUNTIF(INDIRECT("U"&amp;(MAX(ROW(U114)-Variables!$E$3+1,1))&amp;":"&amp;"U"&amp;ROW(U114)),TRUE)&lt;Variables!$E$3),TRUE,IF(COUNTIF(INDIRECT("U"&amp;(MAX(ROW(U114)-Variables!$E$3+1,1))&amp;":"&amp;"U"&amp;ROW(U114)),TRUE)=Variables!$E$3,FALSE,IF(RAND()&lt;(COUNTIF($B114:$V114,TRUE)*Variables!$E$4),TRUE,FALSE)))</f>
        <v>0</v>
      </c>
      <c r="V115" s="2" t="b">
        <f ca="1">IF(AND(V114=TRUE,COUNTIF(INDIRECT("V"&amp;(MAX(ROW(V114)-Variables!$E$3+1,1))&amp;":"&amp;"V"&amp;ROW(V114)),TRUE)&lt;Variables!$E$3),TRUE,IF(COUNTIF(INDIRECT("V"&amp;(MAX(ROW(V114)-Variables!$E$3+1,1))&amp;":"&amp;"V"&amp;ROW(V114)),TRUE)=Variables!$E$3,FALSE,IF(RAND()&lt;(COUNTIF($B114:$V114,TRUE)*Variables!$E$4),TRUE,FALSE)))</f>
        <v>0</v>
      </c>
      <c r="W115" s="2">
        <f t="shared" ca="1" si="0"/>
        <v>0</v>
      </c>
    </row>
    <row r="116" spans="1:23" x14ac:dyDescent="0.2">
      <c r="A116" s="2" t="e">
        <f ca="1"/>
        <v>#NAME?</v>
      </c>
      <c r="B116" s="2" t="b">
        <f ca="1">IF(AND(B115=TRUE,COUNTIF(INDIRECT("B"&amp;(MAX(ROW(B115)-Variables!$E$3+1,1))&amp;":"&amp;"B"&amp;ROW(B115)),TRUE)&lt;Variables!$E$3),TRUE,IF(COUNTIF(INDIRECT("B"&amp;(MAX(ROW(B115)-Variables!$E$3+1,1))&amp;":"&amp;"B"&amp;ROW(B115)),TRUE)=Variables!$E$3,FALSE,IF(RAND()&lt;(COUNTIF($B115:$V115,TRUE)*Variables!$E$4),TRUE,FALSE)))</f>
        <v>0</v>
      </c>
      <c r="C116" s="2" t="b">
        <f ca="1">IF(AND(C115=TRUE,COUNTIF(INDIRECT("C"&amp;(MAX(ROW(C115)-Variables!$E$3+1,1))&amp;":"&amp;"C"&amp;ROW(C115)),TRUE)&lt;Variables!$E$3),TRUE,IF(COUNTIF(INDIRECT("C"&amp;(MAX(ROW(C115)-Variables!$E$3+1,1))&amp;":"&amp;"C"&amp;ROW(C115)),TRUE)=Variables!$E$3,FALSE,IF(RAND()&lt;(COUNTIF($B115:$V115,TRUE)*Variables!$E$4),TRUE,FALSE)))</f>
        <v>0</v>
      </c>
      <c r="D116" s="2" t="b">
        <f ca="1">IF(AND(D115=TRUE,COUNTIF(INDIRECT("D"&amp;(MAX(ROW(D115)-Variables!$E$3+1,1))&amp;":"&amp;"D"&amp;ROW(D115)),TRUE)&lt;Variables!$E$3),TRUE,IF(COUNTIF(INDIRECT("D"&amp;(MAX(ROW(D115)-Variables!$E$3+1,1))&amp;":"&amp;"D"&amp;ROW(D115)),TRUE)=Variables!$E$3,FALSE,IF(RAND()&lt;(COUNTIF($B115:$V115,TRUE)*Variables!$E$4),TRUE,FALSE)))</f>
        <v>0</v>
      </c>
      <c r="E116" s="2" t="b">
        <f ca="1">IF(AND(E115=TRUE,COUNTIF(INDIRECT("E"&amp;(MAX(ROW(E115)-Variables!$E$3+1,1))&amp;":"&amp;"E"&amp;ROW(E115)),TRUE)&lt;Variables!$E$3),TRUE,IF(COUNTIF(INDIRECT("E"&amp;(MAX(ROW(E115)-Variables!$E$3+1,1))&amp;":"&amp;"E"&amp;ROW(E115)),TRUE)=Variables!$E$3,FALSE,IF(RAND()&lt;(COUNTIF($B115:$V115,TRUE)*Variables!$E$4),TRUE,FALSE)))</f>
        <v>0</v>
      </c>
      <c r="F116" s="2" t="b">
        <f ca="1">IF(AND(F115=TRUE,COUNTIF(INDIRECT("F"&amp;(MAX(ROW(F115)-Variables!$E$3+1,1))&amp;":"&amp;"F"&amp;ROW(F115)),TRUE)&lt;Variables!$E$3),TRUE,IF(COUNTIF(INDIRECT("F"&amp;(MAX(ROW(F115)-Variables!$E$3+1,1))&amp;":"&amp;"F"&amp;ROW(F115)),TRUE)=Variables!$E$3,FALSE,IF(RAND()&lt;(COUNTIF($B115:$V115,TRUE)*Variables!$E$4),TRUE,FALSE)))</f>
        <v>0</v>
      </c>
      <c r="G116" s="2" t="b">
        <f ca="1">IF(AND(G115=TRUE,COUNTIF(INDIRECT("G"&amp;(MAX(ROW(G115)-Variables!$E$3+1,1))&amp;":"&amp;"G"&amp;ROW(G115)),TRUE)&lt;Variables!$E$3),TRUE,IF(COUNTIF(INDIRECT("G"&amp;(MAX(ROW(G115)-Variables!$E$3+1,1))&amp;":"&amp;"G"&amp;ROW(G115)),TRUE)=Variables!$E$3,FALSE,IF(RAND()&lt;(COUNTIF($B115:$V115,TRUE)*Variables!$E$4),TRUE,FALSE)))</f>
        <v>0</v>
      </c>
      <c r="H116" s="2" t="b">
        <f ca="1">IF(AND(H115=TRUE,COUNTIF(INDIRECT("H"&amp;(MAX(ROW(H115)-Variables!$E$3+1,1))&amp;":"&amp;"H"&amp;ROW(H115)),TRUE)&lt;Variables!$E$3),TRUE,IF(COUNTIF(INDIRECT("H"&amp;(MAX(ROW(H115)-Variables!$E$3+1,1))&amp;":"&amp;"H"&amp;ROW(H115)),TRUE)=Variables!$E$3,FALSE,IF(RAND()&lt;(COUNTIF($B115:$V115,TRUE)*Variables!$E$4),TRUE,FALSE)))</f>
        <v>0</v>
      </c>
      <c r="I116" s="2" t="b">
        <f ca="1">IF(AND(I115=TRUE,COUNTIF(INDIRECT("I"&amp;(MAX(ROW(I115)-Variables!$E$3+1,1))&amp;":"&amp;"I"&amp;ROW(I115)),TRUE)&lt;Variables!$E$3),TRUE,IF(COUNTIF(INDIRECT("I"&amp;(MAX(ROW(I115)-Variables!$E$3+1,1))&amp;":"&amp;"I"&amp;ROW(I115)),TRUE)=Variables!$E$3,FALSE,IF(RAND()&lt;(COUNTIF($B115:$V115,TRUE)*Variables!$E$4),TRUE,FALSE)))</f>
        <v>0</v>
      </c>
      <c r="J116" s="2" t="b">
        <f ca="1">IF(AND(J115=TRUE,COUNTIF(INDIRECT("J"&amp;(MAX(ROW(J115)-Variables!$E$3+1,1))&amp;":"&amp;"J"&amp;ROW(J115)),TRUE)&lt;Variables!$E$3),TRUE,IF(COUNTIF(INDIRECT("J"&amp;(MAX(ROW(J115)-Variables!$E$3+1,1))&amp;":"&amp;"J"&amp;ROW(J115)),TRUE)=Variables!$E$3,FALSE,IF(RAND()&lt;(COUNTIF($B115:$V115,TRUE)*Variables!$E$4),TRUE,FALSE)))</f>
        <v>0</v>
      </c>
      <c r="K116" s="2" t="b">
        <f ca="1">IF(AND(K115=TRUE,COUNTIF(INDIRECT("K"&amp;(MAX(ROW(K115)-Variables!$E$3+1,1))&amp;":"&amp;"K"&amp;ROW(K115)),TRUE)&lt;Variables!$E$3),TRUE,IF(COUNTIF(INDIRECT("K"&amp;(MAX(ROW(K115)-Variables!$E$3+1,1))&amp;":"&amp;"K"&amp;ROW(K115)),TRUE)=Variables!$E$3,FALSE,IF(RAND()&lt;(COUNTIF($B115:$V115,TRUE)*Variables!$E$4),TRUE,FALSE)))</f>
        <v>0</v>
      </c>
      <c r="L116" s="2" t="b">
        <f ca="1">IF(AND(L115=TRUE,COUNTIF(INDIRECT("L"&amp;(MAX(ROW(L115)-Variables!$E$3+1,1))&amp;":"&amp;"L"&amp;ROW(L115)),TRUE)&lt;Variables!$E$3),TRUE,IF(COUNTIF(INDIRECT("L"&amp;(MAX(ROW(L115)-Variables!$E$3+1,1))&amp;":"&amp;"L"&amp;ROW(L115)),TRUE)=Variables!$E$3,FALSE,IF(RAND()&lt;(COUNTIF($B115:$V115,TRUE)*Variables!$E$4),TRUE,FALSE)))</f>
        <v>0</v>
      </c>
      <c r="M116" s="2" t="b">
        <f ca="1">IF(AND(M115=TRUE,COUNTIF(INDIRECT("M"&amp;(MAX(ROW(M115)-Variables!$E$3+1,1))&amp;":"&amp;"M"&amp;ROW(M115)),TRUE)&lt;Variables!$E$3),TRUE,IF(COUNTIF(INDIRECT("M"&amp;(MAX(ROW(M115)-Variables!$E$3+1,1))&amp;":"&amp;"M"&amp;ROW(M115)),TRUE)=Variables!$E$3,FALSE,IF(RAND()&lt;(COUNTIF($B115:$V115,TRUE)*Variables!$E$4),TRUE,FALSE)))</f>
        <v>0</v>
      </c>
      <c r="N116" s="2" t="b">
        <f ca="1">IF(AND(N115=TRUE,COUNTIF(INDIRECT("N"&amp;(MAX(ROW(N115)-Variables!$E$3+1,1))&amp;":"&amp;"N"&amp;ROW(N115)),TRUE)&lt;Variables!$E$3),TRUE,IF(COUNTIF(INDIRECT("N"&amp;(MAX(ROW(N115)-Variables!$E$3+1,1))&amp;":"&amp;"N"&amp;ROW(N115)),TRUE)=Variables!$E$3,FALSE,IF(RAND()&lt;(COUNTIF($B115:$V115,TRUE)*Variables!$E$4),TRUE,FALSE)))</f>
        <v>0</v>
      </c>
      <c r="O116" s="2" t="b">
        <f ca="1">IF(AND(O115=TRUE,COUNTIF(INDIRECT("O"&amp;(MAX(ROW(O115)-Variables!$E$3+1,1))&amp;":"&amp;"O"&amp;ROW(O115)),TRUE)&lt;Variables!$E$3),TRUE,IF(COUNTIF(INDIRECT("O"&amp;(MAX(ROW(O115)-Variables!$E$3+1,1))&amp;":"&amp;"O"&amp;ROW(O115)),TRUE)=Variables!$E$3,FALSE,IF(RAND()&lt;(COUNTIF($B115:$V115,TRUE)*Variables!$E$4),TRUE,FALSE)))</f>
        <v>0</v>
      </c>
      <c r="P116" s="2" t="b">
        <f ca="1">IF(AND(P115=TRUE,COUNTIF(INDIRECT("P"&amp;(MAX(ROW(P115)-Variables!$E$3+1,1))&amp;":"&amp;"P"&amp;ROW(P115)),TRUE)&lt;Variables!$E$3),TRUE,IF(COUNTIF(INDIRECT("P"&amp;(MAX(ROW(P115)-Variables!$E$3+1,1))&amp;":"&amp;"P"&amp;ROW(P115)),TRUE)=Variables!$E$3,FALSE,IF(RAND()&lt;(COUNTIF($B115:$V115,TRUE)*Variables!$E$4),TRUE,FALSE)))</f>
        <v>0</v>
      </c>
      <c r="Q116" s="2" t="b">
        <f ca="1">IF(AND(Q115=TRUE,COUNTIF(INDIRECT("Q"&amp;(MAX(ROW(Q115)-Variables!$E$3+1,1))&amp;":"&amp;"Q"&amp;ROW(Q115)),TRUE)&lt;Variables!$E$3),TRUE,IF(COUNTIF(INDIRECT("Q"&amp;(MAX(ROW(Q115)-Variables!$E$3+1,1))&amp;":"&amp;"Q"&amp;ROW(Q115)),TRUE)=Variables!$E$3,FALSE,IF(RAND()&lt;(COUNTIF($B115:$V115,TRUE)*Variables!$E$4),TRUE,FALSE)))</f>
        <v>0</v>
      </c>
      <c r="R116" s="2" t="b">
        <f ca="1">IF(AND(R115=TRUE,COUNTIF(INDIRECT("R"&amp;(MAX(ROW(R115)-Variables!$E$3+1,1))&amp;":"&amp;"R"&amp;ROW(R115)),TRUE)&lt;Variables!$E$3),TRUE,IF(COUNTIF(INDIRECT("R"&amp;(MAX(ROW(R115)-Variables!$E$3+1,1))&amp;":"&amp;"R"&amp;ROW(R115)),TRUE)=Variables!$E$3,FALSE,IF(RAND()&lt;(COUNTIF($B115:$V115,TRUE)*Variables!$E$4),TRUE,FALSE)))</f>
        <v>0</v>
      </c>
      <c r="S116" s="2" t="b">
        <f ca="1">IF(AND(S115=TRUE,COUNTIF(INDIRECT("S"&amp;(MAX(ROW(S115)-Variables!$E$3+1,1))&amp;":"&amp;"S"&amp;ROW(S115)),TRUE)&lt;Variables!$E$3),TRUE,IF(COUNTIF(INDIRECT("S"&amp;(MAX(ROW(S115)-Variables!$E$3+1,1))&amp;":"&amp;"S"&amp;ROW(S115)),TRUE)=Variables!$E$3,FALSE,IF(RAND()&lt;(COUNTIF($B115:$V115,TRUE)*Variables!$E$4),TRUE,FALSE)))</f>
        <v>0</v>
      </c>
      <c r="T116" s="2" t="b">
        <f ca="1">IF(AND(T115=TRUE,COUNTIF(INDIRECT("T"&amp;(MAX(ROW(T115)-Variables!$E$3+1,1))&amp;":"&amp;"T"&amp;ROW(T115)),TRUE)&lt;Variables!$E$3),TRUE,IF(COUNTIF(INDIRECT("T"&amp;(MAX(ROW(T115)-Variables!$E$3+1,1))&amp;":"&amp;"T"&amp;ROW(T115)),TRUE)=Variables!$E$3,FALSE,IF(RAND()&lt;(COUNTIF($B115:$V115,TRUE)*Variables!$E$4),TRUE,FALSE)))</f>
        <v>0</v>
      </c>
      <c r="U116" s="2" t="b">
        <f ca="1">IF(AND(U115=TRUE,COUNTIF(INDIRECT("U"&amp;(MAX(ROW(U115)-Variables!$E$3+1,1))&amp;":"&amp;"U"&amp;ROW(U115)),TRUE)&lt;Variables!$E$3),TRUE,IF(COUNTIF(INDIRECT("U"&amp;(MAX(ROW(U115)-Variables!$E$3+1,1))&amp;":"&amp;"U"&amp;ROW(U115)),TRUE)=Variables!$E$3,FALSE,IF(RAND()&lt;(COUNTIF($B115:$V115,TRUE)*Variables!$E$4),TRUE,FALSE)))</f>
        <v>0</v>
      </c>
      <c r="V116" s="2" t="b">
        <f ca="1">IF(AND(V115=TRUE,COUNTIF(INDIRECT("V"&amp;(MAX(ROW(V115)-Variables!$E$3+1,1))&amp;":"&amp;"V"&amp;ROW(V115)),TRUE)&lt;Variables!$E$3),TRUE,IF(COUNTIF(INDIRECT("V"&amp;(MAX(ROW(V115)-Variables!$E$3+1,1))&amp;":"&amp;"V"&amp;ROW(V115)),TRUE)=Variables!$E$3,FALSE,IF(RAND()&lt;(COUNTIF($B115:$V115,TRUE)*Variables!$E$4),TRUE,FALSE)))</f>
        <v>0</v>
      </c>
      <c r="W116" s="2">
        <f t="shared" ca="1" si="0"/>
        <v>0</v>
      </c>
    </row>
    <row r="117" spans="1:23" x14ac:dyDescent="0.2">
      <c r="A117" s="2" t="e">
        <f ca="1"/>
        <v>#NAME?</v>
      </c>
      <c r="B117" s="2" t="b">
        <f ca="1">IF(AND(B116=TRUE,COUNTIF(INDIRECT("B"&amp;(MAX(ROW(B116)-Variables!$E$3+1,1))&amp;":"&amp;"B"&amp;ROW(B116)),TRUE)&lt;Variables!$E$3),TRUE,IF(COUNTIF(INDIRECT("B"&amp;(MAX(ROW(B116)-Variables!$E$3+1,1))&amp;":"&amp;"B"&amp;ROW(B116)),TRUE)=Variables!$E$3,FALSE,IF(RAND()&lt;(COUNTIF($B116:$V116,TRUE)*Variables!$E$4),TRUE,FALSE)))</f>
        <v>0</v>
      </c>
      <c r="C117" s="2" t="b">
        <f ca="1">IF(AND(C116=TRUE,COUNTIF(INDIRECT("C"&amp;(MAX(ROW(C116)-Variables!$E$3+1,1))&amp;":"&amp;"C"&amp;ROW(C116)),TRUE)&lt;Variables!$E$3),TRUE,IF(COUNTIF(INDIRECT("C"&amp;(MAX(ROW(C116)-Variables!$E$3+1,1))&amp;":"&amp;"C"&amp;ROW(C116)),TRUE)=Variables!$E$3,FALSE,IF(RAND()&lt;(COUNTIF($B116:$V116,TRUE)*Variables!$E$4),TRUE,FALSE)))</f>
        <v>0</v>
      </c>
      <c r="D117" s="2" t="b">
        <f ca="1">IF(AND(D116=TRUE,COUNTIF(INDIRECT("D"&amp;(MAX(ROW(D116)-Variables!$E$3+1,1))&amp;":"&amp;"D"&amp;ROW(D116)),TRUE)&lt;Variables!$E$3),TRUE,IF(COUNTIF(INDIRECT("D"&amp;(MAX(ROW(D116)-Variables!$E$3+1,1))&amp;":"&amp;"D"&amp;ROW(D116)),TRUE)=Variables!$E$3,FALSE,IF(RAND()&lt;(COUNTIF($B116:$V116,TRUE)*Variables!$E$4),TRUE,FALSE)))</f>
        <v>0</v>
      </c>
      <c r="E117" s="2" t="b">
        <f ca="1">IF(AND(E116=TRUE,COUNTIF(INDIRECT("E"&amp;(MAX(ROW(E116)-Variables!$E$3+1,1))&amp;":"&amp;"E"&amp;ROW(E116)),TRUE)&lt;Variables!$E$3),TRUE,IF(COUNTIF(INDIRECT("E"&amp;(MAX(ROW(E116)-Variables!$E$3+1,1))&amp;":"&amp;"E"&amp;ROW(E116)),TRUE)=Variables!$E$3,FALSE,IF(RAND()&lt;(COUNTIF($B116:$V116,TRUE)*Variables!$E$4),TRUE,FALSE)))</f>
        <v>0</v>
      </c>
      <c r="F117" s="2" t="b">
        <f ca="1">IF(AND(F116=TRUE,COUNTIF(INDIRECT("F"&amp;(MAX(ROW(F116)-Variables!$E$3+1,1))&amp;":"&amp;"F"&amp;ROW(F116)),TRUE)&lt;Variables!$E$3),TRUE,IF(COUNTIF(INDIRECT("F"&amp;(MAX(ROW(F116)-Variables!$E$3+1,1))&amp;":"&amp;"F"&amp;ROW(F116)),TRUE)=Variables!$E$3,FALSE,IF(RAND()&lt;(COUNTIF($B116:$V116,TRUE)*Variables!$E$4),TRUE,FALSE)))</f>
        <v>0</v>
      </c>
      <c r="G117" s="2" t="b">
        <f ca="1">IF(AND(G116=TRUE,COUNTIF(INDIRECT("G"&amp;(MAX(ROW(G116)-Variables!$E$3+1,1))&amp;":"&amp;"G"&amp;ROW(G116)),TRUE)&lt;Variables!$E$3),TRUE,IF(COUNTIF(INDIRECT("G"&amp;(MAX(ROW(G116)-Variables!$E$3+1,1))&amp;":"&amp;"G"&amp;ROW(G116)),TRUE)=Variables!$E$3,FALSE,IF(RAND()&lt;(COUNTIF($B116:$V116,TRUE)*Variables!$E$4),TRUE,FALSE)))</f>
        <v>0</v>
      </c>
      <c r="H117" s="2" t="b">
        <f ca="1">IF(AND(H116=TRUE,COUNTIF(INDIRECT("H"&amp;(MAX(ROW(H116)-Variables!$E$3+1,1))&amp;":"&amp;"H"&amp;ROW(H116)),TRUE)&lt;Variables!$E$3),TRUE,IF(COUNTIF(INDIRECT("H"&amp;(MAX(ROW(H116)-Variables!$E$3+1,1))&amp;":"&amp;"H"&amp;ROW(H116)),TRUE)=Variables!$E$3,FALSE,IF(RAND()&lt;(COUNTIF($B116:$V116,TRUE)*Variables!$E$4),TRUE,FALSE)))</f>
        <v>0</v>
      </c>
      <c r="I117" s="2" t="b">
        <f ca="1">IF(AND(I116=TRUE,COUNTIF(INDIRECT("I"&amp;(MAX(ROW(I116)-Variables!$E$3+1,1))&amp;":"&amp;"I"&amp;ROW(I116)),TRUE)&lt;Variables!$E$3),TRUE,IF(COUNTIF(INDIRECT("I"&amp;(MAX(ROW(I116)-Variables!$E$3+1,1))&amp;":"&amp;"I"&amp;ROW(I116)),TRUE)=Variables!$E$3,FALSE,IF(RAND()&lt;(COUNTIF($B116:$V116,TRUE)*Variables!$E$4),TRUE,FALSE)))</f>
        <v>0</v>
      </c>
      <c r="J117" s="2" t="b">
        <f ca="1">IF(AND(J116=TRUE,COUNTIF(INDIRECT("J"&amp;(MAX(ROW(J116)-Variables!$E$3+1,1))&amp;":"&amp;"J"&amp;ROW(J116)),TRUE)&lt;Variables!$E$3),TRUE,IF(COUNTIF(INDIRECT("J"&amp;(MAX(ROW(J116)-Variables!$E$3+1,1))&amp;":"&amp;"J"&amp;ROW(J116)),TRUE)=Variables!$E$3,FALSE,IF(RAND()&lt;(COUNTIF($B116:$V116,TRUE)*Variables!$E$4),TRUE,FALSE)))</f>
        <v>0</v>
      </c>
      <c r="K117" s="2" t="b">
        <f ca="1">IF(AND(K116=TRUE,COUNTIF(INDIRECT("K"&amp;(MAX(ROW(K116)-Variables!$E$3+1,1))&amp;":"&amp;"K"&amp;ROW(K116)),TRUE)&lt;Variables!$E$3),TRUE,IF(COUNTIF(INDIRECT("K"&amp;(MAX(ROW(K116)-Variables!$E$3+1,1))&amp;":"&amp;"K"&amp;ROW(K116)),TRUE)=Variables!$E$3,FALSE,IF(RAND()&lt;(COUNTIF($B116:$V116,TRUE)*Variables!$E$4),TRUE,FALSE)))</f>
        <v>0</v>
      </c>
      <c r="L117" s="2" t="b">
        <f ca="1">IF(AND(L116=TRUE,COUNTIF(INDIRECT("L"&amp;(MAX(ROW(L116)-Variables!$E$3+1,1))&amp;":"&amp;"L"&amp;ROW(L116)),TRUE)&lt;Variables!$E$3),TRUE,IF(COUNTIF(INDIRECT("L"&amp;(MAX(ROW(L116)-Variables!$E$3+1,1))&amp;":"&amp;"L"&amp;ROW(L116)),TRUE)=Variables!$E$3,FALSE,IF(RAND()&lt;(COUNTIF($B116:$V116,TRUE)*Variables!$E$4),TRUE,FALSE)))</f>
        <v>0</v>
      </c>
      <c r="M117" s="2" t="b">
        <f ca="1">IF(AND(M116=TRUE,COUNTIF(INDIRECT("M"&amp;(MAX(ROW(M116)-Variables!$E$3+1,1))&amp;":"&amp;"M"&amp;ROW(M116)),TRUE)&lt;Variables!$E$3),TRUE,IF(COUNTIF(INDIRECT("M"&amp;(MAX(ROW(M116)-Variables!$E$3+1,1))&amp;":"&amp;"M"&amp;ROW(M116)),TRUE)=Variables!$E$3,FALSE,IF(RAND()&lt;(COUNTIF($B116:$V116,TRUE)*Variables!$E$4),TRUE,FALSE)))</f>
        <v>0</v>
      </c>
      <c r="N117" s="2" t="b">
        <f ca="1">IF(AND(N116=TRUE,COUNTIF(INDIRECT("N"&amp;(MAX(ROW(N116)-Variables!$E$3+1,1))&amp;":"&amp;"N"&amp;ROW(N116)),TRUE)&lt;Variables!$E$3),TRUE,IF(COUNTIF(INDIRECT("N"&amp;(MAX(ROW(N116)-Variables!$E$3+1,1))&amp;":"&amp;"N"&amp;ROW(N116)),TRUE)=Variables!$E$3,FALSE,IF(RAND()&lt;(COUNTIF($B116:$V116,TRUE)*Variables!$E$4),TRUE,FALSE)))</f>
        <v>0</v>
      </c>
      <c r="O117" s="2" t="b">
        <f ca="1">IF(AND(O116=TRUE,COUNTIF(INDIRECT("O"&amp;(MAX(ROW(O116)-Variables!$E$3+1,1))&amp;":"&amp;"O"&amp;ROW(O116)),TRUE)&lt;Variables!$E$3),TRUE,IF(COUNTIF(INDIRECT("O"&amp;(MAX(ROW(O116)-Variables!$E$3+1,1))&amp;":"&amp;"O"&amp;ROW(O116)),TRUE)=Variables!$E$3,FALSE,IF(RAND()&lt;(COUNTIF($B116:$V116,TRUE)*Variables!$E$4),TRUE,FALSE)))</f>
        <v>0</v>
      </c>
      <c r="P117" s="2" t="b">
        <f ca="1">IF(AND(P116=TRUE,COUNTIF(INDIRECT("P"&amp;(MAX(ROW(P116)-Variables!$E$3+1,1))&amp;":"&amp;"P"&amp;ROW(P116)),TRUE)&lt;Variables!$E$3),TRUE,IF(COUNTIF(INDIRECT("P"&amp;(MAX(ROW(P116)-Variables!$E$3+1,1))&amp;":"&amp;"P"&amp;ROW(P116)),TRUE)=Variables!$E$3,FALSE,IF(RAND()&lt;(COUNTIF($B116:$V116,TRUE)*Variables!$E$4),TRUE,FALSE)))</f>
        <v>0</v>
      </c>
      <c r="Q117" s="2" t="b">
        <f ca="1">IF(AND(Q116=TRUE,COUNTIF(INDIRECT("Q"&amp;(MAX(ROW(Q116)-Variables!$E$3+1,1))&amp;":"&amp;"Q"&amp;ROW(Q116)),TRUE)&lt;Variables!$E$3),TRUE,IF(COUNTIF(INDIRECT("Q"&amp;(MAX(ROW(Q116)-Variables!$E$3+1,1))&amp;":"&amp;"Q"&amp;ROW(Q116)),TRUE)=Variables!$E$3,FALSE,IF(RAND()&lt;(COUNTIF($B116:$V116,TRUE)*Variables!$E$4),TRUE,FALSE)))</f>
        <v>0</v>
      </c>
      <c r="R117" s="2" t="b">
        <f ca="1">IF(AND(R116=TRUE,COUNTIF(INDIRECT("R"&amp;(MAX(ROW(R116)-Variables!$E$3+1,1))&amp;":"&amp;"R"&amp;ROW(R116)),TRUE)&lt;Variables!$E$3),TRUE,IF(COUNTIF(INDIRECT("R"&amp;(MAX(ROW(R116)-Variables!$E$3+1,1))&amp;":"&amp;"R"&amp;ROW(R116)),TRUE)=Variables!$E$3,FALSE,IF(RAND()&lt;(COUNTIF($B116:$V116,TRUE)*Variables!$E$4),TRUE,FALSE)))</f>
        <v>0</v>
      </c>
      <c r="S117" s="2" t="b">
        <f ca="1">IF(AND(S116=TRUE,COUNTIF(INDIRECT("S"&amp;(MAX(ROW(S116)-Variables!$E$3+1,1))&amp;":"&amp;"S"&amp;ROW(S116)),TRUE)&lt;Variables!$E$3),TRUE,IF(COUNTIF(INDIRECT("S"&amp;(MAX(ROW(S116)-Variables!$E$3+1,1))&amp;":"&amp;"S"&amp;ROW(S116)),TRUE)=Variables!$E$3,FALSE,IF(RAND()&lt;(COUNTIF($B116:$V116,TRUE)*Variables!$E$4),TRUE,FALSE)))</f>
        <v>0</v>
      </c>
      <c r="T117" s="2" t="b">
        <f ca="1">IF(AND(T116=TRUE,COUNTIF(INDIRECT("T"&amp;(MAX(ROW(T116)-Variables!$E$3+1,1))&amp;":"&amp;"T"&amp;ROW(T116)),TRUE)&lt;Variables!$E$3),TRUE,IF(COUNTIF(INDIRECT("T"&amp;(MAX(ROW(T116)-Variables!$E$3+1,1))&amp;":"&amp;"T"&amp;ROW(T116)),TRUE)=Variables!$E$3,FALSE,IF(RAND()&lt;(COUNTIF($B116:$V116,TRUE)*Variables!$E$4),TRUE,FALSE)))</f>
        <v>0</v>
      </c>
      <c r="U117" s="2" t="b">
        <f ca="1">IF(AND(U116=TRUE,COUNTIF(INDIRECT("U"&amp;(MAX(ROW(U116)-Variables!$E$3+1,1))&amp;":"&amp;"U"&amp;ROW(U116)),TRUE)&lt;Variables!$E$3),TRUE,IF(COUNTIF(INDIRECT("U"&amp;(MAX(ROW(U116)-Variables!$E$3+1,1))&amp;":"&amp;"U"&amp;ROW(U116)),TRUE)=Variables!$E$3,FALSE,IF(RAND()&lt;(COUNTIF($B116:$V116,TRUE)*Variables!$E$4),TRUE,FALSE)))</f>
        <v>0</v>
      </c>
      <c r="V117" s="2" t="b">
        <f ca="1">IF(AND(V116=TRUE,COUNTIF(INDIRECT("V"&amp;(MAX(ROW(V116)-Variables!$E$3+1,1))&amp;":"&amp;"V"&amp;ROW(V116)),TRUE)&lt;Variables!$E$3),TRUE,IF(COUNTIF(INDIRECT("V"&amp;(MAX(ROW(V116)-Variables!$E$3+1,1))&amp;":"&amp;"V"&amp;ROW(V116)),TRUE)=Variables!$E$3,FALSE,IF(RAND()&lt;(COUNTIF($B116:$V116,TRUE)*Variables!$E$4),TRUE,FALSE)))</f>
        <v>0</v>
      </c>
      <c r="W117" s="2">
        <f t="shared" ca="1" si="0"/>
        <v>0</v>
      </c>
    </row>
    <row r="118" spans="1:23" x14ac:dyDescent="0.2">
      <c r="A118" s="2" t="e">
        <f ca="1"/>
        <v>#NAME?</v>
      </c>
      <c r="B118" s="2" t="b">
        <f ca="1">IF(AND(B117=TRUE,COUNTIF(INDIRECT("B"&amp;(MAX(ROW(B117)-Variables!$E$3+1,1))&amp;":"&amp;"B"&amp;ROW(B117)),TRUE)&lt;Variables!$E$3),TRUE,IF(COUNTIF(INDIRECT("B"&amp;(MAX(ROW(B117)-Variables!$E$3+1,1))&amp;":"&amp;"B"&amp;ROW(B117)),TRUE)=Variables!$E$3,FALSE,IF(RAND()&lt;(COUNTIF($B117:$V117,TRUE)*Variables!$E$4),TRUE,FALSE)))</f>
        <v>0</v>
      </c>
      <c r="C118" s="2" t="b">
        <f ca="1">IF(AND(C117=TRUE,COUNTIF(INDIRECT("C"&amp;(MAX(ROW(C117)-Variables!$E$3+1,1))&amp;":"&amp;"C"&amp;ROW(C117)),TRUE)&lt;Variables!$E$3),TRUE,IF(COUNTIF(INDIRECT("C"&amp;(MAX(ROW(C117)-Variables!$E$3+1,1))&amp;":"&amp;"C"&amp;ROW(C117)),TRUE)=Variables!$E$3,FALSE,IF(RAND()&lt;(COUNTIF($B117:$V117,TRUE)*Variables!$E$4),TRUE,FALSE)))</f>
        <v>0</v>
      </c>
      <c r="D118" s="2" t="b">
        <f ca="1">IF(AND(D117=TRUE,COUNTIF(INDIRECT("D"&amp;(MAX(ROW(D117)-Variables!$E$3+1,1))&amp;":"&amp;"D"&amp;ROW(D117)),TRUE)&lt;Variables!$E$3),TRUE,IF(COUNTIF(INDIRECT("D"&amp;(MAX(ROW(D117)-Variables!$E$3+1,1))&amp;":"&amp;"D"&amp;ROW(D117)),TRUE)=Variables!$E$3,FALSE,IF(RAND()&lt;(COUNTIF($B117:$V117,TRUE)*Variables!$E$4),TRUE,FALSE)))</f>
        <v>0</v>
      </c>
      <c r="E118" s="2" t="b">
        <f ca="1">IF(AND(E117=TRUE,COUNTIF(INDIRECT("E"&amp;(MAX(ROW(E117)-Variables!$E$3+1,1))&amp;":"&amp;"E"&amp;ROW(E117)),TRUE)&lt;Variables!$E$3),TRUE,IF(COUNTIF(INDIRECT("E"&amp;(MAX(ROW(E117)-Variables!$E$3+1,1))&amp;":"&amp;"E"&amp;ROW(E117)),TRUE)=Variables!$E$3,FALSE,IF(RAND()&lt;(COUNTIF($B117:$V117,TRUE)*Variables!$E$4),TRUE,FALSE)))</f>
        <v>0</v>
      </c>
      <c r="F118" s="2" t="b">
        <f ca="1">IF(AND(F117=TRUE,COUNTIF(INDIRECT("F"&amp;(MAX(ROW(F117)-Variables!$E$3+1,1))&amp;":"&amp;"F"&amp;ROW(F117)),TRUE)&lt;Variables!$E$3),TRUE,IF(COUNTIF(INDIRECT("F"&amp;(MAX(ROW(F117)-Variables!$E$3+1,1))&amp;":"&amp;"F"&amp;ROW(F117)),TRUE)=Variables!$E$3,FALSE,IF(RAND()&lt;(COUNTIF($B117:$V117,TRUE)*Variables!$E$4),TRUE,FALSE)))</f>
        <v>0</v>
      </c>
      <c r="G118" s="2" t="b">
        <f ca="1">IF(AND(G117=TRUE,COUNTIF(INDIRECT("G"&amp;(MAX(ROW(G117)-Variables!$E$3+1,1))&amp;":"&amp;"G"&amp;ROW(G117)),TRUE)&lt;Variables!$E$3),TRUE,IF(COUNTIF(INDIRECT("G"&amp;(MAX(ROW(G117)-Variables!$E$3+1,1))&amp;":"&amp;"G"&amp;ROW(G117)),TRUE)=Variables!$E$3,FALSE,IF(RAND()&lt;(COUNTIF($B117:$V117,TRUE)*Variables!$E$4),TRUE,FALSE)))</f>
        <v>0</v>
      </c>
      <c r="H118" s="2" t="b">
        <f ca="1">IF(AND(H117=TRUE,COUNTIF(INDIRECT("H"&amp;(MAX(ROW(H117)-Variables!$E$3+1,1))&amp;":"&amp;"H"&amp;ROW(H117)),TRUE)&lt;Variables!$E$3),TRUE,IF(COUNTIF(INDIRECT("H"&amp;(MAX(ROW(H117)-Variables!$E$3+1,1))&amp;":"&amp;"H"&amp;ROW(H117)),TRUE)=Variables!$E$3,FALSE,IF(RAND()&lt;(COUNTIF($B117:$V117,TRUE)*Variables!$E$4),TRUE,FALSE)))</f>
        <v>0</v>
      </c>
      <c r="I118" s="2" t="b">
        <f ca="1">IF(AND(I117=TRUE,COUNTIF(INDIRECT("I"&amp;(MAX(ROW(I117)-Variables!$E$3+1,1))&amp;":"&amp;"I"&amp;ROW(I117)),TRUE)&lt;Variables!$E$3),TRUE,IF(COUNTIF(INDIRECT("I"&amp;(MAX(ROW(I117)-Variables!$E$3+1,1))&amp;":"&amp;"I"&amp;ROW(I117)),TRUE)=Variables!$E$3,FALSE,IF(RAND()&lt;(COUNTIF($B117:$V117,TRUE)*Variables!$E$4),TRUE,FALSE)))</f>
        <v>0</v>
      </c>
      <c r="J118" s="2" t="b">
        <f ca="1">IF(AND(J117=TRUE,COUNTIF(INDIRECT("J"&amp;(MAX(ROW(J117)-Variables!$E$3+1,1))&amp;":"&amp;"J"&amp;ROW(J117)),TRUE)&lt;Variables!$E$3),TRUE,IF(COUNTIF(INDIRECT("J"&amp;(MAX(ROW(J117)-Variables!$E$3+1,1))&amp;":"&amp;"J"&amp;ROW(J117)),TRUE)=Variables!$E$3,FALSE,IF(RAND()&lt;(COUNTIF($B117:$V117,TRUE)*Variables!$E$4),TRUE,FALSE)))</f>
        <v>0</v>
      </c>
      <c r="K118" s="2" t="b">
        <f ca="1">IF(AND(K117=TRUE,COUNTIF(INDIRECT("K"&amp;(MAX(ROW(K117)-Variables!$E$3+1,1))&amp;":"&amp;"K"&amp;ROW(K117)),TRUE)&lt;Variables!$E$3),TRUE,IF(COUNTIF(INDIRECT("K"&amp;(MAX(ROW(K117)-Variables!$E$3+1,1))&amp;":"&amp;"K"&amp;ROW(K117)),TRUE)=Variables!$E$3,FALSE,IF(RAND()&lt;(COUNTIF($B117:$V117,TRUE)*Variables!$E$4),TRUE,FALSE)))</f>
        <v>0</v>
      </c>
      <c r="L118" s="2" t="b">
        <f ca="1">IF(AND(L117=TRUE,COUNTIF(INDIRECT("L"&amp;(MAX(ROW(L117)-Variables!$E$3+1,1))&amp;":"&amp;"L"&amp;ROW(L117)),TRUE)&lt;Variables!$E$3),TRUE,IF(COUNTIF(INDIRECT("L"&amp;(MAX(ROW(L117)-Variables!$E$3+1,1))&amp;":"&amp;"L"&amp;ROW(L117)),TRUE)=Variables!$E$3,FALSE,IF(RAND()&lt;(COUNTIF($B117:$V117,TRUE)*Variables!$E$4),TRUE,FALSE)))</f>
        <v>0</v>
      </c>
      <c r="M118" s="2" t="b">
        <f ca="1">IF(AND(M117=TRUE,COUNTIF(INDIRECT("M"&amp;(MAX(ROW(M117)-Variables!$E$3+1,1))&amp;":"&amp;"M"&amp;ROW(M117)),TRUE)&lt;Variables!$E$3),TRUE,IF(COUNTIF(INDIRECT("M"&amp;(MAX(ROW(M117)-Variables!$E$3+1,1))&amp;":"&amp;"M"&amp;ROW(M117)),TRUE)=Variables!$E$3,FALSE,IF(RAND()&lt;(COUNTIF($B117:$V117,TRUE)*Variables!$E$4),TRUE,FALSE)))</f>
        <v>0</v>
      </c>
      <c r="N118" s="2" t="b">
        <f ca="1">IF(AND(N117=TRUE,COUNTIF(INDIRECT("N"&amp;(MAX(ROW(N117)-Variables!$E$3+1,1))&amp;":"&amp;"N"&amp;ROW(N117)),TRUE)&lt;Variables!$E$3),TRUE,IF(COUNTIF(INDIRECT("N"&amp;(MAX(ROW(N117)-Variables!$E$3+1,1))&amp;":"&amp;"N"&amp;ROW(N117)),TRUE)=Variables!$E$3,FALSE,IF(RAND()&lt;(COUNTIF($B117:$V117,TRUE)*Variables!$E$4),TRUE,FALSE)))</f>
        <v>0</v>
      </c>
      <c r="O118" s="2" t="b">
        <f ca="1">IF(AND(O117=TRUE,COUNTIF(INDIRECT("O"&amp;(MAX(ROW(O117)-Variables!$E$3+1,1))&amp;":"&amp;"O"&amp;ROW(O117)),TRUE)&lt;Variables!$E$3),TRUE,IF(COUNTIF(INDIRECT("O"&amp;(MAX(ROW(O117)-Variables!$E$3+1,1))&amp;":"&amp;"O"&amp;ROW(O117)),TRUE)=Variables!$E$3,FALSE,IF(RAND()&lt;(COUNTIF($B117:$V117,TRUE)*Variables!$E$4),TRUE,FALSE)))</f>
        <v>0</v>
      </c>
      <c r="P118" s="2" t="b">
        <f ca="1">IF(AND(P117=TRUE,COUNTIF(INDIRECT("P"&amp;(MAX(ROW(P117)-Variables!$E$3+1,1))&amp;":"&amp;"P"&amp;ROW(P117)),TRUE)&lt;Variables!$E$3),TRUE,IF(COUNTIF(INDIRECT("P"&amp;(MAX(ROW(P117)-Variables!$E$3+1,1))&amp;":"&amp;"P"&amp;ROW(P117)),TRUE)=Variables!$E$3,FALSE,IF(RAND()&lt;(COUNTIF($B117:$V117,TRUE)*Variables!$E$4),TRUE,FALSE)))</f>
        <v>0</v>
      </c>
      <c r="Q118" s="2" t="b">
        <f ca="1">IF(AND(Q117=TRUE,COUNTIF(INDIRECT("Q"&amp;(MAX(ROW(Q117)-Variables!$E$3+1,1))&amp;":"&amp;"Q"&amp;ROW(Q117)),TRUE)&lt;Variables!$E$3),TRUE,IF(COUNTIF(INDIRECT("Q"&amp;(MAX(ROW(Q117)-Variables!$E$3+1,1))&amp;":"&amp;"Q"&amp;ROW(Q117)),TRUE)=Variables!$E$3,FALSE,IF(RAND()&lt;(COUNTIF($B117:$V117,TRUE)*Variables!$E$4),TRUE,FALSE)))</f>
        <v>0</v>
      </c>
      <c r="R118" s="2" t="b">
        <f ca="1">IF(AND(R117=TRUE,COUNTIF(INDIRECT("R"&amp;(MAX(ROW(R117)-Variables!$E$3+1,1))&amp;":"&amp;"R"&amp;ROW(R117)),TRUE)&lt;Variables!$E$3),TRUE,IF(COUNTIF(INDIRECT("R"&amp;(MAX(ROW(R117)-Variables!$E$3+1,1))&amp;":"&amp;"R"&amp;ROW(R117)),TRUE)=Variables!$E$3,FALSE,IF(RAND()&lt;(COUNTIF($B117:$V117,TRUE)*Variables!$E$4),TRUE,FALSE)))</f>
        <v>0</v>
      </c>
      <c r="S118" s="2" t="b">
        <f ca="1">IF(AND(S117=TRUE,COUNTIF(INDIRECT("S"&amp;(MAX(ROW(S117)-Variables!$E$3+1,1))&amp;":"&amp;"S"&amp;ROW(S117)),TRUE)&lt;Variables!$E$3),TRUE,IF(COUNTIF(INDIRECT("S"&amp;(MAX(ROW(S117)-Variables!$E$3+1,1))&amp;":"&amp;"S"&amp;ROW(S117)),TRUE)=Variables!$E$3,FALSE,IF(RAND()&lt;(COUNTIF($B117:$V117,TRUE)*Variables!$E$4),TRUE,FALSE)))</f>
        <v>0</v>
      </c>
      <c r="T118" s="2" t="b">
        <f ca="1">IF(AND(T117=TRUE,COUNTIF(INDIRECT("T"&amp;(MAX(ROW(T117)-Variables!$E$3+1,1))&amp;":"&amp;"T"&amp;ROW(T117)),TRUE)&lt;Variables!$E$3),TRUE,IF(COUNTIF(INDIRECT("T"&amp;(MAX(ROW(T117)-Variables!$E$3+1,1))&amp;":"&amp;"T"&amp;ROW(T117)),TRUE)=Variables!$E$3,FALSE,IF(RAND()&lt;(COUNTIF($B117:$V117,TRUE)*Variables!$E$4),TRUE,FALSE)))</f>
        <v>0</v>
      </c>
      <c r="U118" s="2" t="b">
        <f ca="1">IF(AND(U117=TRUE,COUNTIF(INDIRECT("U"&amp;(MAX(ROW(U117)-Variables!$E$3+1,1))&amp;":"&amp;"U"&amp;ROW(U117)),TRUE)&lt;Variables!$E$3),TRUE,IF(COUNTIF(INDIRECT("U"&amp;(MAX(ROW(U117)-Variables!$E$3+1,1))&amp;":"&amp;"U"&amp;ROW(U117)),TRUE)=Variables!$E$3,FALSE,IF(RAND()&lt;(COUNTIF($B117:$V117,TRUE)*Variables!$E$4),TRUE,FALSE)))</f>
        <v>0</v>
      </c>
      <c r="V118" s="2" t="b">
        <f ca="1">IF(AND(V117=TRUE,COUNTIF(INDIRECT("V"&amp;(MAX(ROW(V117)-Variables!$E$3+1,1))&amp;":"&amp;"V"&amp;ROW(V117)),TRUE)&lt;Variables!$E$3),TRUE,IF(COUNTIF(INDIRECT("V"&amp;(MAX(ROW(V117)-Variables!$E$3+1,1))&amp;":"&amp;"V"&amp;ROW(V117)),TRUE)=Variables!$E$3,FALSE,IF(RAND()&lt;(COUNTIF($B117:$V117,TRUE)*Variables!$E$4),TRUE,FALSE)))</f>
        <v>0</v>
      </c>
      <c r="W118" s="2">
        <f t="shared" ca="1" si="0"/>
        <v>0</v>
      </c>
    </row>
    <row r="119" spans="1:23" x14ac:dyDescent="0.2">
      <c r="A119" s="2" t="e">
        <f ca="1"/>
        <v>#NAME?</v>
      </c>
      <c r="B119" s="2" t="b">
        <f ca="1">IF(AND(B118=TRUE,COUNTIF(INDIRECT("B"&amp;(MAX(ROW(B118)-Variables!$E$3+1,1))&amp;":"&amp;"B"&amp;ROW(B118)),TRUE)&lt;Variables!$E$3),TRUE,IF(COUNTIF(INDIRECT("B"&amp;(MAX(ROW(B118)-Variables!$E$3+1,1))&amp;":"&amp;"B"&amp;ROW(B118)),TRUE)=Variables!$E$3,FALSE,IF(RAND()&lt;(COUNTIF($B118:$V118,TRUE)*Variables!$E$4),TRUE,FALSE)))</f>
        <v>0</v>
      </c>
      <c r="C119" s="2" t="b">
        <f ca="1">IF(AND(C118=TRUE,COUNTIF(INDIRECT("C"&amp;(MAX(ROW(C118)-Variables!$E$3+1,1))&amp;":"&amp;"C"&amp;ROW(C118)),TRUE)&lt;Variables!$E$3),TRUE,IF(COUNTIF(INDIRECT("C"&amp;(MAX(ROW(C118)-Variables!$E$3+1,1))&amp;":"&amp;"C"&amp;ROW(C118)),TRUE)=Variables!$E$3,FALSE,IF(RAND()&lt;(COUNTIF($B118:$V118,TRUE)*Variables!$E$4),TRUE,FALSE)))</f>
        <v>0</v>
      </c>
      <c r="D119" s="2" t="b">
        <f ca="1">IF(AND(D118=TRUE,COUNTIF(INDIRECT("D"&amp;(MAX(ROW(D118)-Variables!$E$3+1,1))&amp;":"&amp;"D"&amp;ROW(D118)),TRUE)&lt;Variables!$E$3),TRUE,IF(COUNTIF(INDIRECT("D"&amp;(MAX(ROW(D118)-Variables!$E$3+1,1))&amp;":"&amp;"D"&amp;ROW(D118)),TRUE)=Variables!$E$3,FALSE,IF(RAND()&lt;(COUNTIF($B118:$V118,TRUE)*Variables!$E$4),TRUE,FALSE)))</f>
        <v>0</v>
      </c>
      <c r="E119" s="2" t="b">
        <f ca="1">IF(AND(E118=TRUE,COUNTIF(INDIRECT("E"&amp;(MAX(ROW(E118)-Variables!$E$3+1,1))&amp;":"&amp;"E"&amp;ROW(E118)),TRUE)&lt;Variables!$E$3),TRUE,IF(COUNTIF(INDIRECT("E"&amp;(MAX(ROW(E118)-Variables!$E$3+1,1))&amp;":"&amp;"E"&amp;ROW(E118)),TRUE)=Variables!$E$3,FALSE,IF(RAND()&lt;(COUNTIF($B118:$V118,TRUE)*Variables!$E$4),TRUE,FALSE)))</f>
        <v>0</v>
      </c>
      <c r="F119" s="2" t="b">
        <f ca="1">IF(AND(F118=TRUE,COUNTIF(INDIRECT("F"&amp;(MAX(ROW(F118)-Variables!$E$3+1,1))&amp;":"&amp;"F"&amp;ROW(F118)),TRUE)&lt;Variables!$E$3),TRUE,IF(COUNTIF(INDIRECT("F"&amp;(MAX(ROW(F118)-Variables!$E$3+1,1))&amp;":"&amp;"F"&amp;ROW(F118)),TRUE)=Variables!$E$3,FALSE,IF(RAND()&lt;(COUNTIF($B118:$V118,TRUE)*Variables!$E$4),TRUE,FALSE)))</f>
        <v>0</v>
      </c>
      <c r="G119" s="2" t="b">
        <f ca="1">IF(AND(G118=TRUE,COUNTIF(INDIRECT("G"&amp;(MAX(ROW(G118)-Variables!$E$3+1,1))&amp;":"&amp;"G"&amp;ROW(G118)),TRUE)&lt;Variables!$E$3),TRUE,IF(COUNTIF(INDIRECT("G"&amp;(MAX(ROW(G118)-Variables!$E$3+1,1))&amp;":"&amp;"G"&amp;ROW(G118)),TRUE)=Variables!$E$3,FALSE,IF(RAND()&lt;(COUNTIF($B118:$V118,TRUE)*Variables!$E$4),TRUE,FALSE)))</f>
        <v>0</v>
      </c>
      <c r="H119" s="2" t="b">
        <f ca="1">IF(AND(H118=TRUE,COUNTIF(INDIRECT("H"&amp;(MAX(ROW(H118)-Variables!$E$3+1,1))&amp;":"&amp;"H"&amp;ROW(H118)),TRUE)&lt;Variables!$E$3),TRUE,IF(COUNTIF(INDIRECT("H"&amp;(MAX(ROW(H118)-Variables!$E$3+1,1))&amp;":"&amp;"H"&amp;ROW(H118)),TRUE)=Variables!$E$3,FALSE,IF(RAND()&lt;(COUNTIF($B118:$V118,TRUE)*Variables!$E$4),TRUE,FALSE)))</f>
        <v>0</v>
      </c>
      <c r="I119" s="2" t="b">
        <f ca="1">IF(AND(I118=TRUE,COUNTIF(INDIRECT("I"&amp;(MAX(ROW(I118)-Variables!$E$3+1,1))&amp;":"&amp;"I"&amp;ROW(I118)),TRUE)&lt;Variables!$E$3),TRUE,IF(COUNTIF(INDIRECT("I"&amp;(MAX(ROW(I118)-Variables!$E$3+1,1))&amp;":"&amp;"I"&amp;ROW(I118)),TRUE)=Variables!$E$3,FALSE,IF(RAND()&lt;(COUNTIF($B118:$V118,TRUE)*Variables!$E$4),TRUE,FALSE)))</f>
        <v>0</v>
      </c>
      <c r="J119" s="2" t="b">
        <f ca="1">IF(AND(J118=TRUE,COUNTIF(INDIRECT("J"&amp;(MAX(ROW(J118)-Variables!$E$3+1,1))&amp;":"&amp;"J"&amp;ROW(J118)),TRUE)&lt;Variables!$E$3),TRUE,IF(COUNTIF(INDIRECT("J"&amp;(MAX(ROW(J118)-Variables!$E$3+1,1))&amp;":"&amp;"J"&amp;ROW(J118)),TRUE)=Variables!$E$3,FALSE,IF(RAND()&lt;(COUNTIF($B118:$V118,TRUE)*Variables!$E$4),TRUE,FALSE)))</f>
        <v>0</v>
      </c>
      <c r="K119" s="2" t="b">
        <f ca="1">IF(AND(K118=TRUE,COUNTIF(INDIRECT("K"&amp;(MAX(ROW(K118)-Variables!$E$3+1,1))&amp;":"&amp;"K"&amp;ROW(K118)),TRUE)&lt;Variables!$E$3),TRUE,IF(COUNTIF(INDIRECT("K"&amp;(MAX(ROW(K118)-Variables!$E$3+1,1))&amp;":"&amp;"K"&amp;ROW(K118)),TRUE)=Variables!$E$3,FALSE,IF(RAND()&lt;(COUNTIF($B118:$V118,TRUE)*Variables!$E$4),TRUE,FALSE)))</f>
        <v>0</v>
      </c>
      <c r="L119" s="2" t="b">
        <f ca="1">IF(AND(L118=TRUE,COUNTIF(INDIRECT("L"&amp;(MAX(ROW(L118)-Variables!$E$3+1,1))&amp;":"&amp;"L"&amp;ROW(L118)),TRUE)&lt;Variables!$E$3),TRUE,IF(COUNTIF(INDIRECT("L"&amp;(MAX(ROW(L118)-Variables!$E$3+1,1))&amp;":"&amp;"L"&amp;ROW(L118)),TRUE)=Variables!$E$3,FALSE,IF(RAND()&lt;(COUNTIF($B118:$V118,TRUE)*Variables!$E$4),TRUE,FALSE)))</f>
        <v>0</v>
      </c>
      <c r="M119" s="2" t="b">
        <f ca="1">IF(AND(M118=TRUE,COUNTIF(INDIRECT("M"&amp;(MAX(ROW(M118)-Variables!$E$3+1,1))&amp;":"&amp;"M"&amp;ROW(M118)),TRUE)&lt;Variables!$E$3),TRUE,IF(COUNTIF(INDIRECT("M"&amp;(MAX(ROW(M118)-Variables!$E$3+1,1))&amp;":"&amp;"M"&amp;ROW(M118)),TRUE)=Variables!$E$3,FALSE,IF(RAND()&lt;(COUNTIF($B118:$V118,TRUE)*Variables!$E$4),TRUE,FALSE)))</f>
        <v>0</v>
      </c>
      <c r="N119" s="2" t="b">
        <f ca="1">IF(AND(N118=TRUE,COUNTIF(INDIRECT("N"&amp;(MAX(ROW(N118)-Variables!$E$3+1,1))&amp;":"&amp;"N"&amp;ROW(N118)),TRUE)&lt;Variables!$E$3),TRUE,IF(COUNTIF(INDIRECT("N"&amp;(MAX(ROW(N118)-Variables!$E$3+1,1))&amp;":"&amp;"N"&amp;ROW(N118)),TRUE)=Variables!$E$3,FALSE,IF(RAND()&lt;(COUNTIF($B118:$V118,TRUE)*Variables!$E$4),TRUE,FALSE)))</f>
        <v>0</v>
      </c>
      <c r="O119" s="2" t="b">
        <f ca="1">IF(AND(O118=TRUE,COUNTIF(INDIRECT("O"&amp;(MAX(ROW(O118)-Variables!$E$3+1,1))&amp;":"&amp;"O"&amp;ROW(O118)),TRUE)&lt;Variables!$E$3),TRUE,IF(COUNTIF(INDIRECT("O"&amp;(MAX(ROW(O118)-Variables!$E$3+1,1))&amp;":"&amp;"O"&amp;ROW(O118)),TRUE)=Variables!$E$3,FALSE,IF(RAND()&lt;(COUNTIF($B118:$V118,TRUE)*Variables!$E$4),TRUE,FALSE)))</f>
        <v>0</v>
      </c>
      <c r="P119" s="2" t="b">
        <f ca="1">IF(AND(P118=TRUE,COUNTIF(INDIRECT("P"&amp;(MAX(ROW(P118)-Variables!$E$3+1,1))&amp;":"&amp;"P"&amp;ROW(P118)),TRUE)&lt;Variables!$E$3),TRUE,IF(COUNTIF(INDIRECT("P"&amp;(MAX(ROW(P118)-Variables!$E$3+1,1))&amp;":"&amp;"P"&amp;ROW(P118)),TRUE)=Variables!$E$3,FALSE,IF(RAND()&lt;(COUNTIF($B118:$V118,TRUE)*Variables!$E$4),TRUE,FALSE)))</f>
        <v>0</v>
      </c>
      <c r="Q119" s="2" t="b">
        <f ca="1">IF(AND(Q118=TRUE,COUNTIF(INDIRECT("Q"&amp;(MAX(ROW(Q118)-Variables!$E$3+1,1))&amp;":"&amp;"Q"&amp;ROW(Q118)),TRUE)&lt;Variables!$E$3),TRUE,IF(COUNTIF(INDIRECT("Q"&amp;(MAX(ROW(Q118)-Variables!$E$3+1,1))&amp;":"&amp;"Q"&amp;ROW(Q118)),TRUE)=Variables!$E$3,FALSE,IF(RAND()&lt;(COUNTIF($B118:$V118,TRUE)*Variables!$E$4),TRUE,FALSE)))</f>
        <v>0</v>
      </c>
      <c r="R119" s="2" t="b">
        <f ca="1">IF(AND(R118=TRUE,COUNTIF(INDIRECT("R"&amp;(MAX(ROW(R118)-Variables!$E$3+1,1))&amp;":"&amp;"R"&amp;ROW(R118)),TRUE)&lt;Variables!$E$3),TRUE,IF(COUNTIF(INDIRECT("R"&amp;(MAX(ROW(R118)-Variables!$E$3+1,1))&amp;":"&amp;"R"&amp;ROW(R118)),TRUE)=Variables!$E$3,FALSE,IF(RAND()&lt;(COUNTIF($B118:$V118,TRUE)*Variables!$E$4),TRUE,FALSE)))</f>
        <v>0</v>
      </c>
      <c r="S119" s="2" t="b">
        <f ca="1">IF(AND(S118=TRUE,COUNTIF(INDIRECT("S"&amp;(MAX(ROW(S118)-Variables!$E$3+1,1))&amp;":"&amp;"S"&amp;ROW(S118)),TRUE)&lt;Variables!$E$3),TRUE,IF(COUNTIF(INDIRECT("S"&amp;(MAX(ROW(S118)-Variables!$E$3+1,1))&amp;":"&amp;"S"&amp;ROW(S118)),TRUE)=Variables!$E$3,FALSE,IF(RAND()&lt;(COUNTIF($B118:$V118,TRUE)*Variables!$E$4),TRUE,FALSE)))</f>
        <v>0</v>
      </c>
      <c r="T119" s="2" t="b">
        <f ca="1">IF(AND(T118=TRUE,COUNTIF(INDIRECT("T"&amp;(MAX(ROW(T118)-Variables!$E$3+1,1))&amp;":"&amp;"T"&amp;ROW(T118)),TRUE)&lt;Variables!$E$3),TRUE,IF(COUNTIF(INDIRECT("T"&amp;(MAX(ROW(T118)-Variables!$E$3+1,1))&amp;":"&amp;"T"&amp;ROW(T118)),TRUE)=Variables!$E$3,FALSE,IF(RAND()&lt;(COUNTIF($B118:$V118,TRUE)*Variables!$E$4),TRUE,FALSE)))</f>
        <v>0</v>
      </c>
      <c r="U119" s="2" t="b">
        <f ca="1">IF(AND(U118=TRUE,COUNTIF(INDIRECT("U"&amp;(MAX(ROW(U118)-Variables!$E$3+1,1))&amp;":"&amp;"U"&amp;ROW(U118)),TRUE)&lt;Variables!$E$3),TRUE,IF(COUNTIF(INDIRECT("U"&amp;(MAX(ROW(U118)-Variables!$E$3+1,1))&amp;":"&amp;"U"&amp;ROW(U118)),TRUE)=Variables!$E$3,FALSE,IF(RAND()&lt;(COUNTIF($B118:$V118,TRUE)*Variables!$E$4),TRUE,FALSE)))</f>
        <v>0</v>
      </c>
      <c r="V119" s="2" t="b">
        <f ca="1">IF(AND(V118=TRUE,COUNTIF(INDIRECT("V"&amp;(MAX(ROW(V118)-Variables!$E$3+1,1))&amp;":"&amp;"V"&amp;ROW(V118)),TRUE)&lt;Variables!$E$3),TRUE,IF(COUNTIF(INDIRECT("V"&amp;(MAX(ROW(V118)-Variables!$E$3+1,1))&amp;":"&amp;"V"&amp;ROW(V118)),TRUE)=Variables!$E$3,FALSE,IF(RAND()&lt;(COUNTIF($B118:$V118,TRUE)*Variables!$E$4),TRUE,FALSE)))</f>
        <v>0</v>
      </c>
      <c r="W119" s="2">
        <f t="shared" ca="1" si="0"/>
        <v>0</v>
      </c>
    </row>
    <row r="120" spans="1:23" x14ac:dyDescent="0.2">
      <c r="A120" s="2" t="e">
        <f ca="1"/>
        <v>#NAME?</v>
      </c>
      <c r="B120" s="2" t="b">
        <f ca="1">IF(AND(B119=TRUE,COUNTIF(INDIRECT("B"&amp;(MAX(ROW(B119)-Variables!$E$3+1,1))&amp;":"&amp;"B"&amp;ROW(B119)),TRUE)&lt;Variables!$E$3),TRUE,IF(COUNTIF(INDIRECT("B"&amp;(MAX(ROW(B119)-Variables!$E$3+1,1))&amp;":"&amp;"B"&amp;ROW(B119)),TRUE)=Variables!$E$3,FALSE,IF(RAND()&lt;(COUNTIF($B119:$V119,TRUE)*Variables!$E$4),TRUE,FALSE)))</f>
        <v>0</v>
      </c>
      <c r="C120" s="2" t="b">
        <f ca="1">IF(AND(C119=TRUE,COUNTIF(INDIRECT("C"&amp;(MAX(ROW(C119)-Variables!$E$3+1,1))&amp;":"&amp;"C"&amp;ROW(C119)),TRUE)&lt;Variables!$E$3),TRUE,IF(COUNTIF(INDIRECT("C"&amp;(MAX(ROW(C119)-Variables!$E$3+1,1))&amp;":"&amp;"C"&amp;ROW(C119)),TRUE)=Variables!$E$3,FALSE,IF(RAND()&lt;(COUNTIF($B119:$V119,TRUE)*Variables!$E$4),TRUE,FALSE)))</f>
        <v>0</v>
      </c>
      <c r="D120" s="2" t="b">
        <f ca="1">IF(AND(D119=TRUE,COUNTIF(INDIRECT("D"&amp;(MAX(ROW(D119)-Variables!$E$3+1,1))&amp;":"&amp;"D"&amp;ROW(D119)),TRUE)&lt;Variables!$E$3),TRUE,IF(COUNTIF(INDIRECT("D"&amp;(MAX(ROW(D119)-Variables!$E$3+1,1))&amp;":"&amp;"D"&amp;ROW(D119)),TRUE)=Variables!$E$3,FALSE,IF(RAND()&lt;(COUNTIF($B119:$V119,TRUE)*Variables!$E$4),TRUE,FALSE)))</f>
        <v>0</v>
      </c>
      <c r="E120" s="2" t="b">
        <f ca="1">IF(AND(E119=TRUE,COUNTIF(INDIRECT("E"&amp;(MAX(ROW(E119)-Variables!$E$3+1,1))&amp;":"&amp;"E"&amp;ROW(E119)),TRUE)&lt;Variables!$E$3),TRUE,IF(COUNTIF(INDIRECT("E"&amp;(MAX(ROW(E119)-Variables!$E$3+1,1))&amp;":"&amp;"E"&amp;ROW(E119)),TRUE)=Variables!$E$3,FALSE,IF(RAND()&lt;(COUNTIF($B119:$V119,TRUE)*Variables!$E$4),TRUE,FALSE)))</f>
        <v>0</v>
      </c>
      <c r="F120" s="2" t="b">
        <f ca="1">IF(AND(F119=TRUE,COUNTIF(INDIRECT("F"&amp;(MAX(ROW(F119)-Variables!$E$3+1,1))&amp;":"&amp;"F"&amp;ROW(F119)),TRUE)&lt;Variables!$E$3),TRUE,IF(COUNTIF(INDIRECT("F"&amp;(MAX(ROW(F119)-Variables!$E$3+1,1))&amp;":"&amp;"F"&amp;ROW(F119)),TRUE)=Variables!$E$3,FALSE,IF(RAND()&lt;(COUNTIF($B119:$V119,TRUE)*Variables!$E$4),TRUE,FALSE)))</f>
        <v>0</v>
      </c>
      <c r="G120" s="2" t="b">
        <f ca="1">IF(AND(G119=TRUE,COUNTIF(INDIRECT("G"&amp;(MAX(ROW(G119)-Variables!$E$3+1,1))&amp;":"&amp;"G"&amp;ROW(G119)),TRUE)&lt;Variables!$E$3),TRUE,IF(COUNTIF(INDIRECT("G"&amp;(MAX(ROW(G119)-Variables!$E$3+1,1))&amp;":"&amp;"G"&amp;ROW(G119)),TRUE)=Variables!$E$3,FALSE,IF(RAND()&lt;(COUNTIF($B119:$V119,TRUE)*Variables!$E$4),TRUE,FALSE)))</f>
        <v>0</v>
      </c>
      <c r="H120" s="2" t="b">
        <f ca="1">IF(AND(H119=TRUE,COUNTIF(INDIRECT("H"&amp;(MAX(ROW(H119)-Variables!$E$3+1,1))&amp;":"&amp;"H"&amp;ROW(H119)),TRUE)&lt;Variables!$E$3),TRUE,IF(COUNTIF(INDIRECT("H"&amp;(MAX(ROW(H119)-Variables!$E$3+1,1))&amp;":"&amp;"H"&amp;ROW(H119)),TRUE)=Variables!$E$3,FALSE,IF(RAND()&lt;(COUNTIF($B119:$V119,TRUE)*Variables!$E$4),TRUE,FALSE)))</f>
        <v>0</v>
      </c>
      <c r="I120" s="2" t="b">
        <f ca="1">IF(AND(I119=TRUE,COUNTIF(INDIRECT("I"&amp;(MAX(ROW(I119)-Variables!$E$3+1,1))&amp;":"&amp;"I"&amp;ROW(I119)),TRUE)&lt;Variables!$E$3),TRUE,IF(COUNTIF(INDIRECT("I"&amp;(MAX(ROW(I119)-Variables!$E$3+1,1))&amp;":"&amp;"I"&amp;ROW(I119)),TRUE)=Variables!$E$3,FALSE,IF(RAND()&lt;(COUNTIF($B119:$V119,TRUE)*Variables!$E$4),TRUE,FALSE)))</f>
        <v>0</v>
      </c>
      <c r="J120" s="2" t="b">
        <f ca="1">IF(AND(J119=TRUE,COUNTIF(INDIRECT("J"&amp;(MAX(ROW(J119)-Variables!$E$3+1,1))&amp;":"&amp;"J"&amp;ROW(J119)),TRUE)&lt;Variables!$E$3),TRUE,IF(COUNTIF(INDIRECT("J"&amp;(MAX(ROW(J119)-Variables!$E$3+1,1))&amp;":"&amp;"J"&amp;ROW(J119)),TRUE)=Variables!$E$3,FALSE,IF(RAND()&lt;(COUNTIF($B119:$V119,TRUE)*Variables!$E$4),TRUE,FALSE)))</f>
        <v>0</v>
      </c>
      <c r="K120" s="2" t="b">
        <f ca="1">IF(AND(K119=TRUE,COUNTIF(INDIRECT("K"&amp;(MAX(ROW(K119)-Variables!$E$3+1,1))&amp;":"&amp;"K"&amp;ROW(K119)),TRUE)&lt;Variables!$E$3),TRUE,IF(COUNTIF(INDIRECT("K"&amp;(MAX(ROW(K119)-Variables!$E$3+1,1))&amp;":"&amp;"K"&amp;ROW(K119)),TRUE)=Variables!$E$3,FALSE,IF(RAND()&lt;(COUNTIF($B119:$V119,TRUE)*Variables!$E$4),TRUE,FALSE)))</f>
        <v>0</v>
      </c>
      <c r="L120" s="2" t="b">
        <f ca="1">IF(AND(L119=TRUE,COUNTIF(INDIRECT("L"&amp;(MAX(ROW(L119)-Variables!$E$3+1,1))&amp;":"&amp;"L"&amp;ROW(L119)),TRUE)&lt;Variables!$E$3),TRUE,IF(COUNTIF(INDIRECT("L"&amp;(MAX(ROW(L119)-Variables!$E$3+1,1))&amp;":"&amp;"L"&amp;ROW(L119)),TRUE)=Variables!$E$3,FALSE,IF(RAND()&lt;(COUNTIF($B119:$V119,TRUE)*Variables!$E$4),TRUE,FALSE)))</f>
        <v>0</v>
      </c>
      <c r="M120" s="2" t="b">
        <f ca="1">IF(AND(M119=TRUE,COUNTIF(INDIRECT("M"&amp;(MAX(ROW(M119)-Variables!$E$3+1,1))&amp;":"&amp;"M"&amp;ROW(M119)),TRUE)&lt;Variables!$E$3),TRUE,IF(COUNTIF(INDIRECT("M"&amp;(MAX(ROW(M119)-Variables!$E$3+1,1))&amp;":"&amp;"M"&amp;ROW(M119)),TRUE)=Variables!$E$3,FALSE,IF(RAND()&lt;(COUNTIF($B119:$V119,TRUE)*Variables!$E$4),TRUE,FALSE)))</f>
        <v>0</v>
      </c>
      <c r="N120" s="2" t="b">
        <f ca="1">IF(AND(N119=TRUE,COUNTIF(INDIRECT("N"&amp;(MAX(ROW(N119)-Variables!$E$3+1,1))&amp;":"&amp;"N"&amp;ROW(N119)),TRUE)&lt;Variables!$E$3),TRUE,IF(COUNTIF(INDIRECT("N"&amp;(MAX(ROW(N119)-Variables!$E$3+1,1))&amp;":"&amp;"N"&amp;ROW(N119)),TRUE)=Variables!$E$3,FALSE,IF(RAND()&lt;(COUNTIF($B119:$V119,TRUE)*Variables!$E$4),TRUE,FALSE)))</f>
        <v>0</v>
      </c>
      <c r="O120" s="2" t="b">
        <f ca="1">IF(AND(O119=TRUE,COUNTIF(INDIRECT("O"&amp;(MAX(ROW(O119)-Variables!$E$3+1,1))&amp;":"&amp;"O"&amp;ROW(O119)),TRUE)&lt;Variables!$E$3),TRUE,IF(COUNTIF(INDIRECT("O"&amp;(MAX(ROW(O119)-Variables!$E$3+1,1))&amp;":"&amp;"O"&amp;ROW(O119)),TRUE)=Variables!$E$3,FALSE,IF(RAND()&lt;(COUNTIF($B119:$V119,TRUE)*Variables!$E$4),TRUE,FALSE)))</f>
        <v>0</v>
      </c>
      <c r="P120" s="2" t="b">
        <f ca="1">IF(AND(P119=TRUE,COUNTIF(INDIRECT("P"&amp;(MAX(ROW(P119)-Variables!$E$3+1,1))&amp;":"&amp;"P"&amp;ROW(P119)),TRUE)&lt;Variables!$E$3),TRUE,IF(COUNTIF(INDIRECT("P"&amp;(MAX(ROW(P119)-Variables!$E$3+1,1))&amp;":"&amp;"P"&amp;ROW(P119)),TRUE)=Variables!$E$3,FALSE,IF(RAND()&lt;(COUNTIF($B119:$V119,TRUE)*Variables!$E$4),TRUE,FALSE)))</f>
        <v>0</v>
      </c>
      <c r="Q120" s="2" t="b">
        <f ca="1">IF(AND(Q119=TRUE,COUNTIF(INDIRECT("Q"&amp;(MAX(ROW(Q119)-Variables!$E$3+1,1))&amp;":"&amp;"Q"&amp;ROW(Q119)),TRUE)&lt;Variables!$E$3),TRUE,IF(COUNTIF(INDIRECT("Q"&amp;(MAX(ROW(Q119)-Variables!$E$3+1,1))&amp;":"&amp;"Q"&amp;ROW(Q119)),TRUE)=Variables!$E$3,FALSE,IF(RAND()&lt;(COUNTIF($B119:$V119,TRUE)*Variables!$E$4),TRUE,FALSE)))</f>
        <v>0</v>
      </c>
      <c r="R120" s="2" t="b">
        <f ca="1">IF(AND(R119=TRUE,COUNTIF(INDIRECT("R"&amp;(MAX(ROW(R119)-Variables!$E$3+1,1))&amp;":"&amp;"R"&amp;ROW(R119)),TRUE)&lt;Variables!$E$3),TRUE,IF(COUNTIF(INDIRECT("R"&amp;(MAX(ROW(R119)-Variables!$E$3+1,1))&amp;":"&amp;"R"&amp;ROW(R119)),TRUE)=Variables!$E$3,FALSE,IF(RAND()&lt;(COUNTIF($B119:$V119,TRUE)*Variables!$E$4),TRUE,FALSE)))</f>
        <v>0</v>
      </c>
      <c r="S120" s="2" t="b">
        <f ca="1">IF(AND(S119=TRUE,COUNTIF(INDIRECT("S"&amp;(MAX(ROW(S119)-Variables!$E$3+1,1))&amp;":"&amp;"S"&amp;ROW(S119)),TRUE)&lt;Variables!$E$3),TRUE,IF(COUNTIF(INDIRECT("S"&amp;(MAX(ROW(S119)-Variables!$E$3+1,1))&amp;":"&amp;"S"&amp;ROW(S119)),TRUE)=Variables!$E$3,FALSE,IF(RAND()&lt;(COUNTIF($B119:$V119,TRUE)*Variables!$E$4),TRUE,FALSE)))</f>
        <v>0</v>
      </c>
      <c r="T120" s="2" t="b">
        <f ca="1">IF(AND(T119=TRUE,COUNTIF(INDIRECT("T"&amp;(MAX(ROW(T119)-Variables!$E$3+1,1))&amp;":"&amp;"T"&amp;ROW(T119)),TRUE)&lt;Variables!$E$3),TRUE,IF(COUNTIF(INDIRECT("T"&amp;(MAX(ROW(T119)-Variables!$E$3+1,1))&amp;":"&amp;"T"&amp;ROW(T119)),TRUE)=Variables!$E$3,FALSE,IF(RAND()&lt;(COUNTIF($B119:$V119,TRUE)*Variables!$E$4),TRUE,FALSE)))</f>
        <v>0</v>
      </c>
      <c r="U120" s="2" t="b">
        <f ca="1">IF(AND(U119=TRUE,COUNTIF(INDIRECT("U"&amp;(MAX(ROW(U119)-Variables!$E$3+1,1))&amp;":"&amp;"U"&amp;ROW(U119)),TRUE)&lt;Variables!$E$3),TRUE,IF(COUNTIF(INDIRECT("U"&amp;(MAX(ROW(U119)-Variables!$E$3+1,1))&amp;":"&amp;"U"&amp;ROW(U119)),TRUE)=Variables!$E$3,FALSE,IF(RAND()&lt;(COUNTIF($B119:$V119,TRUE)*Variables!$E$4),TRUE,FALSE)))</f>
        <v>0</v>
      </c>
      <c r="V120" s="2" t="b">
        <f ca="1">IF(AND(V119=TRUE,COUNTIF(INDIRECT("V"&amp;(MAX(ROW(V119)-Variables!$E$3+1,1))&amp;":"&amp;"V"&amp;ROW(V119)),TRUE)&lt;Variables!$E$3),TRUE,IF(COUNTIF(INDIRECT("V"&amp;(MAX(ROW(V119)-Variables!$E$3+1,1))&amp;":"&amp;"V"&amp;ROW(V119)),TRUE)=Variables!$E$3,FALSE,IF(RAND()&lt;(COUNTIF($B119:$V119,TRUE)*Variables!$E$4),TRUE,FALSE)))</f>
        <v>0</v>
      </c>
      <c r="W120" s="2">
        <f t="shared" ca="1" si="0"/>
        <v>0</v>
      </c>
    </row>
    <row r="121" spans="1:23" x14ac:dyDescent="0.2">
      <c r="A121" s="2" t="e">
        <f ca="1"/>
        <v>#NAME?</v>
      </c>
      <c r="B121" s="2" t="b">
        <f ca="1">IF(AND(B120=TRUE,COUNTIF(INDIRECT("B"&amp;(MAX(ROW(B120)-Variables!$E$3+1,1))&amp;":"&amp;"B"&amp;ROW(B120)),TRUE)&lt;Variables!$E$3),TRUE,IF(COUNTIF(INDIRECT("B"&amp;(MAX(ROW(B120)-Variables!$E$3+1,1))&amp;":"&amp;"B"&amp;ROW(B120)),TRUE)=Variables!$E$3,FALSE,IF(RAND()&lt;(COUNTIF($B120:$V120,TRUE)*Variables!$E$4),TRUE,FALSE)))</f>
        <v>0</v>
      </c>
      <c r="C121" s="2" t="b">
        <f ca="1">IF(AND(C120=TRUE,COUNTIF(INDIRECT("C"&amp;(MAX(ROW(C120)-Variables!$E$3+1,1))&amp;":"&amp;"C"&amp;ROW(C120)),TRUE)&lt;Variables!$E$3),TRUE,IF(COUNTIF(INDIRECT("C"&amp;(MAX(ROW(C120)-Variables!$E$3+1,1))&amp;":"&amp;"C"&amp;ROW(C120)),TRUE)=Variables!$E$3,FALSE,IF(RAND()&lt;(COUNTIF($B120:$V120,TRUE)*Variables!$E$4),TRUE,FALSE)))</f>
        <v>0</v>
      </c>
      <c r="D121" s="2" t="b">
        <f ca="1">IF(AND(D120=TRUE,COUNTIF(INDIRECT("D"&amp;(MAX(ROW(D120)-Variables!$E$3+1,1))&amp;":"&amp;"D"&amp;ROW(D120)),TRUE)&lt;Variables!$E$3),TRUE,IF(COUNTIF(INDIRECT("D"&amp;(MAX(ROW(D120)-Variables!$E$3+1,1))&amp;":"&amp;"D"&amp;ROW(D120)),TRUE)=Variables!$E$3,FALSE,IF(RAND()&lt;(COUNTIF($B120:$V120,TRUE)*Variables!$E$4),TRUE,FALSE)))</f>
        <v>0</v>
      </c>
      <c r="E121" s="2" t="b">
        <f ca="1">IF(AND(E120=TRUE,COUNTIF(INDIRECT("E"&amp;(MAX(ROW(E120)-Variables!$E$3+1,1))&amp;":"&amp;"E"&amp;ROW(E120)),TRUE)&lt;Variables!$E$3),TRUE,IF(COUNTIF(INDIRECT("E"&amp;(MAX(ROW(E120)-Variables!$E$3+1,1))&amp;":"&amp;"E"&amp;ROW(E120)),TRUE)=Variables!$E$3,FALSE,IF(RAND()&lt;(COUNTIF($B120:$V120,TRUE)*Variables!$E$4),TRUE,FALSE)))</f>
        <v>0</v>
      </c>
      <c r="F121" s="2" t="b">
        <f ca="1">IF(AND(F120=TRUE,COUNTIF(INDIRECT("F"&amp;(MAX(ROW(F120)-Variables!$E$3+1,1))&amp;":"&amp;"F"&amp;ROW(F120)),TRUE)&lt;Variables!$E$3),TRUE,IF(COUNTIF(INDIRECT("F"&amp;(MAX(ROW(F120)-Variables!$E$3+1,1))&amp;":"&amp;"F"&amp;ROW(F120)),TRUE)=Variables!$E$3,FALSE,IF(RAND()&lt;(COUNTIF($B120:$V120,TRUE)*Variables!$E$4),TRUE,FALSE)))</f>
        <v>0</v>
      </c>
      <c r="G121" s="2" t="b">
        <f ca="1">IF(AND(G120=TRUE,COUNTIF(INDIRECT("G"&amp;(MAX(ROW(G120)-Variables!$E$3+1,1))&amp;":"&amp;"G"&amp;ROW(G120)),TRUE)&lt;Variables!$E$3),TRUE,IF(COUNTIF(INDIRECT("G"&amp;(MAX(ROW(G120)-Variables!$E$3+1,1))&amp;":"&amp;"G"&amp;ROW(G120)),TRUE)=Variables!$E$3,FALSE,IF(RAND()&lt;(COUNTIF($B120:$V120,TRUE)*Variables!$E$4),TRUE,FALSE)))</f>
        <v>0</v>
      </c>
      <c r="H121" s="2" t="b">
        <f ca="1">IF(AND(H120=TRUE,COUNTIF(INDIRECT("H"&amp;(MAX(ROW(H120)-Variables!$E$3+1,1))&amp;":"&amp;"H"&amp;ROW(H120)),TRUE)&lt;Variables!$E$3),TRUE,IF(COUNTIF(INDIRECT("H"&amp;(MAX(ROW(H120)-Variables!$E$3+1,1))&amp;":"&amp;"H"&amp;ROW(H120)),TRUE)=Variables!$E$3,FALSE,IF(RAND()&lt;(COUNTIF($B120:$V120,TRUE)*Variables!$E$4),TRUE,FALSE)))</f>
        <v>0</v>
      </c>
      <c r="I121" s="2" t="b">
        <f ca="1">IF(AND(I120=TRUE,COUNTIF(INDIRECT("I"&amp;(MAX(ROW(I120)-Variables!$E$3+1,1))&amp;":"&amp;"I"&amp;ROW(I120)),TRUE)&lt;Variables!$E$3),TRUE,IF(COUNTIF(INDIRECT("I"&amp;(MAX(ROW(I120)-Variables!$E$3+1,1))&amp;":"&amp;"I"&amp;ROW(I120)),TRUE)=Variables!$E$3,FALSE,IF(RAND()&lt;(COUNTIF($B120:$V120,TRUE)*Variables!$E$4),TRUE,FALSE)))</f>
        <v>0</v>
      </c>
      <c r="J121" s="2" t="b">
        <f ca="1">IF(AND(J120=TRUE,COUNTIF(INDIRECT("J"&amp;(MAX(ROW(J120)-Variables!$E$3+1,1))&amp;":"&amp;"J"&amp;ROW(J120)),TRUE)&lt;Variables!$E$3),TRUE,IF(COUNTIF(INDIRECT("J"&amp;(MAX(ROW(J120)-Variables!$E$3+1,1))&amp;":"&amp;"J"&amp;ROW(J120)),TRUE)=Variables!$E$3,FALSE,IF(RAND()&lt;(COUNTIF($B120:$V120,TRUE)*Variables!$E$4),TRUE,FALSE)))</f>
        <v>0</v>
      </c>
      <c r="K121" s="2" t="b">
        <f ca="1">IF(AND(K120=TRUE,COUNTIF(INDIRECT("K"&amp;(MAX(ROW(K120)-Variables!$E$3+1,1))&amp;":"&amp;"K"&amp;ROW(K120)),TRUE)&lt;Variables!$E$3),TRUE,IF(COUNTIF(INDIRECT("K"&amp;(MAX(ROW(K120)-Variables!$E$3+1,1))&amp;":"&amp;"K"&amp;ROW(K120)),TRUE)=Variables!$E$3,FALSE,IF(RAND()&lt;(COUNTIF($B120:$V120,TRUE)*Variables!$E$4),TRUE,FALSE)))</f>
        <v>0</v>
      </c>
      <c r="L121" s="2" t="b">
        <f ca="1">IF(AND(L120=TRUE,COUNTIF(INDIRECT("L"&amp;(MAX(ROW(L120)-Variables!$E$3+1,1))&amp;":"&amp;"L"&amp;ROW(L120)),TRUE)&lt;Variables!$E$3),TRUE,IF(COUNTIF(INDIRECT("L"&amp;(MAX(ROW(L120)-Variables!$E$3+1,1))&amp;":"&amp;"L"&amp;ROW(L120)),TRUE)=Variables!$E$3,FALSE,IF(RAND()&lt;(COUNTIF($B120:$V120,TRUE)*Variables!$E$4),TRUE,FALSE)))</f>
        <v>0</v>
      </c>
      <c r="M121" s="2" t="b">
        <f ca="1">IF(AND(M120=TRUE,COUNTIF(INDIRECT("M"&amp;(MAX(ROW(M120)-Variables!$E$3+1,1))&amp;":"&amp;"M"&amp;ROW(M120)),TRUE)&lt;Variables!$E$3),TRUE,IF(COUNTIF(INDIRECT("M"&amp;(MAX(ROW(M120)-Variables!$E$3+1,1))&amp;":"&amp;"M"&amp;ROW(M120)),TRUE)=Variables!$E$3,FALSE,IF(RAND()&lt;(COUNTIF($B120:$V120,TRUE)*Variables!$E$4),TRUE,FALSE)))</f>
        <v>0</v>
      </c>
      <c r="N121" s="2" t="b">
        <f ca="1">IF(AND(N120=TRUE,COUNTIF(INDIRECT("N"&amp;(MAX(ROW(N120)-Variables!$E$3+1,1))&amp;":"&amp;"N"&amp;ROW(N120)),TRUE)&lt;Variables!$E$3),TRUE,IF(COUNTIF(INDIRECT("N"&amp;(MAX(ROW(N120)-Variables!$E$3+1,1))&amp;":"&amp;"N"&amp;ROW(N120)),TRUE)=Variables!$E$3,FALSE,IF(RAND()&lt;(COUNTIF($B120:$V120,TRUE)*Variables!$E$4),TRUE,FALSE)))</f>
        <v>0</v>
      </c>
      <c r="O121" s="2" t="b">
        <f ca="1">IF(AND(O120=TRUE,COUNTIF(INDIRECT("O"&amp;(MAX(ROW(O120)-Variables!$E$3+1,1))&amp;":"&amp;"O"&amp;ROW(O120)),TRUE)&lt;Variables!$E$3),TRUE,IF(COUNTIF(INDIRECT("O"&amp;(MAX(ROW(O120)-Variables!$E$3+1,1))&amp;":"&amp;"O"&amp;ROW(O120)),TRUE)=Variables!$E$3,FALSE,IF(RAND()&lt;(COUNTIF($B120:$V120,TRUE)*Variables!$E$4),TRUE,FALSE)))</f>
        <v>0</v>
      </c>
      <c r="P121" s="2" t="b">
        <f ca="1">IF(AND(P120=TRUE,COUNTIF(INDIRECT("P"&amp;(MAX(ROW(P120)-Variables!$E$3+1,1))&amp;":"&amp;"P"&amp;ROW(P120)),TRUE)&lt;Variables!$E$3),TRUE,IF(COUNTIF(INDIRECT("P"&amp;(MAX(ROW(P120)-Variables!$E$3+1,1))&amp;":"&amp;"P"&amp;ROW(P120)),TRUE)=Variables!$E$3,FALSE,IF(RAND()&lt;(COUNTIF($B120:$V120,TRUE)*Variables!$E$4),TRUE,FALSE)))</f>
        <v>0</v>
      </c>
      <c r="Q121" s="2" t="b">
        <f ca="1">IF(AND(Q120=TRUE,COUNTIF(INDIRECT("Q"&amp;(MAX(ROW(Q120)-Variables!$E$3+1,1))&amp;":"&amp;"Q"&amp;ROW(Q120)),TRUE)&lt;Variables!$E$3),TRUE,IF(COUNTIF(INDIRECT("Q"&amp;(MAX(ROW(Q120)-Variables!$E$3+1,1))&amp;":"&amp;"Q"&amp;ROW(Q120)),TRUE)=Variables!$E$3,FALSE,IF(RAND()&lt;(COUNTIF($B120:$V120,TRUE)*Variables!$E$4),TRUE,FALSE)))</f>
        <v>0</v>
      </c>
      <c r="R121" s="2" t="b">
        <f ca="1">IF(AND(R120=TRUE,COUNTIF(INDIRECT("R"&amp;(MAX(ROW(R120)-Variables!$E$3+1,1))&amp;":"&amp;"R"&amp;ROW(R120)),TRUE)&lt;Variables!$E$3),TRUE,IF(COUNTIF(INDIRECT("R"&amp;(MAX(ROW(R120)-Variables!$E$3+1,1))&amp;":"&amp;"R"&amp;ROW(R120)),TRUE)=Variables!$E$3,FALSE,IF(RAND()&lt;(COUNTIF($B120:$V120,TRUE)*Variables!$E$4),TRUE,FALSE)))</f>
        <v>0</v>
      </c>
      <c r="S121" s="2" t="b">
        <f ca="1">IF(AND(S120=TRUE,COUNTIF(INDIRECT("S"&amp;(MAX(ROW(S120)-Variables!$E$3+1,1))&amp;":"&amp;"S"&amp;ROW(S120)),TRUE)&lt;Variables!$E$3),TRUE,IF(COUNTIF(INDIRECT("S"&amp;(MAX(ROW(S120)-Variables!$E$3+1,1))&amp;":"&amp;"S"&amp;ROW(S120)),TRUE)=Variables!$E$3,FALSE,IF(RAND()&lt;(COUNTIF($B120:$V120,TRUE)*Variables!$E$4),TRUE,FALSE)))</f>
        <v>0</v>
      </c>
      <c r="T121" s="2" t="b">
        <f ca="1">IF(AND(T120=TRUE,COUNTIF(INDIRECT("T"&amp;(MAX(ROW(T120)-Variables!$E$3+1,1))&amp;":"&amp;"T"&amp;ROW(T120)),TRUE)&lt;Variables!$E$3),TRUE,IF(COUNTIF(INDIRECT("T"&amp;(MAX(ROW(T120)-Variables!$E$3+1,1))&amp;":"&amp;"T"&amp;ROW(T120)),TRUE)=Variables!$E$3,FALSE,IF(RAND()&lt;(COUNTIF($B120:$V120,TRUE)*Variables!$E$4),TRUE,FALSE)))</f>
        <v>0</v>
      </c>
      <c r="U121" s="2" t="b">
        <f ca="1">IF(AND(U120=TRUE,COUNTIF(INDIRECT("U"&amp;(MAX(ROW(U120)-Variables!$E$3+1,1))&amp;":"&amp;"U"&amp;ROW(U120)),TRUE)&lt;Variables!$E$3),TRUE,IF(COUNTIF(INDIRECT("U"&amp;(MAX(ROW(U120)-Variables!$E$3+1,1))&amp;":"&amp;"U"&amp;ROW(U120)),TRUE)=Variables!$E$3,FALSE,IF(RAND()&lt;(COUNTIF($B120:$V120,TRUE)*Variables!$E$4),TRUE,FALSE)))</f>
        <v>0</v>
      </c>
      <c r="V121" s="2" t="b">
        <f ca="1">IF(AND(V120=TRUE,COUNTIF(INDIRECT("V"&amp;(MAX(ROW(V120)-Variables!$E$3+1,1))&amp;":"&amp;"V"&amp;ROW(V120)),TRUE)&lt;Variables!$E$3),TRUE,IF(COUNTIF(INDIRECT("V"&amp;(MAX(ROW(V120)-Variables!$E$3+1,1))&amp;":"&amp;"V"&amp;ROW(V120)),TRUE)=Variables!$E$3,FALSE,IF(RAND()&lt;(COUNTIF($B120:$V120,TRUE)*Variables!$E$4),TRUE,FALSE)))</f>
        <v>0</v>
      </c>
      <c r="W121" s="2">
        <f t="shared" ca="1" si="0"/>
        <v>0</v>
      </c>
    </row>
    <row r="122" spans="1:23" x14ac:dyDescent="0.2">
      <c r="A122" s="2" t="e">
        <f ca="1"/>
        <v>#NAME?</v>
      </c>
      <c r="B122" s="2" t="b">
        <f ca="1">IF(AND(B121=TRUE,COUNTIF(INDIRECT("B"&amp;(MAX(ROW(B121)-Variables!$E$3+1,1))&amp;":"&amp;"B"&amp;ROW(B121)),TRUE)&lt;Variables!$E$3),TRUE,IF(COUNTIF(INDIRECT("B"&amp;(MAX(ROW(B121)-Variables!$E$3+1,1))&amp;":"&amp;"B"&amp;ROW(B121)),TRUE)=Variables!$E$3,FALSE,IF(RAND()&lt;(COUNTIF($B121:$V121,TRUE)*Variables!$E$4),TRUE,FALSE)))</f>
        <v>0</v>
      </c>
      <c r="C122" s="2" t="b">
        <f ca="1">IF(AND(C121=TRUE,COUNTIF(INDIRECT("C"&amp;(MAX(ROW(C121)-Variables!$E$3+1,1))&amp;":"&amp;"C"&amp;ROW(C121)),TRUE)&lt;Variables!$E$3),TRUE,IF(COUNTIF(INDIRECT("C"&amp;(MAX(ROW(C121)-Variables!$E$3+1,1))&amp;":"&amp;"C"&amp;ROW(C121)),TRUE)=Variables!$E$3,FALSE,IF(RAND()&lt;(COUNTIF($B121:$V121,TRUE)*Variables!$E$4),TRUE,FALSE)))</f>
        <v>0</v>
      </c>
      <c r="D122" s="2" t="b">
        <f ca="1">IF(AND(D121=TRUE,COUNTIF(INDIRECT("D"&amp;(MAX(ROW(D121)-Variables!$E$3+1,1))&amp;":"&amp;"D"&amp;ROW(D121)),TRUE)&lt;Variables!$E$3),TRUE,IF(COUNTIF(INDIRECT("D"&amp;(MAX(ROW(D121)-Variables!$E$3+1,1))&amp;":"&amp;"D"&amp;ROW(D121)),TRUE)=Variables!$E$3,FALSE,IF(RAND()&lt;(COUNTIF($B121:$V121,TRUE)*Variables!$E$4),TRUE,FALSE)))</f>
        <v>0</v>
      </c>
      <c r="E122" s="2" t="b">
        <f ca="1">IF(AND(E121=TRUE,COUNTIF(INDIRECT("E"&amp;(MAX(ROW(E121)-Variables!$E$3+1,1))&amp;":"&amp;"E"&amp;ROW(E121)),TRUE)&lt;Variables!$E$3),TRUE,IF(COUNTIF(INDIRECT("E"&amp;(MAX(ROW(E121)-Variables!$E$3+1,1))&amp;":"&amp;"E"&amp;ROW(E121)),TRUE)=Variables!$E$3,FALSE,IF(RAND()&lt;(COUNTIF($B121:$V121,TRUE)*Variables!$E$4),TRUE,FALSE)))</f>
        <v>0</v>
      </c>
      <c r="F122" s="2" t="b">
        <f ca="1">IF(AND(F121=TRUE,COUNTIF(INDIRECT("F"&amp;(MAX(ROW(F121)-Variables!$E$3+1,1))&amp;":"&amp;"F"&amp;ROW(F121)),TRUE)&lt;Variables!$E$3),TRUE,IF(COUNTIF(INDIRECT("F"&amp;(MAX(ROW(F121)-Variables!$E$3+1,1))&amp;":"&amp;"F"&amp;ROW(F121)),TRUE)=Variables!$E$3,FALSE,IF(RAND()&lt;(COUNTIF($B121:$V121,TRUE)*Variables!$E$4),TRUE,FALSE)))</f>
        <v>0</v>
      </c>
      <c r="G122" s="2" t="b">
        <f ca="1">IF(AND(G121=TRUE,COUNTIF(INDIRECT("G"&amp;(MAX(ROW(G121)-Variables!$E$3+1,1))&amp;":"&amp;"G"&amp;ROW(G121)),TRUE)&lt;Variables!$E$3),TRUE,IF(COUNTIF(INDIRECT("G"&amp;(MAX(ROW(G121)-Variables!$E$3+1,1))&amp;":"&amp;"G"&amp;ROW(G121)),TRUE)=Variables!$E$3,FALSE,IF(RAND()&lt;(COUNTIF($B121:$V121,TRUE)*Variables!$E$4),TRUE,FALSE)))</f>
        <v>0</v>
      </c>
      <c r="H122" s="2" t="b">
        <f ca="1">IF(AND(H121=TRUE,COUNTIF(INDIRECT("H"&amp;(MAX(ROW(H121)-Variables!$E$3+1,1))&amp;":"&amp;"H"&amp;ROW(H121)),TRUE)&lt;Variables!$E$3),TRUE,IF(COUNTIF(INDIRECT("H"&amp;(MAX(ROW(H121)-Variables!$E$3+1,1))&amp;":"&amp;"H"&amp;ROW(H121)),TRUE)=Variables!$E$3,FALSE,IF(RAND()&lt;(COUNTIF($B121:$V121,TRUE)*Variables!$E$4),TRUE,FALSE)))</f>
        <v>0</v>
      </c>
      <c r="I122" s="2" t="b">
        <f ca="1">IF(AND(I121=TRUE,COUNTIF(INDIRECT("I"&amp;(MAX(ROW(I121)-Variables!$E$3+1,1))&amp;":"&amp;"I"&amp;ROW(I121)),TRUE)&lt;Variables!$E$3),TRUE,IF(COUNTIF(INDIRECT("I"&amp;(MAX(ROW(I121)-Variables!$E$3+1,1))&amp;":"&amp;"I"&amp;ROW(I121)),TRUE)=Variables!$E$3,FALSE,IF(RAND()&lt;(COUNTIF($B121:$V121,TRUE)*Variables!$E$4),TRUE,FALSE)))</f>
        <v>0</v>
      </c>
      <c r="J122" s="2" t="b">
        <f ca="1">IF(AND(J121=TRUE,COUNTIF(INDIRECT("J"&amp;(MAX(ROW(J121)-Variables!$E$3+1,1))&amp;":"&amp;"J"&amp;ROW(J121)),TRUE)&lt;Variables!$E$3),TRUE,IF(COUNTIF(INDIRECT("J"&amp;(MAX(ROW(J121)-Variables!$E$3+1,1))&amp;":"&amp;"J"&amp;ROW(J121)),TRUE)=Variables!$E$3,FALSE,IF(RAND()&lt;(COUNTIF($B121:$V121,TRUE)*Variables!$E$4),TRUE,FALSE)))</f>
        <v>0</v>
      </c>
      <c r="K122" s="2" t="b">
        <f ca="1">IF(AND(K121=TRUE,COUNTIF(INDIRECT("K"&amp;(MAX(ROW(K121)-Variables!$E$3+1,1))&amp;":"&amp;"K"&amp;ROW(K121)),TRUE)&lt;Variables!$E$3),TRUE,IF(COUNTIF(INDIRECT("K"&amp;(MAX(ROW(K121)-Variables!$E$3+1,1))&amp;":"&amp;"K"&amp;ROW(K121)),TRUE)=Variables!$E$3,FALSE,IF(RAND()&lt;(COUNTIF($B121:$V121,TRUE)*Variables!$E$4),TRUE,FALSE)))</f>
        <v>0</v>
      </c>
      <c r="L122" s="2" t="b">
        <f ca="1">IF(AND(L121=TRUE,COUNTIF(INDIRECT("L"&amp;(MAX(ROW(L121)-Variables!$E$3+1,1))&amp;":"&amp;"L"&amp;ROW(L121)),TRUE)&lt;Variables!$E$3),TRUE,IF(COUNTIF(INDIRECT("L"&amp;(MAX(ROW(L121)-Variables!$E$3+1,1))&amp;":"&amp;"L"&amp;ROW(L121)),TRUE)=Variables!$E$3,FALSE,IF(RAND()&lt;(COUNTIF($B121:$V121,TRUE)*Variables!$E$4),TRUE,FALSE)))</f>
        <v>0</v>
      </c>
      <c r="M122" s="2" t="b">
        <f ca="1">IF(AND(M121=TRUE,COUNTIF(INDIRECT("M"&amp;(MAX(ROW(M121)-Variables!$E$3+1,1))&amp;":"&amp;"M"&amp;ROW(M121)),TRUE)&lt;Variables!$E$3),TRUE,IF(COUNTIF(INDIRECT("M"&amp;(MAX(ROW(M121)-Variables!$E$3+1,1))&amp;":"&amp;"M"&amp;ROW(M121)),TRUE)=Variables!$E$3,FALSE,IF(RAND()&lt;(COUNTIF($B121:$V121,TRUE)*Variables!$E$4),TRUE,FALSE)))</f>
        <v>0</v>
      </c>
      <c r="N122" s="2" t="b">
        <f ca="1">IF(AND(N121=TRUE,COUNTIF(INDIRECT("N"&amp;(MAX(ROW(N121)-Variables!$E$3+1,1))&amp;":"&amp;"N"&amp;ROW(N121)),TRUE)&lt;Variables!$E$3),TRUE,IF(COUNTIF(INDIRECT("N"&amp;(MAX(ROW(N121)-Variables!$E$3+1,1))&amp;":"&amp;"N"&amp;ROW(N121)),TRUE)=Variables!$E$3,FALSE,IF(RAND()&lt;(COUNTIF($B121:$V121,TRUE)*Variables!$E$4),TRUE,FALSE)))</f>
        <v>0</v>
      </c>
      <c r="O122" s="2" t="b">
        <f ca="1">IF(AND(O121=TRUE,COUNTIF(INDIRECT("O"&amp;(MAX(ROW(O121)-Variables!$E$3+1,1))&amp;":"&amp;"O"&amp;ROW(O121)),TRUE)&lt;Variables!$E$3),TRUE,IF(COUNTIF(INDIRECT("O"&amp;(MAX(ROW(O121)-Variables!$E$3+1,1))&amp;":"&amp;"O"&amp;ROW(O121)),TRUE)=Variables!$E$3,FALSE,IF(RAND()&lt;(COUNTIF($B121:$V121,TRUE)*Variables!$E$4),TRUE,FALSE)))</f>
        <v>0</v>
      </c>
      <c r="P122" s="2" t="b">
        <f ca="1">IF(AND(P121=TRUE,COUNTIF(INDIRECT("P"&amp;(MAX(ROW(P121)-Variables!$E$3+1,1))&amp;":"&amp;"P"&amp;ROW(P121)),TRUE)&lt;Variables!$E$3),TRUE,IF(COUNTIF(INDIRECT("P"&amp;(MAX(ROW(P121)-Variables!$E$3+1,1))&amp;":"&amp;"P"&amp;ROW(P121)),TRUE)=Variables!$E$3,FALSE,IF(RAND()&lt;(COUNTIF($B121:$V121,TRUE)*Variables!$E$4),TRUE,FALSE)))</f>
        <v>0</v>
      </c>
      <c r="Q122" s="2" t="b">
        <f ca="1">IF(AND(Q121=TRUE,COUNTIF(INDIRECT("Q"&amp;(MAX(ROW(Q121)-Variables!$E$3+1,1))&amp;":"&amp;"Q"&amp;ROW(Q121)),TRUE)&lt;Variables!$E$3),TRUE,IF(COUNTIF(INDIRECT("Q"&amp;(MAX(ROW(Q121)-Variables!$E$3+1,1))&amp;":"&amp;"Q"&amp;ROW(Q121)),TRUE)=Variables!$E$3,FALSE,IF(RAND()&lt;(COUNTIF($B121:$V121,TRUE)*Variables!$E$4),TRUE,FALSE)))</f>
        <v>0</v>
      </c>
      <c r="R122" s="2" t="b">
        <f ca="1">IF(AND(R121=TRUE,COUNTIF(INDIRECT("R"&amp;(MAX(ROW(R121)-Variables!$E$3+1,1))&amp;":"&amp;"R"&amp;ROW(R121)),TRUE)&lt;Variables!$E$3),TRUE,IF(COUNTIF(INDIRECT("R"&amp;(MAX(ROW(R121)-Variables!$E$3+1,1))&amp;":"&amp;"R"&amp;ROW(R121)),TRUE)=Variables!$E$3,FALSE,IF(RAND()&lt;(COUNTIF($B121:$V121,TRUE)*Variables!$E$4),TRUE,FALSE)))</f>
        <v>0</v>
      </c>
      <c r="S122" s="2" t="b">
        <f ca="1">IF(AND(S121=TRUE,COUNTIF(INDIRECT("S"&amp;(MAX(ROW(S121)-Variables!$E$3+1,1))&amp;":"&amp;"S"&amp;ROW(S121)),TRUE)&lt;Variables!$E$3),TRUE,IF(COUNTIF(INDIRECT("S"&amp;(MAX(ROW(S121)-Variables!$E$3+1,1))&amp;":"&amp;"S"&amp;ROW(S121)),TRUE)=Variables!$E$3,FALSE,IF(RAND()&lt;(COUNTIF($B121:$V121,TRUE)*Variables!$E$4),TRUE,FALSE)))</f>
        <v>0</v>
      </c>
      <c r="T122" s="2" t="b">
        <f ca="1">IF(AND(T121=TRUE,COUNTIF(INDIRECT("T"&amp;(MAX(ROW(T121)-Variables!$E$3+1,1))&amp;":"&amp;"T"&amp;ROW(T121)),TRUE)&lt;Variables!$E$3),TRUE,IF(COUNTIF(INDIRECT("T"&amp;(MAX(ROW(T121)-Variables!$E$3+1,1))&amp;":"&amp;"T"&amp;ROW(T121)),TRUE)=Variables!$E$3,FALSE,IF(RAND()&lt;(COUNTIF($B121:$V121,TRUE)*Variables!$E$4),TRUE,FALSE)))</f>
        <v>0</v>
      </c>
      <c r="U122" s="2" t="b">
        <f ca="1">IF(AND(U121=TRUE,COUNTIF(INDIRECT("U"&amp;(MAX(ROW(U121)-Variables!$E$3+1,1))&amp;":"&amp;"U"&amp;ROW(U121)),TRUE)&lt;Variables!$E$3),TRUE,IF(COUNTIF(INDIRECT("U"&amp;(MAX(ROW(U121)-Variables!$E$3+1,1))&amp;":"&amp;"U"&amp;ROW(U121)),TRUE)=Variables!$E$3,FALSE,IF(RAND()&lt;(COUNTIF($B121:$V121,TRUE)*Variables!$E$4),TRUE,FALSE)))</f>
        <v>0</v>
      </c>
      <c r="V122" s="2" t="b">
        <f ca="1">IF(AND(V121=TRUE,COUNTIF(INDIRECT("V"&amp;(MAX(ROW(V121)-Variables!$E$3+1,1))&amp;":"&amp;"V"&amp;ROW(V121)),TRUE)&lt;Variables!$E$3),TRUE,IF(COUNTIF(INDIRECT("V"&amp;(MAX(ROW(V121)-Variables!$E$3+1,1))&amp;":"&amp;"V"&amp;ROW(V121)),TRUE)=Variables!$E$3,FALSE,IF(RAND()&lt;(COUNTIF($B121:$V121,TRUE)*Variables!$E$4),TRUE,FALSE)))</f>
        <v>0</v>
      </c>
      <c r="W122" s="2">
        <f t="shared" ca="1" si="0"/>
        <v>0</v>
      </c>
    </row>
    <row r="123" spans="1:23" x14ac:dyDescent="0.2">
      <c r="A123" s="2" t="e">
        <f ca="1"/>
        <v>#NAME?</v>
      </c>
      <c r="B123" s="2" t="b">
        <f ca="1">IF(AND(B122=TRUE,COUNTIF(INDIRECT("B"&amp;(MAX(ROW(B122)-Variables!$E$3+1,1))&amp;":"&amp;"B"&amp;ROW(B122)),TRUE)&lt;Variables!$E$3),TRUE,IF(COUNTIF(INDIRECT("B"&amp;(MAX(ROW(B122)-Variables!$E$3+1,1))&amp;":"&amp;"B"&amp;ROW(B122)),TRUE)=Variables!$E$3,FALSE,IF(RAND()&lt;(COUNTIF($B122:$V122,TRUE)*Variables!$E$4),TRUE,FALSE)))</f>
        <v>0</v>
      </c>
      <c r="C123" s="2" t="b">
        <f ca="1">IF(AND(C122=TRUE,COUNTIF(INDIRECT("C"&amp;(MAX(ROW(C122)-Variables!$E$3+1,1))&amp;":"&amp;"C"&amp;ROW(C122)),TRUE)&lt;Variables!$E$3),TRUE,IF(COUNTIF(INDIRECT("C"&amp;(MAX(ROW(C122)-Variables!$E$3+1,1))&amp;":"&amp;"C"&amp;ROW(C122)),TRUE)=Variables!$E$3,FALSE,IF(RAND()&lt;(COUNTIF($B122:$V122,TRUE)*Variables!$E$4),TRUE,FALSE)))</f>
        <v>0</v>
      </c>
      <c r="D123" s="2" t="b">
        <f ca="1">IF(AND(D122=TRUE,COUNTIF(INDIRECT("D"&amp;(MAX(ROW(D122)-Variables!$E$3+1,1))&amp;":"&amp;"D"&amp;ROW(D122)),TRUE)&lt;Variables!$E$3),TRUE,IF(COUNTIF(INDIRECT("D"&amp;(MAX(ROW(D122)-Variables!$E$3+1,1))&amp;":"&amp;"D"&amp;ROW(D122)),TRUE)=Variables!$E$3,FALSE,IF(RAND()&lt;(COUNTIF($B122:$V122,TRUE)*Variables!$E$4),TRUE,FALSE)))</f>
        <v>0</v>
      </c>
      <c r="E123" s="2" t="b">
        <f ca="1">IF(AND(E122=TRUE,COUNTIF(INDIRECT("E"&amp;(MAX(ROW(E122)-Variables!$E$3+1,1))&amp;":"&amp;"E"&amp;ROW(E122)),TRUE)&lt;Variables!$E$3),TRUE,IF(COUNTIF(INDIRECT("E"&amp;(MAX(ROW(E122)-Variables!$E$3+1,1))&amp;":"&amp;"E"&amp;ROW(E122)),TRUE)=Variables!$E$3,FALSE,IF(RAND()&lt;(COUNTIF($B122:$V122,TRUE)*Variables!$E$4),TRUE,FALSE)))</f>
        <v>0</v>
      </c>
      <c r="F123" s="2" t="b">
        <f ca="1">IF(AND(F122=TRUE,COUNTIF(INDIRECT("F"&amp;(MAX(ROW(F122)-Variables!$E$3+1,1))&amp;":"&amp;"F"&amp;ROW(F122)),TRUE)&lt;Variables!$E$3),TRUE,IF(COUNTIF(INDIRECT("F"&amp;(MAX(ROW(F122)-Variables!$E$3+1,1))&amp;":"&amp;"F"&amp;ROW(F122)),TRUE)=Variables!$E$3,FALSE,IF(RAND()&lt;(COUNTIF($B122:$V122,TRUE)*Variables!$E$4),TRUE,FALSE)))</f>
        <v>0</v>
      </c>
      <c r="G123" s="2" t="b">
        <f ca="1">IF(AND(G122=TRUE,COUNTIF(INDIRECT("G"&amp;(MAX(ROW(G122)-Variables!$E$3+1,1))&amp;":"&amp;"G"&amp;ROW(G122)),TRUE)&lt;Variables!$E$3),TRUE,IF(COUNTIF(INDIRECT("G"&amp;(MAX(ROW(G122)-Variables!$E$3+1,1))&amp;":"&amp;"G"&amp;ROW(G122)),TRUE)=Variables!$E$3,FALSE,IF(RAND()&lt;(COUNTIF($B122:$V122,TRUE)*Variables!$E$4),TRUE,FALSE)))</f>
        <v>0</v>
      </c>
      <c r="H123" s="2" t="b">
        <f ca="1">IF(AND(H122=TRUE,COUNTIF(INDIRECT("H"&amp;(MAX(ROW(H122)-Variables!$E$3+1,1))&amp;":"&amp;"H"&amp;ROW(H122)),TRUE)&lt;Variables!$E$3),TRUE,IF(COUNTIF(INDIRECT("H"&amp;(MAX(ROW(H122)-Variables!$E$3+1,1))&amp;":"&amp;"H"&amp;ROW(H122)),TRUE)=Variables!$E$3,FALSE,IF(RAND()&lt;(COUNTIF($B122:$V122,TRUE)*Variables!$E$4),TRUE,FALSE)))</f>
        <v>0</v>
      </c>
      <c r="I123" s="2" t="b">
        <f ca="1">IF(AND(I122=TRUE,COUNTIF(INDIRECT("I"&amp;(MAX(ROW(I122)-Variables!$E$3+1,1))&amp;":"&amp;"I"&amp;ROW(I122)),TRUE)&lt;Variables!$E$3),TRUE,IF(COUNTIF(INDIRECT("I"&amp;(MAX(ROW(I122)-Variables!$E$3+1,1))&amp;":"&amp;"I"&amp;ROW(I122)),TRUE)=Variables!$E$3,FALSE,IF(RAND()&lt;(COUNTIF($B122:$V122,TRUE)*Variables!$E$4),TRUE,FALSE)))</f>
        <v>0</v>
      </c>
      <c r="J123" s="2" t="b">
        <f ca="1">IF(AND(J122=TRUE,COUNTIF(INDIRECT("J"&amp;(MAX(ROW(J122)-Variables!$E$3+1,1))&amp;":"&amp;"J"&amp;ROW(J122)),TRUE)&lt;Variables!$E$3),TRUE,IF(COUNTIF(INDIRECT("J"&amp;(MAX(ROW(J122)-Variables!$E$3+1,1))&amp;":"&amp;"J"&amp;ROW(J122)),TRUE)=Variables!$E$3,FALSE,IF(RAND()&lt;(COUNTIF($B122:$V122,TRUE)*Variables!$E$4),TRUE,FALSE)))</f>
        <v>0</v>
      </c>
      <c r="K123" s="2" t="b">
        <f ca="1">IF(AND(K122=TRUE,COUNTIF(INDIRECT("K"&amp;(MAX(ROW(K122)-Variables!$E$3+1,1))&amp;":"&amp;"K"&amp;ROW(K122)),TRUE)&lt;Variables!$E$3),TRUE,IF(COUNTIF(INDIRECT("K"&amp;(MAX(ROW(K122)-Variables!$E$3+1,1))&amp;":"&amp;"K"&amp;ROW(K122)),TRUE)=Variables!$E$3,FALSE,IF(RAND()&lt;(COUNTIF($B122:$V122,TRUE)*Variables!$E$4),TRUE,FALSE)))</f>
        <v>0</v>
      </c>
      <c r="L123" s="2" t="b">
        <f ca="1">IF(AND(L122=TRUE,COUNTIF(INDIRECT("L"&amp;(MAX(ROW(L122)-Variables!$E$3+1,1))&amp;":"&amp;"L"&amp;ROW(L122)),TRUE)&lt;Variables!$E$3),TRUE,IF(COUNTIF(INDIRECT("L"&amp;(MAX(ROW(L122)-Variables!$E$3+1,1))&amp;":"&amp;"L"&amp;ROW(L122)),TRUE)=Variables!$E$3,FALSE,IF(RAND()&lt;(COUNTIF($B122:$V122,TRUE)*Variables!$E$4),TRUE,FALSE)))</f>
        <v>0</v>
      </c>
      <c r="M123" s="2" t="b">
        <f ca="1">IF(AND(M122=TRUE,COUNTIF(INDIRECT("M"&amp;(MAX(ROW(M122)-Variables!$E$3+1,1))&amp;":"&amp;"M"&amp;ROW(M122)),TRUE)&lt;Variables!$E$3),TRUE,IF(COUNTIF(INDIRECT("M"&amp;(MAX(ROW(M122)-Variables!$E$3+1,1))&amp;":"&amp;"M"&amp;ROW(M122)),TRUE)=Variables!$E$3,FALSE,IF(RAND()&lt;(COUNTIF($B122:$V122,TRUE)*Variables!$E$4),TRUE,FALSE)))</f>
        <v>0</v>
      </c>
      <c r="N123" s="2" t="b">
        <f ca="1">IF(AND(N122=TRUE,COUNTIF(INDIRECT("N"&amp;(MAX(ROW(N122)-Variables!$E$3+1,1))&amp;":"&amp;"N"&amp;ROW(N122)),TRUE)&lt;Variables!$E$3),TRUE,IF(COUNTIF(INDIRECT("N"&amp;(MAX(ROW(N122)-Variables!$E$3+1,1))&amp;":"&amp;"N"&amp;ROW(N122)),TRUE)=Variables!$E$3,FALSE,IF(RAND()&lt;(COUNTIF($B122:$V122,TRUE)*Variables!$E$4),TRUE,FALSE)))</f>
        <v>0</v>
      </c>
      <c r="O123" s="2" t="b">
        <f ca="1">IF(AND(O122=TRUE,COUNTIF(INDIRECT("O"&amp;(MAX(ROW(O122)-Variables!$E$3+1,1))&amp;":"&amp;"O"&amp;ROW(O122)),TRUE)&lt;Variables!$E$3),TRUE,IF(COUNTIF(INDIRECT("O"&amp;(MAX(ROW(O122)-Variables!$E$3+1,1))&amp;":"&amp;"O"&amp;ROW(O122)),TRUE)=Variables!$E$3,FALSE,IF(RAND()&lt;(COUNTIF($B122:$V122,TRUE)*Variables!$E$4),TRUE,FALSE)))</f>
        <v>0</v>
      </c>
      <c r="P123" s="2" t="b">
        <f ca="1">IF(AND(P122=TRUE,COUNTIF(INDIRECT("P"&amp;(MAX(ROW(P122)-Variables!$E$3+1,1))&amp;":"&amp;"P"&amp;ROW(P122)),TRUE)&lt;Variables!$E$3),TRUE,IF(COUNTIF(INDIRECT("P"&amp;(MAX(ROW(P122)-Variables!$E$3+1,1))&amp;":"&amp;"P"&amp;ROW(P122)),TRUE)=Variables!$E$3,FALSE,IF(RAND()&lt;(COUNTIF($B122:$V122,TRUE)*Variables!$E$4),TRUE,FALSE)))</f>
        <v>0</v>
      </c>
      <c r="Q123" s="2" t="b">
        <f ca="1">IF(AND(Q122=TRUE,COUNTIF(INDIRECT("Q"&amp;(MAX(ROW(Q122)-Variables!$E$3+1,1))&amp;":"&amp;"Q"&amp;ROW(Q122)),TRUE)&lt;Variables!$E$3),TRUE,IF(COUNTIF(INDIRECT("Q"&amp;(MAX(ROW(Q122)-Variables!$E$3+1,1))&amp;":"&amp;"Q"&amp;ROW(Q122)),TRUE)=Variables!$E$3,FALSE,IF(RAND()&lt;(COUNTIF($B122:$V122,TRUE)*Variables!$E$4),TRUE,FALSE)))</f>
        <v>0</v>
      </c>
      <c r="R123" s="2" t="b">
        <f ca="1">IF(AND(R122=TRUE,COUNTIF(INDIRECT("R"&amp;(MAX(ROW(R122)-Variables!$E$3+1,1))&amp;":"&amp;"R"&amp;ROW(R122)),TRUE)&lt;Variables!$E$3),TRUE,IF(COUNTIF(INDIRECT("R"&amp;(MAX(ROW(R122)-Variables!$E$3+1,1))&amp;":"&amp;"R"&amp;ROW(R122)),TRUE)=Variables!$E$3,FALSE,IF(RAND()&lt;(COUNTIF($B122:$V122,TRUE)*Variables!$E$4),TRUE,FALSE)))</f>
        <v>0</v>
      </c>
      <c r="S123" s="2" t="b">
        <f ca="1">IF(AND(S122=TRUE,COUNTIF(INDIRECT("S"&amp;(MAX(ROW(S122)-Variables!$E$3+1,1))&amp;":"&amp;"S"&amp;ROW(S122)),TRUE)&lt;Variables!$E$3),TRUE,IF(COUNTIF(INDIRECT("S"&amp;(MAX(ROW(S122)-Variables!$E$3+1,1))&amp;":"&amp;"S"&amp;ROW(S122)),TRUE)=Variables!$E$3,FALSE,IF(RAND()&lt;(COUNTIF($B122:$V122,TRUE)*Variables!$E$4),TRUE,FALSE)))</f>
        <v>0</v>
      </c>
      <c r="T123" s="2" t="b">
        <f ca="1">IF(AND(T122=TRUE,COUNTIF(INDIRECT("T"&amp;(MAX(ROW(T122)-Variables!$E$3+1,1))&amp;":"&amp;"T"&amp;ROW(T122)),TRUE)&lt;Variables!$E$3),TRUE,IF(COUNTIF(INDIRECT("T"&amp;(MAX(ROW(T122)-Variables!$E$3+1,1))&amp;":"&amp;"T"&amp;ROW(T122)),TRUE)=Variables!$E$3,FALSE,IF(RAND()&lt;(COUNTIF($B122:$V122,TRUE)*Variables!$E$4),TRUE,FALSE)))</f>
        <v>0</v>
      </c>
      <c r="U123" s="2" t="b">
        <f ca="1">IF(AND(U122=TRUE,COUNTIF(INDIRECT("U"&amp;(MAX(ROW(U122)-Variables!$E$3+1,1))&amp;":"&amp;"U"&amp;ROW(U122)),TRUE)&lt;Variables!$E$3),TRUE,IF(COUNTIF(INDIRECT("U"&amp;(MAX(ROW(U122)-Variables!$E$3+1,1))&amp;":"&amp;"U"&amp;ROW(U122)),TRUE)=Variables!$E$3,FALSE,IF(RAND()&lt;(COUNTIF($B122:$V122,TRUE)*Variables!$E$4),TRUE,FALSE)))</f>
        <v>0</v>
      </c>
      <c r="V123" s="2" t="b">
        <f ca="1">IF(AND(V122=TRUE,COUNTIF(INDIRECT("V"&amp;(MAX(ROW(V122)-Variables!$E$3+1,1))&amp;":"&amp;"V"&amp;ROW(V122)),TRUE)&lt;Variables!$E$3),TRUE,IF(COUNTIF(INDIRECT("V"&amp;(MAX(ROW(V122)-Variables!$E$3+1,1))&amp;":"&amp;"V"&amp;ROW(V122)),TRUE)=Variables!$E$3,FALSE,IF(RAND()&lt;(COUNTIF($B122:$V122,TRUE)*Variables!$E$4),TRUE,FALSE)))</f>
        <v>0</v>
      </c>
      <c r="W123" s="2">
        <f t="shared" ca="1" si="0"/>
        <v>0</v>
      </c>
    </row>
    <row r="124" spans="1:23" x14ac:dyDescent="0.2">
      <c r="A124" s="2" t="e">
        <f ca="1"/>
        <v>#NAME?</v>
      </c>
      <c r="B124" s="2" t="b">
        <f ca="1">IF(AND(B123=TRUE,COUNTIF(INDIRECT("B"&amp;(MAX(ROW(B123)-Variables!$E$3+1,1))&amp;":"&amp;"B"&amp;ROW(B123)),TRUE)&lt;Variables!$E$3),TRUE,IF(COUNTIF(INDIRECT("B"&amp;(MAX(ROW(B123)-Variables!$E$3+1,1))&amp;":"&amp;"B"&amp;ROW(B123)),TRUE)=Variables!$E$3,FALSE,IF(RAND()&lt;(COUNTIF($B123:$V123,TRUE)*Variables!$E$4),TRUE,FALSE)))</f>
        <v>0</v>
      </c>
      <c r="C124" s="2" t="b">
        <f ca="1">IF(AND(C123=TRUE,COUNTIF(INDIRECT("C"&amp;(MAX(ROW(C123)-Variables!$E$3+1,1))&amp;":"&amp;"C"&amp;ROW(C123)),TRUE)&lt;Variables!$E$3),TRUE,IF(COUNTIF(INDIRECT("C"&amp;(MAX(ROW(C123)-Variables!$E$3+1,1))&amp;":"&amp;"C"&amp;ROW(C123)),TRUE)=Variables!$E$3,FALSE,IF(RAND()&lt;(COUNTIF($B123:$V123,TRUE)*Variables!$E$4),TRUE,FALSE)))</f>
        <v>0</v>
      </c>
      <c r="D124" s="2" t="b">
        <f ca="1">IF(AND(D123=TRUE,COUNTIF(INDIRECT("D"&amp;(MAX(ROW(D123)-Variables!$E$3+1,1))&amp;":"&amp;"D"&amp;ROW(D123)),TRUE)&lt;Variables!$E$3),TRUE,IF(COUNTIF(INDIRECT("D"&amp;(MAX(ROW(D123)-Variables!$E$3+1,1))&amp;":"&amp;"D"&amp;ROW(D123)),TRUE)=Variables!$E$3,FALSE,IF(RAND()&lt;(COUNTIF($B123:$V123,TRUE)*Variables!$E$4),TRUE,FALSE)))</f>
        <v>0</v>
      </c>
      <c r="E124" s="2" t="b">
        <f ca="1">IF(AND(E123=TRUE,COUNTIF(INDIRECT("E"&amp;(MAX(ROW(E123)-Variables!$E$3+1,1))&amp;":"&amp;"E"&amp;ROW(E123)),TRUE)&lt;Variables!$E$3),TRUE,IF(COUNTIF(INDIRECT("E"&amp;(MAX(ROW(E123)-Variables!$E$3+1,1))&amp;":"&amp;"E"&amp;ROW(E123)),TRUE)=Variables!$E$3,FALSE,IF(RAND()&lt;(COUNTIF($B123:$V123,TRUE)*Variables!$E$4),TRUE,FALSE)))</f>
        <v>0</v>
      </c>
      <c r="F124" s="2" t="b">
        <f ca="1">IF(AND(F123=TRUE,COUNTIF(INDIRECT("F"&amp;(MAX(ROW(F123)-Variables!$E$3+1,1))&amp;":"&amp;"F"&amp;ROW(F123)),TRUE)&lt;Variables!$E$3),TRUE,IF(COUNTIF(INDIRECT("F"&amp;(MAX(ROW(F123)-Variables!$E$3+1,1))&amp;":"&amp;"F"&amp;ROW(F123)),TRUE)=Variables!$E$3,FALSE,IF(RAND()&lt;(COUNTIF($B123:$V123,TRUE)*Variables!$E$4),TRUE,FALSE)))</f>
        <v>0</v>
      </c>
      <c r="G124" s="2" t="b">
        <f ca="1">IF(AND(G123=TRUE,COUNTIF(INDIRECT("G"&amp;(MAX(ROW(G123)-Variables!$E$3+1,1))&amp;":"&amp;"G"&amp;ROW(G123)),TRUE)&lt;Variables!$E$3),TRUE,IF(COUNTIF(INDIRECT("G"&amp;(MAX(ROW(G123)-Variables!$E$3+1,1))&amp;":"&amp;"G"&amp;ROW(G123)),TRUE)=Variables!$E$3,FALSE,IF(RAND()&lt;(COUNTIF($B123:$V123,TRUE)*Variables!$E$4),TRUE,FALSE)))</f>
        <v>0</v>
      </c>
      <c r="H124" s="2" t="b">
        <f ca="1">IF(AND(H123=TRUE,COUNTIF(INDIRECT("H"&amp;(MAX(ROW(H123)-Variables!$E$3+1,1))&amp;":"&amp;"H"&amp;ROW(H123)),TRUE)&lt;Variables!$E$3),TRUE,IF(COUNTIF(INDIRECT("H"&amp;(MAX(ROW(H123)-Variables!$E$3+1,1))&amp;":"&amp;"H"&amp;ROW(H123)),TRUE)=Variables!$E$3,FALSE,IF(RAND()&lt;(COUNTIF($B123:$V123,TRUE)*Variables!$E$4),TRUE,FALSE)))</f>
        <v>0</v>
      </c>
      <c r="I124" s="2" t="b">
        <f ca="1">IF(AND(I123=TRUE,COUNTIF(INDIRECT("I"&amp;(MAX(ROW(I123)-Variables!$E$3+1,1))&amp;":"&amp;"I"&amp;ROW(I123)),TRUE)&lt;Variables!$E$3),TRUE,IF(COUNTIF(INDIRECT("I"&amp;(MAX(ROW(I123)-Variables!$E$3+1,1))&amp;":"&amp;"I"&amp;ROW(I123)),TRUE)=Variables!$E$3,FALSE,IF(RAND()&lt;(COUNTIF($B123:$V123,TRUE)*Variables!$E$4),TRUE,FALSE)))</f>
        <v>0</v>
      </c>
      <c r="J124" s="2" t="b">
        <f ca="1">IF(AND(J123=TRUE,COUNTIF(INDIRECT("J"&amp;(MAX(ROW(J123)-Variables!$E$3+1,1))&amp;":"&amp;"J"&amp;ROW(J123)),TRUE)&lt;Variables!$E$3),TRUE,IF(COUNTIF(INDIRECT("J"&amp;(MAX(ROW(J123)-Variables!$E$3+1,1))&amp;":"&amp;"J"&amp;ROW(J123)),TRUE)=Variables!$E$3,FALSE,IF(RAND()&lt;(COUNTIF($B123:$V123,TRUE)*Variables!$E$4),TRUE,FALSE)))</f>
        <v>0</v>
      </c>
      <c r="K124" s="2" t="b">
        <f ca="1">IF(AND(K123=TRUE,COUNTIF(INDIRECT("K"&amp;(MAX(ROW(K123)-Variables!$E$3+1,1))&amp;":"&amp;"K"&amp;ROW(K123)),TRUE)&lt;Variables!$E$3),TRUE,IF(COUNTIF(INDIRECT("K"&amp;(MAX(ROW(K123)-Variables!$E$3+1,1))&amp;":"&amp;"K"&amp;ROW(K123)),TRUE)=Variables!$E$3,FALSE,IF(RAND()&lt;(COUNTIF($B123:$V123,TRUE)*Variables!$E$4),TRUE,FALSE)))</f>
        <v>0</v>
      </c>
      <c r="L124" s="2" t="b">
        <f ca="1">IF(AND(L123=TRUE,COUNTIF(INDIRECT("L"&amp;(MAX(ROW(L123)-Variables!$E$3+1,1))&amp;":"&amp;"L"&amp;ROW(L123)),TRUE)&lt;Variables!$E$3),TRUE,IF(COUNTIF(INDIRECT("L"&amp;(MAX(ROW(L123)-Variables!$E$3+1,1))&amp;":"&amp;"L"&amp;ROW(L123)),TRUE)=Variables!$E$3,FALSE,IF(RAND()&lt;(COUNTIF($B123:$V123,TRUE)*Variables!$E$4),TRUE,FALSE)))</f>
        <v>0</v>
      </c>
      <c r="M124" s="2" t="b">
        <f ca="1">IF(AND(M123=TRUE,COUNTIF(INDIRECT("M"&amp;(MAX(ROW(M123)-Variables!$E$3+1,1))&amp;":"&amp;"M"&amp;ROW(M123)),TRUE)&lt;Variables!$E$3),TRUE,IF(COUNTIF(INDIRECT("M"&amp;(MAX(ROW(M123)-Variables!$E$3+1,1))&amp;":"&amp;"M"&amp;ROW(M123)),TRUE)=Variables!$E$3,FALSE,IF(RAND()&lt;(COUNTIF($B123:$V123,TRUE)*Variables!$E$4),TRUE,FALSE)))</f>
        <v>0</v>
      </c>
      <c r="N124" s="2" t="b">
        <f ca="1">IF(AND(N123=TRUE,COUNTIF(INDIRECT("N"&amp;(MAX(ROW(N123)-Variables!$E$3+1,1))&amp;":"&amp;"N"&amp;ROW(N123)),TRUE)&lt;Variables!$E$3),TRUE,IF(COUNTIF(INDIRECT("N"&amp;(MAX(ROW(N123)-Variables!$E$3+1,1))&amp;":"&amp;"N"&amp;ROW(N123)),TRUE)=Variables!$E$3,FALSE,IF(RAND()&lt;(COUNTIF($B123:$V123,TRUE)*Variables!$E$4),TRUE,FALSE)))</f>
        <v>0</v>
      </c>
      <c r="O124" s="2" t="b">
        <f ca="1">IF(AND(O123=TRUE,COUNTIF(INDIRECT("O"&amp;(MAX(ROW(O123)-Variables!$E$3+1,1))&amp;":"&amp;"O"&amp;ROW(O123)),TRUE)&lt;Variables!$E$3),TRUE,IF(COUNTIF(INDIRECT("O"&amp;(MAX(ROW(O123)-Variables!$E$3+1,1))&amp;":"&amp;"O"&amp;ROW(O123)),TRUE)=Variables!$E$3,FALSE,IF(RAND()&lt;(COUNTIF($B123:$V123,TRUE)*Variables!$E$4),TRUE,FALSE)))</f>
        <v>0</v>
      </c>
      <c r="P124" s="2" t="b">
        <f ca="1">IF(AND(P123=TRUE,COUNTIF(INDIRECT("P"&amp;(MAX(ROW(P123)-Variables!$E$3+1,1))&amp;":"&amp;"P"&amp;ROW(P123)),TRUE)&lt;Variables!$E$3),TRUE,IF(COUNTIF(INDIRECT("P"&amp;(MAX(ROW(P123)-Variables!$E$3+1,1))&amp;":"&amp;"P"&amp;ROW(P123)),TRUE)=Variables!$E$3,FALSE,IF(RAND()&lt;(COUNTIF($B123:$V123,TRUE)*Variables!$E$4),TRUE,FALSE)))</f>
        <v>0</v>
      </c>
      <c r="Q124" s="2" t="b">
        <f ca="1">IF(AND(Q123=TRUE,COUNTIF(INDIRECT("Q"&amp;(MAX(ROW(Q123)-Variables!$E$3+1,1))&amp;":"&amp;"Q"&amp;ROW(Q123)),TRUE)&lt;Variables!$E$3),TRUE,IF(COUNTIF(INDIRECT("Q"&amp;(MAX(ROW(Q123)-Variables!$E$3+1,1))&amp;":"&amp;"Q"&amp;ROW(Q123)),TRUE)=Variables!$E$3,FALSE,IF(RAND()&lt;(COUNTIF($B123:$V123,TRUE)*Variables!$E$4),TRUE,FALSE)))</f>
        <v>0</v>
      </c>
      <c r="R124" s="2" t="b">
        <f ca="1">IF(AND(R123=TRUE,COUNTIF(INDIRECT("R"&amp;(MAX(ROW(R123)-Variables!$E$3+1,1))&amp;":"&amp;"R"&amp;ROW(R123)),TRUE)&lt;Variables!$E$3),TRUE,IF(COUNTIF(INDIRECT("R"&amp;(MAX(ROW(R123)-Variables!$E$3+1,1))&amp;":"&amp;"R"&amp;ROW(R123)),TRUE)=Variables!$E$3,FALSE,IF(RAND()&lt;(COUNTIF($B123:$V123,TRUE)*Variables!$E$4),TRUE,FALSE)))</f>
        <v>0</v>
      </c>
      <c r="S124" s="2" t="b">
        <f ca="1">IF(AND(S123=TRUE,COUNTIF(INDIRECT("S"&amp;(MAX(ROW(S123)-Variables!$E$3+1,1))&amp;":"&amp;"S"&amp;ROW(S123)),TRUE)&lt;Variables!$E$3),TRUE,IF(COUNTIF(INDIRECT("S"&amp;(MAX(ROW(S123)-Variables!$E$3+1,1))&amp;":"&amp;"S"&amp;ROW(S123)),TRUE)=Variables!$E$3,FALSE,IF(RAND()&lt;(COUNTIF($B123:$V123,TRUE)*Variables!$E$4),TRUE,FALSE)))</f>
        <v>0</v>
      </c>
      <c r="T124" s="2" t="b">
        <f ca="1">IF(AND(T123=TRUE,COUNTIF(INDIRECT("T"&amp;(MAX(ROW(T123)-Variables!$E$3+1,1))&amp;":"&amp;"T"&amp;ROW(T123)),TRUE)&lt;Variables!$E$3),TRUE,IF(COUNTIF(INDIRECT("T"&amp;(MAX(ROW(T123)-Variables!$E$3+1,1))&amp;":"&amp;"T"&amp;ROW(T123)),TRUE)=Variables!$E$3,FALSE,IF(RAND()&lt;(COUNTIF($B123:$V123,TRUE)*Variables!$E$4),TRUE,FALSE)))</f>
        <v>0</v>
      </c>
      <c r="U124" s="2" t="b">
        <f ca="1">IF(AND(U123=TRUE,COUNTIF(INDIRECT("U"&amp;(MAX(ROW(U123)-Variables!$E$3+1,1))&amp;":"&amp;"U"&amp;ROW(U123)),TRUE)&lt;Variables!$E$3),TRUE,IF(COUNTIF(INDIRECT("U"&amp;(MAX(ROW(U123)-Variables!$E$3+1,1))&amp;":"&amp;"U"&amp;ROW(U123)),TRUE)=Variables!$E$3,FALSE,IF(RAND()&lt;(COUNTIF($B123:$V123,TRUE)*Variables!$E$4),TRUE,FALSE)))</f>
        <v>0</v>
      </c>
      <c r="V124" s="2" t="b">
        <f ca="1">IF(AND(V123=TRUE,COUNTIF(INDIRECT("V"&amp;(MAX(ROW(V123)-Variables!$E$3+1,1))&amp;":"&amp;"V"&amp;ROW(V123)),TRUE)&lt;Variables!$E$3),TRUE,IF(COUNTIF(INDIRECT("V"&amp;(MAX(ROW(V123)-Variables!$E$3+1,1))&amp;":"&amp;"V"&amp;ROW(V123)),TRUE)=Variables!$E$3,FALSE,IF(RAND()&lt;(COUNTIF($B123:$V123,TRUE)*Variables!$E$4),TRUE,FALSE)))</f>
        <v>0</v>
      </c>
      <c r="W124" s="2">
        <f t="shared" ca="1" si="0"/>
        <v>0</v>
      </c>
    </row>
    <row r="125" spans="1:23" x14ac:dyDescent="0.2">
      <c r="A125" s="2" t="e">
        <f ca="1"/>
        <v>#NAME?</v>
      </c>
      <c r="B125" s="2" t="b">
        <f ca="1">IF(AND(B124=TRUE,COUNTIF(INDIRECT("B"&amp;(MAX(ROW(B124)-Variables!$E$3+1,1))&amp;":"&amp;"B"&amp;ROW(B124)),TRUE)&lt;Variables!$E$3),TRUE,IF(COUNTIF(INDIRECT("B"&amp;(MAX(ROW(B124)-Variables!$E$3+1,1))&amp;":"&amp;"B"&amp;ROW(B124)),TRUE)=Variables!$E$3,FALSE,IF(RAND()&lt;(COUNTIF($B124:$V124,TRUE)*Variables!$E$4),TRUE,FALSE)))</f>
        <v>0</v>
      </c>
      <c r="C125" s="2" t="b">
        <f ca="1">IF(AND(C124=TRUE,COUNTIF(INDIRECT("C"&amp;(MAX(ROW(C124)-Variables!$E$3+1,1))&amp;":"&amp;"C"&amp;ROW(C124)),TRUE)&lt;Variables!$E$3),TRUE,IF(COUNTIF(INDIRECT("C"&amp;(MAX(ROW(C124)-Variables!$E$3+1,1))&amp;":"&amp;"C"&amp;ROW(C124)),TRUE)=Variables!$E$3,FALSE,IF(RAND()&lt;(COUNTIF($B124:$V124,TRUE)*Variables!$E$4),TRUE,FALSE)))</f>
        <v>0</v>
      </c>
      <c r="D125" s="2" t="b">
        <f ca="1">IF(AND(D124=TRUE,COUNTIF(INDIRECT("D"&amp;(MAX(ROW(D124)-Variables!$E$3+1,1))&amp;":"&amp;"D"&amp;ROW(D124)),TRUE)&lt;Variables!$E$3),TRUE,IF(COUNTIF(INDIRECT("D"&amp;(MAX(ROW(D124)-Variables!$E$3+1,1))&amp;":"&amp;"D"&amp;ROW(D124)),TRUE)=Variables!$E$3,FALSE,IF(RAND()&lt;(COUNTIF($B124:$V124,TRUE)*Variables!$E$4),TRUE,FALSE)))</f>
        <v>0</v>
      </c>
      <c r="E125" s="2" t="b">
        <f ca="1">IF(AND(E124=TRUE,COUNTIF(INDIRECT("E"&amp;(MAX(ROW(E124)-Variables!$E$3+1,1))&amp;":"&amp;"E"&amp;ROW(E124)),TRUE)&lt;Variables!$E$3),TRUE,IF(COUNTIF(INDIRECT("E"&amp;(MAX(ROW(E124)-Variables!$E$3+1,1))&amp;":"&amp;"E"&amp;ROW(E124)),TRUE)=Variables!$E$3,FALSE,IF(RAND()&lt;(COUNTIF($B124:$V124,TRUE)*Variables!$E$4),TRUE,FALSE)))</f>
        <v>0</v>
      </c>
      <c r="F125" s="2" t="b">
        <f ca="1">IF(AND(F124=TRUE,COUNTIF(INDIRECT("F"&amp;(MAX(ROW(F124)-Variables!$E$3+1,1))&amp;":"&amp;"F"&amp;ROW(F124)),TRUE)&lt;Variables!$E$3),TRUE,IF(COUNTIF(INDIRECT("F"&amp;(MAX(ROW(F124)-Variables!$E$3+1,1))&amp;":"&amp;"F"&amp;ROW(F124)),TRUE)=Variables!$E$3,FALSE,IF(RAND()&lt;(COUNTIF($B124:$V124,TRUE)*Variables!$E$4),TRUE,FALSE)))</f>
        <v>0</v>
      </c>
      <c r="G125" s="2" t="b">
        <f ca="1">IF(AND(G124=TRUE,COUNTIF(INDIRECT("G"&amp;(MAX(ROW(G124)-Variables!$E$3+1,1))&amp;":"&amp;"G"&amp;ROW(G124)),TRUE)&lt;Variables!$E$3),TRUE,IF(COUNTIF(INDIRECT("G"&amp;(MAX(ROW(G124)-Variables!$E$3+1,1))&amp;":"&amp;"G"&amp;ROW(G124)),TRUE)=Variables!$E$3,FALSE,IF(RAND()&lt;(COUNTIF($B124:$V124,TRUE)*Variables!$E$4),TRUE,FALSE)))</f>
        <v>0</v>
      </c>
      <c r="H125" s="2" t="b">
        <f ca="1">IF(AND(H124=TRUE,COUNTIF(INDIRECT("H"&amp;(MAX(ROW(H124)-Variables!$E$3+1,1))&amp;":"&amp;"H"&amp;ROW(H124)),TRUE)&lt;Variables!$E$3),TRUE,IF(COUNTIF(INDIRECT("H"&amp;(MAX(ROW(H124)-Variables!$E$3+1,1))&amp;":"&amp;"H"&amp;ROW(H124)),TRUE)=Variables!$E$3,FALSE,IF(RAND()&lt;(COUNTIF($B124:$V124,TRUE)*Variables!$E$4),TRUE,FALSE)))</f>
        <v>0</v>
      </c>
      <c r="I125" s="2" t="b">
        <f ca="1">IF(AND(I124=TRUE,COUNTIF(INDIRECT("I"&amp;(MAX(ROW(I124)-Variables!$E$3+1,1))&amp;":"&amp;"I"&amp;ROW(I124)),TRUE)&lt;Variables!$E$3),TRUE,IF(COUNTIF(INDIRECT("I"&amp;(MAX(ROW(I124)-Variables!$E$3+1,1))&amp;":"&amp;"I"&amp;ROW(I124)),TRUE)=Variables!$E$3,FALSE,IF(RAND()&lt;(COUNTIF($B124:$V124,TRUE)*Variables!$E$4),TRUE,FALSE)))</f>
        <v>0</v>
      </c>
      <c r="J125" s="2" t="b">
        <f ca="1">IF(AND(J124=TRUE,COUNTIF(INDIRECT("J"&amp;(MAX(ROW(J124)-Variables!$E$3+1,1))&amp;":"&amp;"J"&amp;ROW(J124)),TRUE)&lt;Variables!$E$3),TRUE,IF(COUNTIF(INDIRECT("J"&amp;(MAX(ROW(J124)-Variables!$E$3+1,1))&amp;":"&amp;"J"&amp;ROW(J124)),TRUE)=Variables!$E$3,FALSE,IF(RAND()&lt;(COUNTIF($B124:$V124,TRUE)*Variables!$E$4),TRUE,FALSE)))</f>
        <v>0</v>
      </c>
      <c r="K125" s="2" t="b">
        <f ca="1">IF(AND(K124=TRUE,COUNTIF(INDIRECT("K"&amp;(MAX(ROW(K124)-Variables!$E$3+1,1))&amp;":"&amp;"K"&amp;ROW(K124)),TRUE)&lt;Variables!$E$3),TRUE,IF(COUNTIF(INDIRECT("K"&amp;(MAX(ROW(K124)-Variables!$E$3+1,1))&amp;":"&amp;"K"&amp;ROW(K124)),TRUE)=Variables!$E$3,FALSE,IF(RAND()&lt;(COUNTIF($B124:$V124,TRUE)*Variables!$E$4),TRUE,FALSE)))</f>
        <v>0</v>
      </c>
      <c r="L125" s="2" t="b">
        <f ca="1">IF(AND(L124=TRUE,COUNTIF(INDIRECT("L"&amp;(MAX(ROW(L124)-Variables!$E$3+1,1))&amp;":"&amp;"L"&amp;ROW(L124)),TRUE)&lt;Variables!$E$3),TRUE,IF(COUNTIF(INDIRECT("L"&amp;(MAX(ROW(L124)-Variables!$E$3+1,1))&amp;":"&amp;"L"&amp;ROW(L124)),TRUE)=Variables!$E$3,FALSE,IF(RAND()&lt;(COUNTIF($B124:$V124,TRUE)*Variables!$E$4),TRUE,FALSE)))</f>
        <v>0</v>
      </c>
      <c r="M125" s="2" t="b">
        <f ca="1">IF(AND(M124=TRUE,COUNTIF(INDIRECT("M"&amp;(MAX(ROW(M124)-Variables!$E$3+1,1))&amp;":"&amp;"M"&amp;ROW(M124)),TRUE)&lt;Variables!$E$3),TRUE,IF(COUNTIF(INDIRECT("M"&amp;(MAX(ROW(M124)-Variables!$E$3+1,1))&amp;":"&amp;"M"&amp;ROW(M124)),TRUE)=Variables!$E$3,FALSE,IF(RAND()&lt;(COUNTIF($B124:$V124,TRUE)*Variables!$E$4),TRUE,FALSE)))</f>
        <v>0</v>
      </c>
      <c r="N125" s="2" t="b">
        <f ca="1">IF(AND(N124=TRUE,COUNTIF(INDIRECT("N"&amp;(MAX(ROW(N124)-Variables!$E$3+1,1))&amp;":"&amp;"N"&amp;ROW(N124)),TRUE)&lt;Variables!$E$3),TRUE,IF(COUNTIF(INDIRECT("N"&amp;(MAX(ROW(N124)-Variables!$E$3+1,1))&amp;":"&amp;"N"&amp;ROW(N124)),TRUE)=Variables!$E$3,FALSE,IF(RAND()&lt;(COUNTIF($B124:$V124,TRUE)*Variables!$E$4),TRUE,FALSE)))</f>
        <v>0</v>
      </c>
      <c r="O125" s="2" t="b">
        <f ca="1">IF(AND(O124=TRUE,COUNTIF(INDIRECT("O"&amp;(MAX(ROW(O124)-Variables!$E$3+1,1))&amp;":"&amp;"O"&amp;ROW(O124)),TRUE)&lt;Variables!$E$3),TRUE,IF(COUNTIF(INDIRECT("O"&amp;(MAX(ROW(O124)-Variables!$E$3+1,1))&amp;":"&amp;"O"&amp;ROW(O124)),TRUE)=Variables!$E$3,FALSE,IF(RAND()&lt;(COUNTIF($B124:$V124,TRUE)*Variables!$E$4),TRUE,FALSE)))</f>
        <v>0</v>
      </c>
      <c r="P125" s="2" t="b">
        <f ca="1">IF(AND(P124=TRUE,COUNTIF(INDIRECT("P"&amp;(MAX(ROW(P124)-Variables!$E$3+1,1))&amp;":"&amp;"P"&amp;ROW(P124)),TRUE)&lt;Variables!$E$3),TRUE,IF(COUNTIF(INDIRECT("P"&amp;(MAX(ROW(P124)-Variables!$E$3+1,1))&amp;":"&amp;"P"&amp;ROW(P124)),TRUE)=Variables!$E$3,FALSE,IF(RAND()&lt;(COUNTIF($B124:$V124,TRUE)*Variables!$E$4),TRUE,FALSE)))</f>
        <v>0</v>
      </c>
      <c r="Q125" s="2" t="b">
        <f ca="1">IF(AND(Q124=TRUE,COUNTIF(INDIRECT("Q"&amp;(MAX(ROW(Q124)-Variables!$E$3+1,1))&amp;":"&amp;"Q"&amp;ROW(Q124)),TRUE)&lt;Variables!$E$3),TRUE,IF(COUNTIF(INDIRECT("Q"&amp;(MAX(ROW(Q124)-Variables!$E$3+1,1))&amp;":"&amp;"Q"&amp;ROW(Q124)),TRUE)=Variables!$E$3,FALSE,IF(RAND()&lt;(COUNTIF($B124:$V124,TRUE)*Variables!$E$4),TRUE,FALSE)))</f>
        <v>0</v>
      </c>
      <c r="R125" s="2" t="b">
        <f ca="1">IF(AND(R124=TRUE,COUNTIF(INDIRECT("R"&amp;(MAX(ROW(R124)-Variables!$E$3+1,1))&amp;":"&amp;"R"&amp;ROW(R124)),TRUE)&lt;Variables!$E$3),TRUE,IF(COUNTIF(INDIRECT("R"&amp;(MAX(ROW(R124)-Variables!$E$3+1,1))&amp;":"&amp;"R"&amp;ROW(R124)),TRUE)=Variables!$E$3,FALSE,IF(RAND()&lt;(COUNTIF($B124:$V124,TRUE)*Variables!$E$4),TRUE,FALSE)))</f>
        <v>0</v>
      </c>
      <c r="S125" s="2" t="b">
        <f ca="1">IF(AND(S124=TRUE,COUNTIF(INDIRECT("S"&amp;(MAX(ROW(S124)-Variables!$E$3+1,1))&amp;":"&amp;"S"&amp;ROW(S124)),TRUE)&lt;Variables!$E$3),TRUE,IF(COUNTIF(INDIRECT("S"&amp;(MAX(ROW(S124)-Variables!$E$3+1,1))&amp;":"&amp;"S"&amp;ROW(S124)),TRUE)=Variables!$E$3,FALSE,IF(RAND()&lt;(COUNTIF($B124:$V124,TRUE)*Variables!$E$4),TRUE,FALSE)))</f>
        <v>0</v>
      </c>
      <c r="T125" s="2" t="b">
        <f ca="1">IF(AND(T124=TRUE,COUNTIF(INDIRECT("T"&amp;(MAX(ROW(T124)-Variables!$E$3+1,1))&amp;":"&amp;"T"&amp;ROW(T124)),TRUE)&lt;Variables!$E$3),TRUE,IF(COUNTIF(INDIRECT("T"&amp;(MAX(ROW(T124)-Variables!$E$3+1,1))&amp;":"&amp;"T"&amp;ROW(T124)),TRUE)=Variables!$E$3,FALSE,IF(RAND()&lt;(COUNTIF($B124:$V124,TRUE)*Variables!$E$4),TRUE,FALSE)))</f>
        <v>0</v>
      </c>
      <c r="U125" s="2" t="b">
        <f ca="1">IF(AND(U124=TRUE,COUNTIF(INDIRECT("U"&amp;(MAX(ROW(U124)-Variables!$E$3+1,1))&amp;":"&amp;"U"&amp;ROW(U124)),TRUE)&lt;Variables!$E$3),TRUE,IF(COUNTIF(INDIRECT("U"&amp;(MAX(ROW(U124)-Variables!$E$3+1,1))&amp;":"&amp;"U"&amp;ROW(U124)),TRUE)=Variables!$E$3,FALSE,IF(RAND()&lt;(COUNTIF($B124:$V124,TRUE)*Variables!$E$4),TRUE,FALSE)))</f>
        <v>0</v>
      </c>
      <c r="V125" s="2" t="b">
        <f ca="1">IF(AND(V124=TRUE,COUNTIF(INDIRECT("V"&amp;(MAX(ROW(V124)-Variables!$E$3+1,1))&amp;":"&amp;"V"&amp;ROW(V124)),TRUE)&lt;Variables!$E$3),TRUE,IF(COUNTIF(INDIRECT("V"&amp;(MAX(ROW(V124)-Variables!$E$3+1,1))&amp;":"&amp;"V"&amp;ROW(V124)),TRUE)=Variables!$E$3,FALSE,IF(RAND()&lt;(COUNTIF($B124:$V124,TRUE)*Variables!$E$4),TRUE,FALSE)))</f>
        <v>0</v>
      </c>
      <c r="W125" s="2">
        <f t="shared" ca="1" si="0"/>
        <v>0</v>
      </c>
    </row>
    <row r="126" spans="1:23" x14ac:dyDescent="0.2">
      <c r="A126" s="2" t="e">
        <f ca="1"/>
        <v>#NAME?</v>
      </c>
      <c r="B126" s="2" t="b">
        <f ca="1">IF(AND(B125=TRUE,COUNTIF(INDIRECT("B"&amp;(MAX(ROW(B125)-Variables!$E$3+1,1))&amp;":"&amp;"B"&amp;ROW(B125)),TRUE)&lt;Variables!$E$3),TRUE,IF(COUNTIF(INDIRECT("B"&amp;(MAX(ROW(B125)-Variables!$E$3+1,1))&amp;":"&amp;"B"&amp;ROW(B125)),TRUE)=Variables!$E$3,FALSE,IF(RAND()&lt;(COUNTIF($B125:$V125,TRUE)*Variables!$E$4),TRUE,FALSE)))</f>
        <v>0</v>
      </c>
      <c r="C126" s="2" t="b">
        <f ca="1">IF(AND(C125=TRUE,COUNTIF(INDIRECT("C"&amp;(MAX(ROW(C125)-Variables!$E$3+1,1))&amp;":"&amp;"C"&amp;ROW(C125)),TRUE)&lt;Variables!$E$3),TRUE,IF(COUNTIF(INDIRECT("C"&amp;(MAX(ROW(C125)-Variables!$E$3+1,1))&amp;":"&amp;"C"&amp;ROW(C125)),TRUE)=Variables!$E$3,FALSE,IF(RAND()&lt;(COUNTIF($B125:$V125,TRUE)*Variables!$E$4),TRUE,FALSE)))</f>
        <v>0</v>
      </c>
      <c r="D126" s="2" t="b">
        <f ca="1">IF(AND(D125=TRUE,COUNTIF(INDIRECT("D"&amp;(MAX(ROW(D125)-Variables!$E$3+1,1))&amp;":"&amp;"D"&amp;ROW(D125)),TRUE)&lt;Variables!$E$3),TRUE,IF(COUNTIF(INDIRECT("D"&amp;(MAX(ROW(D125)-Variables!$E$3+1,1))&amp;":"&amp;"D"&amp;ROW(D125)),TRUE)=Variables!$E$3,FALSE,IF(RAND()&lt;(COUNTIF($B125:$V125,TRUE)*Variables!$E$4),TRUE,FALSE)))</f>
        <v>0</v>
      </c>
      <c r="E126" s="2" t="b">
        <f ca="1">IF(AND(E125=TRUE,COUNTIF(INDIRECT("E"&amp;(MAX(ROW(E125)-Variables!$E$3+1,1))&amp;":"&amp;"E"&amp;ROW(E125)),TRUE)&lt;Variables!$E$3),TRUE,IF(COUNTIF(INDIRECT("E"&amp;(MAX(ROW(E125)-Variables!$E$3+1,1))&amp;":"&amp;"E"&amp;ROW(E125)),TRUE)=Variables!$E$3,FALSE,IF(RAND()&lt;(COUNTIF($B125:$V125,TRUE)*Variables!$E$4),TRUE,FALSE)))</f>
        <v>0</v>
      </c>
      <c r="F126" s="2" t="b">
        <f ca="1">IF(AND(F125=TRUE,COUNTIF(INDIRECT("F"&amp;(MAX(ROW(F125)-Variables!$E$3+1,1))&amp;":"&amp;"F"&amp;ROW(F125)),TRUE)&lt;Variables!$E$3),TRUE,IF(COUNTIF(INDIRECT("F"&amp;(MAX(ROW(F125)-Variables!$E$3+1,1))&amp;":"&amp;"F"&amp;ROW(F125)),TRUE)=Variables!$E$3,FALSE,IF(RAND()&lt;(COUNTIF($B125:$V125,TRUE)*Variables!$E$4),TRUE,FALSE)))</f>
        <v>0</v>
      </c>
      <c r="G126" s="2" t="b">
        <f ca="1">IF(AND(G125=TRUE,COUNTIF(INDIRECT("G"&amp;(MAX(ROW(G125)-Variables!$E$3+1,1))&amp;":"&amp;"G"&amp;ROW(G125)),TRUE)&lt;Variables!$E$3),TRUE,IF(COUNTIF(INDIRECT("G"&amp;(MAX(ROW(G125)-Variables!$E$3+1,1))&amp;":"&amp;"G"&amp;ROW(G125)),TRUE)=Variables!$E$3,FALSE,IF(RAND()&lt;(COUNTIF($B125:$V125,TRUE)*Variables!$E$4),TRUE,FALSE)))</f>
        <v>0</v>
      </c>
      <c r="H126" s="2" t="b">
        <f ca="1">IF(AND(H125=TRUE,COUNTIF(INDIRECT("H"&amp;(MAX(ROW(H125)-Variables!$E$3+1,1))&amp;":"&amp;"H"&amp;ROW(H125)),TRUE)&lt;Variables!$E$3),TRUE,IF(COUNTIF(INDIRECT("H"&amp;(MAX(ROW(H125)-Variables!$E$3+1,1))&amp;":"&amp;"H"&amp;ROW(H125)),TRUE)=Variables!$E$3,FALSE,IF(RAND()&lt;(COUNTIF($B125:$V125,TRUE)*Variables!$E$4),TRUE,FALSE)))</f>
        <v>0</v>
      </c>
      <c r="I126" s="2" t="b">
        <f ca="1">IF(AND(I125=TRUE,COUNTIF(INDIRECT("I"&amp;(MAX(ROW(I125)-Variables!$E$3+1,1))&amp;":"&amp;"I"&amp;ROW(I125)),TRUE)&lt;Variables!$E$3),TRUE,IF(COUNTIF(INDIRECT("I"&amp;(MAX(ROW(I125)-Variables!$E$3+1,1))&amp;":"&amp;"I"&amp;ROW(I125)),TRUE)=Variables!$E$3,FALSE,IF(RAND()&lt;(COUNTIF($B125:$V125,TRUE)*Variables!$E$4),TRUE,FALSE)))</f>
        <v>0</v>
      </c>
      <c r="J126" s="2" t="b">
        <f ca="1">IF(AND(J125=TRUE,COUNTIF(INDIRECT("J"&amp;(MAX(ROW(J125)-Variables!$E$3+1,1))&amp;":"&amp;"J"&amp;ROW(J125)),TRUE)&lt;Variables!$E$3),TRUE,IF(COUNTIF(INDIRECT("J"&amp;(MAX(ROW(J125)-Variables!$E$3+1,1))&amp;":"&amp;"J"&amp;ROW(J125)),TRUE)=Variables!$E$3,FALSE,IF(RAND()&lt;(COUNTIF($B125:$V125,TRUE)*Variables!$E$4),TRUE,FALSE)))</f>
        <v>0</v>
      </c>
      <c r="K126" s="2" t="b">
        <f ca="1">IF(AND(K125=TRUE,COUNTIF(INDIRECT("K"&amp;(MAX(ROW(K125)-Variables!$E$3+1,1))&amp;":"&amp;"K"&amp;ROW(K125)),TRUE)&lt;Variables!$E$3),TRUE,IF(COUNTIF(INDIRECT("K"&amp;(MAX(ROW(K125)-Variables!$E$3+1,1))&amp;":"&amp;"K"&amp;ROW(K125)),TRUE)=Variables!$E$3,FALSE,IF(RAND()&lt;(COUNTIF($B125:$V125,TRUE)*Variables!$E$4),TRUE,FALSE)))</f>
        <v>0</v>
      </c>
      <c r="L126" s="2" t="b">
        <f ca="1">IF(AND(L125=TRUE,COUNTIF(INDIRECT("L"&amp;(MAX(ROW(L125)-Variables!$E$3+1,1))&amp;":"&amp;"L"&amp;ROW(L125)),TRUE)&lt;Variables!$E$3),TRUE,IF(COUNTIF(INDIRECT("L"&amp;(MAX(ROW(L125)-Variables!$E$3+1,1))&amp;":"&amp;"L"&amp;ROW(L125)),TRUE)=Variables!$E$3,FALSE,IF(RAND()&lt;(COUNTIF($B125:$V125,TRUE)*Variables!$E$4),TRUE,FALSE)))</f>
        <v>0</v>
      </c>
      <c r="M126" s="2" t="b">
        <f ca="1">IF(AND(M125=TRUE,COUNTIF(INDIRECT("M"&amp;(MAX(ROW(M125)-Variables!$E$3+1,1))&amp;":"&amp;"M"&amp;ROW(M125)),TRUE)&lt;Variables!$E$3),TRUE,IF(COUNTIF(INDIRECT("M"&amp;(MAX(ROW(M125)-Variables!$E$3+1,1))&amp;":"&amp;"M"&amp;ROW(M125)),TRUE)=Variables!$E$3,FALSE,IF(RAND()&lt;(COUNTIF($B125:$V125,TRUE)*Variables!$E$4),TRUE,FALSE)))</f>
        <v>0</v>
      </c>
      <c r="N126" s="2" t="b">
        <f ca="1">IF(AND(N125=TRUE,COUNTIF(INDIRECT("N"&amp;(MAX(ROW(N125)-Variables!$E$3+1,1))&amp;":"&amp;"N"&amp;ROW(N125)),TRUE)&lt;Variables!$E$3),TRUE,IF(COUNTIF(INDIRECT("N"&amp;(MAX(ROW(N125)-Variables!$E$3+1,1))&amp;":"&amp;"N"&amp;ROW(N125)),TRUE)=Variables!$E$3,FALSE,IF(RAND()&lt;(COUNTIF($B125:$V125,TRUE)*Variables!$E$4),TRUE,FALSE)))</f>
        <v>0</v>
      </c>
      <c r="O126" s="2" t="b">
        <f ca="1">IF(AND(O125=TRUE,COUNTIF(INDIRECT("O"&amp;(MAX(ROW(O125)-Variables!$E$3+1,1))&amp;":"&amp;"O"&amp;ROW(O125)),TRUE)&lt;Variables!$E$3),TRUE,IF(COUNTIF(INDIRECT("O"&amp;(MAX(ROW(O125)-Variables!$E$3+1,1))&amp;":"&amp;"O"&amp;ROW(O125)),TRUE)=Variables!$E$3,FALSE,IF(RAND()&lt;(COUNTIF($B125:$V125,TRUE)*Variables!$E$4),TRUE,FALSE)))</f>
        <v>0</v>
      </c>
      <c r="P126" s="2" t="b">
        <f ca="1">IF(AND(P125=TRUE,COUNTIF(INDIRECT("P"&amp;(MAX(ROW(P125)-Variables!$E$3+1,1))&amp;":"&amp;"P"&amp;ROW(P125)),TRUE)&lt;Variables!$E$3),TRUE,IF(COUNTIF(INDIRECT("P"&amp;(MAX(ROW(P125)-Variables!$E$3+1,1))&amp;":"&amp;"P"&amp;ROW(P125)),TRUE)=Variables!$E$3,FALSE,IF(RAND()&lt;(COUNTIF($B125:$V125,TRUE)*Variables!$E$4),TRUE,FALSE)))</f>
        <v>0</v>
      </c>
      <c r="Q126" s="2" t="b">
        <f ca="1">IF(AND(Q125=TRUE,COUNTIF(INDIRECT("Q"&amp;(MAX(ROW(Q125)-Variables!$E$3+1,1))&amp;":"&amp;"Q"&amp;ROW(Q125)),TRUE)&lt;Variables!$E$3),TRUE,IF(COUNTIF(INDIRECT("Q"&amp;(MAX(ROW(Q125)-Variables!$E$3+1,1))&amp;":"&amp;"Q"&amp;ROW(Q125)),TRUE)=Variables!$E$3,FALSE,IF(RAND()&lt;(COUNTIF($B125:$V125,TRUE)*Variables!$E$4),TRUE,FALSE)))</f>
        <v>0</v>
      </c>
      <c r="R126" s="2" t="b">
        <f ca="1">IF(AND(R125=TRUE,COUNTIF(INDIRECT("R"&amp;(MAX(ROW(R125)-Variables!$E$3+1,1))&amp;":"&amp;"R"&amp;ROW(R125)),TRUE)&lt;Variables!$E$3),TRUE,IF(COUNTIF(INDIRECT("R"&amp;(MAX(ROW(R125)-Variables!$E$3+1,1))&amp;":"&amp;"R"&amp;ROW(R125)),TRUE)=Variables!$E$3,FALSE,IF(RAND()&lt;(COUNTIF($B125:$V125,TRUE)*Variables!$E$4),TRUE,FALSE)))</f>
        <v>0</v>
      </c>
      <c r="S126" s="2" t="b">
        <f ca="1">IF(AND(S125=TRUE,COUNTIF(INDIRECT("S"&amp;(MAX(ROW(S125)-Variables!$E$3+1,1))&amp;":"&amp;"S"&amp;ROW(S125)),TRUE)&lt;Variables!$E$3),TRUE,IF(COUNTIF(INDIRECT("S"&amp;(MAX(ROW(S125)-Variables!$E$3+1,1))&amp;":"&amp;"S"&amp;ROW(S125)),TRUE)=Variables!$E$3,FALSE,IF(RAND()&lt;(COUNTIF($B125:$V125,TRUE)*Variables!$E$4),TRUE,FALSE)))</f>
        <v>0</v>
      </c>
      <c r="T126" s="2" t="b">
        <f ca="1">IF(AND(T125=TRUE,COUNTIF(INDIRECT("T"&amp;(MAX(ROW(T125)-Variables!$E$3+1,1))&amp;":"&amp;"T"&amp;ROW(T125)),TRUE)&lt;Variables!$E$3),TRUE,IF(COUNTIF(INDIRECT("T"&amp;(MAX(ROW(T125)-Variables!$E$3+1,1))&amp;":"&amp;"T"&amp;ROW(T125)),TRUE)=Variables!$E$3,FALSE,IF(RAND()&lt;(COUNTIF($B125:$V125,TRUE)*Variables!$E$4),TRUE,FALSE)))</f>
        <v>0</v>
      </c>
      <c r="U126" s="2" t="b">
        <f ca="1">IF(AND(U125=TRUE,COUNTIF(INDIRECT("U"&amp;(MAX(ROW(U125)-Variables!$E$3+1,1))&amp;":"&amp;"U"&amp;ROW(U125)),TRUE)&lt;Variables!$E$3),TRUE,IF(COUNTIF(INDIRECT("U"&amp;(MAX(ROW(U125)-Variables!$E$3+1,1))&amp;":"&amp;"U"&amp;ROW(U125)),TRUE)=Variables!$E$3,FALSE,IF(RAND()&lt;(COUNTIF($B125:$V125,TRUE)*Variables!$E$4),TRUE,FALSE)))</f>
        <v>0</v>
      </c>
      <c r="V126" s="2" t="b">
        <f ca="1">IF(AND(V125=TRUE,COUNTIF(INDIRECT("V"&amp;(MAX(ROW(V125)-Variables!$E$3+1,1))&amp;":"&amp;"V"&amp;ROW(V125)),TRUE)&lt;Variables!$E$3),TRUE,IF(COUNTIF(INDIRECT("V"&amp;(MAX(ROW(V125)-Variables!$E$3+1,1))&amp;":"&amp;"V"&amp;ROW(V125)),TRUE)=Variables!$E$3,FALSE,IF(RAND()&lt;(COUNTIF($B125:$V125,TRUE)*Variables!$E$4),TRUE,FALSE)))</f>
        <v>0</v>
      </c>
      <c r="W126" s="2">
        <f t="shared" ca="1" si="0"/>
        <v>0</v>
      </c>
    </row>
    <row r="127" spans="1:23" x14ac:dyDescent="0.2">
      <c r="A127" s="2" t="e">
        <f ca="1"/>
        <v>#NAME?</v>
      </c>
      <c r="B127" s="2" t="b">
        <f ca="1">IF(AND(B126=TRUE,COUNTIF(INDIRECT("B"&amp;(MAX(ROW(B126)-Variables!$E$3+1,1))&amp;":"&amp;"B"&amp;ROW(B126)),TRUE)&lt;Variables!$E$3),TRUE,IF(COUNTIF(INDIRECT("B"&amp;(MAX(ROW(B126)-Variables!$E$3+1,1))&amp;":"&amp;"B"&amp;ROW(B126)),TRUE)=Variables!$E$3,FALSE,IF(RAND()&lt;(COUNTIF($B126:$V126,TRUE)*Variables!$E$4),TRUE,FALSE)))</f>
        <v>0</v>
      </c>
      <c r="C127" s="2" t="b">
        <f ca="1">IF(AND(C126=TRUE,COUNTIF(INDIRECT("C"&amp;(MAX(ROW(C126)-Variables!$E$3+1,1))&amp;":"&amp;"C"&amp;ROW(C126)),TRUE)&lt;Variables!$E$3),TRUE,IF(COUNTIF(INDIRECT("C"&amp;(MAX(ROW(C126)-Variables!$E$3+1,1))&amp;":"&amp;"C"&amp;ROW(C126)),TRUE)=Variables!$E$3,FALSE,IF(RAND()&lt;(COUNTIF($B126:$V126,TRUE)*Variables!$E$4),TRUE,FALSE)))</f>
        <v>0</v>
      </c>
      <c r="D127" s="2" t="b">
        <f ca="1">IF(AND(D126=TRUE,COUNTIF(INDIRECT("D"&amp;(MAX(ROW(D126)-Variables!$E$3+1,1))&amp;":"&amp;"D"&amp;ROW(D126)),TRUE)&lt;Variables!$E$3),TRUE,IF(COUNTIF(INDIRECT("D"&amp;(MAX(ROW(D126)-Variables!$E$3+1,1))&amp;":"&amp;"D"&amp;ROW(D126)),TRUE)=Variables!$E$3,FALSE,IF(RAND()&lt;(COUNTIF($B126:$V126,TRUE)*Variables!$E$4),TRUE,FALSE)))</f>
        <v>0</v>
      </c>
      <c r="E127" s="2" t="b">
        <f ca="1">IF(AND(E126=TRUE,COUNTIF(INDIRECT("E"&amp;(MAX(ROW(E126)-Variables!$E$3+1,1))&amp;":"&amp;"E"&amp;ROW(E126)),TRUE)&lt;Variables!$E$3),TRUE,IF(COUNTIF(INDIRECT("E"&amp;(MAX(ROW(E126)-Variables!$E$3+1,1))&amp;":"&amp;"E"&amp;ROW(E126)),TRUE)=Variables!$E$3,FALSE,IF(RAND()&lt;(COUNTIF($B126:$V126,TRUE)*Variables!$E$4),TRUE,FALSE)))</f>
        <v>0</v>
      </c>
      <c r="F127" s="2" t="b">
        <f ca="1">IF(AND(F126=TRUE,COUNTIF(INDIRECT("F"&amp;(MAX(ROW(F126)-Variables!$E$3+1,1))&amp;":"&amp;"F"&amp;ROW(F126)),TRUE)&lt;Variables!$E$3),TRUE,IF(COUNTIF(INDIRECT("F"&amp;(MAX(ROW(F126)-Variables!$E$3+1,1))&amp;":"&amp;"F"&amp;ROW(F126)),TRUE)=Variables!$E$3,FALSE,IF(RAND()&lt;(COUNTIF($B126:$V126,TRUE)*Variables!$E$4),TRUE,FALSE)))</f>
        <v>0</v>
      </c>
      <c r="G127" s="2" t="b">
        <f ca="1">IF(AND(G126=TRUE,COUNTIF(INDIRECT("G"&amp;(MAX(ROW(G126)-Variables!$E$3+1,1))&amp;":"&amp;"G"&amp;ROW(G126)),TRUE)&lt;Variables!$E$3),TRUE,IF(COUNTIF(INDIRECT("G"&amp;(MAX(ROW(G126)-Variables!$E$3+1,1))&amp;":"&amp;"G"&amp;ROW(G126)),TRUE)=Variables!$E$3,FALSE,IF(RAND()&lt;(COUNTIF($B126:$V126,TRUE)*Variables!$E$4),TRUE,FALSE)))</f>
        <v>0</v>
      </c>
      <c r="H127" s="2" t="b">
        <f ca="1">IF(AND(H126=TRUE,COUNTIF(INDIRECT("H"&amp;(MAX(ROW(H126)-Variables!$E$3+1,1))&amp;":"&amp;"H"&amp;ROW(H126)),TRUE)&lt;Variables!$E$3),TRUE,IF(COUNTIF(INDIRECT("H"&amp;(MAX(ROW(H126)-Variables!$E$3+1,1))&amp;":"&amp;"H"&amp;ROW(H126)),TRUE)=Variables!$E$3,FALSE,IF(RAND()&lt;(COUNTIF($B126:$V126,TRUE)*Variables!$E$4),TRUE,FALSE)))</f>
        <v>0</v>
      </c>
      <c r="I127" s="2" t="b">
        <f ca="1">IF(AND(I126=TRUE,COUNTIF(INDIRECT("I"&amp;(MAX(ROW(I126)-Variables!$E$3+1,1))&amp;":"&amp;"I"&amp;ROW(I126)),TRUE)&lt;Variables!$E$3),TRUE,IF(COUNTIF(INDIRECT("I"&amp;(MAX(ROW(I126)-Variables!$E$3+1,1))&amp;":"&amp;"I"&amp;ROW(I126)),TRUE)=Variables!$E$3,FALSE,IF(RAND()&lt;(COUNTIF($B126:$V126,TRUE)*Variables!$E$4),TRUE,FALSE)))</f>
        <v>0</v>
      </c>
      <c r="J127" s="2" t="b">
        <f ca="1">IF(AND(J126=TRUE,COUNTIF(INDIRECT("J"&amp;(MAX(ROW(J126)-Variables!$E$3+1,1))&amp;":"&amp;"J"&amp;ROW(J126)),TRUE)&lt;Variables!$E$3),TRUE,IF(COUNTIF(INDIRECT("J"&amp;(MAX(ROW(J126)-Variables!$E$3+1,1))&amp;":"&amp;"J"&amp;ROW(J126)),TRUE)=Variables!$E$3,FALSE,IF(RAND()&lt;(COUNTIF($B126:$V126,TRUE)*Variables!$E$4),TRUE,FALSE)))</f>
        <v>0</v>
      </c>
      <c r="K127" s="2" t="b">
        <f ca="1">IF(AND(K126=TRUE,COUNTIF(INDIRECT("K"&amp;(MAX(ROW(K126)-Variables!$E$3+1,1))&amp;":"&amp;"K"&amp;ROW(K126)),TRUE)&lt;Variables!$E$3),TRUE,IF(COUNTIF(INDIRECT("K"&amp;(MAX(ROW(K126)-Variables!$E$3+1,1))&amp;":"&amp;"K"&amp;ROW(K126)),TRUE)=Variables!$E$3,FALSE,IF(RAND()&lt;(COUNTIF($B126:$V126,TRUE)*Variables!$E$4),TRUE,FALSE)))</f>
        <v>0</v>
      </c>
      <c r="L127" s="2" t="b">
        <f ca="1">IF(AND(L126=TRUE,COUNTIF(INDIRECT("L"&amp;(MAX(ROW(L126)-Variables!$E$3+1,1))&amp;":"&amp;"L"&amp;ROW(L126)),TRUE)&lt;Variables!$E$3),TRUE,IF(COUNTIF(INDIRECT("L"&amp;(MAX(ROW(L126)-Variables!$E$3+1,1))&amp;":"&amp;"L"&amp;ROW(L126)),TRUE)=Variables!$E$3,FALSE,IF(RAND()&lt;(COUNTIF($B126:$V126,TRUE)*Variables!$E$4),TRUE,FALSE)))</f>
        <v>0</v>
      </c>
      <c r="M127" s="2" t="b">
        <f ca="1">IF(AND(M126=TRUE,COUNTIF(INDIRECT("M"&amp;(MAX(ROW(M126)-Variables!$E$3+1,1))&amp;":"&amp;"M"&amp;ROW(M126)),TRUE)&lt;Variables!$E$3),TRUE,IF(COUNTIF(INDIRECT("M"&amp;(MAX(ROW(M126)-Variables!$E$3+1,1))&amp;":"&amp;"M"&amp;ROW(M126)),TRUE)=Variables!$E$3,FALSE,IF(RAND()&lt;(COUNTIF($B126:$V126,TRUE)*Variables!$E$4),TRUE,FALSE)))</f>
        <v>0</v>
      </c>
      <c r="N127" s="2" t="b">
        <f ca="1">IF(AND(N126=TRUE,COUNTIF(INDIRECT("N"&amp;(MAX(ROW(N126)-Variables!$E$3+1,1))&amp;":"&amp;"N"&amp;ROW(N126)),TRUE)&lt;Variables!$E$3),TRUE,IF(COUNTIF(INDIRECT("N"&amp;(MAX(ROW(N126)-Variables!$E$3+1,1))&amp;":"&amp;"N"&amp;ROW(N126)),TRUE)=Variables!$E$3,FALSE,IF(RAND()&lt;(COUNTIF($B126:$V126,TRUE)*Variables!$E$4),TRUE,FALSE)))</f>
        <v>0</v>
      </c>
      <c r="O127" s="2" t="b">
        <f ca="1">IF(AND(O126=TRUE,COUNTIF(INDIRECT("O"&amp;(MAX(ROW(O126)-Variables!$E$3+1,1))&amp;":"&amp;"O"&amp;ROW(O126)),TRUE)&lt;Variables!$E$3),TRUE,IF(COUNTIF(INDIRECT("O"&amp;(MAX(ROW(O126)-Variables!$E$3+1,1))&amp;":"&amp;"O"&amp;ROW(O126)),TRUE)=Variables!$E$3,FALSE,IF(RAND()&lt;(COUNTIF($B126:$V126,TRUE)*Variables!$E$4),TRUE,FALSE)))</f>
        <v>0</v>
      </c>
      <c r="P127" s="2" t="b">
        <f ca="1">IF(AND(P126=TRUE,COUNTIF(INDIRECT("P"&amp;(MAX(ROW(P126)-Variables!$E$3+1,1))&amp;":"&amp;"P"&amp;ROW(P126)),TRUE)&lt;Variables!$E$3),TRUE,IF(COUNTIF(INDIRECT("P"&amp;(MAX(ROW(P126)-Variables!$E$3+1,1))&amp;":"&amp;"P"&amp;ROW(P126)),TRUE)=Variables!$E$3,FALSE,IF(RAND()&lt;(COUNTIF($B126:$V126,TRUE)*Variables!$E$4),TRUE,FALSE)))</f>
        <v>0</v>
      </c>
      <c r="Q127" s="2" t="b">
        <f ca="1">IF(AND(Q126=TRUE,COUNTIF(INDIRECT("Q"&amp;(MAX(ROW(Q126)-Variables!$E$3+1,1))&amp;":"&amp;"Q"&amp;ROW(Q126)),TRUE)&lt;Variables!$E$3),TRUE,IF(COUNTIF(INDIRECT("Q"&amp;(MAX(ROW(Q126)-Variables!$E$3+1,1))&amp;":"&amp;"Q"&amp;ROW(Q126)),TRUE)=Variables!$E$3,FALSE,IF(RAND()&lt;(COUNTIF($B126:$V126,TRUE)*Variables!$E$4),TRUE,FALSE)))</f>
        <v>0</v>
      </c>
      <c r="R127" s="2" t="b">
        <f ca="1">IF(AND(R126=TRUE,COUNTIF(INDIRECT("R"&amp;(MAX(ROW(R126)-Variables!$E$3+1,1))&amp;":"&amp;"R"&amp;ROW(R126)),TRUE)&lt;Variables!$E$3),TRUE,IF(COUNTIF(INDIRECT("R"&amp;(MAX(ROW(R126)-Variables!$E$3+1,1))&amp;":"&amp;"R"&amp;ROW(R126)),TRUE)=Variables!$E$3,FALSE,IF(RAND()&lt;(COUNTIF($B126:$V126,TRUE)*Variables!$E$4),TRUE,FALSE)))</f>
        <v>0</v>
      </c>
      <c r="S127" s="2" t="b">
        <f ca="1">IF(AND(S126=TRUE,COUNTIF(INDIRECT("S"&amp;(MAX(ROW(S126)-Variables!$E$3+1,1))&amp;":"&amp;"S"&amp;ROW(S126)),TRUE)&lt;Variables!$E$3),TRUE,IF(COUNTIF(INDIRECT("S"&amp;(MAX(ROW(S126)-Variables!$E$3+1,1))&amp;":"&amp;"S"&amp;ROW(S126)),TRUE)=Variables!$E$3,FALSE,IF(RAND()&lt;(COUNTIF($B126:$V126,TRUE)*Variables!$E$4),TRUE,FALSE)))</f>
        <v>0</v>
      </c>
      <c r="T127" s="2" t="b">
        <f ca="1">IF(AND(T126=TRUE,COUNTIF(INDIRECT("T"&amp;(MAX(ROW(T126)-Variables!$E$3+1,1))&amp;":"&amp;"T"&amp;ROW(T126)),TRUE)&lt;Variables!$E$3),TRUE,IF(COUNTIF(INDIRECT("T"&amp;(MAX(ROW(T126)-Variables!$E$3+1,1))&amp;":"&amp;"T"&amp;ROW(T126)),TRUE)=Variables!$E$3,FALSE,IF(RAND()&lt;(COUNTIF($B126:$V126,TRUE)*Variables!$E$4),TRUE,FALSE)))</f>
        <v>0</v>
      </c>
      <c r="U127" s="2" t="b">
        <f ca="1">IF(AND(U126=TRUE,COUNTIF(INDIRECT("U"&amp;(MAX(ROW(U126)-Variables!$E$3+1,1))&amp;":"&amp;"U"&amp;ROW(U126)),TRUE)&lt;Variables!$E$3),TRUE,IF(COUNTIF(INDIRECT("U"&amp;(MAX(ROW(U126)-Variables!$E$3+1,1))&amp;":"&amp;"U"&amp;ROW(U126)),TRUE)=Variables!$E$3,FALSE,IF(RAND()&lt;(COUNTIF($B126:$V126,TRUE)*Variables!$E$4),TRUE,FALSE)))</f>
        <v>0</v>
      </c>
      <c r="V127" s="2" t="b">
        <f ca="1">IF(AND(V126=TRUE,COUNTIF(INDIRECT("V"&amp;(MAX(ROW(V126)-Variables!$E$3+1,1))&amp;":"&amp;"V"&amp;ROW(V126)),TRUE)&lt;Variables!$E$3),TRUE,IF(COUNTIF(INDIRECT("V"&amp;(MAX(ROW(V126)-Variables!$E$3+1,1))&amp;":"&amp;"V"&amp;ROW(V126)),TRUE)=Variables!$E$3,FALSE,IF(RAND()&lt;(COUNTIF($B126:$V126,TRUE)*Variables!$E$4),TRUE,FALSE)))</f>
        <v>0</v>
      </c>
      <c r="W127" s="2">
        <f t="shared" ca="1" si="0"/>
        <v>0</v>
      </c>
    </row>
    <row r="128" spans="1:23" x14ac:dyDescent="0.2">
      <c r="A128" s="2" t="e">
        <f ca="1"/>
        <v>#NAME?</v>
      </c>
      <c r="B128" s="2" t="b">
        <f ca="1">IF(AND(B127=TRUE,COUNTIF(INDIRECT("B"&amp;(MAX(ROW(B127)-Variables!$E$3+1,1))&amp;":"&amp;"B"&amp;ROW(B127)),TRUE)&lt;Variables!$E$3),TRUE,IF(COUNTIF(INDIRECT("B"&amp;(MAX(ROW(B127)-Variables!$E$3+1,1))&amp;":"&amp;"B"&amp;ROW(B127)),TRUE)=Variables!$E$3,FALSE,IF(RAND()&lt;(COUNTIF($B127:$V127,TRUE)*Variables!$E$4),TRUE,FALSE)))</f>
        <v>0</v>
      </c>
      <c r="C128" s="2" t="b">
        <f ca="1">IF(AND(C127=TRUE,COUNTIF(INDIRECT("C"&amp;(MAX(ROW(C127)-Variables!$E$3+1,1))&amp;":"&amp;"C"&amp;ROW(C127)),TRUE)&lt;Variables!$E$3),TRUE,IF(COUNTIF(INDIRECT("C"&amp;(MAX(ROW(C127)-Variables!$E$3+1,1))&amp;":"&amp;"C"&amp;ROW(C127)),TRUE)=Variables!$E$3,FALSE,IF(RAND()&lt;(COUNTIF($B127:$V127,TRUE)*Variables!$E$4),TRUE,FALSE)))</f>
        <v>0</v>
      </c>
      <c r="D128" s="2" t="b">
        <f ca="1">IF(AND(D127=TRUE,COUNTIF(INDIRECT("D"&amp;(MAX(ROW(D127)-Variables!$E$3+1,1))&amp;":"&amp;"D"&amp;ROW(D127)),TRUE)&lt;Variables!$E$3),TRUE,IF(COUNTIF(INDIRECT("D"&amp;(MAX(ROW(D127)-Variables!$E$3+1,1))&amp;":"&amp;"D"&amp;ROW(D127)),TRUE)=Variables!$E$3,FALSE,IF(RAND()&lt;(COUNTIF($B127:$V127,TRUE)*Variables!$E$4),TRUE,FALSE)))</f>
        <v>0</v>
      </c>
      <c r="E128" s="2" t="b">
        <f ca="1">IF(AND(E127=TRUE,COUNTIF(INDIRECT("E"&amp;(MAX(ROW(E127)-Variables!$E$3+1,1))&amp;":"&amp;"E"&amp;ROW(E127)),TRUE)&lt;Variables!$E$3),TRUE,IF(COUNTIF(INDIRECT("E"&amp;(MAX(ROW(E127)-Variables!$E$3+1,1))&amp;":"&amp;"E"&amp;ROW(E127)),TRUE)=Variables!$E$3,FALSE,IF(RAND()&lt;(COUNTIF($B127:$V127,TRUE)*Variables!$E$4),TRUE,FALSE)))</f>
        <v>0</v>
      </c>
      <c r="F128" s="2" t="b">
        <f ca="1">IF(AND(F127=TRUE,COUNTIF(INDIRECT("F"&amp;(MAX(ROW(F127)-Variables!$E$3+1,1))&amp;":"&amp;"F"&amp;ROW(F127)),TRUE)&lt;Variables!$E$3),TRUE,IF(COUNTIF(INDIRECT("F"&amp;(MAX(ROW(F127)-Variables!$E$3+1,1))&amp;":"&amp;"F"&amp;ROW(F127)),TRUE)=Variables!$E$3,FALSE,IF(RAND()&lt;(COUNTIF($B127:$V127,TRUE)*Variables!$E$4),TRUE,FALSE)))</f>
        <v>0</v>
      </c>
      <c r="G128" s="2" t="b">
        <f ca="1">IF(AND(G127=TRUE,COUNTIF(INDIRECT("G"&amp;(MAX(ROW(G127)-Variables!$E$3+1,1))&amp;":"&amp;"G"&amp;ROW(G127)),TRUE)&lt;Variables!$E$3),TRUE,IF(COUNTIF(INDIRECT("G"&amp;(MAX(ROW(G127)-Variables!$E$3+1,1))&amp;":"&amp;"G"&amp;ROW(G127)),TRUE)=Variables!$E$3,FALSE,IF(RAND()&lt;(COUNTIF($B127:$V127,TRUE)*Variables!$E$4),TRUE,FALSE)))</f>
        <v>0</v>
      </c>
      <c r="H128" s="2" t="b">
        <f ca="1">IF(AND(H127=TRUE,COUNTIF(INDIRECT("H"&amp;(MAX(ROW(H127)-Variables!$E$3+1,1))&amp;":"&amp;"H"&amp;ROW(H127)),TRUE)&lt;Variables!$E$3),TRUE,IF(COUNTIF(INDIRECT("H"&amp;(MAX(ROW(H127)-Variables!$E$3+1,1))&amp;":"&amp;"H"&amp;ROW(H127)),TRUE)=Variables!$E$3,FALSE,IF(RAND()&lt;(COUNTIF($B127:$V127,TRUE)*Variables!$E$4),TRUE,FALSE)))</f>
        <v>0</v>
      </c>
      <c r="I128" s="2" t="b">
        <f ca="1">IF(AND(I127=TRUE,COUNTIF(INDIRECT("I"&amp;(MAX(ROW(I127)-Variables!$E$3+1,1))&amp;":"&amp;"I"&amp;ROW(I127)),TRUE)&lt;Variables!$E$3),TRUE,IF(COUNTIF(INDIRECT("I"&amp;(MAX(ROW(I127)-Variables!$E$3+1,1))&amp;":"&amp;"I"&amp;ROW(I127)),TRUE)=Variables!$E$3,FALSE,IF(RAND()&lt;(COUNTIF($B127:$V127,TRUE)*Variables!$E$4),TRUE,FALSE)))</f>
        <v>0</v>
      </c>
      <c r="J128" s="2" t="b">
        <f ca="1">IF(AND(J127=TRUE,COUNTIF(INDIRECT("J"&amp;(MAX(ROW(J127)-Variables!$E$3+1,1))&amp;":"&amp;"J"&amp;ROW(J127)),TRUE)&lt;Variables!$E$3),TRUE,IF(COUNTIF(INDIRECT("J"&amp;(MAX(ROW(J127)-Variables!$E$3+1,1))&amp;":"&amp;"J"&amp;ROW(J127)),TRUE)=Variables!$E$3,FALSE,IF(RAND()&lt;(COUNTIF($B127:$V127,TRUE)*Variables!$E$4),TRUE,FALSE)))</f>
        <v>0</v>
      </c>
      <c r="K128" s="2" t="b">
        <f ca="1">IF(AND(K127=TRUE,COUNTIF(INDIRECT("K"&amp;(MAX(ROW(K127)-Variables!$E$3+1,1))&amp;":"&amp;"K"&amp;ROW(K127)),TRUE)&lt;Variables!$E$3),TRUE,IF(COUNTIF(INDIRECT("K"&amp;(MAX(ROW(K127)-Variables!$E$3+1,1))&amp;":"&amp;"K"&amp;ROW(K127)),TRUE)=Variables!$E$3,FALSE,IF(RAND()&lt;(COUNTIF($B127:$V127,TRUE)*Variables!$E$4),TRUE,FALSE)))</f>
        <v>0</v>
      </c>
      <c r="L128" s="2" t="b">
        <f ca="1">IF(AND(L127=TRUE,COUNTIF(INDIRECT("L"&amp;(MAX(ROW(L127)-Variables!$E$3+1,1))&amp;":"&amp;"L"&amp;ROW(L127)),TRUE)&lt;Variables!$E$3),TRUE,IF(COUNTIF(INDIRECT("L"&amp;(MAX(ROW(L127)-Variables!$E$3+1,1))&amp;":"&amp;"L"&amp;ROW(L127)),TRUE)=Variables!$E$3,FALSE,IF(RAND()&lt;(COUNTIF($B127:$V127,TRUE)*Variables!$E$4),TRUE,FALSE)))</f>
        <v>0</v>
      </c>
      <c r="M128" s="2" t="b">
        <f ca="1">IF(AND(M127=TRUE,COUNTIF(INDIRECT("M"&amp;(MAX(ROW(M127)-Variables!$E$3+1,1))&amp;":"&amp;"M"&amp;ROW(M127)),TRUE)&lt;Variables!$E$3),TRUE,IF(COUNTIF(INDIRECT("M"&amp;(MAX(ROW(M127)-Variables!$E$3+1,1))&amp;":"&amp;"M"&amp;ROW(M127)),TRUE)=Variables!$E$3,FALSE,IF(RAND()&lt;(COUNTIF($B127:$V127,TRUE)*Variables!$E$4),TRUE,FALSE)))</f>
        <v>0</v>
      </c>
      <c r="N128" s="2" t="b">
        <f ca="1">IF(AND(N127=TRUE,COUNTIF(INDIRECT("N"&amp;(MAX(ROW(N127)-Variables!$E$3+1,1))&amp;":"&amp;"N"&amp;ROW(N127)),TRUE)&lt;Variables!$E$3),TRUE,IF(COUNTIF(INDIRECT("N"&amp;(MAX(ROW(N127)-Variables!$E$3+1,1))&amp;":"&amp;"N"&amp;ROW(N127)),TRUE)=Variables!$E$3,FALSE,IF(RAND()&lt;(COUNTIF($B127:$V127,TRUE)*Variables!$E$4),TRUE,FALSE)))</f>
        <v>0</v>
      </c>
      <c r="O128" s="2" t="b">
        <f ca="1">IF(AND(O127=TRUE,COUNTIF(INDIRECT("O"&amp;(MAX(ROW(O127)-Variables!$E$3+1,1))&amp;":"&amp;"O"&amp;ROW(O127)),TRUE)&lt;Variables!$E$3),TRUE,IF(COUNTIF(INDIRECT("O"&amp;(MAX(ROW(O127)-Variables!$E$3+1,1))&amp;":"&amp;"O"&amp;ROW(O127)),TRUE)=Variables!$E$3,FALSE,IF(RAND()&lt;(COUNTIF($B127:$V127,TRUE)*Variables!$E$4),TRUE,FALSE)))</f>
        <v>0</v>
      </c>
      <c r="P128" s="2" t="b">
        <f ca="1">IF(AND(P127=TRUE,COUNTIF(INDIRECT("P"&amp;(MAX(ROW(P127)-Variables!$E$3+1,1))&amp;":"&amp;"P"&amp;ROW(P127)),TRUE)&lt;Variables!$E$3),TRUE,IF(COUNTIF(INDIRECT("P"&amp;(MAX(ROW(P127)-Variables!$E$3+1,1))&amp;":"&amp;"P"&amp;ROW(P127)),TRUE)=Variables!$E$3,FALSE,IF(RAND()&lt;(COUNTIF($B127:$V127,TRUE)*Variables!$E$4),TRUE,FALSE)))</f>
        <v>0</v>
      </c>
      <c r="Q128" s="2" t="b">
        <f ca="1">IF(AND(Q127=TRUE,COUNTIF(INDIRECT("Q"&amp;(MAX(ROW(Q127)-Variables!$E$3+1,1))&amp;":"&amp;"Q"&amp;ROW(Q127)),TRUE)&lt;Variables!$E$3),TRUE,IF(COUNTIF(INDIRECT("Q"&amp;(MAX(ROW(Q127)-Variables!$E$3+1,1))&amp;":"&amp;"Q"&amp;ROW(Q127)),TRUE)=Variables!$E$3,FALSE,IF(RAND()&lt;(COUNTIF($B127:$V127,TRUE)*Variables!$E$4),TRUE,FALSE)))</f>
        <v>0</v>
      </c>
      <c r="R128" s="2" t="b">
        <f ca="1">IF(AND(R127=TRUE,COUNTIF(INDIRECT("R"&amp;(MAX(ROW(R127)-Variables!$E$3+1,1))&amp;":"&amp;"R"&amp;ROW(R127)),TRUE)&lt;Variables!$E$3),TRUE,IF(COUNTIF(INDIRECT("R"&amp;(MAX(ROW(R127)-Variables!$E$3+1,1))&amp;":"&amp;"R"&amp;ROW(R127)),TRUE)=Variables!$E$3,FALSE,IF(RAND()&lt;(COUNTIF($B127:$V127,TRUE)*Variables!$E$4),TRUE,FALSE)))</f>
        <v>0</v>
      </c>
      <c r="S128" s="2" t="b">
        <f ca="1">IF(AND(S127=TRUE,COUNTIF(INDIRECT("S"&amp;(MAX(ROW(S127)-Variables!$E$3+1,1))&amp;":"&amp;"S"&amp;ROW(S127)),TRUE)&lt;Variables!$E$3),TRUE,IF(COUNTIF(INDIRECT("S"&amp;(MAX(ROW(S127)-Variables!$E$3+1,1))&amp;":"&amp;"S"&amp;ROW(S127)),TRUE)=Variables!$E$3,FALSE,IF(RAND()&lt;(COUNTIF($B127:$V127,TRUE)*Variables!$E$4),TRUE,FALSE)))</f>
        <v>0</v>
      </c>
      <c r="T128" s="2" t="b">
        <f ca="1">IF(AND(T127=TRUE,COUNTIF(INDIRECT("T"&amp;(MAX(ROW(T127)-Variables!$E$3+1,1))&amp;":"&amp;"T"&amp;ROW(T127)),TRUE)&lt;Variables!$E$3),TRUE,IF(COUNTIF(INDIRECT("T"&amp;(MAX(ROW(T127)-Variables!$E$3+1,1))&amp;":"&amp;"T"&amp;ROW(T127)),TRUE)=Variables!$E$3,FALSE,IF(RAND()&lt;(COUNTIF($B127:$V127,TRUE)*Variables!$E$4),TRUE,FALSE)))</f>
        <v>0</v>
      </c>
      <c r="U128" s="2" t="b">
        <f ca="1">IF(AND(U127=TRUE,COUNTIF(INDIRECT("U"&amp;(MAX(ROW(U127)-Variables!$E$3+1,1))&amp;":"&amp;"U"&amp;ROW(U127)),TRUE)&lt;Variables!$E$3),TRUE,IF(COUNTIF(INDIRECT("U"&amp;(MAX(ROW(U127)-Variables!$E$3+1,1))&amp;":"&amp;"U"&amp;ROW(U127)),TRUE)=Variables!$E$3,FALSE,IF(RAND()&lt;(COUNTIF($B127:$V127,TRUE)*Variables!$E$4),TRUE,FALSE)))</f>
        <v>0</v>
      </c>
      <c r="V128" s="2" t="b">
        <f ca="1">IF(AND(V127=TRUE,COUNTIF(INDIRECT("V"&amp;(MAX(ROW(V127)-Variables!$E$3+1,1))&amp;":"&amp;"V"&amp;ROW(V127)),TRUE)&lt;Variables!$E$3),TRUE,IF(COUNTIF(INDIRECT("V"&amp;(MAX(ROW(V127)-Variables!$E$3+1,1))&amp;":"&amp;"V"&amp;ROW(V127)),TRUE)=Variables!$E$3,FALSE,IF(RAND()&lt;(COUNTIF($B127:$V127,TRUE)*Variables!$E$4),TRUE,FALSE)))</f>
        <v>0</v>
      </c>
      <c r="W128" s="2">
        <f t="shared" ca="1" si="0"/>
        <v>0</v>
      </c>
    </row>
    <row r="129" spans="1:23" x14ac:dyDescent="0.2">
      <c r="A129" s="2" t="e">
        <f ca="1"/>
        <v>#NAME?</v>
      </c>
      <c r="B129" s="2" t="b">
        <f ca="1">IF(AND(B128=TRUE,COUNTIF(INDIRECT("B"&amp;(MAX(ROW(B128)-Variables!$E$3+1,1))&amp;":"&amp;"B"&amp;ROW(B128)),TRUE)&lt;Variables!$E$3),TRUE,IF(COUNTIF(INDIRECT("B"&amp;(MAX(ROW(B128)-Variables!$E$3+1,1))&amp;":"&amp;"B"&amp;ROW(B128)),TRUE)=Variables!$E$3,FALSE,IF(RAND()&lt;(COUNTIF($B128:$V128,TRUE)*Variables!$E$4),TRUE,FALSE)))</f>
        <v>0</v>
      </c>
      <c r="C129" s="2" t="b">
        <f ca="1">IF(AND(C128=TRUE,COUNTIF(INDIRECT("C"&amp;(MAX(ROW(C128)-Variables!$E$3+1,1))&amp;":"&amp;"C"&amp;ROW(C128)),TRUE)&lt;Variables!$E$3),TRUE,IF(COUNTIF(INDIRECT("C"&amp;(MAX(ROW(C128)-Variables!$E$3+1,1))&amp;":"&amp;"C"&amp;ROW(C128)),TRUE)=Variables!$E$3,FALSE,IF(RAND()&lt;(COUNTIF($B128:$V128,TRUE)*Variables!$E$4),TRUE,FALSE)))</f>
        <v>0</v>
      </c>
      <c r="D129" s="2" t="b">
        <f ca="1">IF(AND(D128=TRUE,COUNTIF(INDIRECT("D"&amp;(MAX(ROW(D128)-Variables!$E$3+1,1))&amp;":"&amp;"D"&amp;ROW(D128)),TRUE)&lt;Variables!$E$3),TRUE,IF(COUNTIF(INDIRECT("D"&amp;(MAX(ROW(D128)-Variables!$E$3+1,1))&amp;":"&amp;"D"&amp;ROW(D128)),TRUE)=Variables!$E$3,FALSE,IF(RAND()&lt;(COUNTIF($B128:$V128,TRUE)*Variables!$E$4),TRUE,FALSE)))</f>
        <v>0</v>
      </c>
      <c r="E129" s="2" t="b">
        <f ca="1">IF(AND(E128=TRUE,COUNTIF(INDIRECT("E"&amp;(MAX(ROW(E128)-Variables!$E$3+1,1))&amp;":"&amp;"E"&amp;ROW(E128)),TRUE)&lt;Variables!$E$3),TRUE,IF(COUNTIF(INDIRECT("E"&amp;(MAX(ROW(E128)-Variables!$E$3+1,1))&amp;":"&amp;"E"&amp;ROW(E128)),TRUE)=Variables!$E$3,FALSE,IF(RAND()&lt;(COUNTIF($B128:$V128,TRUE)*Variables!$E$4),TRUE,FALSE)))</f>
        <v>0</v>
      </c>
      <c r="F129" s="2" t="b">
        <f ca="1">IF(AND(F128=TRUE,COUNTIF(INDIRECT("F"&amp;(MAX(ROW(F128)-Variables!$E$3+1,1))&amp;":"&amp;"F"&amp;ROW(F128)),TRUE)&lt;Variables!$E$3),TRUE,IF(COUNTIF(INDIRECT("F"&amp;(MAX(ROW(F128)-Variables!$E$3+1,1))&amp;":"&amp;"F"&amp;ROW(F128)),TRUE)=Variables!$E$3,FALSE,IF(RAND()&lt;(COUNTIF($B128:$V128,TRUE)*Variables!$E$4),TRUE,FALSE)))</f>
        <v>0</v>
      </c>
      <c r="G129" s="2" t="b">
        <f ca="1">IF(AND(G128=TRUE,COUNTIF(INDIRECT("G"&amp;(MAX(ROW(G128)-Variables!$E$3+1,1))&amp;":"&amp;"G"&amp;ROW(G128)),TRUE)&lt;Variables!$E$3),TRUE,IF(COUNTIF(INDIRECT("G"&amp;(MAX(ROW(G128)-Variables!$E$3+1,1))&amp;":"&amp;"G"&amp;ROW(G128)),TRUE)=Variables!$E$3,FALSE,IF(RAND()&lt;(COUNTIF($B128:$V128,TRUE)*Variables!$E$4),TRUE,FALSE)))</f>
        <v>0</v>
      </c>
      <c r="H129" s="2" t="b">
        <f ca="1">IF(AND(H128=TRUE,COUNTIF(INDIRECT("H"&amp;(MAX(ROW(H128)-Variables!$E$3+1,1))&amp;":"&amp;"H"&amp;ROW(H128)),TRUE)&lt;Variables!$E$3),TRUE,IF(COUNTIF(INDIRECT("H"&amp;(MAX(ROW(H128)-Variables!$E$3+1,1))&amp;":"&amp;"H"&amp;ROW(H128)),TRUE)=Variables!$E$3,FALSE,IF(RAND()&lt;(COUNTIF($B128:$V128,TRUE)*Variables!$E$4),TRUE,FALSE)))</f>
        <v>0</v>
      </c>
      <c r="I129" s="2" t="b">
        <f ca="1">IF(AND(I128=TRUE,COUNTIF(INDIRECT("I"&amp;(MAX(ROW(I128)-Variables!$E$3+1,1))&amp;":"&amp;"I"&amp;ROW(I128)),TRUE)&lt;Variables!$E$3),TRUE,IF(COUNTIF(INDIRECT("I"&amp;(MAX(ROW(I128)-Variables!$E$3+1,1))&amp;":"&amp;"I"&amp;ROW(I128)),TRUE)=Variables!$E$3,FALSE,IF(RAND()&lt;(COUNTIF($B128:$V128,TRUE)*Variables!$E$4),TRUE,FALSE)))</f>
        <v>0</v>
      </c>
      <c r="J129" s="2" t="b">
        <f ca="1">IF(AND(J128=TRUE,COUNTIF(INDIRECT("J"&amp;(MAX(ROW(J128)-Variables!$E$3+1,1))&amp;":"&amp;"J"&amp;ROW(J128)),TRUE)&lt;Variables!$E$3),TRUE,IF(COUNTIF(INDIRECT("J"&amp;(MAX(ROW(J128)-Variables!$E$3+1,1))&amp;":"&amp;"J"&amp;ROW(J128)),TRUE)=Variables!$E$3,FALSE,IF(RAND()&lt;(COUNTIF($B128:$V128,TRUE)*Variables!$E$4),TRUE,FALSE)))</f>
        <v>0</v>
      </c>
      <c r="K129" s="2" t="b">
        <f ca="1">IF(AND(K128=TRUE,COUNTIF(INDIRECT("K"&amp;(MAX(ROW(K128)-Variables!$E$3+1,1))&amp;":"&amp;"K"&amp;ROW(K128)),TRUE)&lt;Variables!$E$3),TRUE,IF(COUNTIF(INDIRECT("K"&amp;(MAX(ROW(K128)-Variables!$E$3+1,1))&amp;":"&amp;"K"&amp;ROW(K128)),TRUE)=Variables!$E$3,FALSE,IF(RAND()&lt;(COUNTIF($B128:$V128,TRUE)*Variables!$E$4),TRUE,FALSE)))</f>
        <v>0</v>
      </c>
      <c r="L129" s="2" t="b">
        <f ca="1">IF(AND(L128=TRUE,COUNTIF(INDIRECT("L"&amp;(MAX(ROW(L128)-Variables!$E$3+1,1))&amp;":"&amp;"L"&amp;ROW(L128)),TRUE)&lt;Variables!$E$3),TRUE,IF(COUNTIF(INDIRECT("L"&amp;(MAX(ROW(L128)-Variables!$E$3+1,1))&amp;":"&amp;"L"&amp;ROW(L128)),TRUE)=Variables!$E$3,FALSE,IF(RAND()&lt;(COUNTIF($B128:$V128,TRUE)*Variables!$E$4),TRUE,FALSE)))</f>
        <v>0</v>
      </c>
      <c r="M129" s="2" t="b">
        <f ca="1">IF(AND(M128=TRUE,COUNTIF(INDIRECT("M"&amp;(MAX(ROW(M128)-Variables!$E$3+1,1))&amp;":"&amp;"M"&amp;ROW(M128)),TRUE)&lt;Variables!$E$3),TRUE,IF(COUNTIF(INDIRECT("M"&amp;(MAX(ROW(M128)-Variables!$E$3+1,1))&amp;":"&amp;"M"&amp;ROW(M128)),TRUE)=Variables!$E$3,FALSE,IF(RAND()&lt;(COUNTIF($B128:$V128,TRUE)*Variables!$E$4),TRUE,FALSE)))</f>
        <v>0</v>
      </c>
      <c r="N129" s="2" t="b">
        <f ca="1">IF(AND(N128=TRUE,COUNTIF(INDIRECT("N"&amp;(MAX(ROW(N128)-Variables!$E$3+1,1))&amp;":"&amp;"N"&amp;ROW(N128)),TRUE)&lt;Variables!$E$3),TRUE,IF(COUNTIF(INDIRECT("N"&amp;(MAX(ROW(N128)-Variables!$E$3+1,1))&amp;":"&amp;"N"&amp;ROW(N128)),TRUE)=Variables!$E$3,FALSE,IF(RAND()&lt;(COUNTIF($B128:$V128,TRUE)*Variables!$E$4),TRUE,FALSE)))</f>
        <v>0</v>
      </c>
      <c r="O129" s="2" t="b">
        <f ca="1">IF(AND(O128=TRUE,COUNTIF(INDIRECT("O"&amp;(MAX(ROW(O128)-Variables!$E$3+1,1))&amp;":"&amp;"O"&amp;ROW(O128)),TRUE)&lt;Variables!$E$3),TRUE,IF(COUNTIF(INDIRECT("O"&amp;(MAX(ROW(O128)-Variables!$E$3+1,1))&amp;":"&amp;"O"&amp;ROW(O128)),TRUE)=Variables!$E$3,FALSE,IF(RAND()&lt;(COUNTIF($B128:$V128,TRUE)*Variables!$E$4),TRUE,FALSE)))</f>
        <v>0</v>
      </c>
      <c r="P129" s="2" t="b">
        <f ca="1">IF(AND(P128=TRUE,COUNTIF(INDIRECT("P"&amp;(MAX(ROW(P128)-Variables!$E$3+1,1))&amp;":"&amp;"P"&amp;ROW(P128)),TRUE)&lt;Variables!$E$3),TRUE,IF(COUNTIF(INDIRECT("P"&amp;(MAX(ROW(P128)-Variables!$E$3+1,1))&amp;":"&amp;"P"&amp;ROW(P128)),TRUE)=Variables!$E$3,FALSE,IF(RAND()&lt;(COUNTIF($B128:$V128,TRUE)*Variables!$E$4),TRUE,FALSE)))</f>
        <v>0</v>
      </c>
      <c r="Q129" s="2" t="b">
        <f ca="1">IF(AND(Q128=TRUE,COUNTIF(INDIRECT("Q"&amp;(MAX(ROW(Q128)-Variables!$E$3+1,1))&amp;":"&amp;"Q"&amp;ROW(Q128)),TRUE)&lt;Variables!$E$3),TRUE,IF(COUNTIF(INDIRECT("Q"&amp;(MAX(ROW(Q128)-Variables!$E$3+1,1))&amp;":"&amp;"Q"&amp;ROW(Q128)),TRUE)=Variables!$E$3,FALSE,IF(RAND()&lt;(COUNTIF($B128:$V128,TRUE)*Variables!$E$4),TRUE,FALSE)))</f>
        <v>0</v>
      </c>
      <c r="R129" s="2" t="b">
        <f ca="1">IF(AND(R128=TRUE,COUNTIF(INDIRECT("R"&amp;(MAX(ROW(R128)-Variables!$E$3+1,1))&amp;":"&amp;"R"&amp;ROW(R128)),TRUE)&lt;Variables!$E$3),TRUE,IF(COUNTIF(INDIRECT("R"&amp;(MAX(ROW(R128)-Variables!$E$3+1,1))&amp;":"&amp;"R"&amp;ROW(R128)),TRUE)=Variables!$E$3,FALSE,IF(RAND()&lt;(COUNTIF($B128:$V128,TRUE)*Variables!$E$4),TRUE,FALSE)))</f>
        <v>0</v>
      </c>
      <c r="S129" s="2" t="b">
        <f ca="1">IF(AND(S128=TRUE,COUNTIF(INDIRECT("S"&amp;(MAX(ROW(S128)-Variables!$E$3+1,1))&amp;":"&amp;"S"&amp;ROW(S128)),TRUE)&lt;Variables!$E$3),TRUE,IF(COUNTIF(INDIRECT("S"&amp;(MAX(ROW(S128)-Variables!$E$3+1,1))&amp;":"&amp;"S"&amp;ROW(S128)),TRUE)=Variables!$E$3,FALSE,IF(RAND()&lt;(COUNTIF($B128:$V128,TRUE)*Variables!$E$4),TRUE,FALSE)))</f>
        <v>0</v>
      </c>
      <c r="T129" s="2" t="b">
        <f ca="1">IF(AND(T128=TRUE,COUNTIF(INDIRECT("T"&amp;(MAX(ROW(T128)-Variables!$E$3+1,1))&amp;":"&amp;"T"&amp;ROW(T128)),TRUE)&lt;Variables!$E$3),TRUE,IF(COUNTIF(INDIRECT("T"&amp;(MAX(ROW(T128)-Variables!$E$3+1,1))&amp;":"&amp;"T"&amp;ROW(T128)),TRUE)=Variables!$E$3,FALSE,IF(RAND()&lt;(COUNTIF($B128:$V128,TRUE)*Variables!$E$4),TRUE,FALSE)))</f>
        <v>0</v>
      </c>
      <c r="U129" s="2" t="b">
        <f ca="1">IF(AND(U128=TRUE,COUNTIF(INDIRECT("U"&amp;(MAX(ROW(U128)-Variables!$E$3+1,1))&amp;":"&amp;"U"&amp;ROW(U128)),TRUE)&lt;Variables!$E$3),TRUE,IF(COUNTIF(INDIRECT("U"&amp;(MAX(ROW(U128)-Variables!$E$3+1,1))&amp;":"&amp;"U"&amp;ROW(U128)),TRUE)=Variables!$E$3,FALSE,IF(RAND()&lt;(COUNTIF($B128:$V128,TRUE)*Variables!$E$4),TRUE,FALSE)))</f>
        <v>0</v>
      </c>
      <c r="V129" s="2" t="b">
        <f ca="1">IF(AND(V128=TRUE,COUNTIF(INDIRECT("V"&amp;(MAX(ROW(V128)-Variables!$E$3+1,1))&amp;":"&amp;"V"&amp;ROW(V128)),TRUE)&lt;Variables!$E$3),TRUE,IF(COUNTIF(INDIRECT("V"&amp;(MAX(ROW(V128)-Variables!$E$3+1,1))&amp;":"&amp;"V"&amp;ROW(V128)),TRUE)=Variables!$E$3,FALSE,IF(RAND()&lt;(COUNTIF($B128:$V128,TRUE)*Variables!$E$4),TRUE,FALSE)))</f>
        <v>0</v>
      </c>
      <c r="W129" s="2">
        <f t="shared" ca="1" si="0"/>
        <v>0</v>
      </c>
    </row>
    <row r="130" spans="1:23" x14ac:dyDescent="0.2">
      <c r="A130" s="2" t="e">
        <f ca="1"/>
        <v>#NAME?</v>
      </c>
      <c r="B130" s="2" t="b">
        <f ca="1">IF(AND(B129=TRUE,COUNTIF(INDIRECT("B"&amp;(MAX(ROW(B129)-Variables!$E$3+1,1))&amp;":"&amp;"B"&amp;ROW(B129)),TRUE)&lt;Variables!$E$3),TRUE,IF(COUNTIF(INDIRECT("B"&amp;(MAX(ROW(B129)-Variables!$E$3+1,1))&amp;":"&amp;"B"&amp;ROW(B129)),TRUE)=Variables!$E$3,FALSE,IF(RAND()&lt;(COUNTIF($B129:$V129,TRUE)*Variables!$E$4),TRUE,FALSE)))</f>
        <v>0</v>
      </c>
      <c r="C130" s="2" t="b">
        <f ca="1">IF(AND(C129=TRUE,COUNTIF(INDIRECT("C"&amp;(MAX(ROW(C129)-Variables!$E$3+1,1))&amp;":"&amp;"C"&amp;ROW(C129)),TRUE)&lt;Variables!$E$3),TRUE,IF(COUNTIF(INDIRECT("C"&amp;(MAX(ROW(C129)-Variables!$E$3+1,1))&amp;":"&amp;"C"&amp;ROW(C129)),TRUE)=Variables!$E$3,FALSE,IF(RAND()&lt;(COUNTIF($B129:$V129,TRUE)*Variables!$E$4),TRUE,FALSE)))</f>
        <v>0</v>
      </c>
      <c r="D130" s="2" t="b">
        <f ca="1">IF(AND(D129=TRUE,COUNTIF(INDIRECT("D"&amp;(MAX(ROW(D129)-Variables!$E$3+1,1))&amp;":"&amp;"D"&amp;ROW(D129)),TRUE)&lt;Variables!$E$3),TRUE,IF(COUNTIF(INDIRECT("D"&amp;(MAX(ROW(D129)-Variables!$E$3+1,1))&amp;":"&amp;"D"&amp;ROW(D129)),TRUE)=Variables!$E$3,FALSE,IF(RAND()&lt;(COUNTIF($B129:$V129,TRUE)*Variables!$E$4),TRUE,FALSE)))</f>
        <v>0</v>
      </c>
      <c r="E130" s="2" t="b">
        <f ca="1">IF(AND(E129=TRUE,COUNTIF(INDIRECT("E"&amp;(MAX(ROW(E129)-Variables!$E$3+1,1))&amp;":"&amp;"E"&amp;ROW(E129)),TRUE)&lt;Variables!$E$3),TRUE,IF(COUNTIF(INDIRECT("E"&amp;(MAX(ROW(E129)-Variables!$E$3+1,1))&amp;":"&amp;"E"&amp;ROW(E129)),TRUE)=Variables!$E$3,FALSE,IF(RAND()&lt;(COUNTIF($B129:$V129,TRUE)*Variables!$E$4),TRUE,FALSE)))</f>
        <v>0</v>
      </c>
      <c r="F130" s="2" t="b">
        <f ca="1">IF(AND(F129=TRUE,COUNTIF(INDIRECT("F"&amp;(MAX(ROW(F129)-Variables!$E$3+1,1))&amp;":"&amp;"F"&amp;ROW(F129)),TRUE)&lt;Variables!$E$3),TRUE,IF(COUNTIF(INDIRECT("F"&amp;(MAX(ROW(F129)-Variables!$E$3+1,1))&amp;":"&amp;"F"&amp;ROW(F129)),TRUE)=Variables!$E$3,FALSE,IF(RAND()&lt;(COUNTIF($B129:$V129,TRUE)*Variables!$E$4),TRUE,FALSE)))</f>
        <v>0</v>
      </c>
      <c r="G130" s="2" t="b">
        <f ca="1">IF(AND(G129=TRUE,COUNTIF(INDIRECT("G"&amp;(MAX(ROW(G129)-Variables!$E$3+1,1))&amp;":"&amp;"G"&amp;ROW(G129)),TRUE)&lt;Variables!$E$3),TRUE,IF(COUNTIF(INDIRECT("G"&amp;(MAX(ROW(G129)-Variables!$E$3+1,1))&amp;":"&amp;"G"&amp;ROW(G129)),TRUE)=Variables!$E$3,FALSE,IF(RAND()&lt;(COUNTIF($B129:$V129,TRUE)*Variables!$E$4),TRUE,FALSE)))</f>
        <v>0</v>
      </c>
      <c r="H130" s="2" t="b">
        <f ca="1">IF(AND(H129=TRUE,COUNTIF(INDIRECT("H"&amp;(MAX(ROW(H129)-Variables!$E$3+1,1))&amp;":"&amp;"H"&amp;ROW(H129)),TRUE)&lt;Variables!$E$3),TRUE,IF(COUNTIF(INDIRECT("H"&amp;(MAX(ROW(H129)-Variables!$E$3+1,1))&amp;":"&amp;"H"&amp;ROW(H129)),TRUE)=Variables!$E$3,FALSE,IF(RAND()&lt;(COUNTIF($B129:$V129,TRUE)*Variables!$E$4),TRUE,FALSE)))</f>
        <v>0</v>
      </c>
      <c r="I130" s="2" t="b">
        <f ca="1">IF(AND(I129=TRUE,COUNTIF(INDIRECT("I"&amp;(MAX(ROW(I129)-Variables!$E$3+1,1))&amp;":"&amp;"I"&amp;ROW(I129)),TRUE)&lt;Variables!$E$3),TRUE,IF(COUNTIF(INDIRECT("I"&amp;(MAX(ROW(I129)-Variables!$E$3+1,1))&amp;":"&amp;"I"&amp;ROW(I129)),TRUE)=Variables!$E$3,FALSE,IF(RAND()&lt;(COUNTIF($B129:$V129,TRUE)*Variables!$E$4),TRUE,FALSE)))</f>
        <v>0</v>
      </c>
      <c r="J130" s="2" t="b">
        <f ca="1">IF(AND(J129=TRUE,COUNTIF(INDIRECT("J"&amp;(MAX(ROW(J129)-Variables!$E$3+1,1))&amp;":"&amp;"J"&amp;ROW(J129)),TRUE)&lt;Variables!$E$3),TRUE,IF(COUNTIF(INDIRECT("J"&amp;(MAX(ROW(J129)-Variables!$E$3+1,1))&amp;":"&amp;"J"&amp;ROW(J129)),TRUE)=Variables!$E$3,FALSE,IF(RAND()&lt;(COUNTIF($B129:$V129,TRUE)*Variables!$E$4),TRUE,FALSE)))</f>
        <v>0</v>
      </c>
      <c r="K130" s="2" t="b">
        <f ca="1">IF(AND(K129=TRUE,COUNTIF(INDIRECT("K"&amp;(MAX(ROW(K129)-Variables!$E$3+1,1))&amp;":"&amp;"K"&amp;ROW(K129)),TRUE)&lt;Variables!$E$3),TRUE,IF(COUNTIF(INDIRECT("K"&amp;(MAX(ROW(K129)-Variables!$E$3+1,1))&amp;":"&amp;"K"&amp;ROW(K129)),TRUE)=Variables!$E$3,FALSE,IF(RAND()&lt;(COUNTIF($B129:$V129,TRUE)*Variables!$E$4),TRUE,FALSE)))</f>
        <v>0</v>
      </c>
      <c r="L130" s="2" t="b">
        <f ca="1">IF(AND(L129=TRUE,COUNTIF(INDIRECT("L"&amp;(MAX(ROW(L129)-Variables!$E$3+1,1))&amp;":"&amp;"L"&amp;ROW(L129)),TRUE)&lt;Variables!$E$3),TRUE,IF(COUNTIF(INDIRECT("L"&amp;(MAX(ROW(L129)-Variables!$E$3+1,1))&amp;":"&amp;"L"&amp;ROW(L129)),TRUE)=Variables!$E$3,FALSE,IF(RAND()&lt;(COUNTIF($B129:$V129,TRUE)*Variables!$E$4),TRUE,FALSE)))</f>
        <v>0</v>
      </c>
      <c r="M130" s="2" t="b">
        <f ca="1">IF(AND(M129=TRUE,COUNTIF(INDIRECT("M"&amp;(MAX(ROW(M129)-Variables!$E$3+1,1))&amp;":"&amp;"M"&amp;ROW(M129)),TRUE)&lt;Variables!$E$3),TRUE,IF(COUNTIF(INDIRECT("M"&amp;(MAX(ROW(M129)-Variables!$E$3+1,1))&amp;":"&amp;"M"&amp;ROW(M129)),TRUE)=Variables!$E$3,FALSE,IF(RAND()&lt;(COUNTIF($B129:$V129,TRUE)*Variables!$E$4),TRUE,FALSE)))</f>
        <v>0</v>
      </c>
      <c r="N130" s="2" t="b">
        <f ca="1">IF(AND(N129=TRUE,COUNTIF(INDIRECT("N"&amp;(MAX(ROW(N129)-Variables!$E$3+1,1))&amp;":"&amp;"N"&amp;ROW(N129)),TRUE)&lt;Variables!$E$3),TRUE,IF(COUNTIF(INDIRECT("N"&amp;(MAX(ROW(N129)-Variables!$E$3+1,1))&amp;":"&amp;"N"&amp;ROW(N129)),TRUE)=Variables!$E$3,FALSE,IF(RAND()&lt;(COUNTIF($B129:$V129,TRUE)*Variables!$E$4),TRUE,FALSE)))</f>
        <v>0</v>
      </c>
      <c r="O130" s="2" t="b">
        <f ca="1">IF(AND(O129=TRUE,COUNTIF(INDIRECT("O"&amp;(MAX(ROW(O129)-Variables!$E$3+1,1))&amp;":"&amp;"O"&amp;ROW(O129)),TRUE)&lt;Variables!$E$3),TRUE,IF(COUNTIF(INDIRECT("O"&amp;(MAX(ROW(O129)-Variables!$E$3+1,1))&amp;":"&amp;"O"&amp;ROW(O129)),TRUE)=Variables!$E$3,FALSE,IF(RAND()&lt;(COUNTIF($B129:$V129,TRUE)*Variables!$E$4),TRUE,FALSE)))</f>
        <v>0</v>
      </c>
      <c r="P130" s="2" t="b">
        <f ca="1">IF(AND(P129=TRUE,COUNTIF(INDIRECT("P"&amp;(MAX(ROW(P129)-Variables!$E$3+1,1))&amp;":"&amp;"P"&amp;ROW(P129)),TRUE)&lt;Variables!$E$3),TRUE,IF(COUNTIF(INDIRECT("P"&amp;(MAX(ROW(P129)-Variables!$E$3+1,1))&amp;":"&amp;"P"&amp;ROW(P129)),TRUE)=Variables!$E$3,FALSE,IF(RAND()&lt;(COUNTIF($B129:$V129,TRUE)*Variables!$E$4),TRUE,FALSE)))</f>
        <v>0</v>
      </c>
      <c r="Q130" s="2" t="b">
        <f ca="1">IF(AND(Q129=TRUE,COUNTIF(INDIRECT("Q"&amp;(MAX(ROW(Q129)-Variables!$E$3+1,1))&amp;":"&amp;"Q"&amp;ROW(Q129)),TRUE)&lt;Variables!$E$3),TRUE,IF(COUNTIF(INDIRECT("Q"&amp;(MAX(ROW(Q129)-Variables!$E$3+1,1))&amp;":"&amp;"Q"&amp;ROW(Q129)),TRUE)=Variables!$E$3,FALSE,IF(RAND()&lt;(COUNTIF($B129:$V129,TRUE)*Variables!$E$4),TRUE,FALSE)))</f>
        <v>0</v>
      </c>
      <c r="R130" s="2" t="b">
        <f ca="1">IF(AND(R129=TRUE,COUNTIF(INDIRECT("R"&amp;(MAX(ROW(R129)-Variables!$E$3+1,1))&amp;":"&amp;"R"&amp;ROW(R129)),TRUE)&lt;Variables!$E$3),TRUE,IF(COUNTIF(INDIRECT("R"&amp;(MAX(ROW(R129)-Variables!$E$3+1,1))&amp;":"&amp;"R"&amp;ROW(R129)),TRUE)=Variables!$E$3,FALSE,IF(RAND()&lt;(COUNTIF($B129:$V129,TRUE)*Variables!$E$4),TRUE,FALSE)))</f>
        <v>0</v>
      </c>
      <c r="S130" s="2" t="b">
        <f ca="1">IF(AND(S129=TRUE,COUNTIF(INDIRECT("S"&amp;(MAX(ROW(S129)-Variables!$E$3+1,1))&amp;":"&amp;"S"&amp;ROW(S129)),TRUE)&lt;Variables!$E$3),TRUE,IF(COUNTIF(INDIRECT("S"&amp;(MAX(ROW(S129)-Variables!$E$3+1,1))&amp;":"&amp;"S"&amp;ROW(S129)),TRUE)=Variables!$E$3,FALSE,IF(RAND()&lt;(COUNTIF($B129:$V129,TRUE)*Variables!$E$4),TRUE,FALSE)))</f>
        <v>0</v>
      </c>
      <c r="T130" s="2" t="b">
        <f ca="1">IF(AND(T129=TRUE,COUNTIF(INDIRECT("T"&amp;(MAX(ROW(T129)-Variables!$E$3+1,1))&amp;":"&amp;"T"&amp;ROW(T129)),TRUE)&lt;Variables!$E$3),TRUE,IF(COUNTIF(INDIRECT("T"&amp;(MAX(ROW(T129)-Variables!$E$3+1,1))&amp;":"&amp;"T"&amp;ROW(T129)),TRUE)=Variables!$E$3,FALSE,IF(RAND()&lt;(COUNTIF($B129:$V129,TRUE)*Variables!$E$4),TRUE,FALSE)))</f>
        <v>0</v>
      </c>
      <c r="U130" s="2" t="b">
        <f ca="1">IF(AND(U129=TRUE,COUNTIF(INDIRECT("U"&amp;(MAX(ROW(U129)-Variables!$E$3+1,1))&amp;":"&amp;"U"&amp;ROW(U129)),TRUE)&lt;Variables!$E$3),TRUE,IF(COUNTIF(INDIRECT("U"&amp;(MAX(ROW(U129)-Variables!$E$3+1,1))&amp;":"&amp;"U"&amp;ROW(U129)),TRUE)=Variables!$E$3,FALSE,IF(RAND()&lt;(COUNTIF($B129:$V129,TRUE)*Variables!$E$4),TRUE,FALSE)))</f>
        <v>0</v>
      </c>
      <c r="V130" s="2" t="b">
        <f ca="1">IF(AND(V129=TRUE,COUNTIF(INDIRECT("V"&amp;(MAX(ROW(V129)-Variables!$E$3+1,1))&amp;":"&amp;"V"&amp;ROW(V129)),TRUE)&lt;Variables!$E$3),TRUE,IF(COUNTIF(INDIRECT("V"&amp;(MAX(ROW(V129)-Variables!$E$3+1,1))&amp;":"&amp;"V"&amp;ROW(V129)),TRUE)=Variables!$E$3,FALSE,IF(RAND()&lt;(COUNTIF($B129:$V129,TRUE)*Variables!$E$4),TRUE,FALSE)))</f>
        <v>0</v>
      </c>
      <c r="W130" s="2">
        <f t="shared" ca="1" si="0"/>
        <v>0</v>
      </c>
    </row>
    <row r="131" spans="1:23" x14ac:dyDescent="0.2">
      <c r="A131" s="2" t="e">
        <f ca="1"/>
        <v>#NAME?</v>
      </c>
      <c r="B131" s="2" t="b">
        <f ca="1">IF(AND(B130=TRUE,COUNTIF(INDIRECT("B"&amp;(MAX(ROW(B130)-Variables!$E$3+1,1))&amp;":"&amp;"B"&amp;ROW(B130)),TRUE)&lt;Variables!$E$3),TRUE,IF(COUNTIF(INDIRECT("B"&amp;(MAX(ROW(B130)-Variables!$E$3+1,1))&amp;":"&amp;"B"&amp;ROW(B130)),TRUE)=Variables!$E$3,FALSE,IF(RAND()&lt;(COUNTIF($B130:$V130,TRUE)*Variables!$E$4),TRUE,FALSE)))</f>
        <v>0</v>
      </c>
      <c r="C131" s="2" t="b">
        <f ca="1">IF(AND(C130=TRUE,COUNTIF(INDIRECT("C"&amp;(MAX(ROW(C130)-Variables!$E$3+1,1))&amp;":"&amp;"C"&amp;ROW(C130)),TRUE)&lt;Variables!$E$3),TRUE,IF(COUNTIF(INDIRECT("C"&amp;(MAX(ROW(C130)-Variables!$E$3+1,1))&amp;":"&amp;"C"&amp;ROW(C130)),TRUE)=Variables!$E$3,FALSE,IF(RAND()&lt;(COUNTIF($B130:$V130,TRUE)*Variables!$E$4),TRUE,FALSE)))</f>
        <v>0</v>
      </c>
      <c r="D131" s="2" t="b">
        <f ca="1">IF(AND(D130=TRUE,COUNTIF(INDIRECT("D"&amp;(MAX(ROW(D130)-Variables!$E$3+1,1))&amp;":"&amp;"D"&amp;ROW(D130)),TRUE)&lt;Variables!$E$3),TRUE,IF(COUNTIF(INDIRECT("D"&amp;(MAX(ROW(D130)-Variables!$E$3+1,1))&amp;":"&amp;"D"&amp;ROW(D130)),TRUE)=Variables!$E$3,FALSE,IF(RAND()&lt;(COUNTIF($B130:$V130,TRUE)*Variables!$E$4),TRUE,FALSE)))</f>
        <v>0</v>
      </c>
      <c r="E131" s="2" t="b">
        <f ca="1">IF(AND(E130=TRUE,COUNTIF(INDIRECT("E"&amp;(MAX(ROW(E130)-Variables!$E$3+1,1))&amp;":"&amp;"E"&amp;ROW(E130)),TRUE)&lt;Variables!$E$3),TRUE,IF(COUNTIF(INDIRECT("E"&amp;(MAX(ROW(E130)-Variables!$E$3+1,1))&amp;":"&amp;"E"&amp;ROW(E130)),TRUE)=Variables!$E$3,FALSE,IF(RAND()&lt;(COUNTIF($B130:$V130,TRUE)*Variables!$E$4),TRUE,FALSE)))</f>
        <v>0</v>
      </c>
      <c r="F131" s="2" t="b">
        <f ca="1">IF(AND(F130=TRUE,COUNTIF(INDIRECT("F"&amp;(MAX(ROW(F130)-Variables!$E$3+1,1))&amp;":"&amp;"F"&amp;ROW(F130)),TRUE)&lt;Variables!$E$3),TRUE,IF(COUNTIF(INDIRECT("F"&amp;(MAX(ROW(F130)-Variables!$E$3+1,1))&amp;":"&amp;"F"&amp;ROW(F130)),TRUE)=Variables!$E$3,FALSE,IF(RAND()&lt;(COUNTIF($B130:$V130,TRUE)*Variables!$E$4),TRUE,FALSE)))</f>
        <v>0</v>
      </c>
      <c r="G131" s="2" t="b">
        <f ca="1">IF(AND(G130=TRUE,COUNTIF(INDIRECT("G"&amp;(MAX(ROW(G130)-Variables!$E$3+1,1))&amp;":"&amp;"G"&amp;ROW(G130)),TRUE)&lt;Variables!$E$3),TRUE,IF(COUNTIF(INDIRECT("G"&amp;(MAX(ROW(G130)-Variables!$E$3+1,1))&amp;":"&amp;"G"&amp;ROW(G130)),TRUE)=Variables!$E$3,FALSE,IF(RAND()&lt;(COUNTIF($B130:$V130,TRUE)*Variables!$E$4),TRUE,FALSE)))</f>
        <v>0</v>
      </c>
      <c r="H131" s="2" t="b">
        <f ca="1">IF(AND(H130=TRUE,COUNTIF(INDIRECT("H"&amp;(MAX(ROW(H130)-Variables!$E$3+1,1))&amp;":"&amp;"H"&amp;ROW(H130)),TRUE)&lt;Variables!$E$3),TRUE,IF(COUNTIF(INDIRECT("H"&amp;(MAX(ROW(H130)-Variables!$E$3+1,1))&amp;":"&amp;"H"&amp;ROW(H130)),TRUE)=Variables!$E$3,FALSE,IF(RAND()&lt;(COUNTIF($B130:$V130,TRUE)*Variables!$E$4),TRUE,FALSE)))</f>
        <v>0</v>
      </c>
      <c r="I131" s="2" t="b">
        <f ca="1">IF(AND(I130=TRUE,COUNTIF(INDIRECT("I"&amp;(MAX(ROW(I130)-Variables!$E$3+1,1))&amp;":"&amp;"I"&amp;ROW(I130)),TRUE)&lt;Variables!$E$3),TRUE,IF(COUNTIF(INDIRECT("I"&amp;(MAX(ROW(I130)-Variables!$E$3+1,1))&amp;":"&amp;"I"&amp;ROW(I130)),TRUE)=Variables!$E$3,FALSE,IF(RAND()&lt;(COUNTIF($B130:$V130,TRUE)*Variables!$E$4),TRUE,FALSE)))</f>
        <v>0</v>
      </c>
      <c r="J131" s="2" t="b">
        <f ca="1">IF(AND(J130=TRUE,COUNTIF(INDIRECT("J"&amp;(MAX(ROW(J130)-Variables!$E$3+1,1))&amp;":"&amp;"J"&amp;ROW(J130)),TRUE)&lt;Variables!$E$3),TRUE,IF(COUNTIF(INDIRECT("J"&amp;(MAX(ROW(J130)-Variables!$E$3+1,1))&amp;":"&amp;"J"&amp;ROW(J130)),TRUE)=Variables!$E$3,FALSE,IF(RAND()&lt;(COUNTIF($B130:$V130,TRUE)*Variables!$E$4),TRUE,FALSE)))</f>
        <v>0</v>
      </c>
      <c r="K131" s="2" t="b">
        <f ca="1">IF(AND(K130=TRUE,COUNTIF(INDIRECT("K"&amp;(MAX(ROW(K130)-Variables!$E$3+1,1))&amp;":"&amp;"K"&amp;ROW(K130)),TRUE)&lt;Variables!$E$3),TRUE,IF(COUNTIF(INDIRECT("K"&amp;(MAX(ROW(K130)-Variables!$E$3+1,1))&amp;":"&amp;"K"&amp;ROW(K130)),TRUE)=Variables!$E$3,FALSE,IF(RAND()&lt;(COUNTIF($B130:$V130,TRUE)*Variables!$E$4),TRUE,FALSE)))</f>
        <v>0</v>
      </c>
      <c r="L131" s="2" t="b">
        <f ca="1">IF(AND(L130=TRUE,COUNTIF(INDIRECT("L"&amp;(MAX(ROW(L130)-Variables!$E$3+1,1))&amp;":"&amp;"L"&amp;ROW(L130)),TRUE)&lt;Variables!$E$3),TRUE,IF(COUNTIF(INDIRECT("L"&amp;(MAX(ROW(L130)-Variables!$E$3+1,1))&amp;":"&amp;"L"&amp;ROW(L130)),TRUE)=Variables!$E$3,FALSE,IF(RAND()&lt;(COUNTIF($B130:$V130,TRUE)*Variables!$E$4),TRUE,FALSE)))</f>
        <v>0</v>
      </c>
      <c r="M131" s="2" t="b">
        <f ca="1">IF(AND(M130=TRUE,COUNTIF(INDIRECT("M"&amp;(MAX(ROW(M130)-Variables!$E$3+1,1))&amp;":"&amp;"M"&amp;ROW(M130)),TRUE)&lt;Variables!$E$3),TRUE,IF(COUNTIF(INDIRECT("M"&amp;(MAX(ROW(M130)-Variables!$E$3+1,1))&amp;":"&amp;"M"&amp;ROW(M130)),TRUE)=Variables!$E$3,FALSE,IF(RAND()&lt;(COUNTIF($B130:$V130,TRUE)*Variables!$E$4),TRUE,FALSE)))</f>
        <v>0</v>
      </c>
      <c r="N131" s="2" t="b">
        <f ca="1">IF(AND(N130=TRUE,COUNTIF(INDIRECT("N"&amp;(MAX(ROW(N130)-Variables!$E$3+1,1))&amp;":"&amp;"N"&amp;ROW(N130)),TRUE)&lt;Variables!$E$3),TRUE,IF(COUNTIF(INDIRECT("N"&amp;(MAX(ROW(N130)-Variables!$E$3+1,1))&amp;":"&amp;"N"&amp;ROW(N130)),TRUE)=Variables!$E$3,FALSE,IF(RAND()&lt;(COUNTIF($B130:$V130,TRUE)*Variables!$E$4),TRUE,FALSE)))</f>
        <v>0</v>
      </c>
      <c r="O131" s="2" t="b">
        <f ca="1">IF(AND(O130=TRUE,COUNTIF(INDIRECT("O"&amp;(MAX(ROW(O130)-Variables!$E$3+1,1))&amp;":"&amp;"O"&amp;ROW(O130)),TRUE)&lt;Variables!$E$3),TRUE,IF(COUNTIF(INDIRECT("O"&amp;(MAX(ROW(O130)-Variables!$E$3+1,1))&amp;":"&amp;"O"&amp;ROW(O130)),TRUE)=Variables!$E$3,FALSE,IF(RAND()&lt;(COUNTIF($B130:$V130,TRUE)*Variables!$E$4),TRUE,FALSE)))</f>
        <v>0</v>
      </c>
      <c r="P131" s="2" t="b">
        <f ca="1">IF(AND(P130=TRUE,COUNTIF(INDIRECT("P"&amp;(MAX(ROW(P130)-Variables!$E$3+1,1))&amp;":"&amp;"P"&amp;ROW(P130)),TRUE)&lt;Variables!$E$3),TRUE,IF(COUNTIF(INDIRECT("P"&amp;(MAX(ROW(P130)-Variables!$E$3+1,1))&amp;":"&amp;"P"&amp;ROW(P130)),TRUE)=Variables!$E$3,FALSE,IF(RAND()&lt;(COUNTIF($B130:$V130,TRUE)*Variables!$E$4),TRUE,FALSE)))</f>
        <v>0</v>
      </c>
      <c r="Q131" s="2" t="b">
        <f ca="1">IF(AND(Q130=TRUE,COUNTIF(INDIRECT("Q"&amp;(MAX(ROW(Q130)-Variables!$E$3+1,1))&amp;":"&amp;"Q"&amp;ROW(Q130)),TRUE)&lt;Variables!$E$3),TRUE,IF(COUNTIF(INDIRECT("Q"&amp;(MAX(ROW(Q130)-Variables!$E$3+1,1))&amp;":"&amp;"Q"&amp;ROW(Q130)),TRUE)=Variables!$E$3,FALSE,IF(RAND()&lt;(COUNTIF($B130:$V130,TRUE)*Variables!$E$4),TRUE,FALSE)))</f>
        <v>0</v>
      </c>
      <c r="R131" s="2" t="b">
        <f ca="1">IF(AND(R130=TRUE,COUNTIF(INDIRECT("R"&amp;(MAX(ROW(R130)-Variables!$E$3+1,1))&amp;":"&amp;"R"&amp;ROW(R130)),TRUE)&lt;Variables!$E$3),TRUE,IF(COUNTIF(INDIRECT("R"&amp;(MAX(ROW(R130)-Variables!$E$3+1,1))&amp;":"&amp;"R"&amp;ROW(R130)),TRUE)=Variables!$E$3,FALSE,IF(RAND()&lt;(COUNTIF($B130:$V130,TRUE)*Variables!$E$4),TRUE,FALSE)))</f>
        <v>0</v>
      </c>
      <c r="S131" s="2" t="b">
        <f ca="1">IF(AND(S130=TRUE,COUNTIF(INDIRECT("S"&amp;(MAX(ROW(S130)-Variables!$E$3+1,1))&amp;":"&amp;"S"&amp;ROW(S130)),TRUE)&lt;Variables!$E$3),TRUE,IF(COUNTIF(INDIRECT("S"&amp;(MAX(ROW(S130)-Variables!$E$3+1,1))&amp;":"&amp;"S"&amp;ROW(S130)),TRUE)=Variables!$E$3,FALSE,IF(RAND()&lt;(COUNTIF($B130:$V130,TRUE)*Variables!$E$4),TRUE,FALSE)))</f>
        <v>0</v>
      </c>
      <c r="T131" s="2" t="b">
        <f ca="1">IF(AND(T130=TRUE,COUNTIF(INDIRECT("T"&amp;(MAX(ROW(T130)-Variables!$E$3+1,1))&amp;":"&amp;"T"&amp;ROW(T130)),TRUE)&lt;Variables!$E$3),TRUE,IF(COUNTIF(INDIRECT("T"&amp;(MAX(ROW(T130)-Variables!$E$3+1,1))&amp;":"&amp;"T"&amp;ROW(T130)),TRUE)=Variables!$E$3,FALSE,IF(RAND()&lt;(COUNTIF($B130:$V130,TRUE)*Variables!$E$4),TRUE,FALSE)))</f>
        <v>0</v>
      </c>
      <c r="U131" s="2" t="b">
        <f ca="1">IF(AND(U130=TRUE,COUNTIF(INDIRECT("U"&amp;(MAX(ROW(U130)-Variables!$E$3+1,1))&amp;":"&amp;"U"&amp;ROW(U130)),TRUE)&lt;Variables!$E$3),TRUE,IF(COUNTIF(INDIRECT("U"&amp;(MAX(ROW(U130)-Variables!$E$3+1,1))&amp;":"&amp;"U"&amp;ROW(U130)),TRUE)=Variables!$E$3,FALSE,IF(RAND()&lt;(COUNTIF($B130:$V130,TRUE)*Variables!$E$4),TRUE,FALSE)))</f>
        <v>0</v>
      </c>
      <c r="V131" s="2" t="b">
        <f ca="1">IF(AND(V130=TRUE,COUNTIF(INDIRECT("V"&amp;(MAX(ROW(V130)-Variables!$E$3+1,1))&amp;":"&amp;"V"&amp;ROW(V130)),TRUE)&lt;Variables!$E$3),TRUE,IF(COUNTIF(INDIRECT("V"&amp;(MAX(ROW(V130)-Variables!$E$3+1,1))&amp;":"&amp;"V"&amp;ROW(V130)),TRUE)=Variables!$E$3,FALSE,IF(RAND()&lt;(COUNTIF($B130:$V130,TRUE)*Variables!$E$4),TRUE,FALSE)))</f>
        <v>0</v>
      </c>
      <c r="W131" s="2">
        <f t="shared" ca="1" si="0"/>
        <v>0</v>
      </c>
    </row>
    <row r="132" spans="1:23" x14ac:dyDescent="0.2">
      <c r="A132" s="2" t="e">
        <f ca="1"/>
        <v>#NAME?</v>
      </c>
      <c r="B132" s="2" t="b">
        <f ca="1">IF(AND(B131=TRUE,COUNTIF(INDIRECT("B"&amp;(MAX(ROW(B131)-Variables!$E$3+1,1))&amp;":"&amp;"B"&amp;ROW(B131)),TRUE)&lt;Variables!$E$3),TRUE,IF(COUNTIF(INDIRECT("B"&amp;(MAX(ROW(B131)-Variables!$E$3+1,1))&amp;":"&amp;"B"&amp;ROW(B131)),TRUE)=Variables!$E$3,FALSE,IF(RAND()&lt;(COUNTIF($B131:$V131,TRUE)*Variables!$E$4),TRUE,FALSE)))</f>
        <v>0</v>
      </c>
      <c r="C132" s="2" t="b">
        <f ca="1">IF(AND(C131=TRUE,COUNTIF(INDIRECT("C"&amp;(MAX(ROW(C131)-Variables!$E$3+1,1))&amp;":"&amp;"C"&amp;ROW(C131)),TRUE)&lt;Variables!$E$3),TRUE,IF(COUNTIF(INDIRECT("C"&amp;(MAX(ROW(C131)-Variables!$E$3+1,1))&amp;":"&amp;"C"&amp;ROW(C131)),TRUE)=Variables!$E$3,FALSE,IF(RAND()&lt;(COUNTIF($B131:$V131,TRUE)*Variables!$E$4),TRUE,FALSE)))</f>
        <v>0</v>
      </c>
      <c r="D132" s="2" t="b">
        <f ca="1">IF(AND(D131=TRUE,COUNTIF(INDIRECT("D"&amp;(MAX(ROW(D131)-Variables!$E$3+1,1))&amp;":"&amp;"D"&amp;ROW(D131)),TRUE)&lt;Variables!$E$3),TRUE,IF(COUNTIF(INDIRECT("D"&amp;(MAX(ROW(D131)-Variables!$E$3+1,1))&amp;":"&amp;"D"&amp;ROW(D131)),TRUE)=Variables!$E$3,FALSE,IF(RAND()&lt;(COUNTIF($B131:$V131,TRUE)*Variables!$E$4),TRUE,FALSE)))</f>
        <v>0</v>
      </c>
      <c r="E132" s="2" t="b">
        <f ca="1">IF(AND(E131=TRUE,COUNTIF(INDIRECT("E"&amp;(MAX(ROW(E131)-Variables!$E$3+1,1))&amp;":"&amp;"E"&amp;ROW(E131)),TRUE)&lt;Variables!$E$3),TRUE,IF(COUNTIF(INDIRECT("E"&amp;(MAX(ROW(E131)-Variables!$E$3+1,1))&amp;":"&amp;"E"&amp;ROW(E131)),TRUE)=Variables!$E$3,FALSE,IF(RAND()&lt;(COUNTIF($B131:$V131,TRUE)*Variables!$E$4),TRUE,FALSE)))</f>
        <v>0</v>
      </c>
      <c r="F132" s="2" t="b">
        <f ca="1">IF(AND(F131=TRUE,COUNTIF(INDIRECT("F"&amp;(MAX(ROW(F131)-Variables!$E$3+1,1))&amp;":"&amp;"F"&amp;ROW(F131)),TRUE)&lt;Variables!$E$3),TRUE,IF(COUNTIF(INDIRECT("F"&amp;(MAX(ROW(F131)-Variables!$E$3+1,1))&amp;":"&amp;"F"&amp;ROW(F131)),TRUE)=Variables!$E$3,FALSE,IF(RAND()&lt;(COUNTIF($B131:$V131,TRUE)*Variables!$E$4),TRUE,FALSE)))</f>
        <v>0</v>
      </c>
      <c r="G132" s="2" t="b">
        <f ca="1">IF(AND(G131=TRUE,COUNTIF(INDIRECT("G"&amp;(MAX(ROW(G131)-Variables!$E$3+1,1))&amp;":"&amp;"G"&amp;ROW(G131)),TRUE)&lt;Variables!$E$3),TRUE,IF(COUNTIF(INDIRECT("G"&amp;(MAX(ROW(G131)-Variables!$E$3+1,1))&amp;":"&amp;"G"&amp;ROW(G131)),TRUE)=Variables!$E$3,FALSE,IF(RAND()&lt;(COUNTIF($B131:$V131,TRUE)*Variables!$E$4),TRUE,FALSE)))</f>
        <v>0</v>
      </c>
      <c r="H132" s="2" t="b">
        <f ca="1">IF(AND(H131=TRUE,COUNTIF(INDIRECT("H"&amp;(MAX(ROW(H131)-Variables!$E$3+1,1))&amp;":"&amp;"H"&amp;ROW(H131)),TRUE)&lt;Variables!$E$3),TRUE,IF(COUNTIF(INDIRECT("H"&amp;(MAX(ROW(H131)-Variables!$E$3+1,1))&amp;":"&amp;"H"&amp;ROW(H131)),TRUE)=Variables!$E$3,FALSE,IF(RAND()&lt;(COUNTIF($B131:$V131,TRUE)*Variables!$E$4),TRUE,FALSE)))</f>
        <v>0</v>
      </c>
      <c r="I132" s="2" t="b">
        <f ca="1">IF(AND(I131=TRUE,COUNTIF(INDIRECT("I"&amp;(MAX(ROW(I131)-Variables!$E$3+1,1))&amp;":"&amp;"I"&amp;ROW(I131)),TRUE)&lt;Variables!$E$3),TRUE,IF(COUNTIF(INDIRECT("I"&amp;(MAX(ROW(I131)-Variables!$E$3+1,1))&amp;":"&amp;"I"&amp;ROW(I131)),TRUE)=Variables!$E$3,FALSE,IF(RAND()&lt;(COUNTIF($B131:$V131,TRUE)*Variables!$E$4),TRUE,FALSE)))</f>
        <v>0</v>
      </c>
      <c r="J132" s="2" t="b">
        <f ca="1">IF(AND(J131=TRUE,COUNTIF(INDIRECT("J"&amp;(MAX(ROW(J131)-Variables!$E$3+1,1))&amp;":"&amp;"J"&amp;ROW(J131)),TRUE)&lt;Variables!$E$3),TRUE,IF(COUNTIF(INDIRECT("J"&amp;(MAX(ROW(J131)-Variables!$E$3+1,1))&amp;":"&amp;"J"&amp;ROW(J131)),TRUE)=Variables!$E$3,FALSE,IF(RAND()&lt;(COUNTIF($B131:$V131,TRUE)*Variables!$E$4),TRUE,FALSE)))</f>
        <v>0</v>
      </c>
      <c r="K132" s="2" t="b">
        <f ca="1">IF(AND(K131=TRUE,COUNTIF(INDIRECT("K"&amp;(MAX(ROW(K131)-Variables!$E$3+1,1))&amp;":"&amp;"K"&amp;ROW(K131)),TRUE)&lt;Variables!$E$3),TRUE,IF(COUNTIF(INDIRECT("K"&amp;(MAX(ROW(K131)-Variables!$E$3+1,1))&amp;":"&amp;"K"&amp;ROW(K131)),TRUE)=Variables!$E$3,FALSE,IF(RAND()&lt;(COUNTIF($B131:$V131,TRUE)*Variables!$E$4),TRUE,FALSE)))</f>
        <v>0</v>
      </c>
      <c r="L132" s="2" t="b">
        <f ca="1">IF(AND(L131=TRUE,COUNTIF(INDIRECT("L"&amp;(MAX(ROW(L131)-Variables!$E$3+1,1))&amp;":"&amp;"L"&amp;ROW(L131)),TRUE)&lt;Variables!$E$3),TRUE,IF(COUNTIF(INDIRECT("L"&amp;(MAX(ROW(L131)-Variables!$E$3+1,1))&amp;":"&amp;"L"&amp;ROW(L131)),TRUE)=Variables!$E$3,FALSE,IF(RAND()&lt;(COUNTIF($B131:$V131,TRUE)*Variables!$E$4),TRUE,FALSE)))</f>
        <v>0</v>
      </c>
      <c r="M132" s="2" t="b">
        <f ca="1">IF(AND(M131=TRUE,COUNTIF(INDIRECT("M"&amp;(MAX(ROW(M131)-Variables!$E$3+1,1))&amp;":"&amp;"M"&amp;ROW(M131)),TRUE)&lt;Variables!$E$3),TRUE,IF(COUNTIF(INDIRECT("M"&amp;(MAX(ROW(M131)-Variables!$E$3+1,1))&amp;":"&amp;"M"&amp;ROW(M131)),TRUE)=Variables!$E$3,FALSE,IF(RAND()&lt;(COUNTIF($B131:$V131,TRUE)*Variables!$E$4),TRUE,FALSE)))</f>
        <v>0</v>
      </c>
      <c r="N132" s="2" t="b">
        <f ca="1">IF(AND(N131=TRUE,COUNTIF(INDIRECT("N"&amp;(MAX(ROW(N131)-Variables!$E$3+1,1))&amp;":"&amp;"N"&amp;ROW(N131)),TRUE)&lt;Variables!$E$3),TRUE,IF(COUNTIF(INDIRECT("N"&amp;(MAX(ROW(N131)-Variables!$E$3+1,1))&amp;":"&amp;"N"&amp;ROW(N131)),TRUE)=Variables!$E$3,FALSE,IF(RAND()&lt;(COUNTIF($B131:$V131,TRUE)*Variables!$E$4),TRUE,FALSE)))</f>
        <v>0</v>
      </c>
      <c r="O132" s="2" t="b">
        <f ca="1">IF(AND(O131=TRUE,COUNTIF(INDIRECT("O"&amp;(MAX(ROW(O131)-Variables!$E$3+1,1))&amp;":"&amp;"O"&amp;ROW(O131)),TRUE)&lt;Variables!$E$3),TRUE,IF(COUNTIF(INDIRECT("O"&amp;(MAX(ROW(O131)-Variables!$E$3+1,1))&amp;":"&amp;"O"&amp;ROW(O131)),TRUE)=Variables!$E$3,FALSE,IF(RAND()&lt;(COUNTIF($B131:$V131,TRUE)*Variables!$E$4),TRUE,FALSE)))</f>
        <v>0</v>
      </c>
      <c r="P132" s="2" t="b">
        <f ca="1">IF(AND(P131=TRUE,COUNTIF(INDIRECT("P"&amp;(MAX(ROW(P131)-Variables!$E$3+1,1))&amp;":"&amp;"P"&amp;ROW(P131)),TRUE)&lt;Variables!$E$3),TRUE,IF(COUNTIF(INDIRECT("P"&amp;(MAX(ROW(P131)-Variables!$E$3+1,1))&amp;":"&amp;"P"&amp;ROW(P131)),TRUE)=Variables!$E$3,FALSE,IF(RAND()&lt;(COUNTIF($B131:$V131,TRUE)*Variables!$E$4),TRUE,FALSE)))</f>
        <v>0</v>
      </c>
      <c r="Q132" s="2" t="b">
        <f ca="1">IF(AND(Q131=TRUE,COUNTIF(INDIRECT("Q"&amp;(MAX(ROW(Q131)-Variables!$E$3+1,1))&amp;":"&amp;"Q"&amp;ROW(Q131)),TRUE)&lt;Variables!$E$3),TRUE,IF(COUNTIF(INDIRECT("Q"&amp;(MAX(ROW(Q131)-Variables!$E$3+1,1))&amp;":"&amp;"Q"&amp;ROW(Q131)),TRUE)=Variables!$E$3,FALSE,IF(RAND()&lt;(COUNTIF($B131:$V131,TRUE)*Variables!$E$4),TRUE,FALSE)))</f>
        <v>0</v>
      </c>
      <c r="R132" s="2" t="b">
        <f ca="1">IF(AND(R131=TRUE,COUNTIF(INDIRECT("R"&amp;(MAX(ROW(R131)-Variables!$E$3+1,1))&amp;":"&amp;"R"&amp;ROW(R131)),TRUE)&lt;Variables!$E$3),TRUE,IF(COUNTIF(INDIRECT("R"&amp;(MAX(ROW(R131)-Variables!$E$3+1,1))&amp;":"&amp;"R"&amp;ROW(R131)),TRUE)=Variables!$E$3,FALSE,IF(RAND()&lt;(COUNTIF($B131:$V131,TRUE)*Variables!$E$4),TRUE,FALSE)))</f>
        <v>0</v>
      </c>
      <c r="S132" s="2" t="b">
        <f ca="1">IF(AND(S131=TRUE,COUNTIF(INDIRECT("S"&amp;(MAX(ROW(S131)-Variables!$E$3+1,1))&amp;":"&amp;"S"&amp;ROW(S131)),TRUE)&lt;Variables!$E$3),TRUE,IF(COUNTIF(INDIRECT("S"&amp;(MAX(ROW(S131)-Variables!$E$3+1,1))&amp;":"&amp;"S"&amp;ROW(S131)),TRUE)=Variables!$E$3,FALSE,IF(RAND()&lt;(COUNTIF($B131:$V131,TRUE)*Variables!$E$4),TRUE,FALSE)))</f>
        <v>0</v>
      </c>
      <c r="T132" s="2" t="b">
        <f ca="1">IF(AND(T131=TRUE,COUNTIF(INDIRECT("T"&amp;(MAX(ROW(T131)-Variables!$E$3+1,1))&amp;":"&amp;"T"&amp;ROW(T131)),TRUE)&lt;Variables!$E$3),TRUE,IF(COUNTIF(INDIRECT("T"&amp;(MAX(ROW(T131)-Variables!$E$3+1,1))&amp;":"&amp;"T"&amp;ROW(T131)),TRUE)=Variables!$E$3,FALSE,IF(RAND()&lt;(COUNTIF($B131:$V131,TRUE)*Variables!$E$4),TRUE,FALSE)))</f>
        <v>0</v>
      </c>
      <c r="U132" s="2" t="b">
        <f ca="1">IF(AND(U131=TRUE,COUNTIF(INDIRECT("U"&amp;(MAX(ROW(U131)-Variables!$E$3+1,1))&amp;":"&amp;"U"&amp;ROW(U131)),TRUE)&lt;Variables!$E$3),TRUE,IF(COUNTIF(INDIRECT("U"&amp;(MAX(ROW(U131)-Variables!$E$3+1,1))&amp;":"&amp;"U"&amp;ROW(U131)),TRUE)=Variables!$E$3,FALSE,IF(RAND()&lt;(COUNTIF($B131:$V131,TRUE)*Variables!$E$4),TRUE,FALSE)))</f>
        <v>0</v>
      </c>
      <c r="V132" s="2" t="b">
        <f ca="1">IF(AND(V131=TRUE,COUNTIF(INDIRECT("V"&amp;(MAX(ROW(V131)-Variables!$E$3+1,1))&amp;":"&amp;"V"&amp;ROW(V131)),TRUE)&lt;Variables!$E$3),TRUE,IF(COUNTIF(INDIRECT("V"&amp;(MAX(ROW(V131)-Variables!$E$3+1,1))&amp;":"&amp;"V"&amp;ROW(V131)),TRUE)=Variables!$E$3,FALSE,IF(RAND()&lt;(COUNTIF($B131:$V131,TRUE)*Variables!$E$4),TRUE,FALSE)))</f>
        <v>0</v>
      </c>
      <c r="W132" s="2">
        <f t="shared" ca="1" si="0"/>
        <v>0</v>
      </c>
    </row>
    <row r="133" spans="1:23" x14ac:dyDescent="0.2">
      <c r="A133" s="2" t="e">
        <f ca="1"/>
        <v>#NAME?</v>
      </c>
      <c r="B133" s="2" t="b">
        <f ca="1">IF(AND(B132=TRUE,COUNTIF(INDIRECT("B"&amp;(MAX(ROW(B132)-Variables!$E$3+1,1))&amp;":"&amp;"B"&amp;ROW(B132)),TRUE)&lt;Variables!$E$3),TRUE,IF(COUNTIF(INDIRECT("B"&amp;(MAX(ROW(B132)-Variables!$E$3+1,1))&amp;":"&amp;"B"&amp;ROW(B132)),TRUE)=Variables!$E$3,FALSE,IF(RAND()&lt;(COUNTIF($B132:$V132,TRUE)*Variables!$E$4),TRUE,FALSE)))</f>
        <v>0</v>
      </c>
      <c r="C133" s="2" t="b">
        <f ca="1">IF(AND(C132=TRUE,COUNTIF(INDIRECT("C"&amp;(MAX(ROW(C132)-Variables!$E$3+1,1))&amp;":"&amp;"C"&amp;ROW(C132)),TRUE)&lt;Variables!$E$3),TRUE,IF(COUNTIF(INDIRECT("C"&amp;(MAX(ROW(C132)-Variables!$E$3+1,1))&amp;":"&amp;"C"&amp;ROW(C132)),TRUE)=Variables!$E$3,FALSE,IF(RAND()&lt;(COUNTIF($B132:$V132,TRUE)*Variables!$E$4),TRUE,FALSE)))</f>
        <v>0</v>
      </c>
      <c r="D133" s="2" t="b">
        <f ca="1">IF(AND(D132=TRUE,COUNTIF(INDIRECT("D"&amp;(MAX(ROW(D132)-Variables!$E$3+1,1))&amp;":"&amp;"D"&amp;ROW(D132)),TRUE)&lt;Variables!$E$3),TRUE,IF(COUNTIF(INDIRECT("D"&amp;(MAX(ROW(D132)-Variables!$E$3+1,1))&amp;":"&amp;"D"&amp;ROW(D132)),TRUE)=Variables!$E$3,FALSE,IF(RAND()&lt;(COUNTIF($B132:$V132,TRUE)*Variables!$E$4),TRUE,FALSE)))</f>
        <v>0</v>
      </c>
      <c r="E133" s="2" t="b">
        <f ca="1">IF(AND(E132=TRUE,COUNTIF(INDIRECT("E"&amp;(MAX(ROW(E132)-Variables!$E$3+1,1))&amp;":"&amp;"E"&amp;ROW(E132)),TRUE)&lt;Variables!$E$3),TRUE,IF(COUNTIF(INDIRECT("E"&amp;(MAX(ROW(E132)-Variables!$E$3+1,1))&amp;":"&amp;"E"&amp;ROW(E132)),TRUE)=Variables!$E$3,FALSE,IF(RAND()&lt;(COUNTIF($B132:$V132,TRUE)*Variables!$E$4),TRUE,FALSE)))</f>
        <v>0</v>
      </c>
      <c r="F133" s="2" t="b">
        <f ca="1">IF(AND(F132=TRUE,COUNTIF(INDIRECT("F"&amp;(MAX(ROW(F132)-Variables!$E$3+1,1))&amp;":"&amp;"F"&amp;ROW(F132)),TRUE)&lt;Variables!$E$3),TRUE,IF(COUNTIF(INDIRECT("F"&amp;(MAX(ROW(F132)-Variables!$E$3+1,1))&amp;":"&amp;"F"&amp;ROW(F132)),TRUE)=Variables!$E$3,FALSE,IF(RAND()&lt;(COUNTIF($B132:$V132,TRUE)*Variables!$E$4),TRUE,FALSE)))</f>
        <v>0</v>
      </c>
      <c r="G133" s="2" t="b">
        <f ca="1">IF(AND(G132=TRUE,COUNTIF(INDIRECT("G"&amp;(MAX(ROW(G132)-Variables!$E$3+1,1))&amp;":"&amp;"G"&amp;ROW(G132)),TRUE)&lt;Variables!$E$3),TRUE,IF(COUNTIF(INDIRECT("G"&amp;(MAX(ROW(G132)-Variables!$E$3+1,1))&amp;":"&amp;"G"&amp;ROW(G132)),TRUE)=Variables!$E$3,FALSE,IF(RAND()&lt;(COUNTIF($B132:$V132,TRUE)*Variables!$E$4),TRUE,FALSE)))</f>
        <v>0</v>
      </c>
      <c r="H133" s="2" t="b">
        <f ca="1">IF(AND(H132=TRUE,COUNTIF(INDIRECT("H"&amp;(MAX(ROW(H132)-Variables!$E$3+1,1))&amp;":"&amp;"H"&amp;ROW(H132)),TRUE)&lt;Variables!$E$3),TRUE,IF(COUNTIF(INDIRECT("H"&amp;(MAX(ROW(H132)-Variables!$E$3+1,1))&amp;":"&amp;"H"&amp;ROW(H132)),TRUE)=Variables!$E$3,FALSE,IF(RAND()&lt;(COUNTIF($B132:$V132,TRUE)*Variables!$E$4),TRUE,FALSE)))</f>
        <v>0</v>
      </c>
      <c r="I133" s="2" t="b">
        <f ca="1">IF(AND(I132=TRUE,COUNTIF(INDIRECT("I"&amp;(MAX(ROW(I132)-Variables!$E$3+1,1))&amp;":"&amp;"I"&amp;ROW(I132)),TRUE)&lt;Variables!$E$3),TRUE,IF(COUNTIF(INDIRECT("I"&amp;(MAX(ROW(I132)-Variables!$E$3+1,1))&amp;":"&amp;"I"&amp;ROW(I132)),TRUE)=Variables!$E$3,FALSE,IF(RAND()&lt;(COUNTIF($B132:$V132,TRUE)*Variables!$E$4),TRUE,FALSE)))</f>
        <v>0</v>
      </c>
      <c r="J133" s="2" t="b">
        <f ca="1">IF(AND(J132=TRUE,COUNTIF(INDIRECT("J"&amp;(MAX(ROW(J132)-Variables!$E$3+1,1))&amp;":"&amp;"J"&amp;ROW(J132)),TRUE)&lt;Variables!$E$3),TRUE,IF(COUNTIF(INDIRECT("J"&amp;(MAX(ROW(J132)-Variables!$E$3+1,1))&amp;":"&amp;"J"&amp;ROW(J132)),TRUE)=Variables!$E$3,FALSE,IF(RAND()&lt;(COUNTIF($B132:$V132,TRUE)*Variables!$E$4),TRUE,FALSE)))</f>
        <v>0</v>
      </c>
      <c r="K133" s="2" t="b">
        <f ca="1">IF(AND(K132=TRUE,COUNTIF(INDIRECT("K"&amp;(MAX(ROW(K132)-Variables!$E$3+1,1))&amp;":"&amp;"K"&amp;ROW(K132)),TRUE)&lt;Variables!$E$3),TRUE,IF(COUNTIF(INDIRECT("K"&amp;(MAX(ROW(K132)-Variables!$E$3+1,1))&amp;":"&amp;"K"&amp;ROW(K132)),TRUE)=Variables!$E$3,FALSE,IF(RAND()&lt;(COUNTIF($B132:$V132,TRUE)*Variables!$E$4),TRUE,FALSE)))</f>
        <v>0</v>
      </c>
      <c r="L133" s="2" t="b">
        <f ca="1">IF(AND(L132=TRUE,COUNTIF(INDIRECT("L"&amp;(MAX(ROW(L132)-Variables!$E$3+1,1))&amp;":"&amp;"L"&amp;ROW(L132)),TRUE)&lt;Variables!$E$3),TRUE,IF(COUNTIF(INDIRECT("L"&amp;(MAX(ROW(L132)-Variables!$E$3+1,1))&amp;":"&amp;"L"&amp;ROW(L132)),TRUE)=Variables!$E$3,FALSE,IF(RAND()&lt;(COUNTIF($B132:$V132,TRUE)*Variables!$E$4),TRUE,FALSE)))</f>
        <v>0</v>
      </c>
      <c r="M133" s="2" t="b">
        <f ca="1">IF(AND(M132=TRUE,COUNTIF(INDIRECT("M"&amp;(MAX(ROW(M132)-Variables!$E$3+1,1))&amp;":"&amp;"M"&amp;ROW(M132)),TRUE)&lt;Variables!$E$3),TRUE,IF(COUNTIF(INDIRECT("M"&amp;(MAX(ROW(M132)-Variables!$E$3+1,1))&amp;":"&amp;"M"&amp;ROW(M132)),TRUE)=Variables!$E$3,FALSE,IF(RAND()&lt;(COUNTIF($B132:$V132,TRUE)*Variables!$E$4),TRUE,FALSE)))</f>
        <v>0</v>
      </c>
      <c r="N133" s="2" t="b">
        <f ca="1">IF(AND(N132=TRUE,COUNTIF(INDIRECT("N"&amp;(MAX(ROW(N132)-Variables!$E$3+1,1))&amp;":"&amp;"N"&amp;ROW(N132)),TRUE)&lt;Variables!$E$3),TRUE,IF(COUNTIF(INDIRECT("N"&amp;(MAX(ROW(N132)-Variables!$E$3+1,1))&amp;":"&amp;"N"&amp;ROW(N132)),TRUE)=Variables!$E$3,FALSE,IF(RAND()&lt;(COUNTIF($B132:$V132,TRUE)*Variables!$E$4),TRUE,FALSE)))</f>
        <v>0</v>
      </c>
      <c r="O133" s="2" t="b">
        <f ca="1">IF(AND(O132=TRUE,COUNTIF(INDIRECT("O"&amp;(MAX(ROW(O132)-Variables!$E$3+1,1))&amp;":"&amp;"O"&amp;ROW(O132)),TRUE)&lt;Variables!$E$3),TRUE,IF(COUNTIF(INDIRECT("O"&amp;(MAX(ROW(O132)-Variables!$E$3+1,1))&amp;":"&amp;"O"&amp;ROW(O132)),TRUE)=Variables!$E$3,FALSE,IF(RAND()&lt;(COUNTIF($B132:$V132,TRUE)*Variables!$E$4),TRUE,FALSE)))</f>
        <v>0</v>
      </c>
      <c r="P133" s="2" t="b">
        <f ca="1">IF(AND(P132=TRUE,COUNTIF(INDIRECT("P"&amp;(MAX(ROW(P132)-Variables!$E$3+1,1))&amp;":"&amp;"P"&amp;ROW(P132)),TRUE)&lt;Variables!$E$3),TRUE,IF(COUNTIF(INDIRECT("P"&amp;(MAX(ROW(P132)-Variables!$E$3+1,1))&amp;":"&amp;"P"&amp;ROW(P132)),TRUE)=Variables!$E$3,FALSE,IF(RAND()&lt;(COUNTIF($B132:$V132,TRUE)*Variables!$E$4),TRUE,FALSE)))</f>
        <v>0</v>
      </c>
      <c r="Q133" s="2" t="b">
        <f ca="1">IF(AND(Q132=TRUE,COUNTIF(INDIRECT("Q"&amp;(MAX(ROW(Q132)-Variables!$E$3+1,1))&amp;":"&amp;"Q"&amp;ROW(Q132)),TRUE)&lt;Variables!$E$3),TRUE,IF(COUNTIF(INDIRECT("Q"&amp;(MAX(ROW(Q132)-Variables!$E$3+1,1))&amp;":"&amp;"Q"&amp;ROW(Q132)),TRUE)=Variables!$E$3,FALSE,IF(RAND()&lt;(COUNTIF($B132:$V132,TRUE)*Variables!$E$4),TRUE,FALSE)))</f>
        <v>0</v>
      </c>
      <c r="R133" s="2" t="b">
        <f ca="1">IF(AND(R132=TRUE,COUNTIF(INDIRECT("R"&amp;(MAX(ROW(R132)-Variables!$E$3+1,1))&amp;":"&amp;"R"&amp;ROW(R132)),TRUE)&lt;Variables!$E$3),TRUE,IF(COUNTIF(INDIRECT("R"&amp;(MAX(ROW(R132)-Variables!$E$3+1,1))&amp;":"&amp;"R"&amp;ROW(R132)),TRUE)=Variables!$E$3,FALSE,IF(RAND()&lt;(COUNTIF($B132:$V132,TRUE)*Variables!$E$4),TRUE,FALSE)))</f>
        <v>0</v>
      </c>
      <c r="S133" s="2" t="b">
        <f ca="1">IF(AND(S132=TRUE,COUNTIF(INDIRECT("S"&amp;(MAX(ROW(S132)-Variables!$E$3+1,1))&amp;":"&amp;"S"&amp;ROW(S132)),TRUE)&lt;Variables!$E$3),TRUE,IF(COUNTIF(INDIRECT("S"&amp;(MAX(ROW(S132)-Variables!$E$3+1,1))&amp;":"&amp;"S"&amp;ROW(S132)),TRUE)=Variables!$E$3,FALSE,IF(RAND()&lt;(COUNTIF($B132:$V132,TRUE)*Variables!$E$4),TRUE,FALSE)))</f>
        <v>0</v>
      </c>
      <c r="T133" s="2" t="b">
        <f ca="1">IF(AND(T132=TRUE,COUNTIF(INDIRECT("T"&amp;(MAX(ROW(T132)-Variables!$E$3+1,1))&amp;":"&amp;"T"&amp;ROW(T132)),TRUE)&lt;Variables!$E$3),TRUE,IF(COUNTIF(INDIRECT("T"&amp;(MAX(ROW(T132)-Variables!$E$3+1,1))&amp;":"&amp;"T"&amp;ROW(T132)),TRUE)=Variables!$E$3,FALSE,IF(RAND()&lt;(COUNTIF($B132:$V132,TRUE)*Variables!$E$4),TRUE,FALSE)))</f>
        <v>0</v>
      </c>
      <c r="U133" s="2" t="b">
        <f ca="1">IF(AND(U132=TRUE,COUNTIF(INDIRECT("U"&amp;(MAX(ROW(U132)-Variables!$E$3+1,1))&amp;":"&amp;"U"&amp;ROW(U132)),TRUE)&lt;Variables!$E$3),TRUE,IF(COUNTIF(INDIRECT("U"&amp;(MAX(ROW(U132)-Variables!$E$3+1,1))&amp;":"&amp;"U"&amp;ROW(U132)),TRUE)=Variables!$E$3,FALSE,IF(RAND()&lt;(COUNTIF($B132:$V132,TRUE)*Variables!$E$4),TRUE,FALSE)))</f>
        <v>0</v>
      </c>
      <c r="V133" s="2" t="b">
        <f ca="1">IF(AND(V132=TRUE,COUNTIF(INDIRECT("V"&amp;(MAX(ROW(V132)-Variables!$E$3+1,1))&amp;":"&amp;"V"&amp;ROW(V132)),TRUE)&lt;Variables!$E$3),TRUE,IF(COUNTIF(INDIRECT("V"&amp;(MAX(ROW(V132)-Variables!$E$3+1,1))&amp;":"&amp;"V"&amp;ROW(V132)),TRUE)=Variables!$E$3,FALSE,IF(RAND()&lt;(COUNTIF($B132:$V132,TRUE)*Variables!$E$4),TRUE,FALSE)))</f>
        <v>0</v>
      </c>
      <c r="W133" s="2">
        <f t="shared" ca="1" si="0"/>
        <v>0</v>
      </c>
    </row>
    <row r="134" spans="1:23" x14ac:dyDescent="0.2">
      <c r="A134" s="2" t="e">
        <f ca="1"/>
        <v>#NAME?</v>
      </c>
      <c r="B134" s="2" t="b">
        <f ca="1">IF(AND(B133=TRUE,COUNTIF(INDIRECT("B"&amp;(MAX(ROW(B133)-Variables!$E$3+1,1))&amp;":"&amp;"B"&amp;ROW(B133)),TRUE)&lt;Variables!$E$3),TRUE,IF(COUNTIF(INDIRECT("B"&amp;(MAX(ROW(B133)-Variables!$E$3+1,1))&amp;":"&amp;"B"&amp;ROW(B133)),TRUE)=Variables!$E$3,FALSE,IF(RAND()&lt;(COUNTIF($B133:$V133,TRUE)*Variables!$E$4),TRUE,FALSE)))</f>
        <v>0</v>
      </c>
      <c r="C134" s="2" t="b">
        <f ca="1">IF(AND(C133=TRUE,COUNTIF(INDIRECT("C"&amp;(MAX(ROW(C133)-Variables!$E$3+1,1))&amp;":"&amp;"C"&amp;ROW(C133)),TRUE)&lt;Variables!$E$3),TRUE,IF(COUNTIF(INDIRECT("C"&amp;(MAX(ROW(C133)-Variables!$E$3+1,1))&amp;":"&amp;"C"&amp;ROW(C133)),TRUE)=Variables!$E$3,FALSE,IF(RAND()&lt;(COUNTIF($B133:$V133,TRUE)*Variables!$E$4),TRUE,FALSE)))</f>
        <v>0</v>
      </c>
      <c r="D134" s="2" t="b">
        <f ca="1">IF(AND(D133=TRUE,COUNTIF(INDIRECT("D"&amp;(MAX(ROW(D133)-Variables!$E$3+1,1))&amp;":"&amp;"D"&amp;ROW(D133)),TRUE)&lt;Variables!$E$3),TRUE,IF(COUNTIF(INDIRECT("D"&amp;(MAX(ROW(D133)-Variables!$E$3+1,1))&amp;":"&amp;"D"&amp;ROW(D133)),TRUE)=Variables!$E$3,FALSE,IF(RAND()&lt;(COUNTIF($B133:$V133,TRUE)*Variables!$E$4),TRUE,FALSE)))</f>
        <v>0</v>
      </c>
      <c r="E134" s="2" t="b">
        <f ca="1">IF(AND(E133=TRUE,COUNTIF(INDIRECT("E"&amp;(MAX(ROW(E133)-Variables!$E$3+1,1))&amp;":"&amp;"E"&amp;ROW(E133)),TRUE)&lt;Variables!$E$3),TRUE,IF(COUNTIF(INDIRECT("E"&amp;(MAX(ROW(E133)-Variables!$E$3+1,1))&amp;":"&amp;"E"&amp;ROW(E133)),TRUE)=Variables!$E$3,FALSE,IF(RAND()&lt;(COUNTIF($B133:$V133,TRUE)*Variables!$E$4),TRUE,FALSE)))</f>
        <v>0</v>
      </c>
      <c r="F134" s="2" t="b">
        <f ca="1">IF(AND(F133=TRUE,COUNTIF(INDIRECT("F"&amp;(MAX(ROW(F133)-Variables!$E$3+1,1))&amp;":"&amp;"F"&amp;ROW(F133)),TRUE)&lt;Variables!$E$3),TRUE,IF(COUNTIF(INDIRECT("F"&amp;(MAX(ROW(F133)-Variables!$E$3+1,1))&amp;":"&amp;"F"&amp;ROW(F133)),TRUE)=Variables!$E$3,FALSE,IF(RAND()&lt;(COUNTIF($B133:$V133,TRUE)*Variables!$E$4),TRUE,FALSE)))</f>
        <v>0</v>
      </c>
      <c r="G134" s="2" t="b">
        <f ca="1">IF(AND(G133=TRUE,COUNTIF(INDIRECT("G"&amp;(MAX(ROW(G133)-Variables!$E$3+1,1))&amp;":"&amp;"G"&amp;ROW(G133)),TRUE)&lt;Variables!$E$3),TRUE,IF(COUNTIF(INDIRECT("G"&amp;(MAX(ROW(G133)-Variables!$E$3+1,1))&amp;":"&amp;"G"&amp;ROW(G133)),TRUE)=Variables!$E$3,FALSE,IF(RAND()&lt;(COUNTIF($B133:$V133,TRUE)*Variables!$E$4),TRUE,FALSE)))</f>
        <v>0</v>
      </c>
      <c r="H134" s="2" t="b">
        <f ca="1">IF(AND(H133=TRUE,COUNTIF(INDIRECT("H"&amp;(MAX(ROW(H133)-Variables!$E$3+1,1))&amp;":"&amp;"H"&amp;ROW(H133)),TRUE)&lt;Variables!$E$3),TRUE,IF(COUNTIF(INDIRECT("H"&amp;(MAX(ROW(H133)-Variables!$E$3+1,1))&amp;":"&amp;"H"&amp;ROW(H133)),TRUE)=Variables!$E$3,FALSE,IF(RAND()&lt;(COUNTIF($B133:$V133,TRUE)*Variables!$E$4),TRUE,FALSE)))</f>
        <v>0</v>
      </c>
      <c r="I134" s="2" t="b">
        <f ca="1">IF(AND(I133=TRUE,COUNTIF(INDIRECT("I"&amp;(MAX(ROW(I133)-Variables!$E$3+1,1))&amp;":"&amp;"I"&amp;ROW(I133)),TRUE)&lt;Variables!$E$3),TRUE,IF(COUNTIF(INDIRECT("I"&amp;(MAX(ROW(I133)-Variables!$E$3+1,1))&amp;":"&amp;"I"&amp;ROW(I133)),TRUE)=Variables!$E$3,FALSE,IF(RAND()&lt;(COUNTIF($B133:$V133,TRUE)*Variables!$E$4),TRUE,FALSE)))</f>
        <v>0</v>
      </c>
      <c r="J134" s="2" t="b">
        <f ca="1">IF(AND(J133=TRUE,COUNTIF(INDIRECT("J"&amp;(MAX(ROW(J133)-Variables!$E$3+1,1))&amp;":"&amp;"J"&amp;ROW(J133)),TRUE)&lt;Variables!$E$3),TRUE,IF(COUNTIF(INDIRECT("J"&amp;(MAX(ROW(J133)-Variables!$E$3+1,1))&amp;":"&amp;"J"&amp;ROW(J133)),TRUE)=Variables!$E$3,FALSE,IF(RAND()&lt;(COUNTIF($B133:$V133,TRUE)*Variables!$E$4),TRUE,FALSE)))</f>
        <v>0</v>
      </c>
      <c r="K134" s="2" t="b">
        <f ca="1">IF(AND(K133=TRUE,COUNTIF(INDIRECT("K"&amp;(MAX(ROW(K133)-Variables!$E$3+1,1))&amp;":"&amp;"K"&amp;ROW(K133)),TRUE)&lt;Variables!$E$3),TRUE,IF(COUNTIF(INDIRECT("K"&amp;(MAX(ROW(K133)-Variables!$E$3+1,1))&amp;":"&amp;"K"&amp;ROW(K133)),TRUE)=Variables!$E$3,FALSE,IF(RAND()&lt;(COUNTIF($B133:$V133,TRUE)*Variables!$E$4),TRUE,FALSE)))</f>
        <v>0</v>
      </c>
      <c r="L134" s="2" t="b">
        <f ca="1">IF(AND(L133=TRUE,COUNTIF(INDIRECT("L"&amp;(MAX(ROW(L133)-Variables!$E$3+1,1))&amp;":"&amp;"L"&amp;ROW(L133)),TRUE)&lt;Variables!$E$3),TRUE,IF(COUNTIF(INDIRECT("L"&amp;(MAX(ROW(L133)-Variables!$E$3+1,1))&amp;":"&amp;"L"&amp;ROW(L133)),TRUE)=Variables!$E$3,FALSE,IF(RAND()&lt;(COUNTIF($B133:$V133,TRUE)*Variables!$E$4),TRUE,FALSE)))</f>
        <v>0</v>
      </c>
      <c r="M134" s="2" t="b">
        <f ca="1">IF(AND(M133=TRUE,COUNTIF(INDIRECT("M"&amp;(MAX(ROW(M133)-Variables!$E$3+1,1))&amp;":"&amp;"M"&amp;ROW(M133)),TRUE)&lt;Variables!$E$3),TRUE,IF(COUNTIF(INDIRECT("M"&amp;(MAX(ROW(M133)-Variables!$E$3+1,1))&amp;":"&amp;"M"&amp;ROW(M133)),TRUE)=Variables!$E$3,FALSE,IF(RAND()&lt;(COUNTIF($B133:$V133,TRUE)*Variables!$E$4),TRUE,FALSE)))</f>
        <v>0</v>
      </c>
      <c r="N134" s="2" t="b">
        <f ca="1">IF(AND(N133=TRUE,COUNTIF(INDIRECT("N"&amp;(MAX(ROW(N133)-Variables!$E$3+1,1))&amp;":"&amp;"N"&amp;ROW(N133)),TRUE)&lt;Variables!$E$3),TRUE,IF(COUNTIF(INDIRECT("N"&amp;(MAX(ROW(N133)-Variables!$E$3+1,1))&amp;":"&amp;"N"&amp;ROW(N133)),TRUE)=Variables!$E$3,FALSE,IF(RAND()&lt;(COUNTIF($B133:$V133,TRUE)*Variables!$E$4),TRUE,FALSE)))</f>
        <v>0</v>
      </c>
      <c r="O134" s="2" t="b">
        <f ca="1">IF(AND(O133=TRUE,COUNTIF(INDIRECT("O"&amp;(MAX(ROW(O133)-Variables!$E$3+1,1))&amp;":"&amp;"O"&amp;ROW(O133)),TRUE)&lt;Variables!$E$3),TRUE,IF(COUNTIF(INDIRECT("O"&amp;(MAX(ROW(O133)-Variables!$E$3+1,1))&amp;":"&amp;"O"&amp;ROW(O133)),TRUE)=Variables!$E$3,FALSE,IF(RAND()&lt;(COUNTIF($B133:$V133,TRUE)*Variables!$E$4),TRUE,FALSE)))</f>
        <v>0</v>
      </c>
      <c r="P134" s="2" t="b">
        <f ca="1">IF(AND(P133=TRUE,COUNTIF(INDIRECT("P"&amp;(MAX(ROW(P133)-Variables!$E$3+1,1))&amp;":"&amp;"P"&amp;ROW(P133)),TRUE)&lt;Variables!$E$3),TRUE,IF(COUNTIF(INDIRECT("P"&amp;(MAX(ROW(P133)-Variables!$E$3+1,1))&amp;":"&amp;"P"&amp;ROW(P133)),TRUE)=Variables!$E$3,FALSE,IF(RAND()&lt;(COUNTIF($B133:$V133,TRUE)*Variables!$E$4),TRUE,FALSE)))</f>
        <v>0</v>
      </c>
      <c r="Q134" s="2" t="b">
        <f ca="1">IF(AND(Q133=TRUE,COUNTIF(INDIRECT("Q"&amp;(MAX(ROW(Q133)-Variables!$E$3+1,1))&amp;":"&amp;"Q"&amp;ROW(Q133)),TRUE)&lt;Variables!$E$3),TRUE,IF(COUNTIF(INDIRECT("Q"&amp;(MAX(ROW(Q133)-Variables!$E$3+1,1))&amp;":"&amp;"Q"&amp;ROW(Q133)),TRUE)=Variables!$E$3,FALSE,IF(RAND()&lt;(COUNTIF($B133:$V133,TRUE)*Variables!$E$4),TRUE,FALSE)))</f>
        <v>0</v>
      </c>
      <c r="R134" s="2" t="b">
        <f ca="1">IF(AND(R133=TRUE,COUNTIF(INDIRECT("R"&amp;(MAX(ROW(R133)-Variables!$E$3+1,1))&amp;":"&amp;"R"&amp;ROW(R133)),TRUE)&lt;Variables!$E$3),TRUE,IF(COUNTIF(INDIRECT("R"&amp;(MAX(ROW(R133)-Variables!$E$3+1,1))&amp;":"&amp;"R"&amp;ROW(R133)),TRUE)=Variables!$E$3,FALSE,IF(RAND()&lt;(COUNTIF($B133:$V133,TRUE)*Variables!$E$4),TRUE,FALSE)))</f>
        <v>0</v>
      </c>
      <c r="S134" s="2" t="b">
        <f ca="1">IF(AND(S133=TRUE,COUNTIF(INDIRECT("S"&amp;(MAX(ROW(S133)-Variables!$E$3+1,1))&amp;":"&amp;"S"&amp;ROW(S133)),TRUE)&lt;Variables!$E$3),TRUE,IF(COUNTIF(INDIRECT("S"&amp;(MAX(ROW(S133)-Variables!$E$3+1,1))&amp;":"&amp;"S"&amp;ROW(S133)),TRUE)=Variables!$E$3,FALSE,IF(RAND()&lt;(COUNTIF($B133:$V133,TRUE)*Variables!$E$4),TRUE,FALSE)))</f>
        <v>0</v>
      </c>
      <c r="T134" s="2" t="b">
        <f ca="1">IF(AND(T133=TRUE,COUNTIF(INDIRECT("T"&amp;(MAX(ROW(T133)-Variables!$E$3+1,1))&amp;":"&amp;"T"&amp;ROW(T133)),TRUE)&lt;Variables!$E$3),TRUE,IF(COUNTIF(INDIRECT("T"&amp;(MAX(ROW(T133)-Variables!$E$3+1,1))&amp;":"&amp;"T"&amp;ROW(T133)),TRUE)=Variables!$E$3,FALSE,IF(RAND()&lt;(COUNTIF($B133:$V133,TRUE)*Variables!$E$4),TRUE,FALSE)))</f>
        <v>0</v>
      </c>
      <c r="U134" s="2" t="b">
        <f ca="1">IF(AND(U133=TRUE,COUNTIF(INDIRECT("U"&amp;(MAX(ROW(U133)-Variables!$E$3+1,1))&amp;":"&amp;"U"&amp;ROW(U133)),TRUE)&lt;Variables!$E$3),TRUE,IF(COUNTIF(INDIRECT("U"&amp;(MAX(ROW(U133)-Variables!$E$3+1,1))&amp;":"&amp;"U"&amp;ROW(U133)),TRUE)=Variables!$E$3,FALSE,IF(RAND()&lt;(COUNTIF($B133:$V133,TRUE)*Variables!$E$4),TRUE,FALSE)))</f>
        <v>0</v>
      </c>
      <c r="V134" s="2" t="b">
        <f ca="1">IF(AND(V133=TRUE,COUNTIF(INDIRECT("V"&amp;(MAX(ROW(V133)-Variables!$E$3+1,1))&amp;":"&amp;"V"&amp;ROW(V133)),TRUE)&lt;Variables!$E$3),TRUE,IF(COUNTIF(INDIRECT("V"&amp;(MAX(ROW(V133)-Variables!$E$3+1,1))&amp;":"&amp;"V"&amp;ROW(V133)),TRUE)=Variables!$E$3,FALSE,IF(RAND()&lt;(COUNTIF($B133:$V133,TRUE)*Variables!$E$4),TRUE,FALSE)))</f>
        <v>0</v>
      </c>
      <c r="W134" s="2">
        <f t="shared" ca="1" si="0"/>
        <v>0</v>
      </c>
    </row>
    <row r="135" spans="1:23" x14ac:dyDescent="0.2">
      <c r="A135" s="2" t="e">
        <f ca="1"/>
        <v>#NAME?</v>
      </c>
      <c r="B135" s="2" t="b">
        <f ca="1">IF(AND(B134=TRUE,COUNTIF(INDIRECT("B"&amp;(MAX(ROW(B134)-Variables!$E$3+1,1))&amp;":"&amp;"B"&amp;ROW(B134)),TRUE)&lt;Variables!$E$3),TRUE,IF(COUNTIF(INDIRECT("B"&amp;(MAX(ROW(B134)-Variables!$E$3+1,1))&amp;":"&amp;"B"&amp;ROW(B134)),TRUE)=Variables!$E$3,FALSE,IF(RAND()&lt;(COUNTIF($B134:$V134,TRUE)*Variables!$E$4),TRUE,FALSE)))</f>
        <v>0</v>
      </c>
      <c r="C135" s="2" t="b">
        <f ca="1">IF(AND(C134=TRUE,COUNTIF(INDIRECT("C"&amp;(MAX(ROW(C134)-Variables!$E$3+1,1))&amp;":"&amp;"C"&amp;ROW(C134)),TRUE)&lt;Variables!$E$3),TRUE,IF(COUNTIF(INDIRECT("C"&amp;(MAX(ROW(C134)-Variables!$E$3+1,1))&amp;":"&amp;"C"&amp;ROW(C134)),TRUE)=Variables!$E$3,FALSE,IF(RAND()&lt;(COUNTIF($B134:$V134,TRUE)*Variables!$E$4),TRUE,FALSE)))</f>
        <v>0</v>
      </c>
      <c r="D135" s="2" t="b">
        <f ca="1">IF(AND(D134=TRUE,COUNTIF(INDIRECT("D"&amp;(MAX(ROW(D134)-Variables!$E$3+1,1))&amp;":"&amp;"D"&amp;ROW(D134)),TRUE)&lt;Variables!$E$3),TRUE,IF(COUNTIF(INDIRECT("D"&amp;(MAX(ROW(D134)-Variables!$E$3+1,1))&amp;":"&amp;"D"&amp;ROW(D134)),TRUE)=Variables!$E$3,FALSE,IF(RAND()&lt;(COUNTIF($B134:$V134,TRUE)*Variables!$E$4),TRUE,FALSE)))</f>
        <v>0</v>
      </c>
      <c r="E135" s="2" t="b">
        <f ca="1">IF(AND(E134=TRUE,COUNTIF(INDIRECT("E"&amp;(MAX(ROW(E134)-Variables!$E$3+1,1))&amp;":"&amp;"E"&amp;ROW(E134)),TRUE)&lt;Variables!$E$3),TRUE,IF(COUNTIF(INDIRECT("E"&amp;(MAX(ROW(E134)-Variables!$E$3+1,1))&amp;":"&amp;"E"&amp;ROW(E134)),TRUE)=Variables!$E$3,FALSE,IF(RAND()&lt;(COUNTIF($B134:$V134,TRUE)*Variables!$E$4),TRUE,FALSE)))</f>
        <v>0</v>
      </c>
      <c r="F135" s="2" t="b">
        <f ca="1">IF(AND(F134=TRUE,COUNTIF(INDIRECT("F"&amp;(MAX(ROW(F134)-Variables!$E$3+1,1))&amp;":"&amp;"F"&amp;ROW(F134)),TRUE)&lt;Variables!$E$3),TRUE,IF(COUNTIF(INDIRECT("F"&amp;(MAX(ROW(F134)-Variables!$E$3+1,1))&amp;":"&amp;"F"&amp;ROW(F134)),TRUE)=Variables!$E$3,FALSE,IF(RAND()&lt;(COUNTIF($B134:$V134,TRUE)*Variables!$E$4),TRUE,FALSE)))</f>
        <v>0</v>
      </c>
      <c r="G135" s="2" t="b">
        <f ca="1">IF(AND(G134=TRUE,COUNTIF(INDIRECT("G"&amp;(MAX(ROW(G134)-Variables!$E$3+1,1))&amp;":"&amp;"G"&amp;ROW(G134)),TRUE)&lt;Variables!$E$3),TRUE,IF(COUNTIF(INDIRECT("G"&amp;(MAX(ROW(G134)-Variables!$E$3+1,1))&amp;":"&amp;"G"&amp;ROW(G134)),TRUE)=Variables!$E$3,FALSE,IF(RAND()&lt;(COUNTIF($B134:$V134,TRUE)*Variables!$E$4),TRUE,FALSE)))</f>
        <v>0</v>
      </c>
      <c r="H135" s="2" t="b">
        <f ca="1">IF(AND(H134=TRUE,COUNTIF(INDIRECT("H"&amp;(MAX(ROW(H134)-Variables!$E$3+1,1))&amp;":"&amp;"H"&amp;ROW(H134)),TRUE)&lt;Variables!$E$3),TRUE,IF(COUNTIF(INDIRECT("H"&amp;(MAX(ROW(H134)-Variables!$E$3+1,1))&amp;":"&amp;"H"&amp;ROW(H134)),TRUE)=Variables!$E$3,FALSE,IF(RAND()&lt;(COUNTIF($B134:$V134,TRUE)*Variables!$E$4),TRUE,FALSE)))</f>
        <v>0</v>
      </c>
      <c r="I135" s="2" t="b">
        <f ca="1">IF(AND(I134=TRUE,COUNTIF(INDIRECT("I"&amp;(MAX(ROW(I134)-Variables!$E$3+1,1))&amp;":"&amp;"I"&amp;ROW(I134)),TRUE)&lt;Variables!$E$3),TRUE,IF(COUNTIF(INDIRECT("I"&amp;(MAX(ROW(I134)-Variables!$E$3+1,1))&amp;":"&amp;"I"&amp;ROW(I134)),TRUE)=Variables!$E$3,FALSE,IF(RAND()&lt;(COUNTIF($B134:$V134,TRUE)*Variables!$E$4),TRUE,FALSE)))</f>
        <v>0</v>
      </c>
      <c r="J135" s="2" t="b">
        <f ca="1">IF(AND(J134=TRUE,COUNTIF(INDIRECT("J"&amp;(MAX(ROW(J134)-Variables!$E$3+1,1))&amp;":"&amp;"J"&amp;ROW(J134)),TRUE)&lt;Variables!$E$3),TRUE,IF(COUNTIF(INDIRECT("J"&amp;(MAX(ROW(J134)-Variables!$E$3+1,1))&amp;":"&amp;"J"&amp;ROW(J134)),TRUE)=Variables!$E$3,FALSE,IF(RAND()&lt;(COUNTIF($B134:$V134,TRUE)*Variables!$E$4),TRUE,FALSE)))</f>
        <v>0</v>
      </c>
      <c r="K135" s="2" t="b">
        <f ca="1">IF(AND(K134=TRUE,COUNTIF(INDIRECT("K"&amp;(MAX(ROW(K134)-Variables!$E$3+1,1))&amp;":"&amp;"K"&amp;ROW(K134)),TRUE)&lt;Variables!$E$3),TRUE,IF(COUNTIF(INDIRECT("K"&amp;(MAX(ROW(K134)-Variables!$E$3+1,1))&amp;":"&amp;"K"&amp;ROW(K134)),TRUE)=Variables!$E$3,FALSE,IF(RAND()&lt;(COUNTIF($B134:$V134,TRUE)*Variables!$E$4),TRUE,FALSE)))</f>
        <v>0</v>
      </c>
      <c r="L135" s="2" t="b">
        <f ca="1">IF(AND(L134=TRUE,COUNTIF(INDIRECT("L"&amp;(MAX(ROW(L134)-Variables!$E$3+1,1))&amp;":"&amp;"L"&amp;ROW(L134)),TRUE)&lt;Variables!$E$3),TRUE,IF(COUNTIF(INDIRECT("L"&amp;(MAX(ROW(L134)-Variables!$E$3+1,1))&amp;":"&amp;"L"&amp;ROW(L134)),TRUE)=Variables!$E$3,FALSE,IF(RAND()&lt;(COUNTIF($B134:$V134,TRUE)*Variables!$E$4),TRUE,FALSE)))</f>
        <v>0</v>
      </c>
      <c r="M135" s="2" t="b">
        <f ca="1">IF(AND(M134=TRUE,COUNTIF(INDIRECT("M"&amp;(MAX(ROW(M134)-Variables!$E$3+1,1))&amp;":"&amp;"M"&amp;ROW(M134)),TRUE)&lt;Variables!$E$3),TRUE,IF(COUNTIF(INDIRECT("M"&amp;(MAX(ROW(M134)-Variables!$E$3+1,1))&amp;":"&amp;"M"&amp;ROW(M134)),TRUE)=Variables!$E$3,FALSE,IF(RAND()&lt;(COUNTIF($B134:$V134,TRUE)*Variables!$E$4),TRUE,FALSE)))</f>
        <v>0</v>
      </c>
      <c r="N135" s="2" t="b">
        <f ca="1">IF(AND(N134=TRUE,COUNTIF(INDIRECT("N"&amp;(MAX(ROW(N134)-Variables!$E$3+1,1))&amp;":"&amp;"N"&amp;ROW(N134)),TRUE)&lt;Variables!$E$3),TRUE,IF(COUNTIF(INDIRECT("N"&amp;(MAX(ROW(N134)-Variables!$E$3+1,1))&amp;":"&amp;"N"&amp;ROW(N134)),TRUE)=Variables!$E$3,FALSE,IF(RAND()&lt;(COUNTIF($B134:$V134,TRUE)*Variables!$E$4),TRUE,FALSE)))</f>
        <v>0</v>
      </c>
      <c r="O135" s="2" t="b">
        <f ca="1">IF(AND(O134=TRUE,COUNTIF(INDIRECT("O"&amp;(MAX(ROW(O134)-Variables!$E$3+1,1))&amp;":"&amp;"O"&amp;ROW(O134)),TRUE)&lt;Variables!$E$3),TRUE,IF(COUNTIF(INDIRECT("O"&amp;(MAX(ROW(O134)-Variables!$E$3+1,1))&amp;":"&amp;"O"&amp;ROW(O134)),TRUE)=Variables!$E$3,FALSE,IF(RAND()&lt;(COUNTIF($B134:$V134,TRUE)*Variables!$E$4),TRUE,FALSE)))</f>
        <v>0</v>
      </c>
      <c r="P135" s="2" t="b">
        <f ca="1">IF(AND(P134=TRUE,COUNTIF(INDIRECT("P"&amp;(MAX(ROW(P134)-Variables!$E$3+1,1))&amp;":"&amp;"P"&amp;ROW(P134)),TRUE)&lt;Variables!$E$3),TRUE,IF(COUNTIF(INDIRECT("P"&amp;(MAX(ROW(P134)-Variables!$E$3+1,1))&amp;":"&amp;"P"&amp;ROW(P134)),TRUE)=Variables!$E$3,FALSE,IF(RAND()&lt;(COUNTIF($B134:$V134,TRUE)*Variables!$E$4),TRUE,FALSE)))</f>
        <v>0</v>
      </c>
      <c r="Q135" s="2" t="b">
        <f ca="1">IF(AND(Q134=TRUE,COUNTIF(INDIRECT("Q"&amp;(MAX(ROW(Q134)-Variables!$E$3+1,1))&amp;":"&amp;"Q"&amp;ROW(Q134)),TRUE)&lt;Variables!$E$3),TRUE,IF(COUNTIF(INDIRECT("Q"&amp;(MAX(ROW(Q134)-Variables!$E$3+1,1))&amp;":"&amp;"Q"&amp;ROW(Q134)),TRUE)=Variables!$E$3,FALSE,IF(RAND()&lt;(COUNTIF($B134:$V134,TRUE)*Variables!$E$4),TRUE,FALSE)))</f>
        <v>0</v>
      </c>
      <c r="R135" s="2" t="b">
        <f ca="1">IF(AND(R134=TRUE,COUNTIF(INDIRECT("R"&amp;(MAX(ROW(R134)-Variables!$E$3+1,1))&amp;":"&amp;"R"&amp;ROW(R134)),TRUE)&lt;Variables!$E$3),TRUE,IF(COUNTIF(INDIRECT("R"&amp;(MAX(ROW(R134)-Variables!$E$3+1,1))&amp;":"&amp;"R"&amp;ROW(R134)),TRUE)=Variables!$E$3,FALSE,IF(RAND()&lt;(COUNTIF($B134:$V134,TRUE)*Variables!$E$4),TRUE,FALSE)))</f>
        <v>0</v>
      </c>
      <c r="S135" s="2" t="b">
        <f ca="1">IF(AND(S134=TRUE,COUNTIF(INDIRECT("S"&amp;(MAX(ROW(S134)-Variables!$E$3+1,1))&amp;":"&amp;"S"&amp;ROW(S134)),TRUE)&lt;Variables!$E$3),TRUE,IF(COUNTIF(INDIRECT("S"&amp;(MAX(ROW(S134)-Variables!$E$3+1,1))&amp;":"&amp;"S"&amp;ROW(S134)),TRUE)=Variables!$E$3,FALSE,IF(RAND()&lt;(COUNTIF($B134:$V134,TRUE)*Variables!$E$4),TRUE,FALSE)))</f>
        <v>0</v>
      </c>
      <c r="T135" s="2" t="b">
        <f ca="1">IF(AND(T134=TRUE,COUNTIF(INDIRECT("T"&amp;(MAX(ROW(T134)-Variables!$E$3+1,1))&amp;":"&amp;"T"&amp;ROW(T134)),TRUE)&lt;Variables!$E$3),TRUE,IF(COUNTIF(INDIRECT("T"&amp;(MAX(ROW(T134)-Variables!$E$3+1,1))&amp;":"&amp;"T"&amp;ROW(T134)),TRUE)=Variables!$E$3,FALSE,IF(RAND()&lt;(COUNTIF($B134:$V134,TRUE)*Variables!$E$4),TRUE,FALSE)))</f>
        <v>0</v>
      </c>
      <c r="U135" s="2" t="b">
        <f ca="1">IF(AND(U134=TRUE,COUNTIF(INDIRECT("U"&amp;(MAX(ROW(U134)-Variables!$E$3+1,1))&amp;":"&amp;"U"&amp;ROW(U134)),TRUE)&lt;Variables!$E$3),TRUE,IF(COUNTIF(INDIRECT("U"&amp;(MAX(ROW(U134)-Variables!$E$3+1,1))&amp;":"&amp;"U"&amp;ROW(U134)),TRUE)=Variables!$E$3,FALSE,IF(RAND()&lt;(COUNTIF($B134:$V134,TRUE)*Variables!$E$4),TRUE,FALSE)))</f>
        <v>0</v>
      </c>
      <c r="V135" s="2" t="b">
        <f ca="1">IF(AND(V134=TRUE,COUNTIF(INDIRECT("V"&amp;(MAX(ROW(V134)-Variables!$E$3+1,1))&amp;":"&amp;"V"&amp;ROW(V134)),TRUE)&lt;Variables!$E$3),TRUE,IF(COUNTIF(INDIRECT("V"&amp;(MAX(ROW(V134)-Variables!$E$3+1,1))&amp;":"&amp;"V"&amp;ROW(V134)),TRUE)=Variables!$E$3,FALSE,IF(RAND()&lt;(COUNTIF($B134:$V134,TRUE)*Variables!$E$4),TRUE,FALSE)))</f>
        <v>0</v>
      </c>
      <c r="W135" s="2">
        <f t="shared" ca="1" si="0"/>
        <v>0</v>
      </c>
    </row>
    <row r="136" spans="1:23" x14ac:dyDescent="0.2">
      <c r="A136" s="2" t="e">
        <f ca="1"/>
        <v>#NAME?</v>
      </c>
      <c r="B136" s="2" t="b">
        <f ca="1">IF(AND(B135=TRUE,COUNTIF(INDIRECT("B"&amp;(MAX(ROW(B135)-Variables!$E$3+1,1))&amp;":"&amp;"B"&amp;ROW(B135)),TRUE)&lt;Variables!$E$3),TRUE,IF(COUNTIF(INDIRECT("B"&amp;(MAX(ROW(B135)-Variables!$E$3+1,1))&amp;":"&amp;"B"&amp;ROW(B135)),TRUE)=Variables!$E$3,FALSE,IF(RAND()&lt;(COUNTIF($B135:$V135,TRUE)*Variables!$E$4),TRUE,FALSE)))</f>
        <v>0</v>
      </c>
      <c r="C136" s="2" t="b">
        <f ca="1">IF(AND(C135=TRUE,COUNTIF(INDIRECT("C"&amp;(MAX(ROW(C135)-Variables!$E$3+1,1))&amp;":"&amp;"C"&amp;ROW(C135)),TRUE)&lt;Variables!$E$3),TRUE,IF(COUNTIF(INDIRECT("C"&amp;(MAX(ROW(C135)-Variables!$E$3+1,1))&amp;":"&amp;"C"&amp;ROW(C135)),TRUE)=Variables!$E$3,FALSE,IF(RAND()&lt;(COUNTIF($B135:$V135,TRUE)*Variables!$E$4),TRUE,FALSE)))</f>
        <v>0</v>
      </c>
      <c r="D136" s="2" t="b">
        <f ca="1">IF(AND(D135=TRUE,COUNTIF(INDIRECT("D"&amp;(MAX(ROW(D135)-Variables!$E$3+1,1))&amp;":"&amp;"D"&amp;ROW(D135)),TRUE)&lt;Variables!$E$3),TRUE,IF(COUNTIF(INDIRECT("D"&amp;(MAX(ROW(D135)-Variables!$E$3+1,1))&amp;":"&amp;"D"&amp;ROW(D135)),TRUE)=Variables!$E$3,FALSE,IF(RAND()&lt;(COUNTIF($B135:$V135,TRUE)*Variables!$E$4),TRUE,FALSE)))</f>
        <v>0</v>
      </c>
      <c r="E136" s="2" t="b">
        <f ca="1">IF(AND(E135=TRUE,COUNTIF(INDIRECT("E"&amp;(MAX(ROW(E135)-Variables!$E$3+1,1))&amp;":"&amp;"E"&amp;ROW(E135)),TRUE)&lt;Variables!$E$3),TRUE,IF(COUNTIF(INDIRECT("E"&amp;(MAX(ROW(E135)-Variables!$E$3+1,1))&amp;":"&amp;"E"&amp;ROW(E135)),TRUE)=Variables!$E$3,FALSE,IF(RAND()&lt;(COUNTIF($B135:$V135,TRUE)*Variables!$E$4),TRUE,FALSE)))</f>
        <v>0</v>
      </c>
      <c r="F136" s="2" t="b">
        <f ca="1">IF(AND(F135=TRUE,COUNTIF(INDIRECT("F"&amp;(MAX(ROW(F135)-Variables!$E$3+1,1))&amp;":"&amp;"F"&amp;ROW(F135)),TRUE)&lt;Variables!$E$3),TRUE,IF(COUNTIF(INDIRECT("F"&amp;(MAX(ROW(F135)-Variables!$E$3+1,1))&amp;":"&amp;"F"&amp;ROW(F135)),TRUE)=Variables!$E$3,FALSE,IF(RAND()&lt;(COUNTIF($B135:$V135,TRUE)*Variables!$E$4),TRUE,FALSE)))</f>
        <v>0</v>
      </c>
      <c r="G136" s="2" t="b">
        <f ca="1">IF(AND(G135=TRUE,COUNTIF(INDIRECT("G"&amp;(MAX(ROW(G135)-Variables!$E$3+1,1))&amp;":"&amp;"G"&amp;ROW(G135)),TRUE)&lt;Variables!$E$3),TRUE,IF(COUNTIF(INDIRECT("G"&amp;(MAX(ROW(G135)-Variables!$E$3+1,1))&amp;":"&amp;"G"&amp;ROW(G135)),TRUE)=Variables!$E$3,FALSE,IF(RAND()&lt;(COUNTIF($B135:$V135,TRUE)*Variables!$E$4),TRUE,FALSE)))</f>
        <v>0</v>
      </c>
      <c r="H136" s="2" t="b">
        <f ca="1">IF(AND(H135=TRUE,COUNTIF(INDIRECT("H"&amp;(MAX(ROW(H135)-Variables!$E$3+1,1))&amp;":"&amp;"H"&amp;ROW(H135)),TRUE)&lt;Variables!$E$3),TRUE,IF(COUNTIF(INDIRECT("H"&amp;(MAX(ROW(H135)-Variables!$E$3+1,1))&amp;":"&amp;"H"&amp;ROW(H135)),TRUE)=Variables!$E$3,FALSE,IF(RAND()&lt;(COUNTIF($B135:$V135,TRUE)*Variables!$E$4),TRUE,FALSE)))</f>
        <v>0</v>
      </c>
      <c r="I136" s="2" t="b">
        <f ca="1">IF(AND(I135=TRUE,COUNTIF(INDIRECT("I"&amp;(MAX(ROW(I135)-Variables!$E$3+1,1))&amp;":"&amp;"I"&amp;ROW(I135)),TRUE)&lt;Variables!$E$3),TRUE,IF(COUNTIF(INDIRECT("I"&amp;(MAX(ROW(I135)-Variables!$E$3+1,1))&amp;":"&amp;"I"&amp;ROW(I135)),TRUE)=Variables!$E$3,FALSE,IF(RAND()&lt;(COUNTIF($B135:$V135,TRUE)*Variables!$E$4),TRUE,FALSE)))</f>
        <v>0</v>
      </c>
      <c r="J136" s="2" t="b">
        <f ca="1">IF(AND(J135=TRUE,COUNTIF(INDIRECT("J"&amp;(MAX(ROW(J135)-Variables!$E$3+1,1))&amp;":"&amp;"J"&amp;ROW(J135)),TRUE)&lt;Variables!$E$3),TRUE,IF(COUNTIF(INDIRECT("J"&amp;(MAX(ROW(J135)-Variables!$E$3+1,1))&amp;":"&amp;"J"&amp;ROW(J135)),TRUE)=Variables!$E$3,FALSE,IF(RAND()&lt;(COUNTIF($B135:$V135,TRUE)*Variables!$E$4),TRUE,FALSE)))</f>
        <v>0</v>
      </c>
      <c r="K136" s="2" t="b">
        <f ca="1">IF(AND(K135=TRUE,COUNTIF(INDIRECT("K"&amp;(MAX(ROW(K135)-Variables!$E$3+1,1))&amp;":"&amp;"K"&amp;ROW(K135)),TRUE)&lt;Variables!$E$3),TRUE,IF(COUNTIF(INDIRECT("K"&amp;(MAX(ROW(K135)-Variables!$E$3+1,1))&amp;":"&amp;"K"&amp;ROW(K135)),TRUE)=Variables!$E$3,FALSE,IF(RAND()&lt;(COUNTIF($B135:$V135,TRUE)*Variables!$E$4),TRUE,FALSE)))</f>
        <v>0</v>
      </c>
      <c r="L136" s="2" t="b">
        <f ca="1">IF(AND(L135=TRUE,COUNTIF(INDIRECT("L"&amp;(MAX(ROW(L135)-Variables!$E$3+1,1))&amp;":"&amp;"L"&amp;ROW(L135)),TRUE)&lt;Variables!$E$3),TRUE,IF(COUNTIF(INDIRECT("L"&amp;(MAX(ROW(L135)-Variables!$E$3+1,1))&amp;":"&amp;"L"&amp;ROW(L135)),TRUE)=Variables!$E$3,FALSE,IF(RAND()&lt;(COUNTIF($B135:$V135,TRUE)*Variables!$E$4),TRUE,FALSE)))</f>
        <v>0</v>
      </c>
      <c r="M136" s="2" t="b">
        <f ca="1">IF(AND(M135=TRUE,COUNTIF(INDIRECT("M"&amp;(MAX(ROW(M135)-Variables!$E$3+1,1))&amp;":"&amp;"M"&amp;ROW(M135)),TRUE)&lt;Variables!$E$3),TRUE,IF(COUNTIF(INDIRECT("M"&amp;(MAX(ROW(M135)-Variables!$E$3+1,1))&amp;":"&amp;"M"&amp;ROW(M135)),TRUE)=Variables!$E$3,FALSE,IF(RAND()&lt;(COUNTIF($B135:$V135,TRUE)*Variables!$E$4),TRUE,FALSE)))</f>
        <v>0</v>
      </c>
      <c r="N136" s="2" t="b">
        <f ca="1">IF(AND(N135=TRUE,COUNTIF(INDIRECT("N"&amp;(MAX(ROW(N135)-Variables!$E$3+1,1))&amp;":"&amp;"N"&amp;ROW(N135)),TRUE)&lt;Variables!$E$3),TRUE,IF(COUNTIF(INDIRECT("N"&amp;(MAX(ROW(N135)-Variables!$E$3+1,1))&amp;":"&amp;"N"&amp;ROW(N135)),TRUE)=Variables!$E$3,FALSE,IF(RAND()&lt;(COUNTIF($B135:$V135,TRUE)*Variables!$E$4),TRUE,FALSE)))</f>
        <v>0</v>
      </c>
      <c r="O136" s="2" t="b">
        <f ca="1">IF(AND(O135=TRUE,COUNTIF(INDIRECT("O"&amp;(MAX(ROW(O135)-Variables!$E$3+1,1))&amp;":"&amp;"O"&amp;ROW(O135)),TRUE)&lt;Variables!$E$3),TRUE,IF(COUNTIF(INDIRECT("O"&amp;(MAX(ROW(O135)-Variables!$E$3+1,1))&amp;":"&amp;"O"&amp;ROW(O135)),TRUE)=Variables!$E$3,FALSE,IF(RAND()&lt;(COUNTIF($B135:$V135,TRUE)*Variables!$E$4),TRUE,FALSE)))</f>
        <v>0</v>
      </c>
      <c r="P136" s="2" t="b">
        <f ca="1">IF(AND(P135=TRUE,COUNTIF(INDIRECT("P"&amp;(MAX(ROW(P135)-Variables!$E$3+1,1))&amp;":"&amp;"P"&amp;ROW(P135)),TRUE)&lt;Variables!$E$3),TRUE,IF(COUNTIF(INDIRECT("P"&amp;(MAX(ROW(P135)-Variables!$E$3+1,1))&amp;":"&amp;"P"&amp;ROW(P135)),TRUE)=Variables!$E$3,FALSE,IF(RAND()&lt;(COUNTIF($B135:$V135,TRUE)*Variables!$E$4),TRUE,FALSE)))</f>
        <v>0</v>
      </c>
      <c r="Q136" s="2" t="b">
        <f ca="1">IF(AND(Q135=TRUE,COUNTIF(INDIRECT("Q"&amp;(MAX(ROW(Q135)-Variables!$E$3+1,1))&amp;":"&amp;"Q"&amp;ROW(Q135)),TRUE)&lt;Variables!$E$3),TRUE,IF(COUNTIF(INDIRECT("Q"&amp;(MAX(ROW(Q135)-Variables!$E$3+1,1))&amp;":"&amp;"Q"&amp;ROW(Q135)),TRUE)=Variables!$E$3,FALSE,IF(RAND()&lt;(COUNTIF($B135:$V135,TRUE)*Variables!$E$4),TRUE,FALSE)))</f>
        <v>0</v>
      </c>
      <c r="R136" s="2" t="b">
        <f ca="1">IF(AND(R135=TRUE,COUNTIF(INDIRECT("R"&amp;(MAX(ROW(R135)-Variables!$E$3+1,1))&amp;":"&amp;"R"&amp;ROW(R135)),TRUE)&lt;Variables!$E$3),TRUE,IF(COUNTIF(INDIRECT("R"&amp;(MAX(ROW(R135)-Variables!$E$3+1,1))&amp;":"&amp;"R"&amp;ROW(R135)),TRUE)=Variables!$E$3,FALSE,IF(RAND()&lt;(COUNTIF($B135:$V135,TRUE)*Variables!$E$4),TRUE,FALSE)))</f>
        <v>0</v>
      </c>
      <c r="S136" s="2" t="b">
        <f ca="1">IF(AND(S135=TRUE,COUNTIF(INDIRECT("S"&amp;(MAX(ROW(S135)-Variables!$E$3+1,1))&amp;":"&amp;"S"&amp;ROW(S135)),TRUE)&lt;Variables!$E$3),TRUE,IF(COUNTIF(INDIRECT("S"&amp;(MAX(ROW(S135)-Variables!$E$3+1,1))&amp;":"&amp;"S"&amp;ROW(S135)),TRUE)=Variables!$E$3,FALSE,IF(RAND()&lt;(COUNTIF($B135:$V135,TRUE)*Variables!$E$4),TRUE,FALSE)))</f>
        <v>0</v>
      </c>
      <c r="T136" s="2" t="b">
        <f ca="1">IF(AND(T135=TRUE,COUNTIF(INDIRECT("T"&amp;(MAX(ROW(T135)-Variables!$E$3+1,1))&amp;":"&amp;"T"&amp;ROW(T135)),TRUE)&lt;Variables!$E$3),TRUE,IF(COUNTIF(INDIRECT("T"&amp;(MAX(ROW(T135)-Variables!$E$3+1,1))&amp;":"&amp;"T"&amp;ROW(T135)),TRUE)=Variables!$E$3,FALSE,IF(RAND()&lt;(COUNTIF($B135:$V135,TRUE)*Variables!$E$4),TRUE,FALSE)))</f>
        <v>0</v>
      </c>
      <c r="U136" s="2" t="b">
        <f ca="1">IF(AND(U135=TRUE,COUNTIF(INDIRECT("U"&amp;(MAX(ROW(U135)-Variables!$E$3+1,1))&amp;":"&amp;"U"&amp;ROW(U135)),TRUE)&lt;Variables!$E$3),TRUE,IF(COUNTIF(INDIRECT("U"&amp;(MAX(ROW(U135)-Variables!$E$3+1,1))&amp;":"&amp;"U"&amp;ROW(U135)),TRUE)=Variables!$E$3,FALSE,IF(RAND()&lt;(COUNTIF($B135:$V135,TRUE)*Variables!$E$4),TRUE,FALSE)))</f>
        <v>0</v>
      </c>
      <c r="V136" s="2" t="b">
        <f ca="1">IF(AND(V135=TRUE,COUNTIF(INDIRECT("V"&amp;(MAX(ROW(V135)-Variables!$E$3+1,1))&amp;":"&amp;"V"&amp;ROW(V135)),TRUE)&lt;Variables!$E$3),TRUE,IF(COUNTIF(INDIRECT("V"&amp;(MAX(ROW(V135)-Variables!$E$3+1,1))&amp;":"&amp;"V"&amp;ROW(V135)),TRUE)=Variables!$E$3,FALSE,IF(RAND()&lt;(COUNTIF($B135:$V135,TRUE)*Variables!$E$4),TRUE,FALSE)))</f>
        <v>0</v>
      </c>
      <c r="W136" s="2">
        <f t="shared" ca="1" si="0"/>
        <v>0</v>
      </c>
    </row>
    <row r="137" spans="1:23" x14ac:dyDescent="0.2">
      <c r="A137" s="2" t="e">
        <f ca="1"/>
        <v>#NAME?</v>
      </c>
      <c r="B137" s="2" t="b">
        <f ca="1">IF(AND(B136=TRUE,COUNTIF(INDIRECT("B"&amp;(MAX(ROW(B136)-Variables!$E$3+1,1))&amp;":"&amp;"B"&amp;ROW(B136)),TRUE)&lt;Variables!$E$3),TRUE,IF(COUNTIF(INDIRECT("B"&amp;(MAX(ROW(B136)-Variables!$E$3+1,1))&amp;":"&amp;"B"&amp;ROW(B136)),TRUE)=Variables!$E$3,FALSE,IF(RAND()&lt;(COUNTIF($B136:$V136,TRUE)*Variables!$E$4),TRUE,FALSE)))</f>
        <v>0</v>
      </c>
      <c r="C137" s="2" t="b">
        <f ca="1">IF(AND(C136=TRUE,COUNTIF(INDIRECT("C"&amp;(MAX(ROW(C136)-Variables!$E$3+1,1))&amp;":"&amp;"C"&amp;ROW(C136)),TRUE)&lt;Variables!$E$3),TRUE,IF(COUNTIF(INDIRECT("C"&amp;(MAX(ROW(C136)-Variables!$E$3+1,1))&amp;":"&amp;"C"&amp;ROW(C136)),TRUE)=Variables!$E$3,FALSE,IF(RAND()&lt;(COUNTIF($B136:$V136,TRUE)*Variables!$E$4),TRUE,FALSE)))</f>
        <v>0</v>
      </c>
      <c r="D137" s="2" t="b">
        <f ca="1">IF(AND(D136=TRUE,COUNTIF(INDIRECT("D"&amp;(MAX(ROW(D136)-Variables!$E$3+1,1))&amp;":"&amp;"D"&amp;ROW(D136)),TRUE)&lt;Variables!$E$3),TRUE,IF(COUNTIF(INDIRECT("D"&amp;(MAX(ROW(D136)-Variables!$E$3+1,1))&amp;":"&amp;"D"&amp;ROW(D136)),TRUE)=Variables!$E$3,FALSE,IF(RAND()&lt;(COUNTIF($B136:$V136,TRUE)*Variables!$E$4),TRUE,FALSE)))</f>
        <v>0</v>
      </c>
      <c r="E137" s="2" t="b">
        <f ca="1">IF(AND(E136=TRUE,COUNTIF(INDIRECT("E"&amp;(MAX(ROW(E136)-Variables!$E$3+1,1))&amp;":"&amp;"E"&amp;ROW(E136)),TRUE)&lt;Variables!$E$3),TRUE,IF(COUNTIF(INDIRECT("E"&amp;(MAX(ROW(E136)-Variables!$E$3+1,1))&amp;":"&amp;"E"&amp;ROW(E136)),TRUE)=Variables!$E$3,FALSE,IF(RAND()&lt;(COUNTIF($B136:$V136,TRUE)*Variables!$E$4),TRUE,FALSE)))</f>
        <v>0</v>
      </c>
      <c r="F137" s="2" t="b">
        <f ca="1">IF(AND(F136=TRUE,COUNTIF(INDIRECT("F"&amp;(MAX(ROW(F136)-Variables!$E$3+1,1))&amp;":"&amp;"F"&amp;ROW(F136)),TRUE)&lt;Variables!$E$3),TRUE,IF(COUNTIF(INDIRECT("F"&amp;(MAX(ROW(F136)-Variables!$E$3+1,1))&amp;":"&amp;"F"&amp;ROW(F136)),TRUE)=Variables!$E$3,FALSE,IF(RAND()&lt;(COUNTIF($B136:$V136,TRUE)*Variables!$E$4),TRUE,FALSE)))</f>
        <v>0</v>
      </c>
      <c r="G137" s="2" t="b">
        <f ca="1">IF(AND(G136=TRUE,COUNTIF(INDIRECT("G"&amp;(MAX(ROW(G136)-Variables!$E$3+1,1))&amp;":"&amp;"G"&amp;ROW(G136)),TRUE)&lt;Variables!$E$3),TRUE,IF(COUNTIF(INDIRECT("G"&amp;(MAX(ROW(G136)-Variables!$E$3+1,1))&amp;":"&amp;"G"&amp;ROW(G136)),TRUE)=Variables!$E$3,FALSE,IF(RAND()&lt;(COUNTIF($B136:$V136,TRUE)*Variables!$E$4),TRUE,FALSE)))</f>
        <v>0</v>
      </c>
      <c r="H137" s="2" t="b">
        <f ca="1">IF(AND(H136=TRUE,COUNTIF(INDIRECT("H"&amp;(MAX(ROW(H136)-Variables!$E$3+1,1))&amp;":"&amp;"H"&amp;ROW(H136)),TRUE)&lt;Variables!$E$3),TRUE,IF(COUNTIF(INDIRECT("H"&amp;(MAX(ROW(H136)-Variables!$E$3+1,1))&amp;":"&amp;"H"&amp;ROW(H136)),TRUE)=Variables!$E$3,FALSE,IF(RAND()&lt;(COUNTIF($B136:$V136,TRUE)*Variables!$E$4),TRUE,FALSE)))</f>
        <v>0</v>
      </c>
      <c r="I137" s="2" t="b">
        <f ca="1">IF(AND(I136=TRUE,COUNTIF(INDIRECT("I"&amp;(MAX(ROW(I136)-Variables!$E$3+1,1))&amp;":"&amp;"I"&amp;ROW(I136)),TRUE)&lt;Variables!$E$3),TRUE,IF(COUNTIF(INDIRECT("I"&amp;(MAX(ROW(I136)-Variables!$E$3+1,1))&amp;":"&amp;"I"&amp;ROW(I136)),TRUE)=Variables!$E$3,FALSE,IF(RAND()&lt;(COUNTIF($B136:$V136,TRUE)*Variables!$E$4),TRUE,FALSE)))</f>
        <v>0</v>
      </c>
      <c r="J137" s="2" t="b">
        <f ca="1">IF(AND(J136=TRUE,COUNTIF(INDIRECT("J"&amp;(MAX(ROW(J136)-Variables!$E$3+1,1))&amp;":"&amp;"J"&amp;ROW(J136)),TRUE)&lt;Variables!$E$3),TRUE,IF(COUNTIF(INDIRECT("J"&amp;(MAX(ROW(J136)-Variables!$E$3+1,1))&amp;":"&amp;"J"&amp;ROW(J136)),TRUE)=Variables!$E$3,FALSE,IF(RAND()&lt;(COUNTIF($B136:$V136,TRUE)*Variables!$E$4),TRUE,FALSE)))</f>
        <v>0</v>
      </c>
      <c r="K137" s="2" t="b">
        <f ca="1">IF(AND(K136=TRUE,COUNTIF(INDIRECT("K"&amp;(MAX(ROW(K136)-Variables!$E$3+1,1))&amp;":"&amp;"K"&amp;ROW(K136)),TRUE)&lt;Variables!$E$3),TRUE,IF(COUNTIF(INDIRECT("K"&amp;(MAX(ROW(K136)-Variables!$E$3+1,1))&amp;":"&amp;"K"&amp;ROW(K136)),TRUE)=Variables!$E$3,FALSE,IF(RAND()&lt;(COUNTIF($B136:$V136,TRUE)*Variables!$E$4),TRUE,FALSE)))</f>
        <v>0</v>
      </c>
      <c r="L137" s="2" t="b">
        <f ca="1">IF(AND(L136=TRUE,COUNTIF(INDIRECT("L"&amp;(MAX(ROW(L136)-Variables!$E$3+1,1))&amp;":"&amp;"L"&amp;ROW(L136)),TRUE)&lt;Variables!$E$3),TRUE,IF(COUNTIF(INDIRECT("L"&amp;(MAX(ROW(L136)-Variables!$E$3+1,1))&amp;":"&amp;"L"&amp;ROW(L136)),TRUE)=Variables!$E$3,FALSE,IF(RAND()&lt;(COUNTIF($B136:$V136,TRUE)*Variables!$E$4),TRUE,FALSE)))</f>
        <v>0</v>
      </c>
      <c r="M137" s="2" t="b">
        <f ca="1">IF(AND(M136=TRUE,COUNTIF(INDIRECT("M"&amp;(MAX(ROW(M136)-Variables!$E$3+1,1))&amp;":"&amp;"M"&amp;ROW(M136)),TRUE)&lt;Variables!$E$3),TRUE,IF(COUNTIF(INDIRECT("M"&amp;(MAX(ROW(M136)-Variables!$E$3+1,1))&amp;":"&amp;"M"&amp;ROW(M136)),TRUE)=Variables!$E$3,FALSE,IF(RAND()&lt;(COUNTIF($B136:$V136,TRUE)*Variables!$E$4),TRUE,FALSE)))</f>
        <v>0</v>
      </c>
      <c r="N137" s="2" t="b">
        <f ca="1">IF(AND(N136=TRUE,COUNTIF(INDIRECT("N"&amp;(MAX(ROW(N136)-Variables!$E$3+1,1))&amp;":"&amp;"N"&amp;ROW(N136)),TRUE)&lt;Variables!$E$3),TRUE,IF(COUNTIF(INDIRECT("N"&amp;(MAX(ROW(N136)-Variables!$E$3+1,1))&amp;":"&amp;"N"&amp;ROW(N136)),TRUE)=Variables!$E$3,FALSE,IF(RAND()&lt;(COUNTIF($B136:$V136,TRUE)*Variables!$E$4),TRUE,FALSE)))</f>
        <v>0</v>
      </c>
      <c r="O137" s="2" t="b">
        <f ca="1">IF(AND(O136=TRUE,COUNTIF(INDIRECT("O"&amp;(MAX(ROW(O136)-Variables!$E$3+1,1))&amp;":"&amp;"O"&amp;ROW(O136)),TRUE)&lt;Variables!$E$3),TRUE,IF(COUNTIF(INDIRECT("O"&amp;(MAX(ROW(O136)-Variables!$E$3+1,1))&amp;":"&amp;"O"&amp;ROW(O136)),TRUE)=Variables!$E$3,FALSE,IF(RAND()&lt;(COUNTIF($B136:$V136,TRUE)*Variables!$E$4),TRUE,FALSE)))</f>
        <v>0</v>
      </c>
      <c r="P137" s="2" t="b">
        <f ca="1">IF(AND(P136=TRUE,COUNTIF(INDIRECT("P"&amp;(MAX(ROW(P136)-Variables!$E$3+1,1))&amp;":"&amp;"P"&amp;ROW(P136)),TRUE)&lt;Variables!$E$3),TRUE,IF(COUNTIF(INDIRECT("P"&amp;(MAX(ROW(P136)-Variables!$E$3+1,1))&amp;":"&amp;"P"&amp;ROW(P136)),TRUE)=Variables!$E$3,FALSE,IF(RAND()&lt;(COUNTIF($B136:$V136,TRUE)*Variables!$E$4),TRUE,FALSE)))</f>
        <v>0</v>
      </c>
      <c r="Q137" s="2" t="b">
        <f ca="1">IF(AND(Q136=TRUE,COUNTIF(INDIRECT("Q"&amp;(MAX(ROW(Q136)-Variables!$E$3+1,1))&amp;":"&amp;"Q"&amp;ROW(Q136)),TRUE)&lt;Variables!$E$3),TRUE,IF(COUNTIF(INDIRECT("Q"&amp;(MAX(ROW(Q136)-Variables!$E$3+1,1))&amp;":"&amp;"Q"&amp;ROW(Q136)),TRUE)=Variables!$E$3,FALSE,IF(RAND()&lt;(COUNTIF($B136:$V136,TRUE)*Variables!$E$4),TRUE,FALSE)))</f>
        <v>0</v>
      </c>
      <c r="R137" s="2" t="b">
        <f ca="1">IF(AND(R136=TRUE,COUNTIF(INDIRECT("R"&amp;(MAX(ROW(R136)-Variables!$E$3+1,1))&amp;":"&amp;"R"&amp;ROW(R136)),TRUE)&lt;Variables!$E$3),TRUE,IF(COUNTIF(INDIRECT("R"&amp;(MAX(ROW(R136)-Variables!$E$3+1,1))&amp;":"&amp;"R"&amp;ROW(R136)),TRUE)=Variables!$E$3,FALSE,IF(RAND()&lt;(COUNTIF($B136:$V136,TRUE)*Variables!$E$4),TRUE,FALSE)))</f>
        <v>0</v>
      </c>
      <c r="S137" s="2" t="b">
        <f ca="1">IF(AND(S136=TRUE,COUNTIF(INDIRECT("S"&amp;(MAX(ROW(S136)-Variables!$E$3+1,1))&amp;":"&amp;"S"&amp;ROW(S136)),TRUE)&lt;Variables!$E$3),TRUE,IF(COUNTIF(INDIRECT("S"&amp;(MAX(ROW(S136)-Variables!$E$3+1,1))&amp;":"&amp;"S"&amp;ROW(S136)),TRUE)=Variables!$E$3,FALSE,IF(RAND()&lt;(COUNTIF($B136:$V136,TRUE)*Variables!$E$4),TRUE,FALSE)))</f>
        <v>0</v>
      </c>
      <c r="T137" s="2" t="b">
        <f ca="1">IF(AND(T136=TRUE,COUNTIF(INDIRECT("T"&amp;(MAX(ROW(T136)-Variables!$E$3+1,1))&amp;":"&amp;"T"&amp;ROW(T136)),TRUE)&lt;Variables!$E$3),TRUE,IF(COUNTIF(INDIRECT("T"&amp;(MAX(ROW(T136)-Variables!$E$3+1,1))&amp;":"&amp;"T"&amp;ROW(T136)),TRUE)=Variables!$E$3,FALSE,IF(RAND()&lt;(COUNTIF($B136:$V136,TRUE)*Variables!$E$4),TRUE,FALSE)))</f>
        <v>0</v>
      </c>
      <c r="U137" s="2" t="b">
        <f ca="1">IF(AND(U136=TRUE,COUNTIF(INDIRECT("U"&amp;(MAX(ROW(U136)-Variables!$E$3+1,1))&amp;":"&amp;"U"&amp;ROW(U136)),TRUE)&lt;Variables!$E$3),TRUE,IF(COUNTIF(INDIRECT("U"&amp;(MAX(ROW(U136)-Variables!$E$3+1,1))&amp;":"&amp;"U"&amp;ROW(U136)),TRUE)=Variables!$E$3,FALSE,IF(RAND()&lt;(COUNTIF($B136:$V136,TRUE)*Variables!$E$4),TRUE,FALSE)))</f>
        <v>0</v>
      </c>
      <c r="V137" s="2" t="b">
        <f ca="1">IF(AND(V136=TRUE,COUNTIF(INDIRECT("V"&amp;(MAX(ROW(V136)-Variables!$E$3+1,1))&amp;":"&amp;"V"&amp;ROW(V136)),TRUE)&lt;Variables!$E$3),TRUE,IF(COUNTIF(INDIRECT("V"&amp;(MAX(ROW(V136)-Variables!$E$3+1,1))&amp;":"&amp;"V"&amp;ROW(V136)),TRUE)=Variables!$E$3,FALSE,IF(RAND()&lt;(COUNTIF($B136:$V136,TRUE)*Variables!$E$4),TRUE,FALSE)))</f>
        <v>0</v>
      </c>
      <c r="W137" s="2">
        <f t="shared" ca="1" si="0"/>
        <v>0</v>
      </c>
    </row>
    <row r="138" spans="1:23" x14ac:dyDescent="0.2">
      <c r="A138" s="2" t="e">
        <f ca="1"/>
        <v>#NAME?</v>
      </c>
      <c r="B138" s="2" t="b">
        <f ca="1">IF(AND(B137=TRUE,COUNTIF(INDIRECT("B"&amp;(MAX(ROW(B137)-Variables!$E$3+1,1))&amp;":"&amp;"B"&amp;ROW(B137)),TRUE)&lt;Variables!$E$3),TRUE,IF(COUNTIF(INDIRECT("B"&amp;(MAX(ROW(B137)-Variables!$E$3+1,1))&amp;":"&amp;"B"&amp;ROW(B137)),TRUE)=Variables!$E$3,FALSE,IF(RAND()&lt;(COUNTIF($B137:$V137,TRUE)*Variables!$E$4),TRUE,FALSE)))</f>
        <v>0</v>
      </c>
      <c r="C138" s="2" t="b">
        <f ca="1">IF(AND(C137=TRUE,COUNTIF(INDIRECT("C"&amp;(MAX(ROW(C137)-Variables!$E$3+1,1))&amp;":"&amp;"C"&amp;ROW(C137)),TRUE)&lt;Variables!$E$3),TRUE,IF(COUNTIF(INDIRECT("C"&amp;(MAX(ROW(C137)-Variables!$E$3+1,1))&amp;":"&amp;"C"&amp;ROW(C137)),TRUE)=Variables!$E$3,FALSE,IF(RAND()&lt;(COUNTIF($B137:$V137,TRUE)*Variables!$E$4),TRUE,FALSE)))</f>
        <v>0</v>
      </c>
      <c r="D138" s="2" t="b">
        <f ca="1">IF(AND(D137=TRUE,COUNTIF(INDIRECT("D"&amp;(MAX(ROW(D137)-Variables!$E$3+1,1))&amp;":"&amp;"D"&amp;ROW(D137)),TRUE)&lt;Variables!$E$3),TRUE,IF(COUNTIF(INDIRECT("D"&amp;(MAX(ROW(D137)-Variables!$E$3+1,1))&amp;":"&amp;"D"&amp;ROW(D137)),TRUE)=Variables!$E$3,FALSE,IF(RAND()&lt;(COUNTIF($B137:$V137,TRUE)*Variables!$E$4),TRUE,FALSE)))</f>
        <v>0</v>
      </c>
      <c r="E138" s="2" t="b">
        <f ca="1">IF(AND(E137=TRUE,COUNTIF(INDIRECT("E"&amp;(MAX(ROW(E137)-Variables!$E$3+1,1))&amp;":"&amp;"E"&amp;ROW(E137)),TRUE)&lt;Variables!$E$3),TRUE,IF(COUNTIF(INDIRECT("E"&amp;(MAX(ROW(E137)-Variables!$E$3+1,1))&amp;":"&amp;"E"&amp;ROW(E137)),TRUE)=Variables!$E$3,FALSE,IF(RAND()&lt;(COUNTIF($B137:$V137,TRUE)*Variables!$E$4),TRUE,FALSE)))</f>
        <v>0</v>
      </c>
      <c r="F138" s="2" t="b">
        <f ca="1">IF(AND(F137=TRUE,COUNTIF(INDIRECT("F"&amp;(MAX(ROW(F137)-Variables!$E$3+1,1))&amp;":"&amp;"F"&amp;ROW(F137)),TRUE)&lt;Variables!$E$3),TRUE,IF(COUNTIF(INDIRECT("F"&amp;(MAX(ROW(F137)-Variables!$E$3+1,1))&amp;":"&amp;"F"&amp;ROW(F137)),TRUE)=Variables!$E$3,FALSE,IF(RAND()&lt;(COUNTIF($B137:$V137,TRUE)*Variables!$E$4),TRUE,FALSE)))</f>
        <v>0</v>
      </c>
      <c r="G138" s="2" t="b">
        <f ca="1">IF(AND(G137=TRUE,COUNTIF(INDIRECT("G"&amp;(MAX(ROW(G137)-Variables!$E$3+1,1))&amp;":"&amp;"G"&amp;ROW(G137)),TRUE)&lt;Variables!$E$3),TRUE,IF(COUNTIF(INDIRECT("G"&amp;(MAX(ROW(G137)-Variables!$E$3+1,1))&amp;":"&amp;"G"&amp;ROW(G137)),TRUE)=Variables!$E$3,FALSE,IF(RAND()&lt;(COUNTIF($B137:$V137,TRUE)*Variables!$E$4),TRUE,FALSE)))</f>
        <v>0</v>
      </c>
      <c r="H138" s="2" t="b">
        <f ca="1">IF(AND(H137=TRUE,COUNTIF(INDIRECT("H"&amp;(MAX(ROW(H137)-Variables!$E$3+1,1))&amp;":"&amp;"H"&amp;ROW(H137)),TRUE)&lt;Variables!$E$3),TRUE,IF(COUNTIF(INDIRECT("H"&amp;(MAX(ROW(H137)-Variables!$E$3+1,1))&amp;":"&amp;"H"&amp;ROW(H137)),TRUE)=Variables!$E$3,FALSE,IF(RAND()&lt;(COUNTIF($B137:$V137,TRUE)*Variables!$E$4),TRUE,FALSE)))</f>
        <v>0</v>
      </c>
      <c r="I138" s="2" t="b">
        <f ca="1">IF(AND(I137=TRUE,COUNTIF(INDIRECT("I"&amp;(MAX(ROW(I137)-Variables!$E$3+1,1))&amp;":"&amp;"I"&amp;ROW(I137)),TRUE)&lt;Variables!$E$3),TRUE,IF(COUNTIF(INDIRECT("I"&amp;(MAX(ROW(I137)-Variables!$E$3+1,1))&amp;":"&amp;"I"&amp;ROW(I137)),TRUE)=Variables!$E$3,FALSE,IF(RAND()&lt;(COUNTIF($B137:$V137,TRUE)*Variables!$E$4),TRUE,FALSE)))</f>
        <v>0</v>
      </c>
      <c r="J138" s="2" t="b">
        <f ca="1">IF(AND(J137=TRUE,COUNTIF(INDIRECT("J"&amp;(MAX(ROW(J137)-Variables!$E$3+1,1))&amp;":"&amp;"J"&amp;ROW(J137)),TRUE)&lt;Variables!$E$3),TRUE,IF(COUNTIF(INDIRECT("J"&amp;(MAX(ROW(J137)-Variables!$E$3+1,1))&amp;":"&amp;"J"&amp;ROW(J137)),TRUE)=Variables!$E$3,FALSE,IF(RAND()&lt;(COUNTIF($B137:$V137,TRUE)*Variables!$E$4),TRUE,FALSE)))</f>
        <v>0</v>
      </c>
      <c r="K138" s="2" t="b">
        <f ca="1">IF(AND(K137=TRUE,COUNTIF(INDIRECT("K"&amp;(MAX(ROW(K137)-Variables!$E$3+1,1))&amp;":"&amp;"K"&amp;ROW(K137)),TRUE)&lt;Variables!$E$3),TRUE,IF(COUNTIF(INDIRECT("K"&amp;(MAX(ROW(K137)-Variables!$E$3+1,1))&amp;":"&amp;"K"&amp;ROW(K137)),TRUE)=Variables!$E$3,FALSE,IF(RAND()&lt;(COUNTIF($B137:$V137,TRUE)*Variables!$E$4),TRUE,FALSE)))</f>
        <v>0</v>
      </c>
      <c r="L138" s="2" t="b">
        <f ca="1">IF(AND(L137=TRUE,COUNTIF(INDIRECT("L"&amp;(MAX(ROW(L137)-Variables!$E$3+1,1))&amp;":"&amp;"L"&amp;ROW(L137)),TRUE)&lt;Variables!$E$3),TRUE,IF(COUNTIF(INDIRECT("L"&amp;(MAX(ROW(L137)-Variables!$E$3+1,1))&amp;":"&amp;"L"&amp;ROW(L137)),TRUE)=Variables!$E$3,FALSE,IF(RAND()&lt;(COUNTIF($B137:$V137,TRUE)*Variables!$E$4),TRUE,FALSE)))</f>
        <v>0</v>
      </c>
      <c r="M138" s="2" t="b">
        <f ca="1">IF(AND(M137=TRUE,COUNTIF(INDIRECT("M"&amp;(MAX(ROW(M137)-Variables!$E$3+1,1))&amp;":"&amp;"M"&amp;ROW(M137)),TRUE)&lt;Variables!$E$3),TRUE,IF(COUNTIF(INDIRECT("M"&amp;(MAX(ROW(M137)-Variables!$E$3+1,1))&amp;":"&amp;"M"&amp;ROW(M137)),TRUE)=Variables!$E$3,FALSE,IF(RAND()&lt;(COUNTIF($B137:$V137,TRUE)*Variables!$E$4),TRUE,FALSE)))</f>
        <v>0</v>
      </c>
      <c r="N138" s="2" t="b">
        <f ca="1">IF(AND(N137=TRUE,COUNTIF(INDIRECT("N"&amp;(MAX(ROW(N137)-Variables!$E$3+1,1))&amp;":"&amp;"N"&amp;ROW(N137)),TRUE)&lt;Variables!$E$3),TRUE,IF(COUNTIF(INDIRECT("N"&amp;(MAX(ROW(N137)-Variables!$E$3+1,1))&amp;":"&amp;"N"&amp;ROW(N137)),TRUE)=Variables!$E$3,FALSE,IF(RAND()&lt;(COUNTIF($B137:$V137,TRUE)*Variables!$E$4),TRUE,FALSE)))</f>
        <v>0</v>
      </c>
      <c r="O138" s="2" t="b">
        <f ca="1">IF(AND(O137=TRUE,COUNTIF(INDIRECT("O"&amp;(MAX(ROW(O137)-Variables!$E$3+1,1))&amp;":"&amp;"O"&amp;ROW(O137)),TRUE)&lt;Variables!$E$3),TRUE,IF(COUNTIF(INDIRECT("O"&amp;(MAX(ROW(O137)-Variables!$E$3+1,1))&amp;":"&amp;"O"&amp;ROW(O137)),TRUE)=Variables!$E$3,FALSE,IF(RAND()&lt;(COUNTIF($B137:$V137,TRUE)*Variables!$E$4),TRUE,FALSE)))</f>
        <v>0</v>
      </c>
      <c r="P138" s="2" t="b">
        <f ca="1">IF(AND(P137=TRUE,COUNTIF(INDIRECT("P"&amp;(MAX(ROW(P137)-Variables!$E$3+1,1))&amp;":"&amp;"P"&amp;ROW(P137)),TRUE)&lt;Variables!$E$3),TRUE,IF(COUNTIF(INDIRECT("P"&amp;(MAX(ROW(P137)-Variables!$E$3+1,1))&amp;":"&amp;"P"&amp;ROW(P137)),TRUE)=Variables!$E$3,FALSE,IF(RAND()&lt;(COUNTIF($B137:$V137,TRUE)*Variables!$E$4),TRUE,FALSE)))</f>
        <v>0</v>
      </c>
      <c r="Q138" s="2" t="b">
        <f ca="1">IF(AND(Q137=TRUE,COUNTIF(INDIRECT("Q"&amp;(MAX(ROW(Q137)-Variables!$E$3+1,1))&amp;":"&amp;"Q"&amp;ROW(Q137)),TRUE)&lt;Variables!$E$3),TRUE,IF(COUNTIF(INDIRECT("Q"&amp;(MAX(ROW(Q137)-Variables!$E$3+1,1))&amp;":"&amp;"Q"&amp;ROW(Q137)),TRUE)=Variables!$E$3,FALSE,IF(RAND()&lt;(COUNTIF($B137:$V137,TRUE)*Variables!$E$4),TRUE,FALSE)))</f>
        <v>0</v>
      </c>
      <c r="R138" s="2" t="b">
        <f ca="1">IF(AND(R137=TRUE,COUNTIF(INDIRECT("R"&amp;(MAX(ROW(R137)-Variables!$E$3+1,1))&amp;":"&amp;"R"&amp;ROW(R137)),TRUE)&lt;Variables!$E$3),TRUE,IF(COUNTIF(INDIRECT("R"&amp;(MAX(ROW(R137)-Variables!$E$3+1,1))&amp;":"&amp;"R"&amp;ROW(R137)),TRUE)=Variables!$E$3,FALSE,IF(RAND()&lt;(COUNTIF($B137:$V137,TRUE)*Variables!$E$4),TRUE,FALSE)))</f>
        <v>0</v>
      </c>
      <c r="S138" s="2" t="b">
        <f ca="1">IF(AND(S137=TRUE,COUNTIF(INDIRECT("S"&amp;(MAX(ROW(S137)-Variables!$E$3+1,1))&amp;":"&amp;"S"&amp;ROW(S137)),TRUE)&lt;Variables!$E$3),TRUE,IF(COUNTIF(INDIRECT("S"&amp;(MAX(ROW(S137)-Variables!$E$3+1,1))&amp;":"&amp;"S"&amp;ROW(S137)),TRUE)=Variables!$E$3,FALSE,IF(RAND()&lt;(COUNTIF($B137:$V137,TRUE)*Variables!$E$4),TRUE,FALSE)))</f>
        <v>0</v>
      </c>
      <c r="T138" s="2" t="b">
        <f ca="1">IF(AND(T137=TRUE,COUNTIF(INDIRECT("T"&amp;(MAX(ROW(T137)-Variables!$E$3+1,1))&amp;":"&amp;"T"&amp;ROW(T137)),TRUE)&lt;Variables!$E$3),TRUE,IF(COUNTIF(INDIRECT("T"&amp;(MAX(ROW(T137)-Variables!$E$3+1,1))&amp;":"&amp;"T"&amp;ROW(T137)),TRUE)=Variables!$E$3,FALSE,IF(RAND()&lt;(COUNTIF($B137:$V137,TRUE)*Variables!$E$4),TRUE,FALSE)))</f>
        <v>0</v>
      </c>
      <c r="U138" s="2" t="b">
        <f ca="1">IF(AND(U137=TRUE,COUNTIF(INDIRECT("U"&amp;(MAX(ROW(U137)-Variables!$E$3+1,1))&amp;":"&amp;"U"&amp;ROW(U137)),TRUE)&lt;Variables!$E$3),TRUE,IF(COUNTIF(INDIRECT("U"&amp;(MAX(ROW(U137)-Variables!$E$3+1,1))&amp;":"&amp;"U"&amp;ROW(U137)),TRUE)=Variables!$E$3,FALSE,IF(RAND()&lt;(COUNTIF($B137:$V137,TRUE)*Variables!$E$4),TRUE,FALSE)))</f>
        <v>0</v>
      </c>
      <c r="V138" s="2" t="b">
        <f ca="1">IF(AND(V137=TRUE,COUNTIF(INDIRECT("V"&amp;(MAX(ROW(V137)-Variables!$E$3+1,1))&amp;":"&amp;"V"&amp;ROW(V137)),TRUE)&lt;Variables!$E$3),TRUE,IF(COUNTIF(INDIRECT("V"&amp;(MAX(ROW(V137)-Variables!$E$3+1,1))&amp;":"&amp;"V"&amp;ROW(V137)),TRUE)=Variables!$E$3,FALSE,IF(RAND()&lt;(COUNTIF($B137:$V137,TRUE)*Variables!$E$4),TRUE,FALSE)))</f>
        <v>0</v>
      </c>
      <c r="W138" s="2">
        <f t="shared" ca="1" si="0"/>
        <v>0</v>
      </c>
    </row>
    <row r="139" spans="1:23" x14ac:dyDescent="0.2">
      <c r="A139" s="2" t="e">
        <f ca="1"/>
        <v>#NAME?</v>
      </c>
      <c r="B139" s="2" t="b">
        <f ca="1">IF(AND(B138=TRUE,COUNTIF(INDIRECT("B"&amp;(MAX(ROW(B138)-Variables!$E$3+1,1))&amp;":"&amp;"B"&amp;ROW(B138)),TRUE)&lt;Variables!$E$3),TRUE,IF(COUNTIF(INDIRECT("B"&amp;(MAX(ROW(B138)-Variables!$E$3+1,1))&amp;":"&amp;"B"&amp;ROW(B138)),TRUE)=Variables!$E$3,FALSE,IF(RAND()&lt;(COUNTIF($B138:$V138,TRUE)*Variables!$E$4),TRUE,FALSE)))</f>
        <v>0</v>
      </c>
      <c r="C139" s="2" t="b">
        <f ca="1">IF(AND(C138=TRUE,COUNTIF(INDIRECT("C"&amp;(MAX(ROW(C138)-Variables!$E$3+1,1))&amp;":"&amp;"C"&amp;ROW(C138)),TRUE)&lt;Variables!$E$3),TRUE,IF(COUNTIF(INDIRECT("C"&amp;(MAX(ROW(C138)-Variables!$E$3+1,1))&amp;":"&amp;"C"&amp;ROW(C138)),TRUE)=Variables!$E$3,FALSE,IF(RAND()&lt;(COUNTIF($B138:$V138,TRUE)*Variables!$E$4),TRUE,FALSE)))</f>
        <v>0</v>
      </c>
      <c r="D139" s="2" t="b">
        <f ca="1">IF(AND(D138=TRUE,COUNTIF(INDIRECT("D"&amp;(MAX(ROW(D138)-Variables!$E$3+1,1))&amp;":"&amp;"D"&amp;ROW(D138)),TRUE)&lt;Variables!$E$3),TRUE,IF(COUNTIF(INDIRECT("D"&amp;(MAX(ROW(D138)-Variables!$E$3+1,1))&amp;":"&amp;"D"&amp;ROW(D138)),TRUE)=Variables!$E$3,FALSE,IF(RAND()&lt;(COUNTIF($B138:$V138,TRUE)*Variables!$E$4),TRUE,FALSE)))</f>
        <v>0</v>
      </c>
      <c r="E139" s="2" t="b">
        <f ca="1">IF(AND(E138=TRUE,COUNTIF(INDIRECT("E"&amp;(MAX(ROW(E138)-Variables!$E$3+1,1))&amp;":"&amp;"E"&amp;ROW(E138)),TRUE)&lt;Variables!$E$3),TRUE,IF(COUNTIF(INDIRECT("E"&amp;(MAX(ROW(E138)-Variables!$E$3+1,1))&amp;":"&amp;"E"&amp;ROW(E138)),TRUE)=Variables!$E$3,FALSE,IF(RAND()&lt;(COUNTIF($B138:$V138,TRUE)*Variables!$E$4),TRUE,FALSE)))</f>
        <v>0</v>
      </c>
      <c r="F139" s="2" t="b">
        <f ca="1">IF(AND(F138=TRUE,COUNTIF(INDIRECT("F"&amp;(MAX(ROW(F138)-Variables!$E$3+1,1))&amp;":"&amp;"F"&amp;ROW(F138)),TRUE)&lt;Variables!$E$3),TRUE,IF(COUNTIF(INDIRECT("F"&amp;(MAX(ROW(F138)-Variables!$E$3+1,1))&amp;":"&amp;"F"&amp;ROW(F138)),TRUE)=Variables!$E$3,FALSE,IF(RAND()&lt;(COUNTIF($B138:$V138,TRUE)*Variables!$E$4),TRUE,FALSE)))</f>
        <v>0</v>
      </c>
      <c r="G139" s="2" t="b">
        <f ca="1">IF(AND(G138=TRUE,COUNTIF(INDIRECT("G"&amp;(MAX(ROW(G138)-Variables!$E$3+1,1))&amp;":"&amp;"G"&amp;ROW(G138)),TRUE)&lt;Variables!$E$3),TRUE,IF(COUNTIF(INDIRECT("G"&amp;(MAX(ROW(G138)-Variables!$E$3+1,1))&amp;":"&amp;"G"&amp;ROW(G138)),TRUE)=Variables!$E$3,FALSE,IF(RAND()&lt;(COUNTIF($B138:$V138,TRUE)*Variables!$E$4),TRUE,FALSE)))</f>
        <v>0</v>
      </c>
      <c r="H139" s="2" t="b">
        <f ca="1">IF(AND(H138=TRUE,COUNTIF(INDIRECT("H"&amp;(MAX(ROW(H138)-Variables!$E$3+1,1))&amp;":"&amp;"H"&amp;ROW(H138)),TRUE)&lt;Variables!$E$3),TRUE,IF(COUNTIF(INDIRECT("H"&amp;(MAX(ROW(H138)-Variables!$E$3+1,1))&amp;":"&amp;"H"&amp;ROW(H138)),TRUE)=Variables!$E$3,FALSE,IF(RAND()&lt;(COUNTIF($B138:$V138,TRUE)*Variables!$E$4),TRUE,FALSE)))</f>
        <v>0</v>
      </c>
      <c r="I139" s="2" t="b">
        <f ca="1">IF(AND(I138=TRUE,COUNTIF(INDIRECT("I"&amp;(MAX(ROW(I138)-Variables!$E$3+1,1))&amp;":"&amp;"I"&amp;ROW(I138)),TRUE)&lt;Variables!$E$3),TRUE,IF(COUNTIF(INDIRECT("I"&amp;(MAX(ROW(I138)-Variables!$E$3+1,1))&amp;":"&amp;"I"&amp;ROW(I138)),TRUE)=Variables!$E$3,FALSE,IF(RAND()&lt;(COUNTIF($B138:$V138,TRUE)*Variables!$E$4),TRUE,FALSE)))</f>
        <v>0</v>
      </c>
      <c r="J139" s="2" t="b">
        <f ca="1">IF(AND(J138=TRUE,COUNTIF(INDIRECT("J"&amp;(MAX(ROW(J138)-Variables!$E$3+1,1))&amp;":"&amp;"J"&amp;ROW(J138)),TRUE)&lt;Variables!$E$3),TRUE,IF(COUNTIF(INDIRECT("J"&amp;(MAX(ROW(J138)-Variables!$E$3+1,1))&amp;":"&amp;"J"&amp;ROW(J138)),TRUE)=Variables!$E$3,FALSE,IF(RAND()&lt;(COUNTIF($B138:$V138,TRUE)*Variables!$E$4),TRUE,FALSE)))</f>
        <v>0</v>
      </c>
      <c r="K139" s="2" t="b">
        <f ca="1">IF(AND(K138=TRUE,COUNTIF(INDIRECT("K"&amp;(MAX(ROW(K138)-Variables!$E$3+1,1))&amp;":"&amp;"K"&amp;ROW(K138)),TRUE)&lt;Variables!$E$3),TRUE,IF(COUNTIF(INDIRECT("K"&amp;(MAX(ROW(K138)-Variables!$E$3+1,1))&amp;":"&amp;"K"&amp;ROW(K138)),TRUE)=Variables!$E$3,FALSE,IF(RAND()&lt;(COUNTIF($B138:$V138,TRUE)*Variables!$E$4),TRUE,FALSE)))</f>
        <v>0</v>
      </c>
      <c r="L139" s="2" t="b">
        <f ca="1">IF(AND(L138=TRUE,COUNTIF(INDIRECT("L"&amp;(MAX(ROW(L138)-Variables!$E$3+1,1))&amp;":"&amp;"L"&amp;ROW(L138)),TRUE)&lt;Variables!$E$3),TRUE,IF(COUNTIF(INDIRECT("L"&amp;(MAX(ROW(L138)-Variables!$E$3+1,1))&amp;":"&amp;"L"&amp;ROW(L138)),TRUE)=Variables!$E$3,FALSE,IF(RAND()&lt;(COUNTIF($B138:$V138,TRUE)*Variables!$E$4),TRUE,FALSE)))</f>
        <v>0</v>
      </c>
      <c r="M139" s="2" t="b">
        <f ca="1">IF(AND(M138=TRUE,COUNTIF(INDIRECT("M"&amp;(MAX(ROW(M138)-Variables!$E$3+1,1))&amp;":"&amp;"M"&amp;ROW(M138)),TRUE)&lt;Variables!$E$3),TRUE,IF(COUNTIF(INDIRECT("M"&amp;(MAX(ROW(M138)-Variables!$E$3+1,1))&amp;":"&amp;"M"&amp;ROW(M138)),TRUE)=Variables!$E$3,FALSE,IF(RAND()&lt;(COUNTIF($B138:$V138,TRUE)*Variables!$E$4),TRUE,FALSE)))</f>
        <v>0</v>
      </c>
      <c r="N139" s="2" t="b">
        <f ca="1">IF(AND(N138=TRUE,COUNTIF(INDIRECT("N"&amp;(MAX(ROW(N138)-Variables!$E$3+1,1))&amp;":"&amp;"N"&amp;ROW(N138)),TRUE)&lt;Variables!$E$3),TRUE,IF(COUNTIF(INDIRECT("N"&amp;(MAX(ROW(N138)-Variables!$E$3+1,1))&amp;":"&amp;"N"&amp;ROW(N138)),TRUE)=Variables!$E$3,FALSE,IF(RAND()&lt;(COUNTIF($B138:$V138,TRUE)*Variables!$E$4),TRUE,FALSE)))</f>
        <v>0</v>
      </c>
      <c r="O139" s="2" t="b">
        <f ca="1">IF(AND(O138=TRUE,COUNTIF(INDIRECT("O"&amp;(MAX(ROW(O138)-Variables!$E$3+1,1))&amp;":"&amp;"O"&amp;ROW(O138)),TRUE)&lt;Variables!$E$3),TRUE,IF(COUNTIF(INDIRECT("O"&amp;(MAX(ROW(O138)-Variables!$E$3+1,1))&amp;":"&amp;"O"&amp;ROW(O138)),TRUE)=Variables!$E$3,FALSE,IF(RAND()&lt;(COUNTIF($B138:$V138,TRUE)*Variables!$E$4),TRUE,FALSE)))</f>
        <v>0</v>
      </c>
      <c r="P139" s="2" t="b">
        <f ca="1">IF(AND(P138=TRUE,COUNTIF(INDIRECT("P"&amp;(MAX(ROW(P138)-Variables!$E$3+1,1))&amp;":"&amp;"P"&amp;ROW(P138)),TRUE)&lt;Variables!$E$3),TRUE,IF(COUNTIF(INDIRECT("P"&amp;(MAX(ROW(P138)-Variables!$E$3+1,1))&amp;":"&amp;"P"&amp;ROW(P138)),TRUE)=Variables!$E$3,FALSE,IF(RAND()&lt;(COUNTIF($B138:$V138,TRUE)*Variables!$E$4),TRUE,FALSE)))</f>
        <v>0</v>
      </c>
      <c r="Q139" s="2" t="b">
        <f ca="1">IF(AND(Q138=TRUE,COUNTIF(INDIRECT("Q"&amp;(MAX(ROW(Q138)-Variables!$E$3+1,1))&amp;":"&amp;"Q"&amp;ROW(Q138)),TRUE)&lt;Variables!$E$3),TRUE,IF(COUNTIF(INDIRECT("Q"&amp;(MAX(ROW(Q138)-Variables!$E$3+1,1))&amp;":"&amp;"Q"&amp;ROW(Q138)),TRUE)=Variables!$E$3,FALSE,IF(RAND()&lt;(COUNTIF($B138:$V138,TRUE)*Variables!$E$4),TRUE,FALSE)))</f>
        <v>0</v>
      </c>
      <c r="R139" s="2" t="b">
        <f ca="1">IF(AND(R138=TRUE,COUNTIF(INDIRECT("R"&amp;(MAX(ROW(R138)-Variables!$E$3+1,1))&amp;":"&amp;"R"&amp;ROW(R138)),TRUE)&lt;Variables!$E$3),TRUE,IF(COUNTIF(INDIRECT("R"&amp;(MAX(ROW(R138)-Variables!$E$3+1,1))&amp;":"&amp;"R"&amp;ROW(R138)),TRUE)=Variables!$E$3,FALSE,IF(RAND()&lt;(COUNTIF($B138:$V138,TRUE)*Variables!$E$4),TRUE,FALSE)))</f>
        <v>0</v>
      </c>
      <c r="S139" s="2" t="b">
        <f ca="1">IF(AND(S138=TRUE,COUNTIF(INDIRECT("S"&amp;(MAX(ROW(S138)-Variables!$E$3+1,1))&amp;":"&amp;"S"&amp;ROW(S138)),TRUE)&lt;Variables!$E$3),TRUE,IF(COUNTIF(INDIRECT("S"&amp;(MAX(ROW(S138)-Variables!$E$3+1,1))&amp;":"&amp;"S"&amp;ROW(S138)),TRUE)=Variables!$E$3,FALSE,IF(RAND()&lt;(COUNTIF($B138:$V138,TRUE)*Variables!$E$4),TRUE,FALSE)))</f>
        <v>0</v>
      </c>
      <c r="T139" s="2" t="b">
        <f ca="1">IF(AND(T138=TRUE,COUNTIF(INDIRECT("T"&amp;(MAX(ROW(T138)-Variables!$E$3+1,1))&amp;":"&amp;"T"&amp;ROW(T138)),TRUE)&lt;Variables!$E$3),TRUE,IF(COUNTIF(INDIRECT("T"&amp;(MAX(ROW(T138)-Variables!$E$3+1,1))&amp;":"&amp;"T"&amp;ROW(T138)),TRUE)=Variables!$E$3,FALSE,IF(RAND()&lt;(COUNTIF($B138:$V138,TRUE)*Variables!$E$4),TRUE,FALSE)))</f>
        <v>0</v>
      </c>
      <c r="U139" s="2" t="b">
        <f ca="1">IF(AND(U138=TRUE,COUNTIF(INDIRECT("U"&amp;(MAX(ROW(U138)-Variables!$E$3+1,1))&amp;":"&amp;"U"&amp;ROW(U138)),TRUE)&lt;Variables!$E$3),TRUE,IF(COUNTIF(INDIRECT("U"&amp;(MAX(ROW(U138)-Variables!$E$3+1,1))&amp;":"&amp;"U"&amp;ROW(U138)),TRUE)=Variables!$E$3,FALSE,IF(RAND()&lt;(COUNTIF($B138:$V138,TRUE)*Variables!$E$4),TRUE,FALSE)))</f>
        <v>0</v>
      </c>
      <c r="V139" s="2" t="b">
        <f ca="1">IF(AND(V138=TRUE,COUNTIF(INDIRECT("V"&amp;(MAX(ROW(V138)-Variables!$E$3+1,1))&amp;":"&amp;"V"&amp;ROW(V138)),TRUE)&lt;Variables!$E$3),TRUE,IF(COUNTIF(INDIRECT("V"&amp;(MAX(ROW(V138)-Variables!$E$3+1,1))&amp;":"&amp;"V"&amp;ROW(V138)),TRUE)=Variables!$E$3,FALSE,IF(RAND()&lt;(COUNTIF($B138:$V138,TRUE)*Variables!$E$4),TRUE,FALSE)))</f>
        <v>0</v>
      </c>
      <c r="W139" s="2">
        <f t="shared" ca="1" si="0"/>
        <v>0</v>
      </c>
    </row>
    <row r="140" spans="1:23" x14ac:dyDescent="0.2">
      <c r="A140" s="2" t="e">
        <f ca="1"/>
        <v>#NAME?</v>
      </c>
      <c r="B140" s="2" t="b">
        <f ca="1">IF(AND(B139=TRUE,COUNTIF(INDIRECT("B"&amp;(MAX(ROW(B139)-Variables!$E$3+1,1))&amp;":"&amp;"B"&amp;ROW(B139)),TRUE)&lt;Variables!$E$3),TRUE,IF(COUNTIF(INDIRECT("B"&amp;(MAX(ROW(B139)-Variables!$E$3+1,1))&amp;":"&amp;"B"&amp;ROW(B139)),TRUE)=Variables!$E$3,FALSE,IF(RAND()&lt;(COUNTIF($B139:$V139,TRUE)*Variables!$E$4),TRUE,FALSE)))</f>
        <v>0</v>
      </c>
      <c r="C140" s="2" t="b">
        <f ca="1">IF(AND(C139=TRUE,COUNTIF(INDIRECT("C"&amp;(MAX(ROW(C139)-Variables!$E$3+1,1))&amp;":"&amp;"C"&amp;ROW(C139)),TRUE)&lt;Variables!$E$3),TRUE,IF(COUNTIF(INDIRECT("C"&amp;(MAX(ROW(C139)-Variables!$E$3+1,1))&amp;":"&amp;"C"&amp;ROW(C139)),TRUE)=Variables!$E$3,FALSE,IF(RAND()&lt;(COUNTIF($B139:$V139,TRUE)*Variables!$E$4),TRUE,FALSE)))</f>
        <v>0</v>
      </c>
      <c r="D140" s="2" t="b">
        <f ca="1">IF(AND(D139=TRUE,COUNTIF(INDIRECT("D"&amp;(MAX(ROW(D139)-Variables!$E$3+1,1))&amp;":"&amp;"D"&amp;ROW(D139)),TRUE)&lt;Variables!$E$3),TRUE,IF(COUNTIF(INDIRECT("D"&amp;(MAX(ROW(D139)-Variables!$E$3+1,1))&amp;":"&amp;"D"&amp;ROW(D139)),TRUE)=Variables!$E$3,FALSE,IF(RAND()&lt;(COUNTIF($B139:$V139,TRUE)*Variables!$E$4),TRUE,FALSE)))</f>
        <v>0</v>
      </c>
      <c r="E140" s="2" t="b">
        <f ca="1">IF(AND(E139=TRUE,COUNTIF(INDIRECT("E"&amp;(MAX(ROW(E139)-Variables!$E$3+1,1))&amp;":"&amp;"E"&amp;ROW(E139)),TRUE)&lt;Variables!$E$3),TRUE,IF(COUNTIF(INDIRECT("E"&amp;(MAX(ROW(E139)-Variables!$E$3+1,1))&amp;":"&amp;"E"&amp;ROW(E139)),TRUE)=Variables!$E$3,FALSE,IF(RAND()&lt;(COUNTIF($B139:$V139,TRUE)*Variables!$E$4),TRUE,FALSE)))</f>
        <v>0</v>
      </c>
      <c r="F140" s="2" t="b">
        <f ca="1">IF(AND(F139=TRUE,COUNTIF(INDIRECT("F"&amp;(MAX(ROW(F139)-Variables!$E$3+1,1))&amp;":"&amp;"F"&amp;ROW(F139)),TRUE)&lt;Variables!$E$3),TRUE,IF(COUNTIF(INDIRECT("F"&amp;(MAX(ROW(F139)-Variables!$E$3+1,1))&amp;":"&amp;"F"&amp;ROW(F139)),TRUE)=Variables!$E$3,FALSE,IF(RAND()&lt;(COUNTIF($B139:$V139,TRUE)*Variables!$E$4),TRUE,FALSE)))</f>
        <v>0</v>
      </c>
      <c r="G140" s="2" t="b">
        <f ca="1">IF(AND(G139=TRUE,COUNTIF(INDIRECT("G"&amp;(MAX(ROW(G139)-Variables!$E$3+1,1))&amp;":"&amp;"G"&amp;ROW(G139)),TRUE)&lt;Variables!$E$3),TRUE,IF(COUNTIF(INDIRECT("G"&amp;(MAX(ROW(G139)-Variables!$E$3+1,1))&amp;":"&amp;"G"&amp;ROW(G139)),TRUE)=Variables!$E$3,FALSE,IF(RAND()&lt;(COUNTIF($B139:$V139,TRUE)*Variables!$E$4),TRUE,FALSE)))</f>
        <v>0</v>
      </c>
      <c r="H140" s="2" t="b">
        <f ca="1">IF(AND(H139=TRUE,COUNTIF(INDIRECT("H"&amp;(MAX(ROW(H139)-Variables!$E$3+1,1))&amp;":"&amp;"H"&amp;ROW(H139)),TRUE)&lt;Variables!$E$3),TRUE,IF(COUNTIF(INDIRECT("H"&amp;(MAX(ROW(H139)-Variables!$E$3+1,1))&amp;":"&amp;"H"&amp;ROW(H139)),TRUE)=Variables!$E$3,FALSE,IF(RAND()&lt;(COUNTIF($B139:$V139,TRUE)*Variables!$E$4),TRUE,FALSE)))</f>
        <v>0</v>
      </c>
      <c r="I140" s="2" t="b">
        <f ca="1">IF(AND(I139=TRUE,COUNTIF(INDIRECT("I"&amp;(MAX(ROW(I139)-Variables!$E$3+1,1))&amp;":"&amp;"I"&amp;ROW(I139)),TRUE)&lt;Variables!$E$3),TRUE,IF(COUNTIF(INDIRECT("I"&amp;(MAX(ROW(I139)-Variables!$E$3+1,1))&amp;":"&amp;"I"&amp;ROW(I139)),TRUE)=Variables!$E$3,FALSE,IF(RAND()&lt;(COUNTIF($B139:$V139,TRUE)*Variables!$E$4),TRUE,FALSE)))</f>
        <v>0</v>
      </c>
      <c r="J140" s="2" t="b">
        <f ca="1">IF(AND(J139=TRUE,COUNTIF(INDIRECT("J"&amp;(MAX(ROW(J139)-Variables!$E$3+1,1))&amp;":"&amp;"J"&amp;ROW(J139)),TRUE)&lt;Variables!$E$3),TRUE,IF(COUNTIF(INDIRECT("J"&amp;(MAX(ROW(J139)-Variables!$E$3+1,1))&amp;":"&amp;"J"&amp;ROW(J139)),TRUE)=Variables!$E$3,FALSE,IF(RAND()&lt;(COUNTIF($B139:$V139,TRUE)*Variables!$E$4),TRUE,FALSE)))</f>
        <v>0</v>
      </c>
      <c r="K140" s="2" t="b">
        <f ca="1">IF(AND(K139=TRUE,COUNTIF(INDIRECT("K"&amp;(MAX(ROW(K139)-Variables!$E$3+1,1))&amp;":"&amp;"K"&amp;ROW(K139)),TRUE)&lt;Variables!$E$3),TRUE,IF(COUNTIF(INDIRECT("K"&amp;(MAX(ROW(K139)-Variables!$E$3+1,1))&amp;":"&amp;"K"&amp;ROW(K139)),TRUE)=Variables!$E$3,FALSE,IF(RAND()&lt;(COUNTIF($B139:$V139,TRUE)*Variables!$E$4),TRUE,FALSE)))</f>
        <v>0</v>
      </c>
      <c r="L140" s="2" t="b">
        <f ca="1">IF(AND(L139=TRUE,COUNTIF(INDIRECT("L"&amp;(MAX(ROW(L139)-Variables!$E$3+1,1))&amp;":"&amp;"L"&amp;ROW(L139)),TRUE)&lt;Variables!$E$3),TRUE,IF(COUNTIF(INDIRECT("L"&amp;(MAX(ROW(L139)-Variables!$E$3+1,1))&amp;":"&amp;"L"&amp;ROW(L139)),TRUE)=Variables!$E$3,FALSE,IF(RAND()&lt;(COUNTIF($B139:$V139,TRUE)*Variables!$E$4),TRUE,FALSE)))</f>
        <v>0</v>
      </c>
      <c r="M140" s="2" t="b">
        <f ca="1">IF(AND(M139=TRUE,COUNTIF(INDIRECT("M"&amp;(MAX(ROW(M139)-Variables!$E$3+1,1))&amp;":"&amp;"M"&amp;ROW(M139)),TRUE)&lt;Variables!$E$3),TRUE,IF(COUNTIF(INDIRECT("M"&amp;(MAX(ROW(M139)-Variables!$E$3+1,1))&amp;":"&amp;"M"&amp;ROW(M139)),TRUE)=Variables!$E$3,FALSE,IF(RAND()&lt;(COUNTIF($B139:$V139,TRUE)*Variables!$E$4),TRUE,FALSE)))</f>
        <v>0</v>
      </c>
      <c r="N140" s="2" t="b">
        <f ca="1">IF(AND(N139=TRUE,COUNTIF(INDIRECT("N"&amp;(MAX(ROW(N139)-Variables!$E$3+1,1))&amp;":"&amp;"N"&amp;ROW(N139)),TRUE)&lt;Variables!$E$3),TRUE,IF(COUNTIF(INDIRECT("N"&amp;(MAX(ROW(N139)-Variables!$E$3+1,1))&amp;":"&amp;"N"&amp;ROW(N139)),TRUE)=Variables!$E$3,FALSE,IF(RAND()&lt;(COUNTIF($B139:$V139,TRUE)*Variables!$E$4),TRUE,FALSE)))</f>
        <v>0</v>
      </c>
      <c r="O140" s="2" t="b">
        <f ca="1">IF(AND(O139=TRUE,COUNTIF(INDIRECT("O"&amp;(MAX(ROW(O139)-Variables!$E$3+1,1))&amp;":"&amp;"O"&amp;ROW(O139)),TRUE)&lt;Variables!$E$3),TRUE,IF(COUNTIF(INDIRECT("O"&amp;(MAX(ROW(O139)-Variables!$E$3+1,1))&amp;":"&amp;"O"&amp;ROW(O139)),TRUE)=Variables!$E$3,FALSE,IF(RAND()&lt;(COUNTIF($B139:$V139,TRUE)*Variables!$E$4),TRUE,FALSE)))</f>
        <v>0</v>
      </c>
      <c r="P140" s="2" t="b">
        <f ca="1">IF(AND(P139=TRUE,COUNTIF(INDIRECT("P"&amp;(MAX(ROW(P139)-Variables!$E$3+1,1))&amp;":"&amp;"P"&amp;ROW(P139)),TRUE)&lt;Variables!$E$3),TRUE,IF(COUNTIF(INDIRECT("P"&amp;(MAX(ROW(P139)-Variables!$E$3+1,1))&amp;":"&amp;"P"&amp;ROW(P139)),TRUE)=Variables!$E$3,FALSE,IF(RAND()&lt;(COUNTIF($B139:$V139,TRUE)*Variables!$E$4),TRUE,FALSE)))</f>
        <v>0</v>
      </c>
      <c r="Q140" s="2" t="b">
        <f ca="1">IF(AND(Q139=TRUE,COUNTIF(INDIRECT("Q"&amp;(MAX(ROW(Q139)-Variables!$E$3+1,1))&amp;":"&amp;"Q"&amp;ROW(Q139)),TRUE)&lt;Variables!$E$3),TRUE,IF(COUNTIF(INDIRECT("Q"&amp;(MAX(ROW(Q139)-Variables!$E$3+1,1))&amp;":"&amp;"Q"&amp;ROW(Q139)),TRUE)=Variables!$E$3,FALSE,IF(RAND()&lt;(COUNTIF($B139:$V139,TRUE)*Variables!$E$4),TRUE,FALSE)))</f>
        <v>0</v>
      </c>
      <c r="R140" s="2" t="b">
        <f ca="1">IF(AND(R139=TRUE,COUNTIF(INDIRECT("R"&amp;(MAX(ROW(R139)-Variables!$E$3+1,1))&amp;":"&amp;"R"&amp;ROW(R139)),TRUE)&lt;Variables!$E$3),TRUE,IF(COUNTIF(INDIRECT("R"&amp;(MAX(ROW(R139)-Variables!$E$3+1,1))&amp;":"&amp;"R"&amp;ROW(R139)),TRUE)=Variables!$E$3,FALSE,IF(RAND()&lt;(COUNTIF($B139:$V139,TRUE)*Variables!$E$4),TRUE,FALSE)))</f>
        <v>0</v>
      </c>
      <c r="S140" s="2" t="b">
        <f ca="1">IF(AND(S139=TRUE,COUNTIF(INDIRECT("S"&amp;(MAX(ROW(S139)-Variables!$E$3+1,1))&amp;":"&amp;"S"&amp;ROW(S139)),TRUE)&lt;Variables!$E$3),TRUE,IF(COUNTIF(INDIRECT("S"&amp;(MAX(ROW(S139)-Variables!$E$3+1,1))&amp;":"&amp;"S"&amp;ROW(S139)),TRUE)=Variables!$E$3,FALSE,IF(RAND()&lt;(COUNTIF($B139:$V139,TRUE)*Variables!$E$4),TRUE,FALSE)))</f>
        <v>0</v>
      </c>
      <c r="T140" s="2" t="b">
        <f ca="1">IF(AND(T139=TRUE,COUNTIF(INDIRECT("T"&amp;(MAX(ROW(T139)-Variables!$E$3+1,1))&amp;":"&amp;"T"&amp;ROW(T139)),TRUE)&lt;Variables!$E$3),TRUE,IF(COUNTIF(INDIRECT("T"&amp;(MAX(ROW(T139)-Variables!$E$3+1,1))&amp;":"&amp;"T"&amp;ROW(T139)),TRUE)=Variables!$E$3,FALSE,IF(RAND()&lt;(COUNTIF($B139:$V139,TRUE)*Variables!$E$4),TRUE,FALSE)))</f>
        <v>0</v>
      </c>
      <c r="U140" s="2" t="b">
        <f ca="1">IF(AND(U139=TRUE,COUNTIF(INDIRECT("U"&amp;(MAX(ROW(U139)-Variables!$E$3+1,1))&amp;":"&amp;"U"&amp;ROW(U139)),TRUE)&lt;Variables!$E$3),TRUE,IF(COUNTIF(INDIRECT("U"&amp;(MAX(ROW(U139)-Variables!$E$3+1,1))&amp;":"&amp;"U"&amp;ROW(U139)),TRUE)=Variables!$E$3,FALSE,IF(RAND()&lt;(COUNTIF($B139:$V139,TRUE)*Variables!$E$4),TRUE,FALSE)))</f>
        <v>0</v>
      </c>
      <c r="V140" s="2" t="b">
        <f ca="1">IF(AND(V139=TRUE,COUNTIF(INDIRECT("V"&amp;(MAX(ROW(V139)-Variables!$E$3+1,1))&amp;":"&amp;"V"&amp;ROW(V139)),TRUE)&lt;Variables!$E$3),TRUE,IF(COUNTIF(INDIRECT("V"&amp;(MAX(ROW(V139)-Variables!$E$3+1,1))&amp;":"&amp;"V"&amp;ROW(V139)),TRUE)=Variables!$E$3,FALSE,IF(RAND()&lt;(COUNTIF($B139:$V139,TRUE)*Variables!$E$4),TRUE,FALSE)))</f>
        <v>0</v>
      </c>
      <c r="W140" s="2">
        <f t="shared" ca="1" si="0"/>
        <v>0</v>
      </c>
    </row>
    <row r="141" spans="1:23" x14ac:dyDescent="0.2">
      <c r="A141" s="2" t="e">
        <f ca="1"/>
        <v>#NAME?</v>
      </c>
      <c r="B141" s="2" t="b">
        <f ca="1">IF(AND(B140=TRUE,COUNTIF(INDIRECT("B"&amp;(MAX(ROW(B140)-Variables!$E$3+1,1))&amp;":"&amp;"B"&amp;ROW(B140)),TRUE)&lt;Variables!$E$3),TRUE,IF(COUNTIF(INDIRECT("B"&amp;(MAX(ROW(B140)-Variables!$E$3+1,1))&amp;":"&amp;"B"&amp;ROW(B140)),TRUE)=Variables!$E$3,FALSE,IF(RAND()&lt;(COUNTIF($B140:$V140,TRUE)*Variables!$E$4),TRUE,FALSE)))</f>
        <v>0</v>
      </c>
      <c r="C141" s="2" t="b">
        <f ca="1">IF(AND(C140=TRUE,COUNTIF(INDIRECT("C"&amp;(MAX(ROW(C140)-Variables!$E$3+1,1))&amp;":"&amp;"C"&amp;ROW(C140)),TRUE)&lt;Variables!$E$3),TRUE,IF(COUNTIF(INDIRECT("C"&amp;(MAX(ROW(C140)-Variables!$E$3+1,1))&amp;":"&amp;"C"&amp;ROW(C140)),TRUE)=Variables!$E$3,FALSE,IF(RAND()&lt;(COUNTIF($B140:$V140,TRUE)*Variables!$E$4),TRUE,FALSE)))</f>
        <v>0</v>
      </c>
      <c r="D141" s="2" t="b">
        <f ca="1">IF(AND(D140=TRUE,COUNTIF(INDIRECT("D"&amp;(MAX(ROW(D140)-Variables!$E$3+1,1))&amp;":"&amp;"D"&amp;ROW(D140)),TRUE)&lt;Variables!$E$3),TRUE,IF(COUNTIF(INDIRECT("D"&amp;(MAX(ROW(D140)-Variables!$E$3+1,1))&amp;":"&amp;"D"&amp;ROW(D140)),TRUE)=Variables!$E$3,FALSE,IF(RAND()&lt;(COUNTIF($B140:$V140,TRUE)*Variables!$E$4),TRUE,FALSE)))</f>
        <v>0</v>
      </c>
      <c r="E141" s="2" t="b">
        <f ca="1">IF(AND(E140=TRUE,COUNTIF(INDIRECT("E"&amp;(MAX(ROW(E140)-Variables!$E$3+1,1))&amp;":"&amp;"E"&amp;ROW(E140)),TRUE)&lt;Variables!$E$3),TRUE,IF(COUNTIF(INDIRECT("E"&amp;(MAX(ROW(E140)-Variables!$E$3+1,1))&amp;":"&amp;"E"&amp;ROW(E140)),TRUE)=Variables!$E$3,FALSE,IF(RAND()&lt;(COUNTIF($B140:$V140,TRUE)*Variables!$E$4),TRUE,FALSE)))</f>
        <v>0</v>
      </c>
      <c r="F141" s="2" t="b">
        <f ca="1">IF(AND(F140=TRUE,COUNTIF(INDIRECT("F"&amp;(MAX(ROW(F140)-Variables!$E$3+1,1))&amp;":"&amp;"F"&amp;ROW(F140)),TRUE)&lt;Variables!$E$3),TRUE,IF(COUNTIF(INDIRECT("F"&amp;(MAX(ROW(F140)-Variables!$E$3+1,1))&amp;":"&amp;"F"&amp;ROW(F140)),TRUE)=Variables!$E$3,FALSE,IF(RAND()&lt;(COUNTIF($B140:$V140,TRUE)*Variables!$E$4),TRUE,FALSE)))</f>
        <v>0</v>
      </c>
      <c r="G141" s="2" t="b">
        <f ca="1">IF(AND(G140=TRUE,COUNTIF(INDIRECT("G"&amp;(MAX(ROW(G140)-Variables!$E$3+1,1))&amp;":"&amp;"G"&amp;ROW(G140)),TRUE)&lt;Variables!$E$3),TRUE,IF(COUNTIF(INDIRECT("G"&amp;(MAX(ROW(G140)-Variables!$E$3+1,1))&amp;":"&amp;"G"&amp;ROW(G140)),TRUE)=Variables!$E$3,FALSE,IF(RAND()&lt;(COUNTIF($B140:$V140,TRUE)*Variables!$E$4),TRUE,FALSE)))</f>
        <v>0</v>
      </c>
      <c r="H141" s="2" t="b">
        <f ca="1">IF(AND(H140=TRUE,COUNTIF(INDIRECT("H"&amp;(MAX(ROW(H140)-Variables!$E$3+1,1))&amp;":"&amp;"H"&amp;ROW(H140)),TRUE)&lt;Variables!$E$3),TRUE,IF(COUNTIF(INDIRECT("H"&amp;(MAX(ROW(H140)-Variables!$E$3+1,1))&amp;":"&amp;"H"&amp;ROW(H140)),TRUE)=Variables!$E$3,FALSE,IF(RAND()&lt;(COUNTIF($B140:$V140,TRUE)*Variables!$E$4),TRUE,FALSE)))</f>
        <v>0</v>
      </c>
      <c r="I141" s="2" t="b">
        <f ca="1">IF(AND(I140=TRUE,COUNTIF(INDIRECT("I"&amp;(MAX(ROW(I140)-Variables!$E$3+1,1))&amp;":"&amp;"I"&amp;ROW(I140)),TRUE)&lt;Variables!$E$3),TRUE,IF(COUNTIF(INDIRECT("I"&amp;(MAX(ROW(I140)-Variables!$E$3+1,1))&amp;":"&amp;"I"&amp;ROW(I140)),TRUE)=Variables!$E$3,FALSE,IF(RAND()&lt;(COUNTIF($B140:$V140,TRUE)*Variables!$E$4),TRUE,FALSE)))</f>
        <v>0</v>
      </c>
      <c r="J141" s="2" t="b">
        <f ca="1">IF(AND(J140=TRUE,COUNTIF(INDIRECT("J"&amp;(MAX(ROW(J140)-Variables!$E$3+1,1))&amp;":"&amp;"J"&amp;ROW(J140)),TRUE)&lt;Variables!$E$3),TRUE,IF(COUNTIF(INDIRECT("J"&amp;(MAX(ROW(J140)-Variables!$E$3+1,1))&amp;":"&amp;"J"&amp;ROW(J140)),TRUE)=Variables!$E$3,FALSE,IF(RAND()&lt;(COUNTIF($B140:$V140,TRUE)*Variables!$E$4),TRUE,FALSE)))</f>
        <v>0</v>
      </c>
      <c r="K141" s="2" t="b">
        <f ca="1">IF(AND(K140=TRUE,COUNTIF(INDIRECT("K"&amp;(MAX(ROW(K140)-Variables!$E$3+1,1))&amp;":"&amp;"K"&amp;ROW(K140)),TRUE)&lt;Variables!$E$3),TRUE,IF(COUNTIF(INDIRECT("K"&amp;(MAX(ROW(K140)-Variables!$E$3+1,1))&amp;":"&amp;"K"&amp;ROW(K140)),TRUE)=Variables!$E$3,FALSE,IF(RAND()&lt;(COUNTIF($B140:$V140,TRUE)*Variables!$E$4),TRUE,FALSE)))</f>
        <v>0</v>
      </c>
      <c r="L141" s="2" t="b">
        <f ca="1">IF(AND(L140=TRUE,COUNTIF(INDIRECT("L"&amp;(MAX(ROW(L140)-Variables!$E$3+1,1))&amp;":"&amp;"L"&amp;ROW(L140)),TRUE)&lt;Variables!$E$3),TRUE,IF(COUNTIF(INDIRECT("L"&amp;(MAX(ROW(L140)-Variables!$E$3+1,1))&amp;":"&amp;"L"&amp;ROW(L140)),TRUE)=Variables!$E$3,FALSE,IF(RAND()&lt;(COUNTIF($B140:$V140,TRUE)*Variables!$E$4),TRUE,FALSE)))</f>
        <v>0</v>
      </c>
      <c r="M141" s="2" t="b">
        <f ca="1">IF(AND(M140=TRUE,COUNTIF(INDIRECT("M"&amp;(MAX(ROW(M140)-Variables!$E$3+1,1))&amp;":"&amp;"M"&amp;ROW(M140)),TRUE)&lt;Variables!$E$3),TRUE,IF(COUNTIF(INDIRECT("M"&amp;(MAX(ROW(M140)-Variables!$E$3+1,1))&amp;":"&amp;"M"&amp;ROW(M140)),TRUE)=Variables!$E$3,FALSE,IF(RAND()&lt;(COUNTIF($B140:$V140,TRUE)*Variables!$E$4),TRUE,FALSE)))</f>
        <v>0</v>
      </c>
      <c r="N141" s="2" t="b">
        <f ca="1">IF(AND(N140=TRUE,COUNTIF(INDIRECT("N"&amp;(MAX(ROW(N140)-Variables!$E$3+1,1))&amp;":"&amp;"N"&amp;ROW(N140)),TRUE)&lt;Variables!$E$3),TRUE,IF(COUNTIF(INDIRECT("N"&amp;(MAX(ROW(N140)-Variables!$E$3+1,1))&amp;":"&amp;"N"&amp;ROW(N140)),TRUE)=Variables!$E$3,FALSE,IF(RAND()&lt;(COUNTIF($B140:$V140,TRUE)*Variables!$E$4),TRUE,FALSE)))</f>
        <v>0</v>
      </c>
      <c r="O141" s="2" t="b">
        <f ca="1">IF(AND(O140=TRUE,COUNTIF(INDIRECT("O"&amp;(MAX(ROW(O140)-Variables!$E$3+1,1))&amp;":"&amp;"O"&amp;ROW(O140)),TRUE)&lt;Variables!$E$3),TRUE,IF(COUNTIF(INDIRECT("O"&amp;(MAX(ROW(O140)-Variables!$E$3+1,1))&amp;":"&amp;"O"&amp;ROW(O140)),TRUE)=Variables!$E$3,FALSE,IF(RAND()&lt;(COUNTIF($B140:$V140,TRUE)*Variables!$E$4),TRUE,FALSE)))</f>
        <v>0</v>
      </c>
      <c r="P141" s="2" t="b">
        <f ca="1">IF(AND(P140=TRUE,COUNTIF(INDIRECT("P"&amp;(MAX(ROW(P140)-Variables!$E$3+1,1))&amp;":"&amp;"P"&amp;ROW(P140)),TRUE)&lt;Variables!$E$3),TRUE,IF(COUNTIF(INDIRECT("P"&amp;(MAX(ROW(P140)-Variables!$E$3+1,1))&amp;":"&amp;"P"&amp;ROW(P140)),TRUE)=Variables!$E$3,FALSE,IF(RAND()&lt;(COUNTIF($B140:$V140,TRUE)*Variables!$E$4),TRUE,FALSE)))</f>
        <v>0</v>
      </c>
      <c r="Q141" s="2" t="b">
        <f ca="1">IF(AND(Q140=TRUE,COUNTIF(INDIRECT("Q"&amp;(MAX(ROW(Q140)-Variables!$E$3+1,1))&amp;":"&amp;"Q"&amp;ROW(Q140)),TRUE)&lt;Variables!$E$3),TRUE,IF(COUNTIF(INDIRECT("Q"&amp;(MAX(ROW(Q140)-Variables!$E$3+1,1))&amp;":"&amp;"Q"&amp;ROW(Q140)),TRUE)=Variables!$E$3,FALSE,IF(RAND()&lt;(COUNTIF($B140:$V140,TRUE)*Variables!$E$4),TRUE,FALSE)))</f>
        <v>0</v>
      </c>
      <c r="R141" s="2" t="b">
        <f ca="1">IF(AND(R140=TRUE,COUNTIF(INDIRECT("R"&amp;(MAX(ROW(R140)-Variables!$E$3+1,1))&amp;":"&amp;"R"&amp;ROW(R140)),TRUE)&lt;Variables!$E$3),TRUE,IF(COUNTIF(INDIRECT("R"&amp;(MAX(ROW(R140)-Variables!$E$3+1,1))&amp;":"&amp;"R"&amp;ROW(R140)),TRUE)=Variables!$E$3,FALSE,IF(RAND()&lt;(COUNTIF($B140:$V140,TRUE)*Variables!$E$4),TRUE,FALSE)))</f>
        <v>0</v>
      </c>
      <c r="S141" s="2" t="b">
        <f ca="1">IF(AND(S140=TRUE,COUNTIF(INDIRECT("S"&amp;(MAX(ROW(S140)-Variables!$E$3+1,1))&amp;":"&amp;"S"&amp;ROW(S140)),TRUE)&lt;Variables!$E$3),TRUE,IF(COUNTIF(INDIRECT("S"&amp;(MAX(ROW(S140)-Variables!$E$3+1,1))&amp;":"&amp;"S"&amp;ROW(S140)),TRUE)=Variables!$E$3,FALSE,IF(RAND()&lt;(COUNTIF($B140:$V140,TRUE)*Variables!$E$4),TRUE,FALSE)))</f>
        <v>0</v>
      </c>
      <c r="T141" s="2" t="b">
        <f ca="1">IF(AND(T140=TRUE,COUNTIF(INDIRECT("T"&amp;(MAX(ROW(T140)-Variables!$E$3+1,1))&amp;":"&amp;"T"&amp;ROW(T140)),TRUE)&lt;Variables!$E$3),TRUE,IF(COUNTIF(INDIRECT("T"&amp;(MAX(ROW(T140)-Variables!$E$3+1,1))&amp;":"&amp;"T"&amp;ROW(T140)),TRUE)=Variables!$E$3,FALSE,IF(RAND()&lt;(COUNTIF($B140:$V140,TRUE)*Variables!$E$4),TRUE,FALSE)))</f>
        <v>0</v>
      </c>
      <c r="U141" s="2" t="b">
        <f ca="1">IF(AND(U140=TRUE,COUNTIF(INDIRECT("U"&amp;(MAX(ROW(U140)-Variables!$E$3+1,1))&amp;":"&amp;"U"&amp;ROW(U140)),TRUE)&lt;Variables!$E$3),TRUE,IF(COUNTIF(INDIRECT("U"&amp;(MAX(ROW(U140)-Variables!$E$3+1,1))&amp;":"&amp;"U"&amp;ROW(U140)),TRUE)=Variables!$E$3,FALSE,IF(RAND()&lt;(COUNTIF($B140:$V140,TRUE)*Variables!$E$4),TRUE,FALSE)))</f>
        <v>0</v>
      </c>
      <c r="V141" s="2" t="b">
        <f ca="1">IF(AND(V140=TRUE,COUNTIF(INDIRECT("V"&amp;(MAX(ROW(V140)-Variables!$E$3+1,1))&amp;":"&amp;"V"&amp;ROW(V140)),TRUE)&lt;Variables!$E$3),TRUE,IF(COUNTIF(INDIRECT("V"&amp;(MAX(ROW(V140)-Variables!$E$3+1,1))&amp;":"&amp;"V"&amp;ROW(V140)),TRUE)=Variables!$E$3,FALSE,IF(RAND()&lt;(COUNTIF($B140:$V140,TRUE)*Variables!$E$4),TRUE,FALSE)))</f>
        <v>0</v>
      </c>
      <c r="W141" s="2">
        <f t="shared" ca="1" si="0"/>
        <v>0</v>
      </c>
    </row>
    <row r="142" spans="1:23" x14ac:dyDescent="0.2">
      <c r="A142" s="2" t="e">
        <f ca="1"/>
        <v>#NAME?</v>
      </c>
      <c r="B142" s="2" t="b">
        <f ca="1">IF(AND(B141=TRUE,COUNTIF(INDIRECT("B"&amp;(MAX(ROW(B141)-Variables!$E$3+1,1))&amp;":"&amp;"B"&amp;ROW(B141)),TRUE)&lt;Variables!$E$3),TRUE,IF(COUNTIF(INDIRECT("B"&amp;(MAX(ROW(B141)-Variables!$E$3+1,1))&amp;":"&amp;"B"&amp;ROW(B141)),TRUE)=Variables!$E$3,FALSE,IF(RAND()&lt;(COUNTIF($B141:$V141,TRUE)*Variables!$E$4),TRUE,FALSE)))</f>
        <v>0</v>
      </c>
      <c r="C142" s="2" t="b">
        <f ca="1">IF(AND(C141=TRUE,COUNTIF(INDIRECT("C"&amp;(MAX(ROW(C141)-Variables!$E$3+1,1))&amp;":"&amp;"C"&amp;ROW(C141)),TRUE)&lt;Variables!$E$3),TRUE,IF(COUNTIF(INDIRECT("C"&amp;(MAX(ROW(C141)-Variables!$E$3+1,1))&amp;":"&amp;"C"&amp;ROW(C141)),TRUE)=Variables!$E$3,FALSE,IF(RAND()&lt;(COUNTIF($B141:$V141,TRUE)*Variables!$E$4),TRUE,FALSE)))</f>
        <v>0</v>
      </c>
      <c r="D142" s="2" t="b">
        <f ca="1">IF(AND(D141=TRUE,COUNTIF(INDIRECT("D"&amp;(MAX(ROW(D141)-Variables!$E$3+1,1))&amp;":"&amp;"D"&amp;ROW(D141)),TRUE)&lt;Variables!$E$3),TRUE,IF(COUNTIF(INDIRECT("D"&amp;(MAX(ROW(D141)-Variables!$E$3+1,1))&amp;":"&amp;"D"&amp;ROW(D141)),TRUE)=Variables!$E$3,FALSE,IF(RAND()&lt;(COUNTIF($B141:$V141,TRUE)*Variables!$E$4),TRUE,FALSE)))</f>
        <v>0</v>
      </c>
      <c r="E142" s="2" t="b">
        <f ca="1">IF(AND(E141=TRUE,COUNTIF(INDIRECT("E"&amp;(MAX(ROW(E141)-Variables!$E$3+1,1))&amp;":"&amp;"E"&amp;ROW(E141)),TRUE)&lt;Variables!$E$3),TRUE,IF(COUNTIF(INDIRECT("E"&amp;(MAX(ROW(E141)-Variables!$E$3+1,1))&amp;":"&amp;"E"&amp;ROW(E141)),TRUE)=Variables!$E$3,FALSE,IF(RAND()&lt;(COUNTIF($B141:$V141,TRUE)*Variables!$E$4),TRUE,FALSE)))</f>
        <v>0</v>
      </c>
      <c r="F142" s="2" t="b">
        <f ca="1">IF(AND(F141=TRUE,COUNTIF(INDIRECT("F"&amp;(MAX(ROW(F141)-Variables!$E$3+1,1))&amp;":"&amp;"F"&amp;ROW(F141)),TRUE)&lt;Variables!$E$3),TRUE,IF(COUNTIF(INDIRECT("F"&amp;(MAX(ROW(F141)-Variables!$E$3+1,1))&amp;":"&amp;"F"&amp;ROW(F141)),TRUE)=Variables!$E$3,FALSE,IF(RAND()&lt;(COUNTIF($B141:$V141,TRUE)*Variables!$E$4),TRUE,FALSE)))</f>
        <v>0</v>
      </c>
      <c r="G142" s="2" t="b">
        <f ca="1">IF(AND(G141=TRUE,COUNTIF(INDIRECT("G"&amp;(MAX(ROW(G141)-Variables!$E$3+1,1))&amp;":"&amp;"G"&amp;ROW(G141)),TRUE)&lt;Variables!$E$3),TRUE,IF(COUNTIF(INDIRECT("G"&amp;(MAX(ROW(G141)-Variables!$E$3+1,1))&amp;":"&amp;"G"&amp;ROW(G141)),TRUE)=Variables!$E$3,FALSE,IF(RAND()&lt;(COUNTIF($B141:$V141,TRUE)*Variables!$E$4),TRUE,FALSE)))</f>
        <v>0</v>
      </c>
      <c r="H142" s="2" t="b">
        <f ca="1">IF(AND(H141=TRUE,COUNTIF(INDIRECT("H"&amp;(MAX(ROW(H141)-Variables!$E$3+1,1))&amp;":"&amp;"H"&amp;ROW(H141)),TRUE)&lt;Variables!$E$3),TRUE,IF(COUNTIF(INDIRECT("H"&amp;(MAX(ROW(H141)-Variables!$E$3+1,1))&amp;":"&amp;"H"&amp;ROW(H141)),TRUE)=Variables!$E$3,FALSE,IF(RAND()&lt;(COUNTIF($B141:$V141,TRUE)*Variables!$E$4),TRUE,FALSE)))</f>
        <v>0</v>
      </c>
      <c r="I142" s="2" t="b">
        <f ca="1">IF(AND(I141=TRUE,COUNTIF(INDIRECT("I"&amp;(MAX(ROW(I141)-Variables!$E$3+1,1))&amp;":"&amp;"I"&amp;ROW(I141)),TRUE)&lt;Variables!$E$3),TRUE,IF(COUNTIF(INDIRECT("I"&amp;(MAX(ROW(I141)-Variables!$E$3+1,1))&amp;":"&amp;"I"&amp;ROW(I141)),TRUE)=Variables!$E$3,FALSE,IF(RAND()&lt;(COUNTIF($B141:$V141,TRUE)*Variables!$E$4),TRUE,FALSE)))</f>
        <v>0</v>
      </c>
      <c r="J142" s="2" t="b">
        <f ca="1">IF(AND(J141=TRUE,COUNTIF(INDIRECT("J"&amp;(MAX(ROW(J141)-Variables!$E$3+1,1))&amp;":"&amp;"J"&amp;ROW(J141)),TRUE)&lt;Variables!$E$3),TRUE,IF(COUNTIF(INDIRECT("J"&amp;(MAX(ROW(J141)-Variables!$E$3+1,1))&amp;":"&amp;"J"&amp;ROW(J141)),TRUE)=Variables!$E$3,FALSE,IF(RAND()&lt;(COUNTIF($B141:$V141,TRUE)*Variables!$E$4),TRUE,FALSE)))</f>
        <v>0</v>
      </c>
      <c r="K142" s="2" t="b">
        <f ca="1">IF(AND(K141=TRUE,COUNTIF(INDIRECT("K"&amp;(MAX(ROW(K141)-Variables!$E$3+1,1))&amp;":"&amp;"K"&amp;ROW(K141)),TRUE)&lt;Variables!$E$3),TRUE,IF(COUNTIF(INDIRECT("K"&amp;(MAX(ROW(K141)-Variables!$E$3+1,1))&amp;":"&amp;"K"&amp;ROW(K141)),TRUE)=Variables!$E$3,FALSE,IF(RAND()&lt;(COUNTIF($B141:$V141,TRUE)*Variables!$E$4),TRUE,FALSE)))</f>
        <v>0</v>
      </c>
      <c r="L142" s="2" t="b">
        <f ca="1">IF(AND(L141=TRUE,COUNTIF(INDIRECT("L"&amp;(MAX(ROW(L141)-Variables!$E$3+1,1))&amp;":"&amp;"L"&amp;ROW(L141)),TRUE)&lt;Variables!$E$3),TRUE,IF(COUNTIF(INDIRECT("L"&amp;(MAX(ROW(L141)-Variables!$E$3+1,1))&amp;":"&amp;"L"&amp;ROW(L141)),TRUE)=Variables!$E$3,FALSE,IF(RAND()&lt;(COUNTIF($B141:$V141,TRUE)*Variables!$E$4),TRUE,FALSE)))</f>
        <v>0</v>
      </c>
      <c r="M142" s="2" t="b">
        <f ca="1">IF(AND(M141=TRUE,COUNTIF(INDIRECT("M"&amp;(MAX(ROW(M141)-Variables!$E$3+1,1))&amp;":"&amp;"M"&amp;ROW(M141)),TRUE)&lt;Variables!$E$3),TRUE,IF(COUNTIF(INDIRECT("M"&amp;(MAX(ROW(M141)-Variables!$E$3+1,1))&amp;":"&amp;"M"&amp;ROW(M141)),TRUE)=Variables!$E$3,FALSE,IF(RAND()&lt;(COUNTIF($B141:$V141,TRUE)*Variables!$E$4),TRUE,FALSE)))</f>
        <v>0</v>
      </c>
      <c r="N142" s="2" t="b">
        <f ca="1">IF(AND(N141=TRUE,COUNTIF(INDIRECT("N"&amp;(MAX(ROW(N141)-Variables!$E$3+1,1))&amp;":"&amp;"N"&amp;ROW(N141)),TRUE)&lt;Variables!$E$3),TRUE,IF(COUNTIF(INDIRECT("N"&amp;(MAX(ROW(N141)-Variables!$E$3+1,1))&amp;":"&amp;"N"&amp;ROW(N141)),TRUE)=Variables!$E$3,FALSE,IF(RAND()&lt;(COUNTIF($B141:$V141,TRUE)*Variables!$E$4),TRUE,FALSE)))</f>
        <v>0</v>
      </c>
      <c r="O142" s="2" t="b">
        <f ca="1">IF(AND(O141=TRUE,COUNTIF(INDIRECT("O"&amp;(MAX(ROW(O141)-Variables!$E$3+1,1))&amp;":"&amp;"O"&amp;ROW(O141)),TRUE)&lt;Variables!$E$3),TRUE,IF(COUNTIF(INDIRECT("O"&amp;(MAX(ROW(O141)-Variables!$E$3+1,1))&amp;":"&amp;"O"&amp;ROW(O141)),TRUE)=Variables!$E$3,FALSE,IF(RAND()&lt;(COUNTIF($B141:$V141,TRUE)*Variables!$E$4),TRUE,FALSE)))</f>
        <v>0</v>
      </c>
      <c r="P142" s="2" t="b">
        <f ca="1">IF(AND(P141=TRUE,COUNTIF(INDIRECT("P"&amp;(MAX(ROW(P141)-Variables!$E$3+1,1))&amp;":"&amp;"P"&amp;ROW(P141)),TRUE)&lt;Variables!$E$3),TRUE,IF(COUNTIF(INDIRECT("P"&amp;(MAX(ROW(P141)-Variables!$E$3+1,1))&amp;":"&amp;"P"&amp;ROW(P141)),TRUE)=Variables!$E$3,FALSE,IF(RAND()&lt;(COUNTIF($B141:$V141,TRUE)*Variables!$E$4),TRUE,FALSE)))</f>
        <v>0</v>
      </c>
      <c r="Q142" s="2" t="b">
        <f ca="1">IF(AND(Q141=TRUE,COUNTIF(INDIRECT("Q"&amp;(MAX(ROW(Q141)-Variables!$E$3+1,1))&amp;":"&amp;"Q"&amp;ROW(Q141)),TRUE)&lt;Variables!$E$3),TRUE,IF(COUNTIF(INDIRECT("Q"&amp;(MAX(ROW(Q141)-Variables!$E$3+1,1))&amp;":"&amp;"Q"&amp;ROW(Q141)),TRUE)=Variables!$E$3,FALSE,IF(RAND()&lt;(COUNTIF($B141:$V141,TRUE)*Variables!$E$4),TRUE,FALSE)))</f>
        <v>0</v>
      </c>
      <c r="R142" s="2" t="b">
        <f ca="1">IF(AND(R141=TRUE,COUNTIF(INDIRECT("R"&amp;(MAX(ROW(R141)-Variables!$E$3+1,1))&amp;":"&amp;"R"&amp;ROW(R141)),TRUE)&lt;Variables!$E$3),TRUE,IF(COUNTIF(INDIRECT("R"&amp;(MAX(ROW(R141)-Variables!$E$3+1,1))&amp;":"&amp;"R"&amp;ROW(R141)),TRUE)=Variables!$E$3,FALSE,IF(RAND()&lt;(COUNTIF($B141:$V141,TRUE)*Variables!$E$4),TRUE,FALSE)))</f>
        <v>0</v>
      </c>
      <c r="S142" s="2" t="b">
        <f ca="1">IF(AND(S141=TRUE,COUNTIF(INDIRECT("S"&amp;(MAX(ROW(S141)-Variables!$E$3+1,1))&amp;":"&amp;"S"&amp;ROW(S141)),TRUE)&lt;Variables!$E$3),TRUE,IF(COUNTIF(INDIRECT("S"&amp;(MAX(ROW(S141)-Variables!$E$3+1,1))&amp;":"&amp;"S"&amp;ROW(S141)),TRUE)=Variables!$E$3,FALSE,IF(RAND()&lt;(COUNTIF($B141:$V141,TRUE)*Variables!$E$4),TRUE,FALSE)))</f>
        <v>0</v>
      </c>
      <c r="T142" s="2" t="b">
        <f ca="1">IF(AND(T141=TRUE,COUNTIF(INDIRECT("T"&amp;(MAX(ROW(T141)-Variables!$E$3+1,1))&amp;":"&amp;"T"&amp;ROW(T141)),TRUE)&lt;Variables!$E$3),TRUE,IF(COUNTIF(INDIRECT("T"&amp;(MAX(ROW(T141)-Variables!$E$3+1,1))&amp;":"&amp;"T"&amp;ROW(T141)),TRUE)=Variables!$E$3,FALSE,IF(RAND()&lt;(COUNTIF($B141:$V141,TRUE)*Variables!$E$4),TRUE,FALSE)))</f>
        <v>0</v>
      </c>
      <c r="U142" s="2" t="b">
        <f ca="1">IF(AND(U141=TRUE,COUNTIF(INDIRECT("U"&amp;(MAX(ROW(U141)-Variables!$E$3+1,1))&amp;":"&amp;"U"&amp;ROW(U141)),TRUE)&lt;Variables!$E$3),TRUE,IF(COUNTIF(INDIRECT("U"&amp;(MAX(ROW(U141)-Variables!$E$3+1,1))&amp;":"&amp;"U"&amp;ROW(U141)),TRUE)=Variables!$E$3,FALSE,IF(RAND()&lt;(COUNTIF($B141:$V141,TRUE)*Variables!$E$4),TRUE,FALSE)))</f>
        <v>0</v>
      </c>
      <c r="V142" s="2" t="b">
        <f ca="1">IF(AND(V141=TRUE,COUNTIF(INDIRECT("V"&amp;(MAX(ROW(V141)-Variables!$E$3+1,1))&amp;":"&amp;"V"&amp;ROW(V141)),TRUE)&lt;Variables!$E$3),TRUE,IF(COUNTIF(INDIRECT("V"&amp;(MAX(ROW(V141)-Variables!$E$3+1,1))&amp;":"&amp;"V"&amp;ROW(V141)),TRUE)=Variables!$E$3,FALSE,IF(RAND()&lt;(COUNTIF($B141:$V141,TRUE)*Variables!$E$4),TRUE,FALSE)))</f>
        <v>0</v>
      </c>
      <c r="W142" s="2">
        <f t="shared" ca="1" si="0"/>
        <v>0</v>
      </c>
    </row>
    <row r="143" spans="1:23" x14ac:dyDescent="0.2">
      <c r="A143" s="2" t="e">
        <f ca="1"/>
        <v>#NAME?</v>
      </c>
      <c r="B143" s="2" t="b">
        <f ca="1">IF(AND(B142=TRUE,COUNTIF(INDIRECT("B"&amp;(MAX(ROW(B142)-Variables!$E$3+1,1))&amp;":"&amp;"B"&amp;ROW(B142)),TRUE)&lt;Variables!$E$3),TRUE,IF(COUNTIF(INDIRECT("B"&amp;(MAX(ROW(B142)-Variables!$E$3+1,1))&amp;":"&amp;"B"&amp;ROW(B142)),TRUE)=Variables!$E$3,FALSE,IF(RAND()&lt;(COUNTIF($B142:$V142,TRUE)*Variables!$E$4),TRUE,FALSE)))</f>
        <v>0</v>
      </c>
      <c r="C143" s="2" t="b">
        <f ca="1">IF(AND(C142=TRUE,COUNTIF(INDIRECT("C"&amp;(MAX(ROW(C142)-Variables!$E$3+1,1))&amp;":"&amp;"C"&amp;ROW(C142)),TRUE)&lt;Variables!$E$3),TRUE,IF(COUNTIF(INDIRECT("C"&amp;(MAX(ROW(C142)-Variables!$E$3+1,1))&amp;":"&amp;"C"&amp;ROW(C142)),TRUE)=Variables!$E$3,FALSE,IF(RAND()&lt;(COUNTIF($B142:$V142,TRUE)*Variables!$E$4),TRUE,FALSE)))</f>
        <v>0</v>
      </c>
      <c r="D143" s="2" t="b">
        <f ca="1">IF(AND(D142=TRUE,COUNTIF(INDIRECT("D"&amp;(MAX(ROW(D142)-Variables!$E$3+1,1))&amp;":"&amp;"D"&amp;ROW(D142)),TRUE)&lt;Variables!$E$3),TRUE,IF(COUNTIF(INDIRECT("D"&amp;(MAX(ROW(D142)-Variables!$E$3+1,1))&amp;":"&amp;"D"&amp;ROW(D142)),TRUE)=Variables!$E$3,FALSE,IF(RAND()&lt;(COUNTIF($B142:$V142,TRUE)*Variables!$E$4),TRUE,FALSE)))</f>
        <v>0</v>
      </c>
      <c r="E143" s="2" t="b">
        <f ca="1">IF(AND(E142=TRUE,COUNTIF(INDIRECT("E"&amp;(MAX(ROW(E142)-Variables!$E$3+1,1))&amp;":"&amp;"E"&amp;ROW(E142)),TRUE)&lt;Variables!$E$3),TRUE,IF(COUNTIF(INDIRECT("E"&amp;(MAX(ROW(E142)-Variables!$E$3+1,1))&amp;":"&amp;"E"&amp;ROW(E142)),TRUE)=Variables!$E$3,FALSE,IF(RAND()&lt;(COUNTIF($B142:$V142,TRUE)*Variables!$E$4),TRUE,FALSE)))</f>
        <v>0</v>
      </c>
      <c r="F143" s="2" t="b">
        <f ca="1">IF(AND(F142=TRUE,COUNTIF(INDIRECT("F"&amp;(MAX(ROW(F142)-Variables!$E$3+1,1))&amp;":"&amp;"F"&amp;ROW(F142)),TRUE)&lt;Variables!$E$3),TRUE,IF(COUNTIF(INDIRECT("F"&amp;(MAX(ROW(F142)-Variables!$E$3+1,1))&amp;":"&amp;"F"&amp;ROW(F142)),TRUE)=Variables!$E$3,FALSE,IF(RAND()&lt;(COUNTIF($B142:$V142,TRUE)*Variables!$E$4),TRUE,FALSE)))</f>
        <v>0</v>
      </c>
      <c r="G143" s="2" t="b">
        <f ca="1">IF(AND(G142=TRUE,COUNTIF(INDIRECT("G"&amp;(MAX(ROW(G142)-Variables!$E$3+1,1))&amp;":"&amp;"G"&amp;ROW(G142)),TRUE)&lt;Variables!$E$3),TRUE,IF(COUNTIF(INDIRECT("G"&amp;(MAX(ROW(G142)-Variables!$E$3+1,1))&amp;":"&amp;"G"&amp;ROW(G142)),TRUE)=Variables!$E$3,FALSE,IF(RAND()&lt;(COUNTIF($B142:$V142,TRUE)*Variables!$E$4),TRUE,FALSE)))</f>
        <v>0</v>
      </c>
      <c r="H143" s="2" t="b">
        <f ca="1">IF(AND(H142=TRUE,COUNTIF(INDIRECT("H"&amp;(MAX(ROW(H142)-Variables!$E$3+1,1))&amp;":"&amp;"H"&amp;ROW(H142)),TRUE)&lt;Variables!$E$3),TRUE,IF(COUNTIF(INDIRECT("H"&amp;(MAX(ROW(H142)-Variables!$E$3+1,1))&amp;":"&amp;"H"&amp;ROW(H142)),TRUE)=Variables!$E$3,FALSE,IF(RAND()&lt;(COUNTIF($B142:$V142,TRUE)*Variables!$E$4),TRUE,FALSE)))</f>
        <v>0</v>
      </c>
      <c r="I143" s="2" t="b">
        <f ca="1">IF(AND(I142=TRUE,COUNTIF(INDIRECT("I"&amp;(MAX(ROW(I142)-Variables!$E$3+1,1))&amp;":"&amp;"I"&amp;ROW(I142)),TRUE)&lt;Variables!$E$3),TRUE,IF(COUNTIF(INDIRECT("I"&amp;(MAX(ROW(I142)-Variables!$E$3+1,1))&amp;":"&amp;"I"&amp;ROW(I142)),TRUE)=Variables!$E$3,FALSE,IF(RAND()&lt;(COUNTIF($B142:$V142,TRUE)*Variables!$E$4),TRUE,FALSE)))</f>
        <v>0</v>
      </c>
      <c r="J143" s="2" t="b">
        <f ca="1">IF(AND(J142=TRUE,COUNTIF(INDIRECT("J"&amp;(MAX(ROW(J142)-Variables!$E$3+1,1))&amp;":"&amp;"J"&amp;ROW(J142)),TRUE)&lt;Variables!$E$3),TRUE,IF(COUNTIF(INDIRECT("J"&amp;(MAX(ROW(J142)-Variables!$E$3+1,1))&amp;":"&amp;"J"&amp;ROW(J142)),TRUE)=Variables!$E$3,FALSE,IF(RAND()&lt;(COUNTIF($B142:$V142,TRUE)*Variables!$E$4),TRUE,FALSE)))</f>
        <v>0</v>
      </c>
      <c r="K143" s="2" t="b">
        <f ca="1">IF(AND(K142=TRUE,COUNTIF(INDIRECT("K"&amp;(MAX(ROW(K142)-Variables!$E$3+1,1))&amp;":"&amp;"K"&amp;ROW(K142)),TRUE)&lt;Variables!$E$3),TRUE,IF(COUNTIF(INDIRECT("K"&amp;(MAX(ROW(K142)-Variables!$E$3+1,1))&amp;":"&amp;"K"&amp;ROW(K142)),TRUE)=Variables!$E$3,FALSE,IF(RAND()&lt;(COUNTIF($B142:$V142,TRUE)*Variables!$E$4),TRUE,FALSE)))</f>
        <v>0</v>
      </c>
      <c r="L143" s="2" t="b">
        <f ca="1">IF(AND(L142=TRUE,COUNTIF(INDIRECT("L"&amp;(MAX(ROW(L142)-Variables!$E$3+1,1))&amp;":"&amp;"L"&amp;ROW(L142)),TRUE)&lt;Variables!$E$3),TRUE,IF(COUNTIF(INDIRECT("L"&amp;(MAX(ROW(L142)-Variables!$E$3+1,1))&amp;":"&amp;"L"&amp;ROW(L142)),TRUE)=Variables!$E$3,FALSE,IF(RAND()&lt;(COUNTIF($B142:$V142,TRUE)*Variables!$E$4),TRUE,FALSE)))</f>
        <v>0</v>
      </c>
      <c r="M143" s="2" t="b">
        <f ca="1">IF(AND(M142=TRUE,COUNTIF(INDIRECT("M"&amp;(MAX(ROW(M142)-Variables!$E$3+1,1))&amp;":"&amp;"M"&amp;ROW(M142)),TRUE)&lt;Variables!$E$3),TRUE,IF(COUNTIF(INDIRECT("M"&amp;(MAX(ROW(M142)-Variables!$E$3+1,1))&amp;":"&amp;"M"&amp;ROW(M142)),TRUE)=Variables!$E$3,FALSE,IF(RAND()&lt;(COUNTIF($B142:$V142,TRUE)*Variables!$E$4),TRUE,FALSE)))</f>
        <v>0</v>
      </c>
      <c r="N143" s="2" t="b">
        <f ca="1">IF(AND(N142=TRUE,COUNTIF(INDIRECT("N"&amp;(MAX(ROW(N142)-Variables!$E$3+1,1))&amp;":"&amp;"N"&amp;ROW(N142)),TRUE)&lt;Variables!$E$3),TRUE,IF(COUNTIF(INDIRECT("N"&amp;(MAX(ROW(N142)-Variables!$E$3+1,1))&amp;":"&amp;"N"&amp;ROW(N142)),TRUE)=Variables!$E$3,FALSE,IF(RAND()&lt;(COUNTIF($B142:$V142,TRUE)*Variables!$E$4),TRUE,FALSE)))</f>
        <v>0</v>
      </c>
      <c r="O143" s="2" t="b">
        <f ca="1">IF(AND(O142=TRUE,COUNTIF(INDIRECT("O"&amp;(MAX(ROW(O142)-Variables!$E$3+1,1))&amp;":"&amp;"O"&amp;ROW(O142)),TRUE)&lt;Variables!$E$3),TRUE,IF(COUNTIF(INDIRECT("O"&amp;(MAX(ROW(O142)-Variables!$E$3+1,1))&amp;":"&amp;"O"&amp;ROW(O142)),TRUE)=Variables!$E$3,FALSE,IF(RAND()&lt;(COUNTIF($B142:$V142,TRUE)*Variables!$E$4),TRUE,FALSE)))</f>
        <v>0</v>
      </c>
      <c r="P143" s="2" t="b">
        <f ca="1">IF(AND(P142=TRUE,COUNTIF(INDIRECT("P"&amp;(MAX(ROW(P142)-Variables!$E$3+1,1))&amp;":"&amp;"P"&amp;ROW(P142)),TRUE)&lt;Variables!$E$3),TRUE,IF(COUNTIF(INDIRECT("P"&amp;(MAX(ROW(P142)-Variables!$E$3+1,1))&amp;":"&amp;"P"&amp;ROW(P142)),TRUE)=Variables!$E$3,FALSE,IF(RAND()&lt;(COUNTIF($B142:$V142,TRUE)*Variables!$E$4),TRUE,FALSE)))</f>
        <v>0</v>
      </c>
      <c r="Q143" s="2" t="b">
        <f ca="1">IF(AND(Q142=TRUE,COUNTIF(INDIRECT("Q"&amp;(MAX(ROW(Q142)-Variables!$E$3+1,1))&amp;":"&amp;"Q"&amp;ROW(Q142)),TRUE)&lt;Variables!$E$3),TRUE,IF(COUNTIF(INDIRECT("Q"&amp;(MAX(ROW(Q142)-Variables!$E$3+1,1))&amp;":"&amp;"Q"&amp;ROW(Q142)),TRUE)=Variables!$E$3,FALSE,IF(RAND()&lt;(COUNTIF($B142:$V142,TRUE)*Variables!$E$4),TRUE,FALSE)))</f>
        <v>0</v>
      </c>
      <c r="R143" s="2" t="b">
        <f ca="1">IF(AND(R142=TRUE,COUNTIF(INDIRECT("R"&amp;(MAX(ROW(R142)-Variables!$E$3+1,1))&amp;":"&amp;"R"&amp;ROW(R142)),TRUE)&lt;Variables!$E$3),TRUE,IF(COUNTIF(INDIRECT("R"&amp;(MAX(ROW(R142)-Variables!$E$3+1,1))&amp;":"&amp;"R"&amp;ROW(R142)),TRUE)=Variables!$E$3,FALSE,IF(RAND()&lt;(COUNTIF($B142:$V142,TRUE)*Variables!$E$4),TRUE,FALSE)))</f>
        <v>0</v>
      </c>
      <c r="S143" s="2" t="b">
        <f ca="1">IF(AND(S142=TRUE,COUNTIF(INDIRECT("S"&amp;(MAX(ROW(S142)-Variables!$E$3+1,1))&amp;":"&amp;"S"&amp;ROW(S142)),TRUE)&lt;Variables!$E$3),TRUE,IF(COUNTIF(INDIRECT("S"&amp;(MAX(ROW(S142)-Variables!$E$3+1,1))&amp;":"&amp;"S"&amp;ROW(S142)),TRUE)=Variables!$E$3,FALSE,IF(RAND()&lt;(COUNTIF($B142:$V142,TRUE)*Variables!$E$4),TRUE,FALSE)))</f>
        <v>0</v>
      </c>
      <c r="T143" s="2" t="b">
        <f ca="1">IF(AND(T142=TRUE,COUNTIF(INDIRECT("T"&amp;(MAX(ROW(T142)-Variables!$E$3+1,1))&amp;":"&amp;"T"&amp;ROW(T142)),TRUE)&lt;Variables!$E$3),TRUE,IF(COUNTIF(INDIRECT("T"&amp;(MAX(ROW(T142)-Variables!$E$3+1,1))&amp;":"&amp;"T"&amp;ROW(T142)),TRUE)=Variables!$E$3,FALSE,IF(RAND()&lt;(COUNTIF($B142:$V142,TRUE)*Variables!$E$4),TRUE,FALSE)))</f>
        <v>0</v>
      </c>
      <c r="U143" s="2" t="b">
        <f ca="1">IF(AND(U142=TRUE,COUNTIF(INDIRECT("U"&amp;(MAX(ROW(U142)-Variables!$E$3+1,1))&amp;":"&amp;"U"&amp;ROW(U142)),TRUE)&lt;Variables!$E$3),TRUE,IF(COUNTIF(INDIRECT("U"&amp;(MAX(ROW(U142)-Variables!$E$3+1,1))&amp;":"&amp;"U"&amp;ROW(U142)),TRUE)=Variables!$E$3,FALSE,IF(RAND()&lt;(COUNTIF($B142:$V142,TRUE)*Variables!$E$4),TRUE,FALSE)))</f>
        <v>0</v>
      </c>
      <c r="V143" s="2" t="b">
        <f ca="1">IF(AND(V142=TRUE,COUNTIF(INDIRECT("V"&amp;(MAX(ROW(V142)-Variables!$E$3+1,1))&amp;":"&amp;"V"&amp;ROW(V142)),TRUE)&lt;Variables!$E$3),TRUE,IF(COUNTIF(INDIRECT("V"&amp;(MAX(ROW(V142)-Variables!$E$3+1,1))&amp;":"&amp;"V"&amp;ROW(V142)),TRUE)=Variables!$E$3,FALSE,IF(RAND()&lt;(COUNTIF($B142:$V142,TRUE)*Variables!$E$4),TRUE,FALSE)))</f>
        <v>0</v>
      </c>
      <c r="W143" s="2">
        <f t="shared" ca="1" si="0"/>
        <v>0</v>
      </c>
    </row>
    <row r="144" spans="1:23" x14ac:dyDescent="0.2">
      <c r="A144" s="2" t="e">
        <f ca="1"/>
        <v>#NAME?</v>
      </c>
      <c r="B144" s="2" t="b">
        <f ca="1">IF(AND(B143=TRUE,COUNTIF(INDIRECT("B"&amp;(MAX(ROW(B143)-Variables!$E$3+1,1))&amp;":"&amp;"B"&amp;ROW(B143)),TRUE)&lt;Variables!$E$3),TRUE,IF(COUNTIF(INDIRECT("B"&amp;(MAX(ROW(B143)-Variables!$E$3+1,1))&amp;":"&amp;"B"&amp;ROW(B143)),TRUE)=Variables!$E$3,FALSE,IF(RAND()&lt;(COUNTIF($B143:$V143,TRUE)*Variables!$E$4),TRUE,FALSE)))</f>
        <v>0</v>
      </c>
      <c r="C144" s="2" t="b">
        <f ca="1">IF(AND(C143=TRUE,COUNTIF(INDIRECT("C"&amp;(MAX(ROW(C143)-Variables!$E$3+1,1))&amp;":"&amp;"C"&amp;ROW(C143)),TRUE)&lt;Variables!$E$3),TRUE,IF(COUNTIF(INDIRECT("C"&amp;(MAX(ROW(C143)-Variables!$E$3+1,1))&amp;":"&amp;"C"&amp;ROW(C143)),TRUE)=Variables!$E$3,FALSE,IF(RAND()&lt;(COUNTIF($B143:$V143,TRUE)*Variables!$E$4),TRUE,FALSE)))</f>
        <v>0</v>
      </c>
      <c r="D144" s="2" t="b">
        <f ca="1">IF(AND(D143=TRUE,COUNTIF(INDIRECT("D"&amp;(MAX(ROW(D143)-Variables!$E$3+1,1))&amp;":"&amp;"D"&amp;ROW(D143)),TRUE)&lt;Variables!$E$3),TRUE,IF(COUNTIF(INDIRECT("D"&amp;(MAX(ROW(D143)-Variables!$E$3+1,1))&amp;":"&amp;"D"&amp;ROW(D143)),TRUE)=Variables!$E$3,FALSE,IF(RAND()&lt;(COUNTIF($B143:$V143,TRUE)*Variables!$E$4),TRUE,FALSE)))</f>
        <v>0</v>
      </c>
      <c r="E144" s="2" t="b">
        <f ca="1">IF(AND(E143=TRUE,COUNTIF(INDIRECT("E"&amp;(MAX(ROW(E143)-Variables!$E$3+1,1))&amp;":"&amp;"E"&amp;ROW(E143)),TRUE)&lt;Variables!$E$3),TRUE,IF(COUNTIF(INDIRECT("E"&amp;(MAX(ROW(E143)-Variables!$E$3+1,1))&amp;":"&amp;"E"&amp;ROW(E143)),TRUE)=Variables!$E$3,FALSE,IF(RAND()&lt;(COUNTIF($B143:$V143,TRUE)*Variables!$E$4),TRUE,FALSE)))</f>
        <v>0</v>
      </c>
      <c r="F144" s="2" t="b">
        <f ca="1">IF(AND(F143=TRUE,COUNTIF(INDIRECT("F"&amp;(MAX(ROW(F143)-Variables!$E$3+1,1))&amp;":"&amp;"F"&amp;ROW(F143)),TRUE)&lt;Variables!$E$3),TRUE,IF(COUNTIF(INDIRECT("F"&amp;(MAX(ROW(F143)-Variables!$E$3+1,1))&amp;":"&amp;"F"&amp;ROW(F143)),TRUE)=Variables!$E$3,FALSE,IF(RAND()&lt;(COUNTIF($B143:$V143,TRUE)*Variables!$E$4),TRUE,FALSE)))</f>
        <v>0</v>
      </c>
      <c r="G144" s="2" t="b">
        <f ca="1">IF(AND(G143=TRUE,COUNTIF(INDIRECT("G"&amp;(MAX(ROW(G143)-Variables!$E$3+1,1))&amp;":"&amp;"G"&amp;ROW(G143)),TRUE)&lt;Variables!$E$3),TRUE,IF(COUNTIF(INDIRECT("G"&amp;(MAX(ROW(G143)-Variables!$E$3+1,1))&amp;":"&amp;"G"&amp;ROW(G143)),TRUE)=Variables!$E$3,FALSE,IF(RAND()&lt;(COUNTIF($B143:$V143,TRUE)*Variables!$E$4),TRUE,FALSE)))</f>
        <v>0</v>
      </c>
      <c r="H144" s="2" t="b">
        <f ca="1">IF(AND(H143=TRUE,COUNTIF(INDIRECT("H"&amp;(MAX(ROW(H143)-Variables!$E$3+1,1))&amp;":"&amp;"H"&amp;ROW(H143)),TRUE)&lt;Variables!$E$3),TRUE,IF(COUNTIF(INDIRECT("H"&amp;(MAX(ROW(H143)-Variables!$E$3+1,1))&amp;":"&amp;"H"&amp;ROW(H143)),TRUE)=Variables!$E$3,FALSE,IF(RAND()&lt;(COUNTIF($B143:$V143,TRUE)*Variables!$E$4),TRUE,FALSE)))</f>
        <v>0</v>
      </c>
      <c r="I144" s="2" t="b">
        <f ca="1">IF(AND(I143=TRUE,COUNTIF(INDIRECT("I"&amp;(MAX(ROW(I143)-Variables!$E$3+1,1))&amp;":"&amp;"I"&amp;ROW(I143)),TRUE)&lt;Variables!$E$3),TRUE,IF(COUNTIF(INDIRECT("I"&amp;(MAX(ROW(I143)-Variables!$E$3+1,1))&amp;":"&amp;"I"&amp;ROW(I143)),TRUE)=Variables!$E$3,FALSE,IF(RAND()&lt;(COUNTIF($B143:$V143,TRUE)*Variables!$E$4),TRUE,FALSE)))</f>
        <v>0</v>
      </c>
      <c r="J144" s="2" t="b">
        <f ca="1">IF(AND(J143=TRUE,COUNTIF(INDIRECT("J"&amp;(MAX(ROW(J143)-Variables!$E$3+1,1))&amp;":"&amp;"J"&amp;ROW(J143)),TRUE)&lt;Variables!$E$3),TRUE,IF(COUNTIF(INDIRECT("J"&amp;(MAX(ROW(J143)-Variables!$E$3+1,1))&amp;":"&amp;"J"&amp;ROW(J143)),TRUE)=Variables!$E$3,FALSE,IF(RAND()&lt;(COUNTIF($B143:$V143,TRUE)*Variables!$E$4),TRUE,FALSE)))</f>
        <v>0</v>
      </c>
      <c r="K144" s="2" t="b">
        <f ca="1">IF(AND(K143=TRUE,COUNTIF(INDIRECT("K"&amp;(MAX(ROW(K143)-Variables!$E$3+1,1))&amp;":"&amp;"K"&amp;ROW(K143)),TRUE)&lt;Variables!$E$3),TRUE,IF(COUNTIF(INDIRECT("K"&amp;(MAX(ROW(K143)-Variables!$E$3+1,1))&amp;":"&amp;"K"&amp;ROW(K143)),TRUE)=Variables!$E$3,FALSE,IF(RAND()&lt;(COUNTIF($B143:$V143,TRUE)*Variables!$E$4),TRUE,FALSE)))</f>
        <v>0</v>
      </c>
      <c r="L144" s="2" t="b">
        <f ca="1">IF(AND(L143=TRUE,COUNTIF(INDIRECT("L"&amp;(MAX(ROW(L143)-Variables!$E$3+1,1))&amp;":"&amp;"L"&amp;ROW(L143)),TRUE)&lt;Variables!$E$3),TRUE,IF(COUNTIF(INDIRECT("L"&amp;(MAX(ROW(L143)-Variables!$E$3+1,1))&amp;":"&amp;"L"&amp;ROW(L143)),TRUE)=Variables!$E$3,FALSE,IF(RAND()&lt;(COUNTIF($B143:$V143,TRUE)*Variables!$E$4),TRUE,FALSE)))</f>
        <v>0</v>
      </c>
      <c r="M144" s="2" t="b">
        <f ca="1">IF(AND(M143=TRUE,COUNTIF(INDIRECT("M"&amp;(MAX(ROW(M143)-Variables!$E$3+1,1))&amp;":"&amp;"M"&amp;ROW(M143)),TRUE)&lt;Variables!$E$3),TRUE,IF(COUNTIF(INDIRECT("M"&amp;(MAX(ROW(M143)-Variables!$E$3+1,1))&amp;":"&amp;"M"&amp;ROW(M143)),TRUE)=Variables!$E$3,FALSE,IF(RAND()&lt;(COUNTIF($B143:$V143,TRUE)*Variables!$E$4),TRUE,FALSE)))</f>
        <v>0</v>
      </c>
      <c r="N144" s="2" t="b">
        <f ca="1">IF(AND(N143=TRUE,COUNTIF(INDIRECT("N"&amp;(MAX(ROW(N143)-Variables!$E$3+1,1))&amp;":"&amp;"N"&amp;ROW(N143)),TRUE)&lt;Variables!$E$3),TRUE,IF(COUNTIF(INDIRECT("N"&amp;(MAX(ROW(N143)-Variables!$E$3+1,1))&amp;":"&amp;"N"&amp;ROW(N143)),TRUE)=Variables!$E$3,FALSE,IF(RAND()&lt;(COUNTIF($B143:$V143,TRUE)*Variables!$E$4),TRUE,FALSE)))</f>
        <v>0</v>
      </c>
      <c r="O144" s="2" t="b">
        <f ca="1">IF(AND(O143=TRUE,COUNTIF(INDIRECT("O"&amp;(MAX(ROW(O143)-Variables!$E$3+1,1))&amp;":"&amp;"O"&amp;ROW(O143)),TRUE)&lt;Variables!$E$3),TRUE,IF(COUNTIF(INDIRECT("O"&amp;(MAX(ROW(O143)-Variables!$E$3+1,1))&amp;":"&amp;"O"&amp;ROW(O143)),TRUE)=Variables!$E$3,FALSE,IF(RAND()&lt;(COUNTIF($B143:$V143,TRUE)*Variables!$E$4),TRUE,FALSE)))</f>
        <v>0</v>
      </c>
      <c r="P144" s="2" t="b">
        <f ca="1">IF(AND(P143=TRUE,COUNTIF(INDIRECT("P"&amp;(MAX(ROW(P143)-Variables!$E$3+1,1))&amp;":"&amp;"P"&amp;ROW(P143)),TRUE)&lt;Variables!$E$3),TRUE,IF(COUNTIF(INDIRECT("P"&amp;(MAX(ROW(P143)-Variables!$E$3+1,1))&amp;":"&amp;"P"&amp;ROW(P143)),TRUE)=Variables!$E$3,FALSE,IF(RAND()&lt;(COUNTIF($B143:$V143,TRUE)*Variables!$E$4),TRUE,FALSE)))</f>
        <v>0</v>
      </c>
      <c r="Q144" s="2" t="b">
        <f ca="1">IF(AND(Q143=TRUE,COUNTIF(INDIRECT("Q"&amp;(MAX(ROW(Q143)-Variables!$E$3+1,1))&amp;":"&amp;"Q"&amp;ROW(Q143)),TRUE)&lt;Variables!$E$3),TRUE,IF(COUNTIF(INDIRECT("Q"&amp;(MAX(ROW(Q143)-Variables!$E$3+1,1))&amp;":"&amp;"Q"&amp;ROW(Q143)),TRUE)=Variables!$E$3,FALSE,IF(RAND()&lt;(COUNTIF($B143:$V143,TRUE)*Variables!$E$4),TRUE,FALSE)))</f>
        <v>0</v>
      </c>
      <c r="R144" s="2" t="b">
        <f ca="1">IF(AND(R143=TRUE,COUNTIF(INDIRECT("R"&amp;(MAX(ROW(R143)-Variables!$E$3+1,1))&amp;":"&amp;"R"&amp;ROW(R143)),TRUE)&lt;Variables!$E$3),TRUE,IF(COUNTIF(INDIRECT("R"&amp;(MAX(ROW(R143)-Variables!$E$3+1,1))&amp;":"&amp;"R"&amp;ROW(R143)),TRUE)=Variables!$E$3,FALSE,IF(RAND()&lt;(COUNTIF($B143:$V143,TRUE)*Variables!$E$4),TRUE,FALSE)))</f>
        <v>0</v>
      </c>
      <c r="S144" s="2" t="b">
        <f ca="1">IF(AND(S143=TRUE,COUNTIF(INDIRECT("S"&amp;(MAX(ROW(S143)-Variables!$E$3+1,1))&amp;":"&amp;"S"&amp;ROW(S143)),TRUE)&lt;Variables!$E$3),TRUE,IF(COUNTIF(INDIRECT("S"&amp;(MAX(ROW(S143)-Variables!$E$3+1,1))&amp;":"&amp;"S"&amp;ROW(S143)),TRUE)=Variables!$E$3,FALSE,IF(RAND()&lt;(COUNTIF($B143:$V143,TRUE)*Variables!$E$4),TRUE,FALSE)))</f>
        <v>0</v>
      </c>
      <c r="T144" s="2" t="b">
        <f ca="1">IF(AND(T143=TRUE,COUNTIF(INDIRECT("T"&amp;(MAX(ROW(T143)-Variables!$E$3+1,1))&amp;":"&amp;"T"&amp;ROW(T143)),TRUE)&lt;Variables!$E$3),TRUE,IF(COUNTIF(INDIRECT("T"&amp;(MAX(ROW(T143)-Variables!$E$3+1,1))&amp;":"&amp;"T"&amp;ROW(T143)),TRUE)=Variables!$E$3,FALSE,IF(RAND()&lt;(COUNTIF($B143:$V143,TRUE)*Variables!$E$4),TRUE,FALSE)))</f>
        <v>0</v>
      </c>
      <c r="U144" s="2" t="b">
        <f ca="1">IF(AND(U143=TRUE,COUNTIF(INDIRECT("U"&amp;(MAX(ROW(U143)-Variables!$E$3+1,1))&amp;":"&amp;"U"&amp;ROW(U143)),TRUE)&lt;Variables!$E$3),TRUE,IF(COUNTIF(INDIRECT("U"&amp;(MAX(ROW(U143)-Variables!$E$3+1,1))&amp;":"&amp;"U"&amp;ROW(U143)),TRUE)=Variables!$E$3,FALSE,IF(RAND()&lt;(COUNTIF($B143:$V143,TRUE)*Variables!$E$4),TRUE,FALSE)))</f>
        <v>0</v>
      </c>
      <c r="V144" s="2" t="b">
        <f ca="1">IF(AND(V143=TRUE,COUNTIF(INDIRECT("V"&amp;(MAX(ROW(V143)-Variables!$E$3+1,1))&amp;":"&amp;"V"&amp;ROW(V143)),TRUE)&lt;Variables!$E$3),TRUE,IF(COUNTIF(INDIRECT("V"&amp;(MAX(ROW(V143)-Variables!$E$3+1,1))&amp;":"&amp;"V"&amp;ROW(V143)),TRUE)=Variables!$E$3,FALSE,IF(RAND()&lt;(COUNTIF($B143:$V143,TRUE)*Variables!$E$4),TRUE,FALSE)))</f>
        <v>0</v>
      </c>
      <c r="W144" s="2">
        <f t="shared" ca="1" si="0"/>
        <v>0</v>
      </c>
    </row>
    <row r="145" spans="1:23" x14ac:dyDescent="0.2">
      <c r="A145" s="2" t="e">
        <f ca="1"/>
        <v>#NAME?</v>
      </c>
      <c r="B145" s="2" t="b">
        <f ca="1">IF(AND(B144=TRUE,COUNTIF(INDIRECT("B"&amp;(MAX(ROW(B144)-Variables!$E$3+1,1))&amp;":"&amp;"B"&amp;ROW(B144)),TRUE)&lt;Variables!$E$3),TRUE,IF(COUNTIF(INDIRECT("B"&amp;(MAX(ROW(B144)-Variables!$E$3+1,1))&amp;":"&amp;"B"&amp;ROW(B144)),TRUE)=Variables!$E$3,FALSE,IF(RAND()&lt;(COUNTIF($B144:$V144,TRUE)*Variables!$E$4),TRUE,FALSE)))</f>
        <v>0</v>
      </c>
      <c r="C145" s="2" t="b">
        <f ca="1">IF(AND(C144=TRUE,COUNTIF(INDIRECT("C"&amp;(MAX(ROW(C144)-Variables!$E$3+1,1))&amp;":"&amp;"C"&amp;ROW(C144)),TRUE)&lt;Variables!$E$3),TRUE,IF(COUNTIF(INDIRECT("C"&amp;(MAX(ROW(C144)-Variables!$E$3+1,1))&amp;":"&amp;"C"&amp;ROW(C144)),TRUE)=Variables!$E$3,FALSE,IF(RAND()&lt;(COUNTIF($B144:$V144,TRUE)*Variables!$E$4),TRUE,FALSE)))</f>
        <v>0</v>
      </c>
      <c r="D145" s="2" t="b">
        <f ca="1">IF(AND(D144=TRUE,COUNTIF(INDIRECT("D"&amp;(MAX(ROW(D144)-Variables!$E$3+1,1))&amp;":"&amp;"D"&amp;ROW(D144)),TRUE)&lt;Variables!$E$3),TRUE,IF(COUNTIF(INDIRECT("D"&amp;(MAX(ROW(D144)-Variables!$E$3+1,1))&amp;":"&amp;"D"&amp;ROW(D144)),TRUE)=Variables!$E$3,FALSE,IF(RAND()&lt;(COUNTIF($B144:$V144,TRUE)*Variables!$E$4),TRUE,FALSE)))</f>
        <v>0</v>
      </c>
      <c r="E145" s="2" t="b">
        <f ca="1">IF(AND(E144=TRUE,COUNTIF(INDIRECT("E"&amp;(MAX(ROW(E144)-Variables!$E$3+1,1))&amp;":"&amp;"E"&amp;ROW(E144)),TRUE)&lt;Variables!$E$3),TRUE,IF(COUNTIF(INDIRECT("E"&amp;(MAX(ROW(E144)-Variables!$E$3+1,1))&amp;":"&amp;"E"&amp;ROW(E144)),TRUE)=Variables!$E$3,FALSE,IF(RAND()&lt;(COUNTIF($B144:$V144,TRUE)*Variables!$E$4),TRUE,FALSE)))</f>
        <v>0</v>
      </c>
      <c r="F145" s="2" t="b">
        <f ca="1">IF(AND(F144=TRUE,COUNTIF(INDIRECT("F"&amp;(MAX(ROW(F144)-Variables!$E$3+1,1))&amp;":"&amp;"F"&amp;ROW(F144)),TRUE)&lt;Variables!$E$3),TRUE,IF(COUNTIF(INDIRECT("F"&amp;(MAX(ROW(F144)-Variables!$E$3+1,1))&amp;":"&amp;"F"&amp;ROW(F144)),TRUE)=Variables!$E$3,FALSE,IF(RAND()&lt;(COUNTIF($B144:$V144,TRUE)*Variables!$E$4),TRUE,FALSE)))</f>
        <v>0</v>
      </c>
      <c r="G145" s="2" t="b">
        <f ca="1">IF(AND(G144=TRUE,COUNTIF(INDIRECT("G"&amp;(MAX(ROW(G144)-Variables!$E$3+1,1))&amp;":"&amp;"G"&amp;ROW(G144)),TRUE)&lt;Variables!$E$3),TRUE,IF(COUNTIF(INDIRECT("G"&amp;(MAX(ROW(G144)-Variables!$E$3+1,1))&amp;":"&amp;"G"&amp;ROW(G144)),TRUE)=Variables!$E$3,FALSE,IF(RAND()&lt;(COUNTIF($B144:$V144,TRUE)*Variables!$E$4),TRUE,FALSE)))</f>
        <v>0</v>
      </c>
      <c r="H145" s="2" t="b">
        <f ca="1">IF(AND(H144=TRUE,COUNTIF(INDIRECT("H"&amp;(MAX(ROW(H144)-Variables!$E$3+1,1))&amp;":"&amp;"H"&amp;ROW(H144)),TRUE)&lt;Variables!$E$3),TRUE,IF(COUNTIF(INDIRECT("H"&amp;(MAX(ROW(H144)-Variables!$E$3+1,1))&amp;":"&amp;"H"&amp;ROW(H144)),TRUE)=Variables!$E$3,FALSE,IF(RAND()&lt;(COUNTIF($B144:$V144,TRUE)*Variables!$E$4),TRUE,FALSE)))</f>
        <v>0</v>
      </c>
      <c r="I145" s="2" t="b">
        <f ca="1">IF(AND(I144=TRUE,COUNTIF(INDIRECT("I"&amp;(MAX(ROW(I144)-Variables!$E$3+1,1))&amp;":"&amp;"I"&amp;ROW(I144)),TRUE)&lt;Variables!$E$3),TRUE,IF(COUNTIF(INDIRECT("I"&amp;(MAX(ROW(I144)-Variables!$E$3+1,1))&amp;":"&amp;"I"&amp;ROW(I144)),TRUE)=Variables!$E$3,FALSE,IF(RAND()&lt;(COUNTIF($B144:$V144,TRUE)*Variables!$E$4),TRUE,FALSE)))</f>
        <v>0</v>
      </c>
      <c r="J145" s="2" t="b">
        <f ca="1">IF(AND(J144=TRUE,COUNTIF(INDIRECT("J"&amp;(MAX(ROW(J144)-Variables!$E$3+1,1))&amp;":"&amp;"J"&amp;ROW(J144)),TRUE)&lt;Variables!$E$3),TRUE,IF(COUNTIF(INDIRECT("J"&amp;(MAX(ROW(J144)-Variables!$E$3+1,1))&amp;":"&amp;"J"&amp;ROW(J144)),TRUE)=Variables!$E$3,FALSE,IF(RAND()&lt;(COUNTIF($B144:$V144,TRUE)*Variables!$E$4),TRUE,FALSE)))</f>
        <v>0</v>
      </c>
      <c r="K145" s="2" t="b">
        <f ca="1">IF(AND(K144=TRUE,COUNTIF(INDIRECT("K"&amp;(MAX(ROW(K144)-Variables!$E$3+1,1))&amp;":"&amp;"K"&amp;ROW(K144)),TRUE)&lt;Variables!$E$3),TRUE,IF(COUNTIF(INDIRECT("K"&amp;(MAX(ROW(K144)-Variables!$E$3+1,1))&amp;":"&amp;"K"&amp;ROW(K144)),TRUE)=Variables!$E$3,FALSE,IF(RAND()&lt;(COUNTIF($B144:$V144,TRUE)*Variables!$E$4),TRUE,FALSE)))</f>
        <v>0</v>
      </c>
      <c r="L145" s="2" t="b">
        <f ca="1">IF(AND(L144=TRUE,COUNTIF(INDIRECT("L"&amp;(MAX(ROW(L144)-Variables!$E$3+1,1))&amp;":"&amp;"L"&amp;ROW(L144)),TRUE)&lt;Variables!$E$3),TRUE,IF(COUNTIF(INDIRECT("L"&amp;(MAX(ROW(L144)-Variables!$E$3+1,1))&amp;":"&amp;"L"&amp;ROW(L144)),TRUE)=Variables!$E$3,FALSE,IF(RAND()&lt;(COUNTIF($B144:$V144,TRUE)*Variables!$E$4),TRUE,FALSE)))</f>
        <v>0</v>
      </c>
      <c r="M145" s="2" t="b">
        <f ca="1">IF(AND(M144=TRUE,COUNTIF(INDIRECT("M"&amp;(MAX(ROW(M144)-Variables!$E$3+1,1))&amp;":"&amp;"M"&amp;ROW(M144)),TRUE)&lt;Variables!$E$3),TRUE,IF(COUNTIF(INDIRECT("M"&amp;(MAX(ROW(M144)-Variables!$E$3+1,1))&amp;":"&amp;"M"&amp;ROW(M144)),TRUE)=Variables!$E$3,FALSE,IF(RAND()&lt;(COUNTIF($B144:$V144,TRUE)*Variables!$E$4),TRUE,FALSE)))</f>
        <v>0</v>
      </c>
      <c r="N145" s="2" t="b">
        <f ca="1">IF(AND(N144=TRUE,COUNTIF(INDIRECT("N"&amp;(MAX(ROW(N144)-Variables!$E$3+1,1))&amp;":"&amp;"N"&amp;ROW(N144)),TRUE)&lt;Variables!$E$3),TRUE,IF(COUNTIF(INDIRECT("N"&amp;(MAX(ROW(N144)-Variables!$E$3+1,1))&amp;":"&amp;"N"&amp;ROW(N144)),TRUE)=Variables!$E$3,FALSE,IF(RAND()&lt;(COUNTIF($B144:$V144,TRUE)*Variables!$E$4),TRUE,FALSE)))</f>
        <v>0</v>
      </c>
      <c r="O145" s="2" t="b">
        <f ca="1">IF(AND(O144=TRUE,COUNTIF(INDIRECT("O"&amp;(MAX(ROW(O144)-Variables!$E$3+1,1))&amp;":"&amp;"O"&amp;ROW(O144)),TRUE)&lt;Variables!$E$3),TRUE,IF(COUNTIF(INDIRECT("O"&amp;(MAX(ROW(O144)-Variables!$E$3+1,1))&amp;":"&amp;"O"&amp;ROW(O144)),TRUE)=Variables!$E$3,FALSE,IF(RAND()&lt;(COUNTIF($B144:$V144,TRUE)*Variables!$E$4),TRUE,FALSE)))</f>
        <v>0</v>
      </c>
      <c r="P145" s="2" t="b">
        <f ca="1">IF(AND(P144=TRUE,COUNTIF(INDIRECT("P"&amp;(MAX(ROW(P144)-Variables!$E$3+1,1))&amp;":"&amp;"P"&amp;ROW(P144)),TRUE)&lt;Variables!$E$3),TRUE,IF(COUNTIF(INDIRECT("P"&amp;(MAX(ROW(P144)-Variables!$E$3+1,1))&amp;":"&amp;"P"&amp;ROW(P144)),TRUE)=Variables!$E$3,FALSE,IF(RAND()&lt;(COUNTIF($B144:$V144,TRUE)*Variables!$E$4),TRUE,FALSE)))</f>
        <v>0</v>
      </c>
      <c r="Q145" s="2" t="b">
        <f ca="1">IF(AND(Q144=TRUE,COUNTIF(INDIRECT("Q"&amp;(MAX(ROW(Q144)-Variables!$E$3+1,1))&amp;":"&amp;"Q"&amp;ROW(Q144)),TRUE)&lt;Variables!$E$3),TRUE,IF(COUNTIF(INDIRECT("Q"&amp;(MAX(ROW(Q144)-Variables!$E$3+1,1))&amp;":"&amp;"Q"&amp;ROW(Q144)),TRUE)=Variables!$E$3,FALSE,IF(RAND()&lt;(COUNTIF($B144:$V144,TRUE)*Variables!$E$4),TRUE,FALSE)))</f>
        <v>0</v>
      </c>
      <c r="R145" s="2" t="b">
        <f ca="1">IF(AND(R144=TRUE,COUNTIF(INDIRECT("R"&amp;(MAX(ROW(R144)-Variables!$E$3+1,1))&amp;":"&amp;"R"&amp;ROW(R144)),TRUE)&lt;Variables!$E$3),TRUE,IF(COUNTIF(INDIRECT("R"&amp;(MAX(ROW(R144)-Variables!$E$3+1,1))&amp;":"&amp;"R"&amp;ROW(R144)),TRUE)=Variables!$E$3,FALSE,IF(RAND()&lt;(COUNTIF($B144:$V144,TRUE)*Variables!$E$4),TRUE,FALSE)))</f>
        <v>0</v>
      </c>
      <c r="S145" s="2" t="b">
        <f ca="1">IF(AND(S144=TRUE,COUNTIF(INDIRECT("S"&amp;(MAX(ROW(S144)-Variables!$E$3+1,1))&amp;":"&amp;"S"&amp;ROW(S144)),TRUE)&lt;Variables!$E$3),TRUE,IF(COUNTIF(INDIRECT("S"&amp;(MAX(ROW(S144)-Variables!$E$3+1,1))&amp;":"&amp;"S"&amp;ROW(S144)),TRUE)=Variables!$E$3,FALSE,IF(RAND()&lt;(COUNTIF($B144:$V144,TRUE)*Variables!$E$4),TRUE,FALSE)))</f>
        <v>0</v>
      </c>
      <c r="T145" s="2" t="b">
        <f ca="1">IF(AND(T144=TRUE,COUNTIF(INDIRECT("T"&amp;(MAX(ROW(T144)-Variables!$E$3+1,1))&amp;":"&amp;"T"&amp;ROW(T144)),TRUE)&lt;Variables!$E$3),TRUE,IF(COUNTIF(INDIRECT("T"&amp;(MAX(ROW(T144)-Variables!$E$3+1,1))&amp;":"&amp;"T"&amp;ROW(T144)),TRUE)=Variables!$E$3,FALSE,IF(RAND()&lt;(COUNTIF($B144:$V144,TRUE)*Variables!$E$4),TRUE,FALSE)))</f>
        <v>0</v>
      </c>
      <c r="U145" s="2" t="b">
        <f ca="1">IF(AND(U144=TRUE,COUNTIF(INDIRECT("U"&amp;(MAX(ROW(U144)-Variables!$E$3+1,1))&amp;":"&amp;"U"&amp;ROW(U144)),TRUE)&lt;Variables!$E$3),TRUE,IF(COUNTIF(INDIRECT("U"&amp;(MAX(ROW(U144)-Variables!$E$3+1,1))&amp;":"&amp;"U"&amp;ROW(U144)),TRUE)=Variables!$E$3,FALSE,IF(RAND()&lt;(COUNTIF($B144:$V144,TRUE)*Variables!$E$4),TRUE,FALSE)))</f>
        <v>0</v>
      </c>
      <c r="V145" s="2" t="b">
        <f ca="1">IF(AND(V144=TRUE,COUNTIF(INDIRECT("V"&amp;(MAX(ROW(V144)-Variables!$E$3+1,1))&amp;":"&amp;"V"&amp;ROW(V144)),TRUE)&lt;Variables!$E$3),TRUE,IF(COUNTIF(INDIRECT("V"&amp;(MAX(ROW(V144)-Variables!$E$3+1,1))&amp;":"&amp;"V"&amp;ROW(V144)),TRUE)=Variables!$E$3,FALSE,IF(RAND()&lt;(COUNTIF($B144:$V144,TRUE)*Variables!$E$4),TRUE,FALSE)))</f>
        <v>0</v>
      </c>
      <c r="W145" s="2">
        <f t="shared" ca="1" si="0"/>
        <v>0</v>
      </c>
    </row>
    <row r="146" spans="1:23" x14ac:dyDescent="0.2">
      <c r="A146" s="2" t="e">
        <f ca="1"/>
        <v>#NAME?</v>
      </c>
      <c r="B146" s="2" t="b">
        <f ca="1">IF(AND(B145=TRUE,COUNTIF(INDIRECT("B"&amp;(MAX(ROW(B145)-Variables!$E$3+1,1))&amp;":"&amp;"B"&amp;ROW(B145)),TRUE)&lt;Variables!$E$3),TRUE,IF(COUNTIF(INDIRECT("B"&amp;(MAX(ROW(B145)-Variables!$E$3+1,1))&amp;":"&amp;"B"&amp;ROW(B145)),TRUE)=Variables!$E$3,FALSE,IF(RAND()&lt;(COUNTIF($B145:$V145,TRUE)*Variables!$E$4),TRUE,FALSE)))</f>
        <v>0</v>
      </c>
      <c r="C146" s="2" t="b">
        <f ca="1">IF(AND(C145=TRUE,COUNTIF(INDIRECT("C"&amp;(MAX(ROW(C145)-Variables!$E$3+1,1))&amp;":"&amp;"C"&amp;ROW(C145)),TRUE)&lt;Variables!$E$3),TRUE,IF(COUNTIF(INDIRECT("C"&amp;(MAX(ROW(C145)-Variables!$E$3+1,1))&amp;":"&amp;"C"&amp;ROW(C145)),TRUE)=Variables!$E$3,FALSE,IF(RAND()&lt;(COUNTIF($B145:$V145,TRUE)*Variables!$E$4),TRUE,FALSE)))</f>
        <v>0</v>
      </c>
      <c r="D146" s="2" t="b">
        <f ca="1">IF(AND(D145=TRUE,COUNTIF(INDIRECT("D"&amp;(MAX(ROW(D145)-Variables!$E$3+1,1))&amp;":"&amp;"D"&amp;ROW(D145)),TRUE)&lt;Variables!$E$3),TRUE,IF(COUNTIF(INDIRECT("D"&amp;(MAX(ROW(D145)-Variables!$E$3+1,1))&amp;":"&amp;"D"&amp;ROW(D145)),TRUE)=Variables!$E$3,FALSE,IF(RAND()&lt;(COUNTIF($B145:$V145,TRUE)*Variables!$E$4),TRUE,FALSE)))</f>
        <v>0</v>
      </c>
      <c r="E146" s="2" t="b">
        <f ca="1">IF(AND(E145=TRUE,COUNTIF(INDIRECT("E"&amp;(MAX(ROW(E145)-Variables!$E$3+1,1))&amp;":"&amp;"E"&amp;ROW(E145)),TRUE)&lt;Variables!$E$3),TRUE,IF(COUNTIF(INDIRECT("E"&amp;(MAX(ROW(E145)-Variables!$E$3+1,1))&amp;":"&amp;"E"&amp;ROW(E145)),TRUE)=Variables!$E$3,FALSE,IF(RAND()&lt;(COUNTIF($B145:$V145,TRUE)*Variables!$E$4),TRUE,FALSE)))</f>
        <v>0</v>
      </c>
      <c r="F146" s="2" t="b">
        <f ca="1">IF(AND(F145=TRUE,COUNTIF(INDIRECT("F"&amp;(MAX(ROW(F145)-Variables!$E$3+1,1))&amp;":"&amp;"F"&amp;ROW(F145)),TRUE)&lt;Variables!$E$3),TRUE,IF(COUNTIF(INDIRECT("F"&amp;(MAX(ROW(F145)-Variables!$E$3+1,1))&amp;":"&amp;"F"&amp;ROW(F145)),TRUE)=Variables!$E$3,FALSE,IF(RAND()&lt;(COUNTIF($B145:$V145,TRUE)*Variables!$E$4),TRUE,FALSE)))</f>
        <v>0</v>
      </c>
      <c r="G146" s="2" t="b">
        <f ca="1">IF(AND(G145=TRUE,COUNTIF(INDIRECT("G"&amp;(MAX(ROW(G145)-Variables!$E$3+1,1))&amp;":"&amp;"G"&amp;ROW(G145)),TRUE)&lt;Variables!$E$3),TRUE,IF(COUNTIF(INDIRECT("G"&amp;(MAX(ROW(G145)-Variables!$E$3+1,1))&amp;":"&amp;"G"&amp;ROW(G145)),TRUE)=Variables!$E$3,FALSE,IF(RAND()&lt;(COUNTIF($B145:$V145,TRUE)*Variables!$E$4),TRUE,FALSE)))</f>
        <v>0</v>
      </c>
      <c r="H146" s="2" t="b">
        <f ca="1">IF(AND(H145=TRUE,COUNTIF(INDIRECT("H"&amp;(MAX(ROW(H145)-Variables!$E$3+1,1))&amp;":"&amp;"H"&amp;ROW(H145)),TRUE)&lt;Variables!$E$3),TRUE,IF(COUNTIF(INDIRECT("H"&amp;(MAX(ROW(H145)-Variables!$E$3+1,1))&amp;":"&amp;"H"&amp;ROW(H145)),TRUE)=Variables!$E$3,FALSE,IF(RAND()&lt;(COUNTIF($B145:$V145,TRUE)*Variables!$E$4),TRUE,FALSE)))</f>
        <v>0</v>
      </c>
      <c r="I146" s="2" t="b">
        <f ca="1">IF(AND(I145=TRUE,COUNTIF(INDIRECT("I"&amp;(MAX(ROW(I145)-Variables!$E$3+1,1))&amp;":"&amp;"I"&amp;ROW(I145)),TRUE)&lt;Variables!$E$3),TRUE,IF(COUNTIF(INDIRECT("I"&amp;(MAX(ROW(I145)-Variables!$E$3+1,1))&amp;":"&amp;"I"&amp;ROW(I145)),TRUE)=Variables!$E$3,FALSE,IF(RAND()&lt;(COUNTIF($B145:$V145,TRUE)*Variables!$E$4),TRUE,FALSE)))</f>
        <v>0</v>
      </c>
      <c r="J146" s="2" t="b">
        <f ca="1">IF(AND(J145=TRUE,COUNTIF(INDIRECT("J"&amp;(MAX(ROW(J145)-Variables!$E$3+1,1))&amp;":"&amp;"J"&amp;ROW(J145)),TRUE)&lt;Variables!$E$3),TRUE,IF(COUNTIF(INDIRECT("J"&amp;(MAX(ROW(J145)-Variables!$E$3+1,1))&amp;":"&amp;"J"&amp;ROW(J145)),TRUE)=Variables!$E$3,FALSE,IF(RAND()&lt;(COUNTIF($B145:$V145,TRUE)*Variables!$E$4),TRUE,FALSE)))</f>
        <v>0</v>
      </c>
      <c r="K146" s="2" t="b">
        <f ca="1">IF(AND(K145=TRUE,COUNTIF(INDIRECT("K"&amp;(MAX(ROW(K145)-Variables!$E$3+1,1))&amp;":"&amp;"K"&amp;ROW(K145)),TRUE)&lt;Variables!$E$3),TRUE,IF(COUNTIF(INDIRECT("K"&amp;(MAX(ROW(K145)-Variables!$E$3+1,1))&amp;":"&amp;"K"&amp;ROW(K145)),TRUE)=Variables!$E$3,FALSE,IF(RAND()&lt;(COUNTIF($B145:$V145,TRUE)*Variables!$E$4),TRUE,FALSE)))</f>
        <v>0</v>
      </c>
      <c r="L146" s="2" t="b">
        <f ca="1">IF(AND(L145=TRUE,COUNTIF(INDIRECT("L"&amp;(MAX(ROW(L145)-Variables!$E$3+1,1))&amp;":"&amp;"L"&amp;ROW(L145)),TRUE)&lt;Variables!$E$3),TRUE,IF(COUNTIF(INDIRECT("L"&amp;(MAX(ROW(L145)-Variables!$E$3+1,1))&amp;":"&amp;"L"&amp;ROW(L145)),TRUE)=Variables!$E$3,FALSE,IF(RAND()&lt;(COUNTIF($B145:$V145,TRUE)*Variables!$E$4),TRUE,FALSE)))</f>
        <v>0</v>
      </c>
      <c r="M146" s="2" t="b">
        <f ca="1">IF(AND(M145=TRUE,COUNTIF(INDIRECT("M"&amp;(MAX(ROW(M145)-Variables!$E$3+1,1))&amp;":"&amp;"M"&amp;ROW(M145)),TRUE)&lt;Variables!$E$3),TRUE,IF(COUNTIF(INDIRECT("M"&amp;(MAX(ROW(M145)-Variables!$E$3+1,1))&amp;":"&amp;"M"&amp;ROW(M145)),TRUE)=Variables!$E$3,FALSE,IF(RAND()&lt;(COUNTIF($B145:$V145,TRUE)*Variables!$E$4),TRUE,FALSE)))</f>
        <v>0</v>
      </c>
      <c r="N146" s="2" t="b">
        <f ca="1">IF(AND(N145=TRUE,COUNTIF(INDIRECT("N"&amp;(MAX(ROW(N145)-Variables!$E$3+1,1))&amp;":"&amp;"N"&amp;ROW(N145)),TRUE)&lt;Variables!$E$3),TRUE,IF(COUNTIF(INDIRECT("N"&amp;(MAX(ROW(N145)-Variables!$E$3+1,1))&amp;":"&amp;"N"&amp;ROW(N145)),TRUE)=Variables!$E$3,FALSE,IF(RAND()&lt;(COUNTIF($B145:$V145,TRUE)*Variables!$E$4),TRUE,FALSE)))</f>
        <v>0</v>
      </c>
      <c r="O146" s="2" t="b">
        <f ca="1">IF(AND(O145=TRUE,COUNTIF(INDIRECT("O"&amp;(MAX(ROW(O145)-Variables!$E$3+1,1))&amp;":"&amp;"O"&amp;ROW(O145)),TRUE)&lt;Variables!$E$3),TRUE,IF(COUNTIF(INDIRECT("O"&amp;(MAX(ROW(O145)-Variables!$E$3+1,1))&amp;":"&amp;"O"&amp;ROW(O145)),TRUE)=Variables!$E$3,FALSE,IF(RAND()&lt;(COUNTIF($B145:$V145,TRUE)*Variables!$E$4),TRUE,FALSE)))</f>
        <v>0</v>
      </c>
      <c r="P146" s="2" t="b">
        <f ca="1">IF(AND(P145=TRUE,COUNTIF(INDIRECT("P"&amp;(MAX(ROW(P145)-Variables!$E$3+1,1))&amp;":"&amp;"P"&amp;ROW(P145)),TRUE)&lt;Variables!$E$3),TRUE,IF(COUNTIF(INDIRECT("P"&amp;(MAX(ROW(P145)-Variables!$E$3+1,1))&amp;":"&amp;"P"&amp;ROW(P145)),TRUE)=Variables!$E$3,FALSE,IF(RAND()&lt;(COUNTIF($B145:$V145,TRUE)*Variables!$E$4),TRUE,FALSE)))</f>
        <v>0</v>
      </c>
      <c r="Q146" s="2" t="b">
        <f ca="1">IF(AND(Q145=TRUE,COUNTIF(INDIRECT("Q"&amp;(MAX(ROW(Q145)-Variables!$E$3+1,1))&amp;":"&amp;"Q"&amp;ROW(Q145)),TRUE)&lt;Variables!$E$3),TRUE,IF(COUNTIF(INDIRECT("Q"&amp;(MAX(ROW(Q145)-Variables!$E$3+1,1))&amp;":"&amp;"Q"&amp;ROW(Q145)),TRUE)=Variables!$E$3,FALSE,IF(RAND()&lt;(COUNTIF($B145:$V145,TRUE)*Variables!$E$4),TRUE,FALSE)))</f>
        <v>0</v>
      </c>
      <c r="R146" s="2" t="b">
        <f ca="1">IF(AND(R145=TRUE,COUNTIF(INDIRECT("R"&amp;(MAX(ROW(R145)-Variables!$E$3+1,1))&amp;":"&amp;"R"&amp;ROW(R145)),TRUE)&lt;Variables!$E$3),TRUE,IF(COUNTIF(INDIRECT("R"&amp;(MAX(ROW(R145)-Variables!$E$3+1,1))&amp;":"&amp;"R"&amp;ROW(R145)),TRUE)=Variables!$E$3,FALSE,IF(RAND()&lt;(COUNTIF($B145:$V145,TRUE)*Variables!$E$4),TRUE,FALSE)))</f>
        <v>0</v>
      </c>
      <c r="S146" s="2" t="b">
        <f ca="1">IF(AND(S145=TRUE,COUNTIF(INDIRECT("S"&amp;(MAX(ROW(S145)-Variables!$E$3+1,1))&amp;":"&amp;"S"&amp;ROW(S145)),TRUE)&lt;Variables!$E$3),TRUE,IF(COUNTIF(INDIRECT("S"&amp;(MAX(ROW(S145)-Variables!$E$3+1,1))&amp;":"&amp;"S"&amp;ROW(S145)),TRUE)=Variables!$E$3,FALSE,IF(RAND()&lt;(COUNTIF($B145:$V145,TRUE)*Variables!$E$4),TRUE,FALSE)))</f>
        <v>0</v>
      </c>
      <c r="T146" s="2" t="b">
        <f ca="1">IF(AND(T145=TRUE,COUNTIF(INDIRECT("T"&amp;(MAX(ROW(T145)-Variables!$E$3+1,1))&amp;":"&amp;"T"&amp;ROW(T145)),TRUE)&lt;Variables!$E$3),TRUE,IF(COUNTIF(INDIRECT("T"&amp;(MAX(ROW(T145)-Variables!$E$3+1,1))&amp;":"&amp;"T"&amp;ROW(T145)),TRUE)=Variables!$E$3,FALSE,IF(RAND()&lt;(COUNTIF($B145:$V145,TRUE)*Variables!$E$4),TRUE,FALSE)))</f>
        <v>0</v>
      </c>
      <c r="U146" s="2" t="b">
        <f ca="1">IF(AND(U145=TRUE,COUNTIF(INDIRECT("U"&amp;(MAX(ROW(U145)-Variables!$E$3+1,1))&amp;":"&amp;"U"&amp;ROW(U145)),TRUE)&lt;Variables!$E$3),TRUE,IF(COUNTIF(INDIRECT("U"&amp;(MAX(ROW(U145)-Variables!$E$3+1,1))&amp;":"&amp;"U"&amp;ROW(U145)),TRUE)=Variables!$E$3,FALSE,IF(RAND()&lt;(COUNTIF($B145:$V145,TRUE)*Variables!$E$4),TRUE,FALSE)))</f>
        <v>0</v>
      </c>
      <c r="V146" s="2" t="b">
        <f ca="1">IF(AND(V145=TRUE,COUNTIF(INDIRECT("V"&amp;(MAX(ROW(V145)-Variables!$E$3+1,1))&amp;":"&amp;"V"&amp;ROW(V145)),TRUE)&lt;Variables!$E$3),TRUE,IF(COUNTIF(INDIRECT("V"&amp;(MAX(ROW(V145)-Variables!$E$3+1,1))&amp;":"&amp;"V"&amp;ROW(V145)),TRUE)=Variables!$E$3,FALSE,IF(RAND()&lt;(COUNTIF($B145:$V145,TRUE)*Variables!$E$4),TRUE,FALSE)))</f>
        <v>0</v>
      </c>
      <c r="W146" s="2">
        <f t="shared" ca="1" si="0"/>
        <v>0</v>
      </c>
    </row>
    <row r="147" spans="1:23" x14ac:dyDescent="0.2">
      <c r="A147" s="2" t="e">
        <f ca="1"/>
        <v>#NAME?</v>
      </c>
      <c r="B147" s="2" t="b">
        <f ca="1">IF(AND(B146=TRUE,COUNTIF(INDIRECT("B"&amp;(MAX(ROW(B146)-Variables!$E$3+1,1))&amp;":"&amp;"B"&amp;ROW(B146)),TRUE)&lt;Variables!$E$3),TRUE,IF(COUNTIF(INDIRECT("B"&amp;(MAX(ROW(B146)-Variables!$E$3+1,1))&amp;":"&amp;"B"&amp;ROW(B146)),TRUE)=Variables!$E$3,FALSE,IF(RAND()&lt;(COUNTIF($B146:$V146,TRUE)*Variables!$E$4),TRUE,FALSE)))</f>
        <v>0</v>
      </c>
      <c r="C147" s="2" t="b">
        <f ca="1">IF(AND(C146=TRUE,COUNTIF(INDIRECT("C"&amp;(MAX(ROW(C146)-Variables!$E$3+1,1))&amp;":"&amp;"C"&amp;ROW(C146)),TRUE)&lt;Variables!$E$3),TRUE,IF(COUNTIF(INDIRECT("C"&amp;(MAX(ROW(C146)-Variables!$E$3+1,1))&amp;":"&amp;"C"&amp;ROW(C146)),TRUE)=Variables!$E$3,FALSE,IF(RAND()&lt;(COUNTIF($B146:$V146,TRUE)*Variables!$E$4),TRUE,FALSE)))</f>
        <v>0</v>
      </c>
      <c r="D147" s="2" t="b">
        <f ca="1">IF(AND(D146=TRUE,COUNTIF(INDIRECT("D"&amp;(MAX(ROW(D146)-Variables!$E$3+1,1))&amp;":"&amp;"D"&amp;ROW(D146)),TRUE)&lt;Variables!$E$3),TRUE,IF(COUNTIF(INDIRECT("D"&amp;(MAX(ROW(D146)-Variables!$E$3+1,1))&amp;":"&amp;"D"&amp;ROW(D146)),TRUE)=Variables!$E$3,FALSE,IF(RAND()&lt;(COUNTIF($B146:$V146,TRUE)*Variables!$E$4),TRUE,FALSE)))</f>
        <v>0</v>
      </c>
      <c r="E147" s="2" t="b">
        <f ca="1">IF(AND(E146=TRUE,COUNTIF(INDIRECT("E"&amp;(MAX(ROW(E146)-Variables!$E$3+1,1))&amp;":"&amp;"E"&amp;ROW(E146)),TRUE)&lt;Variables!$E$3),TRUE,IF(COUNTIF(INDIRECT("E"&amp;(MAX(ROW(E146)-Variables!$E$3+1,1))&amp;":"&amp;"E"&amp;ROW(E146)),TRUE)=Variables!$E$3,FALSE,IF(RAND()&lt;(COUNTIF($B146:$V146,TRUE)*Variables!$E$4),TRUE,FALSE)))</f>
        <v>0</v>
      </c>
      <c r="F147" s="2" t="b">
        <f ca="1">IF(AND(F146=TRUE,COUNTIF(INDIRECT("F"&amp;(MAX(ROW(F146)-Variables!$E$3+1,1))&amp;":"&amp;"F"&amp;ROW(F146)),TRUE)&lt;Variables!$E$3),TRUE,IF(COUNTIF(INDIRECT("F"&amp;(MAX(ROW(F146)-Variables!$E$3+1,1))&amp;":"&amp;"F"&amp;ROW(F146)),TRUE)=Variables!$E$3,FALSE,IF(RAND()&lt;(COUNTIF($B146:$V146,TRUE)*Variables!$E$4),TRUE,FALSE)))</f>
        <v>0</v>
      </c>
      <c r="G147" s="2" t="b">
        <f ca="1">IF(AND(G146=TRUE,COUNTIF(INDIRECT("G"&amp;(MAX(ROW(G146)-Variables!$E$3+1,1))&amp;":"&amp;"G"&amp;ROW(G146)),TRUE)&lt;Variables!$E$3),TRUE,IF(COUNTIF(INDIRECT("G"&amp;(MAX(ROW(G146)-Variables!$E$3+1,1))&amp;":"&amp;"G"&amp;ROW(G146)),TRUE)=Variables!$E$3,FALSE,IF(RAND()&lt;(COUNTIF($B146:$V146,TRUE)*Variables!$E$4),TRUE,FALSE)))</f>
        <v>0</v>
      </c>
      <c r="H147" s="2" t="b">
        <f ca="1">IF(AND(H146=TRUE,COUNTIF(INDIRECT("H"&amp;(MAX(ROW(H146)-Variables!$E$3+1,1))&amp;":"&amp;"H"&amp;ROW(H146)),TRUE)&lt;Variables!$E$3),TRUE,IF(COUNTIF(INDIRECT("H"&amp;(MAX(ROW(H146)-Variables!$E$3+1,1))&amp;":"&amp;"H"&amp;ROW(H146)),TRUE)=Variables!$E$3,FALSE,IF(RAND()&lt;(COUNTIF($B146:$V146,TRUE)*Variables!$E$4),TRUE,FALSE)))</f>
        <v>0</v>
      </c>
      <c r="I147" s="2" t="b">
        <f ca="1">IF(AND(I146=TRUE,COUNTIF(INDIRECT("I"&amp;(MAX(ROW(I146)-Variables!$E$3+1,1))&amp;":"&amp;"I"&amp;ROW(I146)),TRUE)&lt;Variables!$E$3),TRUE,IF(COUNTIF(INDIRECT("I"&amp;(MAX(ROW(I146)-Variables!$E$3+1,1))&amp;":"&amp;"I"&amp;ROW(I146)),TRUE)=Variables!$E$3,FALSE,IF(RAND()&lt;(COUNTIF($B146:$V146,TRUE)*Variables!$E$4),TRUE,FALSE)))</f>
        <v>0</v>
      </c>
      <c r="J147" s="2" t="b">
        <f ca="1">IF(AND(J146=TRUE,COUNTIF(INDIRECT("J"&amp;(MAX(ROW(J146)-Variables!$E$3+1,1))&amp;":"&amp;"J"&amp;ROW(J146)),TRUE)&lt;Variables!$E$3),TRUE,IF(COUNTIF(INDIRECT("J"&amp;(MAX(ROW(J146)-Variables!$E$3+1,1))&amp;":"&amp;"J"&amp;ROW(J146)),TRUE)=Variables!$E$3,FALSE,IF(RAND()&lt;(COUNTIF($B146:$V146,TRUE)*Variables!$E$4),TRUE,FALSE)))</f>
        <v>0</v>
      </c>
      <c r="K147" s="2" t="b">
        <f ca="1">IF(AND(K146=TRUE,COUNTIF(INDIRECT("K"&amp;(MAX(ROW(K146)-Variables!$E$3+1,1))&amp;":"&amp;"K"&amp;ROW(K146)),TRUE)&lt;Variables!$E$3),TRUE,IF(COUNTIF(INDIRECT("K"&amp;(MAX(ROW(K146)-Variables!$E$3+1,1))&amp;":"&amp;"K"&amp;ROW(K146)),TRUE)=Variables!$E$3,FALSE,IF(RAND()&lt;(COUNTIF($B146:$V146,TRUE)*Variables!$E$4),TRUE,FALSE)))</f>
        <v>0</v>
      </c>
      <c r="L147" s="2" t="b">
        <f ca="1">IF(AND(L146=TRUE,COUNTIF(INDIRECT("L"&amp;(MAX(ROW(L146)-Variables!$E$3+1,1))&amp;":"&amp;"L"&amp;ROW(L146)),TRUE)&lt;Variables!$E$3),TRUE,IF(COUNTIF(INDIRECT("L"&amp;(MAX(ROW(L146)-Variables!$E$3+1,1))&amp;":"&amp;"L"&amp;ROW(L146)),TRUE)=Variables!$E$3,FALSE,IF(RAND()&lt;(COUNTIF($B146:$V146,TRUE)*Variables!$E$4),TRUE,FALSE)))</f>
        <v>0</v>
      </c>
      <c r="M147" s="2" t="b">
        <f ca="1">IF(AND(M146=TRUE,COUNTIF(INDIRECT("M"&amp;(MAX(ROW(M146)-Variables!$E$3+1,1))&amp;":"&amp;"M"&amp;ROW(M146)),TRUE)&lt;Variables!$E$3),TRUE,IF(COUNTIF(INDIRECT("M"&amp;(MAX(ROW(M146)-Variables!$E$3+1,1))&amp;":"&amp;"M"&amp;ROW(M146)),TRUE)=Variables!$E$3,FALSE,IF(RAND()&lt;(COUNTIF($B146:$V146,TRUE)*Variables!$E$4),TRUE,FALSE)))</f>
        <v>0</v>
      </c>
      <c r="N147" s="2" t="b">
        <f ca="1">IF(AND(N146=TRUE,COUNTIF(INDIRECT("N"&amp;(MAX(ROW(N146)-Variables!$E$3+1,1))&amp;":"&amp;"N"&amp;ROW(N146)),TRUE)&lt;Variables!$E$3),TRUE,IF(COUNTIF(INDIRECT("N"&amp;(MAX(ROW(N146)-Variables!$E$3+1,1))&amp;":"&amp;"N"&amp;ROW(N146)),TRUE)=Variables!$E$3,FALSE,IF(RAND()&lt;(COUNTIF($B146:$V146,TRUE)*Variables!$E$4),TRUE,FALSE)))</f>
        <v>0</v>
      </c>
      <c r="O147" s="2" t="b">
        <f ca="1">IF(AND(O146=TRUE,COUNTIF(INDIRECT("O"&amp;(MAX(ROW(O146)-Variables!$E$3+1,1))&amp;":"&amp;"O"&amp;ROW(O146)),TRUE)&lt;Variables!$E$3),TRUE,IF(COUNTIF(INDIRECT("O"&amp;(MAX(ROW(O146)-Variables!$E$3+1,1))&amp;":"&amp;"O"&amp;ROW(O146)),TRUE)=Variables!$E$3,FALSE,IF(RAND()&lt;(COUNTIF($B146:$V146,TRUE)*Variables!$E$4),TRUE,FALSE)))</f>
        <v>0</v>
      </c>
      <c r="P147" s="2" t="b">
        <f ca="1">IF(AND(P146=TRUE,COUNTIF(INDIRECT("P"&amp;(MAX(ROW(P146)-Variables!$E$3+1,1))&amp;":"&amp;"P"&amp;ROW(P146)),TRUE)&lt;Variables!$E$3),TRUE,IF(COUNTIF(INDIRECT("P"&amp;(MAX(ROW(P146)-Variables!$E$3+1,1))&amp;":"&amp;"P"&amp;ROW(P146)),TRUE)=Variables!$E$3,FALSE,IF(RAND()&lt;(COUNTIF($B146:$V146,TRUE)*Variables!$E$4),TRUE,FALSE)))</f>
        <v>0</v>
      </c>
      <c r="Q147" s="2" t="b">
        <f ca="1">IF(AND(Q146=TRUE,COUNTIF(INDIRECT("Q"&amp;(MAX(ROW(Q146)-Variables!$E$3+1,1))&amp;":"&amp;"Q"&amp;ROW(Q146)),TRUE)&lt;Variables!$E$3),TRUE,IF(COUNTIF(INDIRECT("Q"&amp;(MAX(ROW(Q146)-Variables!$E$3+1,1))&amp;":"&amp;"Q"&amp;ROW(Q146)),TRUE)=Variables!$E$3,FALSE,IF(RAND()&lt;(COUNTIF($B146:$V146,TRUE)*Variables!$E$4),TRUE,FALSE)))</f>
        <v>0</v>
      </c>
      <c r="R147" s="2" t="b">
        <f ca="1">IF(AND(R146=TRUE,COUNTIF(INDIRECT("R"&amp;(MAX(ROW(R146)-Variables!$E$3+1,1))&amp;":"&amp;"R"&amp;ROW(R146)),TRUE)&lt;Variables!$E$3),TRUE,IF(COUNTIF(INDIRECT("R"&amp;(MAX(ROW(R146)-Variables!$E$3+1,1))&amp;":"&amp;"R"&amp;ROW(R146)),TRUE)=Variables!$E$3,FALSE,IF(RAND()&lt;(COUNTIF($B146:$V146,TRUE)*Variables!$E$4),TRUE,FALSE)))</f>
        <v>0</v>
      </c>
      <c r="S147" s="2" t="b">
        <f ca="1">IF(AND(S146=TRUE,COUNTIF(INDIRECT("S"&amp;(MAX(ROW(S146)-Variables!$E$3+1,1))&amp;":"&amp;"S"&amp;ROW(S146)),TRUE)&lt;Variables!$E$3),TRUE,IF(COUNTIF(INDIRECT("S"&amp;(MAX(ROW(S146)-Variables!$E$3+1,1))&amp;":"&amp;"S"&amp;ROW(S146)),TRUE)=Variables!$E$3,FALSE,IF(RAND()&lt;(COUNTIF($B146:$V146,TRUE)*Variables!$E$4),TRUE,FALSE)))</f>
        <v>0</v>
      </c>
      <c r="T147" s="2" t="b">
        <f ca="1">IF(AND(T146=TRUE,COUNTIF(INDIRECT("T"&amp;(MAX(ROW(T146)-Variables!$E$3+1,1))&amp;":"&amp;"T"&amp;ROW(T146)),TRUE)&lt;Variables!$E$3),TRUE,IF(COUNTIF(INDIRECT("T"&amp;(MAX(ROW(T146)-Variables!$E$3+1,1))&amp;":"&amp;"T"&amp;ROW(T146)),TRUE)=Variables!$E$3,FALSE,IF(RAND()&lt;(COUNTIF($B146:$V146,TRUE)*Variables!$E$4),TRUE,FALSE)))</f>
        <v>0</v>
      </c>
      <c r="U147" s="2" t="b">
        <f ca="1">IF(AND(U146=TRUE,COUNTIF(INDIRECT("U"&amp;(MAX(ROW(U146)-Variables!$E$3+1,1))&amp;":"&amp;"U"&amp;ROW(U146)),TRUE)&lt;Variables!$E$3),TRUE,IF(COUNTIF(INDIRECT("U"&amp;(MAX(ROW(U146)-Variables!$E$3+1,1))&amp;":"&amp;"U"&amp;ROW(U146)),TRUE)=Variables!$E$3,FALSE,IF(RAND()&lt;(COUNTIF($B146:$V146,TRUE)*Variables!$E$4),TRUE,FALSE)))</f>
        <v>0</v>
      </c>
      <c r="V147" s="2" t="b">
        <f ca="1">IF(AND(V146=TRUE,COUNTIF(INDIRECT("V"&amp;(MAX(ROW(V146)-Variables!$E$3+1,1))&amp;":"&amp;"V"&amp;ROW(V146)),TRUE)&lt;Variables!$E$3),TRUE,IF(COUNTIF(INDIRECT("V"&amp;(MAX(ROW(V146)-Variables!$E$3+1,1))&amp;":"&amp;"V"&amp;ROW(V146)),TRUE)=Variables!$E$3,FALSE,IF(RAND()&lt;(COUNTIF($B146:$V146,TRUE)*Variables!$E$4),TRUE,FALSE)))</f>
        <v>0</v>
      </c>
      <c r="W147" s="2">
        <f t="shared" ca="1" si="0"/>
        <v>0</v>
      </c>
    </row>
    <row r="148" spans="1:23" x14ac:dyDescent="0.2">
      <c r="A148" s="2" t="e">
        <f ca="1"/>
        <v>#NAME?</v>
      </c>
      <c r="B148" s="2" t="b">
        <f ca="1">IF(AND(B147=TRUE,COUNTIF(INDIRECT("B"&amp;(MAX(ROW(B147)-Variables!$E$3+1,1))&amp;":"&amp;"B"&amp;ROW(B147)),TRUE)&lt;Variables!$E$3),TRUE,IF(COUNTIF(INDIRECT("B"&amp;(MAX(ROW(B147)-Variables!$E$3+1,1))&amp;":"&amp;"B"&amp;ROW(B147)),TRUE)=Variables!$E$3,FALSE,IF(RAND()&lt;(COUNTIF($B147:$V147,TRUE)*Variables!$E$4),TRUE,FALSE)))</f>
        <v>0</v>
      </c>
      <c r="C148" s="2" t="b">
        <f ca="1">IF(AND(C147=TRUE,COUNTIF(INDIRECT("C"&amp;(MAX(ROW(C147)-Variables!$E$3+1,1))&amp;":"&amp;"C"&amp;ROW(C147)),TRUE)&lt;Variables!$E$3),TRUE,IF(COUNTIF(INDIRECT("C"&amp;(MAX(ROW(C147)-Variables!$E$3+1,1))&amp;":"&amp;"C"&amp;ROW(C147)),TRUE)=Variables!$E$3,FALSE,IF(RAND()&lt;(COUNTIF($B147:$V147,TRUE)*Variables!$E$4),TRUE,FALSE)))</f>
        <v>0</v>
      </c>
      <c r="D148" s="2" t="b">
        <f ca="1">IF(AND(D147=TRUE,COUNTIF(INDIRECT("D"&amp;(MAX(ROW(D147)-Variables!$E$3+1,1))&amp;":"&amp;"D"&amp;ROW(D147)),TRUE)&lt;Variables!$E$3),TRUE,IF(COUNTIF(INDIRECT("D"&amp;(MAX(ROW(D147)-Variables!$E$3+1,1))&amp;":"&amp;"D"&amp;ROW(D147)),TRUE)=Variables!$E$3,FALSE,IF(RAND()&lt;(COUNTIF($B147:$V147,TRUE)*Variables!$E$4),TRUE,FALSE)))</f>
        <v>0</v>
      </c>
      <c r="E148" s="2" t="b">
        <f ca="1">IF(AND(E147=TRUE,COUNTIF(INDIRECT("E"&amp;(MAX(ROW(E147)-Variables!$E$3+1,1))&amp;":"&amp;"E"&amp;ROW(E147)),TRUE)&lt;Variables!$E$3),TRUE,IF(COUNTIF(INDIRECT("E"&amp;(MAX(ROW(E147)-Variables!$E$3+1,1))&amp;":"&amp;"E"&amp;ROW(E147)),TRUE)=Variables!$E$3,FALSE,IF(RAND()&lt;(COUNTIF($B147:$V147,TRUE)*Variables!$E$4),TRUE,FALSE)))</f>
        <v>0</v>
      </c>
      <c r="F148" s="2" t="b">
        <f ca="1">IF(AND(F147=TRUE,COUNTIF(INDIRECT("F"&amp;(MAX(ROW(F147)-Variables!$E$3+1,1))&amp;":"&amp;"F"&amp;ROW(F147)),TRUE)&lt;Variables!$E$3),TRUE,IF(COUNTIF(INDIRECT("F"&amp;(MAX(ROW(F147)-Variables!$E$3+1,1))&amp;":"&amp;"F"&amp;ROW(F147)),TRUE)=Variables!$E$3,FALSE,IF(RAND()&lt;(COUNTIF($B147:$V147,TRUE)*Variables!$E$4),TRUE,FALSE)))</f>
        <v>0</v>
      </c>
      <c r="G148" s="2" t="b">
        <f ca="1">IF(AND(G147=TRUE,COUNTIF(INDIRECT("G"&amp;(MAX(ROW(G147)-Variables!$E$3+1,1))&amp;":"&amp;"G"&amp;ROW(G147)),TRUE)&lt;Variables!$E$3),TRUE,IF(COUNTIF(INDIRECT("G"&amp;(MAX(ROW(G147)-Variables!$E$3+1,1))&amp;":"&amp;"G"&amp;ROW(G147)),TRUE)=Variables!$E$3,FALSE,IF(RAND()&lt;(COUNTIF($B147:$V147,TRUE)*Variables!$E$4),TRUE,FALSE)))</f>
        <v>0</v>
      </c>
      <c r="H148" s="2" t="b">
        <f ca="1">IF(AND(H147=TRUE,COUNTIF(INDIRECT("H"&amp;(MAX(ROW(H147)-Variables!$E$3+1,1))&amp;":"&amp;"H"&amp;ROW(H147)),TRUE)&lt;Variables!$E$3),TRUE,IF(COUNTIF(INDIRECT("H"&amp;(MAX(ROW(H147)-Variables!$E$3+1,1))&amp;":"&amp;"H"&amp;ROW(H147)),TRUE)=Variables!$E$3,FALSE,IF(RAND()&lt;(COUNTIF($B147:$V147,TRUE)*Variables!$E$4),TRUE,FALSE)))</f>
        <v>0</v>
      </c>
      <c r="I148" s="2" t="b">
        <f ca="1">IF(AND(I147=TRUE,COUNTIF(INDIRECT("I"&amp;(MAX(ROW(I147)-Variables!$E$3+1,1))&amp;":"&amp;"I"&amp;ROW(I147)),TRUE)&lt;Variables!$E$3),TRUE,IF(COUNTIF(INDIRECT("I"&amp;(MAX(ROW(I147)-Variables!$E$3+1,1))&amp;":"&amp;"I"&amp;ROW(I147)),TRUE)=Variables!$E$3,FALSE,IF(RAND()&lt;(COUNTIF($B147:$V147,TRUE)*Variables!$E$4),TRUE,FALSE)))</f>
        <v>0</v>
      </c>
      <c r="J148" s="2" t="b">
        <f ca="1">IF(AND(J147=TRUE,COUNTIF(INDIRECT("J"&amp;(MAX(ROW(J147)-Variables!$E$3+1,1))&amp;":"&amp;"J"&amp;ROW(J147)),TRUE)&lt;Variables!$E$3),TRUE,IF(COUNTIF(INDIRECT("J"&amp;(MAX(ROW(J147)-Variables!$E$3+1,1))&amp;":"&amp;"J"&amp;ROW(J147)),TRUE)=Variables!$E$3,FALSE,IF(RAND()&lt;(COUNTIF($B147:$V147,TRUE)*Variables!$E$4),TRUE,FALSE)))</f>
        <v>0</v>
      </c>
      <c r="K148" s="2" t="b">
        <f ca="1">IF(AND(K147=TRUE,COUNTIF(INDIRECT("K"&amp;(MAX(ROW(K147)-Variables!$E$3+1,1))&amp;":"&amp;"K"&amp;ROW(K147)),TRUE)&lt;Variables!$E$3),TRUE,IF(COUNTIF(INDIRECT("K"&amp;(MAX(ROW(K147)-Variables!$E$3+1,1))&amp;":"&amp;"K"&amp;ROW(K147)),TRUE)=Variables!$E$3,FALSE,IF(RAND()&lt;(COUNTIF($B147:$V147,TRUE)*Variables!$E$4),TRUE,FALSE)))</f>
        <v>0</v>
      </c>
      <c r="L148" s="2" t="b">
        <f ca="1">IF(AND(L147=TRUE,COUNTIF(INDIRECT("L"&amp;(MAX(ROW(L147)-Variables!$E$3+1,1))&amp;":"&amp;"L"&amp;ROW(L147)),TRUE)&lt;Variables!$E$3),TRUE,IF(COUNTIF(INDIRECT("L"&amp;(MAX(ROW(L147)-Variables!$E$3+1,1))&amp;":"&amp;"L"&amp;ROW(L147)),TRUE)=Variables!$E$3,FALSE,IF(RAND()&lt;(COUNTIF($B147:$V147,TRUE)*Variables!$E$4),TRUE,FALSE)))</f>
        <v>0</v>
      </c>
      <c r="M148" s="2" t="b">
        <f ca="1">IF(AND(M147=TRUE,COUNTIF(INDIRECT("M"&amp;(MAX(ROW(M147)-Variables!$E$3+1,1))&amp;":"&amp;"M"&amp;ROW(M147)),TRUE)&lt;Variables!$E$3),TRUE,IF(COUNTIF(INDIRECT("M"&amp;(MAX(ROW(M147)-Variables!$E$3+1,1))&amp;":"&amp;"M"&amp;ROW(M147)),TRUE)=Variables!$E$3,FALSE,IF(RAND()&lt;(COUNTIF($B147:$V147,TRUE)*Variables!$E$4),TRUE,FALSE)))</f>
        <v>0</v>
      </c>
      <c r="N148" s="2" t="b">
        <f ca="1">IF(AND(N147=TRUE,COUNTIF(INDIRECT("N"&amp;(MAX(ROW(N147)-Variables!$E$3+1,1))&amp;":"&amp;"N"&amp;ROW(N147)),TRUE)&lt;Variables!$E$3),TRUE,IF(COUNTIF(INDIRECT("N"&amp;(MAX(ROW(N147)-Variables!$E$3+1,1))&amp;":"&amp;"N"&amp;ROW(N147)),TRUE)=Variables!$E$3,FALSE,IF(RAND()&lt;(COUNTIF($B147:$V147,TRUE)*Variables!$E$4),TRUE,FALSE)))</f>
        <v>0</v>
      </c>
      <c r="O148" s="2" t="b">
        <f ca="1">IF(AND(O147=TRUE,COUNTIF(INDIRECT("O"&amp;(MAX(ROW(O147)-Variables!$E$3+1,1))&amp;":"&amp;"O"&amp;ROW(O147)),TRUE)&lt;Variables!$E$3),TRUE,IF(COUNTIF(INDIRECT("O"&amp;(MAX(ROW(O147)-Variables!$E$3+1,1))&amp;":"&amp;"O"&amp;ROW(O147)),TRUE)=Variables!$E$3,FALSE,IF(RAND()&lt;(COUNTIF($B147:$V147,TRUE)*Variables!$E$4),TRUE,FALSE)))</f>
        <v>0</v>
      </c>
      <c r="P148" s="2" t="b">
        <f ca="1">IF(AND(P147=TRUE,COUNTIF(INDIRECT("P"&amp;(MAX(ROW(P147)-Variables!$E$3+1,1))&amp;":"&amp;"P"&amp;ROW(P147)),TRUE)&lt;Variables!$E$3),TRUE,IF(COUNTIF(INDIRECT("P"&amp;(MAX(ROW(P147)-Variables!$E$3+1,1))&amp;":"&amp;"P"&amp;ROW(P147)),TRUE)=Variables!$E$3,FALSE,IF(RAND()&lt;(COUNTIF($B147:$V147,TRUE)*Variables!$E$4),TRUE,FALSE)))</f>
        <v>0</v>
      </c>
      <c r="Q148" s="2" t="b">
        <f ca="1">IF(AND(Q147=TRUE,COUNTIF(INDIRECT("Q"&amp;(MAX(ROW(Q147)-Variables!$E$3+1,1))&amp;":"&amp;"Q"&amp;ROW(Q147)),TRUE)&lt;Variables!$E$3),TRUE,IF(COUNTIF(INDIRECT("Q"&amp;(MAX(ROW(Q147)-Variables!$E$3+1,1))&amp;":"&amp;"Q"&amp;ROW(Q147)),TRUE)=Variables!$E$3,FALSE,IF(RAND()&lt;(COUNTIF($B147:$V147,TRUE)*Variables!$E$4),TRUE,FALSE)))</f>
        <v>0</v>
      </c>
      <c r="R148" s="2" t="b">
        <f ca="1">IF(AND(R147=TRUE,COUNTIF(INDIRECT("R"&amp;(MAX(ROW(R147)-Variables!$E$3+1,1))&amp;":"&amp;"R"&amp;ROW(R147)),TRUE)&lt;Variables!$E$3),TRUE,IF(COUNTIF(INDIRECT("R"&amp;(MAX(ROW(R147)-Variables!$E$3+1,1))&amp;":"&amp;"R"&amp;ROW(R147)),TRUE)=Variables!$E$3,FALSE,IF(RAND()&lt;(COUNTIF($B147:$V147,TRUE)*Variables!$E$4),TRUE,FALSE)))</f>
        <v>0</v>
      </c>
      <c r="S148" s="2" t="b">
        <f ca="1">IF(AND(S147=TRUE,COUNTIF(INDIRECT("S"&amp;(MAX(ROW(S147)-Variables!$E$3+1,1))&amp;":"&amp;"S"&amp;ROW(S147)),TRUE)&lt;Variables!$E$3),TRUE,IF(COUNTIF(INDIRECT("S"&amp;(MAX(ROW(S147)-Variables!$E$3+1,1))&amp;":"&amp;"S"&amp;ROW(S147)),TRUE)=Variables!$E$3,FALSE,IF(RAND()&lt;(COUNTIF($B147:$V147,TRUE)*Variables!$E$4),TRUE,FALSE)))</f>
        <v>0</v>
      </c>
      <c r="T148" s="2" t="b">
        <f ca="1">IF(AND(T147=TRUE,COUNTIF(INDIRECT("T"&amp;(MAX(ROW(T147)-Variables!$E$3+1,1))&amp;":"&amp;"T"&amp;ROW(T147)),TRUE)&lt;Variables!$E$3),TRUE,IF(COUNTIF(INDIRECT("T"&amp;(MAX(ROW(T147)-Variables!$E$3+1,1))&amp;":"&amp;"T"&amp;ROW(T147)),TRUE)=Variables!$E$3,FALSE,IF(RAND()&lt;(COUNTIF($B147:$V147,TRUE)*Variables!$E$4),TRUE,FALSE)))</f>
        <v>0</v>
      </c>
      <c r="U148" s="2" t="b">
        <f ca="1">IF(AND(U147=TRUE,COUNTIF(INDIRECT("U"&amp;(MAX(ROW(U147)-Variables!$E$3+1,1))&amp;":"&amp;"U"&amp;ROW(U147)),TRUE)&lt;Variables!$E$3),TRUE,IF(COUNTIF(INDIRECT("U"&amp;(MAX(ROW(U147)-Variables!$E$3+1,1))&amp;":"&amp;"U"&amp;ROW(U147)),TRUE)=Variables!$E$3,FALSE,IF(RAND()&lt;(COUNTIF($B147:$V147,TRUE)*Variables!$E$4),TRUE,FALSE)))</f>
        <v>0</v>
      </c>
      <c r="V148" s="2" t="b">
        <f ca="1">IF(AND(V147=TRUE,COUNTIF(INDIRECT("V"&amp;(MAX(ROW(V147)-Variables!$E$3+1,1))&amp;":"&amp;"V"&amp;ROW(V147)),TRUE)&lt;Variables!$E$3),TRUE,IF(COUNTIF(INDIRECT("V"&amp;(MAX(ROW(V147)-Variables!$E$3+1,1))&amp;":"&amp;"V"&amp;ROW(V147)),TRUE)=Variables!$E$3,FALSE,IF(RAND()&lt;(COUNTIF($B147:$V147,TRUE)*Variables!$E$4),TRUE,FALSE)))</f>
        <v>0</v>
      </c>
      <c r="W148" s="2">
        <f t="shared" ca="1" si="0"/>
        <v>0</v>
      </c>
    </row>
    <row r="149" spans="1:23" x14ac:dyDescent="0.2">
      <c r="A149" s="2" t="e">
        <f ca="1"/>
        <v>#NAME?</v>
      </c>
      <c r="B149" s="2" t="b">
        <f ca="1">IF(AND(B148=TRUE,COUNTIF(INDIRECT("B"&amp;(MAX(ROW(B148)-Variables!$E$3+1,1))&amp;":"&amp;"B"&amp;ROW(B148)),TRUE)&lt;Variables!$E$3),TRUE,IF(COUNTIF(INDIRECT("B"&amp;(MAX(ROW(B148)-Variables!$E$3+1,1))&amp;":"&amp;"B"&amp;ROW(B148)),TRUE)=Variables!$E$3,FALSE,IF(RAND()&lt;(COUNTIF($B148:$V148,TRUE)*Variables!$E$4),TRUE,FALSE)))</f>
        <v>0</v>
      </c>
      <c r="C149" s="2" t="b">
        <f ca="1">IF(AND(C148=TRUE,COUNTIF(INDIRECT("C"&amp;(MAX(ROW(C148)-Variables!$E$3+1,1))&amp;":"&amp;"C"&amp;ROW(C148)),TRUE)&lt;Variables!$E$3),TRUE,IF(COUNTIF(INDIRECT("C"&amp;(MAX(ROW(C148)-Variables!$E$3+1,1))&amp;":"&amp;"C"&amp;ROW(C148)),TRUE)=Variables!$E$3,FALSE,IF(RAND()&lt;(COUNTIF($B148:$V148,TRUE)*Variables!$E$4),TRUE,FALSE)))</f>
        <v>0</v>
      </c>
      <c r="D149" s="2" t="b">
        <f ca="1">IF(AND(D148=TRUE,COUNTIF(INDIRECT("D"&amp;(MAX(ROW(D148)-Variables!$E$3+1,1))&amp;":"&amp;"D"&amp;ROW(D148)),TRUE)&lt;Variables!$E$3),TRUE,IF(COUNTIF(INDIRECT("D"&amp;(MAX(ROW(D148)-Variables!$E$3+1,1))&amp;":"&amp;"D"&amp;ROW(D148)),TRUE)=Variables!$E$3,FALSE,IF(RAND()&lt;(COUNTIF($B148:$V148,TRUE)*Variables!$E$4),TRUE,FALSE)))</f>
        <v>0</v>
      </c>
      <c r="E149" s="2" t="b">
        <f ca="1">IF(AND(E148=TRUE,COUNTIF(INDIRECT("E"&amp;(MAX(ROW(E148)-Variables!$E$3+1,1))&amp;":"&amp;"E"&amp;ROW(E148)),TRUE)&lt;Variables!$E$3),TRUE,IF(COUNTIF(INDIRECT("E"&amp;(MAX(ROW(E148)-Variables!$E$3+1,1))&amp;":"&amp;"E"&amp;ROW(E148)),TRUE)=Variables!$E$3,FALSE,IF(RAND()&lt;(COUNTIF($B148:$V148,TRUE)*Variables!$E$4),TRUE,FALSE)))</f>
        <v>0</v>
      </c>
      <c r="F149" s="2" t="b">
        <f ca="1">IF(AND(F148=TRUE,COUNTIF(INDIRECT("F"&amp;(MAX(ROW(F148)-Variables!$E$3+1,1))&amp;":"&amp;"F"&amp;ROW(F148)),TRUE)&lt;Variables!$E$3),TRUE,IF(COUNTIF(INDIRECT("F"&amp;(MAX(ROW(F148)-Variables!$E$3+1,1))&amp;":"&amp;"F"&amp;ROW(F148)),TRUE)=Variables!$E$3,FALSE,IF(RAND()&lt;(COUNTIF($B148:$V148,TRUE)*Variables!$E$4),TRUE,FALSE)))</f>
        <v>0</v>
      </c>
      <c r="G149" s="2" t="b">
        <f ca="1">IF(AND(G148=TRUE,COUNTIF(INDIRECT("G"&amp;(MAX(ROW(G148)-Variables!$E$3+1,1))&amp;":"&amp;"G"&amp;ROW(G148)),TRUE)&lt;Variables!$E$3),TRUE,IF(COUNTIF(INDIRECT("G"&amp;(MAX(ROW(G148)-Variables!$E$3+1,1))&amp;":"&amp;"G"&amp;ROW(G148)),TRUE)=Variables!$E$3,FALSE,IF(RAND()&lt;(COUNTIF($B148:$V148,TRUE)*Variables!$E$4),TRUE,FALSE)))</f>
        <v>0</v>
      </c>
      <c r="H149" s="2" t="b">
        <f ca="1">IF(AND(H148=TRUE,COUNTIF(INDIRECT("H"&amp;(MAX(ROW(H148)-Variables!$E$3+1,1))&amp;":"&amp;"H"&amp;ROW(H148)),TRUE)&lt;Variables!$E$3),TRUE,IF(COUNTIF(INDIRECT("H"&amp;(MAX(ROW(H148)-Variables!$E$3+1,1))&amp;":"&amp;"H"&amp;ROW(H148)),TRUE)=Variables!$E$3,FALSE,IF(RAND()&lt;(COUNTIF($B148:$V148,TRUE)*Variables!$E$4),TRUE,FALSE)))</f>
        <v>0</v>
      </c>
      <c r="I149" s="2" t="b">
        <f ca="1">IF(AND(I148=TRUE,COUNTIF(INDIRECT("I"&amp;(MAX(ROW(I148)-Variables!$E$3+1,1))&amp;":"&amp;"I"&amp;ROW(I148)),TRUE)&lt;Variables!$E$3),TRUE,IF(COUNTIF(INDIRECT("I"&amp;(MAX(ROW(I148)-Variables!$E$3+1,1))&amp;":"&amp;"I"&amp;ROW(I148)),TRUE)=Variables!$E$3,FALSE,IF(RAND()&lt;(COUNTIF($B148:$V148,TRUE)*Variables!$E$4),TRUE,FALSE)))</f>
        <v>0</v>
      </c>
      <c r="J149" s="2" t="b">
        <f ca="1">IF(AND(J148=TRUE,COUNTIF(INDIRECT("J"&amp;(MAX(ROW(J148)-Variables!$E$3+1,1))&amp;":"&amp;"J"&amp;ROW(J148)),TRUE)&lt;Variables!$E$3),TRUE,IF(COUNTIF(INDIRECT("J"&amp;(MAX(ROW(J148)-Variables!$E$3+1,1))&amp;":"&amp;"J"&amp;ROW(J148)),TRUE)=Variables!$E$3,FALSE,IF(RAND()&lt;(COUNTIF($B148:$V148,TRUE)*Variables!$E$4),TRUE,FALSE)))</f>
        <v>0</v>
      </c>
      <c r="K149" s="2" t="b">
        <f ca="1">IF(AND(K148=TRUE,COUNTIF(INDIRECT("K"&amp;(MAX(ROW(K148)-Variables!$E$3+1,1))&amp;":"&amp;"K"&amp;ROW(K148)),TRUE)&lt;Variables!$E$3),TRUE,IF(COUNTIF(INDIRECT("K"&amp;(MAX(ROW(K148)-Variables!$E$3+1,1))&amp;":"&amp;"K"&amp;ROW(K148)),TRUE)=Variables!$E$3,FALSE,IF(RAND()&lt;(COUNTIF($B148:$V148,TRUE)*Variables!$E$4),TRUE,FALSE)))</f>
        <v>0</v>
      </c>
      <c r="L149" s="2" t="b">
        <f ca="1">IF(AND(L148=TRUE,COUNTIF(INDIRECT("L"&amp;(MAX(ROW(L148)-Variables!$E$3+1,1))&amp;":"&amp;"L"&amp;ROW(L148)),TRUE)&lt;Variables!$E$3),TRUE,IF(COUNTIF(INDIRECT("L"&amp;(MAX(ROW(L148)-Variables!$E$3+1,1))&amp;":"&amp;"L"&amp;ROW(L148)),TRUE)=Variables!$E$3,FALSE,IF(RAND()&lt;(COUNTIF($B148:$V148,TRUE)*Variables!$E$4),TRUE,FALSE)))</f>
        <v>0</v>
      </c>
      <c r="M149" s="2" t="b">
        <f ca="1">IF(AND(M148=TRUE,COUNTIF(INDIRECT("M"&amp;(MAX(ROW(M148)-Variables!$E$3+1,1))&amp;":"&amp;"M"&amp;ROW(M148)),TRUE)&lt;Variables!$E$3),TRUE,IF(COUNTIF(INDIRECT("M"&amp;(MAX(ROW(M148)-Variables!$E$3+1,1))&amp;":"&amp;"M"&amp;ROW(M148)),TRUE)=Variables!$E$3,FALSE,IF(RAND()&lt;(COUNTIF($B148:$V148,TRUE)*Variables!$E$4),TRUE,FALSE)))</f>
        <v>0</v>
      </c>
      <c r="N149" s="2" t="b">
        <f ca="1">IF(AND(N148=TRUE,COUNTIF(INDIRECT("N"&amp;(MAX(ROW(N148)-Variables!$E$3+1,1))&amp;":"&amp;"N"&amp;ROW(N148)),TRUE)&lt;Variables!$E$3),TRUE,IF(COUNTIF(INDIRECT("N"&amp;(MAX(ROW(N148)-Variables!$E$3+1,1))&amp;":"&amp;"N"&amp;ROW(N148)),TRUE)=Variables!$E$3,FALSE,IF(RAND()&lt;(COUNTIF($B148:$V148,TRUE)*Variables!$E$4),TRUE,FALSE)))</f>
        <v>0</v>
      </c>
      <c r="O149" s="2" t="b">
        <f ca="1">IF(AND(O148=TRUE,COUNTIF(INDIRECT("O"&amp;(MAX(ROW(O148)-Variables!$E$3+1,1))&amp;":"&amp;"O"&amp;ROW(O148)),TRUE)&lt;Variables!$E$3),TRUE,IF(COUNTIF(INDIRECT("O"&amp;(MAX(ROW(O148)-Variables!$E$3+1,1))&amp;":"&amp;"O"&amp;ROW(O148)),TRUE)=Variables!$E$3,FALSE,IF(RAND()&lt;(COUNTIF($B148:$V148,TRUE)*Variables!$E$4),TRUE,FALSE)))</f>
        <v>0</v>
      </c>
      <c r="P149" s="2" t="b">
        <f ca="1">IF(AND(P148=TRUE,COUNTIF(INDIRECT("P"&amp;(MAX(ROW(P148)-Variables!$E$3+1,1))&amp;":"&amp;"P"&amp;ROW(P148)),TRUE)&lt;Variables!$E$3),TRUE,IF(COUNTIF(INDIRECT("P"&amp;(MAX(ROW(P148)-Variables!$E$3+1,1))&amp;":"&amp;"P"&amp;ROW(P148)),TRUE)=Variables!$E$3,FALSE,IF(RAND()&lt;(COUNTIF($B148:$V148,TRUE)*Variables!$E$4),TRUE,FALSE)))</f>
        <v>0</v>
      </c>
      <c r="Q149" s="2" t="b">
        <f ca="1">IF(AND(Q148=TRUE,COUNTIF(INDIRECT("Q"&amp;(MAX(ROW(Q148)-Variables!$E$3+1,1))&amp;":"&amp;"Q"&amp;ROW(Q148)),TRUE)&lt;Variables!$E$3),TRUE,IF(COUNTIF(INDIRECT("Q"&amp;(MAX(ROW(Q148)-Variables!$E$3+1,1))&amp;":"&amp;"Q"&amp;ROW(Q148)),TRUE)=Variables!$E$3,FALSE,IF(RAND()&lt;(COUNTIF($B148:$V148,TRUE)*Variables!$E$4),TRUE,FALSE)))</f>
        <v>0</v>
      </c>
      <c r="R149" s="2" t="b">
        <f ca="1">IF(AND(R148=TRUE,COUNTIF(INDIRECT("R"&amp;(MAX(ROW(R148)-Variables!$E$3+1,1))&amp;":"&amp;"R"&amp;ROW(R148)),TRUE)&lt;Variables!$E$3),TRUE,IF(COUNTIF(INDIRECT("R"&amp;(MAX(ROW(R148)-Variables!$E$3+1,1))&amp;":"&amp;"R"&amp;ROW(R148)),TRUE)=Variables!$E$3,FALSE,IF(RAND()&lt;(COUNTIF($B148:$V148,TRUE)*Variables!$E$4),TRUE,FALSE)))</f>
        <v>0</v>
      </c>
      <c r="S149" s="2" t="b">
        <f ca="1">IF(AND(S148=TRUE,COUNTIF(INDIRECT("S"&amp;(MAX(ROW(S148)-Variables!$E$3+1,1))&amp;":"&amp;"S"&amp;ROW(S148)),TRUE)&lt;Variables!$E$3),TRUE,IF(COUNTIF(INDIRECT("S"&amp;(MAX(ROW(S148)-Variables!$E$3+1,1))&amp;":"&amp;"S"&amp;ROW(S148)),TRUE)=Variables!$E$3,FALSE,IF(RAND()&lt;(COUNTIF($B148:$V148,TRUE)*Variables!$E$4),TRUE,FALSE)))</f>
        <v>0</v>
      </c>
      <c r="T149" s="2" t="b">
        <f ca="1">IF(AND(T148=TRUE,COUNTIF(INDIRECT("T"&amp;(MAX(ROW(T148)-Variables!$E$3+1,1))&amp;":"&amp;"T"&amp;ROW(T148)),TRUE)&lt;Variables!$E$3),TRUE,IF(COUNTIF(INDIRECT("T"&amp;(MAX(ROW(T148)-Variables!$E$3+1,1))&amp;":"&amp;"T"&amp;ROW(T148)),TRUE)=Variables!$E$3,FALSE,IF(RAND()&lt;(COUNTIF($B148:$V148,TRUE)*Variables!$E$4),TRUE,FALSE)))</f>
        <v>0</v>
      </c>
      <c r="U149" s="2" t="b">
        <f ca="1">IF(AND(U148=TRUE,COUNTIF(INDIRECT("U"&amp;(MAX(ROW(U148)-Variables!$E$3+1,1))&amp;":"&amp;"U"&amp;ROW(U148)),TRUE)&lt;Variables!$E$3),TRUE,IF(COUNTIF(INDIRECT("U"&amp;(MAX(ROW(U148)-Variables!$E$3+1,1))&amp;":"&amp;"U"&amp;ROW(U148)),TRUE)=Variables!$E$3,FALSE,IF(RAND()&lt;(COUNTIF($B148:$V148,TRUE)*Variables!$E$4),TRUE,FALSE)))</f>
        <v>0</v>
      </c>
      <c r="V149" s="2" t="b">
        <f ca="1">IF(AND(V148=TRUE,COUNTIF(INDIRECT("V"&amp;(MAX(ROW(V148)-Variables!$E$3+1,1))&amp;":"&amp;"V"&amp;ROW(V148)),TRUE)&lt;Variables!$E$3),TRUE,IF(COUNTIF(INDIRECT("V"&amp;(MAX(ROW(V148)-Variables!$E$3+1,1))&amp;":"&amp;"V"&amp;ROW(V148)),TRUE)=Variables!$E$3,FALSE,IF(RAND()&lt;(COUNTIF($B148:$V148,TRUE)*Variables!$E$4),TRUE,FALSE)))</f>
        <v>0</v>
      </c>
      <c r="W149" s="2">
        <f t="shared" ca="1" si="0"/>
        <v>0</v>
      </c>
    </row>
    <row r="150" spans="1:23" x14ac:dyDescent="0.2">
      <c r="A150" s="2" t="e">
        <f ca="1"/>
        <v>#NAME?</v>
      </c>
      <c r="B150" s="2" t="b">
        <f ca="1">IF(AND(B149=TRUE,COUNTIF(INDIRECT("B"&amp;(MAX(ROW(B149)-Variables!$E$3+1,1))&amp;":"&amp;"B"&amp;ROW(B149)),TRUE)&lt;Variables!$E$3),TRUE,IF(COUNTIF(INDIRECT("B"&amp;(MAX(ROW(B149)-Variables!$E$3+1,1))&amp;":"&amp;"B"&amp;ROW(B149)),TRUE)=Variables!$E$3,FALSE,IF(RAND()&lt;(COUNTIF($B149:$V149,TRUE)*Variables!$E$4),TRUE,FALSE)))</f>
        <v>0</v>
      </c>
      <c r="C150" s="2" t="b">
        <f ca="1">IF(AND(C149=TRUE,COUNTIF(INDIRECT("C"&amp;(MAX(ROW(C149)-Variables!$E$3+1,1))&amp;":"&amp;"C"&amp;ROW(C149)),TRUE)&lt;Variables!$E$3),TRUE,IF(COUNTIF(INDIRECT("C"&amp;(MAX(ROW(C149)-Variables!$E$3+1,1))&amp;":"&amp;"C"&amp;ROW(C149)),TRUE)=Variables!$E$3,FALSE,IF(RAND()&lt;(COUNTIF($B149:$V149,TRUE)*Variables!$E$4),TRUE,FALSE)))</f>
        <v>0</v>
      </c>
      <c r="D150" s="2" t="b">
        <f ca="1">IF(AND(D149=TRUE,COUNTIF(INDIRECT("D"&amp;(MAX(ROW(D149)-Variables!$E$3+1,1))&amp;":"&amp;"D"&amp;ROW(D149)),TRUE)&lt;Variables!$E$3),TRUE,IF(COUNTIF(INDIRECT("D"&amp;(MAX(ROW(D149)-Variables!$E$3+1,1))&amp;":"&amp;"D"&amp;ROW(D149)),TRUE)=Variables!$E$3,FALSE,IF(RAND()&lt;(COUNTIF($B149:$V149,TRUE)*Variables!$E$4),TRUE,FALSE)))</f>
        <v>0</v>
      </c>
      <c r="E150" s="2" t="b">
        <f ca="1">IF(AND(E149=TRUE,COUNTIF(INDIRECT("E"&amp;(MAX(ROW(E149)-Variables!$E$3+1,1))&amp;":"&amp;"E"&amp;ROW(E149)),TRUE)&lt;Variables!$E$3),TRUE,IF(COUNTIF(INDIRECT("E"&amp;(MAX(ROW(E149)-Variables!$E$3+1,1))&amp;":"&amp;"E"&amp;ROW(E149)),TRUE)=Variables!$E$3,FALSE,IF(RAND()&lt;(COUNTIF($B149:$V149,TRUE)*Variables!$E$4),TRUE,FALSE)))</f>
        <v>0</v>
      </c>
      <c r="F150" s="2" t="b">
        <f ca="1">IF(AND(F149=TRUE,COUNTIF(INDIRECT("F"&amp;(MAX(ROW(F149)-Variables!$E$3+1,1))&amp;":"&amp;"F"&amp;ROW(F149)),TRUE)&lt;Variables!$E$3),TRUE,IF(COUNTIF(INDIRECT("F"&amp;(MAX(ROW(F149)-Variables!$E$3+1,1))&amp;":"&amp;"F"&amp;ROW(F149)),TRUE)=Variables!$E$3,FALSE,IF(RAND()&lt;(COUNTIF($B149:$V149,TRUE)*Variables!$E$4),TRUE,FALSE)))</f>
        <v>0</v>
      </c>
      <c r="G150" s="2" t="b">
        <f ca="1">IF(AND(G149=TRUE,COUNTIF(INDIRECT("G"&amp;(MAX(ROW(G149)-Variables!$E$3+1,1))&amp;":"&amp;"G"&amp;ROW(G149)),TRUE)&lt;Variables!$E$3),TRUE,IF(COUNTIF(INDIRECT("G"&amp;(MAX(ROW(G149)-Variables!$E$3+1,1))&amp;":"&amp;"G"&amp;ROW(G149)),TRUE)=Variables!$E$3,FALSE,IF(RAND()&lt;(COUNTIF($B149:$V149,TRUE)*Variables!$E$4),TRUE,FALSE)))</f>
        <v>0</v>
      </c>
      <c r="H150" s="2" t="b">
        <f ca="1">IF(AND(H149=TRUE,COUNTIF(INDIRECT("H"&amp;(MAX(ROW(H149)-Variables!$E$3+1,1))&amp;":"&amp;"H"&amp;ROW(H149)),TRUE)&lt;Variables!$E$3),TRUE,IF(COUNTIF(INDIRECT("H"&amp;(MAX(ROW(H149)-Variables!$E$3+1,1))&amp;":"&amp;"H"&amp;ROW(H149)),TRUE)=Variables!$E$3,FALSE,IF(RAND()&lt;(COUNTIF($B149:$V149,TRUE)*Variables!$E$4),TRUE,FALSE)))</f>
        <v>0</v>
      </c>
      <c r="I150" s="2" t="b">
        <f ca="1">IF(AND(I149=TRUE,COUNTIF(INDIRECT("I"&amp;(MAX(ROW(I149)-Variables!$E$3+1,1))&amp;":"&amp;"I"&amp;ROW(I149)),TRUE)&lt;Variables!$E$3),TRUE,IF(COUNTIF(INDIRECT("I"&amp;(MAX(ROW(I149)-Variables!$E$3+1,1))&amp;":"&amp;"I"&amp;ROW(I149)),TRUE)=Variables!$E$3,FALSE,IF(RAND()&lt;(COUNTIF($B149:$V149,TRUE)*Variables!$E$4),TRUE,FALSE)))</f>
        <v>0</v>
      </c>
      <c r="J150" s="2" t="b">
        <f ca="1">IF(AND(J149=TRUE,COUNTIF(INDIRECT("J"&amp;(MAX(ROW(J149)-Variables!$E$3+1,1))&amp;":"&amp;"J"&amp;ROW(J149)),TRUE)&lt;Variables!$E$3),TRUE,IF(COUNTIF(INDIRECT("J"&amp;(MAX(ROW(J149)-Variables!$E$3+1,1))&amp;":"&amp;"J"&amp;ROW(J149)),TRUE)=Variables!$E$3,FALSE,IF(RAND()&lt;(COUNTIF($B149:$V149,TRUE)*Variables!$E$4),TRUE,FALSE)))</f>
        <v>0</v>
      </c>
      <c r="K150" s="2" t="b">
        <f ca="1">IF(AND(K149=TRUE,COUNTIF(INDIRECT("K"&amp;(MAX(ROW(K149)-Variables!$E$3+1,1))&amp;":"&amp;"K"&amp;ROW(K149)),TRUE)&lt;Variables!$E$3),TRUE,IF(COUNTIF(INDIRECT("K"&amp;(MAX(ROW(K149)-Variables!$E$3+1,1))&amp;":"&amp;"K"&amp;ROW(K149)),TRUE)=Variables!$E$3,FALSE,IF(RAND()&lt;(COUNTIF($B149:$V149,TRUE)*Variables!$E$4),TRUE,FALSE)))</f>
        <v>0</v>
      </c>
      <c r="L150" s="2" t="b">
        <f ca="1">IF(AND(L149=TRUE,COUNTIF(INDIRECT("L"&amp;(MAX(ROW(L149)-Variables!$E$3+1,1))&amp;":"&amp;"L"&amp;ROW(L149)),TRUE)&lt;Variables!$E$3),TRUE,IF(COUNTIF(INDIRECT("L"&amp;(MAX(ROW(L149)-Variables!$E$3+1,1))&amp;":"&amp;"L"&amp;ROW(L149)),TRUE)=Variables!$E$3,FALSE,IF(RAND()&lt;(COUNTIF($B149:$V149,TRUE)*Variables!$E$4),TRUE,FALSE)))</f>
        <v>0</v>
      </c>
      <c r="M150" s="2" t="b">
        <f ca="1">IF(AND(M149=TRUE,COUNTIF(INDIRECT("M"&amp;(MAX(ROW(M149)-Variables!$E$3+1,1))&amp;":"&amp;"M"&amp;ROW(M149)),TRUE)&lt;Variables!$E$3),TRUE,IF(COUNTIF(INDIRECT("M"&amp;(MAX(ROW(M149)-Variables!$E$3+1,1))&amp;":"&amp;"M"&amp;ROW(M149)),TRUE)=Variables!$E$3,FALSE,IF(RAND()&lt;(COUNTIF($B149:$V149,TRUE)*Variables!$E$4),TRUE,FALSE)))</f>
        <v>0</v>
      </c>
      <c r="N150" s="2" t="b">
        <f ca="1">IF(AND(N149=TRUE,COUNTIF(INDIRECT("N"&amp;(MAX(ROW(N149)-Variables!$E$3+1,1))&amp;":"&amp;"N"&amp;ROW(N149)),TRUE)&lt;Variables!$E$3),TRUE,IF(COUNTIF(INDIRECT("N"&amp;(MAX(ROW(N149)-Variables!$E$3+1,1))&amp;":"&amp;"N"&amp;ROW(N149)),TRUE)=Variables!$E$3,FALSE,IF(RAND()&lt;(COUNTIF($B149:$V149,TRUE)*Variables!$E$4),TRUE,FALSE)))</f>
        <v>0</v>
      </c>
      <c r="O150" s="2" t="b">
        <f ca="1">IF(AND(O149=TRUE,COUNTIF(INDIRECT("O"&amp;(MAX(ROW(O149)-Variables!$E$3+1,1))&amp;":"&amp;"O"&amp;ROW(O149)),TRUE)&lt;Variables!$E$3),TRUE,IF(COUNTIF(INDIRECT("O"&amp;(MAX(ROW(O149)-Variables!$E$3+1,1))&amp;":"&amp;"O"&amp;ROW(O149)),TRUE)=Variables!$E$3,FALSE,IF(RAND()&lt;(COUNTIF($B149:$V149,TRUE)*Variables!$E$4),TRUE,FALSE)))</f>
        <v>0</v>
      </c>
      <c r="P150" s="2" t="b">
        <f ca="1">IF(AND(P149=TRUE,COUNTIF(INDIRECT("P"&amp;(MAX(ROW(P149)-Variables!$E$3+1,1))&amp;":"&amp;"P"&amp;ROW(P149)),TRUE)&lt;Variables!$E$3),TRUE,IF(COUNTIF(INDIRECT("P"&amp;(MAX(ROW(P149)-Variables!$E$3+1,1))&amp;":"&amp;"P"&amp;ROW(P149)),TRUE)=Variables!$E$3,FALSE,IF(RAND()&lt;(COUNTIF($B149:$V149,TRUE)*Variables!$E$4),TRUE,FALSE)))</f>
        <v>0</v>
      </c>
      <c r="Q150" s="2" t="b">
        <f ca="1">IF(AND(Q149=TRUE,COUNTIF(INDIRECT("Q"&amp;(MAX(ROW(Q149)-Variables!$E$3+1,1))&amp;":"&amp;"Q"&amp;ROW(Q149)),TRUE)&lt;Variables!$E$3),TRUE,IF(COUNTIF(INDIRECT("Q"&amp;(MAX(ROW(Q149)-Variables!$E$3+1,1))&amp;":"&amp;"Q"&amp;ROW(Q149)),TRUE)=Variables!$E$3,FALSE,IF(RAND()&lt;(COUNTIF($B149:$V149,TRUE)*Variables!$E$4),TRUE,FALSE)))</f>
        <v>0</v>
      </c>
      <c r="R150" s="2" t="b">
        <f ca="1">IF(AND(R149=TRUE,COUNTIF(INDIRECT("R"&amp;(MAX(ROW(R149)-Variables!$E$3+1,1))&amp;":"&amp;"R"&amp;ROW(R149)),TRUE)&lt;Variables!$E$3),TRUE,IF(COUNTIF(INDIRECT("R"&amp;(MAX(ROW(R149)-Variables!$E$3+1,1))&amp;":"&amp;"R"&amp;ROW(R149)),TRUE)=Variables!$E$3,FALSE,IF(RAND()&lt;(COUNTIF($B149:$V149,TRUE)*Variables!$E$4),TRUE,FALSE)))</f>
        <v>0</v>
      </c>
      <c r="S150" s="2" t="b">
        <f ca="1">IF(AND(S149=TRUE,COUNTIF(INDIRECT("S"&amp;(MAX(ROW(S149)-Variables!$E$3+1,1))&amp;":"&amp;"S"&amp;ROW(S149)),TRUE)&lt;Variables!$E$3),TRUE,IF(COUNTIF(INDIRECT("S"&amp;(MAX(ROW(S149)-Variables!$E$3+1,1))&amp;":"&amp;"S"&amp;ROW(S149)),TRUE)=Variables!$E$3,FALSE,IF(RAND()&lt;(COUNTIF($B149:$V149,TRUE)*Variables!$E$4),TRUE,FALSE)))</f>
        <v>0</v>
      </c>
      <c r="T150" s="2" t="b">
        <f ca="1">IF(AND(T149=TRUE,COUNTIF(INDIRECT("T"&amp;(MAX(ROW(T149)-Variables!$E$3+1,1))&amp;":"&amp;"T"&amp;ROW(T149)),TRUE)&lt;Variables!$E$3),TRUE,IF(COUNTIF(INDIRECT("T"&amp;(MAX(ROW(T149)-Variables!$E$3+1,1))&amp;":"&amp;"T"&amp;ROW(T149)),TRUE)=Variables!$E$3,FALSE,IF(RAND()&lt;(COUNTIF($B149:$V149,TRUE)*Variables!$E$4),TRUE,FALSE)))</f>
        <v>0</v>
      </c>
      <c r="U150" s="2" t="b">
        <f ca="1">IF(AND(U149=TRUE,COUNTIF(INDIRECT("U"&amp;(MAX(ROW(U149)-Variables!$E$3+1,1))&amp;":"&amp;"U"&amp;ROW(U149)),TRUE)&lt;Variables!$E$3),TRUE,IF(COUNTIF(INDIRECT("U"&amp;(MAX(ROW(U149)-Variables!$E$3+1,1))&amp;":"&amp;"U"&amp;ROW(U149)),TRUE)=Variables!$E$3,FALSE,IF(RAND()&lt;(COUNTIF($B149:$V149,TRUE)*Variables!$E$4),TRUE,FALSE)))</f>
        <v>0</v>
      </c>
      <c r="V150" s="2" t="b">
        <f ca="1">IF(AND(V149=TRUE,COUNTIF(INDIRECT("V"&amp;(MAX(ROW(V149)-Variables!$E$3+1,1))&amp;":"&amp;"V"&amp;ROW(V149)),TRUE)&lt;Variables!$E$3),TRUE,IF(COUNTIF(INDIRECT("V"&amp;(MAX(ROW(V149)-Variables!$E$3+1,1))&amp;":"&amp;"V"&amp;ROW(V149)),TRUE)=Variables!$E$3,FALSE,IF(RAND()&lt;(COUNTIF($B149:$V149,TRUE)*Variables!$E$4),TRUE,FALSE)))</f>
        <v>0</v>
      </c>
      <c r="W150" s="2">
        <f t="shared" ca="1" si="0"/>
        <v>0</v>
      </c>
    </row>
    <row r="151" spans="1:23" x14ac:dyDescent="0.2">
      <c r="A151" s="2" t="e">
        <f ca="1"/>
        <v>#NAME?</v>
      </c>
      <c r="B151" s="2" t="b">
        <f ca="1">IF(AND(B150=TRUE,COUNTIF(INDIRECT("B"&amp;(MAX(ROW(B150)-Variables!$E$3+1,1))&amp;":"&amp;"B"&amp;ROW(B150)),TRUE)&lt;Variables!$E$3),TRUE,IF(COUNTIF(INDIRECT("B"&amp;(MAX(ROW(B150)-Variables!$E$3+1,1))&amp;":"&amp;"B"&amp;ROW(B150)),TRUE)=Variables!$E$3,FALSE,IF(RAND()&lt;(COUNTIF($B150:$V150,TRUE)*Variables!$E$4),TRUE,FALSE)))</f>
        <v>0</v>
      </c>
      <c r="C151" s="2" t="b">
        <f ca="1">IF(AND(C150=TRUE,COUNTIF(INDIRECT("C"&amp;(MAX(ROW(C150)-Variables!$E$3+1,1))&amp;":"&amp;"C"&amp;ROW(C150)),TRUE)&lt;Variables!$E$3),TRUE,IF(COUNTIF(INDIRECT("C"&amp;(MAX(ROW(C150)-Variables!$E$3+1,1))&amp;":"&amp;"C"&amp;ROW(C150)),TRUE)=Variables!$E$3,FALSE,IF(RAND()&lt;(COUNTIF($B150:$V150,TRUE)*Variables!$E$4),TRUE,FALSE)))</f>
        <v>0</v>
      </c>
      <c r="D151" s="2" t="b">
        <f ca="1">IF(AND(D150=TRUE,COUNTIF(INDIRECT("D"&amp;(MAX(ROW(D150)-Variables!$E$3+1,1))&amp;":"&amp;"D"&amp;ROW(D150)),TRUE)&lt;Variables!$E$3),TRUE,IF(COUNTIF(INDIRECT("D"&amp;(MAX(ROW(D150)-Variables!$E$3+1,1))&amp;":"&amp;"D"&amp;ROW(D150)),TRUE)=Variables!$E$3,FALSE,IF(RAND()&lt;(COUNTIF($B150:$V150,TRUE)*Variables!$E$4),TRUE,FALSE)))</f>
        <v>0</v>
      </c>
      <c r="E151" s="2" t="b">
        <f ca="1">IF(AND(E150=TRUE,COUNTIF(INDIRECT("E"&amp;(MAX(ROW(E150)-Variables!$E$3+1,1))&amp;":"&amp;"E"&amp;ROW(E150)),TRUE)&lt;Variables!$E$3),TRUE,IF(COUNTIF(INDIRECT("E"&amp;(MAX(ROW(E150)-Variables!$E$3+1,1))&amp;":"&amp;"E"&amp;ROW(E150)),TRUE)=Variables!$E$3,FALSE,IF(RAND()&lt;(COUNTIF($B150:$V150,TRUE)*Variables!$E$4),TRUE,FALSE)))</f>
        <v>0</v>
      </c>
      <c r="F151" s="2" t="b">
        <f ca="1">IF(AND(F150=TRUE,COUNTIF(INDIRECT("F"&amp;(MAX(ROW(F150)-Variables!$E$3+1,1))&amp;":"&amp;"F"&amp;ROW(F150)),TRUE)&lt;Variables!$E$3),TRUE,IF(COUNTIF(INDIRECT("F"&amp;(MAX(ROW(F150)-Variables!$E$3+1,1))&amp;":"&amp;"F"&amp;ROW(F150)),TRUE)=Variables!$E$3,FALSE,IF(RAND()&lt;(COUNTIF($B150:$V150,TRUE)*Variables!$E$4),TRUE,FALSE)))</f>
        <v>0</v>
      </c>
      <c r="G151" s="2" t="b">
        <f ca="1">IF(AND(G150=TRUE,COUNTIF(INDIRECT("G"&amp;(MAX(ROW(G150)-Variables!$E$3+1,1))&amp;":"&amp;"G"&amp;ROW(G150)),TRUE)&lt;Variables!$E$3),TRUE,IF(COUNTIF(INDIRECT("G"&amp;(MAX(ROW(G150)-Variables!$E$3+1,1))&amp;":"&amp;"G"&amp;ROW(G150)),TRUE)=Variables!$E$3,FALSE,IF(RAND()&lt;(COUNTIF($B150:$V150,TRUE)*Variables!$E$4),TRUE,FALSE)))</f>
        <v>0</v>
      </c>
      <c r="H151" s="2" t="b">
        <f ca="1">IF(AND(H150=TRUE,COUNTIF(INDIRECT("H"&amp;(MAX(ROW(H150)-Variables!$E$3+1,1))&amp;":"&amp;"H"&amp;ROW(H150)),TRUE)&lt;Variables!$E$3),TRUE,IF(COUNTIF(INDIRECT("H"&amp;(MAX(ROW(H150)-Variables!$E$3+1,1))&amp;":"&amp;"H"&amp;ROW(H150)),TRUE)=Variables!$E$3,FALSE,IF(RAND()&lt;(COUNTIF($B150:$V150,TRUE)*Variables!$E$4),TRUE,FALSE)))</f>
        <v>0</v>
      </c>
      <c r="I151" s="2" t="b">
        <f ca="1">IF(AND(I150=TRUE,COUNTIF(INDIRECT("I"&amp;(MAX(ROW(I150)-Variables!$E$3+1,1))&amp;":"&amp;"I"&amp;ROW(I150)),TRUE)&lt;Variables!$E$3),TRUE,IF(COUNTIF(INDIRECT("I"&amp;(MAX(ROW(I150)-Variables!$E$3+1,1))&amp;":"&amp;"I"&amp;ROW(I150)),TRUE)=Variables!$E$3,FALSE,IF(RAND()&lt;(COUNTIF($B150:$V150,TRUE)*Variables!$E$4),TRUE,FALSE)))</f>
        <v>0</v>
      </c>
      <c r="J151" s="2" t="b">
        <f ca="1">IF(AND(J150=TRUE,COUNTIF(INDIRECT("J"&amp;(MAX(ROW(J150)-Variables!$E$3+1,1))&amp;":"&amp;"J"&amp;ROW(J150)),TRUE)&lt;Variables!$E$3),TRUE,IF(COUNTIF(INDIRECT("J"&amp;(MAX(ROW(J150)-Variables!$E$3+1,1))&amp;":"&amp;"J"&amp;ROW(J150)),TRUE)=Variables!$E$3,FALSE,IF(RAND()&lt;(COUNTIF($B150:$V150,TRUE)*Variables!$E$4),TRUE,FALSE)))</f>
        <v>0</v>
      </c>
      <c r="K151" s="2" t="b">
        <f ca="1">IF(AND(K150=TRUE,COUNTIF(INDIRECT("K"&amp;(MAX(ROW(K150)-Variables!$E$3+1,1))&amp;":"&amp;"K"&amp;ROW(K150)),TRUE)&lt;Variables!$E$3),TRUE,IF(COUNTIF(INDIRECT("K"&amp;(MAX(ROW(K150)-Variables!$E$3+1,1))&amp;":"&amp;"K"&amp;ROW(K150)),TRUE)=Variables!$E$3,FALSE,IF(RAND()&lt;(COUNTIF($B150:$V150,TRUE)*Variables!$E$4),TRUE,FALSE)))</f>
        <v>0</v>
      </c>
      <c r="L151" s="2" t="b">
        <f ca="1">IF(AND(L150=TRUE,COUNTIF(INDIRECT("L"&amp;(MAX(ROW(L150)-Variables!$E$3+1,1))&amp;":"&amp;"L"&amp;ROW(L150)),TRUE)&lt;Variables!$E$3),TRUE,IF(COUNTIF(INDIRECT("L"&amp;(MAX(ROW(L150)-Variables!$E$3+1,1))&amp;":"&amp;"L"&amp;ROW(L150)),TRUE)=Variables!$E$3,FALSE,IF(RAND()&lt;(COUNTIF($B150:$V150,TRUE)*Variables!$E$4),TRUE,FALSE)))</f>
        <v>0</v>
      </c>
      <c r="M151" s="2" t="b">
        <f ca="1">IF(AND(M150=TRUE,COUNTIF(INDIRECT("M"&amp;(MAX(ROW(M150)-Variables!$E$3+1,1))&amp;":"&amp;"M"&amp;ROW(M150)),TRUE)&lt;Variables!$E$3),TRUE,IF(COUNTIF(INDIRECT("M"&amp;(MAX(ROW(M150)-Variables!$E$3+1,1))&amp;":"&amp;"M"&amp;ROW(M150)),TRUE)=Variables!$E$3,FALSE,IF(RAND()&lt;(COUNTIF($B150:$V150,TRUE)*Variables!$E$4),TRUE,FALSE)))</f>
        <v>0</v>
      </c>
      <c r="N151" s="2" t="b">
        <f ca="1">IF(AND(N150=TRUE,COUNTIF(INDIRECT("N"&amp;(MAX(ROW(N150)-Variables!$E$3+1,1))&amp;":"&amp;"N"&amp;ROW(N150)),TRUE)&lt;Variables!$E$3),TRUE,IF(COUNTIF(INDIRECT("N"&amp;(MAX(ROW(N150)-Variables!$E$3+1,1))&amp;":"&amp;"N"&amp;ROW(N150)),TRUE)=Variables!$E$3,FALSE,IF(RAND()&lt;(COUNTIF($B150:$V150,TRUE)*Variables!$E$4),TRUE,FALSE)))</f>
        <v>0</v>
      </c>
      <c r="O151" s="2" t="b">
        <f ca="1">IF(AND(O150=TRUE,COUNTIF(INDIRECT("O"&amp;(MAX(ROW(O150)-Variables!$E$3+1,1))&amp;":"&amp;"O"&amp;ROW(O150)),TRUE)&lt;Variables!$E$3),TRUE,IF(COUNTIF(INDIRECT("O"&amp;(MAX(ROW(O150)-Variables!$E$3+1,1))&amp;":"&amp;"O"&amp;ROW(O150)),TRUE)=Variables!$E$3,FALSE,IF(RAND()&lt;(COUNTIF($B150:$V150,TRUE)*Variables!$E$4),TRUE,FALSE)))</f>
        <v>0</v>
      </c>
      <c r="P151" s="2" t="b">
        <f ca="1">IF(AND(P150=TRUE,COUNTIF(INDIRECT("P"&amp;(MAX(ROW(P150)-Variables!$E$3+1,1))&amp;":"&amp;"P"&amp;ROW(P150)),TRUE)&lt;Variables!$E$3),TRUE,IF(COUNTIF(INDIRECT("P"&amp;(MAX(ROW(P150)-Variables!$E$3+1,1))&amp;":"&amp;"P"&amp;ROW(P150)),TRUE)=Variables!$E$3,FALSE,IF(RAND()&lt;(COUNTIF($B150:$V150,TRUE)*Variables!$E$4),TRUE,FALSE)))</f>
        <v>0</v>
      </c>
      <c r="Q151" s="2" t="b">
        <f ca="1">IF(AND(Q150=TRUE,COUNTIF(INDIRECT("Q"&amp;(MAX(ROW(Q150)-Variables!$E$3+1,1))&amp;":"&amp;"Q"&amp;ROW(Q150)),TRUE)&lt;Variables!$E$3),TRUE,IF(COUNTIF(INDIRECT("Q"&amp;(MAX(ROW(Q150)-Variables!$E$3+1,1))&amp;":"&amp;"Q"&amp;ROW(Q150)),TRUE)=Variables!$E$3,FALSE,IF(RAND()&lt;(COUNTIF($B150:$V150,TRUE)*Variables!$E$4),TRUE,FALSE)))</f>
        <v>0</v>
      </c>
      <c r="R151" s="2" t="b">
        <f ca="1">IF(AND(R150=TRUE,COUNTIF(INDIRECT("R"&amp;(MAX(ROW(R150)-Variables!$E$3+1,1))&amp;":"&amp;"R"&amp;ROW(R150)),TRUE)&lt;Variables!$E$3),TRUE,IF(COUNTIF(INDIRECT("R"&amp;(MAX(ROW(R150)-Variables!$E$3+1,1))&amp;":"&amp;"R"&amp;ROW(R150)),TRUE)=Variables!$E$3,FALSE,IF(RAND()&lt;(COUNTIF($B150:$V150,TRUE)*Variables!$E$4),TRUE,FALSE)))</f>
        <v>0</v>
      </c>
      <c r="S151" s="2" t="b">
        <f ca="1">IF(AND(S150=TRUE,COUNTIF(INDIRECT("S"&amp;(MAX(ROW(S150)-Variables!$E$3+1,1))&amp;":"&amp;"S"&amp;ROW(S150)),TRUE)&lt;Variables!$E$3),TRUE,IF(COUNTIF(INDIRECT("S"&amp;(MAX(ROW(S150)-Variables!$E$3+1,1))&amp;":"&amp;"S"&amp;ROW(S150)),TRUE)=Variables!$E$3,FALSE,IF(RAND()&lt;(COUNTIF($B150:$V150,TRUE)*Variables!$E$4),TRUE,FALSE)))</f>
        <v>0</v>
      </c>
      <c r="T151" s="2" t="b">
        <f ca="1">IF(AND(T150=TRUE,COUNTIF(INDIRECT("T"&amp;(MAX(ROW(T150)-Variables!$E$3+1,1))&amp;":"&amp;"T"&amp;ROW(T150)),TRUE)&lt;Variables!$E$3),TRUE,IF(COUNTIF(INDIRECT("T"&amp;(MAX(ROW(T150)-Variables!$E$3+1,1))&amp;":"&amp;"T"&amp;ROW(T150)),TRUE)=Variables!$E$3,FALSE,IF(RAND()&lt;(COUNTIF($B150:$V150,TRUE)*Variables!$E$4),TRUE,FALSE)))</f>
        <v>0</v>
      </c>
      <c r="U151" s="2" t="b">
        <f ca="1">IF(AND(U150=TRUE,COUNTIF(INDIRECT("U"&amp;(MAX(ROW(U150)-Variables!$E$3+1,1))&amp;":"&amp;"U"&amp;ROW(U150)),TRUE)&lt;Variables!$E$3),TRUE,IF(COUNTIF(INDIRECT("U"&amp;(MAX(ROW(U150)-Variables!$E$3+1,1))&amp;":"&amp;"U"&amp;ROW(U150)),TRUE)=Variables!$E$3,FALSE,IF(RAND()&lt;(COUNTIF($B150:$V150,TRUE)*Variables!$E$4),TRUE,FALSE)))</f>
        <v>0</v>
      </c>
      <c r="V151" s="2" t="b">
        <f ca="1">IF(AND(V150=TRUE,COUNTIF(INDIRECT("V"&amp;(MAX(ROW(V150)-Variables!$E$3+1,1))&amp;":"&amp;"V"&amp;ROW(V150)),TRUE)&lt;Variables!$E$3),TRUE,IF(COUNTIF(INDIRECT("V"&amp;(MAX(ROW(V150)-Variables!$E$3+1,1))&amp;":"&amp;"V"&amp;ROW(V150)),TRUE)=Variables!$E$3,FALSE,IF(RAND()&lt;(COUNTIF($B150:$V150,TRUE)*Variables!$E$4),TRUE,FALSE)))</f>
        <v>0</v>
      </c>
      <c r="W151" s="2">
        <f t="shared" ca="1" si="0"/>
        <v>0</v>
      </c>
    </row>
    <row r="152" spans="1:23" x14ac:dyDescent="0.2">
      <c r="A152" s="2" t="e">
        <f ca="1"/>
        <v>#NAME?</v>
      </c>
      <c r="B152" s="2" t="b">
        <f ca="1">IF(AND(B151=TRUE,COUNTIF(INDIRECT("B"&amp;(MAX(ROW(B151)-Variables!$E$3+1,1))&amp;":"&amp;"B"&amp;ROW(B151)),TRUE)&lt;Variables!$E$3),TRUE,IF(COUNTIF(INDIRECT("B"&amp;(MAX(ROW(B151)-Variables!$E$3+1,1))&amp;":"&amp;"B"&amp;ROW(B151)),TRUE)=Variables!$E$3,FALSE,IF(RAND()&lt;(COUNTIF($B151:$V151,TRUE)*Variables!$E$4),TRUE,FALSE)))</f>
        <v>0</v>
      </c>
      <c r="C152" s="2" t="b">
        <f ca="1">IF(AND(C151=TRUE,COUNTIF(INDIRECT("C"&amp;(MAX(ROW(C151)-Variables!$E$3+1,1))&amp;":"&amp;"C"&amp;ROW(C151)),TRUE)&lt;Variables!$E$3),TRUE,IF(COUNTIF(INDIRECT("C"&amp;(MAX(ROW(C151)-Variables!$E$3+1,1))&amp;":"&amp;"C"&amp;ROW(C151)),TRUE)=Variables!$E$3,FALSE,IF(RAND()&lt;(COUNTIF($B151:$V151,TRUE)*Variables!$E$4),TRUE,FALSE)))</f>
        <v>0</v>
      </c>
      <c r="D152" s="2" t="b">
        <f ca="1">IF(AND(D151=TRUE,COUNTIF(INDIRECT("D"&amp;(MAX(ROW(D151)-Variables!$E$3+1,1))&amp;":"&amp;"D"&amp;ROW(D151)),TRUE)&lt;Variables!$E$3),TRUE,IF(COUNTIF(INDIRECT("D"&amp;(MAX(ROW(D151)-Variables!$E$3+1,1))&amp;":"&amp;"D"&amp;ROW(D151)),TRUE)=Variables!$E$3,FALSE,IF(RAND()&lt;(COUNTIF($B151:$V151,TRUE)*Variables!$E$4),TRUE,FALSE)))</f>
        <v>0</v>
      </c>
      <c r="E152" s="2" t="b">
        <f ca="1">IF(AND(E151=TRUE,COUNTIF(INDIRECT("E"&amp;(MAX(ROW(E151)-Variables!$E$3+1,1))&amp;":"&amp;"E"&amp;ROW(E151)),TRUE)&lt;Variables!$E$3),TRUE,IF(COUNTIF(INDIRECT("E"&amp;(MAX(ROW(E151)-Variables!$E$3+1,1))&amp;":"&amp;"E"&amp;ROW(E151)),TRUE)=Variables!$E$3,FALSE,IF(RAND()&lt;(COUNTIF($B151:$V151,TRUE)*Variables!$E$4),TRUE,FALSE)))</f>
        <v>0</v>
      </c>
      <c r="F152" s="2" t="b">
        <f ca="1">IF(AND(F151=TRUE,COUNTIF(INDIRECT("F"&amp;(MAX(ROW(F151)-Variables!$E$3+1,1))&amp;":"&amp;"F"&amp;ROW(F151)),TRUE)&lt;Variables!$E$3),TRUE,IF(COUNTIF(INDIRECT("F"&amp;(MAX(ROW(F151)-Variables!$E$3+1,1))&amp;":"&amp;"F"&amp;ROW(F151)),TRUE)=Variables!$E$3,FALSE,IF(RAND()&lt;(COUNTIF($B151:$V151,TRUE)*Variables!$E$4),TRUE,FALSE)))</f>
        <v>0</v>
      </c>
      <c r="G152" s="2" t="b">
        <f ca="1">IF(AND(G151=TRUE,COUNTIF(INDIRECT("G"&amp;(MAX(ROW(G151)-Variables!$E$3+1,1))&amp;":"&amp;"G"&amp;ROW(G151)),TRUE)&lt;Variables!$E$3),TRUE,IF(COUNTIF(INDIRECT("G"&amp;(MAX(ROW(G151)-Variables!$E$3+1,1))&amp;":"&amp;"G"&amp;ROW(G151)),TRUE)=Variables!$E$3,FALSE,IF(RAND()&lt;(COUNTIF($B151:$V151,TRUE)*Variables!$E$4),TRUE,FALSE)))</f>
        <v>0</v>
      </c>
      <c r="H152" s="2" t="b">
        <f ca="1">IF(AND(H151=TRUE,COUNTIF(INDIRECT("H"&amp;(MAX(ROW(H151)-Variables!$E$3+1,1))&amp;":"&amp;"H"&amp;ROW(H151)),TRUE)&lt;Variables!$E$3),TRUE,IF(COUNTIF(INDIRECT("H"&amp;(MAX(ROW(H151)-Variables!$E$3+1,1))&amp;":"&amp;"H"&amp;ROW(H151)),TRUE)=Variables!$E$3,FALSE,IF(RAND()&lt;(COUNTIF($B151:$V151,TRUE)*Variables!$E$4),TRUE,FALSE)))</f>
        <v>0</v>
      </c>
      <c r="I152" s="2" t="b">
        <f ca="1">IF(AND(I151=TRUE,COUNTIF(INDIRECT("I"&amp;(MAX(ROW(I151)-Variables!$E$3+1,1))&amp;":"&amp;"I"&amp;ROW(I151)),TRUE)&lt;Variables!$E$3),TRUE,IF(COUNTIF(INDIRECT("I"&amp;(MAX(ROW(I151)-Variables!$E$3+1,1))&amp;":"&amp;"I"&amp;ROW(I151)),TRUE)=Variables!$E$3,FALSE,IF(RAND()&lt;(COUNTIF($B151:$V151,TRUE)*Variables!$E$4),TRUE,FALSE)))</f>
        <v>0</v>
      </c>
      <c r="J152" s="2" t="b">
        <f ca="1">IF(AND(J151=TRUE,COUNTIF(INDIRECT("J"&amp;(MAX(ROW(J151)-Variables!$E$3+1,1))&amp;":"&amp;"J"&amp;ROW(J151)),TRUE)&lt;Variables!$E$3),TRUE,IF(COUNTIF(INDIRECT("J"&amp;(MAX(ROW(J151)-Variables!$E$3+1,1))&amp;":"&amp;"J"&amp;ROW(J151)),TRUE)=Variables!$E$3,FALSE,IF(RAND()&lt;(COUNTIF($B151:$V151,TRUE)*Variables!$E$4),TRUE,FALSE)))</f>
        <v>0</v>
      </c>
      <c r="K152" s="2" t="b">
        <f ca="1">IF(AND(K151=TRUE,COUNTIF(INDIRECT("K"&amp;(MAX(ROW(K151)-Variables!$E$3+1,1))&amp;":"&amp;"K"&amp;ROW(K151)),TRUE)&lt;Variables!$E$3),TRUE,IF(COUNTIF(INDIRECT("K"&amp;(MAX(ROW(K151)-Variables!$E$3+1,1))&amp;":"&amp;"K"&amp;ROW(K151)),TRUE)=Variables!$E$3,FALSE,IF(RAND()&lt;(COUNTIF($B151:$V151,TRUE)*Variables!$E$4),TRUE,FALSE)))</f>
        <v>0</v>
      </c>
      <c r="L152" s="2" t="b">
        <f ca="1">IF(AND(L151=TRUE,COUNTIF(INDIRECT("L"&amp;(MAX(ROW(L151)-Variables!$E$3+1,1))&amp;":"&amp;"L"&amp;ROW(L151)),TRUE)&lt;Variables!$E$3),TRUE,IF(COUNTIF(INDIRECT("L"&amp;(MAX(ROW(L151)-Variables!$E$3+1,1))&amp;":"&amp;"L"&amp;ROW(L151)),TRUE)=Variables!$E$3,FALSE,IF(RAND()&lt;(COUNTIF($B151:$V151,TRUE)*Variables!$E$4),TRUE,FALSE)))</f>
        <v>0</v>
      </c>
      <c r="M152" s="2" t="b">
        <f ca="1">IF(AND(M151=TRUE,COUNTIF(INDIRECT("M"&amp;(MAX(ROW(M151)-Variables!$E$3+1,1))&amp;":"&amp;"M"&amp;ROW(M151)),TRUE)&lt;Variables!$E$3),TRUE,IF(COUNTIF(INDIRECT("M"&amp;(MAX(ROW(M151)-Variables!$E$3+1,1))&amp;":"&amp;"M"&amp;ROW(M151)),TRUE)=Variables!$E$3,FALSE,IF(RAND()&lt;(COUNTIF($B151:$V151,TRUE)*Variables!$E$4),TRUE,FALSE)))</f>
        <v>0</v>
      </c>
      <c r="N152" s="2" t="b">
        <f ca="1">IF(AND(N151=TRUE,COUNTIF(INDIRECT("N"&amp;(MAX(ROW(N151)-Variables!$E$3+1,1))&amp;":"&amp;"N"&amp;ROW(N151)),TRUE)&lt;Variables!$E$3),TRUE,IF(COUNTIF(INDIRECT("N"&amp;(MAX(ROW(N151)-Variables!$E$3+1,1))&amp;":"&amp;"N"&amp;ROW(N151)),TRUE)=Variables!$E$3,FALSE,IF(RAND()&lt;(COUNTIF($B151:$V151,TRUE)*Variables!$E$4),TRUE,FALSE)))</f>
        <v>0</v>
      </c>
      <c r="O152" s="2" t="b">
        <f ca="1">IF(AND(O151=TRUE,COUNTIF(INDIRECT("O"&amp;(MAX(ROW(O151)-Variables!$E$3+1,1))&amp;":"&amp;"O"&amp;ROW(O151)),TRUE)&lt;Variables!$E$3),TRUE,IF(COUNTIF(INDIRECT("O"&amp;(MAX(ROW(O151)-Variables!$E$3+1,1))&amp;":"&amp;"O"&amp;ROW(O151)),TRUE)=Variables!$E$3,FALSE,IF(RAND()&lt;(COUNTIF($B151:$V151,TRUE)*Variables!$E$4),TRUE,FALSE)))</f>
        <v>0</v>
      </c>
      <c r="P152" s="2" t="b">
        <f ca="1">IF(AND(P151=TRUE,COUNTIF(INDIRECT("P"&amp;(MAX(ROW(P151)-Variables!$E$3+1,1))&amp;":"&amp;"P"&amp;ROW(P151)),TRUE)&lt;Variables!$E$3),TRUE,IF(COUNTIF(INDIRECT("P"&amp;(MAX(ROW(P151)-Variables!$E$3+1,1))&amp;":"&amp;"P"&amp;ROW(P151)),TRUE)=Variables!$E$3,FALSE,IF(RAND()&lt;(COUNTIF($B151:$V151,TRUE)*Variables!$E$4),TRUE,FALSE)))</f>
        <v>0</v>
      </c>
      <c r="Q152" s="2" t="b">
        <f ca="1">IF(AND(Q151=TRUE,COUNTIF(INDIRECT("Q"&amp;(MAX(ROW(Q151)-Variables!$E$3+1,1))&amp;":"&amp;"Q"&amp;ROW(Q151)),TRUE)&lt;Variables!$E$3),TRUE,IF(COUNTIF(INDIRECT("Q"&amp;(MAX(ROW(Q151)-Variables!$E$3+1,1))&amp;":"&amp;"Q"&amp;ROW(Q151)),TRUE)=Variables!$E$3,FALSE,IF(RAND()&lt;(COUNTIF($B151:$V151,TRUE)*Variables!$E$4),TRUE,FALSE)))</f>
        <v>0</v>
      </c>
      <c r="R152" s="2" t="b">
        <f ca="1">IF(AND(R151=TRUE,COUNTIF(INDIRECT("R"&amp;(MAX(ROW(R151)-Variables!$E$3+1,1))&amp;":"&amp;"R"&amp;ROW(R151)),TRUE)&lt;Variables!$E$3),TRUE,IF(COUNTIF(INDIRECT("R"&amp;(MAX(ROW(R151)-Variables!$E$3+1,1))&amp;":"&amp;"R"&amp;ROW(R151)),TRUE)=Variables!$E$3,FALSE,IF(RAND()&lt;(COUNTIF($B151:$V151,TRUE)*Variables!$E$4),TRUE,FALSE)))</f>
        <v>0</v>
      </c>
      <c r="S152" s="2" t="b">
        <f ca="1">IF(AND(S151=TRUE,COUNTIF(INDIRECT("S"&amp;(MAX(ROW(S151)-Variables!$E$3+1,1))&amp;":"&amp;"S"&amp;ROW(S151)),TRUE)&lt;Variables!$E$3),TRUE,IF(COUNTIF(INDIRECT("S"&amp;(MAX(ROW(S151)-Variables!$E$3+1,1))&amp;":"&amp;"S"&amp;ROW(S151)),TRUE)=Variables!$E$3,FALSE,IF(RAND()&lt;(COUNTIF($B151:$V151,TRUE)*Variables!$E$4),TRUE,FALSE)))</f>
        <v>0</v>
      </c>
      <c r="T152" s="2" t="b">
        <f ca="1">IF(AND(T151=TRUE,COUNTIF(INDIRECT("T"&amp;(MAX(ROW(T151)-Variables!$E$3+1,1))&amp;":"&amp;"T"&amp;ROW(T151)),TRUE)&lt;Variables!$E$3),TRUE,IF(COUNTIF(INDIRECT("T"&amp;(MAX(ROW(T151)-Variables!$E$3+1,1))&amp;":"&amp;"T"&amp;ROW(T151)),TRUE)=Variables!$E$3,FALSE,IF(RAND()&lt;(COUNTIF($B151:$V151,TRUE)*Variables!$E$4),TRUE,FALSE)))</f>
        <v>0</v>
      </c>
      <c r="U152" s="2" t="b">
        <f ca="1">IF(AND(U151=TRUE,COUNTIF(INDIRECT("U"&amp;(MAX(ROW(U151)-Variables!$E$3+1,1))&amp;":"&amp;"U"&amp;ROW(U151)),TRUE)&lt;Variables!$E$3),TRUE,IF(COUNTIF(INDIRECT("U"&amp;(MAX(ROW(U151)-Variables!$E$3+1,1))&amp;":"&amp;"U"&amp;ROW(U151)),TRUE)=Variables!$E$3,FALSE,IF(RAND()&lt;(COUNTIF($B151:$V151,TRUE)*Variables!$E$4),TRUE,FALSE)))</f>
        <v>0</v>
      </c>
      <c r="V152" s="2" t="b">
        <f ca="1">IF(AND(V151=TRUE,COUNTIF(INDIRECT("V"&amp;(MAX(ROW(V151)-Variables!$E$3+1,1))&amp;":"&amp;"V"&amp;ROW(V151)),TRUE)&lt;Variables!$E$3),TRUE,IF(COUNTIF(INDIRECT("V"&amp;(MAX(ROW(V151)-Variables!$E$3+1,1))&amp;":"&amp;"V"&amp;ROW(V151)),TRUE)=Variables!$E$3,FALSE,IF(RAND()&lt;(COUNTIF($B151:$V151,TRUE)*Variables!$E$4),TRUE,FALSE)))</f>
        <v>0</v>
      </c>
      <c r="W152" s="2">
        <f t="shared" ca="1" si="0"/>
        <v>0</v>
      </c>
    </row>
    <row r="153" spans="1:23" x14ac:dyDescent="0.2">
      <c r="A153" s="2" t="e">
        <f ca="1"/>
        <v>#NAME?</v>
      </c>
      <c r="B153" s="2" t="b">
        <f ca="1">IF(AND(B152=TRUE,COUNTIF(INDIRECT("B"&amp;(MAX(ROW(B152)-Variables!$E$3+1,1))&amp;":"&amp;"B"&amp;ROW(B152)),TRUE)&lt;Variables!$E$3),TRUE,IF(COUNTIF(INDIRECT("B"&amp;(MAX(ROW(B152)-Variables!$E$3+1,1))&amp;":"&amp;"B"&amp;ROW(B152)),TRUE)=Variables!$E$3,FALSE,IF(RAND()&lt;(COUNTIF($B152:$V152,TRUE)*Variables!$E$4),TRUE,FALSE)))</f>
        <v>0</v>
      </c>
      <c r="C153" s="2" t="b">
        <f ca="1">IF(AND(C152=TRUE,COUNTIF(INDIRECT("C"&amp;(MAX(ROW(C152)-Variables!$E$3+1,1))&amp;":"&amp;"C"&amp;ROW(C152)),TRUE)&lt;Variables!$E$3),TRUE,IF(COUNTIF(INDIRECT("C"&amp;(MAX(ROW(C152)-Variables!$E$3+1,1))&amp;":"&amp;"C"&amp;ROW(C152)),TRUE)=Variables!$E$3,FALSE,IF(RAND()&lt;(COUNTIF($B152:$V152,TRUE)*Variables!$E$4),TRUE,FALSE)))</f>
        <v>0</v>
      </c>
      <c r="D153" s="2" t="b">
        <f ca="1">IF(AND(D152=TRUE,COUNTIF(INDIRECT("D"&amp;(MAX(ROW(D152)-Variables!$E$3+1,1))&amp;":"&amp;"D"&amp;ROW(D152)),TRUE)&lt;Variables!$E$3),TRUE,IF(COUNTIF(INDIRECT("D"&amp;(MAX(ROW(D152)-Variables!$E$3+1,1))&amp;":"&amp;"D"&amp;ROW(D152)),TRUE)=Variables!$E$3,FALSE,IF(RAND()&lt;(COUNTIF($B152:$V152,TRUE)*Variables!$E$4),TRUE,FALSE)))</f>
        <v>0</v>
      </c>
      <c r="E153" s="2" t="b">
        <f ca="1">IF(AND(E152=TRUE,COUNTIF(INDIRECT("E"&amp;(MAX(ROW(E152)-Variables!$E$3+1,1))&amp;":"&amp;"E"&amp;ROW(E152)),TRUE)&lt;Variables!$E$3),TRUE,IF(COUNTIF(INDIRECT("E"&amp;(MAX(ROW(E152)-Variables!$E$3+1,1))&amp;":"&amp;"E"&amp;ROW(E152)),TRUE)=Variables!$E$3,FALSE,IF(RAND()&lt;(COUNTIF($B152:$V152,TRUE)*Variables!$E$4),TRUE,FALSE)))</f>
        <v>0</v>
      </c>
      <c r="F153" s="2" t="b">
        <f ca="1">IF(AND(F152=TRUE,COUNTIF(INDIRECT("F"&amp;(MAX(ROW(F152)-Variables!$E$3+1,1))&amp;":"&amp;"F"&amp;ROW(F152)),TRUE)&lt;Variables!$E$3),TRUE,IF(COUNTIF(INDIRECT("F"&amp;(MAX(ROW(F152)-Variables!$E$3+1,1))&amp;":"&amp;"F"&amp;ROW(F152)),TRUE)=Variables!$E$3,FALSE,IF(RAND()&lt;(COUNTIF($B152:$V152,TRUE)*Variables!$E$4),TRUE,FALSE)))</f>
        <v>0</v>
      </c>
      <c r="G153" s="2" t="b">
        <f ca="1">IF(AND(G152=TRUE,COUNTIF(INDIRECT("G"&amp;(MAX(ROW(G152)-Variables!$E$3+1,1))&amp;":"&amp;"G"&amp;ROW(G152)),TRUE)&lt;Variables!$E$3),TRUE,IF(COUNTIF(INDIRECT("G"&amp;(MAX(ROW(G152)-Variables!$E$3+1,1))&amp;":"&amp;"G"&amp;ROW(G152)),TRUE)=Variables!$E$3,FALSE,IF(RAND()&lt;(COUNTIF($B152:$V152,TRUE)*Variables!$E$4),TRUE,FALSE)))</f>
        <v>0</v>
      </c>
      <c r="H153" s="2" t="b">
        <f ca="1">IF(AND(H152=TRUE,COUNTIF(INDIRECT("H"&amp;(MAX(ROW(H152)-Variables!$E$3+1,1))&amp;":"&amp;"H"&amp;ROW(H152)),TRUE)&lt;Variables!$E$3),TRUE,IF(COUNTIF(INDIRECT("H"&amp;(MAX(ROW(H152)-Variables!$E$3+1,1))&amp;":"&amp;"H"&amp;ROW(H152)),TRUE)=Variables!$E$3,FALSE,IF(RAND()&lt;(COUNTIF($B152:$V152,TRUE)*Variables!$E$4),TRUE,FALSE)))</f>
        <v>0</v>
      </c>
      <c r="I153" s="2" t="b">
        <f ca="1">IF(AND(I152=TRUE,COUNTIF(INDIRECT("I"&amp;(MAX(ROW(I152)-Variables!$E$3+1,1))&amp;":"&amp;"I"&amp;ROW(I152)),TRUE)&lt;Variables!$E$3),TRUE,IF(COUNTIF(INDIRECT("I"&amp;(MAX(ROW(I152)-Variables!$E$3+1,1))&amp;":"&amp;"I"&amp;ROW(I152)),TRUE)=Variables!$E$3,FALSE,IF(RAND()&lt;(COUNTIF($B152:$V152,TRUE)*Variables!$E$4),TRUE,FALSE)))</f>
        <v>0</v>
      </c>
      <c r="J153" s="2" t="b">
        <f ca="1">IF(AND(J152=TRUE,COUNTIF(INDIRECT("J"&amp;(MAX(ROW(J152)-Variables!$E$3+1,1))&amp;":"&amp;"J"&amp;ROW(J152)),TRUE)&lt;Variables!$E$3),TRUE,IF(COUNTIF(INDIRECT("J"&amp;(MAX(ROW(J152)-Variables!$E$3+1,1))&amp;":"&amp;"J"&amp;ROW(J152)),TRUE)=Variables!$E$3,FALSE,IF(RAND()&lt;(COUNTIF($B152:$V152,TRUE)*Variables!$E$4),TRUE,FALSE)))</f>
        <v>0</v>
      </c>
      <c r="K153" s="2" t="b">
        <f ca="1">IF(AND(K152=TRUE,COUNTIF(INDIRECT("K"&amp;(MAX(ROW(K152)-Variables!$E$3+1,1))&amp;":"&amp;"K"&amp;ROW(K152)),TRUE)&lt;Variables!$E$3),TRUE,IF(COUNTIF(INDIRECT("K"&amp;(MAX(ROW(K152)-Variables!$E$3+1,1))&amp;":"&amp;"K"&amp;ROW(K152)),TRUE)=Variables!$E$3,FALSE,IF(RAND()&lt;(COUNTIF($B152:$V152,TRUE)*Variables!$E$4),TRUE,FALSE)))</f>
        <v>0</v>
      </c>
      <c r="L153" s="2" t="b">
        <f ca="1">IF(AND(L152=TRUE,COUNTIF(INDIRECT("L"&amp;(MAX(ROW(L152)-Variables!$E$3+1,1))&amp;":"&amp;"L"&amp;ROW(L152)),TRUE)&lt;Variables!$E$3),TRUE,IF(COUNTIF(INDIRECT("L"&amp;(MAX(ROW(L152)-Variables!$E$3+1,1))&amp;":"&amp;"L"&amp;ROW(L152)),TRUE)=Variables!$E$3,FALSE,IF(RAND()&lt;(COUNTIF($B152:$V152,TRUE)*Variables!$E$4),TRUE,FALSE)))</f>
        <v>0</v>
      </c>
      <c r="M153" s="2" t="b">
        <f ca="1">IF(AND(M152=TRUE,COUNTIF(INDIRECT("M"&amp;(MAX(ROW(M152)-Variables!$E$3+1,1))&amp;":"&amp;"M"&amp;ROW(M152)),TRUE)&lt;Variables!$E$3),TRUE,IF(COUNTIF(INDIRECT("M"&amp;(MAX(ROW(M152)-Variables!$E$3+1,1))&amp;":"&amp;"M"&amp;ROW(M152)),TRUE)=Variables!$E$3,FALSE,IF(RAND()&lt;(COUNTIF($B152:$V152,TRUE)*Variables!$E$4),TRUE,FALSE)))</f>
        <v>0</v>
      </c>
      <c r="N153" s="2" t="b">
        <f ca="1">IF(AND(N152=TRUE,COUNTIF(INDIRECT("N"&amp;(MAX(ROW(N152)-Variables!$E$3+1,1))&amp;":"&amp;"N"&amp;ROW(N152)),TRUE)&lt;Variables!$E$3),TRUE,IF(COUNTIF(INDIRECT("N"&amp;(MAX(ROW(N152)-Variables!$E$3+1,1))&amp;":"&amp;"N"&amp;ROW(N152)),TRUE)=Variables!$E$3,FALSE,IF(RAND()&lt;(COUNTIF($B152:$V152,TRUE)*Variables!$E$4),TRUE,FALSE)))</f>
        <v>0</v>
      </c>
      <c r="O153" s="2" t="b">
        <f ca="1">IF(AND(O152=TRUE,COUNTIF(INDIRECT("O"&amp;(MAX(ROW(O152)-Variables!$E$3+1,1))&amp;":"&amp;"O"&amp;ROW(O152)),TRUE)&lt;Variables!$E$3),TRUE,IF(COUNTIF(INDIRECT("O"&amp;(MAX(ROW(O152)-Variables!$E$3+1,1))&amp;":"&amp;"O"&amp;ROW(O152)),TRUE)=Variables!$E$3,FALSE,IF(RAND()&lt;(COUNTIF($B152:$V152,TRUE)*Variables!$E$4),TRUE,FALSE)))</f>
        <v>0</v>
      </c>
      <c r="P153" s="2" t="b">
        <f ca="1">IF(AND(P152=TRUE,COUNTIF(INDIRECT("P"&amp;(MAX(ROW(P152)-Variables!$E$3+1,1))&amp;":"&amp;"P"&amp;ROW(P152)),TRUE)&lt;Variables!$E$3),TRUE,IF(COUNTIF(INDIRECT("P"&amp;(MAX(ROW(P152)-Variables!$E$3+1,1))&amp;":"&amp;"P"&amp;ROW(P152)),TRUE)=Variables!$E$3,FALSE,IF(RAND()&lt;(COUNTIF($B152:$V152,TRUE)*Variables!$E$4),TRUE,FALSE)))</f>
        <v>0</v>
      </c>
      <c r="Q153" s="2" t="b">
        <f ca="1">IF(AND(Q152=TRUE,COUNTIF(INDIRECT("Q"&amp;(MAX(ROW(Q152)-Variables!$E$3+1,1))&amp;":"&amp;"Q"&amp;ROW(Q152)),TRUE)&lt;Variables!$E$3),TRUE,IF(COUNTIF(INDIRECT("Q"&amp;(MAX(ROW(Q152)-Variables!$E$3+1,1))&amp;":"&amp;"Q"&amp;ROW(Q152)),TRUE)=Variables!$E$3,FALSE,IF(RAND()&lt;(COUNTIF($B152:$V152,TRUE)*Variables!$E$4),TRUE,FALSE)))</f>
        <v>0</v>
      </c>
      <c r="R153" s="2" t="b">
        <f ca="1">IF(AND(R152=TRUE,COUNTIF(INDIRECT("R"&amp;(MAX(ROW(R152)-Variables!$E$3+1,1))&amp;":"&amp;"R"&amp;ROW(R152)),TRUE)&lt;Variables!$E$3),TRUE,IF(COUNTIF(INDIRECT("R"&amp;(MAX(ROW(R152)-Variables!$E$3+1,1))&amp;":"&amp;"R"&amp;ROW(R152)),TRUE)=Variables!$E$3,FALSE,IF(RAND()&lt;(COUNTIF($B152:$V152,TRUE)*Variables!$E$4),TRUE,FALSE)))</f>
        <v>0</v>
      </c>
      <c r="S153" s="2" t="b">
        <f ca="1">IF(AND(S152=TRUE,COUNTIF(INDIRECT("S"&amp;(MAX(ROW(S152)-Variables!$E$3+1,1))&amp;":"&amp;"S"&amp;ROW(S152)),TRUE)&lt;Variables!$E$3),TRUE,IF(COUNTIF(INDIRECT("S"&amp;(MAX(ROW(S152)-Variables!$E$3+1,1))&amp;":"&amp;"S"&amp;ROW(S152)),TRUE)=Variables!$E$3,FALSE,IF(RAND()&lt;(COUNTIF($B152:$V152,TRUE)*Variables!$E$4),TRUE,FALSE)))</f>
        <v>0</v>
      </c>
      <c r="T153" s="2" t="b">
        <f ca="1">IF(AND(T152=TRUE,COUNTIF(INDIRECT("T"&amp;(MAX(ROW(T152)-Variables!$E$3+1,1))&amp;":"&amp;"T"&amp;ROW(T152)),TRUE)&lt;Variables!$E$3),TRUE,IF(COUNTIF(INDIRECT("T"&amp;(MAX(ROW(T152)-Variables!$E$3+1,1))&amp;":"&amp;"T"&amp;ROW(T152)),TRUE)=Variables!$E$3,FALSE,IF(RAND()&lt;(COUNTIF($B152:$V152,TRUE)*Variables!$E$4),TRUE,FALSE)))</f>
        <v>0</v>
      </c>
      <c r="U153" s="2" t="b">
        <f ca="1">IF(AND(U152=TRUE,COUNTIF(INDIRECT("U"&amp;(MAX(ROW(U152)-Variables!$E$3+1,1))&amp;":"&amp;"U"&amp;ROW(U152)),TRUE)&lt;Variables!$E$3),TRUE,IF(COUNTIF(INDIRECT("U"&amp;(MAX(ROW(U152)-Variables!$E$3+1,1))&amp;":"&amp;"U"&amp;ROW(U152)),TRUE)=Variables!$E$3,FALSE,IF(RAND()&lt;(COUNTIF($B152:$V152,TRUE)*Variables!$E$4),TRUE,FALSE)))</f>
        <v>0</v>
      </c>
      <c r="V153" s="2" t="b">
        <f ca="1">IF(AND(V152=TRUE,COUNTIF(INDIRECT("V"&amp;(MAX(ROW(V152)-Variables!$E$3+1,1))&amp;":"&amp;"V"&amp;ROW(V152)),TRUE)&lt;Variables!$E$3),TRUE,IF(COUNTIF(INDIRECT("V"&amp;(MAX(ROW(V152)-Variables!$E$3+1,1))&amp;":"&amp;"V"&amp;ROW(V152)),TRUE)=Variables!$E$3,FALSE,IF(RAND()&lt;(COUNTIF($B152:$V152,TRUE)*Variables!$E$4),TRUE,FALSE)))</f>
        <v>0</v>
      </c>
      <c r="W153" s="2">
        <f t="shared" ca="1" si="0"/>
        <v>0</v>
      </c>
    </row>
    <row r="154" spans="1:23" x14ac:dyDescent="0.2">
      <c r="A154" s="2" t="e">
        <f ca="1"/>
        <v>#NAME?</v>
      </c>
      <c r="B154" s="2" t="b">
        <f ca="1">IF(AND(B153=TRUE,COUNTIF(INDIRECT("B"&amp;(MAX(ROW(B153)-Variables!$E$3+1,1))&amp;":"&amp;"B"&amp;ROW(B153)),TRUE)&lt;Variables!$E$3),TRUE,IF(COUNTIF(INDIRECT("B"&amp;(MAX(ROW(B153)-Variables!$E$3+1,1))&amp;":"&amp;"B"&amp;ROW(B153)),TRUE)=Variables!$E$3,FALSE,IF(RAND()&lt;(COUNTIF($B153:$V153,TRUE)*Variables!$E$4),TRUE,FALSE)))</f>
        <v>0</v>
      </c>
      <c r="C154" s="2" t="b">
        <f ca="1">IF(AND(C153=TRUE,COUNTIF(INDIRECT("C"&amp;(MAX(ROW(C153)-Variables!$E$3+1,1))&amp;":"&amp;"C"&amp;ROW(C153)),TRUE)&lt;Variables!$E$3),TRUE,IF(COUNTIF(INDIRECT("C"&amp;(MAX(ROW(C153)-Variables!$E$3+1,1))&amp;":"&amp;"C"&amp;ROW(C153)),TRUE)=Variables!$E$3,FALSE,IF(RAND()&lt;(COUNTIF($B153:$V153,TRUE)*Variables!$E$4),TRUE,FALSE)))</f>
        <v>0</v>
      </c>
      <c r="D154" s="2" t="b">
        <f ca="1">IF(AND(D153=TRUE,COUNTIF(INDIRECT("D"&amp;(MAX(ROW(D153)-Variables!$E$3+1,1))&amp;":"&amp;"D"&amp;ROW(D153)),TRUE)&lt;Variables!$E$3),TRUE,IF(COUNTIF(INDIRECT("D"&amp;(MAX(ROW(D153)-Variables!$E$3+1,1))&amp;":"&amp;"D"&amp;ROW(D153)),TRUE)=Variables!$E$3,FALSE,IF(RAND()&lt;(COUNTIF($B153:$V153,TRUE)*Variables!$E$4),TRUE,FALSE)))</f>
        <v>0</v>
      </c>
      <c r="E154" s="2" t="b">
        <f ca="1">IF(AND(E153=TRUE,COUNTIF(INDIRECT("E"&amp;(MAX(ROW(E153)-Variables!$E$3+1,1))&amp;":"&amp;"E"&amp;ROW(E153)),TRUE)&lt;Variables!$E$3),TRUE,IF(COUNTIF(INDIRECT("E"&amp;(MAX(ROW(E153)-Variables!$E$3+1,1))&amp;":"&amp;"E"&amp;ROW(E153)),TRUE)=Variables!$E$3,FALSE,IF(RAND()&lt;(COUNTIF($B153:$V153,TRUE)*Variables!$E$4),TRUE,FALSE)))</f>
        <v>0</v>
      </c>
      <c r="F154" s="2" t="b">
        <f ca="1">IF(AND(F153=TRUE,COUNTIF(INDIRECT("F"&amp;(MAX(ROW(F153)-Variables!$E$3+1,1))&amp;":"&amp;"F"&amp;ROW(F153)),TRUE)&lt;Variables!$E$3),TRUE,IF(COUNTIF(INDIRECT("F"&amp;(MAX(ROW(F153)-Variables!$E$3+1,1))&amp;":"&amp;"F"&amp;ROW(F153)),TRUE)=Variables!$E$3,FALSE,IF(RAND()&lt;(COUNTIF($B153:$V153,TRUE)*Variables!$E$4),TRUE,FALSE)))</f>
        <v>0</v>
      </c>
      <c r="G154" s="2" t="b">
        <f ca="1">IF(AND(G153=TRUE,COUNTIF(INDIRECT("G"&amp;(MAX(ROW(G153)-Variables!$E$3+1,1))&amp;":"&amp;"G"&amp;ROW(G153)),TRUE)&lt;Variables!$E$3),TRUE,IF(COUNTIF(INDIRECT("G"&amp;(MAX(ROW(G153)-Variables!$E$3+1,1))&amp;":"&amp;"G"&amp;ROW(G153)),TRUE)=Variables!$E$3,FALSE,IF(RAND()&lt;(COUNTIF($B153:$V153,TRUE)*Variables!$E$4),TRUE,FALSE)))</f>
        <v>0</v>
      </c>
      <c r="H154" s="2" t="b">
        <f ca="1">IF(AND(H153=TRUE,COUNTIF(INDIRECT("H"&amp;(MAX(ROW(H153)-Variables!$E$3+1,1))&amp;":"&amp;"H"&amp;ROW(H153)),TRUE)&lt;Variables!$E$3),TRUE,IF(COUNTIF(INDIRECT("H"&amp;(MAX(ROW(H153)-Variables!$E$3+1,1))&amp;":"&amp;"H"&amp;ROW(H153)),TRUE)=Variables!$E$3,FALSE,IF(RAND()&lt;(COUNTIF($B153:$V153,TRUE)*Variables!$E$4),TRUE,FALSE)))</f>
        <v>0</v>
      </c>
      <c r="I154" s="2" t="b">
        <f ca="1">IF(AND(I153=TRUE,COUNTIF(INDIRECT("I"&amp;(MAX(ROW(I153)-Variables!$E$3+1,1))&amp;":"&amp;"I"&amp;ROW(I153)),TRUE)&lt;Variables!$E$3),TRUE,IF(COUNTIF(INDIRECT("I"&amp;(MAX(ROW(I153)-Variables!$E$3+1,1))&amp;":"&amp;"I"&amp;ROW(I153)),TRUE)=Variables!$E$3,FALSE,IF(RAND()&lt;(COUNTIF($B153:$V153,TRUE)*Variables!$E$4),TRUE,FALSE)))</f>
        <v>0</v>
      </c>
      <c r="J154" s="2" t="b">
        <f ca="1">IF(AND(J153=TRUE,COUNTIF(INDIRECT("J"&amp;(MAX(ROW(J153)-Variables!$E$3+1,1))&amp;":"&amp;"J"&amp;ROW(J153)),TRUE)&lt;Variables!$E$3),TRUE,IF(COUNTIF(INDIRECT("J"&amp;(MAX(ROW(J153)-Variables!$E$3+1,1))&amp;":"&amp;"J"&amp;ROW(J153)),TRUE)=Variables!$E$3,FALSE,IF(RAND()&lt;(COUNTIF($B153:$V153,TRUE)*Variables!$E$4),TRUE,FALSE)))</f>
        <v>0</v>
      </c>
      <c r="K154" s="2" t="b">
        <f ca="1">IF(AND(K153=TRUE,COUNTIF(INDIRECT("K"&amp;(MAX(ROW(K153)-Variables!$E$3+1,1))&amp;":"&amp;"K"&amp;ROW(K153)),TRUE)&lt;Variables!$E$3),TRUE,IF(COUNTIF(INDIRECT("K"&amp;(MAX(ROW(K153)-Variables!$E$3+1,1))&amp;":"&amp;"K"&amp;ROW(K153)),TRUE)=Variables!$E$3,FALSE,IF(RAND()&lt;(COUNTIF($B153:$V153,TRUE)*Variables!$E$4),TRUE,FALSE)))</f>
        <v>0</v>
      </c>
      <c r="L154" s="2" t="b">
        <f ca="1">IF(AND(L153=TRUE,COUNTIF(INDIRECT("L"&amp;(MAX(ROW(L153)-Variables!$E$3+1,1))&amp;":"&amp;"L"&amp;ROW(L153)),TRUE)&lt;Variables!$E$3),TRUE,IF(COUNTIF(INDIRECT("L"&amp;(MAX(ROW(L153)-Variables!$E$3+1,1))&amp;":"&amp;"L"&amp;ROW(L153)),TRUE)=Variables!$E$3,FALSE,IF(RAND()&lt;(COUNTIF($B153:$V153,TRUE)*Variables!$E$4),TRUE,FALSE)))</f>
        <v>0</v>
      </c>
      <c r="M154" s="2" t="b">
        <f ca="1">IF(AND(M153=TRUE,COUNTIF(INDIRECT("M"&amp;(MAX(ROW(M153)-Variables!$E$3+1,1))&amp;":"&amp;"M"&amp;ROW(M153)),TRUE)&lt;Variables!$E$3),TRUE,IF(COUNTIF(INDIRECT("M"&amp;(MAX(ROW(M153)-Variables!$E$3+1,1))&amp;":"&amp;"M"&amp;ROW(M153)),TRUE)=Variables!$E$3,FALSE,IF(RAND()&lt;(COUNTIF($B153:$V153,TRUE)*Variables!$E$4),TRUE,FALSE)))</f>
        <v>0</v>
      </c>
      <c r="N154" s="2" t="b">
        <f ca="1">IF(AND(N153=TRUE,COUNTIF(INDIRECT("N"&amp;(MAX(ROW(N153)-Variables!$E$3+1,1))&amp;":"&amp;"N"&amp;ROW(N153)),TRUE)&lt;Variables!$E$3),TRUE,IF(COUNTIF(INDIRECT("N"&amp;(MAX(ROW(N153)-Variables!$E$3+1,1))&amp;":"&amp;"N"&amp;ROW(N153)),TRUE)=Variables!$E$3,FALSE,IF(RAND()&lt;(COUNTIF($B153:$V153,TRUE)*Variables!$E$4),TRUE,FALSE)))</f>
        <v>0</v>
      </c>
      <c r="O154" s="2" t="b">
        <f ca="1">IF(AND(O153=TRUE,COUNTIF(INDIRECT("O"&amp;(MAX(ROW(O153)-Variables!$E$3+1,1))&amp;":"&amp;"O"&amp;ROW(O153)),TRUE)&lt;Variables!$E$3),TRUE,IF(COUNTIF(INDIRECT("O"&amp;(MAX(ROW(O153)-Variables!$E$3+1,1))&amp;":"&amp;"O"&amp;ROW(O153)),TRUE)=Variables!$E$3,FALSE,IF(RAND()&lt;(COUNTIF($B153:$V153,TRUE)*Variables!$E$4),TRUE,FALSE)))</f>
        <v>0</v>
      </c>
      <c r="P154" s="2" t="b">
        <f ca="1">IF(AND(P153=TRUE,COUNTIF(INDIRECT("P"&amp;(MAX(ROW(P153)-Variables!$E$3+1,1))&amp;":"&amp;"P"&amp;ROW(P153)),TRUE)&lt;Variables!$E$3),TRUE,IF(COUNTIF(INDIRECT("P"&amp;(MAX(ROW(P153)-Variables!$E$3+1,1))&amp;":"&amp;"P"&amp;ROW(P153)),TRUE)=Variables!$E$3,FALSE,IF(RAND()&lt;(COUNTIF($B153:$V153,TRUE)*Variables!$E$4),TRUE,FALSE)))</f>
        <v>0</v>
      </c>
      <c r="Q154" s="2" t="b">
        <f ca="1">IF(AND(Q153=TRUE,COUNTIF(INDIRECT("Q"&amp;(MAX(ROW(Q153)-Variables!$E$3+1,1))&amp;":"&amp;"Q"&amp;ROW(Q153)),TRUE)&lt;Variables!$E$3),TRUE,IF(COUNTIF(INDIRECT("Q"&amp;(MAX(ROW(Q153)-Variables!$E$3+1,1))&amp;":"&amp;"Q"&amp;ROW(Q153)),TRUE)=Variables!$E$3,FALSE,IF(RAND()&lt;(COUNTIF($B153:$V153,TRUE)*Variables!$E$4),TRUE,FALSE)))</f>
        <v>0</v>
      </c>
      <c r="R154" s="2" t="b">
        <f ca="1">IF(AND(R153=TRUE,COUNTIF(INDIRECT("R"&amp;(MAX(ROW(R153)-Variables!$E$3+1,1))&amp;":"&amp;"R"&amp;ROW(R153)),TRUE)&lt;Variables!$E$3),TRUE,IF(COUNTIF(INDIRECT("R"&amp;(MAX(ROW(R153)-Variables!$E$3+1,1))&amp;":"&amp;"R"&amp;ROW(R153)),TRUE)=Variables!$E$3,FALSE,IF(RAND()&lt;(COUNTIF($B153:$V153,TRUE)*Variables!$E$4),TRUE,FALSE)))</f>
        <v>0</v>
      </c>
      <c r="S154" s="2" t="b">
        <f ca="1">IF(AND(S153=TRUE,COUNTIF(INDIRECT("S"&amp;(MAX(ROW(S153)-Variables!$E$3+1,1))&amp;":"&amp;"S"&amp;ROW(S153)),TRUE)&lt;Variables!$E$3),TRUE,IF(COUNTIF(INDIRECT("S"&amp;(MAX(ROW(S153)-Variables!$E$3+1,1))&amp;":"&amp;"S"&amp;ROW(S153)),TRUE)=Variables!$E$3,FALSE,IF(RAND()&lt;(COUNTIF($B153:$V153,TRUE)*Variables!$E$4),TRUE,FALSE)))</f>
        <v>0</v>
      </c>
      <c r="T154" s="2" t="b">
        <f ca="1">IF(AND(T153=TRUE,COUNTIF(INDIRECT("T"&amp;(MAX(ROW(T153)-Variables!$E$3+1,1))&amp;":"&amp;"T"&amp;ROW(T153)),TRUE)&lt;Variables!$E$3),TRUE,IF(COUNTIF(INDIRECT("T"&amp;(MAX(ROW(T153)-Variables!$E$3+1,1))&amp;":"&amp;"T"&amp;ROW(T153)),TRUE)=Variables!$E$3,FALSE,IF(RAND()&lt;(COUNTIF($B153:$V153,TRUE)*Variables!$E$4),TRUE,FALSE)))</f>
        <v>0</v>
      </c>
      <c r="U154" s="2" t="b">
        <f ca="1">IF(AND(U153=TRUE,COUNTIF(INDIRECT("U"&amp;(MAX(ROW(U153)-Variables!$E$3+1,1))&amp;":"&amp;"U"&amp;ROW(U153)),TRUE)&lt;Variables!$E$3),TRUE,IF(COUNTIF(INDIRECT("U"&amp;(MAX(ROW(U153)-Variables!$E$3+1,1))&amp;":"&amp;"U"&amp;ROW(U153)),TRUE)=Variables!$E$3,FALSE,IF(RAND()&lt;(COUNTIF($B153:$V153,TRUE)*Variables!$E$4),TRUE,FALSE)))</f>
        <v>0</v>
      </c>
      <c r="V154" s="2" t="b">
        <f ca="1">IF(AND(V153=TRUE,COUNTIF(INDIRECT("V"&amp;(MAX(ROW(V153)-Variables!$E$3+1,1))&amp;":"&amp;"V"&amp;ROW(V153)),TRUE)&lt;Variables!$E$3),TRUE,IF(COUNTIF(INDIRECT("V"&amp;(MAX(ROW(V153)-Variables!$E$3+1,1))&amp;":"&amp;"V"&amp;ROW(V153)),TRUE)=Variables!$E$3,FALSE,IF(RAND()&lt;(COUNTIF($B153:$V153,TRUE)*Variables!$E$4),TRUE,FALSE)))</f>
        <v>0</v>
      </c>
      <c r="W154" s="2">
        <f t="shared" ca="1" si="0"/>
        <v>0</v>
      </c>
    </row>
    <row r="155" spans="1:23" x14ac:dyDescent="0.2">
      <c r="A155" s="2" t="e">
        <f ca="1"/>
        <v>#NAME?</v>
      </c>
      <c r="B155" s="2" t="b">
        <f ca="1">IF(AND(B154=TRUE,COUNTIF(INDIRECT("B"&amp;(MAX(ROW(B154)-Variables!$E$3+1,1))&amp;":"&amp;"B"&amp;ROW(B154)),TRUE)&lt;Variables!$E$3),TRUE,IF(COUNTIF(INDIRECT("B"&amp;(MAX(ROW(B154)-Variables!$E$3+1,1))&amp;":"&amp;"B"&amp;ROW(B154)),TRUE)=Variables!$E$3,FALSE,IF(RAND()&lt;(COUNTIF($B154:$V154,TRUE)*Variables!$E$4),TRUE,FALSE)))</f>
        <v>0</v>
      </c>
      <c r="C155" s="2" t="b">
        <f ca="1">IF(AND(C154=TRUE,COUNTIF(INDIRECT("C"&amp;(MAX(ROW(C154)-Variables!$E$3+1,1))&amp;":"&amp;"C"&amp;ROW(C154)),TRUE)&lt;Variables!$E$3),TRUE,IF(COUNTIF(INDIRECT("C"&amp;(MAX(ROW(C154)-Variables!$E$3+1,1))&amp;":"&amp;"C"&amp;ROW(C154)),TRUE)=Variables!$E$3,FALSE,IF(RAND()&lt;(COUNTIF($B154:$V154,TRUE)*Variables!$E$4),TRUE,FALSE)))</f>
        <v>0</v>
      </c>
      <c r="D155" s="2" t="b">
        <f ca="1">IF(AND(D154=TRUE,COUNTIF(INDIRECT("D"&amp;(MAX(ROW(D154)-Variables!$E$3+1,1))&amp;":"&amp;"D"&amp;ROW(D154)),TRUE)&lt;Variables!$E$3),TRUE,IF(COUNTIF(INDIRECT("D"&amp;(MAX(ROW(D154)-Variables!$E$3+1,1))&amp;":"&amp;"D"&amp;ROW(D154)),TRUE)=Variables!$E$3,FALSE,IF(RAND()&lt;(COUNTIF($B154:$V154,TRUE)*Variables!$E$4),TRUE,FALSE)))</f>
        <v>0</v>
      </c>
      <c r="E155" s="2" t="b">
        <f ca="1">IF(AND(E154=TRUE,COUNTIF(INDIRECT("E"&amp;(MAX(ROW(E154)-Variables!$E$3+1,1))&amp;":"&amp;"E"&amp;ROW(E154)),TRUE)&lt;Variables!$E$3),TRUE,IF(COUNTIF(INDIRECT("E"&amp;(MAX(ROW(E154)-Variables!$E$3+1,1))&amp;":"&amp;"E"&amp;ROW(E154)),TRUE)=Variables!$E$3,FALSE,IF(RAND()&lt;(COUNTIF($B154:$V154,TRUE)*Variables!$E$4),TRUE,FALSE)))</f>
        <v>0</v>
      </c>
      <c r="F155" s="2" t="b">
        <f ca="1">IF(AND(F154=TRUE,COUNTIF(INDIRECT("F"&amp;(MAX(ROW(F154)-Variables!$E$3+1,1))&amp;":"&amp;"F"&amp;ROW(F154)),TRUE)&lt;Variables!$E$3),TRUE,IF(COUNTIF(INDIRECT("F"&amp;(MAX(ROW(F154)-Variables!$E$3+1,1))&amp;":"&amp;"F"&amp;ROW(F154)),TRUE)=Variables!$E$3,FALSE,IF(RAND()&lt;(COUNTIF($B154:$V154,TRUE)*Variables!$E$4),TRUE,FALSE)))</f>
        <v>0</v>
      </c>
      <c r="G155" s="2" t="b">
        <f ca="1">IF(AND(G154=TRUE,COUNTIF(INDIRECT("G"&amp;(MAX(ROW(G154)-Variables!$E$3+1,1))&amp;":"&amp;"G"&amp;ROW(G154)),TRUE)&lt;Variables!$E$3),TRUE,IF(COUNTIF(INDIRECT("G"&amp;(MAX(ROW(G154)-Variables!$E$3+1,1))&amp;":"&amp;"G"&amp;ROW(G154)),TRUE)=Variables!$E$3,FALSE,IF(RAND()&lt;(COUNTIF($B154:$V154,TRUE)*Variables!$E$4),TRUE,FALSE)))</f>
        <v>0</v>
      </c>
      <c r="H155" s="2" t="b">
        <f ca="1">IF(AND(H154=TRUE,COUNTIF(INDIRECT("H"&amp;(MAX(ROW(H154)-Variables!$E$3+1,1))&amp;":"&amp;"H"&amp;ROW(H154)),TRUE)&lt;Variables!$E$3),TRUE,IF(COUNTIF(INDIRECT("H"&amp;(MAX(ROW(H154)-Variables!$E$3+1,1))&amp;":"&amp;"H"&amp;ROW(H154)),TRUE)=Variables!$E$3,FALSE,IF(RAND()&lt;(COUNTIF($B154:$V154,TRUE)*Variables!$E$4),TRUE,FALSE)))</f>
        <v>0</v>
      </c>
      <c r="I155" s="2" t="b">
        <f ca="1">IF(AND(I154=TRUE,COUNTIF(INDIRECT("I"&amp;(MAX(ROW(I154)-Variables!$E$3+1,1))&amp;":"&amp;"I"&amp;ROW(I154)),TRUE)&lt;Variables!$E$3),TRUE,IF(COUNTIF(INDIRECT("I"&amp;(MAX(ROW(I154)-Variables!$E$3+1,1))&amp;":"&amp;"I"&amp;ROW(I154)),TRUE)=Variables!$E$3,FALSE,IF(RAND()&lt;(COUNTIF($B154:$V154,TRUE)*Variables!$E$4),TRUE,FALSE)))</f>
        <v>0</v>
      </c>
      <c r="J155" s="2" t="b">
        <f ca="1">IF(AND(J154=TRUE,COUNTIF(INDIRECT("J"&amp;(MAX(ROW(J154)-Variables!$E$3+1,1))&amp;":"&amp;"J"&amp;ROW(J154)),TRUE)&lt;Variables!$E$3),TRUE,IF(COUNTIF(INDIRECT("J"&amp;(MAX(ROW(J154)-Variables!$E$3+1,1))&amp;":"&amp;"J"&amp;ROW(J154)),TRUE)=Variables!$E$3,FALSE,IF(RAND()&lt;(COUNTIF($B154:$V154,TRUE)*Variables!$E$4),TRUE,FALSE)))</f>
        <v>0</v>
      </c>
      <c r="K155" s="2" t="b">
        <f ca="1">IF(AND(K154=TRUE,COUNTIF(INDIRECT("K"&amp;(MAX(ROW(K154)-Variables!$E$3+1,1))&amp;":"&amp;"K"&amp;ROW(K154)),TRUE)&lt;Variables!$E$3),TRUE,IF(COUNTIF(INDIRECT("K"&amp;(MAX(ROW(K154)-Variables!$E$3+1,1))&amp;":"&amp;"K"&amp;ROW(K154)),TRUE)=Variables!$E$3,FALSE,IF(RAND()&lt;(COUNTIF($B154:$V154,TRUE)*Variables!$E$4),TRUE,FALSE)))</f>
        <v>0</v>
      </c>
      <c r="L155" s="2" t="b">
        <f ca="1">IF(AND(L154=TRUE,COUNTIF(INDIRECT("L"&amp;(MAX(ROW(L154)-Variables!$E$3+1,1))&amp;":"&amp;"L"&amp;ROW(L154)),TRUE)&lt;Variables!$E$3),TRUE,IF(COUNTIF(INDIRECT("L"&amp;(MAX(ROW(L154)-Variables!$E$3+1,1))&amp;":"&amp;"L"&amp;ROW(L154)),TRUE)=Variables!$E$3,FALSE,IF(RAND()&lt;(COUNTIF($B154:$V154,TRUE)*Variables!$E$4),TRUE,FALSE)))</f>
        <v>0</v>
      </c>
      <c r="M155" s="2" t="b">
        <f ca="1">IF(AND(M154=TRUE,COUNTIF(INDIRECT("M"&amp;(MAX(ROW(M154)-Variables!$E$3+1,1))&amp;":"&amp;"M"&amp;ROW(M154)),TRUE)&lt;Variables!$E$3),TRUE,IF(COUNTIF(INDIRECT("M"&amp;(MAX(ROW(M154)-Variables!$E$3+1,1))&amp;":"&amp;"M"&amp;ROW(M154)),TRUE)=Variables!$E$3,FALSE,IF(RAND()&lt;(COUNTIF($B154:$V154,TRUE)*Variables!$E$4),TRUE,FALSE)))</f>
        <v>0</v>
      </c>
      <c r="N155" s="2" t="b">
        <f ca="1">IF(AND(N154=TRUE,COUNTIF(INDIRECT("N"&amp;(MAX(ROW(N154)-Variables!$E$3+1,1))&amp;":"&amp;"N"&amp;ROW(N154)),TRUE)&lt;Variables!$E$3),TRUE,IF(COUNTIF(INDIRECT("N"&amp;(MAX(ROW(N154)-Variables!$E$3+1,1))&amp;":"&amp;"N"&amp;ROW(N154)),TRUE)=Variables!$E$3,FALSE,IF(RAND()&lt;(COUNTIF($B154:$V154,TRUE)*Variables!$E$4),TRUE,FALSE)))</f>
        <v>0</v>
      </c>
      <c r="O155" s="2" t="b">
        <f ca="1">IF(AND(O154=TRUE,COUNTIF(INDIRECT("O"&amp;(MAX(ROW(O154)-Variables!$E$3+1,1))&amp;":"&amp;"O"&amp;ROW(O154)),TRUE)&lt;Variables!$E$3),TRUE,IF(COUNTIF(INDIRECT("O"&amp;(MAX(ROW(O154)-Variables!$E$3+1,1))&amp;":"&amp;"O"&amp;ROW(O154)),TRUE)=Variables!$E$3,FALSE,IF(RAND()&lt;(COUNTIF($B154:$V154,TRUE)*Variables!$E$4),TRUE,FALSE)))</f>
        <v>0</v>
      </c>
      <c r="P155" s="2" t="b">
        <f ca="1">IF(AND(P154=TRUE,COUNTIF(INDIRECT("P"&amp;(MAX(ROW(P154)-Variables!$E$3+1,1))&amp;":"&amp;"P"&amp;ROW(P154)),TRUE)&lt;Variables!$E$3),TRUE,IF(COUNTIF(INDIRECT("P"&amp;(MAX(ROW(P154)-Variables!$E$3+1,1))&amp;":"&amp;"P"&amp;ROW(P154)),TRUE)=Variables!$E$3,FALSE,IF(RAND()&lt;(COUNTIF($B154:$V154,TRUE)*Variables!$E$4),TRUE,FALSE)))</f>
        <v>0</v>
      </c>
      <c r="Q155" s="2" t="b">
        <f ca="1">IF(AND(Q154=TRUE,COUNTIF(INDIRECT("Q"&amp;(MAX(ROW(Q154)-Variables!$E$3+1,1))&amp;":"&amp;"Q"&amp;ROW(Q154)),TRUE)&lt;Variables!$E$3),TRUE,IF(COUNTIF(INDIRECT("Q"&amp;(MAX(ROW(Q154)-Variables!$E$3+1,1))&amp;":"&amp;"Q"&amp;ROW(Q154)),TRUE)=Variables!$E$3,FALSE,IF(RAND()&lt;(COUNTIF($B154:$V154,TRUE)*Variables!$E$4),TRUE,FALSE)))</f>
        <v>0</v>
      </c>
      <c r="R155" s="2" t="b">
        <f ca="1">IF(AND(R154=TRUE,COUNTIF(INDIRECT("R"&amp;(MAX(ROW(R154)-Variables!$E$3+1,1))&amp;":"&amp;"R"&amp;ROW(R154)),TRUE)&lt;Variables!$E$3),TRUE,IF(COUNTIF(INDIRECT("R"&amp;(MAX(ROW(R154)-Variables!$E$3+1,1))&amp;":"&amp;"R"&amp;ROW(R154)),TRUE)=Variables!$E$3,FALSE,IF(RAND()&lt;(COUNTIF($B154:$V154,TRUE)*Variables!$E$4),TRUE,FALSE)))</f>
        <v>0</v>
      </c>
      <c r="S155" s="2" t="b">
        <f ca="1">IF(AND(S154=TRUE,COUNTIF(INDIRECT("S"&amp;(MAX(ROW(S154)-Variables!$E$3+1,1))&amp;":"&amp;"S"&amp;ROW(S154)),TRUE)&lt;Variables!$E$3),TRUE,IF(COUNTIF(INDIRECT("S"&amp;(MAX(ROW(S154)-Variables!$E$3+1,1))&amp;":"&amp;"S"&amp;ROW(S154)),TRUE)=Variables!$E$3,FALSE,IF(RAND()&lt;(COUNTIF($B154:$V154,TRUE)*Variables!$E$4),TRUE,FALSE)))</f>
        <v>0</v>
      </c>
      <c r="T155" s="2" t="b">
        <f ca="1">IF(AND(T154=TRUE,COUNTIF(INDIRECT("T"&amp;(MAX(ROW(T154)-Variables!$E$3+1,1))&amp;":"&amp;"T"&amp;ROW(T154)),TRUE)&lt;Variables!$E$3),TRUE,IF(COUNTIF(INDIRECT("T"&amp;(MAX(ROW(T154)-Variables!$E$3+1,1))&amp;":"&amp;"T"&amp;ROW(T154)),TRUE)=Variables!$E$3,FALSE,IF(RAND()&lt;(COUNTIF($B154:$V154,TRUE)*Variables!$E$4),TRUE,FALSE)))</f>
        <v>0</v>
      </c>
      <c r="U155" s="2" t="b">
        <f ca="1">IF(AND(U154=TRUE,COUNTIF(INDIRECT("U"&amp;(MAX(ROW(U154)-Variables!$E$3+1,1))&amp;":"&amp;"U"&amp;ROW(U154)),TRUE)&lt;Variables!$E$3),TRUE,IF(COUNTIF(INDIRECT("U"&amp;(MAX(ROW(U154)-Variables!$E$3+1,1))&amp;":"&amp;"U"&amp;ROW(U154)),TRUE)=Variables!$E$3,FALSE,IF(RAND()&lt;(COUNTIF($B154:$V154,TRUE)*Variables!$E$4),TRUE,FALSE)))</f>
        <v>0</v>
      </c>
      <c r="V155" s="2" t="b">
        <f ca="1">IF(AND(V154=TRUE,COUNTIF(INDIRECT("V"&amp;(MAX(ROW(V154)-Variables!$E$3+1,1))&amp;":"&amp;"V"&amp;ROW(V154)),TRUE)&lt;Variables!$E$3),TRUE,IF(COUNTIF(INDIRECT("V"&amp;(MAX(ROW(V154)-Variables!$E$3+1,1))&amp;":"&amp;"V"&amp;ROW(V154)),TRUE)=Variables!$E$3,FALSE,IF(RAND()&lt;(COUNTIF($B154:$V154,TRUE)*Variables!$E$4),TRUE,FALSE)))</f>
        <v>0</v>
      </c>
      <c r="W155" s="2">
        <f t="shared" ca="1" si="0"/>
        <v>0</v>
      </c>
    </row>
    <row r="156" spans="1:23" x14ac:dyDescent="0.2">
      <c r="A156" s="2" t="e">
        <f ca="1"/>
        <v>#NAME?</v>
      </c>
      <c r="B156" s="2" t="b">
        <f ca="1">IF(AND(B155=TRUE,COUNTIF(INDIRECT("B"&amp;(MAX(ROW(B155)-Variables!$E$3+1,1))&amp;":"&amp;"B"&amp;ROW(B155)),TRUE)&lt;Variables!$E$3),TRUE,IF(COUNTIF(INDIRECT("B"&amp;(MAX(ROW(B155)-Variables!$E$3+1,1))&amp;":"&amp;"B"&amp;ROW(B155)),TRUE)=Variables!$E$3,FALSE,IF(RAND()&lt;(COUNTIF($B155:$V155,TRUE)*Variables!$E$4),TRUE,FALSE)))</f>
        <v>0</v>
      </c>
      <c r="C156" s="2" t="b">
        <f ca="1">IF(AND(C155=TRUE,COUNTIF(INDIRECT("C"&amp;(MAX(ROW(C155)-Variables!$E$3+1,1))&amp;":"&amp;"C"&amp;ROW(C155)),TRUE)&lt;Variables!$E$3),TRUE,IF(COUNTIF(INDIRECT("C"&amp;(MAX(ROW(C155)-Variables!$E$3+1,1))&amp;":"&amp;"C"&amp;ROW(C155)),TRUE)=Variables!$E$3,FALSE,IF(RAND()&lt;(COUNTIF($B155:$V155,TRUE)*Variables!$E$4),TRUE,FALSE)))</f>
        <v>0</v>
      </c>
      <c r="D156" s="2" t="b">
        <f ca="1">IF(AND(D155=TRUE,COUNTIF(INDIRECT("D"&amp;(MAX(ROW(D155)-Variables!$E$3+1,1))&amp;":"&amp;"D"&amp;ROW(D155)),TRUE)&lt;Variables!$E$3),TRUE,IF(COUNTIF(INDIRECT("D"&amp;(MAX(ROW(D155)-Variables!$E$3+1,1))&amp;":"&amp;"D"&amp;ROW(D155)),TRUE)=Variables!$E$3,FALSE,IF(RAND()&lt;(COUNTIF($B155:$V155,TRUE)*Variables!$E$4),TRUE,FALSE)))</f>
        <v>0</v>
      </c>
      <c r="E156" s="2" t="b">
        <f ca="1">IF(AND(E155=TRUE,COUNTIF(INDIRECT("E"&amp;(MAX(ROW(E155)-Variables!$E$3+1,1))&amp;":"&amp;"E"&amp;ROW(E155)),TRUE)&lt;Variables!$E$3),TRUE,IF(COUNTIF(INDIRECT("E"&amp;(MAX(ROW(E155)-Variables!$E$3+1,1))&amp;":"&amp;"E"&amp;ROW(E155)),TRUE)=Variables!$E$3,FALSE,IF(RAND()&lt;(COUNTIF($B155:$V155,TRUE)*Variables!$E$4),TRUE,FALSE)))</f>
        <v>0</v>
      </c>
      <c r="F156" s="2" t="b">
        <f ca="1">IF(AND(F155=TRUE,COUNTIF(INDIRECT("F"&amp;(MAX(ROW(F155)-Variables!$E$3+1,1))&amp;":"&amp;"F"&amp;ROW(F155)),TRUE)&lt;Variables!$E$3),TRUE,IF(COUNTIF(INDIRECT("F"&amp;(MAX(ROW(F155)-Variables!$E$3+1,1))&amp;":"&amp;"F"&amp;ROW(F155)),TRUE)=Variables!$E$3,FALSE,IF(RAND()&lt;(COUNTIF($B155:$V155,TRUE)*Variables!$E$4),TRUE,FALSE)))</f>
        <v>0</v>
      </c>
      <c r="G156" s="2" t="b">
        <f ca="1">IF(AND(G155=TRUE,COUNTIF(INDIRECT("G"&amp;(MAX(ROW(G155)-Variables!$E$3+1,1))&amp;":"&amp;"G"&amp;ROW(G155)),TRUE)&lt;Variables!$E$3),TRUE,IF(COUNTIF(INDIRECT("G"&amp;(MAX(ROW(G155)-Variables!$E$3+1,1))&amp;":"&amp;"G"&amp;ROW(G155)),TRUE)=Variables!$E$3,FALSE,IF(RAND()&lt;(COUNTIF($B155:$V155,TRUE)*Variables!$E$4),TRUE,FALSE)))</f>
        <v>0</v>
      </c>
      <c r="H156" s="2" t="b">
        <f ca="1">IF(AND(H155=TRUE,COUNTIF(INDIRECT("H"&amp;(MAX(ROW(H155)-Variables!$E$3+1,1))&amp;":"&amp;"H"&amp;ROW(H155)),TRUE)&lt;Variables!$E$3),TRUE,IF(COUNTIF(INDIRECT("H"&amp;(MAX(ROW(H155)-Variables!$E$3+1,1))&amp;":"&amp;"H"&amp;ROW(H155)),TRUE)=Variables!$E$3,FALSE,IF(RAND()&lt;(COUNTIF($B155:$V155,TRUE)*Variables!$E$4),TRUE,FALSE)))</f>
        <v>0</v>
      </c>
      <c r="I156" s="2" t="b">
        <f ca="1">IF(AND(I155=TRUE,COUNTIF(INDIRECT("I"&amp;(MAX(ROW(I155)-Variables!$E$3+1,1))&amp;":"&amp;"I"&amp;ROW(I155)),TRUE)&lt;Variables!$E$3),TRUE,IF(COUNTIF(INDIRECT("I"&amp;(MAX(ROW(I155)-Variables!$E$3+1,1))&amp;":"&amp;"I"&amp;ROW(I155)),TRUE)=Variables!$E$3,FALSE,IF(RAND()&lt;(COUNTIF($B155:$V155,TRUE)*Variables!$E$4),TRUE,FALSE)))</f>
        <v>0</v>
      </c>
      <c r="J156" s="2" t="b">
        <f ca="1">IF(AND(J155=TRUE,COUNTIF(INDIRECT("J"&amp;(MAX(ROW(J155)-Variables!$E$3+1,1))&amp;":"&amp;"J"&amp;ROW(J155)),TRUE)&lt;Variables!$E$3),TRUE,IF(COUNTIF(INDIRECT("J"&amp;(MAX(ROW(J155)-Variables!$E$3+1,1))&amp;":"&amp;"J"&amp;ROW(J155)),TRUE)=Variables!$E$3,FALSE,IF(RAND()&lt;(COUNTIF($B155:$V155,TRUE)*Variables!$E$4),TRUE,FALSE)))</f>
        <v>0</v>
      </c>
      <c r="K156" s="2" t="b">
        <f ca="1">IF(AND(K155=TRUE,COUNTIF(INDIRECT("K"&amp;(MAX(ROW(K155)-Variables!$E$3+1,1))&amp;":"&amp;"K"&amp;ROW(K155)),TRUE)&lt;Variables!$E$3),TRUE,IF(COUNTIF(INDIRECT("K"&amp;(MAX(ROW(K155)-Variables!$E$3+1,1))&amp;":"&amp;"K"&amp;ROW(K155)),TRUE)=Variables!$E$3,FALSE,IF(RAND()&lt;(COUNTIF($B155:$V155,TRUE)*Variables!$E$4),TRUE,FALSE)))</f>
        <v>0</v>
      </c>
      <c r="L156" s="2" t="b">
        <f ca="1">IF(AND(L155=TRUE,COUNTIF(INDIRECT("L"&amp;(MAX(ROW(L155)-Variables!$E$3+1,1))&amp;":"&amp;"L"&amp;ROW(L155)),TRUE)&lt;Variables!$E$3),TRUE,IF(COUNTIF(INDIRECT("L"&amp;(MAX(ROW(L155)-Variables!$E$3+1,1))&amp;":"&amp;"L"&amp;ROW(L155)),TRUE)=Variables!$E$3,FALSE,IF(RAND()&lt;(COUNTIF($B155:$V155,TRUE)*Variables!$E$4),TRUE,FALSE)))</f>
        <v>0</v>
      </c>
      <c r="M156" s="2" t="b">
        <f ca="1">IF(AND(M155=TRUE,COUNTIF(INDIRECT("M"&amp;(MAX(ROW(M155)-Variables!$E$3+1,1))&amp;":"&amp;"M"&amp;ROW(M155)),TRUE)&lt;Variables!$E$3),TRUE,IF(COUNTIF(INDIRECT("M"&amp;(MAX(ROW(M155)-Variables!$E$3+1,1))&amp;":"&amp;"M"&amp;ROW(M155)),TRUE)=Variables!$E$3,FALSE,IF(RAND()&lt;(COUNTIF($B155:$V155,TRUE)*Variables!$E$4),TRUE,FALSE)))</f>
        <v>0</v>
      </c>
      <c r="N156" s="2" t="b">
        <f ca="1">IF(AND(N155=TRUE,COUNTIF(INDIRECT("N"&amp;(MAX(ROW(N155)-Variables!$E$3+1,1))&amp;":"&amp;"N"&amp;ROW(N155)),TRUE)&lt;Variables!$E$3),TRUE,IF(COUNTIF(INDIRECT("N"&amp;(MAX(ROW(N155)-Variables!$E$3+1,1))&amp;":"&amp;"N"&amp;ROW(N155)),TRUE)=Variables!$E$3,FALSE,IF(RAND()&lt;(COUNTIF($B155:$V155,TRUE)*Variables!$E$4),TRUE,FALSE)))</f>
        <v>0</v>
      </c>
      <c r="O156" s="2" t="b">
        <f ca="1">IF(AND(O155=TRUE,COUNTIF(INDIRECT("O"&amp;(MAX(ROW(O155)-Variables!$E$3+1,1))&amp;":"&amp;"O"&amp;ROW(O155)),TRUE)&lt;Variables!$E$3),TRUE,IF(COUNTIF(INDIRECT("O"&amp;(MAX(ROW(O155)-Variables!$E$3+1,1))&amp;":"&amp;"O"&amp;ROW(O155)),TRUE)=Variables!$E$3,FALSE,IF(RAND()&lt;(COUNTIF($B155:$V155,TRUE)*Variables!$E$4),TRUE,FALSE)))</f>
        <v>0</v>
      </c>
      <c r="P156" s="2" t="b">
        <f ca="1">IF(AND(P155=TRUE,COUNTIF(INDIRECT("P"&amp;(MAX(ROW(P155)-Variables!$E$3+1,1))&amp;":"&amp;"P"&amp;ROW(P155)),TRUE)&lt;Variables!$E$3),TRUE,IF(COUNTIF(INDIRECT("P"&amp;(MAX(ROW(P155)-Variables!$E$3+1,1))&amp;":"&amp;"P"&amp;ROW(P155)),TRUE)=Variables!$E$3,FALSE,IF(RAND()&lt;(COUNTIF($B155:$V155,TRUE)*Variables!$E$4),TRUE,FALSE)))</f>
        <v>0</v>
      </c>
      <c r="Q156" s="2" t="b">
        <f ca="1">IF(AND(Q155=TRUE,COUNTIF(INDIRECT("Q"&amp;(MAX(ROW(Q155)-Variables!$E$3+1,1))&amp;":"&amp;"Q"&amp;ROW(Q155)),TRUE)&lt;Variables!$E$3),TRUE,IF(COUNTIF(INDIRECT("Q"&amp;(MAX(ROW(Q155)-Variables!$E$3+1,1))&amp;":"&amp;"Q"&amp;ROW(Q155)),TRUE)=Variables!$E$3,FALSE,IF(RAND()&lt;(COUNTIF($B155:$V155,TRUE)*Variables!$E$4),TRUE,FALSE)))</f>
        <v>0</v>
      </c>
      <c r="R156" s="2" t="b">
        <f ca="1">IF(AND(R155=TRUE,COUNTIF(INDIRECT("R"&amp;(MAX(ROW(R155)-Variables!$E$3+1,1))&amp;":"&amp;"R"&amp;ROW(R155)),TRUE)&lt;Variables!$E$3),TRUE,IF(COUNTIF(INDIRECT("R"&amp;(MAX(ROW(R155)-Variables!$E$3+1,1))&amp;":"&amp;"R"&amp;ROW(R155)),TRUE)=Variables!$E$3,FALSE,IF(RAND()&lt;(COUNTIF($B155:$V155,TRUE)*Variables!$E$4),TRUE,FALSE)))</f>
        <v>0</v>
      </c>
      <c r="S156" s="2" t="b">
        <f ca="1">IF(AND(S155=TRUE,COUNTIF(INDIRECT("S"&amp;(MAX(ROW(S155)-Variables!$E$3+1,1))&amp;":"&amp;"S"&amp;ROW(S155)),TRUE)&lt;Variables!$E$3),TRUE,IF(COUNTIF(INDIRECT("S"&amp;(MAX(ROW(S155)-Variables!$E$3+1,1))&amp;":"&amp;"S"&amp;ROW(S155)),TRUE)=Variables!$E$3,FALSE,IF(RAND()&lt;(COUNTIF($B155:$V155,TRUE)*Variables!$E$4),TRUE,FALSE)))</f>
        <v>0</v>
      </c>
      <c r="T156" s="2" t="b">
        <f ca="1">IF(AND(T155=TRUE,COUNTIF(INDIRECT("T"&amp;(MAX(ROW(T155)-Variables!$E$3+1,1))&amp;":"&amp;"T"&amp;ROW(T155)),TRUE)&lt;Variables!$E$3),TRUE,IF(COUNTIF(INDIRECT("T"&amp;(MAX(ROW(T155)-Variables!$E$3+1,1))&amp;":"&amp;"T"&amp;ROW(T155)),TRUE)=Variables!$E$3,FALSE,IF(RAND()&lt;(COUNTIF($B155:$V155,TRUE)*Variables!$E$4),TRUE,FALSE)))</f>
        <v>0</v>
      </c>
      <c r="U156" s="2" t="b">
        <f ca="1">IF(AND(U155=TRUE,COUNTIF(INDIRECT("U"&amp;(MAX(ROW(U155)-Variables!$E$3+1,1))&amp;":"&amp;"U"&amp;ROW(U155)),TRUE)&lt;Variables!$E$3),TRUE,IF(COUNTIF(INDIRECT("U"&amp;(MAX(ROW(U155)-Variables!$E$3+1,1))&amp;":"&amp;"U"&amp;ROW(U155)),TRUE)=Variables!$E$3,FALSE,IF(RAND()&lt;(COUNTIF($B155:$V155,TRUE)*Variables!$E$4),TRUE,FALSE)))</f>
        <v>0</v>
      </c>
      <c r="V156" s="2" t="b">
        <f ca="1">IF(AND(V155=TRUE,COUNTIF(INDIRECT("V"&amp;(MAX(ROW(V155)-Variables!$E$3+1,1))&amp;":"&amp;"V"&amp;ROW(V155)),TRUE)&lt;Variables!$E$3),TRUE,IF(COUNTIF(INDIRECT("V"&amp;(MAX(ROW(V155)-Variables!$E$3+1,1))&amp;":"&amp;"V"&amp;ROW(V155)),TRUE)=Variables!$E$3,FALSE,IF(RAND()&lt;(COUNTIF($B155:$V155,TRUE)*Variables!$E$4),TRUE,FALSE)))</f>
        <v>0</v>
      </c>
      <c r="W156" s="2">
        <f t="shared" ca="1" si="0"/>
        <v>0</v>
      </c>
    </row>
    <row r="157" spans="1:23" x14ac:dyDescent="0.2">
      <c r="A157" s="2" t="e">
        <f ca="1"/>
        <v>#NAME?</v>
      </c>
      <c r="B157" s="2" t="b">
        <f ca="1">IF(AND(B156=TRUE,COUNTIF(INDIRECT("B"&amp;(MAX(ROW(B156)-Variables!$E$3+1,1))&amp;":"&amp;"B"&amp;ROW(B156)),TRUE)&lt;Variables!$E$3),TRUE,IF(COUNTIF(INDIRECT("B"&amp;(MAX(ROW(B156)-Variables!$E$3+1,1))&amp;":"&amp;"B"&amp;ROW(B156)),TRUE)=Variables!$E$3,FALSE,IF(RAND()&lt;(COUNTIF($B156:$V156,TRUE)*Variables!$E$4),TRUE,FALSE)))</f>
        <v>0</v>
      </c>
      <c r="C157" s="2" t="b">
        <f ca="1">IF(AND(C156=TRUE,COUNTIF(INDIRECT("C"&amp;(MAX(ROW(C156)-Variables!$E$3+1,1))&amp;":"&amp;"C"&amp;ROW(C156)),TRUE)&lt;Variables!$E$3),TRUE,IF(COUNTIF(INDIRECT("C"&amp;(MAX(ROW(C156)-Variables!$E$3+1,1))&amp;":"&amp;"C"&amp;ROW(C156)),TRUE)=Variables!$E$3,FALSE,IF(RAND()&lt;(COUNTIF($B156:$V156,TRUE)*Variables!$E$4),TRUE,FALSE)))</f>
        <v>0</v>
      </c>
      <c r="D157" s="2" t="b">
        <f ca="1">IF(AND(D156=TRUE,COUNTIF(INDIRECT("D"&amp;(MAX(ROW(D156)-Variables!$E$3+1,1))&amp;":"&amp;"D"&amp;ROW(D156)),TRUE)&lt;Variables!$E$3),TRUE,IF(COUNTIF(INDIRECT("D"&amp;(MAX(ROW(D156)-Variables!$E$3+1,1))&amp;":"&amp;"D"&amp;ROW(D156)),TRUE)=Variables!$E$3,FALSE,IF(RAND()&lt;(COUNTIF($B156:$V156,TRUE)*Variables!$E$4),TRUE,FALSE)))</f>
        <v>0</v>
      </c>
      <c r="E157" s="2" t="b">
        <f ca="1">IF(AND(E156=TRUE,COUNTIF(INDIRECT("E"&amp;(MAX(ROW(E156)-Variables!$E$3+1,1))&amp;":"&amp;"E"&amp;ROW(E156)),TRUE)&lt;Variables!$E$3),TRUE,IF(COUNTIF(INDIRECT("E"&amp;(MAX(ROW(E156)-Variables!$E$3+1,1))&amp;":"&amp;"E"&amp;ROW(E156)),TRUE)=Variables!$E$3,FALSE,IF(RAND()&lt;(COUNTIF($B156:$V156,TRUE)*Variables!$E$4),TRUE,FALSE)))</f>
        <v>0</v>
      </c>
      <c r="F157" s="2" t="b">
        <f ca="1">IF(AND(F156=TRUE,COUNTIF(INDIRECT("F"&amp;(MAX(ROW(F156)-Variables!$E$3+1,1))&amp;":"&amp;"F"&amp;ROW(F156)),TRUE)&lt;Variables!$E$3),TRUE,IF(COUNTIF(INDIRECT("F"&amp;(MAX(ROW(F156)-Variables!$E$3+1,1))&amp;":"&amp;"F"&amp;ROW(F156)),TRUE)=Variables!$E$3,FALSE,IF(RAND()&lt;(COUNTIF($B156:$V156,TRUE)*Variables!$E$4),TRUE,FALSE)))</f>
        <v>0</v>
      </c>
      <c r="G157" s="2" t="b">
        <f ca="1">IF(AND(G156=TRUE,COUNTIF(INDIRECT("G"&amp;(MAX(ROW(G156)-Variables!$E$3+1,1))&amp;":"&amp;"G"&amp;ROW(G156)),TRUE)&lt;Variables!$E$3),TRUE,IF(COUNTIF(INDIRECT("G"&amp;(MAX(ROW(G156)-Variables!$E$3+1,1))&amp;":"&amp;"G"&amp;ROW(G156)),TRUE)=Variables!$E$3,FALSE,IF(RAND()&lt;(COUNTIF($B156:$V156,TRUE)*Variables!$E$4),TRUE,FALSE)))</f>
        <v>0</v>
      </c>
      <c r="H157" s="2" t="b">
        <f ca="1">IF(AND(H156=TRUE,COUNTIF(INDIRECT("H"&amp;(MAX(ROW(H156)-Variables!$E$3+1,1))&amp;":"&amp;"H"&amp;ROW(H156)),TRUE)&lt;Variables!$E$3),TRUE,IF(COUNTIF(INDIRECT("H"&amp;(MAX(ROW(H156)-Variables!$E$3+1,1))&amp;":"&amp;"H"&amp;ROW(H156)),TRUE)=Variables!$E$3,FALSE,IF(RAND()&lt;(COUNTIF($B156:$V156,TRUE)*Variables!$E$4),TRUE,FALSE)))</f>
        <v>0</v>
      </c>
      <c r="I157" s="2" t="b">
        <f ca="1">IF(AND(I156=TRUE,COUNTIF(INDIRECT("I"&amp;(MAX(ROW(I156)-Variables!$E$3+1,1))&amp;":"&amp;"I"&amp;ROW(I156)),TRUE)&lt;Variables!$E$3),TRUE,IF(COUNTIF(INDIRECT("I"&amp;(MAX(ROW(I156)-Variables!$E$3+1,1))&amp;":"&amp;"I"&amp;ROW(I156)),TRUE)=Variables!$E$3,FALSE,IF(RAND()&lt;(COUNTIF($B156:$V156,TRUE)*Variables!$E$4),TRUE,FALSE)))</f>
        <v>0</v>
      </c>
      <c r="J157" s="2" t="b">
        <f ca="1">IF(AND(J156=TRUE,COUNTIF(INDIRECT("J"&amp;(MAX(ROW(J156)-Variables!$E$3+1,1))&amp;":"&amp;"J"&amp;ROW(J156)),TRUE)&lt;Variables!$E$3),TRUE,IF(COUNTIF(INDIRECT("J"&amp;(MAX(ROW(J156)-Variables!$E$3+1,1))&amp;":"&amp;"J"&amp;ROW(J156)),TRUE)=Variables!$E$3,FALSE,IF(RAND()&lt;(COUNTIF($B156:$V156,TRUE)*Variables!$E$4),TRUE,FALSE)))</f>
        <v>0</v>
      </c>
      <c r="K157" s="2" t="b">
        <f ca="1">IF(AND(K156=TRUE,COUNTIF(INDIRECT("K"&amp;(MAX(ROW(K156)-Variables!$E$3+1,1))&amp;":"&amp;"K"&amp;ROW(K156)),TRUE)&lt;Variables!$E$3),TRUE,IF(COUNTIF(INDIRECT("K"&amp;(MAX(ROW(K156)-Variables!$E$3+1,1))&amp;":"&amp;"K"&amp;ROW(K156)),TRUE)=Variables!$E$3,FALSE,IF(RAND()&lt;(COUNTIF($B156:$V156,TRUE)*Variables!$E$4),TRUE,FALSE)))</f>
        <v>0</v>
      </c>
      <c r="L157" s="2" t="b">
        <f ca="1">IF(AND(L156=TRUE,COUNTIF(INDIRECT("L"&amp;(MAX(ROW(L156)-Variables!$E$3+1,1))&amp;":"&amp;"L"&amp;ROW(L156)),TRUE)&lt;Variables!$E$3),TRUE,IF(COUNTIF(INDIRECT("L"&amp;(MAX(ROW(L156)-Variables!$E$3+1,1))&amp;":"&amp;"L"&amp;ROW(L156)),TRUE)=Variables!$E$3,FALSE,IF(RAND()&lt;(COUNTIF($B156:$V156,TRUE)*Variables!$E$4),TRUE,FALSE)))</f>
        <v>0</v>
      </c>
      <c r="M157" s="2" t="b">
        <f ca="1">IF(AND(M156=TRUE,COUNTIF(INDIRECT("M"&amp;(MAX(ROW(M156)-Variables!$E$3+1,1))&amp;":"&amp;"M"&amp;ROW(M156)),TRUE)&lt;Variables!$E$3),TRUE,IF(COUNTIF(INDIRECT("M"&amp;(MAX(ROW(M156)-Variables!$E$3+1,1))&amp;":"&amp;"M"&amp;ROW(M156)),TRUE)=Variables!$E$3,FALSE,IF(RAND()&lt;(COUNTIF($B156:$V156,TRUE)*Variables!$E$4),TRUE,FALSE)))</f>
        <v>0</v>
      </c>
      <c r="N157" s="2" t="b">
        <f ca="1">IF(AND(N156=TRUE,COUNTIF(INDIRECT("N"&amp;(MAX(ROW(N156)-Variables!$E$3+1,1))&amp;":"&amp;"N"&amp;ROW(N156)),TRUE)&lt;Variables!$E$3),TRUE,IF(COUNTIF(INDIRECT("N"&amp;(MAX(ROW(N156)-Variables!$E$3+1,1))&amp;":"&amp;"N"&amp;ROW(N156)),TRUE)=Variables!$E$3,FALSE,IF(RAND()&lt;(COUNTIF($B156:$V156,TRUE)*Variables!$E$4),TRUE,FALSE)))</f>
        <v>0</v>
      </c>
      <c r="O157" s="2" t="b">
        <f ca="1">IF(AND(O156=TRUE,COUNTIF(INDIRECT("O"&amp;(MAX(ROW(O156)-Variables!$E$3+1,1))&amp;":"&amp;"O"&amp;ROW(O156)),TRUE)&lt;Variables!$E$3),TRUE,IF(COUNTIF(INDIRECT("O"&amp;(MAX(ROW(O156)-Variables!$E$3+1,1))&amp;":"&amp;"O"&amp;ROW(O156)),TRUE)=Variables!$E$3,FALSE,IF(RAND()&lt;(COUNTIF($B156:$V156,TRUE)*Variables!$E$4),TRUE,FALSE)))</f>
        <v>0</v>
      </c>
      <c r="P157" s="2" t="b">
        <f ca="1">IF(AND(P156=TRUE,COUNTIF(INDIRECT("P"&amp;(MAX(ROW(P156)-Variables!$E$3+1,1))&amp;":"&amp;"P"&amp;ROW(P156)),TRUE)&lt;Variables!$E$3),TRUE,IF(COUNTIF(INDIRECT("P"&amp;(MAX(ROW(P156)-Variables!$E$3+1,1))&amp;":"&amp;"P"&amp;ROW(P156)),TRUE)=Variables!$E$3,FALSE,IF(RAND()&lt;(COUNTIF($B156:$V156,TRUE)*Variables!$E$4),TRUE,FALSE)))</f>
        <v>0</v>
      </c>
      <c r="Q157" s="2" t="b">
        <f ca="1">IF(AND(Q156=TRUE,COUNTIF(INDIRECT("Q"&amp;(MAX(ROW(Q156)-Variables!$E$3+1,1))&amp;":"&amp;"Q"&amp;ROW(Q156)),TRUE)&lt;Variables!$E$3),TRUE,IF(COUNTIF(INDIRECT("Q"&amp;(MAX(ROW(Q156)-Variables!$E$3+1,1))&amp;":"&amp;"Q"&amp;ROW(Q156)),TRUE)=Variables!$E$3,FALSE,IF(RAND()&lt;(COUNTIF($B156:$V156,TRUE)*Variables!$E$4),TRUE,FALSE)))</f>
        <v>0</v>
      </c>
      <c r="R157" s="2" t="b">
        <f ca="1">IF(AND(R156=TRUE,COUNTIF(INDIRECT("R"&amp;(MAX(ROW(R156)-Variables!$E$3+1,1))&amp;":"&amp;"R"&amp;ROW(R156)),TRUE)&lt;Variables!$E$3),TRUE,IF(COUNTIF(INDIRECT("R"&amp;(MAX(ROW(R156)-Variables!$E$3+1,1))&amp;":"&amp;"R"&amp;ROW(R156)),TRUE)=Variables!$E$3,FALSE,IF(RAND()&lt;(COUNTIF($B156:$V156,TRUE)*Variables!$E$4),TRUE,FALSE)))</f>
        <v>0</v>
      </c>
      <c r="S157" s="2" t="b">
        <f ca="1">IF(AND(S156=TRUE,COUNTIF(INDIRECT("S"&amp;(MAX(ROW(S156)-Variables!$E$3+1,1))&amp;":"&amp;"S"&amp;ROW(S156)),TRUE)&lt;Variables!$E$3),TRUE,IF(COUNTIF(INDIRECT("S"&amp;(MAX(ROW(S156)-Variables!$E$3+1,1))&amp;":"&amp;"S"&amp;ROW(S156)),TRUE)=Variables!$E$3,FALSE,IF(RAND()&lt;(COUNTIF($B156:$V156,TRUE)*Variables!$E$4),TRUE,FALSE)))</f>
        <v>0</v>
      </c>
      <c r="T157" s="2" t="b">
        <f ca="1">IF(AND(T156=TRUE,COUNTIF(INDIRECT("T"&amp;(MAX(ROW(T156)-Variables!$E$3+1,1))&amp;":"&amp;"T"&amp;ROW(T156)),TRUE)&lt;Variables!$E$3),TRUE,IF(COUNTIF(INDIRECT("T"&amp;(MAX(ROW(T156)-Variables!$E$3+1,1))&amp;":"&amp;"T"&amp;ROW(T156)),TRUE)=Variables!$E$3,FALSE,IF(RAND()&lt;(COUNTIF($B156:$V156,TRUE)*Variables!$E$4),TRUE,FALSE)))</f>
        <v>0</v>
      </c>
      <c r="U157" s="2" t="b">
        <f ca="1">IF(AND(U156=TRUE,COUNTIF(INDIRECT("U"&amp;(MAX(ROW(U156)-Variables!$E$3+1,1))&amp;":"&amp;"U"&amp;ROW(U156)),TRUE)&lt;Variables!$E$3),TRUE,IF(COUNTIF(INDIRECT("U"&amp;(MAX(ROW(U156)-Variables!$E$3+1,1))&amp;":"&amp;"U"&amp;ROW(U156)),TRUE)=Variables!$E$3,FALSE,IF(RAND()&lt;(COUNTIF($B156:$V156,TRUE)*Variables!$E$4),TRUE,FALSE)))</f>
        <v>0</v>
      </c>
      <c r="V157" s="2" t="b">
        <f ca="1">IF(AND(V156=TRUE,COUNTIF(INDIRECT("V"&amp;(MAX(ROW(V156)-Variables!$E$3+1,1))&amp;":"&amp;"V"&amp;ROW(V156)),TRUE)&lt;Variables!$E$3),TRUE,IF(COUNTIF(INDIRECT("V"&amp;(MAX(ROW(V156)-Variables!$E$3+1,1))&amp;":"&amp;"V"&amp;ROW(V156)),TRUE)=Variables!$E$3,FALSE,IF(RAND()&lt;(COUNTIF($B156:$V156,TRUE)*Variables!$E$4),TRUE,FALSE)))</f>
        <v>0</v>
      </c>
      <c r="W157" s="2">
        <f t="shared" ca="1" si="0"/>
        <v>0</v>
      </c>
    </row>
    <row r="158" spans="1:23" x14ac:dyDescent="0.2">
      <c r="A158" s="2" t="e">
        <f ca="1"/>
        <v>#NAME?</v>
      </c>
      <c r="B158" s="2" t="b">
        <f ca="1">IF(AND(B157=TRUE,COUNTIF(INDIRECT("B"&amp;(MAX(ROW(B157)-Variables!$E$3+1,1))&amp;":"&amp;"B"&amp;ROW(B157)),TRUE)&lt;Variables!$E$3),TRUE,IF(COUNTIF(INDIRECT("B"&amp;(MAX(ROW(B157)-Variables!$E$3+1,1))&amp;":"&amp;"B"&amp;ROW(B157)),TRUE)=Variables!$E$3,FALSE,IF(RAND()&lt;(COUNTIF($B157:$V157,TRUE)*Variables!$E$4),TRUE,FALSE)))</f>
        <v>0</v>
      </c>
      <c r="C158" s="2" t="b">
        <f ca="1">IF(AND(C157=TRUE,COUNTIF(INDIRECT("C"&amp;(MAX(ROW(C157)-Variables!$E$3+1,1))&amp;":"&amp;"C"&amp;ROW(C157)),TRUE)&lt;Variables!$E$3),TRUE,IF(COUNTIF(INDIRECT("C"&amp;(MAX(ROW(C157)-Variables!$E$3+1,1))&amp;":"&amp;"C"&amp;ROW(C157)),TRUE)=Variables!$E$3,FALSE,IF(RAND()&lt;(COUNTIF($B157:$V157,TRUE)*Variables!$E$4),TRUE,FALSE)))</f>
        <v>0</v>
      </c>
      <c r="D158" s="2" t="b">
        <f ca="1">IF(AND(D157=TRUE,COUNTIF(INDIRECT("D"&amp;(MAX(ROW(D157)-Variables!$E$3+1,1))&amp;":"&amp;"D"&amp;ROW(D157)),TRUE)&lt;Variables!$E$3),TRUE,IF(COUNTIF(INDIRECT("D"&amp;(MAX(ROW(D157)-Variables!$E$3+1,1))&amp;":"&amp;"D"&amp;ROW(D157)),TRUE)=Variables!$E$3,FALSE,IF(RAND()&lt;(COUNTIF($B157:$V157,TRUE)*Variables!$E$4),TRUE,FALSE)))</f>
        <v>0</v>
      </c>
      <c r="E158" s="2" t="b">
        <f ca="1">IF(AND(E157=TRUE,COUNTIF(INDIRECT("E"&amp;(MAX(ROW(E157)-Variables!$E$3+1,1))&amp;":"&amp;"E"&amp;ROW(E157)),TRUE)&lt;Variables!$E$3),TRUE,IF(COUNTIF(INDIRECT("E"&amp;(MAX(ROW(E157)-Variables!$E$3+1,1))&amp;":"&amp;"E"&amp;ROW(E157)),TRUE)=Variables!$E$3,FALSE,IF(RAND()&lt;(COUNTIF($B157:$V157,TRUE)*Variables!$E$4),TRUE,FALSE)))</f>
        <v>0</v>
      </c>
      <c r="F158" s="2" t="b">
        <f ca="1">IF(AND(F157=TRUE,COUNTIF(INDIRECT("F"&amp;(MAX(ROW(F157)-Variables!$E$3+1,1))&amp;":"&amp;"F"&amp;ROW(F157)),TRUE)&lt;Variables!$E$3),TRUE,IF(COUNTIF(INDIRECT("F"&amp;(MAX(ROW(F157)-Variables!$E$3+1,1))&amp;":"&amp;"F"&amp;ROW(F157)),TRUE)=Variables!$E$3,FALSE,IF(RAND()&lt;(COUNTIF($B157:$V157,TRUE)*Variables!$E$4),TRUE,FALSE)))</f>
        <v>0</v>
      </c>
      <c r="G158" s="2" t="b">
        <f ca="1">IF(AND(G157=TRUE,COUNTIF(INDIRECT("G"&amp;(MAX(ROW(G157)-Variables!$E$3+1,1))&amp;":"&amp;"G"&amp;ROW(G157)),TRUE)&lt;Variables!$E$3),TRUE,IF(COUNTIF(INDIRECT("G"&amp;(MAX(ROW(G157)-Variables!$E$3+1,1))&amp;":"&amp;"G"&amp;ROW(G157)),TRUE)=Variables!$E$3,FALSE,IF(RAND()&lt;(COUNTIF($B157:$V157,TRUE)*Variables!$E$4),TRUE,FALSE)))</f>
        <v>0</v>
      </c>
      <c r="H158" s="2" t="b">
        <f ca="1">IF(AND(H157=TRUE,COUNTIF(INDIRECT("H"&amp;(MAX(ROW(H157)-Variables!$E$3+1,1))&amp;":"&amp;"H"&amp;ROW(H157)),TRUE)&lt;Variables!$E$3),TRUE,IF(COUNTIF(INDIRECT("H"&amp;(MAX(ROW(H157)-Variables!$E$3+1,1))&amp;":"&amp;"H"&amp;ROW(H157)),TRUE)=Variables!$E$3,FALSE,IF(RAND()&lt;(COUNTIF($B157:$V157,TRUE)*Variables!$E$4),TRUE,FALSE)))</f>
        <v>0</v>
      </c>
      <c r="I158" s="2" t="b">
        <f ca="1">IF(AND(I157=TRUE,COUNTIF(INDIRECT("I"&amp;(MAX(ROW(I157)-Variables!$E$3+1,1))&amp;":"&amp;"I"&amp;ROW(I157)),TRUE)&lt;Variables!$E$3),TRUE,IF(COUNTIF(INDIRECT("I"&amp;(MAX(ROW(I157)-Variables!$E$3+1,1))&amp;":"&amp;"I"&amp;ROW(I157)),TRUE)=Variables!$E$3,FALSE,IF(RAND()&lt;(COUNTIF($B157:$V157,TRUE)*Variables!$E$4),TRUE,FALSE)))</f>
        <v>0</v>
      </c>
      <c r="J158" s="2" t="b">
        <f ca="1">IF(AND(J157=TRUE,COUNTIF(INDIRECT("J"&amp;(MAX(ROW(J157)-Variables!$E$3+1,1))&amp;":"&amp;"J"&amp;ROW(J157)),TRUE)&lt;Variables!$E$3),TRUE,IF(COUNTIF(INDIRECT("J"&amp;(MAX(ROW(J157)-Variables!$E$3+1,1))&amp;":"&amp;"J"&amp;ROW(J157)),TRUE)=Variables!$E$3,FALSE,IF(RAND()&lt;(COUNTIF($B157:$V157,TRUE)*Variables!$E$4),TRUE,FALSE)))</f>
        <v>0</v>
      </c>
      <c r="K158" s="2" t="b">
        <f ca="1">IF(AND(K157=TRUE,COUNTIF(INDIRECT("K"&amp;(MAX(ROW(K157)-Variables!$E$3+1,1))&amp;":"&amp;"K"&amp;ROW(K157)),TRUE)&lt;Variables!$E$3),TRUE,IF(COUNTIF(INDIRECT("K"&amp;(MAX(ROW(K157)-Variables!$E$3+1,1))&amp;":"&amp;"K"&amp;ROW(K157)),TRUE)=Variables!$E$3,FALSE,IF(RAND()&lt;(COUNTIF($B157:$V157,TRUE)*Variables!$E$4),TRUE,FALSE)))</f>
        <v>0</v>
      </c>
      <c r="L158" s="2" t="b">
        <f ca="1">IF(AND(L157=TRUE,COUNTIF(INDIRECT("L"&amp;(MAX(ROW(L157)-Variables!$E$3+1,1))&amp;":"&amp;"L"&amp;ROW(L157)),TRUE)&lt;Variables!$E$3),TRUE,IF(COUNTIF(INDIRECT("L"&amp;(MAX(ROW(L157)-Variables!$E$3+1,1))&amp;":"&amp;"L"&amp;ROW(L157)),TRUE)=Variables!$E$3,FALSE,IF(RAND()&lt;(COUNTIF($B157:$V157,TRUE)*Variables!$E$4),TRUE,FALSE)))</f>
        <v>0</v>
      </c>
      <c r="M158" s="2" t="b">
        <f ca="1">IF(AND(M157=TRUE,COUNTIF(INDIRECT("M"&amp;(MAX(ROW(M157)-Variables!$E$3+1,1))&amp;":"&amp;"M"&amp;ROW(M157)),TRUE)&lt;Variables!$E$3),TRUE,IF(COUNTIF(INDIRECT("M"&amp;(MAX(ROW(M157)-Variables!$E$3+1,1))&amp;":"&amp;"M"&amp;ROW(M157)),TRUE)=Variables!$E$3,FALSE,IF(RAND()&lt;(COUNTIF($B157:$V157,TRUE)*Variables!$E$4),TRUE,FALSE)))</f>
        <v>0</v>
      </c>
      <c r="N158" s="2" t="b">
        <f ca="1">IF(AND(N157=TRUE,COUNTIF(INDIRECT("N"&amp;(MAX(ROW(N157)-Variables!$E$3+1,1))&amp;":"&amp;"N"&amp;ROW(N157)),TRUE)&lt;Variables!$E$3),TRUE,IF(COUNTIF(INDIRECT("N"&amp;(MAX(ROW(N157)-Variables!$E$3+1,1))&amp;":"&amp;"N"&amp;ROW(N157)),TRUE)=Variables!$E$3,FALSE,IF(RAND()&lt;(COUNTIF($B157:$V157,TRUE)*Variables!$E$4),TRUE,FALSE)))</f>
        <v>0</v>
      </c>
      <c r="O158" s="2" t="b">
        <f ca="1">IF(AND(O157=TRUE,COUNTIF(INDIRECT("O"&amp;(MAX(ROW(O157)-Variables!$E$3+1,1))&amp;":"&amp;"O"&amp;ROW(O157)),TRUE)&lt;Variables!$E$3),TRUE,IF(COUNTIF(INDIRECT("O"&amp;(MAX(ROW(O157)-Variables!$E$3+1,1))&amp;":"&amp;"O"&amp;ROW(O157)),TRUE)=Variables!$E$3,FALSE,IF(RAND()&lt;(COUNTIF($B157:$V157,TRUE)*Variables!$E$4),TRUE,FALSE)))</f>
        <v>0</v>
      </c>
      <c r="P158" s="2" t="b">
        <f ca="1">IF(AND(P157=TRUE,COUNTIF(INDIRECT("P"&amp;(MAX(ROW(P157)-Variables!$E$3+1,1))&amp;":"&amp;"P"&amp;ROW(P157)),TRUE)&lt;Variables!$E$3),TRUE,IF(COUNTIF(INDIRECT("P"&amp;(MAX(ROW(P157)-Variables!$E$3+1,1))&amp;":"&amp;"P"&amp;ROW(P157)),TRUE)=Variables!$E$3,FALSE,IF(RAND()&lt;(COUNTIF($B157:$V157,TRUE)*Variables!$E$4),TRUE,FALSE)))</f>
        <v>0</v>
      </c>
      <c r="Q158" s="2" t="b">
        <f ca="1">IF(AND(Q157=TRUE,COUNTIF(INDIRECT("Q"&amp;(MAX(ROW(Q157)-Variables!$E$3+1,1))&amp;":"&amp;"Q"&amp;ROW(Q157)),TRUE)&lt;Variables!$E$3),TRUE,IF(COUNTIF(INDIRECT("Q"&amp;(MAX(ROW(Q157)-Variables!$E$3+1,1))&amp;":"&amp;"Q"&amp;ROW(Q157)),TRUE)=Variables!$E$3,FALSE,IF(RAND()&lt;(COUNTIF($B157:$V157,TRUE)*Variables!$E$4),TRUE,FALSE)))</f>
        <v>0</v>
      </c>
      <c r="R158" s="2" t="b">
        <f ca="1">IF(AND(R157=TRUE,COUNTIF(INDIRECT("R"&amp;(MAX(ROW(R157)-Variables!$E$3+1,1))&amp;":"&amp;"R"&amp;ROW(R157)),TRUE)&lt;Variables!$E$3),TRUE,IF(COUNTIF(INDIRECT("R"&amp;(MAX(ROW(R157)-Variables!$E$3+1,1))&amp;":"&amp;"R"&amp;ROW(R157)),TRUE)=Variables!$E$3,FALSE,IF(RAND()&lt;(COUNTIF($B157:$V157,TRUE)*Variables!$E$4),TRUE,FALSE)))</f>
        <v>0</v>
      </c>
      <c r="S158" s="2" t="b">
        <f ca="1">IF(AND(S157=TRUE,COUNTIF(INDIRECT("S"&amp;(MAX(ROW(S157)-Variables!$E$3+1,1))&amp;":"&amp;"S"&amp;ROW(S157)),TRUE)&lt;Variables!$E$3),TRUE,IF(COUNTIF(INDIRECT("S"&amp;(MAX(ROW(S157)-Variables!$E$3+1,1))&amp;":"&amp;"S"&amp;ROW(S157)),TRUE)=Variables!$E$3,FALSE,IF(RAND()&lt;(COUNTIF($B157:$V157,TRUE)*Variables!$E$4),TRUE,FALSE)))</f>
        <v>0</v>
      </c>
      <c r="T158" s="2" t="b">
        <f ca="1">IF(AND(T157=TRUE,COUNTIF(INDIRECT("T"&amp;(MAX(ROW(T157)-Variables!$E$3+1,1))&amp;":"&amp;"T"&amp;ROW(T157)),TRUE)&lt;Variables!$E$3),TRUE,IF(COUNTIF(INDIRECT("T"&amp;(MAX(ROW(T157)-Variables!$E$3+1,1))&amp;":"&amp;"T"&amp;ROW(T157)),TRUE)=Variables!$E$3,FALSE,IF(RAND()&lt;(COUNTIF($B157:$V157,TRUE)*Variables!$E$4),TRUE,FALSE)))</f>
        <v>0</v>
      </c>
      <c r="U158" s="2" t="b">
        <f ca="1">IF(AND(U157=TRUE,COUNTIF(INDIRECT("U"&amp;(MAX(ROW(U157)-Variables!$E$3+1,1))&amp;":"&amp;"U"&amp;ROW(U157)),TRUE)&lt;Variables!$E$3),TRUE,IF(COUNTIF(INDIRECT("U"&amp;(MAX(ROW(U157)-Variables!$E$3+1,1))&amp;":"&amp;"U"&amp;ROW(U157)),TRUE)=Variables!$E$3,FALSE,IF(RAND()&lt;(COUNTIF($B157:$V157,TRUE)*Variables!$E$4),TRUE,FALSE)))</f>
        <v>0</v>
      </c>
      <c r="V158" s="2" t="b">
        <f ca="1">IF(AND(V157=TRUE,COUNTIF(INDIRECT("V"&amp;(MAX(ROW(V157)-Variables!$E$3+1,1))&amp;":"&amp;"V"&amp;ROW(V157)),TRUE)&lt;Variables!$E$3),TRUE,IF(COUNTIF(INDIRECT("V"&amp;(MAX(ROW(V157)-Variables!$E$3+1,1))&amp;":"&amp;"V"&amp;ROW(V157)),TRUE)=Variables!$E$3,FALSE,IF(RAND()&lt;(COUNTIF($B157:$V157,TRUE)*Variables!$E$4),TRUE,FALSE)))</f>
        <v>0</v>
      </c>
      <c r="W158" s="2">
        <f t="shared" ca="1" si="0"/>
        <v>0</v>
      </c>
    </row>
    <row r="159" spans="1:23" x14ac:dyDescent="0.2">
      <c r="A159" s="2" t="e">
        <f ca="1"/>
        <v>#NAME?</v>
      </c>
      <c r="B159" s="2" t="b">
        <f ca="1">IF(AND(B158=TRUE,COUNTIF(INDIRECT("B"&amp;(MAX(ROW(B158)-Variables!$E$3+1,1))&amp;":"&amp;"B"&amp;ROW(B158)),TRUE)&lt;Variables!$E$3),TRUE,IF(COUNTIF(INDIRECT("B"&amp;(MAX(ROW(B158)-Variables!$E$3+1,1))&amp;":"&amp;"B"&amp;ROW(B158)),TRUE)=Variables!$E$3,FALSE,IF(RAND()&lt;(COUNTIF($B158:$V158,TRUE)*Variables!$E$4),TRUE,FALSE)))</f>
        <v>0</v>
      </c>
      <c r="C159" s="2" t="b">
        <f ca="1">IF(AND(C158=TRUE,COUNTIF(INDIRECT("C"&amp;(MAX(ROW(C158)-Variables!$E$3+1,1))&amp;":"&amp;"C"&amp;ROW(C158)),TRUE)&lt;Variables!$E$3),TRUE,IF(COUNTIF(INDIRECT("C"&amp;(MAX(ROW(C158)-Variables!$E$3+1,1))&amp;":"&amp;"C"&amp;ROW(C158)),TRUE)=Variables!$E$3,FALSE,IF(RAND()&lt;(COUNTIF($B158:$V158,TRUE)*Variables!$E$4),TRUE,FALSE)))</f>
        <v>0</v>
      </c>
      <c r="D159" s="2" t="b">
        <f ca="1">IF(AND(D158=TRUE,COUNTIF(INDIRECT("D"&amp;(MAX(ROW(D158)-Variables!$E$3+1,1))&amp;":"&amp;"D"&amp;ROW(D158)),TRUE)&lt;Variables!$E$3),TRUE,IF(COUNTIF(INDIRECT("D"&amp;(MAX(ROW(D158)-Variables!$E$3+1,1))&amp;":"&amp;"D"&amp;ROW(D158)),TRUE)=Variables!$E$3,FALSE,IF(RAND()&lt;(COUNTIF($B158:$V158,TRUE)*Variables!$E$4),TRUE,FALSE)))</f>
        <v>0</v>
      </c>
      <c r="E159" s="2" t="b">
        <f ca="1">IF(AND(E158=TRUE,COUNTIF(INDIRECT("E"&amp;(MAX(ROW(E158)-Variables!$E$3+1,1))&amp;":"&amp;"E"&amp;ROW(E158)),TRUE)&lt;Variables!$E$3),TRUE,IF(COUNTIF(INDIRECT("E"&amp;(MAX(ROW(E158)-Variables!$E$3+1,1))&amp;":"&amp;"E"&amp;ROW(E158)),TRUE)=Variables!$E$3,FALSE,IF(RAND()&lt;(COUNTIF($B158:$V158,TRUE)*Variables!$E$4),TRUE,FALSE)))</f>
        <v>0</v>
      </c>
      <c r="F159" s="2" t="b">
        <f ca="1">IF(AND(F158=TRUE,COUNTIF(INDIRECT("F"&amp;(MAX(ROW(F158)-Variables!$E$3+1,1))&amp;":"&amp;"F"&amp;ROW(F158)),TRUE)&lt;Variables!$E$3),TRUE,IF(COUNTIF(INDIRECT("F"&amp;(MAX(ROW(F158)-Variables!$E$3+1,1))&amp;":"&amp;"F"&amp;ROW(F158)),TRUE)=Variables!$E$3,FALSE,IF(RAND()&lt;(COUNTIF($B158:$V158,TRUE)*Variables!$E$4),TRUE,FALSE)))</f>
        <v>0</v>
      </c>
      <c r="G159" s="2" t="b">
        <f ca="1">IF(AND(G158=TRUE,COUNTIF(INDIRECT("G"&amp;(MAX(ROW(G158)-Variables!$E$3+1,1))&amp;":"&amp;"G"&amp;ROW(G158)),TRUE)&lt;Variables!$E$3),TRUE,IF(COUNTIF(INDIRECT("G"&amp;(MAX(ROW(G158)-Variables!$E$3+1,1))&amp;":"&amp;"G"&amp;ROW(G158)),TRUE)=Variables!$E$3,FALSE,IF(RAND()&lt;(COUNTIF($B158:$V158,TRUE)*Variables!$E$4),TRUE,FALSE)))</f>
        <v>0</v>
      </c>
      <c r="H159" s="2" t="b">
        <f ca="1">IF(AND(H158=TRUE,COUNTIF(INDIRECT("H"&amp;(MAX(ROW(H158)-Variables!$E$3+1,1))&amp;":"&amp;"H"&amp;ROW(H158)),TRUE)&lt;Variables!$E$3),TRUE,IF(COUNTIF(INDIRECT("H"&amp;(MAX(ROW(H158)-Variables!$E$3+1,1))&amp;":"&amp;"H"&amp;ROW(H158)),TRUE)=Variables!$E$3,FALSE,IF(RAND()&lt;(COUNTIF($B158:$V158,TRUE)*Variables!$E$4),TRUE,FALSE)))</f>
        <v>0</v>
      </c>
      <c r="I159" s="2" t="b">
        <f ca="1">IF(AND(I158=TRUE,COUNTIF(INDIRECT("I"&amp;(MAX(ROW(I158)-Variables!$E$3+1,1))&amp;":"&amp;"I"&amp;ROW(I158)),TRUE)&lt;Variables!$E$3),TRUE,IF(COUNTIF(INDIRECT("I"&amp;(MAX(ROW(I158)-Variables!$E$3+1,1))&amp;":"&amp;"I"&amp;ROW(I158)),TRUE)=Variables!$E$3,FALSE,IF(RAND()&lt;(COUNTIF($B158:$V158,TRUE)*Variables!$E$4),TRUE,FALSE)))</f>
        <v>0</v>
      </c>
      <c r="J159" s="2" t="b">
        <f ca="1">IF(AND(J158=TRUE,COUNTIF(INDIRECT("J"&amp;(MAX(ROW(J158)-Variables!$E$3+1,1))&amp;":"&amp;"J"&amp;ROW(J158)),TRUE)&lt;Variables!$E$3),TRUE,IF(COUNTIF(INDIRECT("J"&amp;(MAX(ROW(J158)-Variables!$E$3+1,1))&amp;":"&amp;"J"&amp;ROW(J158)),TRUE)=Variables!$E$3,FALSE,IF(RAND()&lt;(COUNTIF($B158:$V158,TRUE)*Variables!$E$4),TRUE,FALSE)))</f>
        <v>0</v>
      </c>
      <c r="K159" s="2" t="b">
        <f ca="1">IF(AND(K158=TRUE,COUNTIF(INDIRECT("K"&amp;(MAX(ROW(K158)-Variables!$E$3+1,1))&amp;":"&amp;"K"&amp;ROW(K158)),TRUE)&lt;Variables!$E$3),TRUE,IF(COUNTIF(INDIRECT("K"&amp;(MAX(ROW(K158)-Variables!$E$3+1,1))&amp;":"&amp;"K"&amp;ROW(K158)),TRUE)=Variables!$E$3,FALSE,IF(RAND()&lt;(COUNTIF($B158:$V158,TRUE)*Variables!$E$4),TRUE,FALSE)))</f>
        <v>0</v>
      </c>
      <c r="L159" s="2" t="b">
        <f ca="1">IF(AND(L158=TRUE,COUNTIF(INDIRECT("L"&amp;(MAX(ROW(L158)-Variables!$E$3+1,1))&amp;":"&amp;"L"&amp;ROW(L158)),TRUE)&lt;Variables!$E$3),TRUE,IF(COUNTIF(INDIRECT("L"&amp;(MAX(ROW(L158)-Variables!$E$3+1,1))&amp;":"&amp;"L"&amp;ROW(L158)),TRUE)=Variables!$E$3,FALSE,IF(RAND()&lt;(COUNTIF($B158:$V158,TRUE)*Variables!$E$4),TRUE,FALSE)))</f>
        <v>0</v>
      </c>
      <c r="M159" s="2" t="b">
        <f ca="1">IF(AND(M158=TRUE,COUNTIF(INDIRECT("M"&amp;(MAX(ROW(M158)-Variables!$E$3+1,1))&amp;":"&amp;"M"&amp;ROW(M158)),TRUE)&lt;Variables!$E$3),TRUE,IF(COUNTIF(INDIRECT("M"&amp;(MAX(ROW(M158)-Variables!$E$3+1,1))&amp;":"&amp;"M"&amp;ROW(M158)),TRUE)=Variables!$E$3,FALSE,IF(RAND()&lt;(COUNTIF($B158:$V158,TRUE)*Variables!$E$4),TRUE,FALSE)))</f>
        <v>0</v>
      </c>
      <c r="N159" s="2" t="b">
        <f ca="1">IF(AND(N158=TRUE,COUNTIF(INDIRECT("N"&amp;(MAX(ROW(N158)-Variables!$E$3+1,1))&amp;":"&amp;"N"&amp;ROW(N158)),TRUE)&lt;Variables!$E$3),TRUE,IF(COUNTIF(INDIRECT("N"&amp;(MAX(ROW(N158)-Variables!$E$3+1,1))&amp;":"&amp;"N"&amp;ROW(N158)),TRUE)=Variables!$E$3,FALSE,IF(RAND()&lt;(COUNTIF($B158:$V158,TRUE)*Variables!$E$4),TRUE,FALSE)))</f>
        <v>0</v>
      </c>
      <c r="O159" s="2" t="b">
        <f ca="1">IF(AND(O158=TRUE,COUNTIF(INDIRECT("O"&amp;(MAX(ROW(O158)-Variables!$E$3+1,1))&amp;":"&amp;"O"&amp;ROW(O158)),TRUE)&lt;Variables!$E$3),TRUE,IF(COUNTIF(INDIRECT("O"&amp;(MAX(ROW(O158)-Variables!$E$3+1,1))&amp;":"&amp;"O"&amp;ROW(O158)),TRUE)=Variables!$E$3,FALSE,IF(RAND()&lt;(COUNTIF($B158:$V158,TRUE)*Variables!$E$4),TRUE,FALSE)))</f>
        <v>0</v>
      </c>
      <c r="P159" s="2" t="b">
        <f ca="1">IF(AND(P158=TRUE,COUNTIF(INDIRECT("P"&amp;(MAX(ROW(P158)-Variables!$E$3+1,1))&amp;":"&amp;"P"&amp;ROW(P158)),TRUE)&lt;Variables!$E$3),TRUE,IF(COUNTIF(INDIRECT("P"&amp;(MAX(ROW(P158)-Variables!$E$3+1,1))&amp;":"&amp;"P"&amp;ROW(P158)),TRUE)=Variables!$E$3,FALSE,IF(RAND()&lt;(COUNTIF($B158:$V158,TRUE)*Variables!$E$4),TRUE,FALSE)))</f>
        <v>0</v>
      </c>
      <c r="Q159" s="2" t="b">
        <f ca="1">IF(AND(Q158=TRUE,COUNTIF(INDIRECT("Q"&amp;(MAX(ROW(Q158)-Variables!$E$3+1,1))&amp;":"&amp;"Q"&amp;ROW(Q158)),TRUE)&lt;Variables!$E$3),TRUE,IF(COUNTIF(INDIRECT("Q"&amp;(MAX(ROW(Q158)-Variables!$E$3+1,1))&amp;":"&amp;"Q"&amp;ROW(Q158)),TRUE)=Variables!$E$3,FALSE,IF(RAND()&lt;(COUNTIF($B158:$V158,TRUE)*Variables!$E$4),TRUE,FALSE)))</f>
        <v>0</v>
      </c>
      <c r="R159" s="2" t="b">
        <f ca="1">IF(AND(R158=TRUE,COUNTIF(INDIRECT("R"&amp;(MAX(ROW(R158)-Variables!$E$3+1,1))&amp;":"&amp;"R"&amp;ROW(R158)),TRUE)&lt;Variables!$E$3),TRUE,IF(COUNTIF(INDIRECT("R"&amp;(MAX(ROW(R158)-Variables!$E$3+1,1))&amp;":"&amp;"R"&amp;ROW(R158)),TRUE)=Variables!$E$3,FALSE,IF(RAND()&lt;(COUNTIF($B158:$V158,TRUE)*Variables!$E$4),TRUE,FALSE)))</f>
        <v>0</v>
      </c>
      <c r="S159" s="2" t="b">
        <f ca="1">IF(AND(S158=TRUE,COUNTIF(INDIRECT("S"&amp;(MAX(ROW(S158)-Variables!$E$3+1,1))&amp;":"&amp;"S"&amp;ROW(S158)),TRUE)&lt;Variables!$E$3),TRUE,IF(COUNTIF(INDIRECT("S"&amp;(MAX(ROW(S158)-Variables!$E$3+1,1))&amp;":"&amp;"S"&amp;ROW(S158)),TRUE)=Variables!$E$3,FALSE,IF(RAND()&lt;(COUNTIF($B158:$V158,TRUE)*Variables!$E$4),TRUE,FALSE)))</f>
        <v>0</v>
      </c>
      <c r="T159" s="2" t="b">
        <f ca="1">IF(AND(T158=TRUE,COUNTIF(INDIRECT("T"&amp;(MAX(ROW(T158)-Variables!$E$3+1,1))&amp;":"&amp;"T"&amp;ROW(T158)),TRUE)&lt;Variables!$E$3),TRUE,IF(COUNTIF(INDIRECT("T"&amp;(MAX(ROW(T158)-Variables!$E$3+1,1))&amp;":"&amp;"T"&amp;ROW(T158)),TRUE)=Variables!$E$3,FALSE,IF(RAND()&lt;(COUNTIF($B158:$V158,TRUE)*Variables!$E$4),TRUE,FALSE)))</f>
        <v>0</v>
      </c>
      <c r="U159" s="2" t="b">
        <f ca="1">IF(AND(U158=TRUE,COUNTIF(INDIRECT("U"&amp;(MAX(ROW(U158)-Variables!$E$3+1,1))&amp;":"&amp;"U"&amp;ROW(U158)),TRUE)&lt;Variables!$E$3),TRUE,IF(COUNTIF(INDIRECT("U"&amp;(MAX(ROW(U158)-Variables!$E$3+1,1))&amp;":"&amp;"U"&amp;ROW(U158)),TRUE)=Variables!$E$3,FALSE,IF(RAND()&lt;(COUNTIF($B158:$V158,TRUE)*Variables!$E$4),TRUE,FALSE)))</f>
        <v>0</v>
      </c>
      <c r="V159" s="2" t="b">
        <f ca="1">IF(AND(V158=TRUE,COUNTIF(INDIRECT("V"&amp;(MAX(ROW(V158)-Variables!$E$3+1,1))&amp;":"&amp;"V"&amp;ROW(V158)),TRUE)&lt;Variables!$E$3),TRUE,IF(COUNTIF(INDIRECT("V"&amp;(MAX(ROW(V158)-Variables!$E$3+1,1))&amp;":"&amp;"V"&amp;ROW(V158)),TRUE)=Variables!$E$3,FALSE,IF(RAND()&lt;(COUNTIF($B158:$V158,TRUE)*Variables!$E$4),TRUE,FALSE)))</f>
        <v>0</v>
      </c>
      <c r="W159" s="2">
        <f t="shared" ca="1" si="0"/>
        <v>0</v>
      </c>
    </row>
    <row r="160" spans="1:23" x14ac:dyDescent="0.2">
      <c r="A160" s="2" t="e">
        <f ca="1"/>
        <v>#NAME?</v>
      </c>
      <c r="B160" s="2" t="b">
        <f ca="1">IF(AND(B159=TRUE,COUNTIF(INDIRECT("B"&amp;(MAX(ROW(B159)-Variables!$E$3+1,1))&amp;":"&amp;"B"&amp;ROW(B159)),TRUE)&lt;Variables!$E$3),TRUE,IF(COUNTIF(INDIRECT("B"&amp;(MAX(ROW(B159)-Variables!$E$3+1,1))&amp;":"&amp;"B"&amp;ROW(B159)),TRUE)=Variables!$E$3,FALSE,IF(RAND()&lt;(COUNTIF($B159:$V159,TRUE)*Variables!$E$4),TRUE,FALSE)))</f>
        <v>0</v>
      </c>
      <c r="C160" s="2" t="b">
        <f ca="1">IF(AND(C159=TRUE,COUNTIF(INDIRECT("C"&amp;(MAX(ROW(C159)-Variables!$E$3+1,1))&amp;":"&amp;"C"&amp;ROW(C159)),TRUE)&lt;Variables!$E$3),TRUE,IF(COUNTIF(INDIRECT("C"&amp;(MAX(ROW(C159)-Variables!$E$3+1,1))&amp;":"&amp;"C"&amp;ROW(C159)),TRUE)=Variables!$E$3,FALSE,IF(RAND()&lt;(COUNTIF($B159:$V159,TRUE)*Variables!$E$4),TRUE,FALSE)))</f>
        <v>0</v>
      </c>
      <c r="D160" s="2" t="b">
        <f ca="1">IF(AND(D159=TRUE,COUNTIF(INDIRECT("D"&amp;(MAX(ROW(D159)-Variables!$E$3+1,1))&amp;":"&amp;"D"&amp;ROW(D159)),TRUE)&lt;Variables!$E$3),TRUE,IF(COUNTIF(INDIRECT("D"&amp;(MAX(ROW(D159)-Variables!$E$3+1,1))&amp;":"&amp;"D"&amp;ROW(D159)),TRUE)=Variables!$E$3,FALSE,IF(RAND()&lt;(COUNTIF($B159:$V159,TRUE)*Variables!$E$4),TRUE,FALSE)))</f>
        <v>0</v>
      </c>
      <c r="E160" s="2" t="b">
        <f ca="1">IF(AND(E159=TRUE,COUNTIF(INDIRECT("E"&amp;(MAX(ROW(E159)-Variables!$E$3+1,1))&amp;":"&amp;"E"&amp;ROW(E159)),TRUE)&lt;Variables!$E$3),TRUE,IF(COUNTIF(INDIRECT("E"&amp;(MAX(ROW(E159)-Variables!$E$3+1,1))&amp;":"&amp;"E"&amp;ROW(E159)),TRUE)=Variables!$E$3,FALSE,IF(RAND()&lt;(COUNTIF($B159:$V159,TRUE)*Variables!$E$4),TRUE,FALSE)))</f>
        <v>0</v>
      </c>
      <c r="F160" s="2" t="b">
        <f ca="1">IF(AND(F159=TRUE,COUNTIF(INDIRECT("F"&amp;(MAX(ROW(F159)-Variables!$E$3+1,1))&amp;":"&amp;"F"&amp;ROW(F159)),TRUE)&lt;Variables!$E$3),TRUE,IF(COUNTIF(INDIRECT("F"&amp;(MAX(ROW(F159)-Variables!$E$3+1,1))&amp;":"&amp;"F"&amp;ROW(F159)),TRUE)=Variables!$E$3,FALSE,IF(RAND()&lt;(COUNTIF($B159:$V159,TRUE)*Variables!$E$4),TRUE,FALSE)))</f>
        <v>0</v>
      </c>
      <c r="G160" s="2" t="b">
        <f ca="1">IF(AND(G159=TRUE,COUNTIF(INDIRECT("G"&amp;(MAX(ROW(G159)-Variables!$E$3+1,1))&amp;":"&amp;"G"&amp;ROW(G159)),TRUE)&lt;Variables!$E$3),TRUE,IF(COUNTIF(INDIRECT("G"&amp;(MAX(ROW(G159)-Variables!$E$3+1,1))&amp;":"&amp;"G"&amp;ROW(G159)),TRUE)=Variables!$E$3,FALSE,IF(RAND()&lt;(COUNTIF($B159:$V159,TRUE)*Variables!$E$4),TRUE,FALSE)))</f>
        <v>0</v>
      </c>
      <c r="H160" s="2" t="b">
        <f ca="1">IF(AND(H159=TRUE,COUNTIF(INDIRECT("H"&amp;(MAX(ROW(H159)-Variables!$E$3+1,1))&amp;":"&amp;"H"&amp;ROW(H159)),TRUE)&lt;Variables!$E$3),TRUE,IF(COUNTIF(INDIRECT("H"&amp;(MAX(ROW(H159)-Variables!$E$3+1,1))&amp;":"&amp;"H"&amp;ROW(H159)),TRUE)=Variables!$E$3,FALSE,IF(RAND()&lt;(COUNTIF($B159:$V159,TRUE)*Variables!$E$4),TRUE,FALSE)))</f>
        <v>0</v>
      </c>
      <c r="I160" s="2" t="b">
        <f ca="1">IF(AND(I159=TRUE,COUNTIF(INDIRECT("I"&amp;(MAX(ROW(I159)-Variables!$E$3+1,1))&amp;":"&amp;"I"&amp;ROW(I159)),TRUE)&lt;Variables!$E$3),TRUE,IF(COUNTIF(INDIRECT("I"&amp;(MAX(ROW(I159)-Variables!$E$3+1,1))&amp;":"&amp;"I"&amp;ROW(I159)),TRUE)=Variables!$E$3,FALSE,IF(RAND()&lt;(COUNTIF($B159:$V159,TRUE)*Variables!$E$4),TRUE,FALSE)))</f>
        <v>0</v>
      </c>
      <c r="J160" s="2" t="b">
        <f ca="1">IF(AND(J159=TRUE,COUNTIF(INDIRECT("J"&amp;(MAX(ROW(J159)-Variables!$E$3+1,1))&amp;":"&amp;"J"&amp;ROW(J159)),TRUE)&lt;Variables!$E$3),TRUE,IF(COUNTIF(INDIRECT("J"&amp;(MAX(ROW(J159)-Variables!$E$3+1,1))&amp;":"&amp;"J"&amp;ROW(J159)),TRUE)=Variables!$E$3,FALSE,IF(RAND()&lt;(COUNTIF($B159:$V159,TRUE)*Variables!$E$4),TRUE,FALSE)))</f>
        <v>0</v>
      </c>
      <c r="K160" s="2" t="b">
        <f ca="1">IF(AND(K159=TRUE,COUNTIF(INDIRECT("K"&amp;(MAX(ROW(K159)-Variables!$E$3+1,1))&amp;":"&amp;"K"&amp;ROW(K159)),TRUE)&lt;Variables!$E$3),TRUE,IF(COUNTIF(INDIRECT("K"&amp;(MAX(ROW(K159)-Variables!$E$3+1,1))&amp;":"&amp;"K"&amp;ROW(K159)),TRUE)=Variables!$E$3,FALSE,IF(RAND()&lt;(COUNTIF($B159:$V159,TRUE)*Variables!$E$4),TRUE,FALSE)))</f>
        <v>0</v>
      </c>
      <c r="L160" s="2" t="b">
        <f ca="1">IF(AND(L159=TRUE,COUNTIF(INDIRECT("L"&amp;(MAX(ROW(L159)-Variables!$E$3+1,1))&amp;":"&amp;"L"&amp;ROW(L159)),TRUE)&lt;Variables!$E$3),TRUE,IF(COUNTIF(INDIRECT("L"&amp;(MAX(ROW(L159)-Variables!$E$3+1,1))&amp;":"&amp;"L"&amp;ROW(L159)),TRUE)=Variables!$E$3,FALSE,IF(RAND()&lt;(COUNTIF($B159:$V159,TRUE)*Variables!$E$4),TRUE,FALSE)))</f>
        <v>0</v>
      </c>
      <c r="M160" s="2" t="b">
        <f ca="1">IF(AND(M159=TRUE,COUNTIF(INDIRECT("M"&amp;(MAX(ROW(M159)-Variables!$E$3+1,1))&amp;":"&amp;"M"&amp;ROW(M159)),TRUE)&lt;Variables!$E$3),TRUE,IF(COUNTIF(INDIRECT("M"&amp;(MAX(ROW(M159)-Variables!$E$3+1,1))&amp;":"&amp;"M"&amp;ROW(M159)),TRUE)=Variables!$E$3,FALSE,IF(RAND()&lt;(COUNTIF($B159:$V159,TRUE)*Variables!$E$4),TRUE,FALSE)))</f>
        <v>0</v>
      </c>
      <c r="N160" s="2" t="b">
        <f ca="1">IF(AND(N159=TRUE,COUNTIF(INDIRECT("N"&amp;(MAX(ROW(N159)-Variables!$E$3+1,1))&amp;":"&amp;"N"&amp;ROW(N159)),TRUE)&lt;Variables!$E$3),TRUE,IF(COUNTIF(INDIRECT("N"&amp;(MAX(ROW(N159)-Variables!$E$3+1,1))&amp;":"&amp;"N"&amp;ROW(N159)),TRUE)=Variables!$E$3,FALSE,IF(RAND()&lt;(COUNTIF($B159:$V159,TRUE)*Variables!$E$4),TRUE,FALSE)))</f>
        <v>0</v>
      </c>
      <c r="O160" s="2" t="b">
        <f ca="1">IF(AND(O159=TRUE,COUNTIF(INDIRECT("O"&amp;(MAX(ROW(O159)-Variables!$E$3+1,1))&amp;":"&amp;"O"&amp;ROW(O159)),TRUE)&lt;Variables!$E$3),TRUE,IF(COUNTIF(INDIRECT("O"&amp;(MAX(ROW(O159)-Variables!$E$3+1,1))&amp;":"&amp;"O"&amp;ROW(O159)),TRUE)=Variables!$E$3,FALSE,IF(RAND()&lt;(COUNTIF($B159:$V159,TRUE)*Variables!$E$4),TRUE,FALSE)))</f>
        <v>0</v>
      </c>
      <c r="P160" s="2" t="b">
        <f ca="1">IF(AND(P159=TRUE,COUNTIF(INDIRECT("P"&amp;(MAX(ROW(P159)-Variables!$E$3+1,1))&amp;":"&amp;"P"&amp;ROW(P159)),TRUE)&lt;Variables!$E$3),TRUE,IF(COUNTIF(INDIRECT("P"&amp;(MAX(ROW(P159)-Variables!$E$3+1,1))&amp;":"&amp;"P"&amp;ROW(P159)),TRUE)=Variables!$E$3,FALSE,IF(RAND()&lt;(COUNTIF($B159:$V159,TRUE)*Variables!$E$4),TRUE,FALSE)))</f>
        <v>0</v>
      </c>
      <c r="Q160" s="2" t="b">
        <f ca="1">IF(AND(Q159=TRUE,COUNTIF(INDIRECT("Q"&amp;(MAX(ROW(Q159)-Variables!$E$3+1,1))&amp;":"&amp;"Q"&amp;ROW(Q159)),TRUE)&lt;Variables!$E$3),TRUE,IF(COUNTIF(INDIRECT("Q"&amp;(MAX(ROW(Q159)-Variables!$E$3+1,1))&amp;":"&amp;"Q"&amp;ROW(Q159)),TRUE)=Variables!$E$3,FALSE,IF(RAND()&lt;(COUNTIF($B159:$V159,TRUE)*Variables!$E$4),TRUE,FALSE)))</f>
        <v>0</v>
      </c>
      <c r="R160" s="2" t="b">
        <f ca="1">IF(AND(R159=TRUE,COUNTIF(INDIRECT("R"&amp;(MAX(ROW(R159)-Variables!$E$3+1,1))&amp;":"&amp;"R"&amp;ROW(R159)),TRUE)&lt;Variables!$E$3),TRUE,IF(COUNTIF(INDIRECT("R"&amp;(MAX(ROW(R159)-Variables!$E$3+1,1))&amp;":"&amp;"R"&amp;ROW(R159)),TRUE)=Variables!$E$3,FALSE,IF(RAND()&lt;(COUNTIF($B159:$V159,TRUE)*Variables!$E$4),TRUE,FALSE)))</f>
        <v>0</v>
      </c>
      <c r="S160" s="2" t="b">
        <f ca="1">IF(AND(S159=TRUE,COUNTIF(INDIRECT("S"&amp;(MAX(ROW(S159)-Variables!$E$3+1,1))&amp;":"&amp;"S"&amp;ROW(S159)),TRUE)&lt;Variables!$E$3),TRUE,IF(COUNTIF(INDIRECT("S"&amp;(MAX(ROW(S159)-Variables!$E$3+1,1))&amp;":"&amp;"S"&amp;ROW(S159)),TRUE)=Variables!$E$3,FALSE,IF(RAND()&lt;(COUNTIF($B159:$V159,TRUE)*Variables!$E$4),TRUE,FALSE)))</f>
        <v>0</v>
      </c>
      <c r="T160" s="2" t="b">
        <f ca="1">IF(AND(T159=TRUE,COUNTIF(INDIRECT("T"&amp;(MAX(ROW(T159)-Variables!$E$3+1,1))&amp;":"&amp;"T"&amp;ROW(T159)),TRUE)&lt;Variables!$E$3),TRUE,IF(COUNTIF(INDIRECT("T"&amp;(MAX(ROW(T159)-Variables!$E$3+1,1))&amp;":"&amp;"T"&amp;ROW(T159)),TRUE)=Variables!$E$3,FALSE,IF(RAND()&lt;(COUNTIF($B159:$V159,TRUE)*Variables!$E$4),TRUE,FALSE)))</f>
        <v>0</v>
      </c>
      <c r="U160" s="2" t="b">
        <f ca="1">IF(AND(U159=TRUE,COUNTIF(INDIRECT("U"&amp;(MAX(ROW(U159)-Variables!$E$3+1,1))&amp;":"&amp;"U"&amp;ROW(U159)),TRUE)&lt;Variables!$E$3),TRUE,IF(COUNTIF(INDIRECT("U"&amp;(MAX(ROW(U159)-Variables!$E$3+1,1))&amp;":"&amp;"U"&amp;ROW(U159)),TRUE)=Variables!$E$3,FALSE,IF(RAND()&lt;(COUNTIF($B159:$V159,TRUE)*Variables!$E$4),TRUE,FALSE)))</f>
        <v>0</v>
      </c>
      <c r="V160" s="2" t="b">
        <f ca="1">IF(AND(V159=TRUE,COUNTIF(INDIRECT("V"&amp;(MAX(ROW(V159)-Variables!$E$3+1,1))&amp;":"&amp;"V"&amp;ROW(V159)),TRUE)&lt;Variables!$E$3),TRUE,IF(COUNTIF(INDIRECT("V"&amp;(MAX(ROW(V159)-Variables!$E$3+1,1))&amp;":"&amp;"V"&amp;ROW(V159)),TRUE)=Variables!$E$3,FALSE,IF(RAND()&lt;(COUNTIF($B159:$V159,TRUE)*Variables!$E$4),TRUE,FALSE)))</f>
        <v>0</v>
      </c>
      <c r="W160" s="2">
        <f t="shared" ca="1" si="0"/>
        <v>0</v>
      </c>
    </row>
    <row r="161" spans="1:23" x14ac:dyDescent="0.2">
      <c r="A161" s="2" t="e">
        <f ca="1"/>
        <v>#NAME?</v>
      </c>
      <c r="B161" s="2" t="b">
        <f ca="1">IF(AND(B160=TRUE,COUNTIF(INDIRECT("B"&amp;(MAX(ROW(B160)-Variables!$E$3+1,1))&amp;":"&amp;"B"&amp;ROW(B160)),TRUE)&lt;Variables!$E$3),TRUE,IF(COUNTIF(INDIRECT("B"&amp;(MAX(ROW(B160)-Variables!$E$3+1,1))&amp;":"&amp;"B"&amp;ROW(B160)),TRUE)=Variables!$E$3,FALSE,IF(RAND()&lt;(COUNTIF($B160:$V160,TRUE)*Variables!$E$4),TRUE,FALSE)))</f>
        <v>0</v>
      </c>
      <c r="C161" s="2" t="b">
        <f ca="1">IF(AND(C160=TRUE,COUNTIF(INDIRECT("C"&amp;(MAX(ROW(C160)-Variables!$E$3+1,1))&amp;":"&amp;"C"&amp;ROW(C160)),TRUE)&lt;Variables!$E$3),TRUE,IF(COUNTIF(INDIRECT("C"&amp;(MAX(ROW(C160)-Variables!$E$3+1,1))&amp;":"&amp;"C"&amp;ROW(C160)),TRUE)=Variables!$E$3,FALSE,IF(RAND()&lt;(COUNTIF($B160:$V160,TRUE)*Variables!$E$4),TRUE,FALSE)))</f>
        <v>0</v>
      </c>
      <c r="D161" s="2" t="b">
        <f ca="1">IF(AND(D160=TRUE,COUNTIF(INDIRECT("D"&amp;(MAX(ROW(D160)-Variables!$E$3+1,1))&amp;":"&amp;"D"&amp;ROW(D160)),TRUE)&lt;Variables!$E$3),TRUE,IF(COUNTIF(INDIRECT("D"&amp;(MAX(ROW(D160)-Variables!$E$3+1,1))&amp;":"&amp;"D"&amp;ROW(D160)),TRUE)=Variables!$E$3,FALSE,IF(RAND()&lt;(COUNTIF($B160:$V160,TRUE)*Variables!$E$4),TRUE,FALSE)))</f>
        <v>0</v>
      </c>
      <c r="E161" s="2" t="b">
        <f ca="1">IF(AND(E160=TRUE,COUNTIF(INDIRECT("E"&amp;(MAX(ROW(E160)-Variables!$E$3+1,1))&amp;":"&amp;"E"&amp;ROW(E160)),TRUE)&lt;Variables!$E$3),TRUE,IF(COUNTIF(INDIRECT("E"&amp;(MAX(ROW(E160)-Variables!$E$3+1,1))&amp;":"&amp;"E"&amp;ROW(E160)),TRUE)=Variables!$E$3,FALSE,IF(RAND()&lt;(COUNTIF($B160:$V160,TRUE)*Variables!$E$4),TRUE,FALSE)))</f>
        <v>0</v>
      </c>
      <c r="F161" s="2" t="b">
        <f ca="1">IF(AND(F160=TRUE,COUNTIF(INDIRECT("F"&amp;(MAX(ROW(F160)-Variables!$E$3+1,1))&amp;":"&amp;"F"&amp;ROW(F160)),TRUE)&lt;Variables!$E$3),TRUE,IF(COUNTIF(INDIRECT("F"&amp;(MAX(ROW(F160)-Variables!$E$3+1,1))&amp;":"&amp;"F"&amp;ROW(F160)),TRUE)=Variables!$E$3,FALSE,IF(RAND()&lt;(COUNTIF($B160:$V160,TRUE)*Variables!$E$4),TRUE,FALSE)))</f>
        <v>0</v>
      </c>
      <c r="G161" s="2" t="b">
        <f ca="1">IF(AND(G160=TRUE,COUNTIF(INDIRECT("G"&amp;(MAX(ROW(G160)-Variables!$E$3+1,1))&amp;":"&amp;"G"&amp;ROW(G160)),TRUE)&lt;Variables!$E$3),TRUE,IF(COUNTIF(INDIRECT("G"&amp;(MAX(ROW(G160)-Variables!$E$3+1,1))&amp;":"&amp;"G"&amp;ROW(G160)),TRUE)=Variables!$E$3,FALSE,IF(RAND()&lt;(COUNTIF($B160:$V160,TRUE)*Variables!$E$4),TRUE,FALSE)))</f>
        <v>0</v>
      </c>
      <c r="H161" s="2" t="b">
        <f ca="1">IF(AND(H160=TRUE,COUNTIF(INDIRECT("H"&amp;(MAX(ROW(H160)-Variables!$E$3+1,1))&amp;":"&amp;"H"&amp;ROW(H160)),TRUE)&lt;Variables!$E$3),TRUE,IF(COUNTIF(INDIRECT("H"&amp;(MAX(ROW(H160)-Variables!$E$3+1,1))&amp;":"&amp;"H"&amp;ROW(H160)),TRUE)=Variables!$E$3,FALSE,IF(RAND()&lt;(COUNTIF($B160:$V160,TRUE)*Variables!$E$4),TRUE,FALSE)))</f>
        <v>0</v>
      </c>
      <c r="I161" s="2" t="b">
        <f ca="1">IF(AND(I160=TRUE,COUNTIF(INDIRECT("I"&amp;(MAX(ROW(I160)-Variables!$E$3+1,1))&amp;":"&amp;"I"&amp;ROW(I160)),TRUE)&lt;Variables!$E$3),TRUE,IF(COUNTIF(INDIRECT("I"&amp;(MAX(ROW(I160)-Variables!$E$3+1,1))&amp;":"&amp;"I"&amp;ROW(I160)),TRUE)=Variables!$E$3,FALSE,IF(RAND()&lt;(COUNTIF($B160:$V160,TRUE)*Variables!$E$4),TRUE,FALSE)))</f>
        <v>0</v>
      </c>
      <c r="J161" s="2" t="b">
        <f ca="1">IF(AND(J160=TRUE,COUNTIF(INDIRECT("J"&amp;(MAX(ROW(J160)-Variables!$E$3+1,1))&amp;":"&amp;"J"&amp;ROW(J160)),TRUE)&lt;Variables!$E$3),TRUE,IF(COUNTIF(INDIRECT("J"&amp;(MAX(ROW(J160)-Variables!$E$3+1,1))&amp;":"&amp;"J"&amp;ROW(J160)),TRUE)=Variables!$E$3,FALSE,IF(RAND()&lt;(COUNTIF($B160:$V160,TRUE)*Variables!$E$4),TRUE,FALSE)))</f>
        <v>0</v>
      </c>
      <c r="K161" s="2" t="b">
        <f ca="1">IF(AND(K160=TRUE,COUNTIF(INDIRECT("K"&amp;(MAX(ROW(K160)-Variables!$E$3+1,1))&amp;":"&amp;"K"&amp;ROW(K160)),TRUE)&lt;Variables!$E$3),TRUE,IF(COUNTIF(INDIRECT("K"&amp;(MAX(ROW(K160)-Variables!$E$3+1,1))&amp;":"&amp;"K"&amp;ROW(K160)),TRUE)=Variables!$E$3,FALSE,IF(RAND()&lt;(COUNTIF($B160:$V160,TRUE)*Variables!$E$4),TRUE,FALSE)))</f>
        <v>0</v>
      </c>
      <c r="L161" s="2" t="b">
        <f ca="1">IF(AND(L160=TRUE,COUNTIF(INDIRECT("L"&amp;(MAX(ROW(L160)-Variables!$E$3+1,1))&amp;":"&amp;"L"&amp;ROW(L160)),TRUE)&lt;Variables!$E$3),TRUE,IF(COUNTIF(INDIRECT("L"&amp;(MAX(ROW(L160)-Variables!$E$3+1,1))&amp;":"&amp;"L"&amp;ROW(L160)),TRUE)=Variables!$E$3,FALSE,IF(RAND()&lt;(COUNTIF($B160:$V160,TRUE)*Variables!$E$4),TRUE,FALSE)))</f>
        <v>0</v>
      </c>
      <c r="M161" s="2" t="b">
        <f ca="1">IF(AND(M160=TRUE,COUNTIF(INDIRECT("M"&amp;(MAX(ROW(M160)-Variables!$E$3+1,1))&amp;":"&amp;"M"&amp;ROW(M160)),TRUE)&lt;Variables!$E$3),TRUE,IF(COUNTIF(INDIRECT("M"&amp;(MAX(ROW(M160)-Variables!$E$3+1,1))&amp;":"&amp;"M"&amp;ROW(M160)),TRUE)=Variables!$E$3,FALSE,IF(RAND()&lt;(COUNTIF($B160:$V160,TRUE)*Variables!$E$4),TRUE,FALSE)))</f>
        <v>0</v>
      </c>
      <c r="N161" s="2" t="b">
        <f ca="1">IF(AND(N160=TRUE,COUNTIF(INDIRECT("N"&amp;(MAX(ROW(N160)-Variables!$E$3+1,1))&amp;":"&amp;"N"&amp;ROW(N160)),TRUE)&lt;Variables!$E$3),TRUE,IF(COUNTIF(INDIRECT("N"&amp;(MAX(ROW(N160)-Variables!$E$3+1,1))&amp;":"&amp;"N"&amp;ROW(N160)),TRUE)=Variables!$E$3,FALSE,IF(RAND()&lt;(COUNTIF($B160:$V160,TRUE)*Variables!$E$4),TRUE,FALSE)))</f>
        <v>0</v>
      </c>
      <c r="O161" s="2" t="b">
        <f ca="1">IF(AND(O160=TRUE,COUNTIF(INDIRECT("O"&amp;(MAX(ROW(O160)-Variables!$E$3+1,1))&amp;":"&amp;"O"&amp;ROW(O160)),TRUE)&lt;Variables!$E$3),TRUE,IF(COUNTIF(INDIRECT("O"&amp;(MAX(ROW(O160)-Variables!$E$3+1,1))&amp;":"&amp;"O"&amp;ROW(O160)),TRUE)=Variables!$E$3,FALSE,IF(RAND()&lt;(COUNTIF($B160:$V160,TRUE)*Variables!$E$4),TRUE,FALSE)))</f>
        <v>0</v>
      </c>
      <c r="P161" s="2" t="b">
        <f ca="1">IF(AND(P160=TRUE,COUNTIF(INDIRECT("P"&amp;(MAX(ROW(P160)-Variables!$E$3+1,1))&amp;":"&amp;"P"&amp;ROW(P160)),TRUE)&lt;Variables!$E$3),TRUE,IF(COUNTIF(INDIRECT("P"&amp;(MAX(ROW(P160)-Variables!$E$3+1,1))&amp;":"&amp;"P"&amp;ROW(P160)),TRUE)=Variables!$E$3,FALSE,IF(RAND()&lt;(COUNTIF($B160:$V160,TRUE)*Variables!$E$4),TRUE,FALSE)))</f>
        <v>0</v>
      </c>
      <c r="Q161" s="2" t="b">
        <f ca="1">IF(AND(Q160=TRUE,COUNTIF(INDIRECT("Q"&amp;(MAX(ROW(Q160)-Variables!$E$3+1,1))&amp;":"&amp;"Q"&amp;ROW(Q160)),TRUE)&lt;Variables!$E$3),TRUE,IF(COUNTIF(INDIRECT("Q"&amp;(MAX(ROW(Q160)-Variables!$E$3+1,1))&amp;":"&amp;"Q"&amp;ROW(Q160)),TRUE)=Variables!$E$3,FALSE,IF(RAND()&lt;(COUNTIF($B160:$V160,TRUE)*Variables!$E$4),TRUE,FALSE)))</f>
        <v>0</v>
      </c>
      <c r="R161" s="2" t="b">
        <f ca="1">IF(AND(R160=TRUE,COUNTIF(INDIRECT("R"&amp;(MAX(ROW(R160)-Variables!$E$3+1,1))&amp;":"&amp;"R"&amp;ROW(R160)),TRUE)&lt;Variables!$E$3),TRUE,IF(COUNTIF(INDIRECT("R"&amp;(MAX(ROW(R160)-Variables!$E$3+1,1))&amp;":"&amp;"R"&amp;ROW(R160)),TRUE)=Variables!$E$3,FALSE,IF(RAND()&lt;(COUNTIF($B160:$V160,TRUE)*Variables!$E$4),TRUE,FALSE)))</f>
        <v>0</v>
      </c>
      <c r="S161" s="2" t="b">
        <f ca="1">IF(AND(S160=TRUE,COUNTIF(INDIRECT("S"&amp;(MAX(ROW(S160)-Variables!$E$3+1,1))&amp;":"&amp;"S"&amp;ROW(S160)),TRUE)&lt;Variables!$E$3),TRUE,IF(COUNTIF(INDIRECT("S"&amp;(MAX(ROW(S160)-Variables!$E$3+1,1))&amp;":"&amp;"S"&amp;ROW(S160)),TRUE)=Variables!$E$3,FALSE,IF(RAND()&lt;(COUNTIF($B160:$V160,TRUE)*Variables!$E$4),TRUE,FALSE)))</f>
        <v>0</v>
      </c>
      <c r="T161" s="2" t="b">
        <f ca="1">IF(AND(T160=TRUE,COUNTIF(INDIRECT("T"&amp;(MAX(ROW(T160)-Variables!$E$3+1,1))&amp;":"&amp;"T"&amp;ROW(T160)),TRUE)&lt;Variables!$E$3),TRUE,IF(COUNTIF(INDIRECT("T"&amp;(MAX(ROW(T160)-Variables!$E$3+1,1))&amp;":"&amp;"T"&amp;ROW(T160)),TRUE)=Variables!$E$3,FALSE,IF(RAND()&lt;(COUNTIF($B160:$V160,TRUE)*Variables!$E$4),TRUE,FALSE)))</f>
        <v>0</v>
      </c>
      <c r="U161" s="2" t="b">
        <f ca="1">IF(AND(U160=TRUE,COUNTIF(INDIRECT("U"&amp;(MAX(ROW(U160)-Variables!$E$3+1,1))&amp;":"&amp;"U"&amp;ROW(U160)),TRUE)&lt;Variables!$E$3),TRUE,IF(COUNTIF(INDIRECT("U"&amp;(MAX(ROW(U160)-Variables!$E$3+1,1))&amp;":"&amp;"U"&amp;ROW(U160)),TRUE)=Variables!$E$3,FALSE,IF(RAND()&lt;(COUNTIF($B160:$V160,TRUE)*Variables!$E$4),TRUE,FALSE)))</f>
        <v>0</v>
      </c>
      <c r="V161" s="2" t="b">
        <f ca="1">IF(AND(V160=TRUE,COUNTIF(INDIRECT("V"&amp;(MAX(ROW(V160)-Variables!$E$3+1,1))&amp;":"&amp;"V"&amp;ROW(V160)),TRUE)&lt;Variables!$E$3),TRUE,IF(COUNTIF(INDIRECT("V"&amp;(MAX(ROW(V160)-Variables!$E$3+1,1))&amp;":"&amp;"V"&amp;ROW(V160)),TRUE)=Variables!$E$3,FALSE,IF(RAND()&lt;(COUNTIF($B160:$V160,TRUE)*Variables!$E$4),TRUE,FALSE)))</f>
        <v>0</v>
      </c>
      <c r="W161" s="2">
        <f t="shared" ca="1" si="0"/>
        <v>0</v>
      </c>
    </row>
    <row r="162" spans="1:23" x14ac:dyDescent="0.2">
      <c r="A162" s="2" t="e">
        <f ca="1"/>
        <v>#NAME?</v>
      </c>
      <c r="B162" s="2" t="b">
        <f ca="1">IF(AND(B161=TRUE,COUNTIF(INDIRECT("B"&amp;(MAX(ROW(B161)-Variables!$E$3+1,1))&amp;":"&amp;"B"&amp;ROW(B161)),TRUE)&lt;Variables!$E$3),TRUE,IF(COUNTIF(INDIRECT("B"&amp;(MAX(ROW(B161)-Variables!$E$3+1,1))&amp;":"&amp;"B"&amp;ROW(B161)),TRUE)=Variables!$E$3,FALSE,IF(RAND()&lt;(COUNTIF($B161:$V161,TRUE)*Variables!$E$4),TRUE,FALSE)))</f>
        <v>0</v>
      </c>
      <c r="C162" s="2" t="b">
        <f ca="1">IF(AND(C161=TRUE,COUNTIF(INDIRECT("C"&amp;(MAX(ROW(C161)-Variables!$E$3+1,1))&amp;":"&amp;"C"&amp;ROW(C161)),TRUE)&lt;Variables!$E$3),TRUE,IF(COUNTIF(INDIRECT("C"&amp;(MAX(ROW(C161)-Variables!$E$3+1,1))&amp;":"&amp;"C"&amp;ROW(C161)),TRUE)=Variables!$E$3,FALSE,IF(RAND()&lt;(COUNTIF($B161:$V161,TRUE)*Variables!$E$4),TRUE,FALSE)))</f>
        <v>0</v>
      </c>
      <c r="D162" s="2" t="b">
        <f ca="1">IF(AND(D161=TRUE,COUNTIF(INDIRECT("D"&amp;(MAX(ROW(D161)-Variables!$E$3+1,1))&amp;":"&amp;"D"&amp;ROW(D161)),TRUE)&lt;Variables!$E$3),TRUE,IF(COUNTIF(INDIRECT("D"&amp;(MAX(ROW(D161)-Variables!$E$3+1,1))&amp;":"&amp;"D"&amp;ROW(D161)),TRUE)=Variables!$E$3,FALSE,IF(RAND()&lt;(COUNTIF($B161:$V161,TRUE)*Variables!$E$4),TRUE,FALSE)))</f>
        <v>0</v>
      </c>
      <c r="E162" s="2" t="b">
        <f ca="1">IF(AND(E161=TRUE,COUNTIF(INDIRECT("E"&amp;(MAX(ROW(E161)-Variables!$E$3+1,1))&amp;":"&amp;"E"&amp;ROW(E161)),TRUE)&lt;Variables!$E$3),TRUE,IF(COUNTIF(INDIRECT("E"&amp;(MAX(ROW(E161)-Variables!$E$3+1,1))&amp;":"&amp;"E"&amp;ROW(E161)),TRUE)=Variables!$E$3,FALSE,IF(RAND()&lt;(COUNTIF($B161:$V161,TRUE)*Variables!$E$4),TRUE,FALSE)))</f>
        <v>0</v>
      </c>
      <c r="F162" s="2" t="b">
        <f ca="1">IF(AND(F161=TRUE,COUNTIF(INDIRECT("F"&amp;(MAX(ROW(F161)-Variables!$E$3+1,1))&amp;":"&amp;"F"&amp;ROW(F161)),TRUE)&lt;Variables!$E$3),TRUE,IF(COUNTIF(INDIRECT("F"&amp;(MAX(ROW(F161)-Variables!$E$3+1,1))&amp;":"&amp;"F"&amp;ROW(F161)),TRUE)=Variables!$E$3,FALSE,IF(RAND()&lt;(COUNTIF($B161:$V161,TRUE)*Variables!$E$4),TRUE,FALSE)))</f>
        <v>0</v>
      </c>
      <c r="G162" s="2" t="b">
        <f ca="1">IF(AND(G161=TRUE,COUNTIF(INDIRECT("G"&amp;(MAX(ROW(G161)-Variables!$E$3+1,1))&amp;":"&amp;"G"&amp;ROW(G161)),TRUE)&lt;Variables!$E$3),TRUE,IF(COUNTIF(INDIRECT("G"&amp;(MAX(ROW(G161)-Variables!$E$3+1,1))&amp;":"&amp;"G"&amp;ROW(G161)),TRUE)=Variables!$E$3,FALSE,IF(RAND()&lt;(COUNTIF($B161:$V161,TRUE)*Variables!$E$4),TRUE,FALSE)))</f>
        <v>0</v>
      </c>
      <c r="H162" s="2" t="b">
        <f ca="1">IF(AND(H161=TRUE,COUNTIF(INDIRECT("H"&amp;(MAX(ROW(H161)-Variables!$E$3+1,1))&amp;":"&amp;"H"&amp;ROW(H161)),TRUE)&lt;Variables!$E$3),TRUE,IF(COUNTIF(INDIRECT("H"&amp;(MAX(ROW(H161)-Variables!$E$3+1,1))&amp;":"&amp;"H"&amp;ROW(H161)),TRUE)=Variables!$E$3,FALSE,IF(RAND()&lt;(COUNTIF($B161:$V161,TRUE)*Variables!$E$4),TRUE,FALSE)))</f>
        <v>0</v>
      </c>
      <c r="I162" s="2" t="b">
        <f ca="1">IF(AND(I161=TRUE,COUNTIF(INDIRECT("I"&amp;(MAX(ROW(I161)-Variables!$E$3+1,1))&amp;":"&amp;"I"&amp;ROW(I161)),TRUE)&lt;Variables!$E$3),TRUE,IF(COUNTIF(INDIRECT("I"&amp;(MAX(ROW(I161)-Variables!$E$3+1,1))&amp;":"&amp;"I"&amp;ROW(I161)),TRUE)=Variables!$E$3,FALSE,IF(RAND()&lt;(COUNTIF($B161:$V161,TRUE)*Variables!$E$4),TRUE,FALSE)))</f>
        <v>0</v>
      </c>
      <c r="J162" s="2" t="b">
        <f ca="1">IF(AND(J161=TRUE,COUNTIF(INDIRECT("J"&amp;(MAX(ROW(J161)-Variables!$E$3+1,1))&amp;":"&amp;"J"&amp;ROW(J161)),TRUE)&lt;Variables!$E$3),TRUE,IF(COUNTIF(INDIRECT("J"&amp;(MAX(ROW(J161)-Variables!$E$3+1,1))&amp;":"&amp;"J"&amp;ROW(J161)),TRUE)=Variables!$E$3,FALSE,IF(RAND()&lt;(COUNTIF($B161:$V161,TRUE)*Variables!$E$4),TRUE,FALSE)))</f>
        <v>0</v>
      </c>
      <c r="K162" s="2" t="b">
        <f ca="1">IF(AND(K161=TRUE,COUNTIF(INDIRECT("K"&amp;(MAX(ROW(K161)-Variables!$E$3+1,1))&amp;":"&amp;"K"&amp;ROW(K161)),TRUE)&lt;Variables!$E$3),TRUE,IF(COUNTIF(INDIRECT("K"&amp;(MAX(ROW(K161)-Variables!$E$3+1,1))&amp;":"&amp;"K"&amp;ROW(K161)),TRUE)=Variables!$E$3,FALSE,IF(RAND()&lt;(COUNTIF($B161:$V161,TRUE)*Variables!$E$4),TRUE,FALSE)))</f>
        <v>0</v>
      </c>
      <c r="L162" s="2" t="b">
        <f ca="1">IF(AND(L161=TRUE,COUNTIF(INDIRECT("L"&amp;(MAX(ROW(L161)-Variables!$E$3+1,1))&amp;":"&amp;"L"&amp;ROW(L161)),TRUE)&lt;Variables!$E$3),TRUE,IF(COUNTIF(INDIRECT("L"&amp;(MAX(ROW(L161)-Variables!$E$3+1,1))&amp;":"&amp;"L"&amp;ROW(L161)),TRUE)=Variables!$E$3,FALSE,IF(RAND()&lt;(COUNTIF($B161:$V161,TRUE)*Variables!$E$4),TRUE,FALSE)))</f>
        <v>0</v>
      </c>
      <c r="M162" s="2" t="b">
        <f ca="1">IF(AND(M161=TRUE,COUNTIF(INDIRECT("M"&amp;(MAX(ROW(M161)-Variables!$E$3+1,1))&amp;":"&amp;"M"&amp;ROW(M161)),TRUE)&lt;Variables!$E$3),TRUE,IF(COUNTIF(INDIRECT("M"&amp;(MAX(ROW(M161)-Variables!$E$3+1,1))&amp;":"&amp;"M"&amp;ROW(M161)),TRUE)=Variables!$E$3,FALSE,IF(RAND()&lt;(COUNTIF($B161:$V161,TRUE)*Variables!$E$4),TRUE,FALSE)))</f>
        <v>0</v>
      </c>
      <c r="N162" s="2" t="b">
        <f ca="1">IF(AND(N161=TRUE,COUNTIF(INDIRECT("N"&amp;(MAX(ROW(N161)-Variables!$E$3+1,1))&amp;":"&amp;"N"&amp;ROW(N161)),TRUE)&lt;Variables!$E$3),TRUE,IF(COUNTIF(INDIRECT("N"&amp;(MAX(ROW(N161)-Variables!$E$3+1,1))&amp;":"&amp;"N"&amp;ROW(N161)),TRUE)=Variables!$E$3,FALSE,IF(RAND()&lt;(COUNTIF($B161:$V161,TRUE)*Variables!$E$4),TRUE,FALSE)))</f>
        <v>0</v>
      </c>
      <c r="O162" s="2" t="b">
        <f ca="1">IF(AND(O161=TRUE,COUNTIF(INDIRECT("O"&amp;(MAX(ROW(O161)-Variables!$E$3+1,1))&amp;":"&amp;"O"&amp;ROW(O161)),TRUE)&lt;Variables!$E$3),TRUE,IF(COUNTIF(INDIRECT("O"&amp;(MAX(ROW(O161)-Variables!$E$3+1,1))&amp;":"&amp;"O"&amp;ROW(O161)),TRUE)=Variables!$E$3,FALSE,IF(RAND()&lt;(COUNTIF($B161:$V161,TRUE)*Variables!$E$4),TRUE,FALSE)))</f>
        <v>0</v>
      </c>
      <c r="P162" s="2" t="b">
        <f ca="1">IF(AND(P161=TRUE,COUNTIF(INDIRECT("P"&amp;(MAX(ROW(P161)-Variables!$E$3+1,1))&amp;":"&amp;"P"&amp;ROW(P161)),TRUE)&lt;Variables!$E$3),TRUE,IF(COUNTIF(INDIRECT("P"&amp;(MAX(ROW(P161)-Variables!$E$3+1,1))&amp;":"&amp;"P"&amp;ROW(P161)),TRUE)=Variables!$E$3,FALSE,IF(RAND()&lt;(COUNTIF($B161:$V161,TRUE)*Variables!$E$4),TRUE,FALSE)))</f>
        <v>0</v>
      </c>
      <c r="Q162" s="2" t="b">
        <f ca="1">IF(AND(Q161=TRUE,COUNTIF(INDIRECT("Q"&amp;(MAX(ROW(Q161)-Variables!$E$3+1,1))&amp;":"&amp;"Q"&amp;ROW(Q161)),TRUE)&lt;Variables!$E$3),TRUE,IF(COUNTIF(INDIRECT("Q"&amp;(MAX(ROW(Q161)-Variables!$E$3+1,1))&amp;":"&amp;"Q"&amp;ROW(Q161)),TRUE)=Variables!$E$3,FALSE,IF(RAND()&lt;(COUNTIF($B161:$V161,TRUE)*Variables!$E$4),TRUE,FALSE)))</f>
        <v>0</v>
      </c>
      <c r="R162" s="2" t="b">
        <f ca="1">IF(AND(R161=TRUE,COUNTIF(INDIRECT("R"&amp;(MAX(ROW(R161)-Variables!$E$3+1,1))&amp;":"&amp;"R"&amp;ROW(R161)),TRUE)&lt;Variables!$E$3),TRUE,IF(COUNTIF(INDIRECT("R"&amp;(MAX(ROW(R161)-Variables!$E$3+1,1))&amp;":"&amp;"R"&amp;ROW(R161)),TRUE)=Variables!$E$3,FALSE,IF(RAND()&lt;(COUNTIF($B161:$V161,TRUE)*Variables!$E$4),TRUE,FALSE)))</f>
        <v>0</v>
      </c>
      <c r="S162" s="2" t="b">
        <f ca="1">IF(AND(S161=TRUE,COUNTIF(INDIRECT("S"&amp;(MAX(ROW(S161)-Variables!$E$3+1,1))&amp;":"&amp;"S"&amp;ROW(S161)),TRUE)&lt;Variables!$E$3),TRUE,IF(COUNTIF(INDIRECT("S"&amp;(MAX(ROW(S161)-Variables!$E$3+1,1))&amp;":"&amp;"S"&amp;ROW(S161)),TRUE)=Variables!$E$3,FALSE,IF(RAND()&lt;(COUNTIF($B161:$V161,TRUE)*Variables!$E$4),TRUE,FALSE)))</f>
        <v>0</v>
      </c>
      <c r="T162" s="2" t="b">
        <f ca="1">IF(AND(T161=TRUE,COUNTIF(INDIRECT("T"&amp;(MAX(ROW(T161)-Variables!$E$3+1,1))&amp;":"&amp;"T"&amp;ROW(T161)),TRUE)&lt;Variables!$E$3),TRUE,IF(COUNTIF(INDIRECT("T"&amp;(MAX(ROW(T161)-Variables!$E$3+1,1))&amp;":"&amp;"T"&amp;ROW(T161)),TRUE)=Variables!$E$3,FALSE,IF(RAND()&lt;(COUNTIF($B161:$V161,TRUE)*Variables!$E$4),TRUE,FALSE)))</f>
        <v>0</v>
      </c>
      <c r="U162" s="2" t="b">
        <f ca="1">IF(AND(U161=TRUE,COUNTIF(INDIRECT("U"&amp;(MAX(ROW(U161)-Variables!$E$3+1,1))&amp;":"&amp;"U"&amp;ROW(U161)),TRUE)&lt;Variables!$E$3),TRUE,IF(COUNTIF(INDIRECT("U"&amp;(MAX(ROW(U161)-Variables!$E$3+1,1))&amp;":"&amp;"U"&amp;ROW(U161)),TRUE)=Variables!$E$3,FALSE,IF(RAND()&lt;(COUNTIF($B161:$V161,TRUE)*Variables!$E$4),TRUE,FALSE)))</f>
        <v>0</v>
      </c>
      <c r="V162" s="2" t="b">
        <f ca="1">IF(AND(V161=TRUE,COUNTIF(INDIRECT("V"&amp;(MAX(ROW(V161)-Variables!$E$3+1,1))&amp;":"&amp;"V"&amp;ROW(V161)),TRUE)&lt;Variables!$E$3),TRUE,IF(COUNTIF(INDIRECT("V"&amp;(MAX(ROW(V161)-Variables!$E$3+1,1))&amp;":"&amp;"V"&amp;ROW(V161)),TRUE)=Variables!$E$3,FALSE,IF(RAND()&lt;(COUNTIF($B161:$V161,TRUE)*Variables!$E$4),TRUE,FALSE)))</f>
        <v>0</v>
      </c>
      <c r="W162" s="2">
        <f t="shared" ca="1" si="0"/>
        <v>0</v>
      </c>
    </row>
    <row r="163" spans="1:23" x14ac:dyDescent="0.2">
      <c r="A163" s="2" t="e">
        <f ca="1"/>
        <v>#NAME?</v>
      </c>
      <c r="B163" s="2" t="b">
        <f ca="1">IF(AND(B162=TRUE,COUNTIF(INDIRECT("B"&amp;(MAX(ROW(B162)-Variables!$E$3+1,1))&amp;":"&amp;"B"&amp;ROW(B162)),TRUE)&lt;Variables!$E$3),TRUE,IF(COUNTIF(INDIRECT("B"&amp;(MAX(ROW(B162)-Variables!$E$3+1,1))&amp;":"&amp;"B"&amp;ROW(B162)),TRUE)=Variables!$E$3,FALSE,IF(RAND()&lt;(COUNTIF($B162:$V162,TRUE)*Variables!$E$4),TRUE,FALSE)))</f>
        <v>0</v>
      </c>
      <c r="C163" s="2" t="b">
        <f ca="1">IF(AND(C162=TRUE,COUNTIF(INDIRECT("C"&amp;(MAX(ROW(C162)-Variables!$E$3+1,1))&amp;":"&amp;"C"&amp;ROW(C162)),TRUE)&lt;Variables!$E$3),TRUE,IF(COUNTIF(INDIRECT("C"&amp;(MAX(ROW(C162)-Variables!$E$3+1,1))&amp;":"&amp;"C"&amp;ROW(C162)),TRUE)=Variables!$E$3,FALSE,IF(RAND()&lt;(COUNTIF($B162:$V162,TRUE)*Variables!$E$4),TRUE,FALSE)))</f>
        <v>0</v>
      </c>
      <c r="D163" s="2" t="b">
        <f ca="1">IF(AND(D162=TRUE,COUNTIF(INDIRECT("D"&amp;(MAX(ROW(D162)-Variables!$E$3+1,1))&amp;":"&amp;"D"&amp;ROW(D162)),TRUE)&lt;Variables!$E$3),TRUE,IF(COUNTIF(INDIRECT("D"&amp;(MAX(ROW(D162)-Variables!$E$3+1,1))&amp;":"&amp;"D"&amp;ROW(D162)),TRUE)=Variables!$E$3,FALSE,IF(RAND()&lt;(COUNTIF($B162:$V162,TRUE)*Variables!$E$4),TRUE,FALSE)))</f>
        <v>0</v>
      </c>
      <c r="E163" s="2" t="b">
        <f ca="1">IF(AND(E162=TRUE,COUNTIF(INDIRECT("E"&amp;(MAX(ROW(E162)-Variables!$E$3+1,1))&amp;":"&amp;"E"&amp;ROW(E162)),TRUE)&lt;Variables!$E$3),TRUE,IF(COUNTIF(INDIRECT("E"&amp;(MAX(ROW(E162)-Variables!$E$3+1,1))&amp;":"&amp;"E"&amp;ROW(E162)),TRUE)=Variables!$E$3,FALSE,IF(RAND()&lt;(COUNTIF($B162:$V162,TRUE)*Variables!$E$4),TRUE,FALSE)))</f>
        <v>0</v>
      </c>
      <c r="F163" s="2" t="b">
        <f ca="1">IF(AND(F162=TRUE,COUNTIF(INDIRECT("F"&amp;(MAX(ROW(F162)-Variables!$E$3+1,1))&amp;":"&amp;"F"&amp;ROW(F162)),TRUE)&lt;Variables!$E$3),TRUE,IF(COUNTIF(INDIRECT("F"&amp;(MAX(ROW(F162)-Variables!$E$3+1,1))&amp;":"&amp;"F"&amp;ROW(F162)),TRUE)=Variables!$E$3,FALSE,IF(RAND()&lt;(COUNTIF($B162:$V162,TRUE)*Variables!$E$4),TRUE,FALSE)))</f>
        <v>0</v>
      </c>
      <c r="G163" s="2" t="b">
        <f ca="1">IF(AND(G162=TRUE,COUNTIF(INDIRECT("G"&amp;(MAX(ROW(G162)-Variables!$E$3+1,1))&amp;":"&amp;"G"&amp;ROW(G162)),TRUE)&lt;Variables!$E$3),TRUE,IF(COUNTIF(INDIRECT("G"&amp;(MAX(ROW(G162)-Variables!$E$3+1,1))&amp;":"&amp;"G"&amp;ROW(G162)),TRUE)=Variables!$E$3,FALSE,IF(RAND()&lt;(COUNTIF($B162:$V162,TRUE)*Variables!$E$4),TRUE,FALSE)))</f>
        <v>0</v>
      </c>
      <c r="H163" s="2" t="b">
        <f ca="1">IF(AND(H162=TRUE,COUNTIF(INDIRECT("H"&amp;(MAX(ROW(H162)-Variables!$E$3+1,1))&amp;":"&amp;"H"&amp;ROW(H162)),TRUE)&lt;Variables!$E$3),TRUE,IF(COUNTIF(INDIRECT("H"&amp;(MAX(ROW(H162)-Variables!$E$3+1,1))&amp;":"&amp;"H"&amp;ROW(H162)),TRUE)=Variables!$E$3,FALSE,IF(RAND()&lt;(COUNTIF($B162:$V162,TRUE)*Variables!$E$4),TRUE,FALSE)))</f>
        <v>0</v>
      </c>
      <c r="I163" s="2" t="b">
        <f ca="1">IF(AND(I162=TRUE,COUNTIF(INDIRECT("I"&amp;(MAX(ROW(I162)-Variables!$E$3+1,1))&amp;":"&amp;"I"&amp;ROW(I162)),TRUE)&lt;Variables!$E$3),TRUE,IF(COUNTIF(INDIRECT("I"&amp;(MAX(ROW(I162)-Variables!$E$3+1,1))&amp;":"&amp;"I"&amp;ROW(I162)),TRUE)=Variables!$E$3,FALSE,IF(RAND()&lt;(COUNTIF($B162:$V162,TRUE)*Variables!$E$4),TRUE,FALSE)))</f>
        <v>0</v>
      </c>
      <c r="J163" s="2" t="b">
        <f ca="1">IF(AND(J162=TRUE,COUNTIF(INDIRECT("J"&amp;(MAX(ROW(J162)-Variables!$E$3+1,1))&amp;":"&amp;"J"&amp;ROW(J162)),TRUE)&lt;Variables!$E$3),TRUE,IF(COUNTIF(INDIRECT("J"&amp;(MAX(ROW(J162)-Variables!$E$3+1,1))&amp;":"&amp;"J"&amp;ROW(J162)),TRUE)=Variables!$E$3,FALSE,IF(RAND()&lt;(COUNTIF($B162:$V162,TRUE)*Variables!$E$4),TRUE,FALSE)))</f>
        <v>0</v>
      </c>
      <c r="K163" s="2" t="b">
        <f ca="1">IF(AND(K162=TRUE,COUNTIF(INDIRECT("K"&amp;(MAX(ROW(K162)-Variables!$E$3+1,1))&amp;":"&amp;"K"&amp;ROW(K162)),TRUE)&lt;Variables!$E$3),TRUE,IF(COUNTIF(INDIRECT("K"&amp;(MAX(ROW(K162)-Variables!$E$3+1,1))&amp;":"&amp;"K"&amp;ROW(K162)),TRUE)=Variables!$E$3,FALSE,IF(RAND()&lt;(COUNTIF($B162:$V162,TRUE)*Variables!$E$4),TRUE,FALSE)))</f>
        <v>0</v>
      </c>
      <c r="L163" s="2" t="b">
        <f ca="1">IF(AND(L162=TRUE,COUNTIF(INDIRECT("L"&amp;(MAX(ROW(L162)-Variables!$E$3+1,1))&amp;":"&amp;"L"&amp;ROW(L162)),TRUE)&lt;Variables!$E$3),TRUE,IF(COUNTIF(INDIRECT("L"&amp;(MAX(ROW(L162)-Variables!$E$3+1,1))&amp;":"&amp;"L"&amp;ROW(L162)),TRUE)=Variables!$E$3,FALSE,IF(RAND()&lt;(COUNTIF($B162:$V162,TRUE)*Variables!$E$4),TRUE,FALSE)))</f>
        <v>0</v>
      </c>
      <c r="M163" s="2" t="b">
        <f ca="1">IF(AND(M162=TRUE,COUNTIF(INDIRECT("M"&amp;(MAX(ROW(M162)-Variables!$E$3+1,1))&amp;":"&amp;"M"&amp;ROW(M162)),TRUE)&lt;Variables!$E$3),TRUE,IF(COUNTIF(INDIRECT("M"&amp;(MAX(ROW(M162)-Variables!$E$3+1,1))&amp;":"&amp;"M"&amp;ROW(M162)),TRUE)=Variables!$E$3,FALSE,IF(RAND()&lt;(COUNTIF($B162:$V162,TRUE)*Variables!$E$4),TRUE,FALSE)))</f>
        <v>0</v>
      </c>
      <c r="N163" s="2" t="b">
        <f ca="1">IF(AND(N162=TRUE,COUNTIF(INDIRECT("N"&amp;(MAX(ROW(N162)-Variables!$E$3+1,1))&amp;":"&amp;"N"&amp;ROW(N162)),TRUE)&lt;Variables!$E$3),TRUE,IF(COUNTIF(INDIRECT("N"&amp;(MAX(ROW(N162)-Variables!$E$3+1,1))&amp;":"&amp;"N"&amp;ROW(N162)),TRUE)=Variables!$E$3,FALSE,IF(RAND()&lt;(COUNTIF($B162:$V162,TRUE)*Variables!$E$4),TRUE,FALSE)))</f>
        <v>0</v>
      </c>
      <c r="O163" s="2" t="b">
        <f ca="1">IF(AND(O162=TRUE,COUNTIF(INDIRECT("O"&amp;(MAX(ROW(O162)-Variables!$E$3+1,1))&amp;":"&amp;"O"&amp;ROW(O162)),TRUE)&lt;Variables!$E$3),TRUE,IF(COUNTIF(INDIRECT("O"&amp;(MAX(ROW(O162)-Variables!$E$3+1,1))&amp;":"&amp;"O"&amp;ROW(O162)),TRUE)=Variables!$E$3,FALSE,IF(RAND()&lt;(COUNTIF($B162:$V162,TRUE)*Variables!$E$4),TRUE,FALSE)))</f>
        <v>0</v>
      </c>
      <c r="P163" s="2" t="b">
        <f ca="1">IF(AND(P162=TRUE,COUNTIF(INDIRECT("P"&amp;(MAX(ROW(P162)-Variables!$E$3+1,1))&amp;":"&amp;"P"&amp;ROW(P162)),TRUE)&lt;Variables!$E$3),TRUE,IF(COUNTIF(INDIRECT("P"&amp;(MAX(ROW(P162)-Variables!$E$3+1,1))&amp;":"&amp;"P"&amp;ROW(P162)),TRUE)=Variables!$E$3,FALSE,IF(RAND()&lt;(COUNTIF($B162:$V162,TRUE)*Variables!$E$4),TRUE,FALSE)))</f>
        <v>0</v>
      </c>
      <c r="Q163" s="2" t="b">
        <f ca="1">IF(AND(Q162=TRUE,COUNTIF(INDIRECT("Q"&amp;(MAX(ROW(Q162)-Variables!$E$3+1,1))&amp;":"&amp;"Q"&amp;ROW(Q162)),TRUE)&lt;Variables!$E$3),TRUE,IF(COUNTIF(INDIRECT("Q"&amp;(MAX(ROW(Q162)-Variables!$E$3+1,1))&amp;":"&amp;"Q"&amp;ROW(Q162)),TRUE)=Variables!$E$3,FALSE,IF(RAND()&lt;(COUNTIF($B162:$V162,TRUE)*Variables!$E$4),TRUE,FALSE)))</f>
        <v>0</v>
      </c>
      <c r="R163" s="2" t="b">
        <f ca="1">IF(AND(R162=TRUE,COUNTIF(INDIRECT("R"&amp;(MAX(ROW(R162)-Variables!$E$3+1,1))&amp;":"&amp;"R"&amp;ROW(R162)),TRUE)&lt;Variables!$E$3),TRUE,IF(COUNTIF(INDIRECT("R"&amp;(MAX(ROW(R162)-Variables!$E$3+1,1))&amp;":"&amp;"R"&amp;ROW(R162)),TRUE)=Variables!$E$3,FALSE,IF(RAND()&lt;(COUNTIF($B162:$V162,TRUE)*Variables!$E$4),TRUE,FALSE)))</f>
        <v>0</v>
      </c>
      <c r="S163" s="2" t="b">
        <f ca="1">IF(AND(S162=TRUE,COUNTIF(INDIRECT("S"&amp;(MAX(ROW(S162)-Variables!$E$3+1,1))&amp;":"&amp;"S"&amp;ROW(S162)),TRUE)&lt;Variables!$E$3),TRUE,IF(COUNTIF(INDIRECT("S"&amp;(MAX(ROW(S162)-Variables!$E$3+1,1))&amp;":"&amp;"S"&amp;ROW(S162)),TRUE)=Variables!$E$3,FALSE,IF(RAND()&lt;(COUNTIF($B162:$V162,TRUE)*Variables!$E$4),TRUE,FALSE)))</f>
        <v>0</v>
      </c>
      <c r="T163" s="2" t="b">
        <f ca="1">IF(AND(T162=TRUE,COUNTIF(INDIRECT("T"&amp;(MAX(ROW(T162)-Variables!$E$3+1,1))&amp;":"&amp;"T"&amp;ROW(T162)),TRUE)&lt;Variables!$E$3),TRUE,IF(COUNTIF(INDIRECT("T"&amp;(MAX(ROW(T162)-Variables!$E$3+1,1))&amp;":"&amp;"T"&amp;ROW(T162)),TRUE)=Variables!$E$3,FALSE,IF(RAND()&lt;(COUNTIF($B162:$V162,TRUE)*Variables!$E$4),TRUE,FALSE)))</f>
        <v>0</v>
      </c>
      <c r="U163" s="2" t="b">
        <f ca="1">IF(AND(U162=TRUE,COUNTIF(INDIRECT("U"&amp;(MAX(ROW(U162)-Variables!$E$3+1,1))&amp;":"&amp;"U"&amp;ROW(U162)),TRUE)&lt;Variables!$E$3),TRUE,IF(COUNTIF(INDIRECT("U"&amp;(MAX(ROW(U162)-Variables!$E$3+1,1))&amp;":"&amp;"U"&amp;ROW(U162)),TRUE)=Variables!$E$3,FALSE,IF(RAND()&lt;(COUNTIF($B162:$V162,TRUE)*Variables!$E$4),TRUE,FALSE)))</f>
        <v>0</v>
      </c>
      <c r="V163" s="2" t="b">
        <f ca="1">IF(AND(V162=TRUE,COUNTIF(INDIRECT("V"&amp;(MAX(ROW(V162)-Variables!$E$3+1,1))&amp;":"&amp;"V"&amp;ROW(V162)),TRUE)&lt;Variables!$E$3),TRUE,IF(COUNTIF(INDIRECT("V"&amp;(MAX(ROW(V162)-Variables!$E$3+1,1))&amp;":"&amp;"V"&amp;ROW(V162)),TRUE)=Variables!$E$3,FALSE,IF(RAND()&lt;(COUNTIF($B162:$V162,TRUE)*Variables!$E$4),TRUE,FALSE)))</f>
        <v>0</v>
      </c>
      <c r="W163" s="2">
        <f t="shared" ca="1" si="0"/>
        <v>0</v>
      </c>
    </row>
    <row r="164" spans="1:23" x14ac:dyDescent="0.2">
      <c r="A164" s="2" t="e">
        <f ca="1"/>
        <v>#NAME?</v>
      </c>
      <c r="B164" s="2" t="b">
        <f ca="1">IF(AND(B163=TRUE,COUNTIF(INDIRECT("B"&amp;(MAX(ROW(B163)-Variables!$E$3+1,1))&amp;":"&amp;"B"&amp;ROW(B163)),TRUE)&lt;Variables!$E$3),TRUE,IF(COUNTIF(INDIRECT("B"&amp;(MAX(ROW(B163)-Variables!$E$3+1,1))&amp;":"&amp;"B"&amp;ROW(B163)),TRUE)=Variables!$E$3,FALSE,IF(RAND()&lt;(COUNTIF($B163:$V163,TRUE)*Variables!$E$4),TRUE,FALSE)))</f>
        <v>0</v>
      </c>
      <c r="C164" s="2" t="b">
        <f ca="1">IF(AND(C163=TRUE,COUNTIF(INDIRECT("C"&amp;(MAX(ROW(C163)-Variables!$E$3+1,1))&amp;":"&amp;"C"&amp;ROW(C163)),TRUE)&lt;Variables!$E$3),TRUE,IF(COUNTIF(INDIRECT("C"&amp;(MAX(ROW(C163)-Variables!$E$3+1,1))&amp;":"&amp;"C"&amp;ROW(C163)),TRUE)=Variables!$E$3,FALSE,IF(RAND()&lt;(COUNTIF($B163:$V163,TRUE)*Variables!$E$4),TRUE,FALSE)))</f>
        <v>0</v>
      </c>
      <c r="D164" s="2" t="b">
        <f ca="1">IF(AND(D163=TRUE,COUNTIF(INDIRECT("D"&amp;(MAX(ROW(D163)-Variables!$E$3+1,1))&amp;":"&amp;"D"&amp;ROW(D163)),TRUE)&lt;Variables!$E$3),TRUE,IF(COUNTIF(INDIRECT("D"&amp;(MAX(ROW(D163)-Variables!$E$3+1,1))&amp;":"&amp;"D"&amp;ROW(D163)),TRUE)=Variables!$E$3,FALSE,IF(RAND()&lt;(COUNTIF($B163:$V163,TRUE)*Variables!$E$4),TRUE,FALSE)))</f>
        <v>0</v>
      </c>
      <c r="E164" s="2" t="b">
        <f ca="1">IF(AND(E163=TRUE,COUNTIF(INDIRECT("E"&amp;(MAX(ROW(E163)-Variables!$E$3+1,1))&amp;":"&amp;"E"&amp;ROW(E163)),TRUE)&lt;Variables!$E$3),TRUE,IF(COUNTIF(INDIRECT("E"&amp;(MAX(ROW(E163)-Variables!$E$3+1,1))&amp;":"&amp;"E"&amp;ROW(E163)),TRUE)=Variables!$E$3,FALSE,IF(RAND()&lt;(COUNTIF($B163:$V163,TRUE)*Variables!$E$4),TRUE,FALSE)))</f>
        <v>0</v>
      </c>
      <c r="F164" s="2" t="b">
        <f ca="1">IF(AND(F163=TRUE,COUNTIF(INDIRECT("F"&amp;(MAX(ROW(F163)-Variables!$E$3+1,1))&amp;":"&amp;"F"&amp;ROW(F163)),TRUE)&lt;Variables!$E$3),TRUE,IF(COUNTIF(INDIRECT("F"&amp;(MAX(ROW(F163)-Variables!$E$3+1,1))&amp;":"&amp;"F"&amp;ROW(F163)),TRUE)=Variables!$E$3,FALSE,IF(RAND()&lt;(COUNTIF($B163:$V163,TRUE)*Variables!$E$4),TRUE,FALSE)))</f>
        <v>0</v>
      </c>
      <c r="G164" s="2" t="b">
        <f ca="1">IF(AND(G163=TRUE,COUNTIF(INDIRECT("G"&amp;(MAX(ROW(G163)-Variables!$E$3+1,1))&amp;":"&amp;"G"&amp;ROW(G163)),TRUE)&lt;Variables!$E$3),TRUE,IF(COUNTIF(INDIRECT("G"&amp;(MAX(ROW(G163)-Variables!$E$3+1,1))&amp;":"&amp;"G"&amp;ROW(G163)),TRUE)=Variables!$E$3,FALSE,IF(RAND()&lt;(COUNTIF($B163:$V163,TRUE)*Variables!$E$4),TRUE,FALSE)))</f>
        <v>0</v>
      </c>
      <c r="H164" s="2" t="b">
        <f ca="1">IF(AND(H163=TRUE,COUNTIF(INDIRECT("H"&amp;(MAX(ROW(H163)-Variables!$E$3+1,1))&amp;":"&amp;"H"&amp;ROW(H163)),TRUE)&lt;Variables!$E$3),TRUE,IF(COUNTIF(INDIRECT("H"&amp;(MAX(ROW(H163)-Variables!$E$3+1,1))&amp;":"&amp;"H"&amp;ROW(H163)),TRUE)=Variables!$E$3,FALSE,IF(RAND()&lt;(COUNTIF($B163:$V163,TRUE)*Variables!$E$4),TRUE,FALSE)))</f>
        <v>0</v>
      </c>
      <c r="I164" s="2" t="b">
        <f ca="1">IF(AND(I163=TRUE,COUNTIF(INDIRECT("I"&amp;(MAX(ROW(I163)-Variables!$E$3+1,1))&amp;":"&amp;"I"&amp;ROW(I163)),TRUE)&lt;Variables!$E$3),TRUE,IF(COUNTIF(INDIRECT("I"&amp;(MAX(ROW(I163)-Variables!$E$3+1,1))&amp;":"&amp;"I"&amp;ROW(I163)),TRUE)=Variables!$E$3,FALSE,IF(RAND()&lt;(COUNTIF($B163:$V163,TRUE)*Variables!$E$4),TRUE,FALSE)))</f>
        <v>0</v>
      </c>
      <c r="J164" s="2" t="b">
        <f ca="1">IF(AND(J163=TRUE,COUNTIF(INDIRECT("J"&amp;(MAX(ROW(J163)-Variables!$E$3+1,1))&amp;":"&amp;"J"&amp;ROW(J163)),TRUE)&lt;Variables!$E$3),TRUE,IF(COUNTIF(INDIRECT("J"&amp;(MAX(ROW(J163)-Variables!$E$3+1,1))&amp;":"&amp;"J"&amp;ROW(J163)),TRUE)=Variables!$E$3,FALSE,IF(RAND()&lt;(COUNTIF($B163:$V163,TRUE)*Variables!$E$4),TRUE,FALSE)))</f>
        <v>0</v>
      </c>
      <c r="K164" s="2" t="b">
        <f ca="1">IF(AND(K163=TRUE,COUNTIF(INDIRECT("K"&amp;(MAX(ROW(K163)-Variables!$E$3+1,1))&amp;":"&amp;"K"&amp;ROW(K163)),TRUE)&lt;Variables!$E$3),TRUE,IF(COUNTIF(INDIRECT("K"&amp;(MAX(ROW(K163)-Variables!$E$3+1,1))&amp;":"&amp;"K"&amp;ROW(K163)),TRUE)=Variables!$E$3,FALSE,IF(RAND()&lt;(COUNTIF($B163:$V163,TRUE)*Variables!$E$4),TRUE,FALSE)))</f>
        <v>0</v>
      </c>
      <c r="L164" s="2" t="b">
        <f ca="1">IF(AND(L163=TRUE,COUNTIF(INDIRECT("L"&amp;(MAX(ROW(L163)-Variables!$E$3+1,1))&amp;":"&amp;"L"&amp;ROW(L163)),TRUE)&lt;Variables!$E$3),TRUE,IF(COUNTIF(INDIRECT("L"&amp;(MAX(ROW(L163)-Variables!$E$3+1,1))&amp;":"&amp;"L"&amp;ROW(L163)),TRUE)=Variables!$E$3,FALSE,IF(RAND()&lt;(COUNTIF($B163:$V163,TRUE)*Variables!$E$4),TRUE,FALSE)))</f>
        <v>0</v>
      </c>
      <c r="M164" s="2" t="b">
        <f ca="1">IF(AND(M163=TRUE,COUNTIF(INDIRECT("M"&amp;(MAX(ROW(M163)-Variables!$E$3+1,1))&amp;":"&amp;"M"&amp;ROW(M163)),TRUE)&lt;Variables!$E$3),TRUE,IF(COUNTIF(INDIRECT("M"&amp;(MAX(ROW(M163)-Variables!$E$3+1,1))&amp;":"&amp;"M"&amp;ROW(M163)),TRUE)=Variables!$E$3,FALSE,IF(RAND()&lt;(COUNTIF($B163:$V163,TRUE)*Variables!$E$4),TRUE,FALSE)))</f>
        <v>0</v>
      </c>
      <c r="N164" s="2" t="b">
        <f ca="1">IF(AND(N163=TRUE,COUNTIF(INDIRECT("N"&amp;(MAX(ROW(N163)-Variables!$E$3+1,1))&amp;":"&amp;"N"&amp;ROW(N163)),TRUE)&lt;Variables!$E$3),TRUE,IF(COUNTIF(INDIRECT("N"&amp;(MAX(ROW(N163)-Variables!$E$3+1,1))&amp;":"&amp;"N"&amp;ROW(N163)),TRUE)=Variables!$E$3,FALSE,IF(RAND()&lt;(COUNTIF($B163:$V163,TRUE)*Variables!$E$4),TRUE,FALSE)))</f>
        <v>0</v>
      </c>
      <c r="O164" s="2" t="b">
        <f ca="1">IF(AND(O163=TRUE,COUNTIF(INDIRECT("O"&amp;(MAX(ROW(O163)-Variables!$E$3+1,1))&amp;":"&amp;"O"&amp;ROW(O163)),TRUE)&lt;Variables!$E$3),TRUE,IF(COUNTIF(INDIRECT("O"&amp;(MAX(ROW(O163)-Variables!$E$3+1,1))&amp;":"&amp;"O"&amp;ROW(O163)),TRUE)=Variables!$E$3,FALSE,IF(RAND()&lt;(COUNTIF($B163:$V163,TRUE)*Variables!$E$4),TRUE,FALSE)))</f>
        <v>0</v>
      </c>
      <c r="P164" s="2" t="b">
        <f ca="1">IF(AND(P163=TRUE,COUNTIF(INDIRECT("P"&amp;(MAX(ROW(P163)-Variables!$E$3+1,1))&amp;":"&amp;"P"&amp;ROW(P163)),TRUE)&lt;Variables!$E$3),TRUE,IF(COUNTIF(INDIRECT("P"&amp;(MAX(ROW(P163)-Variables!$E$3+1,1))&amp;":"&amp;"P"&amp;ROW(P163)),TRUE)=Variables!$E$3,FALSE,IF(RAND()&lt;(COUNTIF($B163:$V163,TRUE)*Variables!$E$4),TRUE,FALSE)))</f>
        <v>0</v>
      </c>
      <c r="Q164" s="2" t="b">
        <f ca="1">IF(AND(Q163=TRUE,COUNTIF(INDIRECT("Q"&amp;(MAX(ROW(Q163)-Variables!$E$3+1,1))&amp;":"&amp;"Q"&amp;ROW(Q163)),TRUE)&lt;Variables!$E$3),TRUE,IF(COUNTIF(INDIRECT("Q"&amp;(MAX(ROW(Q163)-Variables!$E$3+1,1))&amp;":"&amp;"Q"&amp;ROW(Q163)),TRUE)=Variables!$E$3,FALSE,IF(RAND()&lt;(COUNTIF($B163:$V163,TRUE)*Variables!$E$4),TRUE,FALSE)))</f>
        <v>0</v>
      </c>
      <c r="R164" s="2" t="b">
        <f ca="1">IF(AND(R163=TRUE,COUNTIF(INDIRECT("R"&amp;(MAX(ROW(R163)-Variables!$E$3+1,1))&amp;":"&amp;"R"&amp;ROW(R163)),TRUE)&lt;Variables!$E$3),TRUE,IF(COUNTIF(INDIRECT("R"&amp;(MAX(ROW(R163)-Variables!$E$3+1,1))&amp;":"&amp;"R"&amp;ROW(R163)),TRUE)=Variables!$E$3,FALSE,IF(RAND()&lt;(COUNTIF($B163:$V163,TRUE)*Variables!$E$4),TRUE,FALSE)))</f>
        <v>0</v>
      </c>
      <c r="S164" s="2" t="b">
        <f ca="1">IF(AND(S163=TRUE,COUNTIF(INDIRECT("S"&amp;(MAX(ROW(S163)-Variables!$E$3+1,1))&amp;":"&amp;"S"&amp;ROW(S163)),TRUE)&lt;Variables!$E$3),TRUE,IF(COUNTIF(INDIRECT("S"&amp;(MAX(ROW(S163)-Variables!$E$3+1,1))&amp;":"&amp;"S"&amp;ROW(S163)),TRUE)=Variables!$E$3,FALSE,IF(RAND()&lt;(COUNTIF($B163:$V163,TRUE)*Variables!$E$4),TRUE,FALSE)))</f>
        <v>0</v>
      </c>
      <c r="T164" s="2" t="b">
        <f ca="1">IF(AND(T163=TRUE,COUNTIF(INDIRECT("T"&amp;(MAX(ROW(T163)-Variables!$E$3+1,1))&amp;":"&amp;"T"&amp;ROW(T163)),TRUE)&lt;Variables!$E$3),TRUE,IF(COUNTIF(INDIRECT("T"&amp;(MAX(ROW(T163)-Variables!$E$3+1,1))&amp;":"&amp;"T"&amp;ROW(T163)),TRUE)=Variables!$E$3,FALSE,IF(RAND()&lt;(COUNTIF($B163:$V163,TRUE)*Variables!$E$4),TRUE,FALSE)))</f>
        <v>0</v>
      </c>
      <c r="U164" s="2" t="b">
        <f ca="1">IF(AND(U163=TRUE,COUNTIF(INDIRECT("U"&amp;(MAX(ROW(U163)-Variables!$E$3+1,1))&amp;":"&amp;"U"&amp;ROW(U163)),TRUE)&lt;Variables!$E$3),TRUE,IF(COUNTIF(INDIRECT("U"&amp;(MAX(ROW(U163)-Variables!$E$3+1,1))&amp;":"&amp;"U"&amp;ROW(U163)),TRUE)=Variables!$E$3,FALSE,IF(RAND()&lt;(COUNTIF($B163:$V163,TRUE)*Variables!$E$4),TRUE,FALSE)))</f>
        <v>0</v>
      </c>
      <c r="V164" s="2" t="b">
        <f ca="1">IF(AND(V163=TRUE,COUNTIF(INDIRECT("V"&amp;(MAX(ROW(V163)-Variables!$E$3+1,1))&amp;":"&amp;"V"&amp;ROW(V163)),TRUE)&lt;Variables!$E$3),TRUE,IF(COUNTIF(INDIRECT("V"&amp;(MAX(ROW(V163)-Variables!$E$3+1,1))&amp;":"&amp;"V"&amp;ROW(V163)),TRUE)=Variables!$E$3,FALSE,IF(RAND()&lt;(COUNTIF($B163:$V163,TRUE)*Variables!$E$4),TRUE,FALSE)))</f>
        <v>0</v>
      </c>
      <c r="W164" s="2">
        <f t="shared" ca="1" si="0"/>
        <v>0</v>
      </c>
    </row>
    <row r="165" spans="1:23" x14ac:dyDescent="0.2">
      <c r="A165" s="2" t="e">
        <f ca="1"/>
        <v>#NAME?</v>
      </c>
      <c r="B165" s="2" t="b">
        <f ca="1">IF(AND(B164=TRUE,COUNTIF(INDIRECT("B"&amp;(MAX(ROW(B164)-Variables!$E$3+1,1))&amp;":"&amp;"B"&amp;ROW(B164)),TRUE)&lt;Variables!$E$3),TRUE,IF(COUNTIF(INDIRECT("B"&amp;(MAX(ROW(B164)-Variables!$E$3+1,1))&amp;":"&amp;"B"&amp;ROW(B164)),TRUE)=Variables!$E$3,FALSE,IF(RAND()&lt;(COUNTIF($B164:$V164,TRUE)*Variables!$E$4),TRUE,FALSE)))</f>
        <v>0</v>
      </c>
      <c r="C165" s="2" t="b">
        <f ca="1">IF(AND(C164=TRUE,COUNTIF(INDIRECT("C"&amp;(MAX(ROW(C164)-Variables!$E$3+1,1))&amp;":"&amp;"C"&amp;ROW(C164)),TRUE)&lt;Variables!$E$3),TRUE,IF(COUNTIF(INDIRECT("C"&amp;(MAX(ROW(C164)-Variables!$E$3+1,1))&amp;":"&amp;"C"&amp;ROW(C164)),TRUE)=Variables!$E$3,FALSE,IF(RAND()&lt;(COUNTIF($B164:$V164,TRUE)*Variables!$E$4),TRUE,FALSE)))</f>
        <v>0</v>
      </c>
      <c r="D165" s="2" t="b">
        <f ca="1">IF(AND(D164=TRUE,COUNTIF(INDIRECT("D"&amp;(MAX(ROW(D164)-Variables!$E$3+1,1))&amp;":"&amp;"D"&amp;ROW(D164)),TRUE)&lt;Variables!$E$3),TRUE,IF(COUNTIF(INDIRECT("D"&amp;(MAX(ROW(D164)-Variables!$E$3+1,1))&amp;":"&amp;"D"&amp;ROW(D164)),TRUE)=Variables!$E$3,FALSE,IF(RAND()&lt;(COUNTIF($B164:$V164,TRUE)*Variables!$E$4),TRUE,FALSE)))</f>
        <v>0</v>
      </c>
      <c r="E165" s="2" t="b">
        <f ca="1">IF(AND(E164=TRUE,COUNTIF(INDIRECT("E"&amp;(MAX(ROW(E164)-Variables!$E$3+1,1))&amp;":"&amp;"E"&amp;ROW(E164)),TRUE)&lt;Variables!$E$3),TRUE,IF(COUNTIF(INDIRECT("E"&amp;(MAX(ROW(E164)-Variables!$E$3+1,1))&amp;":"&amp;"E"&amp;ROW(E164)),TRUE)=Variables!$E$3,FALSE,IF(RAND()&lt;(COUNTIF($B164:$V164,TRUE)*Variables!$E$4),TRUE,FALSE)))</f>
        <v>0</v>
      </c>
      <c r="F165" s="2" t="b">
        <f ca="1">IF(AND(F164=TRUE,COUNTIF(INDIRECT("F"&amp;(MAX(ROW(F164)-Variables!$E$3+1,1))&amp;":"&amp;"F"&amp;ROW(F164)),TRUE)&lt;Variables!$E$3),TRUE,IF(COUNTIF(INDIRECT("F"&amp;(MAX(ROW(F164)-Variables!$E$3+1,1))&amp;":"&amp;"F"&amp;ROW(F164)),TRUE)=Variables!$E$3,FALSE,IF(RAND()&lt;(COUNTIF($B164:$V164,TRUE)*Variables!$E$4),TRUE,FALSE)))</f>
        <v>0</v>
      </c>
      <c r="G165" s="2" t="b">
        <f ca="1">IF(AND(G164=TRUE,COUNTIF(INDIRECT("G"&amp;(MAX(ROW(G164)-Variables!$E$3+1,1))&amp;":"&amp;"G"&amp;ROW(G164)),TRUE)&lt;Variables!$E$3),TRUE,IF(COUNTIF(INDIRECT("G"&amp;(MAX(ROW(G164)-Variables!$E$3+1,1))&amp;":"&amp;"G"&amp;ROW(G164)),TRUE)=Variables!$E$3,FALSE,IF(RAND()&lt;(COUNTIF($B164:$V164,TRUE)*Variables!$E$4),TRUE,FALSE)))</f>
        <v>0</v>
      </c>
      <c r="H165" s="2" t="b">
        <f ca="1">IF(AND(H164=TRUE,COUNTIF(INDIRECT("H"&amp;(MAX(ROW(H164)-Variables!$E$3+1,1))&amp;":"&amp;"H"&amp;ROW(H164)),TRUE)&lt;Variables!$E$3),TRUE,IF(COUNTIF(INDIRECT("H"&amp;(MAX(ROW(H164)-Variables!$E$3+1,1))&amp;":"&amp;"H"&amp;ROW(H164)),TRUE)=Variables!$E$3,FALSE,IF(RAND()&lt;(COUNTIF($B164:$V164,TRUE)*Variables!$E$4),TRUE,FALSE)))</f>
        <v>0</v>
      </c>
      <c r="I165" s="2" t="b">
        <f ca="1">IF(AND(I164=TRUE,COUNTIF(INDIRECT("I"&amp;(MAX(ROW(I164)-Variables!$E$3+1,1))&amp;":"&amp;"I"&amp;ROW(I164)),TRUE)&lt;Variables!$E$3),TRUE,IF(COUNTIF(INDIRECT("I"&amp;(MAX(ROW(I164)-Variables!$E$3+1,1))&amp;":"&amp;"I"&amp;ROW(I164)),TRUE)=Variables!$E$3,FALSE,IF(RAND()&lt;(COUNTIF($B164:$V164,TRUE)*Variables!$E$4),TRUE,FALSE)))</f>
        <v>0</v>
      </c>
      <c r="J165" s="2" t="b">
        <f ca="1">IF(AND(J164=TRUE,COUNTIF(INDIRECT("J"&amp;(MAX(ROW(J164)-Variables!$E$3+1,1))&amp;":"&amp;"J"&amp;ROW(J164)),TRUE)&lt;Variables!$E$3),TRUE,IF(COUNTIF(INDIRECT("J"&amp;(MAX(ROW(J164)-Variables!$E$3+1,1))&amp;":"&amp;"J"&amp;ROW(J164)),TRUE)=Variables!$E$3,FALSE,IF(RAND()&lt;(COUNTIF($B164:$V164,TRUE)*Variables!$E$4),TRUE,FALSE)))</f>
        <v>0</v>
      </c>
      <c r="K165" s="2" t="b">
        <f ca="1">IF(AND(K164=TRUE,COUNTIF(INDIRECT("K"&amp;(MAX(ROW(K164)-Variables!$E$3+1,1))&amp;":"&amp;"K"&amp;ROW(K164)),TRUE)&lt;Variables!$E$3),TRUE,IF(COUNTIF(INDIRECT("K"&amp;(MAX(ROW(K164)-Variables!$E$3+1,1))&amp;":"&amp;"K"&amp;ROW(K164)),TRUE)=Variables!$E$3,FALSE,IF(RAND()&lt;(COUNTIF($B164:$V164,TRUE)*Variables!$E$4),TRUE,FALSE)))</f>
        <v>0</v>
      </c>
      <c r="L165" s="2" t="b">
        <f ca="1">IF(AND(L164=TRUE,COUNTIF(INDIRECT("L"&amp;(MAX(ROW(L164)-Variables!$E$3+1,1))&amp;":"&amp;"L"&amp;ROW(L164)),TRUE)&lt;Variables!$E$3),TRUE,IF(COUNTIF(INDIRECT("L"&amp;(MAX(ROW(L164)-Variables!$E$3+1,1))&amp;":"&amp;"L"&amp;ROW(L164)),TRUE)=Variables!$E$3,FALSE,IF(RAND()&lt;(COUNTIF($B164:$V164,TRUE)*Variables!$E$4),TRUE,FALSE)))</f>
        <v>0</v>
      </c>
      <c r="M165" s="2" t="b">
        <f ca="1">IF(AND(M164=TRUE,COUNTIF(INDIRECT("M"&amp;(MAX(ROW(M164)-Variables!$E$3+1,1))&amp;":"&amp;"M"&amp;ROW(M164)),TRUE)&lt;Variables!$E$3),TRUE,IF(COUNTIF(INDIRECT("M"&amp;(MAX(ROW(M164)-Variables!$E$3+1,1))&amp;":"&amp;"M"&amp;ROW(M164)),TRUE)=Variables!$E$3,FALSE,IF(RAND()&lt;(COUNTIF($B164:$V164,TRUE)*Variables!$E$4),TRUE,FALSE)))</f>
        <v>0</v>
      </c>
      <c r="N165" s="2" t="b">
        <f ca="1">IF(AND(N164=TRUE,COUNTIF(INDIRECT("N"&amp;(MAX(ROW(N164)-Variables!$E$3+1,1))&amp;":"&amp;"N"&amp;ROW(N164)),TRUE)&lt;Variables!$E$3),TRUE,IF(COUNTIF(INDIRECT("N"&amp;(MAX(ROW(N164)-Variables!$E$3+1,1))&amp;":"&amp;"N"&amp;ROW(N164)),TRUE)=Variables!$E$3,FALSE,IF(RAND()&lt;(COUNTIF($B164:$V164,TRUE)*Variables!$E$4),TRUE,FALSE)))</f>
        <v>0</v>
      </c>
      <c r="O165" s="2" t="b">
        <f ca="1">IF(AND(O164=TRUE,COUNTIF(INDIRECT("O"&amp;(MAX(ROW(O164)-Variables!$E$3+1,1))&amp;":"&amp;"O"&amp;ROW(O164)),TRUE)&lt;Variables!$E$3),TRUE,IF(COUNTIF(INDIRECT("O"&amp;(MAX(ROW(O164)-Variables!$E$3+1,1))&amp;":"&amp;"O"&amp;ROW(O164)),TRUE)=Variables!$E$3,FALSE,IF(RAND()&lt;(COUNTIF($B164:$V164,TRUE)*Variables!$E$4),TRUE,FALSE)))</f>
        <v>0</v>
      </c>
      <c r="P165" s="2" t="b">
        <f ca="1">IF(AND(P164=TRUE,COUNTIF(INDIRECT("P"&amp;(MAX(ROW(P164)-Variables!$E$3+1,1))&amp;":"&amp;"P"&amp;ROW(P164)),TRUE)&lt;Variables!$E$3),TRUE,IF(COUNTIF(INDIRECT("P"&amp;(MAX(ROW(P164)-Variables!$E$3+1,1))&amp;":"&amp;"P"&amp;ROW(P164)),TRUE)=Variables!$E$3,FALSE,IF(RAND()&lt;(COUNTIF($B164:$V164,TRUE)*Variables!$E$4),TRUE,FALSE)))</f>
        <v>0</v>
      </c>
      <c r="Q165" s="2" t="b">
        <f ca="1">IF(AND(Q164=TRUE,COUNTIF(INDIRECT("Q"&amp;(MAX(ROW(Q164)-Variables!$E$3+1,1))&amp;":"&amp;"Q"&amp;ROW(Q164)),TRUE)&lt;Variables!$E$3),TRUE,IF(COUNTIF(INDIRECT("Q"&amp;(MAX(ROW(Q164)-Variables!$E$3+1,1))&amp;":"&amp;"Q"&amp;ROW(Q164)),TRUE)=Variables!$E$3,FALSE,IF(RAND()&lt;(COUNTIF($B164:$V164,TRUE)*Variables!$E$4),TRUE,FALSE)))</f>
        <v>0</v>
      </c>
      <c r="R165" s="2" t="b">
        <f ca="1">IF(AND(R164=TRUE,COUNTIF(INDIRECT("R"&amp;(MAX(ROW(R164)-Variables!$E$3+1,1))&amp;":"&amp;"R"&amp;ROW(R164)),TRUE)&lt;Variables!$E$3),TRUE,IF(COUNTIF(INDIRECT("R"&amp;(MAX(ROW(R164)-Variables!$E$3+1,1))&amp;":"&amp;"R"&amp;ROW(R164)),TRUE)=Variables!$E$3,FALSE,IF(RAND()&lt;(COUNTIF($B164:$V164,TRUE)*Variables!$E$4),TRUE,FALSE)))</f>
        <v>0</v>
      </c>
      <c r="S165" s="2" t="b">
        <f ca="1">IF(AND(S164=TRUE,COUNTIF(INDIRECT("S"&amp;(MAX(ROW(S164)-Variables!$E$3+1,1))&amp;":"&amp;"S"&amp;ROW(S164)),TRUE)&lt;Variables!$E$3),TRUE,IF(COUNTIF(INDIRECT("S"&amp;(MAX(ROW(S164)-Variables!$E$3+1,1))&amp;":"&amp;"S"&amp;ROW(S164)),TRUE)=Variables!$E$3,FALSE,IF(RAND()&lt;(COUNTIF($B164:$V164,TRUE)*Variables!$E$4),TRUE,FALSE)))</f>
        <v>0</v>
      </c>
      <c r="T165" s="2" t="b">
        <f ca="1">IF(AND(T164=TRUE,COUNTIF(INDIRECT("T"&amp;(MAX(ROW(T164)-Variables!$E$3+1,1))&amp;":"&amp;"T"&amp;ROW(T164)),TRUE)&lt;Variables!$E$3),TRUE,IF(COUNTIF(INDIRECT("T"&amp;(MAX(ROW(T164)-Variables!$E$3+1,1))&amp;":"&amp;"T"&amp;ROW(T164)),TRUE)=Variables!$E$3,FALSE,IF(RAND()&lt;(COUNTIF($B164:$V164,TRUE)*Variables!$E$4),TRUE,FALSE)))</f>
        <v>0</v>
      </c>
      <c r="U165" s="2" t="b">
        <f ca="1">IF(AND(U164=TRUE,COUNTIF(INDIRECT("U"&amp;(MAX(ROW(U164)-Variables!$E$3+1,1))&amp;":"&amp;"U"&amp;ROW(U164)),TRUE)&lt;Variables!$E$3),TRUE,IF(COUNTIF(INDIRECT("U"&amp;(MAX(ROW(U164)-Variables!$E$3+1,1))&amp;":"&amp;"U"&amp;ROW(U164)),TRUE)=Variables!$E$3,FALSE,IF(RAND()&lt;(COUNTIF($B164:$V164,TRUE)*Variables!$E$4),TRUE,FALSE)))</f>
        <v>0</v>
      </c>
      <c r="V165" s="2" t="b">
        <f ca="1">IF(AND(V164=TRUE,COUNTIF(INDIRECT("V"&amp;(MAX(ROW(V164)-Variables!$E$3+1,1))&amp;":"&amp;"V"&amp;ROW(V164)),TRUE)&lt;Variables!$E$3),TRUE,IF(COUNTIF(INDIRECT("V"&amp;(MAX(ROW(V164)-Variables!$E$3+1,1))&amp;":"&amp;"V"&amp;ROW(V164)),TRUE)=Variables!$E$3,FALSE,IF(RAND()&lt;(COUNTIF($B164:$V164,TRUE)*Variables!$E$4),TRUE,FALSE)))</f>
        <v>0</v>
      </c>
      <c r="W165" s="2">
        <f t="shared" ca="1" si="0"/>
        <v>0</v>
      </c>
    </row>
    <row r="166" spans="1:23" x14ac:dyDescent="0.2">
      <c r="A166" s="2" t="e">
        <f ca="1"/>
        <v>#NAME?</v>
      </c>
      <c r="B166" s="2" t="b">
        <f ca="1">IF(AND(B165=TRUE,COUNTIF(INDIRECT("B"&amp;(MAX(ROW(B165)-Variables!$E$3+1,1))&amp;":"&amp;"B"&amp;ROW(B165)),TRUE)&lt;Variables!$E$3),TRUE,IF(COUNTIF(INDIRECT("B"&amp;(MAX(ROW(B165)-Variables!$E$3+1,1))&amp;":"&amp;"B"&amp;ROW(B165)),TRUE)=Variables!$E$3,FALSE,IF(RAND()&lt;(COUNTIF($B165:$V165,TRUE)*Variables!$E$4),TRUE,FALSE)))</f>
        <v>0</v>
      </c>
      <c r="C166" s="2" t="b">
        <f ca="1">IF(AND(C165=TRUE,COUNTIF(INDIRECT("C"&amp;(MAX(ROW(C165)-Variables!$E$3+1,1))&amp;":"&amp;"C"&amp;ROW(C165)),TRUE)&lt;Variables!$E$3),TRUE,IF(COUNTIF(INDIRECT("C"&amp;(MAX(ROW(C165)-Variables!$E$3+1,1))&amp;":"&amp;"C"&amp;ROW(C165)),TRUE)=Variables!$E$3,FALSE,IF(RAND()&lt;(COUNTIF($B165:$V165,TRUE)*Variables!$E$4),TRUE,FALSE)))</f>
        <v>0</v>
      </c>
      <c r="D166" s="2" t="b">
        <f ca="1">IF(AND(D165=TRUE,COUNTIF(INDIRECT("D"&amp;(MAX(ROW(D165)-Variables!$E$3+1,1))&amp;":"&amp;"D"&amp;ROW(D165)),TRUE)&lt;Variables!$E$3),TRUE,IF(COUNTIF(INDIRECT("D"&amp;(MAX(ROW(D165)-Variables!$E$3+1,1))&amp;":"&amp;"D"&amp;ROW(D165)),TRUE)=Variables!$E$3,FALSE,IF(RAND()&lt;(COUNTIF($B165:$V165,TRUE)*Variables!$E$4),TRUE,FALSE)))</f>
        <v>0</v>
      </c>
      <c r="E166" s="2" t="b">
        <f ca="1">IF(AND(E165=TRUE,COUNTIF(INDIRECT("E"&amp;(MAX(ROW(E165)-Variables!$E$3+1,1))&amp;":"&amp;"E"&amp;ROW(E165)),TRUE)&lt;Variables!$E$3),TRUE,IF(COUNTIF(INDIRECT("E"&amp;(MAX(ROW(E165)-Variables!$E$3+1,1))&amp;":"&amp;"E"&amp;ROW(E165)),TRUE)=Variables!$E$3,FALSE,IF(RAND()&lt;(COUNTIF($B165:$V165,TRUE)*Variables!$E$4),TRUE,FALSE)))</f>
        <v>0</v>
      </c>
      <c r="F166" s="2" t="b">
        <f ca="1">IF(AND(F165=TRUE,COUNTIF(INDIRECT("F"&amp;(MAX(ROW(F165)-Variables!$E$3+1,1))&amp;":"&amp;"F"&amp;ROW(F165)),TRUE)&lt;Variables!$E$3),TRUE,IF(COUNTIF(INDIRECT("F"&amp;(MAX(ROW(F165)-Variables!$E$3+1,1))&amp;":"&amp;"F"&amp;ROW(F165)),TRUE)=Variables!$E$3,FALSE,IF(RAND()&lt;(COUNTIF($B165:$V165,TRUE)*Variables!$E$4),TRUE,FALSE)))</f>
        <v>0</v>
      </c>
      <c r="G166" s="2" t="b">
        <f ca="1">IF(AND(G165=TRUE,COUNTIF(INDIRECT("G"&amp;(MAX(ROW(G165)-Variables!$E$3+1,1))&amp;":"&amp;"G"&amp;ROW(G165)),TRUE)&lt;Variables!$E$3),TRUE,IF(COUNTIF(INDIRECT("G"&amp;(MAX(ROW(G165)-Variables!$E$3+1,1))&amp;":"&amp;"G"&amp;ROW(G165)),TRUE)=Variables!$E$3,FALSE,IF(RAND()&lt;(COUNTIF($B165:$V165,TRUE)*Variables!$E$4),TRUE,FALSE)))</f>
        <v>0</v>
      </c>
      <c r="H166" s="2" t="b">
        <f ca="1">IF(AND(H165=TRUE,COUNTIF(INDIRECT("H"&amp;(MAX(ROW(H165)-Variables!$E$3+1,1))&amp;":"&amp;"H"&amp;ROW(H165)),TRUE)&lt;Variables!$E$3),TRUE,IF(COUNTIF(INDIRECT("H"&amp;(MAX(ROW(H165)-Variables!$E$3+1,1))&amp;":"&amp;"H"&amp;ROW(H165)),TRUE)=Variables!$E$3,FALSE,IF(RAND()&lt;(COUNTIF($B165:$V165,TRUE)*Variables!$E$4),TRUE,FALSE)))</f>
        <v>0</v>
      </c>
      <c r="I166" s="2" t="b">
        <f ca="1">IF(AND(I165=TRUE,COUNTIF(INDIRECT("I"&amp;(MAX(ROW(I165)-Variables!$E$3+1,1))&amp;":"&amp;"I"&amp;ROW(I165)),TRUE)&lt;Variables!$E$3),TRUE,IF(COUNTIF(INDIRECT("I"&amp;(MAX(ROW(I165)-Variables!$E$3+1,1))&amp;":"&amp;"I"&amp;ROW(I165)),TRUE)=Variables!$E$3,FALSE,IF(RAND()&lt;(COUNTIF($B165:$V165,TRUE)*Variables!$E$4),TRUE,FALSE)))</f>
        <v>0</v>
      </c>
      <c r="J166" s="2" t="b">
        <f ca="1">IF(AND(J165=TRUE,COUNTIF(INDIRECT("J"&amp;(MAX(ROW(J165)-Variables!$E$3+1,1))&amp;":"&amp;"J"&amp;ROW(J165)),TRUE)&lt;Variables!$E$3),TRUE,IF(COUNTIF(INDIRECT("J"&amp;(MAX(ROW(J165)-Variables!$E$3+1,1))&amp;":"&amp;"J"&amp;ROW(J165)),TRUE)=Variables!$E$3,FALSE,IF(RAND()&lt;(COUNTIF($B165:$V165,TRUE)*Variables!$E$4),TRUE,FALSE)))</f>
        <v>0</v>
      </c>
      <c r="K166" s="2" t="b">
        <f ca="1">IF(AND(K165=TRUE,COUNTIF(INDIRECT("K"&amp;(MAX(ROW(K165)-Variables!$E$3+1,1))&amp;":"&amp;"K"&amp;ROW(K165)),TRUE)&lt;Variables!$E$3),TRUE,IF(COUNTIF(INDIRECT("K"&amp;(MAX(ROW(K165)-Variables!$E$3+1,1))&amp;":"&amp;"K"&amp;ROW(K165)),TRUE)=Variables!$E$3,FALSE,IF(RAND()&lt;(COUNTIF($B165:$V165,TRUE)*Variables!$E$4),TRUE,FALSE)))</f>
        <v>0</v>
      </c>
      <c r="L166" s="2" t="b">
        <f ca="1">IF(AND(L165=TRUE,COUNTIF(INDIRECT("L"&amp;(MAX(ROW(L165)-Variables!$E$3+1,1))&amp;":"&amp;"L"&amp;ROW(L165)),TRUE)&lt;Variables!$E$3),TRUE,IF(COUNTIF(INDIRECT("L"&amp;(MAX(ROW(L165)-Variables!$E$3+1,1))&amp;":"&amp;"L"&amp;ROW(L165)),TRUE)=Variables!$E$3,FALSE,IF(RAND()&lt;(COUNTIF($B165:$V165,TRUE)*Variables!$E$4),TRUE,FALSE)))</f>
        <v>0</v>
      </c>
      <c r="M166" s="2" t="b">
        <f ca="1">IF(AND(M165=TRUE,COUNTIF(INDIRECT("M"&amp;(MAX(ROW(M165)-Variables!$E$3+1,1))&amp;":"&amp;"M"&amp;ROW(M165)),TRUE)&lt;Variables!$E$3),TRUE,IF(COUNTIF(INDIRECT("M"&amp;(MAX(ROW(M165)-Variables!$E$3+1,1))&amp;":"&amp;"M"&amp;ROW(M165)),TRUE)=Variables!$E$3,FALSE,IF(RAND()&lt;(COUNTIF($B165:$V165,TRUE)*Variables!$E$4),TRUE,FALSE)))</f>
        <v>0</v>
      </c>
      <c r="N166" s="2" t="b">
        <f ca="1">IF(AND(N165=TRUE,COUNTIF(INDIRECT("N"&amp;(MAX(ROW(N165)-Variables!$E$3+1,1))&amp;":"&amp;"N"&amp;ROW(N165)),TRUE)&lt;Variables!$E$3),TRUE,IF(COUNTIF(INDIRECT("N"&amp;(MAX(ROW(N165)-Variables!$E$3+1,1))&amp;":"&amp;"N"&amp;ROW(N165)),TRUE)=Variables!$E$3,FALSE,IF(RAND()&lt;(COUNTIF($B165:$V165,TRUE)*Variables!$E$4),TRUE,FALSE)))</f>
        <v>0</v>
      </c>
      <c r="O166" s="2" t="b">
        <f ca="1">IF(AND(O165=TRUE,COUNTIF(INDIRECT("O"&amp;(MAX(ROW(O165)-Variables!$E$3+1,1))&amp;":"&amp;"O"&amp;ROW(O165)),TRUE)&lt;Variables!$E$3),TRUE,IF(COUNTIF(INDIRECT("O"&amp;(MAX(ROW(O165)-Variables!$E$3+1,1))&amp;":"&amp;"O"&amp;ROW(O165)),TRUE)=Variables!$E$3,FALSE,IF(RAND()&lt;(COUNTIF($B165:$V165,TRUE)*Variables!$E$4),TRUE,FALSE)))</f>
        <v>0</v>
      </c>
      <c r="P166" s="2" t="b">
        <f ca="1">IF(AND(P165=TRUE,COUNTIF(INDIRECT("P"&amp;(MAX(ROW(P165)-Variables!$E$3+1,1))&amp;":"&amp;"P"&amp;ROW(P165)),TRUE)&lt;Variables!$E$3),TRUE,IF(COUNTIF(INDIRECT("P"&amp;(MAX(ROW(P165)-Variables!$E$3+1,1))&amp;":"&amp;"P"&amp;ROW(P165)),TRUE)=Variables!$E$3,FALSE,IF(RAND()&lt;(COUNTIF($B165:$V165,TRUE)*Variables!$E$4),TRUE,FALSE)))</f>
        <v>0</v>
      </c>
      <c r="Q166" s="2" t="b">
        <f ca="1">IF(AND(Q165=TRUE,COUNTIF(INDIRECT("Q"&amp;(MAX(ROW(Q165)-Variables!$E$3+1,1))&amp;":"&amp;"Q"&amp;ROW(Q165)),TRUE)&lt;Variables!$E$3),TRUE,IF(COUNTIF(INDIRECT("Q"&amp;(MAX(ROW(Q165)-Variables!$E$3+1,1))&amp;":"&amp;"Q"&amp;ROW(Q165)),TRUE)=Variables!$E$3,FALSE,IF(RAND()&lt;(COUNTIF($B165:$V165,TRUE)*Variables!$E$4),TRUE,FALSE)))</f>
        <v>0</v>
      </c>
      <c r="R166" s="2" t="b">
        <f ca="1">IF(AND(R165=TRUE,COUNTIF(INDIRECT("R"&amp;(MAX(ROW(R165)-Variables!$E$3+1,1))&amp;":"&amp;"R"&amp;ROW(R165)),TRUE)&lt;Variables!$E$3),TRUE,IF(COUNTIF(INDIRECT("R"&amp;(MAX(ROW(R165)-Variables!$E$3+1,1))&amp;":"&amp;"R"&amp;ROW(R165)),TRUE)=Variables!$E$3,FALSE,IF(RAND()&lt;(COUNTIF($B165:$V165,TRUE)*Variables!$E$4),TRUE,FALSE)))</f>
        <v>0</v>
      </c>
      <c r="S166" s="2" t="b">
        <f ca="1">IF(AND(S165=TRUE,COUNTIF(INDIRECT("S"&amp;(MAX(ROW(S165)-Variables!$E$3+1,1))&amp;":"&amp;"S"&amp;ROW(S165)),TRUE)&lt;Variables!$E$3),TRUE,IF(COUNTIF(INDIRECT("S"&amp;(MAX(ROW(S165)-Variables!$E$3+1,1))&amp;":"&amp;"S"&amp;ROW(S165)),TRUE)=Variables!$E$3,FALSE,IF(RAND()&lt;(COUNTIF($B165:$V165,TRUE)*Variables!$E$4),TRUE,FALSE)))</f>
        <v>0</v>
      </c>
      <c r="T166" s="2" t="b">
        <f ca="1">IF(AND(T165=TRUE,COUNTIF(INDIRECT("T"&amp;(MAX(ROW(T165)-Variables!$E$3+1,1))&amp;":"&amp;"T"&amp;ROW(T165)),TRUE)&lt;Variables!$E$3),TRUE,IF(COUNTIF(INDIRECT("T"&amp;(MAX(ROW(T165)-Variables!$E$3+1,1))&amp;":"&amp;"T"&amp;ROW(T165)),TRUE)=Variables!$E$3,FALSE,IF(RAND()&lt;(COUNTIF($B165:$V165,TRUE)*Variables!$E$4),TRUE,FALSE)))</f>
        <v>0</v>
      </c>
      <c r="U166" s="2" t="b">
        <f ca="1">IF(AND(U165=TRUE,COUNTIF(INDIRECT("U"&amp;(MAX(ROW(U165)-Variables!$E$3+1,1))&amp;":"&amp;"U"&amp;ROW(U165)),TRUE)&lt;Variables!$E$3),TRUE,IF(COUNTIF(INDIRECT("U"&amp;(MAX(ROW(U165)-Variables!$E$3+1,1))&amp;":"&amp;"U"&amp;ROW(U165)),TRUE)=Variables!$E$3,FALSE,IF(RAND()&lt;(COUNTIF($B165:$V165,TRUE)*Variables!$E$4),TRUE,FALSE)))</f>
        <v>0</v>
      </c>
      <c r="V166" s="2" t="b">
        <f ca="1">IF(AND(V165=TRUE,COUNTIF(INDIRECT("V"&amp;(MAX(ROW(V165)-Variables!$E$3+1,1))&amp;":"&amp;"V"&amp;ROW(V165)),TRUE)&lt;Variables!$E$3),TRUE,IF(COUNTIF(INDIRECT("V"&amp;(MAX(ROW(V165)-Variables!$E$3+1,1))&amp;":"&amp;"V"&amp;ROW(V165)),TRUE)=Variables!$E$3,FALSE,IF(RAND()&lt;(COUNTIF($B165:$V165,TRUE)*Variables!$E$4),TRUE,FALSE)))</f>
        <v>0</v>
      </c>
      <c r="W166" s="2">
        <f t="shared" ca="1" si="0"/>
        <v>0</v>
      </c>
    </row>
    <row r="167" spans="1:23" x14ac:dyDescent="0.2">
      <c r="A167" s="2" t="e">
        <f ca="1"/>
        <v>#NAME?</v>
      </c>
      <c r="B167" s="2" t="b">
        <f ca="1">IF(AND(B166=TRUE,COUNTIF(INDIRECT("B"&amp;(MAX(ROW(B166)-Variables!$E$3+1,1))&amp;":"&amp;"B"&amp;ROW(B166)),TRUE)&lt;Variables!$E$3),TRUE,IF(COUNTIF(INDIRECT("B"&amp;(MAX(ROW(B166)-Variables!$E$3+1,1))&amp;":"&amp;"B"&amp;ROW(B166)),TRUE)=Variables!$E$3,FALSE,IF(RAND()&lt;(COUNTIF($B166:$V166,TRUE)*Variables!$E$4),TRUE,FALSE)))</f>
        <v>0</v>
      </c>
      <c r="C167" s="2" t="b">
        <f ca="1">IF(AND(C166=TRUE,COUNTIF(INDIRECT("C"&amp;(MAX(ROW(C166)-Variables!$E$3+1,1))&amp;":"&amp;"C"&amp;ROW(C166)),TRUE)&lt;Variables!$E$3),TRUE,IF(COUNTIF(INDIRECT("C"&amp;(MAX(ROW(C166)-Variables!$E$3+1,1))&amp;":"&amp;"C"&amp;ROW(C166)),TRUE)=Variables!$E$3,FALSE,IF(RAND()&lt;(COUNTIF($B166:$V166,TRUE)*Variables!$E$4),TRUE,FALSE)))</f>
        <v>0</v>
      </c>
      <c r="D167" s="2" t="b">
        <f ca="1">IF(AND(D166=TRUE,COUNTIF(INDIRECT("D"&amp;(MAX(ROW(D166)-Variables!$E$3+1,1))&amp;":"&amp;"D"&amp;ROW(D166)),TRUE)&lt;Variables!$E$3),TRUE,IF(COUNTIF(INDIRECT("D"&amp;(MAX(ROW(D166)-Variables!$E$3+1,1))&amp;":"&amp;"D"&amp;ROW(D166)),TRUE)=Variables!$E$3,FALSE,IF(RAND()&lt;(COUNTIF($B166:$V166,TRUE)*Variables!$E$4),TRUE,FALSE)))</f>
        <v>0</v>
      </c>
      <c r="E167" s="2" t="b">
        <f ca="1">IF(AND(E166=TRUE,COUNTIF(INDIRECT("E"&amp;(MAX(ROW(E166)-Variables!$E$3+1,1))&amp;":"&amp;"E"&amp;ROW(E166)),TRUE)&lt;Variables!$E$3),TRUE,IF(COUNTIF(INDIRECT("E"&amp;(MAX(ROW(E166)-Variables!$E$3+1,1))&amp;":"&amp;"E"&amp;ROW(E166)),TRUE)=Variables!$E$3,FALSE,IF(RAND()&lt;(COUNTIF($B166:$V166,TRUE)*Variables!$E$4),TRUE,FALSE)))</f>
        <v>0</v>
      </c>
      <c r="F167" s="2" t="b">
        <f ca="1">IF(AND(F166=TRUE,COUNTIF(INDIRECT("F"&amp;(MAX(ROW(F166)-Variables!$E$3+1,1))&amp;":"&amp;"F"&amp;ROW(F166)),TRUE)&lt;Variables!$E$3),TRUE,IF(COUNTIF(INDIRECT("F"&amp;(MAX(ROW(F166)-Variables!$E$3+1,1))&amp;":"&amp;"F"&amp;ROW(F166)),TRUE)=Variables!$E$3,FALSE,IF(RAND()&lt;(COUNTIF($B166:$V166,TRUE)*Variables!$E$4),TRUE,FALSE)))</f>
        <v>0</v>
      </c>
      <c r="G167" s="2" t="b">
        <f ca="1">IF(AND(G166=TRUE,COUNTIF(INDIRECT("G"&amp;(MAX(ROW(G166)-Variables!$E$3+1,1))&amp;":"&amp;"G"&amp;ROW(G166)),TRUE)&lt;Variables!$E$3),TRUE,IF(COUNTIF(INDIRECT("G"&amp;(MAX(ROW(G166)-Variables!$E$3+1,1))&amp;":"&amp;"G"&amp;ROW(G166)),TRUE)=Variables!$E$3,FALSE,IF(RAND()&lt;(COUNTIF($B166:$V166,TRUE)*Variables!$E$4),TRUE,FALSE)))</f>
        <v>0</v>
      </c>
      <c r="H167" s="2" t="b">
        <f ca="1">IF(AND(H166=TRUE,COUNTIF(INDIRECT("H"&amp;(MAX(ROW(H166)-Variables!$E$3+1,1))&amp;":"&amp;"H"&amp;ROW(H166)),TRUE)&lt;Variables!$E$3),TRUE,IF(COUNTIF(INDIRECT("H"&amp;(MAX(ROW(H166)-Variables!$E$3+1,1))&amp;":"&amp;"H"&amp;ROW(H166)),TRUE)=Variables!$E$3,FALSE,IF(RAND()&lt;(COUNTIF($B166:$V166,TRUE)*Variables!$E$4),TRUE,FALSE)))</f>
        <v>0</v>
      </c>
      <c r="I167" s="2" t="b">
        <f ca="1">IF(AND(I166=TRUE,COUNTIF(INDIRECT("I"&amp;(MAX(ROW(I166)-Variables!$E$3+1,1))&amp;":"&amp;"I"&amp;ROW(I166)),TRUE)&lt;Variables!$E$3),TRUE,IF(COUNTIF(INDIRECT("I"&amp;(MAX(ROW(I166)-Variables!$E$3+1,1))&amp;":"&amp;"I"&amp;ROW(I166)),TRUE)=Variables!$E$3,FALSE,IF(RAND()&lt;(COUNTIF($B166:$V166,TRUE)*Variables!$E$4),TRUE,FALSE)))</f>
        <v>0</v>
      </c>
      <c r="J167" s="2" t="b">
        <f ca="1">IF(AND(J166=TRUE,COUNTIF(INDIRECT("J"&amp;(MAX(ROW(J166)-Variables!$E$3+1,1))&amp;":"&amp;"J"&amp;ROW(J166)),TRUE)&lt;Variables!$E$3),TRUE,IF(COUNTIF(INDIRECT("J"&amp;(MAX(ROW(J166)-Variables!$E$3+1,1))&amp;":"&amp;"J"&amp;ROW(J166)),TRUE)=Variables!$E$3,FALSE,IF(RAND()&lt;(COUNTIF($B166:$V166,TRUE)*Variables!$E$4),TRUE,FALSE)))</f>
        <v>0</v>
      </c>
      <c r="K167" s="2" t="b">
        <f ca="1">IF(AND(K166=TRUE,COUNTIF(INDIRECT("K"&amp;(MAX(ROW(K166)-Variables!$E$3+1,1))&amp;":"&amp;"K"&amp;ROW(K166)),TRUE)&lt;Variables!$E$3),TRUE,IF(COUNTIF(INDIRECT("K"&amp;(MAX(ROW(K166)-Variables!$E$3+1,1))&amp;":"&amp;"K"&amp;ROW(K166)),TRUE)=Variables!$E$3,FALSE,IF(RAND()&lt;(COUNTIF($B166:$V166,TRUE)*Variables!$E$4),TRUE,FALSE)))</f>
        <v>0</v>
      </c>
      <c r="L167" s="2" t="b">
        <f ca="1">IF(AND(L166=TRUE,COUNTIF(INDIRECT("L"&amp;(MAX(ROW(L166)-Variables!$E$3+1,1))&amp;":"&amp;"L"&amp;ROW(L166)),TRUE)&lt;Variables!$E$3),TRUE,IF(COUNTIF(INDIRECT("L"&amp;(MAX(ROW(L166)-Variables!$E$3+1,1))&amp;":"&amp;"L"&amp;ROW(L166)),TRUE)=Variables!$E$3,FALSE,IF(RAND()&lt;(COUNTIF($B166:$V166,TRUE)*Variables!$E$4),TRUE,FALSE)))</f>
        <v>0</v>
      </c>
      <c r="M167" s="2" t="b">
        <f ca="1">IF(AND(M166=TRUE,COUNTIF(INDIRECT("M"&amp;(MAX(ROW(M166)-Variables!$E$3+1,1))&amp;":"&amp;"M"&amp;ROW(M166)),TRUE)&lt;Variables!$E$3),TRUE,IF(COUNTIF(INDIRECT("M"&amp;(MAX(ROW(M166)-Variables!$E$3+1,1))&amp;":"&amp;"M"&amp;ROW(M166)),TRUE)=Variables!$E$3,FALSE,IF(RAND()&lt;(COUNTIF($B166:$V166,TRUE)*Variables!$E$4),TRUE,FALSE)))</f>
        <v>0</v>
      </c>
      <c r="N167" s="2" t="b">
        <f ca="1">IF(AND(N166=TRUE,COUNTIF(INDIRECT("N"&amp;(MAX(ROW(N166)-Variables!$E$3+1,1))&amp;":"&amp;"N"&amp;ROW(N166)),TRUE)&lt;Variables!$E$3),TRUE,IF(COUNTIF(INDIRECT("N"&amp;(MAX(ROW(N166)-Variables!$E$3+1,1))&amp;":"&amp;"N"&amp;ROW(N166)),TRUE)=Variables!$E$3,FALSE,IF(RAND()&lt;(COUNTIF($B166:$V166,TRUE)*Variables!$E$4),TRUE,FALSE)))</f>
        <v>0</v>
      </c>
      <c r="O167" s="2" t="b">
        <f ca="1">IF(AND(O166=TRUE,COUNTIF(INDIRECT("O"&amp;(MAX(ROW(O166)-Variables!$E$3+1,1))&amp;":"&amp;"O"&amp;ROW(O166)),TRUE)&lt;Variables!$E$3),TRUE,IF(COUNTIF(INDIRECT("O"&amp;(MAX(ROW(O166)-Variables!$E$3+1,1))&amp;":"&amp;"O"&amp;ROW(O166)),TRUE)=Variables!$E$3,FALSE,IF(RAND()&lt;(COUNTIF($B166:$V166,TRUE)*Variables!$E$4),TRUE,FALSE)))</f>
        <v>0</v>
      </c>
      <c r="P167" s="2" t="b">
        <f ca="1">IF(AND(P166=TRUE,COUNTIF(INDIRECT("P"&amp;(MAX(ROW(P166)-Variables!$E$3+1,1))&amp;":"&amp;"P"&amp;ROW(P166)),TRUE)&lt;Variables!$E$3),TRUE,IF(COUNTIF(INDIRECT("P"&amp;(MAX(ROW(P166)-Variables!$E$3+1,1))&amp;":"&amp;"P"&amp;ROW(P166)),TRUE)=Variables!$E$3,FALSE,IF(RAND()&lt;(COUNTIF($B166:$V166,TRUE)*Variables!$E$4),TRUE,FALSE)))</f>
        <v>0</v>
      </c>
      <c r="Q167" s="2" t="b">
        <f ca="1">IF(AND(Q166=TRUE,COUNTIF(INDIRECT("Q"&amp;(MAX(ROW(Q166)-Variables!$E$3+1,1))&amp;":"&amp;"Q"&amp;ROW(Q166)),TRUE)&lt;Variables!$E$3),TRUE,IF(COUNTIF(INDIRECT("Q"&amp;(MAX(ROW(Q166)-Variables!$E$3+1,1))&amp;":"&amp;"Q"&amp;ROW(Q166)),TRUE)=Variables!$E$3,FALSE,IF(RAND()&lt;(COUNTIF($B166:$V166,TRUE)*Variables!$E$4),TRUE,FALSE)))</f>
        <v>0</v>
      </c>
      <c r="R167" s="2" t="b">
        <f ca="1">IF(AND(R166=TRUE,COUNTIF(INDIRECT("R"&amp;(MAX(ROW(R166)-Variables!$E$3+1,1))&amp;":"&amp;"R"&amp;ROW(R166)),TRUE)&lt;Variables!$E$3),TRUE,IF(COUNTIF(INDIRECT("R"&amp;(MAX(ROW(R166)-Variables!$E$3+1,1))&amp;":"&amp;"R"&amp;ROW(R166)),TRUE)=Variables!$E$3,FALSE,IF(RAND()&lt;(COUNTIF($B166:$V166,TRUE)*Variables!$E$4),TRUE,FALSE)))</f>
        <v>0</v>
      </c>
      <c r="S167" s="2" t="b">
        <f ca="1">IF(AND(S166=TRUE,COUNTIF(INDIRECT("S"&amp;(MAX(ROW(S166)-Variables!$E$3+1,1))&amp;":"&amp;"S"&amp;ROW(S166)),TRUE)&lt;Variables!$E$3),TRUE,IF(COUNTIF(INDIRECT("S"&amp;(MAX(ROW(S166)-Variables!$E$3+1,1))&amp;":"&amp;"S"&amp;ROW(S166)),TRUE)=Variables!$E$3,FALSE,IF(RAND()&lt;(COUNTIF($B166:$V166,TRUE)*Variables!$E$4),TRUE,FALSE)))</f>
        <v>0</v>
      </c>
      <c r="T167" s="2" t="b">
        <f ca="1">IF(AND(T166=TRUE,COUNTIF(INDIRECT("T"&amp;(MAX(ROW(T166)-Variables!$E$3+1,1))&amp;":"&amp;"T"&amp;ROW(T166)),TRUE)&lt;Variables!$E$3),TRUE,IF(COUNTIF(INDIRECT("T"&amp;(MAX(ROW(T166)-Variables!$E$3+1,1))&amp;":"&amp;"T"&amp;ROW(T166)),TRUE)=Variables!$E$3,FALSE,IF(RAND()&lt;(COUNTIF($B166:$V166,TRUE)*Variables!$E$4),TRUE,FALSE)))</f>
        <v>0</v>
      </c>
      <c r="U167" s="2" t="b">
        <f ca="1">IF(AND(U166=TRUE,COUNTIF(INDIRECT("U"&amp;(MAX(ROW(U166)-Variables!$E$3+1,1))&amp;":"&amp;"U"&amp;ROW(U166)),TRUE)&lt;Variables!$E$3),TRUE,IF(COUNTIF(INDIRECT("U"&amp;(MAX(ROW(U166)-Variables!$E$3+1,1))&amp;":"&amp;"U"&amp;ROW(U166)),TRUE)=Variables!$E$3,FALSE,IF(RAND()&lt;(COUNTIF($B166:$V166,TRUE)*Variables!$E$4),TRUE,FALSE)))</f>
        <v>0</v>
      </c>
      <c r="V167" s="2" t="b">
        <f ca="1">IF(AND(V166=TRUE,COUNTIF(INDIRECT("V"&amp;(MAX(ROW(V166)-Variables!$E$3+1,1))&amp;":"&amp;"V"&amp;ROW(V166)),TRUE)&lt;Variables!$E$3),TRUE,IF(COUNTIF(INDIRECT("V"&amp;(MAX(ROW(V166)-Variables!$E$3+1,1))&amp;":"&amp;"V"&amp;ROW(V166)),TRUE)=Variables!$E$3,FALSE,IF(RAND()&lt;(COUNTIF($B166:$V166,TRUE)*Variables!$E$4),TRUE,FALSE)))</f>
        <v>0</v>
      </c>
      <c r="W167" s="2">
        <f t="shared" ca="1" si="0"/>
        <v>0</v>
      </c>
    </row>
    <row r="168" spans="1:23" x14ac:dyDescent="0.2">
      <c r="A168" s="2" t="e">
        <f ca="1"/>
        <v>#NAME?</v>
      </c>
      <c r="B168" s="2" t="b">
        <f ca="1">IF(AND(B167=TRUE,COUNTIF(INDIRECT("B"&amp;(MAX(ROW(B167)-Variables!$E$3+1,1))&amp;":"&amp;"B"&amp;ROW(B167)),TRUE)&lt;Variables!$E$3),TRUE,IF(COUNTIF(INDIRECT("B"&amp;(MAX(ROW(B167)-Variables!$E$3+1,1))&amp;":"&amp;"B"&amp;ROW(B167)),TRUE)=Variables!$E$3,FALSE,IF(RAND()&lt;(COUNTIF($B167:$V167,TRUE)*Variables!$E$4),TRUE,FALSE)))</f>
        <v>0</v>
      </c>
      <c r="C168" s="2" t="b">
        <f ca="1">IF(AND(C167=TRUE,COUNTIF(INDIRECT("C"&amp;(MAX(ROW(C167)-Variables!$E$3+1,1))&amp;":"&amp;"C"&amp;ROW(C167)),TRUE)&lt;Variables!$E$3),TRUE,IF(COUNTIF(INDIRECT("C"&amp;(MAX(ROW(C167)-Variables!$E$3+1,1))&amp;":"&amp;"C"&amp;ROW(C167)),TRUE)=Variables!$E$3,FALSE,IF(RAND()&lt;(COUNTIF($B167:$V167,TRUE)*Variables!$E$4),TRUE,FALSE)))</f>
        <v>0</v>
      </c>
      <c r="D168" s="2" t="b">
        <f ca="1">IF(AND(D167=TRUE,COUNTIF(INDIRECT("D"&amp;(MAX(ROW(D167)-Variables!$E$3+1,1))&amp;":"&amp;"D"&amp;ROW(D167)),TRUE)&lt;Variables!$E$3),TRUE,IF(COUNTIF(INDIRECT("D"&amp;(MAX(ROW(D167)-Variables!$E$3+1,1))&amp;":"&amp;"D"&amp;ROW(D167)),TRUE)=Variables!$E$3,FALSE,IF(RAND()&lt;(COUNTIF($B167:$V167,TRUE)*Variables!$E$4),TRUE,FALSE)))</f>
        <v>0</v>
      </c>
      <c r="E168" s="2" t="b">
        <f ca="1">IF(AND(E167=TRUE,COUNTIF(INDIRECT("E"&amp;(MAX(ROW(E167)-Variables!$E$3+1,1))&amp;":"&amp;"E"&amp;ROW(E167)),TRUE)&lt;Variables!$E$3),TRUE,IF(COUNTIF(INDIRECT("E"&amp;(MAX(ROW(E167)-Variables!$E$3+1,1))&amp;":"&amp;"E"&amp;ROW(E167)),TRUE)=Variables!$E$3,FALSE,IF(RAND()&lt;(COUNTIF($B167:$V167,TRUE)*Variables!$E$4),TRUE,FALSE)))</f>
        <v>0</v>
      </c>
      <c r="F168" s="2" t="b">
        <f ca="1">IF(AND(F167=TRUE,COUNTIF(INDIRECT("F"&amp;(MAX(ROW(F167)-Variables!$E$3+1,1))&amp;":"&amp;"F"&amp;ROW(F167)),TRUE)&lt;Variables!$E$3),TRUE,IF(COUNTIF(INDIRECT("F"&amp;(MAX(ROW(F167)-Variables!$E$3+1,1))&amp;":"&amp;"F"&amp;ROW(F167)),TRUE)=Variables!$E$3,FALSE,IF(RAND()&lt;(COUNTIF($B167:$V167,TRUE)*Variables!$E$4),TRUE,FALSE)))</f>
        <v>0</v>
      </c>
      <c r="G168" s="2" t="b">
        <f ca="1">IF(AND(G167=TRUE,COUNTIF(INDIRECT("G"&amp;(MAX(ROW(G167)-Variables!$E$3+1,1))&amp;":"&amp;"G"&amp;ROW(G167)),TRUE)&lt;Variables!$E$3),TRUE,IF(COUNTIF(INDIRECT("G"&amp;(MAX(ROW(G167)-Variables!$E$3+1,1))&amp;":"&amp;"G"&amp;ROW(G167)),TRUE)=Variables!$E$3,FALSE,IF(RAND()&lt;(COUNTIF($B167:$V167,TRUE)*Variables!$E$4),TRUE,FALSE)))</f>
        <v>0</v>
      </c>
      <c r="H168" s="2" t="b">
        <f ca="1">IF(AND(H167=TRUE,COUNTIF(INDIRECT("H"&amp;(MAX(ROW(H167)-Variables!$E$3+1,1))&amp;":"&amp;"H"&amp;ROW(H167)),TRUE)&lt;Variables!$E$3),TRUE,IF(COUNTIF(INDIRECT("H"&amp;(MAX(ROW(H167)-Variables!$E$3+1,1))&amp;":"&amp;"H"&amp;ROW(H167)),TRUE)=Variables!$E$3,FALSE,IF(RAND()&lt;(COUNTIF($B167:$V167,TRUE)*Variables!$E$4),TRUE,FALSE)))</f>
        <v>0</v>
      </c>
      <c r="I168" s="2" t="b">
        <f ca="1">IF(AND(I167=TRUE,COUNTIF(INDIRECT("I"&amp;(MAX(ROW(I167)-Variables!$E$3+1,1))&amp;":"&amp;"I"&amp;ROW(I167)),TRUE)&lt;Variables!$E$3),TRUE,IF(COUNTIF(INDIRECT("I"&amp;(MAX(ROW(I167)-Variables!$E$3+1,1))&amp;":"&amp;"I"&amp;ROW(I167)),TRUE)=Variables!$E$3,FALSE,IF(RAND()&lt;(COUNTIF($B167:$V167,TRUE)*Variables!$E$4),TRUE,FALSE)))</f>
        <v>0</v>
      </c>
      <c r="J168" s="2" t="b">
        <f ca="1">IF(AND(J167=TRUE,COUNTIF(INDIRECT("J"&amp;(MAX(ROW(J167)-Variables!$E$3+1,1))&amp;":"&amp;"J"&amp;ROW(J167)),TRUE)&lt;Variables!$E$3),TRUE,IF(COUNTIF(INDIRECT("J"&amp;(MAX(ROW(J167)-Variables!$E$3+1,1))&amp;":"&amp;"J"&amp;ROW(J167)),TRUE)=Variables!$E$3,FALSE,IF(RAND()&lt;(COUNTIF($B167:$V167,TRUE)*Variables!$E$4),TRUE,FALSE)))</f>
        <v>0</v>
      </c>
      <c r="K168" s="2" t="b">
        <f ca="1">IF(AND(K167=TRUE,COUNTIF(INDIRECT("K"&amp;(MAX(ROW(K167)-Variables!$E$3+1,1))&amp;":"&amp;"K"&amp;ROW(K167)),TRUE)&lt;Variables!$E$3),TRUE,IF(COUNTIF(INDIRECT("K"&amp;(MAX(ROW(K167)-Variables!$E$3+1,1))&amp;":"&amp;"K"&amp;ROW(K167)),TRUE)=Variables!$E$3,FALSE,IF(RAND()&lt;(COUNTIF($B167:$V167,TRUE)*Variables!$E$4),TRUE,FALSE)))</f>
        <v>0</v>
      </c>
      <c r="L168" s="2" t="b">
        <f ca="1">IF(AND(L167=TRUE,COUNTIF(INDIRECT("L"&amp;(MAX(ROW(L167)-Variables!$E$3+1,1))&amp;":"&amp;"L"&amp;ROW(L167)),TRUE)&lt;Variables!$E$3),TRUE,IF(COUNTIF(INDIRECT("L"&amp;(MAX(ROW(L167)-Variables!$E$3+1,1))&amp;":"&amp;"L"&amp;ROW(L167)),TRUE)=Variables!$E$3,FALSE,IF(RAND()&lt;(COUNTIF($B167:$V167,TRUE)*Variables!$E$4),TRUE,FALSE)))</f>
        <v>0</v>
      </c>
      <c r="M168" s="2" t="b">
        <f ca="1">IF(AND(M167=TRUE,COUNTIF(INDIRECT("M"&amp;(MAX(ROW(M167)-Variables!$E$3+1,1))&amp;":"&amp;"M"&amp;ROW(M167)),TRUE)&lt;Variables!$E$3),TRUE,IF(COUNTIF(INDIRECT("M"&amp;(MAX(ROW(M167)-Variables!$E$3+1,1))&amp;":"&amp;"M"&amp;ROW(M167)),TRUE)=Variables!$E$3,FALSE,IF(RAND()&lt;(COUNTIF($B167:$V167,TRUE)*Variables!$E$4),TRUE,FALSE)))</f>
        <v>0</v>
      </c>
      <c r="N168" s="2" t="b">
        <f ca="1">IF(AND(N167=TRUE,COUNTIF(INDIRECT("N"&amp;(MAX(ROW(N167)-Variables!$E$3+1,1))&amp;":"&amp;"N"&amp;ROW(N167)),TRUE)&lt;Variables!$E$3),TRUE,IF(COUNTIF(INDIRECT("N"&amp;(MAX(ROW(N167)-Variables!$E$3+1,1))&amp;":"&amp;"N"&amp;ROW(N167)),TRUE)=Variables!$E$3,FALSE,IF(RAND()&lt;(COUNTIF($B167:$V167,TRUE)*Variables!$E$4),TRUE,FALSE)))</f>
        <v>0</v>
      </c>
      <c r="O168" s="2" t="b">
        <f ca="1">IF(AND(O167=TRUE,COUNTIF(INDIRECT("O"&amp;(MAX(ROW(O167)-Variables!$E$3+1,1))&amp;":"&amp;"O"&amp;ROW(O167)),TRUE)&lt;Variables!$E$3),TRUE,IF(COUNTIF(INDIRECT("O"&amp;(MAX(ROW(O167)-Variables!$E$3+1,1))&amp;":"&amp;"O"&amp;ROW(O167)),TRUE)=Variables!$E$3,FALSE,IF(RAND()&lt;(COUNTIF($B167:$V167,TRUE)*Variables!$E$4),TRUE,FALSE)))</f>
        <v>0</v>
      </c>
      <c r="P168" s="2" t="b">
        <f ca="1">IF(AND(P167=TRUE,COUNTIF(INDIRECT("P"&amp;(MAX(ROW(P167)-Variables!$E$3+1,1))&amp;":"&amp;"P"&amp;ROW(P167)),TRUE)&lt;Variables!$E$3),TRUE,IF(COUNTIF(INDIRECT("P"&amp;(MAX(ROW(P167)-Variables!$E$3+1,1))&amp;":"&amp;"P"&amp;ROW(P167)),TRUE)=Variables!$E$3,FALSE,IF(RAND()&lt;(COUNTIF($B167:$V167,TRUE)*Variables!$E$4),TRUE,FALSE)))</f>
        <v>0</v>
      </c>
      <c r="Q168" s="2" t="b">
        <f ca="1">IF(AND(Q167=TRUE,COUNTIF(INDIRECT("Q"&amp;(MAX(ROW(Q167)-Variables!$E$3+1,1))&amp;":"&amp;"Q"&amp;ROW(Q167)),TRUE)&lt;Variables!$E$3),TRUE,IF(COUNTIF(INDIRECT("Q"&amp;(MAX(ROW(Q167)-Variables!$E$3+1,1))&amp;":"&amp;"Q"&amp;ROW(Q167)),TRUE)=Variables!$E$3,FALSE,IF(RAND()&lt;(COUNTIF($B167:$V167,TRUE)*Variables!$E$4),TRUE,FALSE)))</f>
        <v>0</v>
      </c>
      <c r="R168" s="2" t="b">
        <f ca="1">IF(AND(R167=TRUE,COUNTIF(INDIRECT("R"&amp;(MAX(ROW(R167)-Variables!$E$3+1,1))&amp;":"&amp;"R"&amp;ROW(R167)),TRUE)&lt;Variables!$E$3),TRUE,IF(COUNTIF(INDIRECT("R"&amp;(MAX(ROW(R167)-Variables!$E$3+1,1))&amp;":"&amp;"R"&amp;ROW(R167)),TRUE)=Variables!$E$3,FALSE,IF(RAND()&lt;(COUNTIF($B167:$V167,TRUE)*Variables!$E$4),TRUE,FALSE)))</f>
        <v>0</v>
      </c>
      <c r="S168" s="2" t="b">
        <f ca="1">IF(AND(S167=TRUE,COUNTIF(INDIRECT("S"&amp;(MAX(ROW(S167)-Variables!$E$3+1,1))&amp;":"&amp;"S"&amp;ROW(S167)),TRUE)&lt;Variables!$E$3),TRUE,IF(COUNTIF(INDIRECT("S"&amp;(MAX(ROW(S167)-Variables!$E$3+1,1))&amp;":"&amp;"S"&amp;ROW(S167)),TRUE)=Variables!$E$3,FALSE,IF(RAND()&lt;(COUNTIF($B167:$V167,TRUE)*Variables!$E$4),TRUE,FALSE)))</f>
        <v>0</v>
      </c>
      <c r="T168" s="2" t="b">
        <f ca="1">IF(AND(T167=TRUE,COUNTIF(INDIRECT("T"&amp;(MAX(ROW(T167)-Variables!$E$3+1,1))&amp;":"&amp;"T"&amp;ROW(T167)),TRUE)&lt;Variables!$E$3),TRUE,IF(COUNTIF(INDIRECT("T"&amp;(MAX(ROW(T167)-Variables!$E$3+1,1))&amp;":"&amp;"T"&amp;ROW(T167)),TRUE)=Variables!$E$3,FALSE,IF(RAND()&lt;(COUNTIF($B167:$V167,TRUE)*Variables!$E$4),TRUE,FALSE)))</f>
        <v>0</v>
      </c>
      <c r="U168" s="2" t="b">
        <f ca="1">IF(AND(U167=TRUE,COUNTIF(INDIRECT("U"&amp;(MAX(ROW(U167)-Variables!$E$3+1,1))&amp;":"&amp;"U"&amp;ROW(U167)),TRUE)&lt;Variables!$E$3),TRUE,IF(COUNTIF(INDIRECT("U"&amp;(MAX(ROW(U167)-Variables!$E$3+1,1))&amp;":"&amp;"U"&amp;ROW(U167)),TRUE)=Variables!$E$3,FALSE,IF(RAND()&lt;(COUNTIF($B167:$V167,TRUE)*Variables!$E$4),TRUE,FALSE)))</f>
        <v>0</v>
      </c>
      <c r="V168" s="2" t="b">
        <f ca="1">IF(AND(V167=TRUE,COUNTIF(INDIRECT("V"&amp;(MAX(ROW(V167)-Variables!$E$3+1,1))&amp;":"&amp;"V"&amp;ROW(V167)),TRUE)&lt;Variables!$E$3),TRUE,IF(COUNTIF(INDIRECT("V"&amp;(MAX(ROW(V167)-Variables!$E$3+1,1))&amp;":"&amp;"V"&amp;ROW(V167)),TRUE)=Variables!$E$3,FALSE,IF(RAND()&lt;(COUNTIF($B167:$V167,TRUE)*Variables!$E$4),TRUE,FALSE)))</f>
        <v>0</v>
      </c>
      <c r="W168" s="2">
        <f t="shared" ca="1" si="0"/>
        <v>0</v>
      </c>
    </row>
    <row r="169" spans="1:23" x14ac:dyDescent="0.2">
      <c r="A169" s="2" t="e">
        <f ca="1"/>
        <v>#NAME?</v>
      </c>
      <c r="B169" s="2" t="b">
        <f ca="1">IF(AND(B168=TRUE,COUNTIF(INDIRECT("B"&amp;(MAX(ROW(B168)-Variables!$E$3+1,1))&amp;":"&amp;"B"&amp;ROW(B168)),TRUE)&lt;Variables!$E$3),TRUE,IF(COUNTIF(INDIRECT("B"&amp;(MAX(ROW(B168)-Variables!$E$3+1,1))&amp;":"&amp;"B"&amp;ROW(B168)),TRUE)=Variables!$E$3,FALSE,IF(RAND()&lt;(COUNTIF($B168:$V168,TRUE)*Variables!$E$4),TRUE,FALSE)))</f>
        <v>0</v>
      </c>
      <c r="C169" s="2" t="b">
        <f ca="1">IF(AND(C168=TRUE,COUNTIF(INDIRECT("C"&amp;(MAX(ROW(C168)-Variables!$E$3+1,1))&amp;":"&amp;"C"&amp;ROW(C168)),TRUE)&lt;Variables!$E$3),TRUE,IF(COUNTIF(INDIRECT("C"&amp;(MAX(ROW(C168)-Variables!$E$3+1,1))&amp;":"&amp;"C"&amp;ROW(C168)),TRUE)=Variables!$E$3,FALSE,IF(RAND()&lt;(COUNTIF($B168:$V168,TRUE)*Variables!$E$4),TRUE,FALSE)))</f>
        <v>0</v>
      </c>
      <c r="D169" s="2" t="b">
        <f ca="1">IF(AND(D168=TRUE,COUNTIF(INDIRECT("D"&amp;(MAX(ROW(D168)-Variables!$E$3+1,1))&amp;":"&amp;"D"&amp;ROW(D168)),TRUE)&lt;Variables!$E$3),TRUE,IF(COUNTIF(INDIRECT("D"&amp;(MAX(ROW(D168)-Variables!$E$3+1,1))&amp;":"&amp;"D"&amp;ROW(D168)),TRUE)=Variables!$E$3,FALSE,IF(RAND()&lt;(COUNTIF($B168:$V168,TRUE)*Variables!$E$4),TRUE,FALSE)))</f>
        <v>0</v>
      </c>
      <c r="E169" s="2" t="b">
        <f ca="1">IF(AND(E168=TRUE,COUNTIF(INDIRECT("E"&amp;(MAX(ROW(E168)-Variables!$E$3+1,1))&amp;":"&amp;"E"&amp;ROW(E168)),TRUE)&lt;Variables!$E$3),TRUE,IF(COUNTIF(INDIRECT("E"&amp;(MAX(ROW(E168)-Variables!$E$3+1,1))&amp;":"&amp;"E"&amp;ROW(E168)),TRUE)=Variables!$E$3,FALSE,IF(RAND()&lt;(COUNTIF($B168:$V168,TRUE)*Variables!$E$4),TRUE,FALSE)))</f>
        <v>0</v>
      </c>
      <c r="F169" s="2" t="b">
        <f ca="1">IF(AND(F168=TRUE,COUNTIF(INDIRECT("F"&amp;(MAX(ROW(F168)-Variables!$E$3+1,1))&amp;":"&amp;"F"&amp;ROW(F168)),TRUE)&lt;Variables!$E$3),TRUE,IF(COUNTIF(INDIRECT("F"&amp;(MAX(ROW(F168)-Variables!$E$3+1,1))&amp;":"&amp;"F"&amp;ROW(F168)),TRUE)=Variables!$E$3,FALSE,IF(RAND()&lt;(COUNTIF($B168:$V168,TRUE)*Variables!$E$4),TRUE,FALSE)))</f>
        <v>0</v>
      </c>
      <c r="G169" s="2" t="b">
        <f ca="1">IF(AND(G168=TRUE,COUNTIF(INDIRECT("G"&amp;(MAX(ROW(G168)-Variables!$E$3+1,1))&amp;":"&amp;"G"&amp;ROW(G168)),TRUE)&lt;Variables!$E$3),TRUE,IF(COUNTIF(INDIRECT("G"&amp;(MAX(ROW(G168)-Variables!$E$3+1,1))&amp;":"&amp;"G"&amp;ROW(G168)),TRUE)=Variables!$E$3,FALSE,IF(RAND()&lt;(COUNTIF($B168:$V168,TRUE)*Variables!$E$4),TRUE,FALSE)))</f>
        <v>0</v>
      </c>
      <c r="H169" s="2" t="b">
        <f ca="1">IF(AND(H168=TRUE,COUNTIF(INDIRECT("H"&amp;(MAX(ROW(H168)-Variables!$E$3+1,1))&amp;":"&amp;"H"&amp;ROW(H168)),TRUE)&lt;Variables!$E$3),TRUE,IF(COUNTIF(INDIRECT("H"&amp;(MAX(ROW(H168)-Variables!$E$3+1,1))&amp;":"&amp;"H"&amp;ROW(H168)),TRUE)=Variables!$E$3,FALSE,IF(RAND()&lt;(COUNTIF($B168:$V168,TRUE)*Variables!$E$4),TRUE,FALSE)))</f>
        <v>0</v>
      </c>
      <c r="I169" s="2" t="b">
        <f ca="1">IF(AND(I168=TRUE,COUNTIF(INDIRECT("I"&amp;(MAX(ROW(I168)-Variables!$E$3+1,1))&amp;":"&amp;"I"&amp;ROW(I168)),TRUE)&lt;Variables!$E$3),TRUE,IF(COUNTIF(INDIRECT("I"&amp;(MAX(ROW(I168)-Variables!$E$3+1,1))&amp;":"&amp;"I"&amp;ROW(I168)),TRUE)=Variables!$E$3,FALSE,IF(RAND()&lt;(COUNTIF($B168:$V168,TRUE)*Variables!$E$4),TRUE,FALSE)))</f>
        <v>0</v>
      </c>
      <c r="J169" s="2" t="b">
        <f ca="1">IF(AND(J168=TRUE,COUNTIF(INDIRECT("J"&amp;(MAX(ROW(J168)-Variables!$E$3+1,1))&amp;":"&amp;"J"&amp;ROW(J168)),TRUE)&lt;Variables!$E$3),TRUE,IF(COUNTIF(INDIRECT("J"&amp;(MAX(ROW(J168)-Variables!$E$3+1,1))&amp;":"&amp;"J"&amp;ROW(J168)),TRUE)=Variables!$E$3,FALSE,IF(RAND()&lt;(COUNTIF($B168:$V168,TRUE)*Variables!$E$4),TRUE,FALSE)))</f>
        <v>0</v>
      </c>
      <c r="K169" s="2" t="b">
        <f ca="1">IF(AND(K168=TRUE,COUNTIF(INDIRECT("K"&amp;(MAX(ROW(K168)-Variables!$E$3+1,1))&amp;":"&amp;"K"&amp;ROW(K168)),TRUE)&lt;Variables!$E$3),TRUE,IF(COUNTIF(INDIRECT("K"&amp;(MAX(ROW(K168)-Variables!$E$3+1,1))&amp;":"&amp;"K"&amp;ROW(K168)),TRUE)=Variables!$E$3,FALSE,IF(RAND()&lt;(COUNTIF($B168:$V168,TRUE)*Variables!$E$4),TRUE,FALSE)))</f>
        <v>0</v>
      </c>
      <c r="L169" s="2" t="b">
        <f ca="1">IF(AND(L168=TRUE,COUNTIF(INDIRECT("L"&amp;(MAX(ROW(L168)-Variables!$E$3+1,1))&amp;":"&amp;"L"&amp;ROW(L168)),TRUE)&lt;Variables!$E$3),TRUE,IF(COUNTIF(INDIRECT("L"&amp;(MAX(ROW(L168)-Variables!$E$3+1,1))&amp;":"&amp;"L"&amp;ROW(L168)),TRUE)=Variables!$E$3,FALSE,IF(RAND()&lt;(COUNTIF($B168:$V168,TRUE)*Variables!$E$4),TRUE,FALSE)))</f>
        <v>0</v>
      </c>
      <c r="M169" s="2" t="b">
        <f ca="1">IF(AND(M168=TRUE,COUNTIF(INDIRECT("M"&amp;(MAX(ROW(M168)-Variables!$E$3+1,1))&amp;":"&amp;"M"&amp;ROW(M168)),TRUE)&lt;Variables!$E$3),TRUE,IF(COUNTIF(INDIRECT("M"&amp;(MAX(ROW(M168)-Variables!$E$3+1,1))&amp;":"&amp;"M"&amp;ROW(M168)),TRUE)=Variables!$E$3,FALSE,IF(RAND()&lt;(COUNTIF($B168:$V168,TRUE)*Variables!$E$4),TRUE,FALSE)))</f>
        <v>0</v>
      </c>
      <c r="N169" s="2" t="b">
        <f ca="1">IF(AND(N168=TRUE,COUNTIF(INDIRECT("N"&amp;(MAX(ROW(N168)-Variables!$E$3+1,1))&amp;":"&amp;"N"&amp;ROW(N168)),TRUE)&lt;Variables!$E$3),TRUE,IF(COUNTIF(INDIRECT("N"&amp;(MAX(ROW(N168)-Variables!$E$3+1,1))&amp;":"&amp;"N"&amp;ROW(N168)),TRUE)=Variables!$E$3,FALSE,IF(RAND()&lt;(COUNTIF($B168:$V168,TRUE)*Variables!$E$4),TRUE,FALSE)))</f>
        <v>0</v>
      </c>
      <c r="O169" s="2" t="b">
        <f ca="1">IF(AND(O168=TRUE,COUNTIF(INDIRECT("O"&amp;(MAX(ROW(O168)-Variables!$E$3+1,1))&amp;":"&amp;"O"&amp;ROW(O168)),TRUE)&lt;Variables!$E$3),TRUE,IF(COUNTIF(INDIRECT("O"&amp;(MAX(ROW(O168)-Variables!$E$3+1,1))&amp;":"&amp;"O"&amp;ROW(O168)),TRUE)=Variables!$E$3,FALSE,IF(RAND()&lt;(COUNTIF($B168:$V168,TRUE)*Variables!$E$4),TRUE,FALSE)))</f>
        <v>0</v>
      </c>
      <c r="P169" s="2" t="b">
        <f ca="1">IF(AND(P168=TRUE,COUNTIF(INDIRECT("P"&amp;(MAX(ROW(P168)-Variables!$E$3+1,1))&amp;":"&amp;"P"&amp;ROW(P168)),TRUE)&lt;Variables!$E$3),TRUE,IF(COUNTIF(INDIRECT("P"&amp;(MAX(ROW(P168)-Variables!$E$3+1,1))&amp;":"&amp;"P"&amp;ROW(P168)),TRUE)=Variables!$E$3,FALSE,IF(RAND()&lt;(COUNTIF($B168:$V168,TRUE)*Variables!$E$4),TRUE,FALSE)))</f>
        <v>0</v>
      </c>
      <c r="Q169" s="2" t="b">
        <f ca="1">IF(AND(Q168=TRUE,COUNTIF(INDIRECT("Q"&amp;(MAX(ROW(Q168)-Variables!$E$3+1,1))&amp;":"&amp;"Q"&amp;ROW(Q168)),TRUE)&lt;Variables!$E$3),TRUE,IF(COUNTIF(INDIRECT("Q"&amp;(MAX(ROW(Q168)-Variables!$E$3+1,1))&amp;":"&amp;"Q"&amp;ROW(Q168)),TRUE)=Variables!$E$3,FALSE,IF(RAND()&lt;(COUNTIF($B168:$V168,TRUE)*Variables!$E$4),TRUE,FALSE)))</f>
        <v>0</v>
      </c>
      <c r="R169" s="2" t="b">
        <f ca="1">IF(AND(R168=TRUE,COUNTIF(INDIRECT("R"&amp;(MAX(ROW(R168)-Variables!$E$3+1,1))&amp;":"&amp;"R"&amp;ROW(R168)),TRUE)&lt;Variables!$E$3),TRUE,IF(COUNTIF(INDIRECT("R"&amp;(MAX(ROW(R168)-Variables!$E$3+1,1))&amp;":"&amp;"R"&amp;ROW(R168)),TRUE)=Variables!$E$3,FALSE,IF(RAND()&lt;(COUNTIF($B168:$V168,TRUE)*Variables!$E$4),TRUE,FALSE)))</f>
        <v>0</v>
      </c>
      <c r="S169" s="2" t="b">
        <f ca="1">IF(AND(S168=TRUE,COUNTIF(INDIRECT("S"&amp;(MAX(ROW(S168)-Variables!$E$3+1,1))&amp;":"&amp;"S"&amp;ROW(S168)),TRUE)&lt;Variables!$E$3),TRUE,IF(COUNTIF(INDIRECT("S"&amp;(MAX(ROW(S168)-Variables!$E$3+1,1))&amp;":"&amp;"S"&amp;ROW(S168)),TRUE)=Variables!$E$3,FALSE,IF(RAND()&lt;(COUNTIF($B168:$V168,TRUE)*Variables!$E$4),TRUE,FALSE)))</f>
        <v>0</v>
      </c>
      <c r="T169" s="2" t="b">
        <f ca="1">IF(AND(T168=TRUE,COUNTIF(INDIRECT("T"&amp;(MAX(ROW(T168)-Variables!$E$3+1,1))&amp;":"&amp;"T"&amp;ROW(T168)),TRUE)&lt;Variables!$E$3),TRUE,IF(COUNTIF(INDIRECT("T"&amp;(MAX(ROW(T168)-Variables!$E$3+1,1))&amp;":"&amp;"T"&amp;ROW(T168)),TRUE)=Variables!$E$3,FALSE,IF(RAND()&lt;(COUNTIF($B168:$V168,TRUE)*Variables!$E$4),TRUE,FALSE)))</f>
        <v>0</v>
      </c>
      <c r="U169" s="2" t="b">
        <f ca="1">IF(AND(U168=TRUE,COUNTIF(INDIRECT("U"&amp;(MAX(ROW(U168)-Variables!$E$3+1,1))&amp;":"&amp;"U"&amp;ROW(U168)),TRUE)&lt;Variables!$E$3),TRUE,IF(COUNTIF(INDIRECT("U"&amp;(MAX(ROW(U168)-Variables!$E$3+1,1))&amp;":"&amp;"U"&amp;ROW(U168)),TRUE)=Variables!$E$3,FALSE,IF(RAND()&lt;(COUNTIF($B168:$V168,TRUE)*Variables!$E$4),TRUE,FALSE)))</f>
        <v>0</v>
      </c>
      <c r="V169" s="2" t="b">
        <f ca="1">IF(AND(V168=TRUE,COUNTIF(INDIRECT("V"&amp;(MAX(ROW(V168)-Variables!$E$3+1,1))&amp;":"&amp;"V"&amp;ROW(V168)),TRUE)&lt;Variables!$E$3),TRUE,IF(COUNTIF(INDIRECT("V"&amp;(MAX(ROW(V168)-Variables!$E$3+1,1))&amp;":"&amp;"V"&amp;ROW(V168)),TRUE)=Variables!$E$3,FALSE,IF(RAND()&lt;(COUNTIF($B168:$V168,TRUE)*Variables!$E$4),TRUE,FALSE)))</f>
        <v>0</v>
      </c>
      <c r="W169" s="2">
        <f t="shared" ca="1" si="0"/>
        <v>0</v>
      </c>
    </row>
    <row r="170" spans="1:23" x14ac:dyDescent="0.2">
      <c r="A170" s="2" t="e">
        <f ca="1"/>
        <v>#NAME?</v>
      </c>
      <c r="B170" s="2" t="b">
        <f ca="1">IF(AND(B169=TRUE,COUNTIF(INDIRECT("B"&amp;(MAX(ROW(B169)-Variables!$E$3+1,1))&amp;":"&amp;"B"&amp;ROW(B169)),TRUE)&lt;Variables!$E$3),TRUE,IF(COUNTIF(INDIRECT("B"&amp;(MAX(ROW(B169)-Variables!$E$3+1,1))&amp;":"&amp;"B"&amp;ROW(B169)),TRUE)=Variables!$E$3,FALSE,IF(RAND()&lt;(COUNTIF($B169:$V169,TRUE)*Variables!$E$4),TRUE,FALSE)))</f>
        <v>0</v>
      </c>
      <c r="C170" s="2" t="b">
        <f ca="1">IF(AND(C169=TRUE,COUNTIF(INDIRECT("C"&amp;(MAX(ROW(C169)-Variables!$E$3+1,1))&amp;":"&amp;"C"&amp;ROW(C169)),TRUE)&lt;Variables!$E$3),TRUE,IF(COUNTIF(INDIRECT("C"&amp;(MAX(ROW(C169)-Variables!$E$3+1,1))&amp;":"&amp;"C"&amp;ROW(C169)),TRUE)=Variables!$E$3,FALSE,IF(RAND()&lt;(COUNTIF($B169:$V169,TRUE)*Variables!$E$4),TRUE,FALSE)))</f>
        <v>0</v>
      </c>
      <c r="D170" s="2" t="b">
        <f ca="1">IF(AND(D169=TRUE,COUNTIF(INDIRECT("D"&amp;(MAX(ROW(D169)-Variables!$E$3+1,1))&amp;":"&amp;"D"&amp;ROW(D169)),TRUE)&lt;Variables!$E$3),TRUE,IF(COUNTIF(INDIRECT("D"&amp;(MAX(ROW(D169)-Variables!$E$3+1,1))&amp;":"&amp;"D"&amp;ROW(D169)),TRUE)=Variables!$E$3,FALSE,IF(RAND()&lt;(COUNTIF($B169:$V169,TRUE)*Variables!$E$4),TRUE,FALSE)))</f>
        <v>0</v>
      </c>
      <c r="E170" s="2" t="b">
        <f ca="1">IF(AND(E169=TRUE,COUNTIF(INDIRECT("E"&amp;(MAX(ROW(E169)-Variables!$E$3+1,1))&amp;":"&amp;"E"&amp;ROW(E169)),TRUE)&lt;Variables!$E$3),TRUE,IF(COUNTIF(INDIRECT("E"&amp;(MAX(ROW(E169)-Variables!$E$3+1,1))&amp;":"&amp;"E"&amp;ROW(E169)),TRUE)=Variables!$E$3,FALSE,IF(RAND()&lt;(COUNTIF($B169:$V169,TRUE)*Variables!$E$4),TRUE,FALSE)))</f>
        <v>0</v>
      </c>
      <c r="F170" s="2" t="b">
        <f ca="1">IF(AND(F169=TRUE,COUNTIF(INDIRECT("F"&amp;(MAX(ROW(F169)-Variables!$E$3+1,1))&amp;":"&amp;"F"&amp;ROW(F169)),TRUE)&lt;Variables!$E$3),TRUE,IF(COUNTIF(INDIRECT("F"&amp;(MAX(ROW(F169)-Variables!$E$3+1,1))&amp;":"&amp;"F"&amp;ROW(F169)),TRUE)=Variables!$E$3,FALSE,IF(RAND()&lt;(COUNTIF($B169:$V169,TRUE)*Variables!$E$4),TRUE,FALSE)))</f>
        <v>0</v>
      </c>
      <c r="G170" s="2" t="b">
        <f ca="1">IF(AND(G169=TRUE,COUNTIF(INDIRECT("G"&amp;(MAX(ROW(G169)-Variables!$E$3+1,1))&amp;":"&amp;"G"&amp;ROW(G169)),TRUE)&lt;Variables!$E$3),TRUE,IF(COUNTIF(INDIRECT("G"&amp;(MAX(ROW(G169)-Variables!$E$3+1,1))&amp;":"&amp;"G"&amp;ROW(G169)),TRUE)=Variables!$E$3,FALSE,IF(RAND()&lt;(COUNTIF($B169:$V169,TRUE)*Variables!$E$4),TRUE,FALSE)))</f>
        <v>0</v>
      </c>
      <c r="H170" s="2" t="b">
        <f ca="1">IF(AND(H169=TRUE,COUNTIF(INDIRECT("H"&amp;(MAX(ROW(H169)-Variables!$E$3+1,1))&amp;":"&amp;"H"&amp;ROW(H169)),TRUE)&lt;Variables!$E$3),TRUE,IF(COUNTIF(INDIRECT("H"&amp;(MAX(ROW(H169)-Variables!$E$3+1,1))&amp;":"&amp;"H"&amp;ROW(H169)),TRUE)=Variables!$E$3,FALSE,IF(RAND()&lt;(COUNTIF($B169:$V169,TRUE)*Variables!$E$4),TRUE,FALSE)))</f>
        <v>0</v>
      </c>
      <c r="I170" s="2" t="b">
        <f ca="1">IF(AND(I169=TRUE,COUNTIF(INDIRECT("I"&amp;(MAX(ROW(I169)-Variables!$E$3+1,1))&amp;":"&amp;"I"&amp;ROW(I169)),TRUE)&lt;Variables!$E$3),TRUE,IF(COUNTIF(INDIRECT("I"&amp;(MAX(ROW(I169)-Variables!$E$3+1,1))&amp;":"&amp;"I"&amp;ROW(I169)),TRUE)=Variables!$E$3,FALSE,IF(RAND()&lt;(COUNTIF($B169:$V169,TRUE)*Variables!$E$4),TRUE,FALSE)))</f>
        <v>0</v>
      </c>
      <c r="J170" s="2" t="b">
        <f ca="1">IF(AND(J169=TRUE,COUNTIF(INDIRECT("J"&amp;(MAX(ROW(J169)-Variables!$E$3+1,1))&amp;":"&amp;"J"&amp;ROW(J169)),TRUE)&lt;Variables!$E$3),TRUE,IF(COUNTIF(INDIRECT("J"&amp;(MAX(ROW(J169)-Variables!$E$3+1,1))&amp;":"&amp;"J"&amp;ROW(J169)),TRUE)=Variables!$E$3,FALSE,IF(RAND()&lt;(COUNTIF($B169:$V169,TRUE)*Variables!$E$4),TRUE,FALSE)))</f>
        <v>0</v>
      </c>
      <c r="K170" s="2" t="b">
        <f ca="1">IF(AND(K169=TRUE,COUNTIF(INDIRECT("K"&amp;(MAX(ROW(K169)-Variables!$E$3+1,1))&amp;":"&amp;"K"&amp;ROW(K169)),TRUE)&lt;Variables!$E$3),TRUE,IF(COUNTIF(INDIRECT("K"&amp;(MAX(ROW(K169)-Variables!$E$3+1,1))&amp;":"&amp;"K"&amp;ROW(K169)),TRUE)=Variables!$E$3,FALSE,IF(RAND()&lt;(COUNTIF($B169:$V169,TRUE)*Variables!$E$4),TRUE,FALSE)))</f>
        <v>0</v>
      </c>
      <c r="L170" s="2" t="b">
        <f ca="1">IF(AND(L169=TRUE,COUNTIF(INDIRECT("L"&amp;(MAX(ROW(L169)-Variables!$E$3+1,1))&amp;":"&amp;"L"&amp;ROW(L169)),TRUE)&lt;Variables!$E$3),TRUE,IF(COUNTIF(INDIRECT("L"&amp;(MAX(ROW(L169)-Variables!$E$3+1,1))&amp;":"&amp;"L"&amp;ROW(L169)),TRUE)=Variables!$E$3,FALSE,IF(RAND()&lt;(COUNTIF($B169:$V169,TRUE)*Variables!$E$4),TRUE,FALSE)))</f>
        <v>0</v>
      </c>
      <c r="M170" s="2" t="b">
        <f ca="1">IF(AND(M169=TRUE,COUNTIF(INDIRECT("M"&amp;(MAX(ROW(M169)-Variables!$E$3+1,1))&amp;":"&amp;"M"&amp;ROW(M169)),TRUE)&lt;Variables!$E$3),TRUE,IF(COUNTIF(INDIRECT("M"&amp;(MAX(ROW(M169)-Variables!$E$3+1,1))&amp;":"&amp;"M"&amp;ROW(M169)),TRUE)=Variables!$E$3,FALSE,IF(RAND()&lt;(COUNTIF($B169:$V169,TRUE)*Variables!$E$4),TRUE,FALSE)))</f>
        <v>0</v>
      </c>
      <c r="N170" s="2" t="b">
        <f ca="1">IF(AND(N169=TRUE,COUNTIF(INDIRECT("N"&amp;(MAX(ROW(N169)-Variables!$E$3+1,1))&amp;":"&amp;"N"&amp;ROW(N169)),TRUE)&lt;Variables!$E$3),TRUE,IF(COUNTIF(INDIRECT("N"&amp;(MAX(ROW(N169)-Variables!$E$3+1,1))&amp;":"&amp;"N"&amp;ROW(N169)),TRUE)=Variables!$E$3,FALSE,IF(RAND()&lt;(COUNTIF($B169:$V169,TRUE)*Variables!$E$4),TRUE,FALSE)))</f>
        <v>0</v>
      </c>
      <c r="O170" s="2" t="b">
        <f ca="1">IF(AND(O169=TRUE,COUNTIF(INDIRECT("O"&amp;(MAX(ROW(O169)-Variables!$E$3+1,1))&amp;":"&amp;"O"&amp;ROW(O169)),TRUE)&lt;Variables!$E$3),TRUE,IF(COUNTIF(INDIRECT("O"&amp;(MAX(ROW(O169)-Variables!$E$3+1,1))&amp;":"&amp;"O"&amp;ROW(O169)),TRUE)=Variables!$E$3,FALSE,IF(RAND()&lt;(COUNTIF($B169:$V169,TRUE)*Variables!$E$4),TRUE,FALSE)))</f>
        <v>0</v>
      </c>
      <c r="P170" s="2" t="b">
        <f ca="1">IF(AND(P169=TRUE,COUNTIF(INDIRECT("P"&amp;(MAX(ROW(P169)-Variables!$E$3+1,1))&amp;":"&amp;"P"&amp;ROW(P169)),TRUE)&lt;Variables!$E$3),TRUE,IF(COUNTIF(INDIRECT("P"&amp;(MAX(ROW(P169)-Variables!$E$3+1,1))&amp;":"&amp;"P"&amp;ROW(P169)),TRUE)=Variables!$E$3,FALSE,IF(RAND()&lt;(COUNTIF($B169:$V169,TRUE)*Variables!$E$4),TRUE,FALSE)))</f>
        <v>0</v>
      </c>
      <c r="Q170" s="2" t="b">
        <f ca="1">IF(AND(Q169=TRUE,COUNTIF(INDIRECT("Q"&amp;(MAX(ROW(Q169)-Variables!$E$3+1,1))&amp;":"&amp;"Q"&amp;ROW(Q169)),TRUE)&lt;Variables!$E$3),TRUE,IF(COUNTIF(INDIRECT("Q"&amp;(MAX(ROW(Q169)-Variables!$E$3+1,1))&amp;":"&amp;"Q"&amp;ROW(Q169)),TRUE)=Variables!$E$3,FALSE,IF(RAND()&lt;(COUNTIF($B169:$V169,TRUE)*Variables!$E$4),TRUE,FALSE)))</f>
        <v>0</v>
      </c>
      <c r="R170" s="2" t="b">
        <f ca="1">IF(AND(R169=TRUE,COUNTIF(INDIRECT("R"&amp;(MAX(ROW(R169)-Variables!$E$3+1,1))&amp;":"&amp;"R"&amp;ROW(R169)),TRUE)&lt;Variables!$E$3),TRUE,IF(COUNTIF(INDIRECT("R"&amp;(MAX(ROW(R169)-Variables!$E$3+1,1))&amp;":"&amp;"R"&amp;ROW(R169)),TRUE)=Variables!$E$3,FALSE,IF(RAND()&lt;(COUNTIF($B169:$V169,TRUE)*Variables!$E$4),TRUE,FALSE)))</f>
        <v>0</v>
      </c>
      <c r="S170" s="2" t="b">
        <f ca="1">IF(AND(S169=TRUE,COUNTIF(INDIRECT("S"&amp;(MAX(ROW(S169)-Variables!$E$3+1,1))&amp;":"&amp;"S"&amp;ROW(S169)),TRUE)&lt;Variables!$E$3),TRUE,IF(COUNTIF(INDIRECT("S"&amp;(MAX(ROW(S169)-Variables!$E$3+1,1))&amp;":"&amp;"S"&amp;ROW(S169)),TRUE)=Variables!$E$3,FALSE,IF(RAND()&lt;(COUNTIF($B169:$V169,TRUE)*Variables!$E$4),TRUE,FALSE)))</f>
        <v>0</v>
      </c>
      <c r="T170" s="2" t="b">
        <f ca="1">IF(AND(T169=TRUE,COUNTIF(INDIRECT("T"&amp;(MAX(ROW(T169)-Variables!$E$3+1,1))&amp;":"&amp;"T"&amp;ROW(T169)),TRUE)&lt;Variables!$E$3),TRUE,IF(COUNTIF(INDIRECT("T"&amp;(MAX(ROW(T169)-Variables!$E$3+1,1))&amp;":"&amp;"T"&amp;ROW(T169)),TRUE)=Variables!$E$3,FALSE,IF(RAND()&lt;(COUNTIF($B169:$V169,TRUE)*Variables!$E$4),TRUE,FALSE)))</f>
        <v>0</v>
      </c>
      <c r="U170" s="2" t="b">
        <f ca="1">IF(AND(U169=TRUE,COUNTIF(INDIRECT("U"&amp;(MAX(ROW(U169)-Variables!$E$3+1,1))&amp;":"&amp;"U"&amp;ROW(U169)),TRUE)&lt;Variables!$E$3),TRUE,IF(COUNTIF(INDIRECT("U"&amp;(MAX(ROW(U169)-Variables!$E$3+1,1))&amp;":"&amp;"U"&amp;ROW(U169)),TRUE)=Variables!$E$3,FALSE,IF(RAND()&lt;(COUNTIF($B169:$V169,TRUE)*Variables!$E$4),TRUE,FALSE)))</f>
        <v>0</v>
      </c>
      <c r="V170" s="2" t="b">
        <f ca="1">IF(AND(V169=TRUE,COUNTIF(INDIRECT("V"&amp;(MAX(ROW(V169)-Variables!$E$3+1,1))&amp;":"&amp;"V"&amp;ROW(V169)),TRUE)&lt;Variables!$E$3),TRUE,IF(COUNTIF(INDIRECT("V"&amp;(MAX(ROW(V169)-Variables!$E$3+1,1))&amp;":"&amp;"V"&amp;ROW(V169)),TRUE)=Variables!$E$3,FALSE,IF(RAND()&lt;(COUNTIF($B169:$V169,TRUE)*Variables!$E$4),TRUE,FALSE)))</f>
        <v>0</v>
      </c>
      <c r="W170" s="2">
        <f t="shared" ca="1" si="0"/>
        <v>0</v>
      </c>
    </row>
    <row r="171" spans="1:23" x14ac:dyDescent="0.2">
      <c r="A171" s="2" t="e">
        <f ca="1"/>
        <v>#NAME?</v>
      </c>
      <c r="B171" s="2" t="b">
        <f ca="1">IF(AND(B170=TRUE,COUNTIF(INDIRECT("B"&amp;(MAX(ROW(B170)-Variables!$E$3+1,1))&amp;":"&amp;"B"&amp;ROW(B170)),TRUE)&lt;Variables!$E$3),TRUE,IF(COUNTIF(INDIRECT("B"&amp;(MAX(ROW(B170)-Variables!$E$3+1,1))&amp;":"&amp;"B"&amp;ROW(B170)),TRUE)=Variables!$E$3,FALSE,IF(RAND()&lt;(COUNTIF($B170:$V170,TRUE)*Variables!$E$4),TRUE,FALSE)))</f>
        <v>0</v>
      </c>
      <c r="C171" s="2" t="b">
        <f ca="1">IF(AND(C170=TRUE,COUNTIF(INDIRECT("C"&amp;(MAX(ROW(C170)-Variables!$E$3+1,1))&amp;":"&amp;"C"&amp;ROW(C170)),TRUE)&lt;Variables!$E$3),TRUE,IF(COUNTIF(INDIRECT("C"&amp;(MAX(ROW(C170)-Variables!$E$3+1,1))&amp;":"&amp;"C"&amp;ROW(C170)),TRUE)=Variables!$E$3,FALSE,IF(RAND()&lt;(COUNTIF($B170:$V170,TRUE)*Variables!$E$4),TRUE,FALSE)))</f>
        <v>0</v>
      </c>
      <c r="D171" s="2" t="b">
        <f ca="1">IF(AND(D170=TRUE,COUNTIF(INDIRECT("D"&amp;(MAX(ROW(D170)-Variables!$E$3+1,1))&amp;":"&amp;"D"&amp;ROW(D170)),TRUE)&lt;Variables!$E$3),TRUE,IF(COUNTIF(INDIRECT("D"&amp;(MAX(ROW(D170)-Variables!$E$3+1,1))&amp;":"&amp;"D"&amp;ROW(D170)),TRUE)=Variables!$E$3,FALSE,IF(RAND()&lt;(COUNTIF($B170:$V170,TRUE)*Variables!$E$4),TRUE,FALSE)))</f>
        <v>0</v>
      </c>
      <c r="E171" s="2" t="b">
        <f ca="1">IF(AND(E170=TRUE,COUNTIF(INDIRECT("E"&amp;(MAX(ROW(E170)-Variables!$E$3+1,1))&amp;":"&amp;"E"&amp;ROW(E170)),TRUE)&lt;Variables!$E$3),TRUE,IF(COUNTIF(INDIRECT("E"&amp;(MAX(ROW(E170)-Variables!$E$3+1,1))&amp;":"&amp;"E"&amp;ROW(E170)),TRUE)=Variables!$E$3,FALSE,IF(RAND()&lt;(COUNTIF($B170:$V170,TRUE)*Variables!$E$4),TRUE,FALSE)))</f>
        <v>0</v>
      </c>
      <c r="F171" s="2" t="b">
        <f ca="1">IF(AND(F170=TRUE,COUNTIF(INDIRECT("F"&amp;(MAX(ROW(F170)-Variables!$E$3+1,1))&amp;":"&amp;"F"&amp;ROW(F170)),TRUE)&lt;Variables!$E$3),TRUE,IF(COUNTIF(INDIRECT("F"&amp;(MAX(ROW(F170)-Variables!$E$3+1,1))&amp;":"&amp;"F"&amp;ROW(F170)),TRUE)=Variables!$E$3,FALSE,IF(RAND()&lt;(COUNTIF($B170:$V170,TRUE)*Variables!$E$4),TRUE,FALSE)))</f>
        <v>0</v>
      </c>
      <c r="G171" s="2" t="b">
        <f ca="1">IF(AND(G170=TRUE,COUNTIF(INDIRECT("G"&amp;(MAX(ROW(G170)-Variables!$E$3+1,1))&amp;":"&amp;"G"&amp;ROW(G170)),TRUE)&lt;Variables!$E$3),TRUE,IF(COUNTIF(INDIRECT("G"&amp;(MAX(ROW(G170)-Variables!$E$3+1,1))&amp;":"&amp;"G"&amp;ROW(G170)),TRUE)=Variables!$E$3,FALSE,IF(RAND()&lt;(COUNTIF($B170:$V170,TRUE)*Variables!$E$4),TRUE,FALSE)))</f>
        <v>0</v>
      </c>
      <c r="H171" s="2" t="b">
        <f ca="1">IF(AND(H170=TRUE,COUNTIF(INDIRECT("H"&amp;(MAX(ROW(H170)-Variables!$E$3+1,1))&amp;":"&amp;"H"&amp;ROW(H170)),TRUE)&lt;Variables!$E$3),TRUE,IF(COUNTIF(INDIRECT("H"&amp;(MAX(ROW(H170)-Variables!$E$3+1,1))&amp;":"&amp;"H"&amp;ROW(H170)),TRUE)=Variables!$E$3,FALSE,IF(RAND()&lt;(COUNTIF($B170:$V170,TRUE)*Variables!$E$4),TRUE,FALSE)))</f>
        <v>0</v>
      </c>
      <c r="I171" s="2" t="b">
        <f ca="1">IF(AND(I170=TRUE,COUNTIF(INDIRECT("I"&amp;(MAX(ROW(I170)-Variables!$E$3+1,1))&amp;":"&amp;"I"&amp;ROW(I170)),TRUE)&lt;Variables!$E$3),TRUE,IF(COUNTIF(INDIRECT("I"&amp;(MAX(ROW(I170)-Variables!$E$3+1,1))&amp;":"&amp;"I"&amp;ROW(I170)),TRUE)=Variables!$E$3,FALSE,IF(RAND()&lt;(COUNTIF($B170:$V170,TRUE)*Variables!$E$4),TRUE,FALSE)))</f>
        <v>0</v>
      </c>
      <c r="J171" s="2" t="b">
        <f ca="1">IF(AND(J170=TRUE,COUNTIF(INDIRECT("J"&amp;(MAX(ROW(J170)-Variables!$E$3+1,1))&amp;":"&amp;"J"&amp;ROW(J170)),TRUE)&lt;Variables!$E$3),TRUE,IF(COUNTIF(INDIRECT("J"&amp;(MAX(ROW(J170)-Variables!$E$3+1,1))&amp;":"&amp;"J"&amp;ROW(J170)),TRUE)=Variables!$E$3,FALSE,IF(RAND()&lt;(COUNTIF($B170:$V170,TRUE)*Variables!$E$4),TRUE,FALSE)))</f>
        <v>0</v>
      </c>
      <c r="K171" s="2" t="b">
        <f ca="1">IF(AND(K170=TRUE,COUNTIF(INDIRECT("K"&amp;(MAX(ROW(K170)-Variables!$E$3+1,1))&amp;":"&amp;"K"&amp;ROW(K170)),TRUE)&lt;Variables!$E$3),TRUE,IF(COUNTIF(INDIRECT("K"&amp;(MAX(ROW(K170)-Variables!$E$3+1,1))&amp;":"&amp;"K"&amp;ROW(K170)),TRUE)=Variables!$E$3,FALSE,IF(RAND()&lt;(COUNTIF($B170:$V170,TRUE)*Variables!$E$4),TRUE,FALSE)))</f>
        <v>0</v>
      </c>
      <c r="L171" s="2" t="b">
        <f ca="1">IF(AND(L170=TRUE,COUNTIF(INDIRECT("L"&amp;(MAX(ROW(L170)-Variables!$E$3+1,1))&amp;":"&amp;"L"&amp;ROW(L170)),TRUE)&lt;Variables!$E$3),TRUE,IF(COUNTIF(INDIRECT("L"&amp;(MAX(ROW(L170)-Variables!$E$3+1,1))&amp;":"&amp;"L"&amp;ROW(L170)),TRUE)=Variables!$E$3,FALSE,IF(RAND()&lt;(COUNTIF($B170:$V170,TRUE)*Variables!$E$4),TRUE,FALSE)))</f>
        <v>0</v>
      </c>
      <c r="M171" s="2" t="b">
        <f ca="1">IF(AND(M170=TRUE,COUNTIF(INDIRECT("M"&amp;(MAX(ROW(M170)-Variables!$E$3+1,1))&amp;":"&amp;"M"&amp;ROW(M170)),TRUE)&lt;Variables!$E$3),TRUE,IF(COUNTIF(INDIRECT("M"&amp;(MAX(ROW(M170)-Variables!$E$3+1,1))&amp;":"&amp;"M"&amp;ROW(M170)),TRUE)=Variables!$E$3,FALSE,IF(RAND()&lt;(COUNTIF($B170:$V170,TRUE)*Variables!$E$4),TRUE,FALSE)))</f>
        <v>0</v>
      </c>
      <c r="N171" s="2" t="b">
        <f ca="1">IF(AND(N170=TRUE,COUNTIF(INDIRECT("N"&amp;(MAX(ROW(N170)-Variables!$E$3+1,1))&amp;":"&amp;"N"&amp;ROW(N170)),TRUE)&lt;Variables!$E$3),TRUE,IF(COUNTIF(INDIRECT("N"&amp;(MAX(ROW(N170)-Variables!$E$3+1,1))&amp;":"&amp;"N"&amp;ROW(N170)),TRUE)=Variables!$E$3,FALSE,IF(RAND()&lt;(COUNTIF($B170:$V170,TRUE)*Variables!$E$4),TRUE,FALSE)))</f>
        <v>0</v>
      </c>
      <c r="O171" s="2" t="b">
        <f ca="1">IF(AND(O170=TRUE,COUNTIF(INDIRECT("O"&amp;(MAX(ROW(O170)-Variables!$E$3+1,1))&amp;":"&amp;"O"&amp;ROW(O170)),TRUE)&lt;Variables!$E$3),TRUE,IF(COUNTIF(INDIRECT("O"&amp;(MAX(ROW(O170)-Variables!$E$3+1,1))&amp;":"&amp;"O"&amp;ROW(O170)),TRUE)=Variables!$E$3,FALSE,IF(RAND()&lt;(COUNTIF($B170:$V170,TRUE)*Variables!$E$4),TRUE,FALSE)))</f>
        <v>0</v>
      </c>
      <c r="P171" s="2" t="b">
        <f ca="1">IF(AND(P170=TRUE,COUNTIF(INDIRECT("P"&amp;(MAX(ROW(P170)-Variables!$E$3+1,1))&amp;":"&amp;"P"&amp;ROW(P170)),TRUE)&lt;Variables!$E$3),TRUE,IF(COUNTIF(INDIRECT("P"&amp;(MAX(ROW(P170)-Variables!$E$3+1,1))&amp;":"&amp;"P"&amp;ROW(P170)),TRUE)=Variables!$E$3,FALSE,IF(RAND()&lt;(COUNTIF($B170:$V170,TRUE)*Variables!$E$4),TRUE,FALSE)))</f>
        <v>0</v>
      </c>
      <c r="Q171" s="2" t="b">
        <f ca="1">IF(AND(Q170=TRUE,COUNTIF(INDIRECT("Q"&amp;(MAX(ROW(Q170)-Variables!$E$3+1,1))&amp;":"&amp;"Q"&amp;ROW(Q170)),TRUE)&lt;Variables!$E$3),TRUE,IF(COUNTIF(INDIRECT("Q"&amp;(MAX(ROW(Q170)-Variables!$E$3+1,1))&amp;":"&amp;"Q"&amp;ROW(Q170)),TRUE)=Variables!$E$3,FALSE,IF(RAND()&lt;(COUNTIF($B170:$V170,TRUE)*Variables!$E$4),TRUE,FALSE)))</f>
        <v>0</v>
      </c>
      <c r="R171" s="2" t="b">
        <f ca="1">IF(AND(R170=TRUE,COUNTIF(INDIRECT("R"&amp;(MAX(ROW(R170)-Variables!$E$3+1,1))&amp;":"&amp;"R"&amp;ROW(R170)),TRUE)&lt;Variables!$E$3),TRUE,IF(COUNTIF(INDIRECT("R"&amp;(MAX(ROW(R170)-Variables!$E$3+1,1))&amp;":"&amp;"R"&amp;ROW(R170)),TRUE)=Variables!$E$3,FALSE,IF(RAND()&lt;(COUNTIF($B170:$V170,TRUE)*Variables!$E$4),TRUE,FALSE)))</f>
        <v>0</v>
      </c>
      <c r="S171" s="2" t="b">
        <f ca="1">IF(AND(S170=TRUE,COUNTIF(INDIRECT("S"&amp;(MAX(ROW(S170)-Variables!$E$3+1,1))&amp;":"&amp;"S"&amp;ROW(S170)),TRUE)&lt;Variables!$E$3),TRUE,IF(COUNTIF(INDIRECT("S"&amp;(MAX(ROW(S170)-Variables!$E$3+1,1))&amp;":"&amp;"S"&amp;ROW(S170)),TRUE)=Variables!$E$3,FALSE,IF(RAND()&lt;(COUNTIF($B170:$V170,TRUE)*Variables!$E$4),TRUE,FALSE)))</f>
        <v>0</v>
      </c>
      <c r="T171" s="2" t="b">
        <f ca="1">IF(AND(T170=TRUE,COUNTIF(INDIRECT("T"&amp;(MAX(ROW(T170)-Variables!$E$3+1,1))&amp;":"&amp;"T"&amp;ROW(T170)),TRUE)&lt;Variables!$E$3),TRUE,IF(COUNTIF(INDIRECT("T"&amp;(MAX(ROW(T170)-Variables!$E$3+1,1))&amp;":"&amp;"T"&amp;ROW(T170)),TRUE)=Variables!$E$3,FALSE,IF(RAND()&lt;(COUNTIF($B170:$V170,TRUE)*Variables!$E$4),TRUE,FALSE)))</f>
        <v>0</v>
      </c>
      <c r="U171" s="2" t="b">
        <f ca="1">IF(AND(U170=TRUE,COUNTIF(INDIRECT("U"&amp;(MAX(ROW(U170)-Variables!$E$3+1,1))&amp;":"&amp;"U"&amp;ROW(U170)),TRUE)&lt;Variables!$E$3),TRUE,IF(COUNTIF(INDIRECT("U"&amp;(MAX(ROW(U170)-Variables!$E$3+1,1))&amp;":"&amp;"U"&amp;ROW(U170)),TRUE)=Variables!$E$3,FALSE,IF(RAND()&lt;(COUNTIF($B170:$V170,TRUE)*Variables!$E$4),TRUE,FALSE)))</f>
        <v>0</v>
      </c>
      <c r="V171" s="2" t="b">
        <f ca="1">IF(AND(V170=TRUE,COUNTIF(INDIRECT("V"&amp;(MAX(ROW(V170)-Variables!$E$3+1,1))&amp;":"&amp;"V"&amp;ROW(V170)),TRUE)&lt;Variables!$E$3),TRUE,IF(COUNTIF(INDIRECT("V"&amp;(MAX(ROW(V170)-Variables!$E$3+1,1))&amp;":"&amp;"V"&amp;ROW(V170)),TRUE)=Variables!$E$3,FALSE,IF(RAND()&lt;(COUNTIF($B170:$V170,TRUE)*Variables!$E$4),TRUE,FALSE)))</f>
        <v>0</v>
      </c>
      <c r="W171" s="2">
        <f t="shared" ca="1" si="0"/>
        <v>0</v>
      </c>
    </row>
    <row r="172" spans="1:23" x14ac:dyDescent="0.2">
      <c r="A172" s="2" t="e">
        <f ca="1"/>
        <v>#NAME?</v>
      </c>
      <c r="B172" s="2" t="b">
        <f ca="1">IF(AND(B171=TRUE,COUNTIF(INDIRECT("B"&amp;(MAX(ROW(B171)-Variables!$E$3+1,1))&amp;":"&amp;"B"&amp;ROW(B171)),TRUE)&lt;Variables!$E$3),TRUE,IF(COUNTIF(INDIRECT("B"&amp;(MAX(ROW(B171)-Variables!$E$3+1,1))&amp;":"&amp;"B"&amp;ROW(B171)),TRUE)=Variables!$E$3,FALSE,IF(RAND()&lt;(COUNTIF($B171:$V171,TRUE)*Variables!$E$4),TRUE,FALSE)))</f>
        <v>0</v>
      </c>
      <c r="C172" s="2" t="b">
        <f ca="1">IF(AND(C171=TRUE,COUNTIF(INDIRECT("C"&amp;(MAX(ROW(C171)-Variables!$E$3+1,1))&amp;":"&amp;"C"&amp;ROW(C171)),TRUE)&lt;Variables!$E$3),TRUE,IF(COUNTIF(INDIRECT("C"&amp;(MAX(ROW(C171)-Variables!$E$3+1,1))&amp;":"&amp;"C"&amp;ROW(C171)),TRUE)=Variables!$E$3,FALSE,IF(RAND()&lt;(COUNTIF($B171:$V171,TRUE)*Variables!$E$4),TRUE,FALSE)))</f>
        <v>0</v>
      </c>
      <c r="D172" s="2" t="b">
        <f ca="1">IF(AND(D171=TRUE,COUNTIF(INDIRECT("D"&amp;(MAX(ROW(D171)-Variables!$E$3+1,1))&amp;":"&amp;"D"&amp;ROW(D171)),TRUE)&lt;Variables!$E$3),TRUE,IF(COUNTIF(INDIRECT("D"&amp;(MAX(ROW(D171)-Variables!$E$3+1,1))&amp;":"&amp;"D"&amp;ROW(D171)),TRUE)=Variables!$E$3,FALSE,IF(RAND()&lt;(COUNTIF($B171:$V171,TRUE)*Variables!$E$4),TRUE,FALSE)))</f>
        <v>0</v>
      </c>
      <c r="E172" s="2" t="b">
        <f ca="1">IF(AND(E171=TRUE,COUNTIF(INDIRECT("E"&amp;(MAX(ROW(E171)-Variables!$E$3+1,1))&amp;":"&amp;"E"&amp;ROW(E171)),TRUE)&lt;Variables!$E$3),TRUE,IF(COUNTIF(INDIRECT("E"&amp;(MAX(ROW(E171)-Variables!$E$3+1,1))&amp;":"&amp;"E"&amp;ROW(E171)),TRUE)=Variables!$E$3,FALSE,IF(RAND()&lt;(COUNTIF($B171:$V171,TRUE)*Variables!$E$4),TRUE,FALSE)))</f>
        <v>0</v>
      </c>
      <c r="F172" s="2" t="b">
        <f ca="1">IF(AND(F171=TRUE,COUNTIF(INDIRECT("F"&amp;(MAX(ROW(F171)-Variables!$E$3+1,1))&amp;":"&amp;"F"&amp;ROW(F171)),TRUE)&lt;Variables!$E$3),TRUE,IF(COUNTIF(INDIRECT("F"&amp;(MAX(ROW(F171)-Variables!$E$3+1,1))&amp;":"&amp;"F"&amp;ROW(F171)),TRUE)=Variables!$E$3,FALSE,IF(RAND()&lt;(COUNTIF($B171:$V171,TRUE)*Variables!$E$4),TRUE,FALSE)))</f>
        <v>0</v>
      </c>
      <c r="G172" s="2" t="b">
        <f ca="1">IF(AND(G171=TRUE,COUNTIF(INDIRECT("G"&amp;(MAX(ROW(G171)-Variables!$E$3+1,1))&amp;":"&amp;"G"&amp;ROW(G171)),TRUE)&lt;Variables!$E$3),TRUE,IF(COUNTIF(INDIRECT("G"&amp;(MAX(ROW(G171)-Variables!$E$3+1,1))&amp;":"&amp;"G"&amp;ROW(G171)),TRUE)=Variables!$E$3,FALSE,IF(RAND()&lt;(COUNTIF($B171:$V171,TRUE)*Variables!$E$4),TRUE,FALSE)))</f>
        <v>0</v>
      </c>
      <c r="H172" s="2" t="b">
        <f ca="1">IF(AND(H171=TRUE,COUNTIF(INDIRECT("H"&amp;(MAX(ROW(H171)-Variables!$E$3+1,1))&amp;":"&amp;"H"&amp;ROW(H171)),TRUE)&lt;Variables!$E$3),TRUE,IF(COUNTIF(INDIRECT("H"&amp;(MAX(ROW(H171)-Variables!$E$3+1,1))&amp;":"&amp;"H"&amp;ROW(H171)),TRUE)=Variables!$E$3,FALSE,IF(RAND()&lt;(COUNTIF($B171:$V171,TRUE)*Variables!$E$4),TRUE,FALSE)))</f>
        <v>0</v>
      </c>
      <c r="I172" s="2" t="b">
        <f ca="1">IF(AND(I171=TRUE,COUNTIF(INDIRECT("I"&amp;(MAX(ROW(I171)-Variables!$E$3+1,1))&amp;":"&amp;"I"&amp;ROW(I171)),TRUE)&lt;Variables!$E$3),TRUE,IF(COUNTIF(INDIRECT("I"&amp;(MAX(ROW(I171)-Variables!$E$3+1,1))&amp;":"&amp;"I"&amp;ROW(I171)),TRUE)=Variables!$E$3,FALSE,IF(RAND()&lt;(COUNTIF($B171:$V171,TRUE)*Variables!$E$4),TRUE,FALSE)))</f>
        <v>0</v>
      </c>
      <c r="J172" s="2" t="b">
        <f ca="1">IF(AND(J171=TRUE,COUNTIF(INDIRECT("J"&amp;(MAX(ROW(J171)-Variables!$E$3+1,1))&amp;":"&amp;"J"&amp;ROW(J171)),TRUE)&lt;Variables!$E$3),TRUE,IF(COUNTIF(INDIRECT("J"&amp;(MAX(ROW(J171)-Variables!$E$3+1,1))&amp;":"&amp;"J"&amp;ROW(J171)),TRUE)=Variables!$E$3,FALSE,IF(RAND()&lt;(COUNTIF($B171:$V171,TRUE)*Variables!$E$4),TRUE,FALSE)))</f>
        <v>0</v>
      </c>
      <c r="K172" s="2" t="b">
        <f ca="1">IF(AND(K171=TRUE,COUNTIF(INDIRECT("K"&amp;(MAX(ROW(K171)-Variables!$E$3+1,1))&amp;":"&amp;"K"&amp;ROW(K171)),TRUE)&lt;Variables!$E$3),TRUE,IF(COUNTIF(INDIRECT("K"&amp;(MAX(ROW(K171)-Variables!$E$3+1,1))&amp;":"&amp;"K"&amp;ROW(K171)),TRUE)=Variables!$E$3,FALSE,IF(RAND()&lt;(COUNTIF($B171:$V171,TRUE)*Variables!$E$4),TRUE,FALSE)))</f>
        <v>0</v>
      </c>
      <c r="L172" s="2" t="b">
        <f ca="1">IF(AND(L171=TRUE,COUNTIF(INDIRECT("L"&amp;(MAX(ROW(L171)-Variables!$E$3+1,1))&amp;":"&amp;"L"&amp;ROW(L171)),TRUE)&lt;Variables!$E$3),TRUE,IF(COUNTIF(INDIRECT("L"&amp;(MAX(ROW(L171)-Variables!$E$3+1,1))&amp;":"&amp;"L"&amp;ROW(L171)),TRUE)=Variables!$E$3,FALSE,IF(RAND()&lt;(COUNTIF($B171:$V171,TRUE)*Variables!$E$4),TRUE,FALSE)))</f>
        <v>0</v>
      </c>
      <c r="M172" s="2" t="b">
        <f ca="1">IF(AND(M171=TRUE,COUNTIF(INDIRECT("M"&amp;(MAX(ROW(M171)-Variables!$E$3+1,1))&amp;":"&amp;"M"&amp;ROW(M171)),TRUE)&lt;Variables!$E$3),TRUE,IF(COUNTIF(INDIRECT("M"&amp;(MAX(ROW(M171)-Variables!$E$3+1,1))&amp;":"&amp;"M"&amp;ROW(M171)),TRUE)=Variables!$E$3,FALSE,IF(RAND()&lt;(COUNTIF($B171:$V171,TRUE)*Variables!$E$4),TRUE,FALSE)))</f>
        <v>0</v>
      </c>
      <c r="N172" s="2" t="b">
        <f ca="1">IF(AND(N171=TRUE,COUNTIF(INDIRECT("N"&amp;(MAX(ROW(N171)-Variables!$E$3+1,1))&amp;":"&amp;"N"&amp;ROW(N171)),TRUE)&lt;Variables!$E$3),TRUE,IF(COUNTIF(INDIRECT("N"&amp;(MAX(ROW(N171)-Variables!$E$3+1,1))&amp;":"&amp;"N"&amp;ROW(N171)),TRUE)=Variables!$E$3,FALSE,IF(RAND()&lt;(COUNTIF($B171:$V171,TRUE)*Variables!$E$4),TRUE,FALSE)))</f>
        <v>0</v>
      </c>
      <c r="O172" s="2" t="b">
        <f ca="1">IF(AND(O171=TRUE,COUNTIF(INDIRECT("O"&amp;(MAX(ROW(O171)-Variables!$E$3+1,1))&amp;":"&amp;"O"&amp;ROW(O171)),TRUE)&lt;Variables!$E$3),TRUE,IF(COUNTIF(INDIRECT("O"&amp;(MAX(ROW(O171)-Variables!$E$3+1,1))&amp;":"&amp;"O"&amp;ROW(O171)),TRUE)=Variables!$E$3,FALSE,IF(RAND()&lt;(COUNTIF($B171:$V171,TRUE)*Variables!$E$4),TRUE,FALSE)))</f>
        <v>0</v>
      </c>
      <c r="P172" s="2" t="b">
        <f ca="1">IF(AND(P171=TRUE,COUNTIF(INDIRECT("P"&amp;(MAX(ROW(P171)-Variables!$E$3+1,1))&amp;":"&amp;"P"&amp;ROW(P171)),TRUE)&lt;Variables!$E$3),TRUE,IF(COUNTIF(INDIRECT("P"&amp;(MAX(ROW(P171)-Variables!$E$3+1,1))&amp;":"&amp;"P"&amp;ROW(P171)),TRUE)=Variables!$E$3,FALSE,IF(RAND()&lt;(COUNTIF($B171:$V171,TRUE)*Variables!$E$4),TRUE,FALSE)))</f>
        <v>0</v>
      </c>
      <c r="Q172" s="2" t="b">
        <f ca="1">IF(AND(Q171=TRUE,COUNTIF(INDIRECT("Q"&amp;(MAX(ROW(Q171)-Variables!$E$3+1,1))&amp;":"&amp;"Q"&amp;ROW(Q171)),TRUE)&lt;Variables!$E$3),TRUE,IF(COUNTIF(INDIRECT("Q"&amp;(MAX(ROW(Q171)-Variables!$E$3+1,1))&amp;":"&amp;"Q"&amp;ROW(Q171)),TRUE)=Variables!$E$3,FALSE,IF(RAND()&lt;(COUNTIF($B171:$V171,TRUE)*Variables!$E$4),TRUE,FALSE)))</f>
        <v>0</v>
      </c>
      <c r="R172" s="2" t="b">
        <f ca="1">IF(AND(R171=TRUE,COUNTIF(INDIRECT("R"&amp;(MAX(ROW(R171)-Variables!$E$3+1,1))&amp;":"&amp;"R"&amp;ROW(R171)),TRUE)&lt;Variables!$E$3),TRUE,IF(COUNTIF(INDIRECT("R"&amp;(MAX(ROW(R171)-Variables!$E$3+1,1))&amp;":"&amp;"R"&amp;ROW(R171)),TRUE)=Variables!$E$3,FALSE,IF(RAND()&lt;(COUNTIF($B171:$V171,TRUE)*Variables!$E$4),TRUE,FALSE)))</f>
        <v>0</v>
      </c>
      <c r="S172" s="2" t="b">
        <f ca="1">IF(AND(S171=TRUE,COUNTIF(INDIRECT("S"&amp;(MAX(ROW(S171)-Variables!$E$3+1,1))&amp;":"&amp;"S"&amp;ROW(S171)),TRUE)&lt;Variables!$E$3),TRUE,IF(COUNTIF(INDIRECT("S"&amp;(MAX(ROW(S171)-Variables!$E$3+1,1))&amp;":"&amp;"S"&amp;ROW(S171)),TRUE)=Variables!$E$3,FALSE,IF(RAND()&lt;(COUNTIF($B171:$V171,TRUE)*Variables!$E$4),TRUE,FALSE)))</f>
        <v>0</v>
      </c>
      <c r="T172" s="2" t="b">
        <f ca="1">IF(AND(T171=TRUE,COUNTIF(INDIRECT("T"&amp;(MAX(ROW(T171)-Variables!$E$3+1,1))&amp;":"&amp;"T"&amp;ROW(T171)),TRUE)&lt;Variables!$E$3),TRUE,IF(COUNTIF(INDIRECT("T"&amp;(MAX(ROW(T171)-Variables!$E$3+1,1))&amp;":"&amp;"T"&amp;ROW(T171)),TRUE)=Variables!$E$3,FALSE,IF(RAND()&lt;(COUNTIF($B171:$V171,TRUE)*Variables!$E$4),TRUE,FALSE)))</f>
        <v>0</v>
      </c>
      <c r="U172" s="2" t="b">
        <f ca="1">IF(AND(U171=TRUE,COUNTIF(INDIRECT("U"&amp;(MAX(ROW(U171)-Variables!$E$3+1,1))&amp;":"&amp;"U"&amp;ROW(U171)),TRUE)&lt;Variables!$E$3),TRUE,IF(COUNTIF(INDIRECT("U"&amp;(MAX(ROW(U171)-Variables!$E$3+1,1))&amp;":"&amp;"U"&amp;ROW(U171)),TRUE)=Variables!$E$3,FALSE,IF(RAND()&lt;(COUNTIF($B171:$V171,TRUE)*Variables!$E$4),TRUE,FALSE)))</f>
        <v>0</v>
      </c>
      <c r="V172" s="2" t="b">
        <f ca="1">IF(AND(V171=TRUE,COUNTIF(INDIRECT("V"&amp;(MAX(ROW(V171)-Variables!$E$3+1,1))&amp;":"&amp;"V"&amp;ROW(V171)),TRUE)&lt;Variables!$E$3),TRUE,IF(COUNTIF(INDIRECT("V"&amp;(MAX(ROW(V171)-Variables!$E$3+1,1))&amp;":"&amp;"V"&amp;ROW(V171)),TRUE)=Variables!$E$3,FALSE,IF(RAND()&lt;(COUNTIF($B171:$V171,TRUE)*Variables!$E$4),TRUE,FALSE)))</f>
        <v>0</v>
      </c>
      <c r="W172" s="2">
        <f t="shared" ca="1" si="0"/>
        <v>0</v>
      </c>
    </row>
    <row r="173" spans="1:23" x14ac:dyDescent="0.2">
      <c r="A173" s="2" t="e">
        <f ca="1"/>
        <v>#NAME?</v>
      </c>
      <c r="B173" s="2" t="b">
        <f ca="1">IF(AND(B172=TRUE,COUNTIF(INDIRECT("B"&amp;(MAX(ROW(B172)-Variables!$E$3+1,1))&amp;":"&amp;"B"&amp;ROW(B172)),TRUE)&lt;Variables!$E$3),TRUE,IF(COUNTIF(INDIRECT("B"&amp;(MAX(ROW(B172)-Variables!$E$3+1,1))&amp;":"&amp;"B"&amp;ROW(B172)),TRUE)=Variables!$E$3,FALSE,IF(RAND()&lt;(COUNTIF($B172:$V172,TRUE)*Variables!$E$4),TRUE,FALSE)))</f>
        <v>0</v>
      </c>
      <c r="C173" s="2" t="b">
        <f ca="1">IF(AND(C172=TRUE,COUNTIF(INDIRECT("C"&amp;(MAX(ROW(C172)-Variables!$E$3+1,1))&amp;":"&amp;"C"&amp;ROW(C172)),TRUE)&lt;Variables!$E$3),TRUE,IF(COUNTIF(INDIRECT("C"&amp;(MAX(ROW(C172)-Variables!$E$3+1,1))&amp;":"&amp;"C"&amp;ROW(C172)),TRUE)=Variables!$E$3,FALSE,IF(RAND()&lt;(COUNTIF($B172:$V172,TRUE)*Variables!$E$4),TRUE,FALSE)))</f>
        <v>0</v>
      </c>
      <c r="D173" s="2" t="b">
        <f ca="1">IF(AND(D172=TRUE,COUNTIF(INDIRECT("D"&amp;(MAX(ROW(D172)-Variables!$E$3+1,1))&amp;":"&amp;"D"&amp;ROW(D172)),TRUE)&lt;Variables!$E$3),TRUE,IF(COUNTIF(INDIRECT("D"&amp;(MAX(ROW(D172)-Variables!$E$3+1,1))&amp;":"&amp;"D"&amp;ROW(D172)),TRUE)=Variables!$E$3,FALSE,IF(RAND()&lt;(COUNTIF($B172:$V172,TRUE)*Variables!$E$4),TRUE,FALSE)))</f>
        <v>0</v>
      </c>
      <c r="E173" s="2" t="b">
        <f ca="1">IF(AND(E172=TRUE,COUNTIF(INDIRECT("E"&amp;(MAX(ROW(E172)-Variables!$E$3+1,1))&amp;":"&amp;"E"&amp;ROW(E172)),TRUE)&lt;Variables!$E$3),TRUE,IF(COUNTIF(INDIRECT("E"&amp;(MAX(ROW(E172)-Variables!$E$3+1,1))&amp;":"&amp;"E"&amp;ROW(E172)),TRUE)=Variables!$E$3,FALSE,IF(RAND()&lt;(COUNTIF($B172:$V172,TRUE)*Variables!$E$4),TRUE,FALSE)))</f>
        <v>0</v>
      </c>
      <c r="F173" s="2" t="b">
        <f ca="1">IF(AND(F172=TRUE,COUNTIF(INDIRECT("F"&amp;(MAX(ROW(F172)-Variables!$E$3+1,1))&amp;":"&amp;"F"&amp;ROW(F172)),TRUE)&lt;Variables!$E$3),TRUE,IF(COUNTIF(INDIRECT("F"&amp;(MAX(ROW(F172)-Variables!$E$3+1,1))&amp;":"&amp;"F"&amp;ROW(F172)),TRUE)=Variables!$E$3,FALSE,IF(RAND()&lt;(COUNTIF($B172:$V172,TRUE)*Variables!$E$4),TRUE,FALSE)))</f>
        <v>0</v>
      </c>
      <c r="G173" s="2" t="b">
        <f ca="1">IF(AND(G172=TRUE,COUNTIF(INDIRECT("G"&amp;(MAX(ROW(G172)-Variables!$E$3+1,1))&amp;":"&amp;"G"&amp;ROW(G172)),TRUE)&lt;Variables!$E$3),TRUE,IF(COUNTIF(INDIRECT("G"&amp;(MAX(ROW(G172)-Variables!$E$3+1,1))&amp;":"&amp;"G"&amp;ROW(G172)),TRUE)=Variables!$E$3,FALSE,IF(RAND()&lt;(COUNTIF($B172:$V172,TRUE)*Variables!$E$4),TRUE,FALSE)))</f>
        <v>0</v>
      </c>
      <c r="H173" s="2" t="b">
        <f ca="1">IF(AND(H172=TRUE,COUNTIF(INDIRECT("H"&amp;(MAX(ROW(H172)-Variables!$E$3+1,1))&amp;":"&amp;"H"&amp;ROW(H172)),TRUE)&lt;Variables!$E$3),TRUE,IF(COUNTIF(INDIRECT("H"&amp;(MAX(ROW(H172)-Variables!$E$3+1,1))&amp;":"&amp;"H"&amp;ROW(H172)),TRUE)=Variables!$E$3,FALSE,IF(RAND()&lt;(COUNTIF($B172:$V172,TRUE)*Variables!$E$4),TRUE,FALSE)))</f>
        <v>0</v>
      </c>
      <c r="I173" s="2" t="b">
        <f ca="1">IF(AND(I172=TRUE,COUNTIF(INDIRECT("I"&amp;(MAX(ROW(I172)-Variables!$E$3+1,1))&amp;":"&amp;"I"&amp;ROW(I172)),TRUE)&lt;Variables!$E$3),TRUE,IF(COUNTIF(INDIRECT("I"&amp;(MAX(ROW(I172)-Variables!$E$3+1,1))&amp;":"&amp;"I"&amp;ROW(I172)),TRUE)=Variables!$E$3,FALSE,IF(RAND()&lt;(COUNTIF($B172:$V172,TRUE)*Variables!$E$4),TRUE,FALSE)))</f>
        <v>0</v>
      </c>
      <c r="J173" s="2" t="b">
        <f ca="1">IF(AND(J172=TRUE,COUNTIF(INDIRECT("J"&amp;(MAX(ROW(J172)-Variables!$E$3+1,1))&amp;":"&amp;"J"&amp;ROW(J172)),TRUE)&lt;Variables!$E$3),TRUE,IF(COUNTIF(INDIRECT("J"&amp;(MAX(ROW(J172)-Variables!$E$3+1,1))&amp;":"&amp;"J"&amp;ROW(J172)),TRUE)=Variables!$E$3,FALSE,IF(RAND()&lt;(COUNTIF($B172:$V172,TRUE)*Variables!$E$4),TRUE,FALSE)))</f>
        <v>0</v>
      </c>
      <c r="K173" s="2" t="b">
        <f ca="1">IF(AND(K172=TRUE,COUNTIF(INDIRECT("K"&amp;(MAX(ROW(K172)-Variables!$E$3+1,1))&amp;":"&amp;"K"&amp;ROW(K172)),TRUE)&lt;Variables!$E$3),TRUE,IF(COUNTIF(INDIRECT("K"&amp;(MAX(ROW(K172)-Variables!$E$3+1,1))&amp;":"&amp;"K"&amp;ROW(K172)),TRUE)=Variables!$E$3,FALSE,IF(RAND()&lt;(COUNTIF($B172:$V172,TRUE)*Variables!$E$4),TRUE,FALSE)))</f>
        <v>0</v>
      </c>
      <c r="L173" s="2" t="b">
        <f ca="1">IF(AND(L172=TRUE,COUNTIF(INDIRECT("L"&amp;(MAX(ROW(L172)-Variables!$E$3+1,1))&amp;":"&amp;"L"&amp;ROW(L172)),TRUE)&lt;Variables!$E$3),TRUE,IF(COUNTIF(INDIRECT("L"&amp;(MAX(ROW(L172)-Variables!$E$3+1,1))&amp;":"&amp;"L"&amp;ROW(L172)),TRUE)=Variables!$E$3,FALSE,IF(RAND()&lt;(COUNTIF($B172:$V172,TRUE)*Variables!$E$4),TRUE,FALSE)))</f>
        <v>0</v>
      </c>
      <c r="M173" s="2" t="b">
        <f ca="1">IF(AND(M172=TRUE,COUNTIF(INDIRECT("M"&amp;(MAX(ROW(M172)-Variables!$E$3+1,1))&amp;":"&amp;"M"&amp;ROW(M172)),TRUE)&lt;Variables!$E$3),TRUE,IF(COUNTIF(INDIRECT("M"&amp;(MAX(ROW(M172)-Variables!$E$3+1,1))&amp;":"&amp;"M"&amp;ROW(M172)),TRUE)=Variables!$E$3,FALSE,IF(RAND()&lt;(COUNTIF($B172:$V172,TRUE)*Variables!$E$4),TRUE,FALSE)))</f>
        <v>0</v>
      </c>
      <c r="N173" s="2" t="b">
        <f ca="1">IF(AND(N172=TRUE,COUNTIF(INDIRECT("N"&amp;(MAX(ROW(N172)-Variables!$E$3+1,1))&amp;":"&amp;"N"&amp;ROW(N172)),TRUE)&lt;Variables!$E$3),TRUE,IF(COUNTIF(INDIRECT("N"&amp;(MAX(ROW(N172)-Variables!$E$3+1,1))&amp;":"&amp;"N"&amp;ROW(N172)),TRUE)=Variables!$E$3,FALSE,IF(RAND()&lt;(COUNTIF($B172:$V172,TRUE)*Variables!$E$4),TRUE,FALSE)))</f>
        <v>0</v>
      </c>
      <c r="O173" s="2" t="b">
        <f ca="1">IF(AND(O172=TRUE,COUNTIF(INDIRECT("O"&amp;(MAX(ROW(O172)-Variables!$E$3+1,1))&amp;":"&amp;"O"&amp;ROW(O172)),TRUE)&lt;Variables!$E$3),TRUE,IF(COUNTIF(INDIRECT("O"&amp;(MAX(ROW(O172)-Variables!$E$3+1,1))&amp;":"&amp;"O"&amp;ROW(O172)),TRUE)=Variables!$E$3,FALSE,IF(RAND()&lt;(COUNTIF($B172:$V172,TRUE)*Variables!$E$4),TRUE,FALSE)))</f>
        <v>0</v>
      </c>
      <c r="P173" s="2" t="b">
        <f ca="1">IF(AND(P172=TRUE,COUNTIF(INDIRECT("P"&amp;(MAX(ROW(P172)-Variables!$E$3+1,1))&amp;":"&amp;"P"&amp;ROW(P172)),TRUE)&lt;Variables!$E$3),TRUE,IF(COUNTIF(INDIRECT("P"&amp;(MAX(ROW(P172)-Variables!$E$3+1,1))&amp;":"&amp;"P"&amp;ROW(P172)),TRUE)=Variables!$E$3,FALSE,IF(RAND()&lt;(COUNTIF($B172:$V172,TRUE)*Variables!$E$4),TRUE,FALSE)))</f>
        <v>0</v>
      </c>
      <c r="Q173" s="2" t="b">
        <f ca="1">IF(AND(Q172=TRUE,COUNTIF(INDIRECT("Q"&amp;(MAX(ROW(Q172)-Variables!$E$3+1,1))&amp;":"&amp;"Q"&amp;ROW(Q172)),TRUE)&lt;Variables!$E$3),TRUE,IF(COUNTIF(INDIRECT("Q"&amp;(MAX(ROW(Q172)-Variables!$E$3+1,1))&amp;":"&amp;"Q"&amp;ROW(Q172)),TRUE)=Variables!$E$3,FALSE,IF(RAND()&lt;(COUNTIF($B172:$V172,TRUE)*Variables!$E$4),TRUE,FALSE)))</f>
        <v>0</v>
      </c>
      <c r="R173" s="2" t="b">
        <f ca="1">IF(AND(R172=TRUE,COUNTIF(INDIRECT("R"&amp;(MAX(ROW(R172)-Variables!$E$3+1,1))&amp;":"&amp;"R"&amp;ROW(R172)),TRUE)&lt;Variables!$E$3),TRUE,IF(COUNTIF(INDIRECT("R"&amp;(MAX(ROW(R172)-Variables!$E$3+1,1))&amp;":"&amp;"R"&amp;ROW(R172)),TRUE)=Variables!$E$3,FALSE,IF(RAND()&lt;(COUNTIF($B172:$V172,TRUE)*Variables!$E$4),TRUE,FALSE)))</f>
        <v>0</v>
      </c>
      <c r="S173" s="2" t="b">
        <f ca="1">IF(AND(S172=TRUE,COUNTIF(INDIRECT("S"&amp;(MAX(ROW(S172)-Variables!$E$3+1,1))&amp;":"&amp;"S"&amp;ROW(S172)),TRUE)&lt;Variables!$E$3),TRUE,IF(COUNTIF(INDIRECT("S"&amp;(MAX(ROW(S172)-Variables!$E$3+1,1))&amp;":"&amp;"S"&amp;ROW(S172)),TRUE)=Variables!$E$3,FALSE,IF(RAND()&lt;(COUNTIF($B172:$V172,TRUE)*Variables!$E$4),TRUE,FALSE)))</f>
        <v>0</v>
      </c>
      <c r="T173" s="2" t="b">
        <f ca="1">IF(AND(T172=TRUE,COUNTIF(INDIRECT("T"&amp;(MAX(ROW(T172)-Variables!$E$3+1,1))&amp;":"&amp;"T"&amp;ROW(T172)),TRUE)&lt;Variables!$E$3),TRUE,IF(COUNTIF(INDIRECT("T"&amp;(MAX(ROW(T172)-Variables!$E$3+1,1))&amp;":"&amp;"T"&amp;ROW(T172)),TRUE)=Variables!$E$3,FALSE,IF(RAND()&lt;(COUNTIF($B172:$V172,TRUE)*Variables!$E$4),TRUE,FALSE)))</f>
        <v>0</v>
      </c>
      <c r="U173" s="2" t="b">
        <f ca="1">IF(AND(U172=TRUE,COUNTIF(INDIRECT("U"&amp;(MAX(ROW(U172)-Variables!$E$3+1,1))&amp;":"&amp;"U"&amp;ROW(U172)),TRUE)&lt;Variables!$E$3),TRUE,IF(COUNTIF(INDIRECT("U"&amp;(MAX(ROW(U172)-Variables!$E$3+1,1))&amp;":"&amp;"U"&amp;ROW(U172)),TRUE)=Variables!$E$3,FALSE,IF(RAND()&lt;(COUNTIF($B172:$V172,TRUE)*Variables!$E$4),TRUE,FALSE)))</f>
        <v>0</v>
      </c>
      <c r="V173" s="2" t="b">
        <f ca="1">IF(AND(V172=TRUE,COUNTIF(INDIRECT("V"&amp;(MAX(ROW(V172)-Variables!$E$3+1,1))&amp;":"&amp;"V"&amp;ROW(V172)),TRUE)&lt;Variables!$E$3),TRUE,IF(COUNTIF(INDIRECT("V"&amp;(MAX(ROW(V172)-Variables!$E$3+1,1))&amp;":"&amp;"V"&amp;ROW(V172)),TRUE)=Variables!$E$3,FALSE,IF(RAND()&lt;(COUNTIF($B172:$V172,TRUE)*Variables!$E$4),TRUE,FALSE)))</f>
        <v>0</v>
      </c>
      <c r="W173" s="2">
        <f t="shared" ca="1" si="0"/>
        <v>0</v>
      </c>
    </row>
    <row r="174" spans="1:23" x14ac:dyDescent="0.2">
      <c r="A174" s="2" t="e">
        <f ca="1"/>
        <v>#NAME?</v>
      </c>
      <c r="B174" s="2" t="b">
        <f ca="1">IF(AND(B173=TRUE,COUNTIF(INDIRECT("B"&amp;(MAX(ROW(B173)-Variables!$E$3+1,1))&amp;":"&amp;"B"&amp;ROW(B173)),TRUE)&lt;Variables!$E$3),TRUE,IF(COUNTIF(INDIRECT("B"&amp;(MAX(ROW(B173)-Variables!$E$3+1,1))&amp;":"&amp;"B"&amp;ROW(B173)),TRUE)=Variables!$E$3,FALSE,IF(RAND()&lt;(COUNTIF($B173:$V173,TRUE)*Variables!$E$4),TRUE,FALSE)))</f>
        <v>0</v>
      </c>
      <c r="C174" s="2" t="b">
        <f ca="1">IF(AND(C173=TRUE,COUNTIF(INDIRECT("C"&amp;(MAX(ROW(C173)-Variables!$E$3+1,1))&amp;":"&amp;"C"&amp;ROW(C173)),TRUE)&lt;Variables!$E$3),TRUE,IF(COUNTIF(INDIRECT("C"&amp;(MAX(ROW(C173)-Variables!$E$3+1,1))&amp;":"&amp;"C"&amp;ROW(C173)),TRUE)=Variables!$E$3,FALSE,IF(RAND()&lt;(COUNTIF($B173:$V173,TRUE)*Variables!$E$4),TRUE,FALSE)))</f>
        <v>0</v>
      </c>
      <c r="D174" s="2" t="b">
        <f ca="1">IF(AND(D173=TRUE,COUNTIF(INDIRECT("D"&amp;(MAX(ROW(D173)-Variables!$E$3+1,1))&amp;":"&amp;"D"&amp;ROW(D173)),TRUE)&lt;Variables!$E$3),TRUE,IF(COUNTIF(INDIRECT("D"&amp;(MAX(ROW(D173)-Variables!$E$3+1,1))&amp;":"&amp;"D"&amp;ROW(D173)),TRUE)=Variables!$E$3,FALSE,IF(RAND()&lt;(COUNTIF($B173:$V173,TRUE)*Variables!$E$4),TRUE,FALSE)))</f>
        <v>0</v>
      </c>
      <c r="E174" s="2" t="b">
        <f ca="1">IF(AND(E173=TRUE,COUNTIF(INDIRECT("E"&amp;(MAX(ROW(E173)-Variables!$E$3+1,1))&amp;":"&amp;"E"&amp;ROW(E173)),TRUE)&lt;Variables!$E$3),TRUE,IF(COUNTIF(INDIRECT("E"&amp;(MAX(ROW(E173)-Variables!$E$3+1,1))&amp;":"&amp;"E"&amp;ROW(E173)),TRUE)=Variables!$E$3,FALSE,IF(RAND()&lt;(COUNTIF($B173:$V173,TRUE)*Variables!$E$4),TRUE,FALSE)))</f>
        <v>0</v>
      </c>
      <c r="F174" s="2" t="b">
        <f ca="1">IF(AND(F173=TRUE,COUNTIF(INDIRECT("F"&amp;(MAX(ROW(F173)-Variables!$E$3+1,1))&amp;":"&amp;"F"&amp;ROW(F173)),TRUE)&lt;Variables!$E$3),TRUE,IF(COUNTIF(INDIRECT("F"&amp;(MAX(ROW(F173)-Variables!$E$3+1,1))&amp;":"&amp;"F"&amp;ROW(F173)),TRUE)=Variables!$E$3,FALSE,IF(RAND()&lt;(COUNTIF($B173:$V173,TRUE)*Variables!$E$4),TRUE,FALSE)))</f>
        <v>0</v>
      </c>
      <c r="G174" s="2" t="b">
        <f ca="1">IF(AND(G173=TRUE,COUNTIF(INDIRECT("G"&amp;(MAX(ROW(G173)-Variables!$E$3+1,1))&amp;":"&amp;"G"&amp;ROW(G173)),TRUE)&lt;Variables!$E$3),TRUE,IF(COUNTIF(INDIRECT("G"&amp;(MAX(ROW(G173)-Variables!$E$3+1,1))&amp;":"&amp;"G"&amp;ROW(G173)),TRUE)=Variables!$E$3,FALSE,IF(RAND()&lt;(COUNTIF($B173:$V173,TRUE)*Variables!$E$4),TRUE,FALSE)))</f>
        <v>0</v>
      </c>
      <c r="H174" s="2" t="b">
        <f ca="1">IF(AND(H173=TRUE,COUNTIF(INDIRECT("H"&amp;(MAX(ROW(H173)-Variables!$E$3+1,1))&amp;":"&amp;"H"&amp;ROW(H173)),TRUE)&lt;Variables!$E$3),TRUE,IF(COUNTIF(INDIRECT("H"&amp;(MAX(ROW(H173)-Variables!$E$3+1,1))&amp;":"&amp;"H"&amp;ROW(H173)),TRUE)=Variables!$E$3,FALSE,IF(RAND()&lt;(COUNTIF($B173:$V173,TRUE)*Variables!$E$4),TRUE,FALSE)))</f>
        <v>0</v>
      </c>
      <c r="I174" s="2" t="b">
        <f ca="1">IF(AND(I173=TRUE,COUNTIF(INDIRECT("I"&amp;(MAX(ROW(I173)-Variables!$E$3+1,1))&amp;":"&amp;"I"&amp;ROW(I173)),TRUE)&lt;Variables!$E$3),TRUE,IF(COUNTIF(INDIRECT("I"&amp;(MAX(ROW(I173)-Variables!$E$3+1,1))&amp;":"&amp;"I"&amp;ROW(I173)),TRUE)=Variables!$E$3,FALSE,IF(RAND()&lt;(COUNTIF($B173:$V173,TRUE)*Variables!$E$4),TRUE,FALSE)))</f>
        <v>0</v>
      </c>
      <c r="J174" s="2" t="b">
        <f ca="1">IF(AND(J173=TRUE,COUNTIF(INDIRECT("J"&amp;(MAX(ROW(J173)-Variables!$E$3+1,1))&amp;":"&amp;"J"&amp;ROW(J173)),TRUE)&lt;Variables!$E$3),TRUE,IF(COUNTIF(INDIRECT("J"&amp;(MAX(ROW(J173)-Variables!$E$3+1,1))&amp;":"&amp;"J"&amp;ROW(J173)),TRUE)=Variables!$E$3,FALSE,IF(RAND()&lt;(COUNTIF($B173:$V173,TRUE)*Variables!$E$4),TRUE,FALSE)))</f>
        <v>0</v>
      </c>
      <c r="K174" s="2" t="b">
        <f ca="1">IF(AND(K173=TRUE,COUNTIF(INDIRECT("K"&amp;(MAX(ROW(K173)-Variables!$E$3+1,1))&amp;":"&amp;"K"&amp;ROW(K173)),TRUE)&lt;Variables!$E$3),TRUE,IF(COUNTIF(INDIRECT("K"&amp;(MAX(ROW(K173)-Variables!$E$3+1,1))&amp;":"&amp;"K"&amp;ROW(K173)),TRUE)=Variables!$E$3,FALSE,IF(RAND()&lt;(COUNTIF($B173:$V173,TRUE)*Variables!$E$4),TRUE,FALSE)))</f>
        <v>0</v>
      </c>
      <c r="L174" s="2" t="b">
        <f ca="1">IF(AND(L173=TRUE,COUNTIF(INDIRECT("L"&amp;(MAX(ROW(L173)-Variables!$E$3+1,1))&amp;":"&amp;"L"&amp;ROW(L173)),TRUE)&lt;Variables!$E$3),TRUE,IF(COUNTIF(INDIRECT("L"&amp;(MAX(ROW(L173)-Variables!$E$3+1,1))&amp;":"&amp;"L"&amp;ROW(L173)),TRUE)=Variables!$E$3,FALSE,IF(RAND()&lt;(COUNTIF($B173:$V173,TRUE)*Variables!$E$4),TRUE,FALSE)))</f>
        <v>0</v>
      </c>
      <c r="M174" s="2" t="b">
        <f ca="1">IF(AND(M173=TRUE,COUNTIF(INDIRECT("M"&amp;(MAX(ROW(M173)-Variables!$E$3+1,1))&amp;":"&amp;"M"&amp;ROW(M173)),TRUE)&lt;Variables!$E$3),TRUE,IF(COUNTIF(INDIRECT("M"&amp;(MAX(ROW(M173)-Variables!$E$3+1,1))&amp;":"&amp;"M"&amp;ROW(M173)),TRUE)=Variables!$E$3,FALSE,IF(RAND()&lt;(COUNTIF($B173:$V173,TRUE)*Variables!$E$4),TRUE,FALSE)))</f>
        <v>0</v>
      </c>
      <c r="N174" s="2" t="b">
        <f ca="1">IF(AND(N173=TRUE,COUNTIF(INDIRECT("N"&amp;(MAX(ROW(N173)-Variables!$E$3+1,1))&amp;":"&amp;"N"&amp;ROW(N173)),TRUE)&lt;Variables!$E$3),TRUE,IF(COUNTIF(INDIRECT("N"&amp;(MAX(ROW(N173)-Variables!$E$3+1,1))&amp;":"&amp;"N"&amp;ROW(N173)),TRUE)=Variables!$E$3,FALSE,IF(RAND()&lt;(COUNTIF($B173:$V173,TRUE)*Variables!$E$4),TRUE,FALSE)))</f>
        <v>0</v>
      </c>
      <c r="O174" s="2" t="b">
        <f ca="1">IF(AND(O173=TRUE,COUNTIF(INDIRECT("O"&amp;(MAX(ROW(O173)-Variables!$E$3+1,1))&amp;":"&amp;"O"&amp;ROW(O173)),TRUE)&lt;Variables!$E$3),TRUE,IF(COUNTIF(INDIRECT("O"&amp;(MAX(ROW(O173)-Variables!$E$3+1,1))&amp;":"&amp;"O"&amp;ROW(O173)),TRUE)=Variables!$E$3,FALSE,IF(RAND()&lt;(COUNTIF($B173:$V173,TRUE)*Variables!$E$4),TRUE,FALSE)))</f>
        <v>0</v>
      </c>
      <c r="P174" s="2" t="b">
        <f ca="1">IF(AND(P173=TRUE,COUNTIF(INDIRECT("P"&amp;(MAX(ROW(P173)-Variables!$E$3+1,1))&amp;":"&amp;"P"&amp;ROW(P173)),TRUE)&lt;Variables!$E$3),TRUE,IF(COUNTIF(INDIRECT("P"&amp;(MAX(ROW(P173)-Variables!$E$3+1,1))&amp;":"&amp;"P"&amp;ROW(P173)),TRUE)=Variables!$E$3,FALSE,IF(RAND()&lt;(COUNTIF($B173:$V173,TRUE)*Variables!$E$4),TRUE,FALSE)))</f>
        <v>0</v>
      </c>
      <c r="Q174" s="2" t="b">
        <f ca="1">IF(AND(Q173=TRUE,COUNTIF(INDIRECT("Q"&amp;(MAX(ROW(Q173)-Variables!$E$3+1,1))&amp;":"&amp;"Q"&amp;ROW(Q173)),TRUE)&lt;Variables!$E$3),TRUE,IF(COUNTIF(INDIRECT("Q"&amp;(MAX(ROW(Q173)-Variables!$E$3+1,1))&amp;":"&amp;"Q"&amp;ROW(Q173)),TRUE)=Variables!$E$3,FALSE,IF(RAND()&lt;(COUNTIF($B173:$V173,TRUE)*Variables!$E$4),TRUE,FALSE)))</f>
        <v>0</v>
      </c>
      <c r="R174" s="2" t="b">
        <f ca="1">IF(AND(R173=TRUE,COUNTIF(INDIRECT("R"&amp;(MAX(ROW(R173)-Variables!$E$3+1,1))&amp;":"&amp;"R"&amp;ROW(R173)),TRUE)&lt;Variables!$E$3),TRUE,IF(COUNTIF(INDIRECT("R"&amp;(MAX(ROW(R173)-Variables!$E$3+1,1))&amp;":"&amp;"R"&amp;ROW(R173)),TRUE)=Variables!$E$3,FALSE,IF(RAND()&lt;(COUNTIF($B173:$V173,TRUE)*Variables!$E$4),TRUE,FALSE)))</f>
        <v>0</v>
      </c>
      <c r="S174" s="2" t="b">
        <f ca="1">IF(AND(S173=TRUE,COUNTIF(INDIRECT("S"&amp;(MAX(ROW(S173)-Variables!$E$3+1,1))&amp;":"&amp;"S"&amp;ROW(S173)),TRUE)&lt;Variables!$E$3),TRUE,IF(COUNTIF(INDIRECT("S"&amp;(MAX(ROW(S173)-Variables!$E$3+1,1))&amp;":"&amp;"S"&amp;ROW(S173)),TRUE)=Variables!$E$3,FALSE,IF(RAND()&lt;(COUNTIF($B173:$V173,TRUE)*Variables!$E$4),TRUE,FALSE)))</f>
        <v>0</v>
      </c>
      <c r="T174" s="2" t="b">
        <f ca="1">IF(AND(T173=TRUE,COUNTIF(INDIRECT("T"&amp;(MAX(ROW(T173)-Variables!$E$3+1,1))&amp;":"&amp;"T"&amp;ROW(T173)),TRUE)&lt;Variables!$E$3),TRUE,IF(COUNTIF(INDIRECT("T"&amp;(MAX(ROW(T173)-Variables!$E$3+1,1))&amp;":"&amp;"T"&amp;ROW(T173)),TRUE)=Variables!$E$3,FALSE,IF(RAND()&lt;(COUNTIF($B173:$V173,TRUE)*Variables!$E$4),TRUE,FALSE)))</f>
        <v>0</v>
      </c>
      <c r="U174" s="2" t="b">
        <f ca="1">IF(AND(U173=TRUE,COUNTIF(INDIRECT("U"&amp;(MAX(ROW(U173)-Variables!$E$3+1,1))&amp;":"&amp;"U"&amp;ROW(U173)),TRUE)&lt;Variables!$E$3),TRUE,IF(COUNTIF(INDIRECT("U"&amp;(MAX(ROW(U173)-Variables!$E$3+1,1))&amp;":"&amp;"U"&amp;ROW(U173)),TRUE)=Variables!$E$3,FALSE,IF(RAND()&lt;(COUNTIF($B173:$V173,TRUE)*Variables!$E$4),TRUE,FALSE)))</f>
        <v>0</v>
      </c>
      <c r="V174" s="2" t="b">
        <f ca="1">IF(AND(V173=TRUE,COUNTIF(INDIRECT("V"&amp;(MAX(ROW(V173)-Variables!$E$3+1,1))&amp;":"&amp;"V"&amp;ROW(V173)),TRUE)&lt;Variables!$E$3),TRUE,IF(COUNTIF(INDIRECT("V"&amp;(MAX(ROW(V173)-Variables!$E$3+1,1))&amp;":"&amp;"V"&amp;ROW(V173)),TRUE)=Variables!$E$3,FALSE,IF(RAND()&lt;(COUNTIF($B173:$V173,TRUE)*Variables!$E$4),TRUE,FALSE)))</f>
        <v>0</v>
      </c>
      <c r="W174" s="2">
        <f t="shared" ca="1" si="0"/>
        <v>0</v>
      </c>
    </row>
    <row r="175" spans="1:23" x14ac:dyDescent="0.2">
      <c r="A175" s="2" t="e">
        <f ca="1"/>
        <v>#NAME?</v>
      </c>
      <c r="B175" s="2" t="b">
        <f ca="1">IF(AND(B174=TRUE,COUNTIF(INDIRECT("B"&amp;(MAX(ROW(B174)-Variables!$E$3+1,1))&amp;":"&amp;"B"&amp;ROW(B174)),TRUE)&lt;Variables!$E$3),TRUE,IF(COUNTIF(INDIRECT("B"&amp;(MAX(ROW(B174)-Variables!$E$3+1,1))&amp;":"&amp;"B"&amp;ROW(B174)),TRUE)=Variables!$E$3,FALSE,IF(RAND()&lt;(COUNTIF($B174:$V174,TRUE)*Variables!$E$4),TRUE,FALSE)))</f>
        <v>0</v>
      </c>
      <c r="C175" s="2" t="b">
        <f ca="1">IF(AND(C174=TRUE,COUNTIF(INDIRECT("C"&amp;(MAX(ROW(C174)-Variables!$E$3+1,1))&amp;":"&amp;"C"&amp;ROW(C174)),TRUE)&lt;Variables!$E$3),TRUE,IF(COUNTIF(INDIRECT("C"&amp;(MAX(ROW(C174)-Variables!$E$3+1,1))&amp;":"&amp;"C"&amp;ROW(C174)),TRUE)=Variables!$E$3,FALSE,IF(RAND()&lt;(COUNTIF($B174:$V174,TRUE)*Variables!$E$4),TRUE,FALSE)))</f>
        <v>0</v>
      </c>
      <c r="D175" s="2" t="b">
        <f ca="1">IF(AND(D174=TRUE,COUNTIF(INDIRECT("D"&amp;(MAX(ROW(D174)-Variables!$E$3+1,1))&amp;":"&amp;"D"&amp;ROW(D174)),TRUE)&lt;Variables!$E$3),TRUE,IF(COUNTIF(INDIRECT("D"&amp;(MAX(ROW(D174)-Variables!$E$3+1,1))&amp;":"&amp;"D"&amp;ROW(D174)),TRUE)=Variables!$E$3,FALSE,IF(RAND()&lt;(COUNTIF($B174:$V174,TRUE)*Variables!$E$4),TRUE,FALSE)))</f>
        <v>0</v>
      </c>
      <c r="E175" s="2" t="b">
        <f ca="1">IF(AND(E174=TRUE,COUNTIF(INDIRECT("E"&amp;(MAX(ROW(E174)-Variables!$E$3+1,1))&amp;":"&amp;"E"&amp;ROW(E174)),TRUE)&lt;Variables!$E$3),TRUE,IF(COUNTIF(INDIRECT("E"&amp;(MAX(ROW(E174)-Variables!$E$3+1,1))&amp;":"&amp;"E"&amp;ROW(E174)),TRUE)=Variables!$E$3,FALSE,IF(RAND()&lt;(COUNTIF($B174:$V174,TRUE)*Variables!$E$4),TRUE,FALSE)))</f>
        <v>0</v>
      </c>
      <c r="F175" s="2" t="b">
        <f ca="1">IF(AND(F174=TRUE,COUNTIF(INDIRECT("F"&amp;(MAX(ROW(F174)-Variables!$E$3+1,1))&amp;":"&amp;"F"&amp;ROW(F174)),TRUE)&lt;Variables!$E$3),TRUE,IF(COUNTIF(INDIRECT("F"&amp;(MAX(ROW(F174)-Variables!$E$3+1,1))&amp;":"&amp;"F"&amp;ROW(F174)),TRUE)=Variables!$E$3,FALSE,IF(RAND()&lt;(COUNTIF($B174:$V174,TRUE)*Variables!$E$4),TRUE,FALSE)))</f>
        <v>0</v>
      </c>
      <c r="G175" s="2" t="b">
        <f ca="1">IF(AND(G174=TRUE,COUNTIF(INDIRECT("G"&amp;(MAX(ROW(G174)-Variables!$E$3+1,1))&amp;":"&amp;"G"&amp;ROW(G174)),TRUE)&lt;Variables!$E$3),TRUE,IF(COUNTIF(INDIRECT("G"&amp;(MAX(ROW(G174)-Variables!$E$3+1,1))&amp;":"&amp;"G"&amp;ROW(G174)),TRUE)=Variables!$E$3,FALSE,IF(RAND()&lt;(COUNTIF($B174:$V174,TRUE)*Variables!$E$4),TRUE,FALSE)))</f>
        <v>0</v>
      </c>
      <c r="H175" s="2" t="b">
        <f ca="1">IF(AND(H174=TRUE,COUNTIF(INDIRECT("H"&amp;(MAX(ROW(H174)-Variables!$E$3+1,1))&amp;":"&amp;"H"&amp;ROW(H174)),TRUE)&lt;Variables!$E$3),TRUE,IF(COUNTIF(INDIRECT("H"&amp;(MAX(ROW(H174)-Variables!$E$3+1,1))&amp;":"&amp;"H"&amp;ROW(H174)),TRUE)=Variables!$E$3,FALSE,IF(RAND()&lt;(COUNTIF($B174:$V174,TRUE)*Variables!$E$4),TRUE,FALSE)))</f>
        <v>0</v>
      </c>
      <c r="I175" s="2" t="b">
        <f ca="1">IF(AND(I174=TRUE,COUNTIF(INDIRECT("I"&amp;(MAX(ROW(I174)-Variables!$E$3+1,1))&amp;":"&amp;"I"&amp;ROW(I174)),TRUE)&lt;Variables!$E$3),TRUE,IF(COUNTIF(INDIRECT("I"&amp;(MAX(ROW(I174)-Variables!$E$3+1,1))&amp;":"&amp;"I"&amp;ROW(I174)),TRUE)=Variables!$E$3,FALSE,IF(RAND()&lt;(COUNTIF($B174:$V174,TRUE)*Variables!$E$4),TRUE,FALSE)))</f>
        <v>0</v>
      </c>
      <c r="J175" s="2" t="b">
        <f ca="1">IF(AND(J174=TRUE,COUNTIF(INDIRECT("J"&amp;(MAX(ROW(J174)-Variables!$E$3+1,1))&amp;":"&amp;"J"&amp;ROW(J174)),TRUE)&lt;Variables!$E$3),TRUE,IF(COUNTIF(INDIRECT("J"&amp;(MAX(ROW(J174)-Variables!$E$3+1,1))&amp;":"&amp;"J"&amp;ROW(J174)),TRUE)=Variables!$E$3,FALSE,IF(RAND()&lt;(COUNTIF($B174:$V174,TRUE)*Variables!$E$4),TRUE,FALSE)))</f>
        <v>0</v>
      </c>
      <c r="K175" s="2" t="b">
        <f ca="1">IF(AND(K174=TRUE,COUNTIF(INDIRECT("K"&amp;(MAX(ROW(K174)-Variables!$E$3+1,1))&amp;":"&amp;"K"&amp;ROW(K174)),TRUE)&lt;Variables!$E$3),TRUE,IF(COUNTIF(INDIRECT("K"&amp;(MAX(ROW(K174)-Variables!$E$3+1,1))&amp;":"&amp;"K"&amp;ROW(K174)),TRUE)=Variables!$E$3,FALSE,IF(RAND()&lt;(COUNTIF($B174:$V174,TRUE)*Variables!$E$4),TRUE,FALSE)))</f>
        <v>0</v>
      </c>
      <c r="L175" s="2" t="b">
        <f ca="1">IF(AND(L174=TRUE,COUNTIF(INDIRECT("L"&amp;(MAX(ROW(L174)-Variables!$E$3+1,1))&amp;":"&amp;"L"&amp;ROW(L174)),TRUE)&lt;Variables!$E$3),TRUE,IF(COUNTIF(INDIRECT("L"&amp;(MAX(ROW(L174)-Variables!$E$3+1,1))&amp;":"&amp;"L"&amp;ROW(L174)),TRUE)=Variables!$E$3,FALSE,IF(RAND()&lt;(COUNTIF($B174:$V174,TRUE)*Variables!$E$4),TRUE,FALSE)))</f>
        <v>0</v>
      </c>
      <c r="M175" s="2" t="b">
        <f ca="1">IF(AND(M174=TRUE,COUNTIF(INDIRECT("M"&amp;(MAX(ROW(M174)-Variables!$E$3+1,1))&amp;":"&amp;"M"&amp;ROW(M174)),TRUE)&lt;Variables!$E$3),TRUE,IF(COUNTIF(INDIRECT("M"&amp;(MAX(ROW(M174)-Variables!$E$3+1,1))&amp;":"&amp;"M"&amp;ROW(M174)),TRUE)=Variables!$E$3,FALSE,IF(RAND()&lt;(COUNTIF($B174:$V174,TRUE)*Variables!$E$4),TRUE,FALSE)))</f>
        <v>0</v>
      </c>
      <c r="N175" s="2" t="b">
        <f ca="1">IF(AND(N174=TRUE,COUNTIF(INDIRECT("N"&amp;(MAX(ROW(N174)-Variables!$E$3+1,1))&amp;":"&amp;"N"&amp;ROW(N174)),TRUE)&lt;Variables!$E$3),TRUE,IF(COUNTIF(INDIRECT("N"&amp;(MAX(ROW(N174)-Variables!$E$3+1,1))&amp;":"&amp;"N"&amp;ROW(N174)),TRUE)=Variables!$E$3,FALSE,IF(RAND()&lt;(COUNTIF($B174:$V174,TRUE)*Variables!$E$4),TRUE,FALSE)))</f>
        <v>0</v>
      </c>
      <c r="O175" s="2" t="b">
        <f ca="1">IF(AND(O174=TRUE,COUNTIF(INDIRECT("O"&amp;(MAX(ROW(O174)-Variables!$E$3+1,1))&amp;":"&amp;"O"&amp;ROW(O174)),TRUE)&lt;Variables!$E$3),TRUE,IF(COUNTIF(INDIRECT("O"&amp;(MAX(ROW(O174)-Variables!$E$3+1,1))&amp;":"&amp;"O"&amp;ROW(O174)),TRUE)=Variables!$E$3,FALSE,IF(RAND()&lt;(COUNTIF($B174:$V174,TRUE)*Variables!$E$4),TRUE,FALSE)))</f>
        <v>0</v>
      </c>
      <c r="P175" s="2" t="b">
        <f ca="1">IF(AND(P174=TRUE,COUNTIF(INDIRECT("P"&amp;(MAX(ROW(P174)-Variables!$E$3+1,1))&amp;":"&amp;"P"&amp;ROW(P174)),TRUE)&lt;Variables!$E$3),TRUE,IF(COUNTIF(INDIRECT("P"&amp;(MAX(ROW(P174)-Variables!$E$3+1,1))&amp;":"&amp;"P"&amp;ROW(P174)),TRUE)=Variables!$E$3,FALSE,IF(RAND()&lt;(COUNTIF($B174:$V174,TRUE)*Variables!$E$4),TRUE,FALSE)))</f>
        <v>0</v>
      </c>
      <c r="Q175" s="2" t="b">
        <f ca="1">IF(AND(Q174=TRUE,COUNTIF(INDIRECT("Q"&amp;(MAX(ROW(Q174)-Variables!$E$3+1,1))&amp;":"&amp;"Q"&amp;ROW(Q174)),TRUE)&lt;Variables!$E$3),TRUE,IF(COUNTIF(INDIRECT("Q"&amp;(MAX(ROW(Q174)-Variables!$E$3+1,1))&amp;":"&amp;"Q"&amp;ROW(Q174)),TRUE)=Variables!$E$3,FALSE,IF(RAND()&lt;(COUNTIF($B174:$V174,TRUE)*Variables!$E$4),TRUE,FALSE)))</f>
        <v>0</v>
      </c>
      <c r="R175" s="2" t="b">
        <f ca="1">IF(AND(R174=TRUE,COUNTIF(INDIRECT("R"&amp;(MAX(ROW(R174)-Variables!$E$3+1,1))&amp;":"&amp;"R"&amp;ROW(R174)),TRUE)&lt;Variables!$E$3),TRUE,IF(COUNTIF(INDIRECT("R"&amp;(MAX(ROW(R174)-Variables!$E$3+1,1))&amp;":"&amp;"R"&amp;ROW(R174)),TRUE)=Variables!$E$3,FALSE,IF(RAND()&lt;(COUNTIF($B174:$V174,TRUE)*Variables!$E$4),TRUE,FALSE)))</f>
        <v>0</v>
      </c>
      <c r="S175" s="2" t="b">
        <f ca="1">IF(AND(S174=TRUE,COUNTIF(INDIRECT("S"&amp;(MAX(ROW(S174)-Variables!$E$3+1,1))&amp;":"&amp;"S"&amp;ROW(S174)),TRUE)&lt;Variables!$E$3),TRUE,IF(COUNTIF(INDIRECT("S"&amp;(MAX(ROW(S174)-Variables!$E$3+1,1))&amp;":"&amp;"S"&amp;ROW(S174)),TRUE)=Variables!$E$3,FALSE,IF(RAND()&lt;(COUNTIF($B174:$V174,TRUE)*Variables!$E$4),TRUE,FALSE)))</f>
        <v>0</v>
      </c>
      <c r="T175" s="2" t="b">
        <f ca="1">IF(AND(T174=TRUE,COUNTIF(INDIRECT("T"&amp;(MAX(ROW(T174)-Variables!$E$3+1,1))&amp;":"&amp;"T"&amp;ROW(T174)),TRUE)&lt;Variables!$E$3),TRUE,IF(COUNTIF(INDIRECT("T"&amp;(MAX(ROW(T174)-Variables!$E$3+1,1))&amp;":"&amp;"T"&amp;ROW(T174)),TRUE)=Variables!$E$3,FALSE,IF(RAND()&lt;(COUNTIF($B174:$V174,TRUE)*Variables!$E$4),TRUE,FALSE)))</f>
        <v>0</v>
      </c>
      <c r="U175" s="2" t="b">
        <f ca="1">IF(AND(U174=TRUE,COUNTIF(INDIRECT("U"&amp;(MAX(ROW(U174)-Variables!$E$3+1,1))&amp;":"&amp;"U"&amp;ROW(U174)),TRUE)&lt;Variables!$E$3),TRUE,IF(COUNTIF(INDIRECT("U"&amp;(MAX(ROW(U174)-Variables!$E$3+1,1))&amp;":"&amp;"U"&amp;ROW(U174)),TRUE)=Variables!$E$3,FALSE,IF(RAND()&lt;(COUNTIF($B174:$V174,TRUE)*Variables!$E$4),TRUE,FALSE)))</f>
        <v>0</v>
      </c>
      <c r="V175" s="2" t="b">
        <f ca="1">IF(AND(V174=TRUE,COUNTIF(INDIRECT("V"&amp;(MAX(ROW(V174)-Variables!$E$3+1,1))&amp;":"&amp;"V"&amp;ROW(V174)),TRUE)&lt;Variables!$E$3),TRUE,IF(COUNTIF(INDIRECT("V"&amp;(MAX(ROW(V174)-Variables!$E$3+1,1))&amp;":"&amp;"V"&amp;ROW(V174)),TRUE)=Variables!$E$3,FALSE,IF(RAND()&lt;(COUNTIF($B174:$V174,TRUE)*Variables!$E$4),TRUE,FALSE)))</f>
        <v>0</v>
      </c>
      <c r="W175" s="2">
        <f t="shared" ca="1" si="0"/>
        <v>0</v>
      </c>
    </row>
    <row r="176" spans="1:23" x14ac:dyDescent="0.2">
      <c r="A176" s="2" t="e">
        <f ca="1"/>
        <v>#NAME?</v>
      </c>
      <c r="B176" s="2" t="b">
        <f ca="1">IF(AND(B175=TRUE,COUNTIF(INDIRECT("B"&amp;(MAX(ROW(B175)-Variables!$E$3+1,1))&amp;":"&amp;"B"&amp;ROW(B175)),TRUE)&lt;Variables!$E$3),TRUE,IF(COUNTIF(INDIRECT("B"&amp;(MAX(ROW(B175)-Variables!$E$3+1,1))&amp;":"&amp;"B"&amp;ROW(B175)),TRUE)=Variables!$E$3,FALSE,IF(RAND()&lt;(COUNTIF($B175:$V175,TRUE)*Variables!$E$4),TRUE,FALSE)))</f>
        <v>0</v>
      </c>
      <c r="C176" s="2" t="b">
        <f ca="1">IF(AND(C175=TRUE,COUNTIF(INDIRECT("C"&amp;(MAX(ROW(C175)-Variables!$E$3+1,1))&amp;":"&amp;"C"&amp;ROW(C175)),TRUE)&lt;Variables!$E$3),TRUE,IF(COUNTIF(INDIRECT("C"&amp;(MAX(ROW(C175)-Variables!$E$3+1,1))&amp;":"&amp;"C"&amp;ROW(C175)),TRUE)=Variables!$E$3,FALSE,IF(RAND()&lt;(COUNTIF($B175:$V175,TRUE)*Variables!$E$4),TRUE,FALSE)))</f>
        <v>0</v>
      </c>
      <c r="D176" s="2" t="b">
        <f ca="1">IF(AND(D175=TRUE,COUNTIF(INDIRECT("D"&amp;(MAX(ROW(D175)-Variables!$E$3+1,1))&amp;":"&amp;"D"&amp;ROW(D175)),TRUE)&lt;Variables!$E$3),TRUE,IF(COUNTIF(INDIRECT("D"&amp;(MAX(ROW(D175)-Variables!$E$3+1,1))&amp;":"&amp;"D"&amp;ROW(D175)),TRUE)=Variables!$E$3,FALSE,IF(RAND()&lt;(COUNTIF($B175:$V175,TRUE)*Variables!$E$4),TRUE,FALSE)))</f>
        <v>0</v>
      </c>
      <c r="E176" s="2" t="b">
        <f ca="1">IF(AND(E175=TRUE,COUNTIF(INDIRECT("E"&amp;(MAX(ROW(E175)-Variables!$E$3+1,1))&amp;":"&amp;"E"&amp;ROW(E175)),TRUE)&lt;Variables!$E$3),TRUE,IF(COUNTIF(INDIRECT("E"&amp;(MAX(ROW(E175)-Variables!$E$3+1,1))&amp;":"&amp;"E"&amp;ROW(E175)),TRUE)=Variables!$E$3,FALSE,IF(RAND()&lt;(COUNTIF($B175:$V175,TRUE)*Variables!$E$4),TRUE,FALSE)))</f>
        <v>0</v>
      </c>
      <c r="F176" s="2" t="b">
        <f ca="1">IF(AND(F175=TRUE,COUNTIF(INDIRECT("F"&amp;(MAX(ROW(F175)-Variables!$E$3+1,1))&amp;":"&amp;"F"&amp;ROW(F175)),TRUE)&lt;Variables!$E$3),TRUE,IF(COUNTIF(INDIRECT("F"&amp;(MAX(ROW(F175)-Variables!$E$3+1,1))&amp;":"&amp;"F"&amp;ROW(F175)),TRUE)=Variables!$E$3,FALSE,IF(RAND()&lt;(COUNTIF($B175:$V175,TRUE)*Variables!$E$4),TRUE,FALSE)))</f>
        <v>0</v>
      </c>
      <c r="G176" s="2" t="b">
        <f ca="1">IF(AND(G175=TRUE,COUNTIF(INDIRECT("G"&amp;(MAX(ROW(G175)-Variables!$E$3+1,1))&amp;":"&amp;"G"&amp;ROW(G175)),TRUE)&lt;Variables!$E$3),TRUE,IF(COUNTIF(INDIRECT("G"&amp;(MAX(ROW(G175)-Variables!$E$3+1,1))&amp;":"&amp;"G"&amp;ROW(G175)),TRUE)=Variables!$E$3,FALSE,IF(RAND()&lt;(COUNTIF($B175:$V175,TRUE)*Variables!$E$4),TRUE,FALSE)))</f>
        <v>0</v>
      </c>
      <c r="H176" s="2" t="b">
        <f ca="1">IF(AND(H175=TRUE,COUNTIF(INDIRECT("H"&amp;(MAX(ROW(H175)-Variables!$E$3+1,1))&amp;":"&amp;"H"&amp;ROW(H175)),TRUE)&lt;Variables!$E$3),TRUE,IF(COUNTIF(INDIRECT("H"&amp;(MAX(ROW(H175)-Variables!$E$3+1,1))&amp;":"&amp;"H"&amp;ROW(H175)),TRUE)=Variables!$E$3,FALSE,IF(RAND()&lt;(COUNTIF($B175:$V175,TRUE)*Variables!$E$4),TRUE,FALSE)))</f>
        <v>0</v>
      </c>
      <c r="I176" s="2" t="b">
        <f ca="1">IF(AND(I175=TRUE,COUNTIF(INDIRECT("I"&amp;(MAX(ROW(I175)-Variables!$E$3+1,1))&amp;":"&amp;"I"&amp;ROW(I175)),TRUE)&lt;Variables!$E$3),TRUE,IF(COUNTIF(INDIRECT("I"&amp;(MAX(ROW(I175)-Variables!$E$3+1,1))&amp;":"&amp;"I"&amp;ROW(I175)),TRUE)=Variables!$E$3,FALSE,IF(RAND()&lt;(COUNTIF($B175:$V175,TRUE)*Variables!$E$4),TRUE,FALSE)))</f>
        <v>0</v>
      </c>
      <c r="J176" s="2" t="b">
        <f ca="1">IF(AND(J175=TRUE,COUNTIF(INDIRECT("J"&amp;(MAX(ROW(J175)-Variables!$E$3+1,1))&amp;":"&amp;"J"&amp;ROW(J175)),TRUE)&lt;Variables!$E$3),TRUE,IF(COUNTIF(INDIRECT("J"&amp;(MAX(ROW(J175)-Variables!$E$3+1,1))&amp;":"&amp;"J"&amp;ROW(J175)),TRUE)=Variables!$E$3,FALSE,IF(RAND()&lt;(COUNTIF($B175:$V175,TRUE)*Variables!$E$4),TRUE,FALSE)))</f>
        <v>0</v>
      </c>
      <c r="K176" s="2" t="b">
        <f ca="1">IF(AND(K175=TRUE,COUNTIF(INDIRECT("K"&amp;(MAX(ROW(K175)-Variables!$E$3+1,1))&amp;":"&amp;"K"&amp;ROW(K175)),TRUE)&lt;Variables!$E$3),TRUE,IF(COUNTIF(INDIRECT("K"&amp;(MAX(ROW(K175)-Variables!$E$3+1,1))&amp;":"&amp;"K"&amp;ROW(K175)),TRUE)=Variables!$E$3,FALSE,IF(RAND()&lt;(COUNTIF($B175:$V175,TRUE)*Variables!$E$4),TRUE,FALSE)))</f>
        <v>0</v>
      </c>
      <c r="L176" s="2" t="b">
        <f ca="1">IF(AND(L175=TRUE,COUNTIF(INDIRECT("L"&amp;(MAX(ROW(L175)-Variables!$E$3+1,1))&amp;":"&amp;"L"&amp;ROW(L175)),TRUE)&lt;Variables!$E$3),TRUE,IF(COUNTIF(INDIRECT("L"&amp;(MAX(ROW(L175)-Variables!$E$3+1,1))&amp;":"&amp;"L"&amp;ROW(L175)),TRUE)=Variables!$E$3,FALSE,IF(RAND()&lt;(COUNTIF($B175:$V175,TRUE)*Variables!$E$4),TRUE,FALSE)))</f>
        <v>0</v>
      </c>
      <c r="M176" s="2" t="b">
        <f ca="1">IF(AND(M175=TRUE,COUNTIF(INDIRECT("M"&amp;(MAX(ROW(M175)-Variables!$E$3+1,1))&amp;":"&amp;"M"&amp;ROW(M175)),TRUE)&lt;Variables!$E$3),TRUE,IF(COUNTIF(INDIRECT("M"&amp;(MAX(ROW(M175)-Variables!$E$3+1,1))&amp;":"&amp;"M"&amp;ROW(M175)),TRUE)=Variables!$E$3,FALSE,IF(RAND()&lt;(COUNTIF($B175:$V175,TRUE)*Variables!$E$4),TRUE,FALSE)))</f>
        <v>0</v>
      </c>
      <c r="N176" s="2" t="b">
        <f ca="1">IF(AND(N175=TRUE,COUNTIF(INDIRECT("N"&amp;(MAX(ROW(N175)-Variables!$E$3+1,1))&amp;":"&amp;"N"&amp;ROW(N175)),TRUE)&lt;Variables!$E$3),TRUE,IF(COUNTIF(INDIRECT("N"&amp;(MAX(ROW(N175)-Variables!$E$3+1,1))&amp;":"&amp;"N"&amp;ROW(N175)),TRUE)=Variables!$E$3,FALSE,IF(RAND()&lt;(COUNTIF($B175:$V175,TRUE)*Variables!$E$4),TRUE,FALSE)))</f>
        <v>0</v>
      </c>
      <c r="O176" s="2" t="b">
        <f ca="1">IF(AND(O175=TRUE,COUNTIF(INDIRECT("O"&amp;(MAX(ROW(O175)-Variables!$E$3+1,1))&amp;":"&amp;"O"&amp;ROW(O175)),TRUE)&lt;Variables!$E$3),TRUE,IF(COUNTIF(INDIRECT("O"&amp;(MAX(ROW(O175)-Variables!$E$3+1,1))&amp;":"&amp;"O"&amp;ROW(O175)),TRUE)=Variables!$E$3,FALSE,IF(RAND()&lt;(COUNTIF($B175:$V175,TRUE)*Variables!$E$4),TRUE,FALSE)))</f>
        <v>0</v>
      </c>
      <c r="P176" s="2" t="b">
        <f ca="1">IF(AND(P175=TRUE,COUNTIF(INDIRECT("P"&amp;(MAX(ROW(P175)-Variables!$E$3+1,1))&amp;":"&amp;"P"&amp;ROW(P175)),TRUE)&lt;Variables!$E$3),TRUE,IF(COUNTIF(INDIRECT("P"&amp;(MAX(ROW(P175)-Variables!$E$3+1,1))&amp;":"&amp;"P"&amp;ROW(P175)),TRUE)=Variables!$E$3,FALSE,IF(RAND()&lt;(COUNTIF($B175:$V175,TRUE)*Variables!$E$4),TRUE,FALSE)))</f>
        <v>0</v>
      </c>
      <c r="Q176" s="2" t="b">
        <f ca="1">IF(AND(Q175=TRUE,COUNTIF(INDIRECT("Q"&amp;(MAX(ROW(Q175)-Variables!$E$3+1,1))&amp;":"&amp;"Q"&amp;ROW(Q175)),TRUE)&lt;Variables!$E$3),TRUE,IF(COUNTIF(INDIRECT("Q"&amp;(MAX(ROW(Q175)-Variables!$E$3+1,1))&amp;":"&amp;"Q"&amp;ROW(Q175)),TRUE)=Variables!$E$3,FALSE,IF(RAND()&lt;(COUNTIF($B175:$V175,TRUE)*Variables!$E$4),TRUE,FALSE)))</f>
        <v>0</v>
      </c>
      <c r="R176" s="2" t="b">
        <f ca="1">IF(AND(R175=TRUE,COUNTIF(INDIRECT("R"&amp;(MAX(ROW(R175)-Variables!$E$3+1,1))&amp;":"&amp;"R"&amp;ROW(R175)),TRUE)&lt;Variables!$E$3),TRUE,IF(COUNTIF(INDIRECT("R"&amp;(MAX(ROW(R175)-Variables!$E$3+1,1))&amp;":"&amp;"R"&amp;ROW(R175)),TRUE)=Variables!$E$3,FALSE,IF(RAND()&lt;(COUNTIF($B175:$V175,TRUE)*Variables!$E$4),TRUE,FALSE)))</f>
        <v>0</v>
      </c>
      <c r="S176" s="2" t="b">
        <f ca="1">IF(AND(S175=TRUE,COUNTIF(INDIRECT("S"&amp;(MAX(ROW(S175)-Variables!$E$3+1,1))&amp;":"&amp;"S"&amp;ROW(S175)),TRUE)&lt;Variables!$E$3),TRUE,IF(COUNTIF(INDIRECT("S"&amp;(MAX(ROW(S175)-Variables!$E$3+1,1))&amp;":"&amp;"S"&amp;ROW(S175)),TRUE)=Variables!$E$3,FALSE,IF(RAND()&lt;(COUNTIF($B175:$V175,TRUE)*Variables!$E$4),TRUE,FALSE)))</f>
        <v>0</v>
      </c>
      <c r="T176" s="2" t="b">
        <f ca="1">IF(AND(T175=TRUE,COUNTIF(INDIRECT("T"&amp;(MAX(ROW(T175)-Variables!$E$3+1,1))&amp;":"&amp;"T"&amp;ROW(T175)),TRUE)&lt;Variables!$E$3),TRUE,IF(COUNTIF(INDIRECT("T"&amp;(MAX(ROW(T175)-Variables!$E$3+1,1))&amp;":"&amp;"T"&amp;ROW(T175)),TRUE)=Variables!$E$3,FALSE,IF(RAND()&lt;(COUNTIF($B175:$V175,TRUE)*Variables!$E$4),TRUE,FALSE)))</f>
        <v>0</v>
      </c>
      <c r="U176" s="2" t="b">
        <f ca="1">IF(AND(U175=TRUE,COUNTIF(INDIRECT("U"&amp;(MAX(ROW(U175)-Variables!$E$3+1,1))&amp;":"&amp;"U"&amp;ROW(U175)),TRUE)&lt;Variables!$E$3),TRUE,IF(COUNTIF(INDIRECT("U"&amp;(MAX(ROW(U175)-Variables!$E$3+1,1))&amp;":"&amp;"U"&amp;ROW(U175)),TRUE)=Variables!$E$3,FALSE,IF(RAND()&lt;(COUNTIF($B175:$V175,TRUE)*Variables!$E$4),TRUE,FALSE)))</f>
        <v>0</v>
      </c>
      <c r="V176" s="2" t="b">
        <f ca="1">IF(AND(V175=TRUE,COUNTIF(INDIRECT("V"&amp;(MAX(ROW(V175)-Variables!$E$3+1,1))&amp;":"&amp;"V"&amp;ROW(V175)),TRUE)&lt;Variables!$E$3),TRUE,IF(COUNTIF(INDIRECT("V"&amp;(MAX(ROW(V175)-Variables!$E$3+1,1))&amp;":"&amp;"V"&amp;ROW(V175)),TRUE)=Variables!$E$3,FALSE,IF(RAND()&lt;(COUNTIF($B175:$V175,TRUE)*Variables!$E$4),TRUE,FALSE)))</f>
        <v>0</v>
      </c>
      <c r="W176" s="2">
        <f t="shared" ca="1" si="0"/>
        <v>0</v>
      </c>
    </row>
    <row r="177" spans="1:23" x14ac:dyDescent="0.2">
      <c r="A177" s="2" t="e">
        <f ca="1"/>
        <v>#NAME?</v>
      </c>
      <c r="B177" s="2" t="b">
        <f ca="1">IF(AND(B176=TRUE,COUNTIF(INDIRECT("B"&amp;(MAX(ROW(B176)-Variables!$E$3+1,1))&amp;":"&amp;"B"&amp;ROW(B176)),TRUE)&lt;Variables!$E$3),TRUE,IF(COUNTIF(INDIRECT("B"&amp;(MAX(ROW(B176)-Variables!$E$3+1,1))&amp;":"&amp;"B"&amp;ROW(B176)),TRUE)=Variables!$E$3,FALSE,IF(RAND()&lt;(COUNTIF($B176:$V176,TRUE)*Variables!$E$4),TRUE,FALSE)))</f>
        <v>0</v>
      </c>
      <c r="C177" s="2" t="b">
        <f ca="1">IF(AND(C176=TRUE,COUNTIF(INDIRECT("C"&amp;(MAX(ROW(C176)-Variables!$E$3+1,1))&amp;":"&amp;"C"&amp;ROW(C176)),TRUE)&lt;Variables!$E$3),TRUE,IF(COUNTIF(INDIRECT("C"&amp;(MAX(ROW(C176)-Variables!$E$3+1,1))&amp;":"&amp;"C"&amp;ROW(C176)),TRUE)=Variables!$E$3,FALSE,IF(RAND()&lt;(COUNTIF($B176:$V176,TRUE)*Variables!$E$4),TRUE,FALSE)))</f>
        <v>0</v>
      </c>
      <c r="D177" s="2" t="b">
        <f ca="1">IF(AND(D176=TRUE,COUNTIF(INDIRECT("D"&amp;(MAX(ROW(D176)-Variables!$E$3+1,1))&amp;":"&amp;"D"&amp;ROW(D176)),TRUE)&lt;Variables!$E$3),TRUE,IF(COUNTIF(INDIRECT("D"&amp;(MAX(ROW(D176)-Variables!$E$3+1,1))&amp;":"&amp;"D"&amp;ROW(D176)),TRUE)=Variables!$E$3,FALSE,IF(RAND()&lt;(COUNTIF($B176:$V176,TRUE)*Variables!$E$4),TRUE,FALSE)))</f>
        <v>0</v>
      </c>
      <c r="E177" s="2" t="b">
        <f ca="1">IF(AND(E176=TRUE,COUNTIF(INDIRECT("E"&amp;(MAX(ROW(E176)-Variables!$E$3+1,1))&amp;":"&amp;"E"&amp;ROW(E176)),TRUE)&lt;Variables!$E$3),TRUE,IF(COUNTIF(INDIRECT("E"&amp;(MAX(ROW(E176)-Variables!$E$3+1,1))&amp;":"&amp;"E"&amp;ROW(E176)),TRUE)=Variables!$E$3,FALSE,IF(RAND()&lt;(COUNTIF($B176:$V176,TRUE)*Variables!$E$4),TRUE,FALSE)))</f>
        <v>0</v>
      </c>
      <c r="F177" s="2" t="b">
        <f ca="1">IF(AND(F176=TRUE,COUNTIF(INDIRECT("F"&amp;(MAX(ROW(F176)-Variables!$E$3+1,1))&amp;":"&amp;"F"&amp;ROW(F176)),TRUE)&lt;Variables!$E$3),TRUE,IF(COUNTIF(INDIRECT("F"&amp;(MAX(ROW(F176)-Variables!$E$3+1,1))&amp;":"&amp;"F"&amp;ROW(F176)),TRUE)=Variables!$E$3,FALSE,IF(RAND()&lt;(COUNTIF($B176:$V176,TRUE)*Variables!$E$4),TRUE,FALSE)))</f>
        <v>0</v>
      </c>
      <c r="G177" s="2" t="b">
        <f ca="1">IF(AND(G176=TRUE,COUNTIF(INDIRECT("G"&amp;(MAX(ROW(G176)-Variables!$E$3+1,1))&amp;":"&amp;"G"&amp;ROW(G176)),TRUE)&lt;Variables!$E$3),TRUE,IF(COUNTIF(INDIRECT("G"&amp;(MAX(ROW(G176)-Variables!$E$3+1,1))&amp;":"&amp;"G"&amp;ROW(G176)),TRUE)=Variables!$E$3,FALSE,IF(RAND()&lt;(COUNTIF($B176:$V176,TRUE)*Variables!$E$4),TRUE,FALSE)))</f>
        <v>0</v>
      </c>
      <c r="H177" s="2" t="b">
        <f ca="1">IF(AND(H176=TRUE,COUNTIF(INDIRECT("H"&amp;(MAX(ROW(H176)-Variables!$E$3+1,1))&amp;":"&amp;"H"&amp;ROW(H176)),TRUE)&lt;Variables!$E$3),TRUE,IF(COUNTIF(INDIRECT("H"&amp;(MAX(ROW(H176)-Variables!$E$3+1,1))&amp;":"&amp;"H"&amp;ROW(H176)),TRUE)=Variables!$E$3,FALSE,IF(RAND()&lt;(COUNTIF($B176:$V176,TRUE)*Variables!$E$4),TRUE,FALSE)))</f>
        <v>0</v>
      </c>
      <c r="I177" s="2" t="b">
        <f ca="1">IF(AND(I176=TRUE,COUNTIF(INDIRECT("I"&amp;(MAX(ROW(I176)-Variables!$E$3+1,1))&amp;":"&amp;"I"&amp;ROW(I176)),TRUE)&lt;Variables!$E$3),TRUE,IF(COUNTIF(INDIRECT("I"&amp;(MAX(ROW(I176)-Variables!$E$3+1,1))&amp;":"&amp;"I"&amp;ROW(I176)),TRUE)=Variables!$E$3,FALSE,IF(RAND()&lt;(COUNTIF($B176:$V176,TRUE)*Variables!$E$4),TRUE,FALSE)))</f>
        <v>0</v>
      </c>
      <c r="J177" s="2" t="b">
        <f ca="1">IF(AND(J176=TRUE,COUNTIF(INDIRECT("J"&amp;(MAX(ROW(J176)-Variables!$E$3+1,1))&amp;":"&amp;"J"&amp;ROW(J176)),TRUE)&lt;Variables!$E$3),TRUE,IF(COUNTIF(INDIRECT("J"&amp;(MAX(ROW(J176)-Variables!$E$3+1,1))&amp;":"&amp;"J"&amp;ROW(J176)),TRUE)=Variables!$E$3,FALSE,IF(RAND()&lt;(COUNTIF($B176:$V176,TRUE)*Variables!$E$4),TRUE,FALSE)))</f>
        <v>0</v>
      </c>
      <c r="K177" s="2" t="b">
        <f ca="1">IF(AND(K176=TRUE,COUNTIF(INDIRECT("K"&amp;(MAX(ROW(K176)-Variables!$E$3+1,1))&amp;":"&amp;"K"&amp;ROW(K176)),TRUE)&lt;Variables!$E$3),TRUE,IF(COUNTIF(INDIRECT("K"&amp;(MAX(ROW(K176)-Variables!$E$3+1,1))&amp;":"&amp;"K"&amp;ROW(K176)),TRUE)=Variables!$E$3,FALSE,IF(RAND()&lt;(COUNTIF($B176:$V176,TRUE)*Variables!$E$4),TRUE,FALSE)))</f>
        <v>0</v>
      </c>
      <c r="L177" s="2" t="b">
        <f ca="1">IF(AND(L176=TRUE,COUNTIF(INDIRECT("L"&amp;(MAX(ROW(L176)-Variables!$E$3+1,1))&amp;":"&amp;"L"&amp;ROW(L176)),TRUE)&lt;Variables!$E$3),TRUE,IF(COUNTIF(INDIRECT("L"&amp;(MAX(ROW(L176)-Variables!$E$3+1,1))&amp;":"&amp;"L"&amp;ROW(L176)),TRUE)=Variables!$E$3,FALSE,IF(RAND()&lt;(COUNTIF($B176:$V176,TRUE)*Variables!$E$4),TRUE,FALSE)))</f>
        <v>0</v>
      </c>
      <c r="M177" s="2" t="b">
        <f ca="1">IF(AND(M176=TRUE,COUNTIF(INDIRECT("M"&amp;(MAX(ROW(M176)-Variables!$E$3+1,1))&amp;":"&amp;"M"&amp;ROW(M176)),TRUE)&lt;Variables!$E$3),TRUE,IF(COUNTIF(INDIRECT("M"&amp;(MAX(ROW(M176)-Variables!$E$3+1,1))&amp;":"&amp;"M"&amp;ROW(M176)),TRUE)=Variables!$E$3,FALSE,IF(RAND()&lt;(COUNTIF($B176:$V176,TRUE)*Variables!$E$4),TRUE,FALSE)))</f>
        <v>0</v>
      </c>
      <c r="N177" s="2" t="b">
        <f ca="1">IF(AND(N176=TRUE,COUNTIF(INDIRECT("N"&amp;(MAX(ROW(N176)-Variables!$E$3+1,1))&amp;":"&amp;"N"&amp;ROW(N176)),TRUE)&lt;Variables!$E$3),TRUE,IF(COUNTIF(INDIRECT("N"&amp;(MAX(ROW(N176)-Variables!$E$3+1,1))&amp;":"&amp;"N"&amp;ROW(N176)),TRUE)=Variables!$E$3,FALSE,IF(RAND()&lt;(COUNTIF($B176:$V176,TRUE)*Variables!$E$4),TRUE,FALSE)))</f>
        <v>0</v>
      </c>
      <c r="O177" s="2" t="b">
        <f ca="1">IF(AND(O176=TRUE,COUNTIF(INDIRECT("O"&amp;(MAX(ROW(O176)-Variables!$E$3+1,1))&amp;":"&amp;"O"&amp;ROW(O176)),TRUE)&lt;Variables!$E$3),TRUE,IF(COUNTIF(INDIRECT("O"&amp;(MAX(ROW(O176)-Variables!$E$3+1,1))&amp;":"&amp;"O"&amp;ROW(O176)),TRUE)=Variables!$E$3,FALSE,IF(RAND()&lt;(COUNTIF($B176:$V176,TRUE)*Variables!$E$4),TRUE,FALSE)))</f>
        <v>0</v>
      </c>
      <c r="P177" s="2" t="b">
        <f ca="1">IF(AND(P176=TRUE,COUNTIF(INDIRECT("P"&amp;(MAX(ROW(P176)-Variables!$E$3+1,1))&amp;":"&amp;"P"&amp;ROW(P176)),TRUE)&lt;Variables!$E$3),TRUE,IF(COUNTIF(INDIRECT("P"&amp;(MAX(ROW(P176)-Variables!$E$3+1,1))&amp;":"&amp;"P"&amp;ROW(P176)),TRUE)=Variables!$E$3,FALSE,IF(RAND()&lt;(COUNTIF($B176:$V176,TRUE)*Variables!$E$4),TRUE,FALSE)))</f>
        <v>0</v>
      </c>
      <c r="Q177" s="2" t="b">
        <f ca="1">IF(AND(Q176=TRUE,COUNTIF(INDIRECT("Q"&amp;(MAX(ROW(Q176)-Variables!$E$3+1,1))&amp;":"&amp;"Q"&amp;ROW(Q176)),TRUE)&lt;Variables!$E$3),TRUE,IF(COUNTIF(INDIRECT("Q"&amp;(MAX(ROW(Q176)-Variables!$E$3+1,1))&amp;":"&amp;"Q"&amp;ROW(Q176)),TRUE)=Variables!$E$3,FALSE,IF(RAND()&lt;(COUNTIF($B176:$V176,TRUE)*Variables!$E$4),TRUE,FALSE)))</f>
        <v>0</v>
      </c>
      <c r="R177" s="2" t="b">
        <f ca="1">IF(AND(R176=TRUE,COUNTIF(INDIRECT("R"&amp;(MAX(ROW(R176)-Variables!$E$3+1,1))&amp;":"&amp;"R"&amp;ROW(R176)),TRUE)&lt;Variables!$E$3),TRUE,IF(COUNTIF(INDIRECT("R"&amp;(MAX(ROW(R176)-Variables!$E$3+1,1))&amp;":"&amp;"R"&amp;ROW(R176)),TRUE)=Variables!$E$3,FALSE,IF(RAND()&lt;(COUNTIF($B176:$V176,TRUE)*Variables!$E$4),TRUE,FALSE)))</f>
        <v>0</v>
      </c>
      <c r="S177" s="2" t="b">
        <f ca="1">IF(AND(S176=TRUE,COUNTIF(INDIRECT("S"&amp;(MAX(ROW(S176)-Variables!$E$3+1,1))&amp;":"&amp;"S"&amp;ROW(S176)),TRUE)&lt;Variables!$E$3),TRUE,IF(COUNTIF(INDIRECT("S"&amp;(MAX(ROW(S176)-Variables!$E$3+1,1))&amp;":"&amp;"S"&amp;ROW(S176)),TRUE)=Variables!$E$3,FALSE,IF(RAND()&lt;(COUNTIF($B176:$V176,TRUE)*Variables!$E$4),TRUE,FALSE)))</f>
        <v>0</v>
      </c>
      <c r="T177" s="2" t="b">
        <f ca="1">IF(AND(T176=TRUE,COUNTIF(INDIRECT("T"&amp;(MAX(ROW(T176)-Variables!$E$3+1,1))&amp;":"&amp;"T"&amp;ROW(T176)),TRUE)&lt;Variables!$E$3),TRUE,IF(COUNTIF(INDIRECT("T"&amp;(MAX(ROW(T176)-Variables!$E$3+1,1))&amp;":"&amp;"T"&amp;ROW(T176)),TRUE)=Variables!$E$3,FALSE,IF(RAND()&lt;(COUNTIF($B176:$V176,TRUE)*Variables!$E$4),TRUE,FALSE)))</f>
        <v>0</v>
      </c>
      <c r="U177" s="2" t="b">
        <f ca="1">IF(AND(U176=TRUE,COUNTIF(INDIRECT("U"&amp;(MAX(ROW(U176)-Variables!$E$3+1,1))&amp;":"&amp;"U"&amp;ROW(U176)),TRUE)&lt;Variables!$E$3),TRUE,IF(COUNTIF(INDIRECT("U"&amp;(MAX(ROW(U176)-Variables!$E$3+1,1))&amp;":"&amp;"U"&amp;ROW(U176)),TRUE)=Variables!$E$3,FALSE,IF(RAND()&lt;(COUNTIF($B176:$V176,TRUE)*Variables!$E$4),TRUE,FALSE)))</f>
        <v>0</v>
      </c>
      <c r="V177" s="2" t="b">
        <f ca="1">IF(AND(V176=TRUE,COUNTIF(INDIRECT("V"&amp;(MAX(ROW(V176)-Variables!$E$3+1,1))&amp;":"&amp;"V"&amp;ROW(V176)),TRUE)&lt;Variables!$E$3),TRUE,IF(COUNTIF(INDIRECT("V"&amp;(MAX(ROW(V176)-Variables!$E$3+1,1))&amp;":"&amp;"V"&amp;ROW(V176)),TRUE)=Variables!$E$3,FALSE,IF(RAND()&lt;(COUNTIF($B176:$V176,TRUE)*Variables!$E$4),TRUE,FALSE)))</f>
        <v>0</v>
      </c>
      <c r="W177" s="2">
        <f t="shared" ca="1" si="0"/>
        <v>0</v>
      </c>
    </row>
    <row r="178" spans="1:23" x14ac:dyDescent="0.2">
      <c r="A178" s="2" t="e">
        <f ca="1"/>
        <v>#NAME?</v>
      </c>
      <c r="B178" s="2" t="b">
        <f ca="1">IF(AND(B177=TRUE,COUNTIF(INDIRECT("B"&amp;(MAX(ROW(B177)-Variables!$E$3+1,1))&amp;":"&amp;"B"&amp;ROW(B177)),TRUE)&lt;Variables!$E$3),TRUE,IF(COUNTIF(INDIRECT("B"&amp;(MAX(ROW(B177)-Variables!$E$3+1,1))&amp;":"&amp;"B"&amp;ROW(B177)),TRUE)=Variables!$E$3,FALSE,IF(RAND()&lt;(COUNTIF($B177:$V177,TRUE)*Variables!$E$4),TRUE,FALSE)))</f>
        <v>0</v>
      </c>
      <c r="C178" s="2" t="b">
        <f ca="1">IF(AND(C177=TRUE,COUNTIF(INDIRECT("C"&amp;(MAX(ROW(C177)-Variables!$E$3+1,1))&amp;":"&amp;"C"&amp;ROW(C177)),TRUE)&lt;Variables!$E$3),TRUE,IF(COUNTIF(INDIRECT("C"&amp;(MAX(ROW(C177)-Variables!$E$3+1,1))&amp;":"&amp;"C"&amp;ROW(C177)),TRUE)=Variables!$E$3,FALSE,IF(RAND()&lt;(COUNTIF($B177:$V177,TRUE)*Variables!$E$4),TRUE,FALSE)))</f>
        <v>0</v>
      </c>
      <c r="D178" s="2" t="b">
        <f ca="1">IF(AND(D177=TRUE,COUNTIF(INDIRECT("D"&amp;(MAX(ROW(D177)-Variables!$E$3+1,1))&amp;":"&amp;"D"&amp;ROW(D177)),TRUE)&lt;Variables!$E$3),TRUE,IF(COUNTIF(INDIRECT("D"&amp;(MAX(ROW(D177)-Variables!$E$3+1,1))&amp;":"&amp;"D"&amp;ROW(D177)),TRUE)=Variables!$E$3,FALSE,IF(RAND()&lt;(COUNTIF($B177:$V177,TRUE)*Variables!$E$4),TRUE,FALSE)))</f>
        <v>0</v>
      </c>
      <c r="E178" s="2" t="b">
        <f ca="1">IF(AND(E177=TRUE,COUNTIF(INDIRECT("E"&amp;(MAX(ROW(E177)-Variables!$E$3+1,1))&amp;":"&amp;"E"&amp;ROW(E177)),TRUE)&lt;Variables!$E$3),TRUE,IF(COUNTIF(INDIRECT("E"&amp;(MAX(ROW(E177)-Variables!$E$3+1,1))&amp;":"&amp;"E"&amp;ROW(E177)),TRUE)=Variables!$E$3,FALSE,IF(RAND()&lt;(COUNTIF($B177:$V177,TRUE)*Variables!$E$4),TRUE,FALSE)))</f>
        <v>0</v>
      </c>
      <c r="F178" s="2" t="b">
        <f ca="1">IF(AND(F177=TRUE,COUNTIF(INDIRECT("F"&amp;(MAX(ROW(F177)-Variables!$E$3+1,1))&amp;":"&amp;"F"&amp;ROW(F177)),TRUE)&lt;Variables!$E$3),TRUE,IF(COUNTIF(INDIRECT("F"&amp;(MAX(ROW(F177)-Variables!$E$3+1,1))&amp;":"&amp;"F"&amp;ROW(F177)),TRUE)=Variables!$E$3,FALSE,IF(RAND()&lt;(COUNTIF($B177:$V177,TRUE)*Variables!$E$4),TRUE,FALSE)))</f>
        <v>0</v>
      </c>
      <c r="G178" s="2" t="b">
        <f ca="1">IF(AND(G177=TRUE,COUNTIF(INDIRECT("G"&amp;(MAX(ROW(G177)-Variables!$E$3+1,1))&amp;":"&amp;"G"&amp;ROW(G177)),TRUE)&lt;Variables!$E$3),TRUE,IF(COUNTIF(INDIRECT("G"&amp;(MAX(ROW(G177)-Variables!$E$3+1,1))&amp;":"&amp;"G"&amp;ROW(G177)),TRUE)=Variables!$E$3,FALSE,IF(RAND()&lt;(COUNTIF($B177:$V177,TRUE)*Variables!$E$4),TRUE,FALSE)))</f>
        <v>0</v>
      </c>
      <c r="H178" s="2" t="b">
        <f ca="1">IF(AND(H177=TRUE,COUNTIF(INDIRECT("H"&amp;(MAX(ROW(H177)-Variables!$E$3+1,1))&amp;":"&amp;"H"&amp;ROW(H177)),TRUE)&lt;Variables!$E$3),TRUE,IF(COUNTIF(INDIRECT("H"&amp;(MAX(ROW(H177)-Variables!$E$3+1,1))&amp;":"&amp;"H"&amp;ROW(H177)),TRUE)=Variables!$E$3,FALSE,IF(RAND()&lt;(COUNTIF($B177:$V177,TRUE)*Variables!$E$4),TRUE,FALSE)))</f>
        <v>0</v>
      </c>
      <c r="I178" s="2" t="b">
        <f ca="1">IF(AND(I177=TRUE,COUNTIF(INDIRECT("I"&amp;(MAX(ROW(I177)-Variables!$E$3+1,1))&amp;":"&amp;"I"&amp;ROW(I177)),TRUE)&lt;Variables!$E$3),TRUE,IF(COUNTIF(INDIRECT("I"&amp;(MAX(ROW(I177)-Variables!$E$3+1,1))&amp;":"&amp;"I"&amp;ROW(I177)),TRUE)=Variables!$E$3,FALSE,IF(RAND()&lt;(COUNTIF($B177:$V177,TRUE)*Variables!$E$4),TRUE,FALSE)))</f>
        <v>0</v>
      </c>
      <c r="J178" s="2" t="b">
        <f ca="1">IF(AND(J177=TRUE,COUNTIF(INDIRECT("J"&amp;(MAX(ROW(J177)-Variables!$E$3+1,1))&amp;":"&amp;"J"&amp;ROW(J177)),TRUE)&lt;Variables!$E$3),TRUE,IF(COUNTIF(INDIRECT("J"&amp;(MAX(ROW(J177)-Variables!$E$3+1,1))&amp;":"&amp;"J"&amp;ROW(J177)),TRUE)=Variables!$E$3,FALSE,IF(RAND()&lt;(COUNTIF($B177:$V177,TRUE)*Variables!$E$4),TRUE,FALSE)))</f>
        <v>0</v>
      </c>
      <c r="K178" s="2" t="b">
        <f ca="1">IF(AND(K177=TRUE,COUNTIF(INDIRECT("K"&amp;(MAX(ROW(K177)-Variables!$E$3+1,1))&amp;":"&amp;"K"&amp;ROW(K177)),TRUE)&lt;Variables!$E$3),TRUE,IF(COUNTIF(INDIRECT("K"&amp;(MAX(ROW(K177)-Variables!$E$3+1,1))&amp;":"&amp;"K"&amp;ROW(K177)),TRUE)=Variables!$E$3,FALSE,IF(RAND()&lt;(COUNTIF($B177:$V177,TRUE)*Variables!$E$4),TRUE,FALSE)))</f>
        <v>0</v>
      </c>
      <c r="L178" s="2" t="b">
        <f ca="1">IF(AND(L177=TRUE,COUNTIF(INDIRECT("L"&amp;(MAX(ROW(L177)-Variables!$E$3+1,1))&amp;":"&amp;"L"&amp;ROW(L177)),TRUE)&lt;Variables!$E$3),TRUE,IF(COUNTIF(INDIRECT("L"&amp;(MAX(ROW(L177)-Variables!$E$3+1,1))&amp;":"&amp;"L"&amp;ROW(L177)),TRUE)=Variables!$E$3,FALSE,IF(RAND()&lt;(COUNTIF($B177:$V177,TRUE)*Variables!$E$4),TRUE,FALSE)))</f>
        <v>0</v>
      </c>
      <c r="M178" s="2" t="b">
        <f ca="1">IF(AND(M177=TRUE,COUNTIF(INDIRECT("M"&amp;(MAX(ROW(M177)-Variables!$E$3+1,1))&amp;":"&amp;"M"&amp;ROW(M177)),TRUE)&lt;Variables!$E$3),TRUE,IF(COUNTIF(INDIRECT("M"&amp;(MAX(ROW(M177)-Variables!$E$3+1,1))&amp;":"&amp;"M"&amp;ROW(M177)),TRUE)=Variables!$E$3,FALSE,IF(RAND()&lt;(COUNTIF($B177:$V177,TRUE)*Variables!$E$4),TRUE,FALSE)))</f>
        <v>0</v>
      </c>
      <c r="N178" s="2" t="b">
        <f ca="1">IF(AND(N177=TRUE,COUNTIF(INDIRECT("N"&amp;(MAX(ROW(N177)-Variables!$E$3+1,1))&amp;":"&amp;"N"&amp;ROW(N177)),TRUE)&lt;Variables!$E$3),TRUE,IF(COUNTIF(INDIRECT("N"&amp;(MAX(ROW(N177)-Variables!$E$3+1,1))&amp;":"&amp;"N"&amp;ROW(N177)),TRUE)=Variables!$E$3,FALSE,IF(RAND()&lt;(COUNTIF($B177:$V177,TRUE)*Variables!$E$4),TRUE,FALSE)))</f>
        <v>0</v>
      </c>
      <c r="O178" s="2" t="b">
        <f ca="1">IF(AND(O177=TRUE,COUNTIF(INDIRECT("O"&amp;(MAX(ROW(O177)-Variables!$E$3+1,1))&amp;":"&amp;"O"&amp;ROW(O177)),TRUE)&lt;Variables!$E$3),TRUE,IF(COUNTIF(INDIRECT("O"&amp;(MAX(ROW(O177)-Variables!$E$3+1,1))&amp;":"&amp;"O"&amp;ROW(O177)),TRUE)=Variables!$E$3,FALSE,IF(RAND()&lt;(COUNTIF($B177:$V177,TRUE)*Variables!$E$4),TRUE,FALSE)))</f>
        <v>0</v>
      </c>
      <c r="P178" s="2" t="b">
        <f ca="1">IF(AND(P177=TRUE,COUNTIF(INDIRECT("P"&amp;(MAX(ROW(P177)-Variables!$E$3+1,1))&amp;":"&amp;"P"&amp;ROW(P177)),TRUE)&lt;Variables!$E$3),TRUE,IF(COUNTIF(INDIRECT("P"&amp;(MAX(ROW(P177)-Variables!$E$3+1,1))&amp;":"&amp;"P"&amp;ROW(P177)),TRUE)=Variables!$E$3,FALSE,IF(RAND()&lt;(COUNTIF($B177:$V177,TRUE)*Variables!$E$4),TRUE,FALSE)))</f>
        <v>0</v>
      </c>
      <c r="Q178" s="2" t="b">
        <f ca="1">IF(AND(Q177=TRUE,COUNTIF(INDIRECT("Q"&amp;(MAX(ROW(Q177)-Variables!$E$3+1,1))&amp;":"&amp;"Q"&amp;ROW(Q177)),TRUE)&lt;Variables!$E$3),TRUE,IF(COUNTIF(INDIRECT("Q"&amp;(MAX(ROW(Q177)-Variables!$E$3+1,1))&amp;":"&amp;"Q"&amp;ROW(Q177)),TRUE)=Variables!$E$3,FALSE,IF(RAND()&lt;(COUNTIF($B177:$V177,TRUE)*Variables!$E$4),TRUE,FALSE)))</f>
        <v>0</v>
      </c>
      <c r="R178" s="2" t="b">
        <f ca="1">IF(AND(R177=TRUE,COUNTIF(INDIRECT("R"&amp;(MAX(ROW(R177)-Variables!$E$3+1,1))&amp;":"&amp;"R"&amp;ROW(R177)),TRUE)&lt;Variables!$E$3),TRUE,IF(COUNTIF(INDIRECT("R"&amp;(MAX(ROW(R177)-Variables!$E$3+1,1))&amp;":"&amp;"R"&amp;ROW(R177)),TRUE)=Variables!$E$3,FALSE,IF(RAND()&lt;(COUNTIF($B177:$V177,TRUE)*Variables!$E$4),TRUE,FALSE)))</f>
        <v>0</v>
      </c>
      <c r="S178" s="2" t="b">
        <f ca="1">IF(AND(S177=TRUE,COUNTIF(INDIRECT("S"&amp;(MAX(ROW(S177)-Variables!$E$3+1,1))&amp;":"&amp;"S"&amp;ROW(S177)),TRUE)&lt;Variables!$E$3),TRUE,IF(COUNTIF(INDIRECT("S"&amp;(MAX(ROW(S177)-Variables!$E$3+1,1))&amp;":"&amp;"S"&amp;ROW(S177)),TRUE)=Variables!$E$3,FALSE,IF(RAND()&lt;(COUNTIF($B177:$V177,TRUE)*Variables!$E$4),TRUE,FALSE)))</f>
        <v>0</v>
      </c>
      <c r="T178" s="2" t="b">
        <f ca="1">IF(AND(T177=TRUE,COUNTIF(INDIRECT("T"&amp;(MAX(ROW(T177)-Variables!$E$3+1,1))&amp;":"&amp;"T"&amp;ROW(T177)),TRUE)&lt;Variables!$E$3),TRUE,IF(COUNTIF(INDIRECT("T"&amp;(MAX(ROW(T177)-Variables!$E$3+1,1))&amp;":"&amp;"T"&amp;ROW(T177)),TRUE)=Variables!$E$3,FALSE,IF(RAND()&lt;(COUNTIF($B177:$V177,TRUE)*Variables!$E$4),TRUE,FALSE)))</f>
        <v>0</v>
      </c>
      <c r="U178" s="2" t="b">
        <f ca="1">IF(AND(U177=TRUE,COUNTIF(INDIRECT("U"&amp;(MAX(ROW(U177)-Variables!$E$3+1,1))&amp;":"&amp;"U"&amp;ROW(U177)),TRUE)&lt;Variables!$E$3),TRUE,IF(COUNTIF(INDIRECT("U"&amp;(MAX(ROW(U177)-Variables!$E$3+1,1))&amp;":"&amp;"U"&amp;ROW(U177)),TRUE)=Variables!$E$3,FALSE,IF(RAND()&lt;(COUNTIF($B177:$V177,TRUE)*Variables!$E$4),TRUE,FALSE)))</f>
        <v>0</v>
      </c>
      <c r="V178" s="2" t="b">
        <f ca="1">IF(AND(V177=TRUE,COUNTIF(INDIRECT("V"&amp;(MAX(ROW(V177)-Variables!$E$3+1,1))&amp;":"&amp;"V"&amp;ROW(V177)),TRUE)&lt;Variables!$E$3),TRUE,IF(COUNTIF(INDIRECT("V"&amp;(MAX(ROW(V177)-Variables!$E$3+1,1))&amp;":"&amp;"V"&amp;ROW(V177)),TRUE)=Variables!$E$3,FALSE,IF(RAND()&lt;(COUNTIF($B177:$V177,TRUE)*Variables!$E$4),TRUE,FALSE)))</f>
        <v>0</v>
      </c>
      <c r="W178" s="2">
        <f t="shared" ca="1" si="0"/>
        <v>0</v>
      </c>
    </row>
    <row r="179" spans="1:23" x14ac:dyDescent="0.2">
      <c r="A179" s="2" t="e">
        <f ca="1"/>
        <v>#NAME?</v>
      </c>
      <c r="B179" s="2" t="b">
        <f ca="1">IF(AND(B178=TRUE,COUNTIF(INDIRECT("B"&amp;(MAX(ROW(B178)-Variables!$E$3+1,1))&amp;":"&amp;"B"&amp;ROW(B178)),TRUE)&lt;Variables!$E$3),TRUE,IF(COUNTIF(INDIRECT("B"&amp;(MAX(ROW(B178)-Variables!$E$3+1,1))&amp;":"&amp;"B"&amp;ROW(B178)),TRUE)=Variables!$E$3,FALSE,IF(RAND()&lt;(COUNTIF($B178:$V178,TRUE)*Variables!$E$4),TRUE,FALSE)))</f>
        <v>0</v>
      </c>
      <c r="C179" s="2" t="b">
        <f ca="1">IF(AND(C178=TRUE,COUNTIF(INDIRECT("C"&amp;(MAX(ROW(C178)-Variables!$E$3+1,1))&amp;":"&amp;"C"&amp;ROW(C178)),TRUE)&lt;Variables!$E$3),TRUE,IF(COUNTIF(INDIRECT("C"&amp;(MAX(ROW(C178)-Variables!$E$3+1,1))&amp;":"&amp;"C"&amp;ROW(C178)),TRUE)=Variables!$E$3,FALSE,IF(RAND()&lt;(COUNTIF($B178:$V178,TRUE)*Variables!$E$4),TRUE,FALSE)))</f>
        <v>0</v>
      </c>
      <c r="D179" s="2" t="b">
        <f ca="1">IF(AND(D178=TRUE,COUNTIF(INDIRECT("D"&amp;(MAX(ROW(D178)-Variables!$E$3+1,1))&amp;":"&amp;"D"&amp;ROW(D178)),TRUE)&lt;Variables!$E$3),TRUE,IF(COUNTIF(INDIRECT("D"&amp;(MAX(ROW(D178)-Variables!$E$3+1,1))&amp;":"&amp;"D"&amp;ROW(D178)),TRUE)=Variables!$E$3,FALSE,IF(RAND()&lt;(COUNTIF($B178:$V178,TRUE)*Variables!$E$4),TRUE,FALSE)))</f>
        <v>0</v>
      </c>
      <c r="E179" s="2" t="b">
        <f ca="1">IF(AND(E178=TRUE,COUNTIF(INDIRECT("E"&amp;(MAX(ROW(E178)-Variables!$E$3+1,1))&amp;":"&amp;"E"&amp;ROW(E178)),TRUE)&lt;Variables!$E$3),TRUE,IF(COUNTIF(INDIRECT("E"&amp;(MAX(ROW(E178)-Variables!$E$3+1,1))&amp;":"&amp;"E"&amp;ROW(E178)),TRUE)=Variables!$E$3,FALSE,IF(RAND()&lt;(COUNTIF($B178:$V178,TRUE)*Variables!$E$4),TRUE,FALSE)))</f>
        <v>0</v>
      </c>
      <c r="F179" s="2" t="b">
        <f ca="1">IF(AND(F178=TRUE,COUNTIF(INDIRECT("F"&amp;(MAX(ROW(F178)-Variables!$E$3+1,1))&amp;":"&amp;"F"&amp;ROW(F178)),TRUE)&lt;Variables!$E$3),TRUE,IF(COUNTIF(INDIRECT("F"&amp;(MAX(ROW(F178)-Variables!$E$3+1,1))&amp;":"&amp;"F"&amp;ROW(F178)),TRUE)=Variables!$E$3,FALSE,IF(RAND()&lt;(COUNTIF($B178:$V178,TRUE)*Variables!$E$4),TRUE,FALSE)))</f>
        <v>0</v>
      </c>
      <c r="G179" s="2" t="b">
        <f ca="1">IF(AND(G178=TRUE,COUNTIF(INDIRECT("G"&amp;(MAX(ROW(G178)-Variables!$E$3+1,1))&amp;":"&amp;"G"&amp;ROW(G178)),TRUE)&lt;Variables!$E$3),TRUE,IF(COUNTIF(INDIRECT("G"&amp;(MAX(ROW(G178)-Variables!$E$3+1,1))&amp;":"&amp;"G"&amp;ROW(G178)),TRUE)=Variables!$E$3,FALSE,IF(RAND()&lt;(COUNTIF($B178:$V178,TRUE)*Variables!$E$4),TRUE,FALSE)))</f>
        <v>0</v>
      </c>
      <c r="H179" s="2" t="b">
        <f ca="1">IF(AND(H178=TRUE,COUNTIF(INDIRECT("H"&amp;(MAX(ROW(H178)-Variables!$E$3+1,1))&amp;":"&amp;"H"&amp;ROW(H178)),TRUE)&lt;Variables!$E$3),TRUE,IF(COUNTIF(INDIRECT("H"&amp;(MAX(ROW(H178)-Variables!$E$3+1,1))&amp;":"&amp;"H"&amp;ROW(H178)),TRUE)=Variables!$E$3,FALSE,IF(RAND()&lt;(COUNTIF($B178:$V178,TRUE)*Variables!$E$4),TRUE,FALSE)))</f>
        <v>0</v>
      </c>
      <c r="I179" s="2" t="b">
        <f ca="1">IF(AND(I178=TRUE,COUNTIF(INDIRECT("I"&amp;(MAX(ROW(I178)-Variables!$E$3+1,1))&amp;":"&amp;"I"&amp;ROW(I178)),TRUE)&lt;Variables!$E$3),TRUE,IF(COUNTIF(INDIRECT("I"&amp;(MAX(ROW(I178)-Variables!$E$3+1,1))&amp;":"&amp;"I"&amp;ROW(I178)),TRUE)=Variables!$E$3,FALSE,IF(RAND()&lt;(COUNTIF($B178:$V178,TRUE)*Variables!$E$4),TRUE,FALSE)))</f>
        <v>0</v>
      </c>
      <c r="J179" s="2" t="b">
        <f ca="1">IF(AND(J178=TRUE,COUNTIF(INDIRECT("J"&amp;(MAX(ROW(J178)-Variables!$E$3+1,1))&amp;":"&amp;"J"&amp;ROW(J178)),TRUE)&lt;Variables!$E$3),TRUE,IF(COUNTIF(INDIRECT("J"&amp;(MAX(ROW(J178)-Variables!$E$3+1,1))&amp;":"&amp;"J"&amp;ROW(J178)),TRUE)=Variables!$E$3,FALSE,IF(RAND()&lt;(COUNTIF($B178:$V178,TRUE)*Variables!$E$4),TRUE,FALSE)))</f>
        <v>0</v>
      </c>
      <c r="K179" s="2" t="b">
        <f ca="1">IF(AND(K178=TRUE,COUNTIF(INDIRECT("K"&amp;(MAX(ROW(K178)-Variables!$E$3+1,1))&amp;":"&amp;"K"&amp;ROW(K178)),TRUE)&lt;Variables!$E$3),TRUE,IF(COUNTIF(INDIRECT("K"&amp;(MAX(ROW(K178)-Variables!$E$3+1,1))&amp;":"&amp;"K"&amp;ROW(K178)),TRUE)=Variables!$E$3,FALSE,IF(RAND()&lt;(COUNTIF($B178:$V178,TRUE)*Variables!$E$4),TRUE,FALSE)))</f>
        <v>0</v>
      </c>
      <c r="L179" s="2" t="b">
        <f ca="1">IF(AND(L178=TRUE,COUNTIF(INDIRECT("L"&amp;(MAX(ROW(L178)-Variables!$E$3+1,1))&amp;":"&amp;"L"&amp;ROW(L178)),TRUE)&lt;Variables!$E$3),TRUE,IF(COUNTIF(INDIRECT("L"&amp;(MAX(ROW(L178)-Variables!$E$3+1,1))&amp;":"&amp;"L"&amp;ROW(L178)),TRUE)=Variables!$E$3,FALSE,IF(RAND()&lt;(COUNTIF($B178:$V178,TRUE)*Variables!$E$4),TRUE,FALSE)))</f>
        <v>0</v>
      </c>
      <c r="M179" s="2" t="b">
        <f ca="1">IF(AND(M178=TRUE,COUNTIF(INDIRECT("M"&amp;(MAX(ROW(M178)-Variables!$E$3+1,1))&amp;":"&amp;"M"&amp;ROW(M178)),TRUE)&lt;Variables!$E$3),TRUE,IF(COUNTIF(INDIRECT("M"&amp;(MAX(ROW(M178)-Variables!$E$3+1,1))&amp;":"&amp;"M"&amp;ROW(M178)),TRUE)=Variables!$E$3,FALSE,IF(RAND()&lt;(COUNTIF($B178:$V178,TRUE)*Variables!$E$4),TRUE,FALSE)))</f>
        <v>0</v>
      </c>
      <c r="N179" s="2" t="b">
        <f ca="1">IF(AND(N178=TRUE,COUNTIF(INDIRECT("N"&amp;(MAX(ROW(N178)-Variables!$E$3+1,1))&amp;":"&amp;"N"&amp;ROW(N178)),TRUE)&lt;Variables!$E$3),TRUE,IF(COUNTIF(INDIRECT("N"&amp;(MAX(ROW(N178)-Variables!$E$3+1,1))&amp;":"&amp;"N"&amp;ROW(N178)),TRUE)=Variables!$E$3,FALSE,IF(RAND()&lt;(COUNTIF($B178:$V178,TRUE)*Variables!$E$4),TRUE,FALSE)))</f>
        <v>0</v>
      </c>
      <c r="O179" s="2" t="b">
        <f ca="1">IF(AND(O178=TRUE,COUNTIF(INDIRECT("O"&amp;(MAX(ROW(O178)-Variables!$E$3+1,1))&amp;":"&amp;"O"&amp;ROW(O178)),TRUE)&lt;Variables!$E$3),TRUE,IF(COUNTIF(INDIRECT("O"&amp;(MAX(ROW(O178)-Variables!$E$3+1,1))&amp;":"&amp;"O"&amp;ROW(O178)),TRUE)=Variables!$E$3,FALSE,IF(RAND()&lt;(COUNTIF($B178:$V178,TRUE)*Variables!$E$4),TRUE,FALSE)))</f>
        <v>0</v>
      </c>
      <c r="P179" s="2" t="b">
        <f ca="1">IF(AND(P178=TRUE,COUNTIF(INDIRECT("P"&amp;(MAX(ROW(P178)-Variables!$E$3+1,1))&amp;":"&amp;"P"&amp;ROW(P178)),TRUE)&lt;Variables!$E$3),TRUE,IF(COUNTIF(INDIRECT("P"&amp;(MAX(ROW(P178)-Variables!$E$3+1,1))&amp;":"&amp;"P"&amp;ROW(P178)),TRUE)=Variables!$E$3,FALSE,IF(RAND()&lt;(COUNTIF($B178:$V178,TRUE)*Variables!$E$4),TRUE,FALSE)))</f>
        <v>0</v>
      </c>
      <c r="Q179" s="2" t="b">
        <f ca="1">IF(AND(Q178=TRUE,COUNTIF(INDIRECT("Q"&amp;(MAX(ROW(Q178)-Variables!$E$3+1,1))&amp;":"&amp;"Q"&amp;ROW(Q178)),TRUE)&lt;Variables!$E$3),TRUE,IF(COUNTIF(INDIRECT("Q"&amp;(MAX(ROW(Q178)-Variables!$E$3+1,1))&amp;":"&amp;"Q"&amp;ROW(Q178)),TRUE)=Variables!$E$3,FALSE,IF(RAND()&lt;(COUNTIF($B178:$V178,TRUE)*Variables!$E$4),TRUE,FALSE)))</f>
        <v>0</v>
      </c>
      <c r="R179" s="2" t="b">
        <f ca="1">IF(AND(R178=TRUE,COUNTIF(INDIRECT("R"&amp;(MAX(ROW(R178)-Variables!$E$3+1,1))&amp;":"&amp;"R"&amp;ROW(R178)),TRUE)&lt;Variables!$E$3),TRUE,IF(COUNTIF(INDIRECT("R"&amp;(MAX(ROW(R178)-Variables!$E$3+1,1))&amp;":"&amp;"R"&amp;ROW(R178)),TRUE)=Variables!$E$3,FALSE,IF(RAND()&lt;(COUNTIF($B178:$V178,TRUE)*Variables!$E$4),TRUE,FALSE)))</f>
        <v>0</v>
      </c>
      <c r="S179" s="2" t="b">
        <f ca="1">IF(AND(S178=TRUE,COUNTIF(INDIRECT("S"&amp;(MAX(ROW(S178)-Variables!$E$3+1,1))&amp;":"&amp;"S"&amp;ROW(S178)),TRUE)&lt;Variables!$E$3),TRUE,IF(COUNTIF(INDIRECT("S"&amp;(MAX(ROW(S178)-Variables!$E$3+1,1))&amp;":"&amp;"S"&amp;ROW(S178)),TRUE)=Variables!$E$3,FALSE,IF(RAND()&lt;(COUNTIF($B178:$V178,TRUE)*Variables!$E$4),TRUE,FALSE)))</f>
        <v>0</v>
      </c>
      <c r="T179" s="2" t="b">
        <f ca="1">IF(AND(T178=TRUE,COUNTIF(INDIRECT("T"&amp;(MAX(ROW(T178)-Variables!$E$3+1,1))&amp;":"&amp;"T"&amp;ROW(T178)),TRUE)&lt;Variables!$E$3),TRUE,IF(COUNTIF(INDIRECT("T"&amp;(MAX(ROW(T178)-Variables!$E$3+1,1))&amp;":"&amp;"T"&amp;ROW(T178)),TRUE)=Variables!$E$3,FALSE,IF(RAND()&lt;(COUNTIF($B178:$V178,TRUE)*Variables!$E$4),TRUE,FALSE)))</f>
        <v>0</v>
      </c>
      <c r="U179" s="2" t="b">
        <f ca="1">IF(AND(U178=TRUE,COUNTIF(INDIRECT("U"&amp;(MAX(ROW(U178)-Variables!$E$3+1,1))&amp;":"&amp;"U"&amp;ROW(U178)),TRUE)&lt;Variables!$E$3),TRUE,IF(COUNTIF(INDIRECT("U"&amp;(MAX(ROW(U178)-Variables!$E$3+1,1))&amp;":"&amp;"U"&amp;ROW(U178)),TRUE)=Variables!$E$3,FALSE,IF(RAND()&lt;(COUNTIF($B178:$V178,TRUE)*Variables!$E$4),TRUE,FALSE)))</f>
        <v>0</v>
      </c>
      <c r="V179" s="2" t="b">
        <f ca="1">IF(AND(V178=TRUE,COUNTIF(INDIRECT("V"&amp;(MAX(ROW(V178)-Variables!$E$3+1,1))&amp;":"&amp;"V"&amp;ROW(V178)),TRUE)&lt;Variables!$E$3),TRUE,IF(COUNTIF(INDIRECT("V"&amp;(MAX(ROW(V178)-Variables!$E$3+1,1))&amp;":"&amp;"V"&amp;ROW(V178)),TRUE)=Variables!$E$3,FALSE,IF(RAND()&lt;(COUNTIF($B178:$V178,TRUE)*Variables!$E$4),TRUE,FALSE)))</f>
        <v>0</v>
      </c>
      <c r="W179" s="2">
        <f t="shared" ca="1" si="0"/>
        <v>0</v>
      </c>
    </row>
    <row r="180" spans="1:23" x14ac:dyDescent="0.2">
      <c r="A180" s="2" t="e">
        <f ca="1"/>
        <v>#NAME?</v>
      </c>
      <c r="B180" s="2" t="b">
        <f ca="1">IF(AND(B179=TRUE,COUNTIF(INDIRECT("B"&amp;(MAX(ROW(B179)-Variables!$E$3+1,1))&amp;":"&amp;"B"&amp;ROW(B179)),TRUE)&lt;Variables!$E$3),TRUE,IF(COUNTIF(INDIRECT("B"&amp;(MAX(ROW(B179)-Variables!$E$3+1,1))&amp;":"&amp;"B"&amp;ROW(B179)),TRUE)=Variables!$E$3,FALSE,IF(RAND()&lt;(COUNTIF($B179:$V179,TRUE)*Variables!$E$4),TRUE,FALSE)))</f>
        <v>0</v>
      </c>
      <c r="C180" s="2" t="b">
        <f ca="1">IF(AND(C179=TRUE,COUNTIF(INDIRECT("C"&amp;(MAX(ROW(C179)-Variables!$E$3+1,1))&amp;":"&amp;"C"&amp;ROW(C179)),TRUE)&lt;Variables!$E$3),TRUE,IF(COUNTIF(INDIRECT("C"&amp;(MAX(ROW(C179)-Variables!$E$3+1,1))&amp;":"&amp;"C"&amp;ROW(C179)),TRUE)=Variables!$E$3,FALSE,IF(RAND()&lt;(COUNTIF($B179:$V179,TRUE)*Variables!$E$4),TRUE,FALSE)))</f>
        <v>0</v>
      </c>
      <c r="D180" s="2" t="b">
        <f ca="1">IF(AND(D179=TRUE,COUNTIF(INDIRECT("D"&amp;(MAX(ROW(D179)-Variables!$E$3+1,1))&amp;":"&amp;"D"&amp;ROW(D179)),TRUE)&lt;Variables!$E$3),TRUE,IF(COUNTIF(INDIRECT("D"&amp;(MAX(ROW(D179)-Variables!$E$3+1,1))&amp;":"&amp;"D"&amp;ROW(D179)),TRUE)=Variables!$E$3,FALSE,IF(RAND()&lt;(COUNTIF($B179:$V179,TRUE)*Variables!$E$4),TRUE,FALSE)))</f>
        <v>0</v>
      </c>
      <c r="E180" s="2" t="b">
        <f ca="1">IF(AND(E179=TRUE,COUNTIF(INDIRECT("E"&amp;(MAX(ROW(E179)-Variables!$E$3+1,1))&amp;":"&amp;"E"&amp;ROW(E179)),TRUE)&lt;Variables!$E$3),TRUE,IF(COUNTIF(INDIRECT("E"&amp;(MAX(ROW(E179)-Variables!$E$3+1,1))&amp;":"&amp;"E"&amp;ROW(E179)),TRUE)=Variables!$E$3,FALSE,IF(RAND()&lt;(COUNTIF($B179:$V179,TRUE)*Variables!$E$4),TRUE,FALSE)))</f>
        <v>0</v>
      </c>
      <c r="F180" s="2" t="b">
        <f ca="1">IF(AND(F179=TRUE,COUNTIF(INDIRECT("F"&amp;(MAX(ROW(F179)-Variables!$E$3+1,1))&amp;":"&amp;"F"&amp;ROW(F179)),TRUE)&lt;Variables!$E$3),TRUE,IF(COUNTIF(INDIRECT("F"&amp;(MAX(ROW(F179)-Variables!$E$3+1,1))&amp;":"&amp;"F"&amp;ROW(F179)),TRUE)=Variables!$E$3,FALSE,IF(RAND()&lt;(COUNTIF($B179:$V179,TRUE)*Variables!$E$4),TRUE,FALSE)))</f>
        <v>0</v>
      </c>
      <c r="G180" s="2" t="b">
        <f ca="1">IF(AND(G179=TRUE,COUNTIF(INDIRECT("G"&amp;(MAX(ROW(G179)-Variables!$E$3+1,1))&amp;":"&amp;"G"&amp;ROW(G179)),TRUE)&lt;Variables!$E$3),TRUE,IF(COUNTIF(INDIRECT("G"&amp;(MAX(ROW(G179)-Variables!$E$3+1,1))&amp;":"&amp;"G"&amp;ROW(G179)),TRUE)=Variables!$E$3,FALSE,IF(RAND()&lt;(COUNTIF($B179:$V179,TRUE)*Variables!$E$4),TRUE,FALSE)))</f>
        <v>0</v>
      </c>
      <c r="H180" s="2" t="b">
        <f ca="1">IF(AND(H179=TRUE,COUNTIF(INDIRECT("H"&amp;(MAX(ROW(H179)-Variables!$E$3+1,1))&amp;":"&amp;"H"&amp;ROW(H179)),TRUE)&lt;Variables!$E$3),TRUE,IF(COUNTIF(INDIRECT("H"&amp;(MAX(ROW(H179)-Variables!$E$3+1,1))&amp;":"&amp;"H"&amp;ROW(H179)),TRUE)=Variables!$E$3,FALSE,IF(RAND()&lt;(COUNTIF($B179:$V179,TRUE)*Variables!$E$4),TRUE,FALSE)))</f>
        <v>0</v>
      </c>
      <c r="I180" s="2" t="b">
        <f ca="1">IF(AND(I179=TRUE,COUNTIF(INDIRECT("I"&amp;(MAX(ROW(I179)-Variables!$E$3+1,1))&amp;":"&amp;"I"&amp;ROW(I179)),TRUE)&lt;Variables!$E$3),TRUE,IF(COUNTIF(INDIRECT("I"&amp;(MAX(ROW(I179)-Variables!$E$3+1,1))&amp;":"&amp;"I"&amp;ROW(I179)),TRUE)=Variables!$E$3,FALSE,IF(RAND()&lt;(COUNTIF($B179:$V179,TRUE)*Variables!$E$4),TRUE,FALSE)))</f>
        <v>0</v>
      </c>
      <c r="J180" s="2" t="b">
        <f ca="1">IF(AND(J179=TRUE,COUNTIF(INDIRECT("J"&amp;(MAX(ROW(J179)-Variables!$E$3+1,1))&amp;":"&amp;"J"&amp;ROW(J179)),TRUE)&lt;Variables!$E$3),TRUE,IF(COUNTIF(INDIRECT("J"&amp;(MAX(ROW(J179)-Variables!$E$3+1,1))&amp;":"&amp;"J"&amp;ROW(J179)),TRUE)=Variables!$E$3,FALSE,IF(RAND()&lt;(COUNTIF($B179:$V179,TRUE)*Variables!$E$4),TRUE,FALSE)))</f>
        <v>0</v>
      </c>
      <c r="K180" s="2" t="b">
        <f ca="1">IF(AND(K179=TRUE,COUNTIF(INDIRECT("K"&amp;(MAX(ROW(K179)-Variables!$E$3+1,1))&amp;":"&amp;"K"&amp;ROW(K179)),TRUE)&lt;Variables!$E$3),TRUE,IF(COUNTIF(INDIRECT("K"&amp;(MAX(ROW(K179)-Variables!$E$3+1,1))&amp;":"&amp;"K"&amp;ROW(K179)),TRUE)=Variables!$E$3,FALSE,IF(RAND()&lt;(COUNTIF($B179:$V179,TRUE)*Variables!$E$4),TRUE,FALSE)))</f>
        <v>0</v>
      </c>
      <c r="L180" s="2" t="b">
        <f ca="1">IF(AND(L179=TRUE,COUNTIF(INDIRECT("L"&amp;(MAX(ROW(L179)-Variables!$E$3+1,1))&amp;":"&amp;"L"&amp;ROW(L179)),TRUE)&lt;Variables!$E$3),TRUE,IF(COUNTIF(INDIRECT("L"&amp;(MAX(ROW(L179)-Variables!$E$3+1,1))&amp;":"&amp;"L"&amp;ROW(L179)),TRUE)=Variables!$E$3,FALSE,IF(RAND()&lt;(COUNTIF($B179:$V179,TRUE)*Variables!$E$4),TRUE,FALSE)))</f>
        <v>0</v>
      </c>
      <c r="M180" s="2" t="b">
        <f ca="1">IF(AND(M179=TRUE,COUNTIF(INDIRECT("M"&amp;(MAX(ROW(M179)-Variables!$E$3+1,1))&amp;":"&amp;"M"&amp;ROW(M179)),TRUE)&lt;Variables!$E$3),TRUE,IF(COUNTIF(INDIRECT("M"&amp;(MAX(ROW(M179)-Variables!$E$3+1,1))&amp;":"&amp;"M"&amp;ROW(M179)),TRUE)=Variables!$E$3,FALSE,IF(RAND()&lt;(COUNTIF($B179:$V179,TRUE)*Variables!$E$4),TRUE,FALSE)))</f>
        <v>0</v>
      </c>
      <c r="N180" s="2" t="b">
        <f ca="1">IF(AND(N179=TRUE,COUNTIF(INDIRECT("N"&amp;(MAX(ROW(N179)-Variables!$E$3+1,1))&amp;":"&amp;"N"&amp;ROW(N179)),TRUE)&lt;Variables!$E$3),TRUE,IF(COUNTIF(INDIRECT("N"&amp;(MAX(ROW(N179)-Variables!$E$3+1,1))&amp;":"&amp;"N"&amp;ROW(N179)),TRUE)=Variables!$E$3,FALSE,IF(RAND()&lt;(COUNTIF($B179:$V179,TRUE)*Variables!$E$4),TRUE,FALSE)))</f>
        <v>0</v>
      </c>
      <c r="O180" s="2" t="b">
        <f ca="1">IF(AND(O179=TRUE,COUNTIF(INDIRECT("O"&amp;(MAX(ROW(O179)-Variables!$E$3+1,1))&amp;":"&amp;"O"&amp;ROW(O179)),TRUE)&lt;Variables!$E$3),TRUE,IF(COUNTIF(INDIRECT("O"&amp;(MAX(ROW(O179)-Variables!$E$3+1,1))&amp;":"&amp;"O"&amp;ROW(O179)),TRUE)=Variables!$E$3,FALSE,IF(RAND()&lt;(COUNTIF($B179:$V179,TRUE)*Variables!$E$4),TRUE,FALSE)))</f>
        <v>0</v>
      </c>
      <c r="P180" s="2" t="b">
        <f ca="1">IF(AND(P179=TRUE,COUNTIF(INDIRECT("P"&amp;(MAX(ROW(P179)-Variables!$E$3+1,1))&amp;":"&amp;"P"&amp;ROW(P179)),TRUE)&lt;Variables!$E$3),TRUE,IF(COUNTIF(INDIRECT("P"&amp;(MAX(ROW(P179)-Variables!$E$3+1,1))&amp;":"&amp;"P"&amp;ROW(P179)),TRUE)=Variables!$E$3,FALSE,IF(RAND()&lt;(COUNTIF($B179:$V179,TRUE)*Variables!$E$4),TRUE,FALSE)))</f>
        <v>0</v>
      </c>
      <c r="Q180" s="2" t="b">
        <f ca="1">IF(AND(Q179=TRUE,COUNTIF(INDIRECT("Q"&amp;(MAX(ROW(Q179)-Variables!$E$3+1,1))&amp;":"&amp;"Q"&amp;ROW(Q179)),TRUE)&lt;Variables!$E$3),TRUE,IF(COUNTIF(INDIRECT("Q"&amp;(MAX(ROW(Q179)-Variables!$E$3+1,1))&amp;":"&amp;"Q"&amp;ROW(Q179)),TRUE)=Variables!$E$3,FALSE,IF(RAND()&lt;(COUNTIF($B179:$V179,TRUE)*Variables!$E$4),TRUE,FALSE)))</f>
        <v>0</v>
      </c>
      <c r="R180" s="2" t="b">
        <f ca="1">IF(AND(R179=TRUE,COUNTIF(INDIRECT("R"&amp;(MAX(ROW(R179)-Variables!$E$3+1,1))&amp;":"&amp;"R"&amp;ROW(R179)),TRUE)&lt;Variables!$E$3),TRUE,IF(COUNTIF(INDIRECT("R"&amp;(MAX(ROW(R179)-Variables!$E$3+1,1))&amp;":"&amp;"R"&amp;ROW(R179)),TRUE)=Variables!$E$3,FALSE,IF(RAND()&lt;(COUNTIF($B179:$V179,TRUE)*Variables!$E$4),TRUE,FALSE)))</f>
        <v>0</v>
      </c>
      <c r="S180" s="2" t="b">
        <f ca="1">IF(AND(S179=TRUE,COUNTIF(INDIRECT("S"&amp;(MAX(ROW(S179)-Variables!$E$3+1,1))&amp;":"&amp;"S"&amp;ROW(S179)),TRUE)&lt;Variables!$E$3),TRUE,IF(COUNTIF(INDIRECT("S"&amp;(MAX(ROW(S179)-Variables!$E$3+1,1))&amp;":"&amp;"S"&amp;ROW(S179)),TRUE)=Variables!$E$3,FALSE,IF(RAND()&lt;(COUNTIF($B179:$V179,TRUE)*Variables!$E$4),TRUE,FALSE)))</f>
        <v>0</v>
      </c>
      <c r="T180" s="2" t="b">
        <f ca="1">IF(AND(T179=TRUE,COUNTIF(INDIRECT("T"&amp;(MAX(ROW(T179)-Variables!$E$3+1,1))&amp;":"&amp;"T"&amp;ROW(T179)),TRUE)&lt;Variables!$E$3),TRUE,IF(COUNTIF(INDIRECT("T"&amp;(MAX(ROW(T179)-Variables!$E$3+1,1))&amp;":"&amp;"T"&amp;ROW(T179)),TRUE)=Variables!$E$3,FALSE,IF(RAND()&lt;(COUNTIF($B179:$V179,TRUE)*Variables!$E$4),TRUE,FALSE)))</f>
        <v>0</v>
      </c>
      <c r="U180" s="2" t="b">
        <f ca="1">IF(AND(U179=TRUE,COUNTIF(INDIRECT("U"&amp;(MAX(ROW(U179)-Variables!$E$3+1,1))&amp;":"&amp;"U"&amp;ROW(U179)),TRUE)&lt;Variables!$E$3),TRUE,IF(COUNTIF(INDIRECT("U"&amp;(MAX(ROW(U179)-Variables!$E$3+1,1))&amp;":"&amp;"U"&amp;ROW(U179)),TRUE)=Variables!$E$3,FALSE,IF(RAND()&lt;(COUNTIF($B179:$V179,TRUE)*Variables!$E$4),TRUE,FALSE)))</f>
        <v>0</v>
      </c>
      <c r="V180" s="2" t="b">
        <f ca="1">IF(AND(V179=TRUE,COUNTIF(INDIRECT("V"&amp;(MAX(ROW(V179)-Variables!$E$3+1,1))&amp;":"&amp;"V"&amp;ROW(V179)),TRUE)&lt;Variables!$E$3),TRUE,IF(COUNTIF(INDIRECT("V"&amp;(MAX(ROW(V179)-Variables!$E$3+1,1))&amp;":"&amp;"V"&amp;ROW(V179)),TRUE)=Variables!$E$3,FALSE,IF(RAND()&lt;(COUNTIF($B179:$V179,TRUE)*Variables!$E$4),TRUE,FALSE)))</f>
        <v>0</v>
      </c>
      <c r="W180" s="2">
        <f t="shared" ca="1" si="0"/>
        <v>0</v>
      </c>
    </row>
    <row r="181" spans="1:23" x14ac:dyDescent="0.2">
      <c r="A181" s="2" t="e">
        <f ca="1"/>
        <v>#NAME?</v>
      </c>
      <c r="B181" s="2" t="b">
        <f ca="1">IF(AND(B180=TRUE,COUNTIF(INDIRECT("B"&amp;(MAX(ROW(B180)-Variables!$E$3+1,1))&amp;":"&amp;"B"&amp;ROW(B180)),TRUE)&lt;Variables!$E$3),TRUE,IF(COUNTIF(INDIRECT("B"&amp;(MAX(ROW(B180)-Variables!$E$3+1,1))&amp;":"&amp;"B"&amp;ROW(B180)),TRUE)=Variables!$E$3,FALSE,IF(RAND()&lt;(COUNTIF($B180:$V180,TRUE)*Variables!$E$4),TRUE,FALSE)))</f>
        <v>0</v>
      </c>
      <c r="C181" s="2" t="b">
        <f ca="1">IF(AND(C180=TRUE,COUNTIF(INDIRECT("C"&amp;(MAX(ROW(C180)-Variables!$E$3+1,1))&amp;":"&amp;"C"&amp;ROW(C180)),TRUE)&lt;Variables!$E$3),TRUE,IF(COUNTIF(INDIRECT("C"&amp;(MAX(ROW(C180)-Variables!$E$3+1,1))&amp;":"&amp;"C"&amp;ROW(C180)),TRUE)=Variables!$E$3,FALSE,IF(RAND()&lt;(COUNTIF($B180:$V180,TRUE)*Variables!$E$4),TRUE,FALSE)))</f>
        <v>0</v>
      </c>
      <c r="D181" s="2" t="b">
        <f ca="1">IF(AND(D180=TRUE,COUNTIF(INDIRECT("D"&amp;(MAX(ROW(D180)-Variables!$E$3+1,1))&amp;":"&amp;"D"&amp;ROW(D180)),TRUE)&lt;Variables!$E$3),TRUE,IF(COUNTIF(INDIRECT("D"&amp;(MAX(ROW(D180)-Variables!$E$3+1,1))&amp;":"&amp;"D"&amp;ROW(D180)),TRUE)=Variables!$E$3,FALSE,IF(RAND()&lt;(COUNTIF($B180:$V180,TRUE)*Variables!$E$4),TRUE,FALSE)))</f>
        <v>0</v>
      </c>
      <c r="E181" s="2" t="b">
        <f ca="1">IF(AND(E180=TRUE,COUNTIF(INDIRECT("E"&amp;(MAX(ROW(E180)-Variables!$E$3+1,1))&amp;":"&amp;"E"&amp;ROW(E180)),TRUE)&lt;Variables!$E$3),TRUE,IF(COUNTIF(INDIRECT("E"&amp;(MAX(ROW(E180)-Variables!$E$3+1,1))&amp;":"&amp;"E"&amp;ROW(E180)),TRUE)=Variables!$E$3,FALSE,IF(RAND()&lt;(COUNTIF($B180:$V180,TRUE)*Variables!$E$4),TRUE,FALSE)))</f>
        <v>0</v>
      </c>
      <c r="F181" s="2" t="b">
        <f ca="1">IF(AND(F180=TRUE,COUNTIF(INDIRECT("F"&amp;(MAX(ROW(F180)-Variables!$E$3+1,1))&amp;":"&amp;"F"&amp;ROW(F180)),TRUE)&lt;Variables!$E$3),TRUE,IF(COUNTIF(INDIRECT("F"&amp;(MAX(ROW(F180)-Variables!$E$3+1,1))&amp;":"&amp;"F"&amp;ROW(F180)),TRUE)=Variables!$E$3,FALSE,IF(RAND()&lt;(COUNTIF($B180:$V180,TRUE)*Variables!$E$4),TRUE,FALSE)))</f>
        <v>0</v>
      </c>
      <c r="G181" s="2" t="b">
        <f ca="1">IF(AND(G180=TRUE,COUNTIF(INDIRECT("G"&amp;(MAX(ROW(G180)-Variables!$E$3+1,1))&amp;":"&amp;"G"&amp;ROW(G180)),TRUE)&lt;Variables!$E$3),TRUE,IF(COUNTIF(INDIRECT("G"&amp;(MAX(ROW(G180)-Variables!$E$3+1,1))&amp;":"&amp;"G"&amp;ROW(G180)),TRUE)=Variables!$E$3,FALSE,IF(RAND()&lt;(COUNTIF($B180:$V180,TRUE)*Variables!$E$4),TRUE,FALSE)))</f>
        <v>0</v>
      </c>
      <c r="H181" s="2" t="b">
        <f ca="1">IF(AND(H180=TRUE,COUNTIF(INDIRECT("H"&amp;(MAX(ROW(H180)-Variables!$E$3+1,1))&amp;":"&amp;"H"&amp;ROW(H180)),TRUE)&lt;Variables!$E$3),TRUE,IF(COUNTIF(INDIRECT("H"&amp;(MAX(ROW(H180)-Variables!$E$3+1,1))&amp;":"&amp;"H"&amp;ROW(H180)),TRUE)=Variables!$E$3,FALSE,IF(RAND()&lt;(COUNTIF($B180:$V180,TRUE)*Variables!$E$4),TRUE,FALSE)))</f>
        <v>0</v>
      </c>
      <c r="I181" s="2" t="b">
        <f ca="1">IF(AND(I180=TRUE,COUNTIF(INDIRECT("I"&amp;(MAX(ROW(I180)-Variables!$E$3+1,1))&amp;":"&amp;"I"&amp;ROW(I180)),TRUE)&lt;Variables!$E$3),TRUE,IF(COUNTIF(INDIRECT("I"&amp;(MAX(ROW(I180)-Variables!$E$3+1,1))&amp;":"&amp;"I"&amp;ROW(I180)),TRUE)=Variables!$E$3,FALSE,IF(RAND()&lt;(COUNTIF($B180:$V180,TRUE)*Variables!$E$4),TRUE,FALSE)))</f>
        <v>0</v>
      </c>
      <c r="J181" s="2" t="b">
        <f ca="1">IF(AND(J180=TRUE,COUNTIF(INDIRECT("J"&amp;(MAX(ROW(J180)-Variables!$E$3+1,1))&amp;":"&amp;"J"&amp;ROW(J180)),TRUE)&lt;Variables!$E$3),TRUE,IF(COUNTIF(INDIRECT("J"&amp;(MAX(ROW(J180)-Variables!$E$3+1,1))&amp;":"&amp;"J"&amp;ROW(J180)),TRUE)=Variables!$E$3,FALSE,IF(RAND()&lt;(COUNTIF($B180:$V180,TRUE)*Variables!$E$4),TRUE,FALSE)))</f>
        <v>0</v>
      </c>
      <c r="K181" s="2" t="b">
        <f ca="1">IF(AND(K180=TRUE,COUNTIF(INDIRECT("K"&amp;(MAX(ROW(K180)-Variables!$E$3+1,1))&amp;":"&amp;"K"&amp;ROW(K180)),TRUE)&lt;Variables!$E$3),TRUE,IF(COUNTIF(INDIRECT("K"&amp;(MAX(ROW(K180)-Variables!$E$3+1,1))&amp;":"&amp;"K"&amp;ROW(K180)),TRUE)=Variables!$E$3,FALSE,IF(RAND()&lt;(COUNTIF($B180:$V180,TRUE)*Variables!$E$4),TRUE,FALSE)))</f>
        <v>0</v>
      </c>
      <c r="L181" s="2" t="b">
        <f ca="1">IF(AND(L180=TRUE,COUNTIF(INDIRECT("L"&amp;(MAX(ROW(L180)-Variables!$E$3+1,1))&amp;":"&amp;"L"&amp;ROW(L180)),TRUE)&lt;Variables!$E$3),TRUE,IF(COUNTIF(INDIRECT("L"&amp;(MAX(ROW(L180)-Variables!$E$3+1,1))&amp;":"&amp;"L"&amp;ROW(L180)),TRUE)=Variables!$E$3,FALSE,IF(RAND()&lt;(COUNTIF($B180:$V180,TRUE)*Variables!$E$4),TRUE,FALSE)))</f>
        <v>0</v>
      </c>
      <c r="M181" s="2" t="b">
        <f ca="1">IF(AND(M180=TRUE,COUNTIF(INDIRECT("M"&amp;(MAX(ROW(M180)-Variables!$E$3+1,1))&amp;":"&amp;"M"&amp;ROW(M180)),TRUE)&lt;Variables!$E$3),TRUE,IF(COUNTIF(INDIRECT("M"&amp;(MAX(ROW(M180)-Variables!$E$3+1,1))&amp;":"&amp;"M"&amp;ROW(M180)),TRUE)=Variables!$E$3,FALSE,IF(RAND()&lt;(COUNTIF($B180:$V180,TRUE)*Variables!$E$4),TRUE,FALSE)))</f>
        <v>0</v>
      </c>
      <c r="N181" s="2" t="b">
        <f ca="1">IF(AND(N180=TRUE,COUNTIF(INDIRECT("N"&amp;(MAX(ROW(N180)-Variables!$E$3+1,1))&amp;":"&amp;"N"&amp;ROW(N180)),TRUE)&lt;Variables!$E$3),TRUE,IF(COUNTIF(INDIRECT("N"&amp;(MAX(ROW(N180)-Variables!$E$3+1,1))&amp;":"&amp;"N"&amp;ROW(N180)),TRUE)=Variables!$E$3,FALSE,IF(RAND()&lt;(COUNTIF($B180:$V180,TRUE)*Variables!$E$4),TRUE,FALSE)))</f>
        <v>0</v>
      </c>
      <c r="O181" s="2" t="b">
        <f ca="1">IF(AND(O180=TRUE,COUNTIF(INDIRECT("O"&amp;(MAX(ROW(O180)-Variables!$E$3+1,1))&amp;":"&amp;"O"&amp;ROW(O180)),TRUE)&lt;Variables!$E$3),TRUE,IF(COUNTIF(INDIRECT("O"&amp;(MAX(ROW(O180)-Variables!$E$3+1,1))&amp;":"&amp;"O"&amp;ROW(O180)),TRUE)=Variables!$E$3,FALSE,IF(RAND()&lt;(COUNTIF($B180:$V180,TRUE)*Variables!$E$4),TRUE,FALSE)))</f>
        <v>0</v>
      </c>
      <c r="P181" s="2" t="b">
        <f ca="1">IF(AND(P180=TRUE,COUNTIF(INDIRECT("P"&amp;(MAX(ROW(P180)-Variables!$E$3+1,1))&amp;":"&amp;"P"&amp;ROW(P180)),TRUE)&lt;Variables!$E$3),TRUE,IF(COUNTIF(INDIRECT("P"&amp;(MAX(ROW(P180)-Variables!$E$3+1,1))&amp;":"&amp;"P"&amp;ROW(P180)),TRUE)=Variables!$E$3,FALSE,IF(RAND()&lt;(COUNTIF($B180:$V180,TRUE)*Variables!$E$4),TRUE,FALSE)))</f>
        <v>0</v>
      </c>
      <c r="Q181" s="2" t="b">
        <f ca="1">IF(AND(Q180=TRUE,COUNTIF(INDIRECT("Q"&amp;(MAX(ROW(Q180)-Variables!$E$3+1,1))&amp;":"&amp;"Q"&amp;ROW(Q180)),TRUE)&lt;Variables!$E$3),TRUE,IF(COUNTIF(INDIRECT("Q"&amp;(MAX(ROW(Q180)-Variables!$E$3+1,1))&amp;":"&amp;"Q"&amp;ROW(Q180)),TRUE)=Variables!$E$3,FALSE,IF(RAND()&lt;(COUNTIF($B180:$V180,TRUE)*Variables!$E$4),TRUE,FALSE)))</f>
        <v>0</v>
      </c>
      <c r="R181" s="2" t="b">
        <f ca="1">IF(AND(R180=TRUE,COUNTIF(INDIRECT("R"&amp;(MAX(ROW(R180)-Variables!$E$3+1,1))&amp;":"&amp;"R"&amp;ROW(R180)),TRUE)&lt;Variables!$E$3),TRUE,IF(COUNTIF(INDIRECT("R"&amp;(MAX(ROW(R180)-Variables!$E$3+1,1))&amp;":"&amp;"R"&amp;ROW(R180)),TRUE)=Variables!$E$3,FALSE,IF(RAND()&lt;(COUNTIF($B180:$V180,TRUE)*Variables!$E$4),TRUE,FALSE)))</f>
        <v>0</v>
      </c>
      <c r="S181" s="2" t="b">
        <f ca="1">IF(AND(S180=TRUE,COUNTIF(INDIRECT("S"&amp;(MAX(ROW(S180)-Variables!$E$3+1,1))&amp;":"&amp;"S"&amp;ROW(S180)),TRUE)&lt;Variables!$E$3),TRUE,IF(COUNTIF(INDIRECT("S"&amp;(MAX(ROW(S180)-Variables!$E$3+1,1))&amp;":"&amp;"S"&amp;ROW(S180)),TRUE)=Variables!$E$3,FALSE,IF(RAND()&lt;(COUNTIF($B180:$V180,TRUE)*Variables!$E$4),TRUE,FALSE)))</f>
        <v>0</v>
      </c>
      <c r="T181" s="2" t="b">
        <f ca="1">IF(AND(T180=TRUE,COUNTIF(INDIRECT("T"&amp;(MAX(ROW(T180)-Variables!$E$3+1,1))&amp;":"&amp;"T"&amp;ROW(T180)),TRUE)&lt;Variables!$E$3),TRUE,IF(COUNTIF(INDIRECT("T"&amp;(MAX(ROW(T180)-Variables!$E$3+1,1))&amp;":"&amp;"T"&amp;ROW(T180)),TRUE)=Variables!$E$3,FALSE,IF(RAND()&lt;(COUNTIF($B180:$V180,TRUE)*Variables!$E$4),TRUE,FALSE)))</f>
        <v>0</v>
      </c>
      <c r="U181" s="2" t="b">
        <f ca="1">IF(AND(U180=TRUE,COUNTIF(INDIRECT("U"&amp;(MAX(ROW(U180)-Variables!$E$3+1,1))&amp;":"&amp;"U"&amp;ROW(U180)),TRUE)&lt;Variables!$E$3),TRUE,IF(COUNTIF(INDIRECT("U"&amp;(MAX(ROW(U180)-Variables!$E$3+1,1))&amp;":"&amp;"U"&amp;ROW(U180)),TRUE)=Variables!$E$3,FALSE,IF(RAND()&lt;(COUNTIF($B180:$V180,TRUE)*Variables!$E$4),TRUE,FALSE)))</f>
        <v>0</v>
      </c>
      <c r="V181" s="2" t="b">
        <f ca="1">IF(AND(V180=TRUE,COUNTIF(INDIRECT("V"&amp;(MAX(ROW(V180)-Variables!$E$3+1,1))&amp;":"&amp;"V"&amp;ROW(V180)),TRUE)&lt;Variables!$E$3),TRUE,IF(COUNTIF(INDIRECT("V"&amp;(MAX(ROW(V180)-Variables!$E$3+1,1))&amp;":"&amp;"V"&amp;ROW(V180)),TRUE)=Variables!$E$3,FALSE,IF(RAND()&lt;(COUNTIF($B180:$V180,TRUE)*Variables!$E$4),TRUE,FALSE)))</f>
        <v>0</v>
      </c>
      <c r="W181" s="2">
        <f t="shared" ca="1" si="0"/>
        <v>0</v>
      </c>
    </row>
    <row r="182" spans="1:23" x14ac:dyDescent="0.2">
      <c r="A182" s="2" t="e">
        <f ca="1"/>
        <v>#NAME?</v>
      </c>
      <c r="B182" s="2" t="b">
        <f ca="1">IF(AND(B181=TRUE,COUNTIF(INDIRECT("B"&amp;(MAX(ROW(B181)-Variables!$E$3+1,1))&amp;":"&amp;"B"&amp;ROW(B181)),TRUE)&lt;Variables!$E$3),TRUE,IF(COUNTIF(INDIRECT("B"&amp;(MAX(ROW(B181)-Variables!$E$3+1,1))&amp;":"&amp;"B"&amp;ROW(B181)),TRUE)=Variables!$E$3,FALSE,IF(RAND()&lt;(COUNTIF($B181:$V181,TRUE)*Variables!$E$4),TRUE,FALSE)))</f>
        <v>0</v>
      </c>
      <c r="C182" s="2" t="b">
        <f ca="1">IF(AND(C181=TRUE,COUNTIF(INDIRECT("C"&amp;(MAX(ROW(C181)-Variables!$E$3+1,1))&amp;":"&amp;"C"&amp;ROW(C181)),TRUE)&lt;Variables!$E$3),TRUE,IF(COUNTIF(INDIRECT("C"&amp;(MAX(ROW(C181)-Variables!$E$3+1,1))&amp;":"&amp;"C"&amp;ROW(C181)),TRUE)=Variables!$E$3,FALSE,IF(RAND()&lt;(COUNTIF($B181:$V181,TRUE)*Variables!$E$4),TRUE,FALSE)))</f>
        <v>0</v>
      </c>
      <c r="D182" s="2" t="b">
        <f ca="1">IF(AND(D181=TRUE,COUNTIF(INDIRECT("D"&amp;(MAX(ROW(D181)-Variables!$E$3+1,1))&amp;":"&amp;"D"&amp;ROW(D181)),TRUE)&lt;Variables!$E$3),TRUE,IF(COUNTIF(INDIRECT("D"&amp;(MAX(ROW(D181)-Variables!$E$3+1,1))&amp;":"&amp;"D"&amp;ROW(D181)),TRUE)=Variables!$E$3,FALSE,IF(RAND()&lt;(COUNTIF($B181:$V181,TRUE)*Variables!$E$4),TRUE,FALSE)))</f>
        <v>0</v>
      </c>
      <c r="E182" s="2" t="b">
        <f ca="1">IF(AND(E181=TRUE,COUNTIF(INDIRECT("E"&amp;(MAX(ROW(E181)-Variables!$E$3+1,1))&amp;":"&amp;"E"&amp;ROW(E181)),TRUE)&lt;Variables!$E$3),TRUE,IF(COUNTIF(INDIRECT("E"&amp;(MAX(ROW(E181)-Variables!$E$3+1,1))&amp;":"&amp;"E"&amp;ROW(E181)),TRUE)=Variables!$E$3,FALSE,IF(RAND()&lt;(COUNTIF($B181:$V181,TRUE)*Variables!$E$4),TRUE,FALSE)))</f>
        <v>0</v>
      </c>
      <c r="F182" s="2" t="b">
        <f ca="1">IF(AND(F181=TRUE,COUNTIF(INDIRECT("F"&amp;(MAX(ROW(F181)-Variables!$E$3+1,1))&amp;":"&amp;"F"&amp;ROW(F181)),TRUE)&lt;Variables!$E$3),TRUE,IF(COUNTIF(INDIRECT("F"&amp;(MAX(ROW(F181)-Variables!$E$3+1,1))&amp;":"&amp;"F"&amp;ROW(F181)),TRUE)=Variables!$E$3,FALSE,IF(RAND()&lt;(COUNTIF($B181:$V181,TRUE)*Variables!$E$4),TRUE,FALSE)))</f>
        <v>0</v>
      </c>
      <c r="G182" s="2" t="b">
        <f ca="1">IF(AND(G181=TRUE,COUNTIF(INDIRECT("G"&amp;(MAX(ROW(G181)-Variables!$E$3+1,1))&amp;":"&amp;"G"&amp;ROW(G181)),TRUE)&lt;Variables!$E$3),TRUE,IF(COUNTIF(INDIRECT("G"&amp;(MAX(ROW(G181)-Variables!$E$3+1,1))&amp;":"&amp;"G"&amp;ROW(G181)),TRUE)=Variables!$E$3,FALSE,IF(RAND()&lt;(COUNTIF($B181:$V181,TRUE)*Variables!$E$4),TRUE,FALSE)))</f>
        <v>0</v>
      </c>
      <c r="H182" s="2" t="b">
        <f ca="1">IF(AND(H181=TRUE,COUNTIF(INDIRECT("H"&amp;(MAX(ROW(H181)-Variables!$E$3+1,1))&amp;":"&amp;"H"&amp;ROW(H181)),TRUE)&lt;Variables!$E$3),TRUE,IF(COUNTIF(INDIRECT("H"&amp;(MAX(ROW(H181)-Variables!$E$3+1,1))&amp;":"&amp;"H"&amp;ROW(H181)),TRUE)=Variables!$E$3,FALSE,IF(RAND()&lt;(COUNTIF($B181:$V181,TRUE)*Variables!$E$4),TRUE,FALSE)))</f>
        <v>0</v>
      </c>
      <c r="I182" s="2" t="b">
        <f ca="1">IF(AND(I181=TRUE,COUNTIF(INDIRECT("I"&amp;(MAX(ROW(I181)-Variables!$E$3+1,1))&amp;":"&amp;"I"&amp;ROW(I181)),TRUE)&lt;Variables!$E$3),TRUE,IF(COUNTIF(INDIRECT("I"&amp;(MAX(ROW(I181)-Variables!$E$3+1,1))&amp;":"&amp;"I"&amp;ROW(I181)),TRUE)=Variables!$E$3,FALSE,IF(RAND()&lt;(COUNTIF($B181:$V181,TRUE)*Variables!$E$4),TRUE,FALSE)))</f>
        <v>0</v>
      </c>
      <c r="J182" s="2" t="b">
        <f ca="1">IF(AND(J181=TRUE,COUNTIF(INDIRECT("J"&amp;(MAX(ROW(J181)-Variables!$E$3+1,1))&amp;":"&amp;"J"&amp;ROW(J181)),TRUE)&lt;Variables!$E$3),TRUE,IF(COUNTIF(INDIRECT("J"&amp;(MAX(ROW(J181)-Variables!$E$3+1,1))&amp;":"&amp;"J"&amp;ROW(J181)),TRUE)=Variables!$E$3,FALSE,IF(RAND()&lt;(COUNTIF($B181:$V181,TRUE)*Variables!$E$4),TRUE,FALSE)))</f>
        <v>0</v>
      </c>
      <c r="K182" s="2" t="b">
        <f ca="1">IF(AND(K181=TRUE,COUNTIF(INDIRECT("K"&amp;(MAX(ROW(K181)-Variables!$E$3+1,1))&amp;":"&amp;"K"&amp;ROW(K181)),TRUE)&lt;Variables!$E$3),TRUE,IF(COUNTIF(INDIRECT("K"&amp;(MAX(ROW(K181)-Variables!$E$3+1,1))&amp;":"&amp;"K"&amp;ROW(K181)),TRUE)=Variables!$E$3,FALSE,IF(RAND()&lt;(COUNTIF($B181:$V181,TRUE)*Variables!$E$4),TRUE,FALSE)))</f>
        <v>0</v>
      </c>
      <c r="L182" s="2" t="b">
        <f ca="1">IF(AND(L181=TRUE,COUNTIF(INDIRECT("L"&amp;(MAX(ROW(L181)-Variables!$E$3+1,1))&amp;":"&amp;"L"&amp;ROW(L181)),TRUE)&lt;Variables!$E$3),TRUE,IF(COUNTIF(INDIRECT("L"&amp;(MAX(ROW(L181)-Variables!$E$3+1,1))&amp;":"&amp;"L"&amp;ROW(L181)),TRUE)=Variables!$E$3,FALSE,IF(RAND()&lt;(COUNTIF($B181:$V181,TRUE)*Variables!$E$4),TRUE,FALSE)))</f>
        <v>0</v>
      </c>
      <c r="M182" s="2" t="b">
        <f ca="1">IF(AND(M181=TRUE,COUNTIF(INDIRECT("M"&amp;(MAX(ROW(M181)-Variables!$E$3+1,1))&amp;":"&amp;"M"&amp;ROW(M181)),TRUE)&lt;Variables!$E$3),TRUE,IF(COUNTIF(INDIRECT("M"&amp;(MAX(ROW(M181)-Variables!$E$3+1,1))&amp;":"&amp;"M"&amp;ROW(M181)),TRUE)=Variables!$E$3,FALSE,IF(RAND()&lt;(COUNTIF($B181:$V181,TRUE)*Variables!$E$4),TRUE,FALSE)))</f>
        <v>0</v>
      </c>
      <c r="N182" s="2" t="b">
        <f ca="1">IF(AND(N181=TRUE,COUNTIF(INDIRECT("N"&amp;(MAX(ROW(N181)-Variables!$E$3+1,1))&amp;":"&amp;"N"&amp;ROW(N181)),TRUE)&lt;Variables!$E$3),TRUE,IF(COUNTIF(INDIRECT("N"&amp;(MAX(ROW(N181)-Variables!$E$3+1,1))&amp;":"&amp;"N"&amp;ROW(N181)),TRUE)=Variables!$E$3,FALSE,IF(RAND()&lt;(COUNTIF($B181:$V181,TRUE)*Variables!$E$4),TRUE,FALSE)))</f>
        <v>0</v>
      </c>
      <c r="O182" s="2" t="b">
        <f ca="1">IF(AND(O181=TRUE,COUNTIF(INDIRECT("O"&amp;(MAX(ROW(O181)-Variables!$E$3+1,1))&amp;":"&amp;"O"&amp;ROW(O181)),TRUE)&lt;Variables!$E$3),TRUE,IF(COUNTIF(INDIRECT("O"&amp;(MAX(ROW(O181)-Variables!$E$3+1,1))&amp;":"&amp;"O"&amp;ROW(O181)),TRUE)=Variables!$E$3,FALSE,IF(RAND()&lt;(COUNTIF($B181:$V181,TRUE)*Variables!$E$4),TRUE,FALSE)))</f>
        <v>0</v>
      </c>
      <c r="P182" s="2" t="b">
        <f ca="1">IF(AND(P181=TRUE,COUNTIF(INDIRECT("P"&amp;(MAX(ROW(P181)-Variables!$E$3+1,1))&amp;":"&amp;"P"&amp;ROW(P181)),TRUE)&lt;Variables!$E$3),TRUE,IF(COUNTIF(INDIRECT("P"&amp;(MAX(ROW(P181)-Variables!$E$3+1,1))&amp;":"&amp;"P"&amp;ROW(P181)),TRUE)=Variables!$E$3,FALSE,IF(RAND()&lt;(COUNTIF($B181:$V181,TRUE)*Variables!$E$4),TRUE,FALSE)))</f>
        <v>0</v>
      </c>
      <c r="Q182" s="2" t="b">
        <f ca="1">IF(AND(Q181=TRUE,COUNTIF(INDIRECT("Q"&amp;(MAX(ROW(Q181)-Variables!$E$3+1,1))&amp;":"&amp;"Q"&amp;ROW(Q181)),TRUE)&lt;Variables!$E$3),TRUE,IF(COUNTIF(INDIRECT("Q"&amp;(MAX(ROW(Q181)-Variables!$E$3+1,1))&amp;":"&amp;"Q"&amp;ROW(Q181)),TRUE)=Variables!$E$3,FALSE,IF(RAND()&lt;(COUNTIF($B181:$V181,TRUE)*Variables!$E$4),TRUE,FALSE)))</f>
        <v>0</v>
      </c>
      <c r="R182" s="2" t="b">
        <f ca="1">IF(AND(R181=TRUE,COUNTIF(INDIRECT("R"&amp;(MAX(ROW(R181)-Variables!$E$3+1,1))&amp;":"&amp;"R"&amp;ROW(R181)),TRUE)&lt;Variables!$E$3),TRUE,IF(COUNTIF(INDIRECT("R"&amp;(MAX(ROW(R181)-Variables!$E$3+1,1))&amp;":"&amp;"R"&amp;ROW(R181)),TRUE)=Variables!$E$3,FALSE,IF(RAND()&lt;(COUNTIF($B181:$V181,TRUE)*Variables!$E$4),TRUE,FALSE)))</f>
        <v>0</v>
      </c>
      <c r="S182" s="2" t="b">
        <f ca="1">IF(AND(S181=TRUE,COUNTIF(INDIRECT("S"&amp;(MAX(ROW(S181)-Variables!$E$3+1,1))&amp;":"&amp;"S"&amp;ROW(S181)),TRUE)&lt;Variables!$E$3),TRUE,IF(COUNTIF(INDIRECT("S"&amp;(MAX(ROW(S181)-Variables!$E$3+1,1))&amp;":"&amp;"S"&amp;ROW(S181)),TRUE)=Variables!$E$3,FALSE,IF(RAND()&lt;(COUNTIF($B181:$V181,TRUE)*Variables!$E$4),TRUE,FALSE)))</f>
        <v>0</v>
      </c>
      <c r="T182" s="2" t="b">
        <f ca="1">IF(AND(T181=TRUE,COUNTIF(INDIRECT("T"&amp;(MAX(ROW(T181)-Variables!$E$3+1,1))&amp;":"&amp;"T"&amp;ROW(T181)),TRUE)&lt;Variables!$E$3),TRUE,IF(COUNTIF(INDIRECT("T"&amp;(MAX(ROW(T181)-Variables!$E$3+1,1))&amp;":"&amp;"T"&amp;ROW(T181)),TRUE)=Variables!$E$3,FALSE,IF(RAND()&lt;(COUNTIF($B181:$V181,TRUE)*Variables!$E$4),TRUE,FALSE)))</f>
        <v>0</v>
      </c>
      <c r="U182" s="2" t="b">
        <f ca="1">IF(AND(U181=TRUE,COUNTIF(INDIRECT("U"&amp;(MAX(ROW(U181)-Variables!$E$3+1,1))&amp;":"&amp;"U"&amp;ROW(U181)),TRUE)&lt;Variables!$E$3),TRUE,IF(COUNTIF(INDIRECT("U"&amp;(MAX(ROW(U181)-Variables!$E$3+1,1))&amp;":"&amp;"U"&amp;ROW(U181)),TRUE)=Variables!$E$3,FALSE,IF(RAND()&lt;(COUNTIF($B181:$V181,TRUE)*Variables!$E$4),TRUE,FALSE)))</f>
        <v>0</v>
      </c>
      <c r="V182" s="2" t="b">
        <f ca="1">IF(AND(V181=TRUE,COUNTIF(INDIRECT("V"&amp;(MAX(ROW(V181)-Variables!$E$3+1,1))&amp;":"&amp;"V"&amp;ROW(V181)),TRUE)&lt;Variables!$E$3),TRUE,IF(COUNTIF(INDIRECT("V"&amp;(MAX(ROW(V181)-Variables!$E$3+1,1))&amp;":"&amp;"V"&amp;ROW(V181)),TRUE)=Variables!$E$3,FALSE,IF(RAND()&lt;(COUNTIF($B181:$V181,TRUE)*Variables!$E$4),TRUE,FALSE)))</f>
        <v>0</v>
      </c>
      <c r="W182" s="2">
        <f t="shared" ca="1" si="0"/>
        <v>0</v>
      </c>
    </row>
    <row r="183" spans="1:23" x14ac:dyDescent="0.2">
      <c r="A183" s="2" t="e">
        <f ca="1"/>
        <v>#NAME?</v>
      </c>
      <c r="B183" s="2" t="b">
        <f ca="1">IF(AND(B182=TRUE,COUNTIF(INDIRECT("B"&amp;(MAX(ROW(B182)-Variables!$E$3+1,1))&amp;":"&amp;"B"&amp;ROW(B182)),TRUE)&lt;Variables!$E$3),TRUE,IF(COUNTIF(INDIRECT("B"&amp;(MAX(ROW(B182)-Variables!$E$3+1,1))&amp;":"&amp;"B"&amp;ROW(B182)),TRUE)=Variables!$E$3,FALSE,IF(RAND()&lt;(COUNTIF($B182:$V182,TRUE)*Variables!$E$4),TRUE,FALSE)))</f>
        <v>0</v>
      </c>
      <c r="C183" s="2" t="b">
        <f ca="1">IF(AND(C182=TRUE,COUNTIF(INDIRECT("C"&amp;(MAX(ROW(C182)-Variables!$E$3+1,1))&amp;":"&amp;"C"&amp;ROW(C182)),TRUE)&lt;Variables!$E$3),TRUE,IF(COUNTIF(INDIRECT("C"&amp;(MAX(ROW(C182)-Variables!$E$3+1,1))&amp;":"&amp;"C"&amp;ROW(C182)),TRUE)=Variables!$E$3,FALSE,IF(RAND()&lt;(COUNTIF($B182:$V182,TRUE)*Variables!$E$4),TRUE,FALSE)))</f>
        <v>0</v>
      </c>
      <c r="D183" s="2" t="b">
        <f ca="1">IF(AND(D182=TRUE,COUNTIF(INDIRECT("D"&amp;(MAX(ROW(D182)-Variables!$E$3+1,1))&amp;":"&amp;"D"&amp;ROW(D182)),TRUE)&lt;Variables!$E$3),TRUE,IF(COUNTIF(INDIRECT("D"&amp;(MAX(ROW(D182)-Variables!$E$3+1,1))&amp;":"&amp;"D"&amp;ROW(D182)),TRUE)=Variables!$E$3,FALSE,IF(RAND()&lt;(COUNTIF($B182:$V182,TRUE)*Variables!$E$4),TRUE,FALSE)))</f>
        <v>0</v>
      </c>
      <c r="E183" s="2" t="b">
        <f ca="1">IF(AND(E182=TRUE,COUNTIF(INDIRECT("E"&amp;(MAX(ROW(E182)-Variables!$E$3+1,1))&amp;":"&amp;"E"&amp;ROW(E182)),TRUE)&lt;Variables!$E$3),TRUE,IF(COUNTIF(INDIRECT("E"&amp;(MAX(ROW(E182)-Variables!$E$3+1,1))&amp;":"&amp;"E"&amp;ROW(E182)),TRUE)=Variables!$E$3,FALSE,IF(RAND()&lt;(COUNTIF($B182:$V182,TRUE)*Variables!$E$4),TRUE,FALSE)))</f>
        <v>0</v>
      </c>
      <c r="F183" s="2" t="b">
        <f ca="1">IF(AND(F182=TRUE,COUNTIF(INDIRECT("F"&amp;(MAX(ROW(F182)-Variables!$E$3+1,1))&amp;":"&amp;"F"&amp;ROW(F182)),TRUE)&lt;Variables!$E$3),TRUE,IF(COUNTIF(INDIRECT("F"&amp;(MAX(ROW(F182)-Variables!$E$3+1,1))&amp;":"&amp;"F"&amp;ROW(F182)),TRUE)=Variables!$E$3,FALSE,IF(RAND()&lt;(COUNTIF($B182:$V182,TRUE)*Variables!$E$4),TRUE,FALSE)))</f>
        <v>0</v>
      </c>
      <c r="G183" s="2" t="b">
        <f ca="1">IF(AND(G182=TRUE,COUNTIF(INDIRECT("G"&amp;(MAX(ROW(G182)-Variables!$E$3+1,1))&amp;":"&amp;"G"&amp;ROW(G182)),TRUE)&lt;Variables!$E$3),TRUE,IF(COUNTIF(INDIRECT("G"&amp;(MAX(ROW(G182)-Variables!$E$3+1,1))&amp;":"&amp;"G"&amp;ROW(G182)),TRUE)=Variables!$E$3,FALSE,IF(RAND()&lt;(COUNTIF($B182:$V182,TRUE)*Variables!$E$4),TRUE,FALSE)))</f>
        <v>0</v>
      </c>
      <c r="H183" s="2" t="b">
        <f ca="1">IF(AND(H182=TRUE,COUNTIF(INDIRECT("H"&amp;(MAX(ROW(H182)-Variables!$E$3+1,1))&amp;":"&amp;"H"&amp;ROW(H182)),TRUE)&lt;Variables!$E$3),TRUE,IF(COUNTIF(INDIRECT("H"&amp;(MAX(ROW(H182)-Variables!$E$3+1,1))&amp;":"&amp;"H"&amp;ROW(H182)),TRUE)=Variables!$E$3,FALSE,IF(RAND()&lt;(COUNTIF($B182:$V182,TRUE)*Variables!$E$4),TRUE,FALSE)))</f>
        <v>0</v>
      </c>
      <c r="I183" s="2" t="b">
        <f ca="1">IF(AND(I182=TRUE,COUNTIF(INDIRECT("I"&amp;(MAX(ROW(I182)-Variables!$E$3+1,1))&amp;":"&amp;"I"&amp;ROW(I182)),TRUE)&lt;Variables!$E$3),TRUE,IF(COUNTIF(INDIRECT("I"&amp;(MAX(ROW(I182)-Variables!$E$3+1,1))&amp;":"&amp;"I"&amp;ROW(I182)),TRUE)=Variables!$E$3,FALSE,IF(RAND()&lt;(COUNTIF($B182:$V182,TRUE)*Variables!$E$4),TRUE,FALSE)))</f>
        <v>0</v>
      </c>
      <c r="J183" s="2" t="b">
        <f ca="1">IF(AND(J182=TRUE,COUNTIF(INDIRECT("J"&amp;(MAX(ROW(J182)-Variables!$E$3+1,1))&amp;":"&amp;"J"&amp;ROW(J182)),TRUE)&lt;Variables!$E$3),TRUE,IF(COUNTIF(INDIRECT("J"&amp;(MAX(ROW(J182)-Variables!$E$3+1,1))&amp;":"&amp;"J"&amp;ROW(J182)),TRUE)=Variables!$E$3,FALSE,IF(RAND()&lt;(COUNTIF($B182:$V182,TRUE)*Variables!$E$4),TRUE,FALSE)))</f>
        <v>0</v>
      </c>
      <c r="K183" s="2" t="b">
        <f ca="1">IF(AND(K182=TRUE,COUNTIF(INDIRECT("K"&amp;(MAX(ROW(K182)-Variables!$E$3+1,1))&amp;":"&amp;"K"&amp;ROW(K182)),TRUE)&lt;Variables!$E$3),TRUE,IF(COUNTIF(INDIRECT("K"&amp;(MAX(ROW(K182)-Variables!$E$3+1,1))&amp;":"&amp;"K"&amp;ROW(K182)),TRUE)=Variables!$E$3,FALSE,IF(RAND()&lt;(COUNTIF($B182:$V182,TRUE)*Variables!$E$4),TRUE,FALSE)))</f>
        <v>0</v>
      </c>
      <c r="L183" s="2" t="b">
        <f ca="1">IF(AND(L182=TRUE,COUNTIF(INDIRECT("L"&amp;(MAX(ROW(L182)-Variables!$E$3+1,1))&amp;":"&amp;"L"&amp;ROW(L182)),TRUE)&lt;Variables!$E$3),TRUE,IF(COUNTIF(INDIRECT("L"&amp;(MAX(ROW(L182)-Variables!$E$3+1,1))&amp;":"&amp;"L"&amp;ROW(L182)),TRUE)=Variables!$E$3,FALSE,IF(RAND()&lt;(COUNTIF($B182:$V182,TRUE)*Variables!$E$4),TRUE,FALSE)))</f>
        <v>0</v>
      </c>
      <c r="M183" s="2" t="b">
        <f ca="1">IF(AND(M182=TRUE,COUNTIF(INDIRECT("M"&amp;(MAX(ROW(M182)-Variables!$E$3+1,1))&amp;":"&amp;"M"&amp;ROW(M182)),TRUE)&lt;Variables!$E$3),TRUE,IF(COUNTIF(INDIRECT("M"&amp;(MAX(ROW(M182)-Variables!$E$3+1,1))&amp;":"&amp;"M"&amp;ROW(M182)),TRUE)=Variables!$E$3,FALSE,IF(RAND()&lt;(COUNTIF($B182:$V182,TRUE)*Variables!$E$4),TRUE,FALSE)))</f>
        <v>0</v>
      </c>
      <c r="N183" s="2" t="b">
        <f ca="1">IF(AND(N182=TRUE,COUNTIF(INDIRECT("N"&amp;(MAX(ROW(N182)-Variables!$E$3+1,1))&amp;":"&amp;"N"&amp;ROW(N182)),TRUE)&lt;Variables!$E$3),TRUE,IF(COUNTIF(INDIRECT("N"&amp;(MAX(ROW(N182)-Variables!$E$3+1,1))&amp;":"&amp;"N"&amp;ROW(N182)),TRUE)=Variables!$E$3,FALSE,IF(RAND()&lt;(COUNTIF($B182:$V182,TRUE)*Variables!$E$4),TRUE,FALSE)))</f>
        <v>0</v>
      </c>
      <c r="O183" s="2" t="b">
        <f ca="1">IF(AND(O182=TRUE,COUNTIF(INDIRECT("O"&amp;(MAX(ROW(O182)-Variables!$E$3+1,1))&amp;":"&amp;"O"&amp;ROW(O182)),TRUE)&lt;Variables!$E$3),TRUE,IF(COUNTIF(INDIRECT("O"&amp;(MAX(ROW(O182)-Variables!$E$3+1,1))&amp;":"&amp;"O"&amp;ROW(O182)),TRUE)=Variables!$E$3,FALSE,IF(RAND()&lt;(COUNTIF($B182:$V182,TRUE)*Variables!$E$4),TRUE,FALSE)))</f>
        <v>0</v>
      </c>
      <c r="P183" s="2" t="b">
        <f ca="1">IF(AND(P182=TRUE,COUNTIF(INDIRECT("P"&amp;(MAX(ROW(P182)-Variables!$E$3+1,1))&amp;":"&amp;"P"&amp;ROW(P182)),TRUE)&lt;Variables!$E$3),TRUE,IF(COUNTIF(INDIRECT("P"&amp;(MAX(ROW(P182)-Variables!$E$3+1,1))&amp;":"&amp;"P"&amp;ROW(P182)),TRUE)=Variables!$E$3,FALSE,IF(RAND()&lt;(COUNTIF($B182:$V182,TRUE)*Variables!$E$4),TRUE,FALSE)))</f>
        <v>0</v>
      </c>
      <c r="Q183" s="2" t="b">
        <f ca="1">IF(AND(Q182=TRUE,COUNTIF(INDIRECT("Q"&amp;(MAX(ROW(Q182)-Variables!$E$3+1,1))&amp;":"&amp;"Q"&amp;ROW(Q182)),TRUE)&lt;Variables!$E$3),TRUE,IF(COUNTIF(INDIRECT("Q"&amp;(MAX(ROW(Q182)-Variables!$E$3+1,1))&amp;":"&amp;"Q"&amp;ROW(Q182)),TRUE)=Variables!$E$3,FALSE,IF(RAND()&lt;(COUNTIF($B182:$V182,TRUE)*Variables!$E$4),TRUE,FALSE)))</f>
        <v>0</v>
      </c>
      <c r="R183" s="2" t="b">
        <f ca="1">IF(AND(R182=TRUE,COUNTIF(INDIRECT("R"&amp;(MAX(ROW(R182)-Variables!$E$3+1,1))&amp;":"&amp;"R"&amp;ROW(R182)),TRUE)&lt;Variables!$E$3),TRUE,IF(COUNTIF(INDIRECT("R"&amp;(MAX(ROW(R182)-Variables!$E$3+1,1))&amp;":"&amp;"R"&amp;ROW(R182)),TRUE)=Variables!$E$3,FALSE,IF(RAND()&lt;(COUNTIF($B182:$V182,TRUE)*Variables!$E$4),TRUE,FALSE)))</f>
        <v>0</v>
      </c>
      <c r="S183" s="2" t="b">
        <f ca="1">IF(AND(S182=TRUE,COUNTIF(INDIRECT("S"&amp;(MAX(ROW(S182)-Variables!$E$3+1,1))&amp;":"&amp;"S"&amp;ROW(S182)),TRUE)&lt;Variables!$E$3),TRUE,IF(COUNTIF(INDIRECT("S"&amp;(MAX(ROW(S182)-Variables!$E$3+1,1))&amp;":"&amp;"S"&amp;ROW(S182)),TRUE)=Variables!$E$3,FALSE,IF(RAND()&lt;(COUNTIF($B182:$V182,TRUE)*Variables!$E$4),TRUE,FALSE)))</f>
        <v>0</v>
      </c>
      <c r="T183" s="2" t="b">
        <f ca="1">IF(AND(T182=TRUE,COUNTIF(INDIRECT("T"&amp;(MAX(ROW(T182)-Variables!$E$3+1,1))&amp;":"&amp;"T"&amp;ROW(T182)),TRUE)&lt;Variables!$E$3),TRUE,IF(COUNTIF(INDIRECT("T"&amp;(MAX(ROW(T182)-Variables!$E$3+1,1))&amp;":"&amp;"T"&amp;ROW(T182)),TRUE)=Variables!$E$3,FALSE,IF(RAND()&lt;(COUNTIF($B182:$V182,TRUE)*Variables!$E$4),TRUE,FALSE)))</f>
        <v>0</v>
      </c>
      <c r="U183" s="2" t="b">
        <f ca="1">IF(AND(U182=TRUE,COUNTIF(INDIRECT("U"&amp;(MAX(ROW(U182)-Variables!$E$3+1,1))&amp;":"&amp;"U"&amp;ROW(U182)),TRUE)&lt;Variables!$E$3),TRUE,IF(COUNTIF(INDIRECT("U"&amp;(MAX(ROW(U182)-Variables!$E$3+1,1))&amp;":"&amp;"U"&amp;ROW(U182)),TRUE)=Variables!$E$3,FALSE,IF(RAND()&lt;(COUNTIF($B182:$V182,TRUE)*Variables!$E$4),TRUE,FALSE)))</f>
        <v>0</v>
      </c>
      <c r="V183" s="2" t="b">
        <f ca="1">IF(AND(V182=TRUE,COUNTIF(INDIRECT("V"&amp;(MAX(ROW(V182)-Variables!$E$3+1,1))&amp;":"&amp;"V"&amp;ROW(V182)),TRUE)&lt;Variables!$E$3),TRUE,IF(COUNTIF(INDIRECT("V"&amp;(MAX(ROW(V182)-Variables!$E$3+1,1))&amp;":"&amp;"V"&amp;ROW(V182)),TRUE)=Variables!$E$3,FALSE,IF(RAND()&lt;(COUNTIF($B182:$V182,TRUE)*Variables!$E$4),TRUE,FALSE)))</f>
        <v>0</v>
      </c>
      <c r="W183" s="2">
        <f t="shared" ca="1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86"/>
  <sheetViews>
    <sheetView workbookViewId="0"/>
  </sheetViews>
  <sheetFormatPr defaultColWidth="12.6640625" defaultRowHeight="15.75" customHeight="1" x14ac:dyDescent="0.2"/>
  <cols>
    <col min="25" max="25" width="45.88671875" customWidth="1"/>
  </cols>
  <sheetData>
    <row r="1" spans="1:25" x14ac:dyDescent="0.2">
      <c r="A1" s="2"/>
    </row>
    <row r="2" spans="1:25" x14ac:dyDescent="0.2">
      <c r="A2" s="9" t="s">
        <v>231</v>
      </c>
    </row>
    <row r="3" spans="1:25" x14ac:dyDescent="0.2">
      <c r="A3" s="2" t="s">
        <v>232</v>
      </c>
    </row>
    <row r="6" spans="1:25" x14ac:dyDescent="0.2">
      <c r="A6" s="2" t="s">
        <v>228</v>
      </c>
      <c r="B6" s="2" t="str">
        <f ca="1">IFERROR(__xludf.DUMMYFUNCTION("TRANSPOSE(UNIQUE(Variables!A4:A24))"),"Tommy ")</f>
        <v xml:space="preserve">Tommy </v>
      </c>
      <c r="C6" s="2" t="str">
        <f ca="1">IFERROR(__xludf.DUMMYFUNCTION("""COMPUTED_VALUE"""),"Rose")</f>
        <v>Rose</v>
      </c>
      <c r="D6" s="2" t="str">
        <f ca="1">IFERROR(__xludf.DUMMYFUNCTION("""COMPUTED_VALUE"""),"Chelsea")</f>
        <v>Chelsea</v>
      </c>
      <c r="E6" s="2" t="str">
        <f ca="1">IFERROR(__xludf.DUMMYFUNCTION("""COMPUTED_VALUE"""),"Giorgio")</f>
        <v>Giorgio</v>
      </c>
      <c r="F6" s="2" t="str">
        <f ca="1">IFERROR(__xludf.DUMMYFUNCTION("""COMPUTED_VALUE"""),"Scarlette")</f>
        <v>Scarlette</v>
      </c>
      <c r="G6" s="2" t="str">
        <f ca="1">IFERROR(__xludf.DUMMYFUNCTION("""COMPUTED_VALUE"""),"Maddy")</f>
        <v>Maddy</v>
      </c>
      <c r="H6" s="2" t="str">
        <f ca="1">IFERROR(__xludf.DUMMYFUNCTION("""COMPUTED_VALUE"""),"Carl")</f>
        <v>Carl</v>
      </c>
      <c r="I6" s="2" t="str">
        <f ca="1">IFERROR(__xludf.DUMMYFUNCTION("""COMPUTED_VALUE"""),"Allen")</f>
        <v>Allen</v>
      </c>
      <c r="J6" s="2" t="str">
        <f ca="1">IFERROR(__xludf.DUMMYFUNCTION("""COMPUTED_VALUE"""),"Damon")</f>
        <v>Damon</v>
      </c>
      <c r="K6" s="2" t="str">
        <f ca="1">IFERROR(__xludf.DUMMYFUNCTION("""COMPUTED_VALUE"""),"Jimmy")</f>
        <v>Jimmy</v>
      </c>
      <c r="L6" s="2" t="str">
        <f ca="1">IFERROR(__xludf.DUMMYFUNCTION("""COMPUTED_VALUE"""),"Derrick")</f>
        <v>Derrick</v>
      </c>
      <c r="M6" s="2" t="str">
        <f ca="1">IFERROR(__xludf.DUMMYFUNCTION("""COMPUTED_VALUE"""),"Jordan")</f>
        <v>Jordan</v>
      </c>
      <c r="N6" s="2" t="str">
        <f ca="1">IFERROR(__xludf.DUMMYFUNCTION("""COMPUTED_VALUE"""),"Ciara")</f>
        <v>Ciara</v>
      </c>
      <c r="O6" s="2" t="str">
        <f ca="1">IFERROR(__xludf.DUMMYFUNCTION("""COMPUTED_VALUE"""),"Veronica")</f>
        <v>Veronica</v>
      </c>
      <c r="P6" s="2" t="str">
        <f ca="1">IFERROR(__xludf.DUMMYFUNCTION("""COMPUTED_VALUE"""),"Elisa")</f>
        <v>Elisa</v>
      </c>
      <c r="Q6" s="2" t="str">
        <f ca="1">IFERROR(__xludf.DUMMYFUNCTION("""COMPUTED_VALUE"""),"Bettie")</f>
        <v>Bettie</v>
      </c>
      <c r="R6" s="2" t="str">
        <f ca="1">IFERROR(__xludf.DUMMYFUNCTION("""COMPUTED_VALUE"""),"Callum")</f>
        <v>Callum</v>
      </c>
      <c r="S6" s="2" t="str">
        <f ca="1">IFERROR(__xludf.DUMMYFUNCTION("""COMPUTED_VALUE"""),"Calbin")</f>
        <v>Calbin</v>
      </c>
      <c r="T6" s="2" t="str">
        <f ca="1">IFERROR(__xludf.DUMMYFUNCTION("""COMPUTED_VALUE"""),"Brett")</f>
        <v>Brett</v>
      </c>
      <c r="U6" s="2" t="str">
        <f ca="1">IFERROR(__xludf.DUMMYFUNCTION("""COMPUTED_VALUE"""),"Jay")</f>
        <v>Jay</v>
      </c>
      <c r="V6" s="2" t="str">
        <f ca="1">IFERROR(__xludf.DUMMYFUNCTION("""COMPUTED_VALUE"""),"Donna")</f>
        <v>Donna</v>
      </c>
      <c r="W6" s="2" t="s">
        <v>12</v>
      </c>
      <c r="Y6" s="2" t="s">
        <v>233</v>
      </c>
    </row>
    <row r="7" spans="1:25" x14ac:dyDescent="0.2">
      <c r="A7" s="2" t="e">
        <f t="array" aca="1" ref="A7:A186" ca="1">_xludf.SEQUENCE(180)</f>
        <v>#NAME?</v>
      </c>
      <c r="B7" s="2" t="b">
        <f t="array" aca="1" ref="B7" ca="1">INDEX(Variables!$B$4:$B$24,MATCH(B$6,Variables!$A$4:$A$24,0))</f>
        <v>1</v>
      </c>
      <c r="C7" s="2" t="b">
        <f ca="1">IF(RAND()&lt;=(Variables!$E$4*Variables!$E$6),TRUE,FALSE)</f>
        <v>1</v>
      </c>
      <c r="D7" s="2" t="b">
        <f ca="1">IF(RAND()&lt;=(Variables!$E$4)*(Variables!$E$6),TRUE,FALSE)</f>
        <v>0</v>
      </c>
      <c r="E7" s="2" t="b">
        <f ca="1">IF(RAND()&lt;=(Variables!$E$4)*(Variables!$E$6),TRUE,FALSE)</f>
        <v>0</v>
      </c>
      <c r="F7" s="2" t="b">
        <f ca="1">IF(RAND()&lt;=(Variables!$E$4)*(Variables!$E$6),TRUE,FALSE)</f>
        <v>0</v>
      </c>
      <c r="G7" s="2" t="b">
        <f ca="1">IF(RAND()&lt;=(Variables!$E$4)*(Variables!$E$6),TRUE,FALSE)</f>
        <v>1</v>
      </c>
      <c r="H7" s="2" t="b">
        <f ca="1">IF(RAND()&lt;=(Variables!$E$4)*(Variables!$E$6),TRUE,FALSE)</f>
        <v>0</v>
      </c>
      <c r="I7" s="2" t="b">
        <f ca="1">IF(RAND()&lt;=(Variables!$E$4)*(Variables!$E$6),TRUE,FALSE)</f>
        <v>0</v>
      </c>
      <c r="J7" s="2" t="b">
        <f ca="1">IF(RAND()&lt;=(Variables!$E$4)*(Variables!$E$6),TRUE,FALSE)</f>
        <v>1</v>
      </c>
      <c r="K7" s="2" t="b">
        <f ca="1">IF(RAND()&lt;=(Variables!$E$4)*(Variables!$E$6),TRUE,FALSE)</f>
        <v>0</v>
      </c>
      <c r="L7" s="2" t="b">
        <f ca="1">IF(RAND()&lt;=(Variables!$E$4)*(Variables!$E$6),TRUE,FALSE)</f>
        <v>0</v>
      </c>
      <c r="M7" s="2" t="b">
        <f ca="1">IF(RAND()&lt;=(Variables!$E$4)*(Variables!$E$6),TRUE,FALSE)</f>
        <v>0</v>
      </c>
      <c r="N7" s="2" t="b">
        <f ca="1">IF(RAND()&lt;=(Variables!$E$4)*(Variables!$E$6),TRUE,FALSE)</f>
        <v>1</v>
      </c>
      <c r="O7" s="2" t="b">
        <f ca="1">IF(RAND()&lt;=(Variables!$E$4)*(Variables!$E$6),TRUE,FALSE)</f>
        <v>0</v>
      </c>
      <c r="P7" s="2" t="b">
        <f ca="1">IF(RAND()&lt;=(Variables!$E$4)*(Variables!$E$6),TRUE,FALSE)</f>
        <v>0</v>
      </c>
      <c r="Q7" s="2" t="b">
        <f ca="1">IF(RAND()&lt;=(Variables!$E$4)*(Variables!$E$6),TRUE,FALSE)</f>
        <v>0</v>
      </c>
      <c r="R7" s="2" t="b">
        <f ca="1">IF(RAND()&lt;=(Variables!$E$4)*(Variables!$E$6),TRUE,FALSE)</f>
        <v>0</v>
      </c>
      <c r="S7" s="2" t="b">
        <f ca="1">IF(RAND()&lt;=(Variables!$E$4)*(Variables!$E$6),TRUE,FALSE)</f>
        <v>0</v>
      </c>
      <c r="T7" s="2" t="b">
        <f ca="1">IF(RAND()&lt;=(Variables!$E$4)*(Variables!$E$6),TRUE,FALSE)</f>
        <v>0</v>
      </c>
      <c r="U7" s="2" t="b">
        <f ca="1">IF(RAND()&lt;=(Variables!$E$4)*(Variables!$E$6),TRUE,FALSE)</f>
        <v>0</v>
      </c>
      <c r="V7" s="2" t="b">
        <f ca="1">IF(RAND()&lt;=(Variables!$E$4)*(Variables!$E$6),TRUE,FALSE)</f>
        <v>0</v>
      </c>
      <c r="W7" s="2">
        <f t="shared" ref="W7:W186" ca="1" si="0">COUNTIF(B7:V7,TRUE)</f>
        <v>5</v>
      </c>
      <c r="Y7" s="2" t="s">
        <v>234</v>
      </c>
    </row>
    <row r="8" spans="1:25" x14ac:dyDescent="0.2">
      <c r="A8" s="2" t="e">
        <f ca="1"/>
        <v>#NAME?</v>
      </c>
      <c r="B8" s="2" t="b">
        <v>1</v>
      </c>
      <c r="C8" s="2" t="b">
        <f ca="1">IF(AND(C7=TRUE,COUNTIF(C5:C7,TRUE)&lt;Variables!$E$3),TRUE,IF(AND(C7=TRUE,COUNTIF(C5:C7,TRUE)=3),FALSE,IF(RAND()&lt;=(COUNTIF($C7:$V7,TRUE)*Variables!$E$4),TRUE,FALSE)))</f>
        <v>1</v>
      </c>
      <c r="D8" s="2" t="b">
        <f ca="1">IF(AND(D7=TRUE,COUNTIF(D5:D7,TRUE)&lt;Variables!$E$3),TRUE,IF(AND(D7=TRUE,COUNTIF(D5:D7,TRUE)=3),FALSE,IF(RAND()&lt;=(COUNTIF($C7:$V7,TRUE)*Variables!$E$4),TRUE,FALSE)))</f>
        <v>0</v>
      </c>
      <c r="E8" s="2" t="b">
        <f ca="1">IF(AND(E7=TRUE,COUNTIF(E5:E7,TRUE)&lt;Variables!$E$3),TRUE,IF(AND(E7=TRUE,COUNTIF(E5:E7,TRUE)=3),FALSE,IF(RAND()&lt;=(COUNTIF($C7:$V7,TRUE)*Variables!$E$4),TRUE,FALSE)))</f>
        <v>0</v>
      </c>
      <c r="F8" s="2" t="b">
        <f ca="1">IF(AND(F7=TRUE,COUNTIF(F5:F7,TRUE)&lt;Variables!$E$3),TRUE,IF(AND(F7=TRUE,COUNTIF(F5:F7,TRUE)=3),FALSE,IF(RAND()&lt;=(COUNTIF($C7:$V7,TRUE)*Variables!$E$4),TRUE,FALSE)))</f>
        <v>0</v>
      </c>
      <c r="G8" s="2" t="b">
        <f ca="1">IF(AND(G7=TRUE,COUNTIF(G5:G7,TRUE)&lt;Variables!$E$3),TRUE,IF(AND(G7=TRUE,COUNTIF(G5:G7,TRUE)=3),FALSE,IF(RAND()&lt;=(COUNTIF($C7:$V7,TRUE)*Variables!$E$4),TRUE,FALSE)))</f>
        <v>1</v>
      </c>
      <c r="H8" s="2" t="b">
        <f ca="1">IF(AND(H7=TRUE,COUNTIF(H5:H7,TRUE)&lt;Variables!$E$3),TRUE,IF(AND(H7=TRUE,COUNTIF(H5:H7,TRUE)=3),FALSE,IF(RAND()&lt;=(COUNTIF($C7:$V7,TRUE)*Variables!$E$4),TRUE,FALSE)))</f>
        <v>0</v>
      </c>
      <c r="I8" s="2" t="b">
        <f ca="1">IF(AND(I7=TRUE,COUNTIF(I5:I7,TRUE)&lt;Variables!$E$3),TRUE,IF(AND(I7=TRUE,COUNTIF(I5:I7,TRUE)=3),FALSE,IF(RAND()&lt;=(COUNTIF($C7:$V7,TRUE)*Variables!$E$4),TRUE,FALSE)))</f>
        <v>0</v>
      </c>
      <c r="J8" s="2" t="b">
        <f ca="1">IF(AND(J7=TRUE,COUNTIF(J5:J7,TRUE)&lt;Variables!$E$3),TRUE,IF(AND(J7=TRUE,COUNTIF(J5:J7,TRUE)=3),FALSE,IF(RAND()&lt;=(COUNTIF($C7:$V7,TRUE)*Variables!$E$4),TRUE,FALSE)))</f>
        <v>1</v>
      </c>
      <c r="K8" s="2" t="b">
        <f ca="1">IF(AND(K7=TRUE,COUNTIF(K5:K7,TRUE)&lt;Variables!$E$3),TRUE,IF(AND(K7=TRUE,COUNTIF(K5:K7,TRUE)=3),FALSE,IF(RAND()&lt;=(COUNTIF($C7:$V7,TRUE)*Variables!$E$4),TRUE,FALSE)))</f>
        <v>0</v>
      </c>
      <c r="L8" s="2" t="b">
        <f ca="1">IF(AND(L7=TRUE,COUNTIF(L5:L7,TRUE)&lt;Variables!$E$3),TRUE,IF(AND(L7=TRUE,COUNTIF(L5:L7,TRUE)=3),FALSE,IF(RAND()&lt;=(COUNTIF($C7:$V7,TRUE)*Variables!$E$4),TRUE,FALSE)))</f>
        <v>0</v>
      </c>
      <c r="M8" s="2" t="b">
        <f ca="1">IF(AND(M7=TRUE,COUNTIF(M5:M7,TRUE)&lt;Variables!$E$3),TRUE,IF(AND(M7=TRUE,COUNTIF(M5:M7,TRUE)=3),FALSE,IF(RAND()&lt;=(COUNTIF($C7:$V7,TRUE)*Variables!$E$4),TRUE,FALSE)))</f>
        <v>0</v>
      </c>
      <c r="N8" s="2" t="b">
        <f ca="1">IF(AND(N7=TRUE,COUNTIF(N5:N7,TRUE)&lt;Variables!$E$3),TRUE,IF(AND(N7=TRUE,COUNTIF(N5:N7,TRUE)=3),FALSE,IF(RAND()&lt;=(COUNTIF($C7:$V7,TRUE)*Variables!$E$4),TRUE,FALSE)))</f>
        <v>1</v>
      </c>
      <c r="O8" s="2" t="b">
        <f ca="1">IF(AND(O7=TRUE,COUNTIF(O5:O7,TRUE)&lt;Variables!$E$3),TRUE,IF(AND(O7=TRUE,COUNTIF(O5:O7,TRUE)=3),FALSE,IF(RAND()&lt;=(COUNTIF($C7:$V7,TRUE)*Variables!$E$4),TRUE,FALSE)))</f>
        <v>0</v>
      </c>
      <c r="P8" s="2" t="b">
        <f ca="1">IF(AND(P7=TRUE,COUNTIF(P5:P7,TRUE)&lt;Variables!$E$3),TRUE,IF(AND(P7=TRUE,COUNTIF(P5:P7,TRUE)=3),FALSE,IF(RAND()&lt;=(COUNTIF($C7:$V7,TRUE)*Variables!$E$4),TRUE,FALSE)))</f>
        <v>0</v>
      </c>
      <c r="Q8" s="2" t="b">
        <f ca="1">IF(AND(Q7=TRUE,COUNTIF(Q5:Q7,TRUE)&lt;Variables!$E$3),TRUE,IF(AND(Q7=TRUE,COUNTIF(Q5:Q7,TRUE)=3),FALSE,IF(RAND()&lt;=(COUNTIF($C7:$V7,TRUE)*Variables!$E$4),TRUE,FALSE)))</f>
        <v>0</v>
      </c>
      <c r="R8" s="2" t="b">
        <f ca="1">IF(AND(R7=TRUE,COUNTIF(R5:R7,TRUE)&lt;Variables!$E$3),TRUE,IF(AND(R7=TRUE,COUNTIF(R5:R7,TRUE)=3),FALSE,IF(RAND()&lt;=(COUNTIF($C7:$V7,TRUE)*Variables!$E$4),TRUE,FALSE)))</f>
        <v>0</v>
      </c>
      <c r="S8" s="2" t="b">
        <f ca="1">IF(AND(S7=TRUE,COUNTIF(S5:S7,TRUE)&lt;Variables!$E$3),TRUE,IF(AND(S7=TRUE,COUNTIF(S5:S7,TRUE)=3),FALSE,IF(RAND()&lt;=(COUNTIF($C7:$V7,TRUE)*Variables!$E$4),TRUE,FALSE)))</f>
        <v>1</v>
      </c>
      <c r="T8" s="2" t="b">
        <f ca="1">IF(AND(T7=TRUE,COUNTIF(T5:T7,TRUE)&lt;Variables!$E$3),TRUE,IF(AND(T7=TRUE,COUNTIF(T5:T7,TRUE)=3),FALSE,IF(RAND()&lt;=(COUNTIF($C7:$V7,TRUE)*Variables!$E$4),TRUE,FALSE)))</f>
        <v>0</v>
      </c>
      <c r="U8" s="2" t="b">
        <f ca="1">IF(AND(U7=TRUE,COUNTIF(U5:U7,TRUE)&lt;Variables!$E$3),TRUE,IF(AND(U7=TRUE,COUNTIF(U5:U7,TRUE)=3),FALSE,IF(RAND()&lt;=(COUNTIF($C7:$V7,TRUE)*Variables!$E$4),TRUE,FALSE)))</f>
        <v>0</v>
      </c>
      <c r="V8" s="2" t="b">
        <f ca="1">IF(AND(V7=TRUE,COUNTIF(V5:V7,TRUE)&lt;Variables!$E$3),TRUE,IF(AND(V7=TRUE,COUNTIF(V5:V7,TRUE)=3),FALSE,IF(RAND()&lt;=(COUNTIF($C7:$V7,TRUE)*Variables!$E$4),TRUE,FALSE)))</f>
        <v>0</v>
      </c>
      <c r="W8" s="2">
        <f t="shared" ca="1" si="0"/>
        <v>6</v>
      </c>
    </row>
    <row r="9" spans="1:25" x14ac:dyDescent="0.2">
      <c r="A9" s="2" t="e">
        <f ca="1"/>
        <v>#NAME?</v>
      </c>
      <c r="B9" s="2" t="b">
        <v>1</v>
      </c>
      <c r="C9" s="2" t="b">
        <f ca="1">IF(AND(C8=TRUE,COUNTIF(C6:C8,TRUE)&lt;Variables!$E$3),TRUE,IF(AND(C8=TRUE,COUNTIF(C6:C8,TRUE)=3),FALSE,IF(RAND()&lt;=(COUNTIF($C8:$V8,TRUE)*Variables!$E$4),TRUE,FALSE)))</f>
        <v>1</v>
      </c>
      <c r="D9" s="2" t="b">
        <f ca="1">IF(AND(D8=TRUE,COUNTIF(D6:D8,TRUE)&lt;Variables!$E$3),TRUE,IF(AND(D8=TRUE,COUNTIF(D6:D8,TRUE)=3),FALSE,IF(RAND()&lt;=(COUNTIF($C8:$V8,TRUE)*Variables!$E$4),TRUE,FALSE)))</f>
        <v>0</v>
      </c>
      <c r="E9" s="2" t="b">
        <f ca="1">IF(AND(E8=TRUE,COUNTIF(E6:E8,TRUE)&lt;Variables!$E$3),TRUE,IF(AND(E8=TRUE,COUNTIF(E6:E8,TRUE)=3),FALSE,IF(RAND()&lt;=(COUNTIF($C8:$V8,TRUE)*Variables!$E$4),TRUE,FALSE)))</f>
        <v>0</v>
      </c>
      <c r="F9" s="2" t="b">
        <f ca="1">IF(AND(F8=TRUE,COUNTIF(F6:F8,TRUE)&lt;Variables!$E$3),TRUE,IF(AND(F8=TRUE,COUNTIF(F6:F8,TRUE)=3),FALSE,IF(RAND()&lt;=(COUNTIF($C8:$V8,TRUE)*Variables!$E$4),TRUE,FALSE)))</f>
        <v>0</v>
      </c>
      <c r="G9" s="2" t="b">
        <f ca="1">IF(AND(G8=TRUE,COUNTIF(G6:G8,TRUE)&lt;Variables!$E$3),TRUE,IF(AND(G8=TRUE,COUNTIF(G6:G8,TRUE)=3),FALSE,IF(RAND()&lt;=(COUNTIF($C8:$V8,TRUE)*Variables!$E$4),TRUE,FALSE)))</f>
        <v>1</v>
      </c>
      <c r="H9" s="2" t="b">
        <f ca="1">IF(AND(H8=TRUE,COUNTIF(H6:H8,TRUE)&lt;Variables!$E$3),TRUE,IF(AND(H8=TRUE,COUNTIF(H6:H8,TRUE)=3),FALSE,IF(RAND()&lt;=(COUNTIF($C8:$V8,TRUE)*Variables!$E$4),TRUE,FALSE)))</f>
        <v>0</v>
      </c>
      <c r="I9" s="2" t="b">
        <f ca="1">IF(AND(I8=TRUE,COUNTIF(I6:I8,TRUE)&lt;Variables!$E$3),TRUE,IF(AND(I8=TRUE,COUNTIF(I6:I8,TRUE)=3),FALSE,IF(RAND()&lt;=(COUNTIF($C8:$V8,TRUE)*Variables!$E$4),TRUE,FALSE)))</f>
        <v>0</v>
      </c>
      <c r="J9" s="2" t="b">
        <f ca="1">IF(AND(J8=TRUE,COUNTIF(J6:J8,TRUE)&lt;Variables!$E$3),TRUE,IF(AND(J8=TRUE,COUNTIF(J6:J8,TRUE)=3),FALSE,IF(RAND()&lt;=(COUNTIF($C8:$V8,TRUE)*Variables!$E$4),TRUE,FALSE)))</f>
        <v>1</v>
      </c>
      <c r="K9" s="2" t="b">
        <f ca="1">IF(AND(K8=TRUE,COUNTIF(K6:K8,TRUE)&lt;Variables!$E$3),TRUE,IF(AND(K8=TRUE,COUNTIF(K6:K8,TRUE)=3),FALSE,IF(RAND()&lt;=(COUNTIF($C8:$V8,TRUE)*Variables!$E$4),TRUE,FALSE)))</f>
        <v>0</v>
      </c>
      <c r="L9" s="2" t="b">
        <f ca="1">IF(AND(L8=TRUE,COUNTIF(L6:L8,TRUE)&lt;Variables!$E$3),TRUE,IF(AND(L8=TRUE,COUNTIF(L6:L8,TRUE)=3),FALSE,IF(RAND()&lt;=(COUNTIF($C8:$V8,TRUE)*Variables!$E$4),TRUE,FALSE)))</f>
        <v>0</v>
      </c>
      <c r="M9" s="2" t="b">
        <f ca="1">IF(AND(M8=TRUE,COUNTIF(M6:M8,TRUE)&lt;Variables!$E$3),TRUE,IF(AND(M8=TRUE,COUNTIF(M6:M8,TRUE)=3),FALSE,IF(RAND()&lt;=(COUNTIF($C8:$V8,TRUE)*Variables!$E$4),TRUE,FALSE)))</f>
        <v>0</v>
      </c>
      <c r="N9" s="2" t="b">
        <f ca="1">IF(AND(N8=TRUE,COUNTIF(N6:N8,TRUE)&lt;Variables!$E$3),TRUE,IF(AND(N8=TRUE,COUNTIF(N6:N8,TRUE)=3),FALSE,IF(RAND()&lt;=(COUNTIF($C8:$V8,TRUE)*Variables!$E$4),TRUE,FALSE)))</f>
        <v>1</v>
      </c>
      <c r="O9" s="2" t="b">
        <f ca="1">IF(AND(O8=TRUE,COUNTIF(O6:O8,TRUE)&lt;Variables!$E$3),TRUE,IF(AND(O8=TRUE,COUNTIF(O6:O8,TRUE)=3),FALSE,IF(RAND()&lt;=(COUNTIF($C8:$V8,TRUE)*Variables!$E$4),TRUE,FALSE)))</f>
        <v>0</v>
      </c>
      <c r="P9" s="2" t="b">
        <f ca="1">IF(AND(P8=TRUE,COUNTIF(P6:P8,TRUE)&lt;Variables!$E$3),TRUE,IF(AND(P8=TRUE,COUNTIF(P6:P8,TRUE)=3),FALSE,IF(RAND()&lt;=(COUNTIF($C8:$V8,TRUE)*Variables!$E$4),TRUE,FALSE)))</f>
        <v>0</v>
      </c>
      <c r="Q9" s="2" t="b">
        <f ca="1">IF(AND(Q8=TRUE,COUNTIF(Q6:Q8,TRUE)&lt;Variables!$E$3),TRUE,IF(AND(Q8=TRUE,COUNTIF(Q6:Q8,TRUE)=3),FALSE,IF(RAND()&lt;=(COUNTIF($C8:$V8,TRUE)*Variables!$E$4),TRUE,FALSE)))</f>
        <v>1</v>
      </c>
      <c r="R9" s="2" t="b">
        <f ca="1">IF(AND(R8=TRUE,COUNTIF(R6:R8,TRUE)&lt;Variables!$E$3),TRUE,IF(AND(R8=TRUE,COUNTIF(R6:R8,TRUE)=3),FALSE,IF(RAND()&lt;=(COUNTIF($C8:$V8,TRUE)*Variables!$E$4),TRUE,FALSE)))</f>
        <v>0</v>
      </c>
      <c r="S9" s="2" t="b">
        <f ca="1">IF(AND(S8=TRUE,COUNTIF(S6:S8,TRUE)&lt;Variables!$E$3),TRUE,IF(AND(S8=TRUE,COUNTIF(S6:S8,TRUE)=3),FALSE,IF(RAND()&lt;=(COUNTIF($C8:$V8,TRUE)*Variables!$E$4),TRUE,FALSE)))</f>
        <v>1</v>
      </c>
      <c r="T9" s="2" t="b">
        <f ca="1">IF(AND(T8=TRUE,COUNTIF(T6:T8,TRUE)&lt;Variables!$E$3),TRUE,IF(AND(T8=TRUE,COUNTIF(T6:T8,TRUE)=3),FALSE,IF(RAND()&lt;=(COUNTIF($C8:$V8,TRUE)*Variables!$E$4),TRUE,FALSE)))</f>
        <v>0</v>
      </c>
      <c r="U9" s="2" t="b">
        <f ca="1">IF(AND(U8=TRUE,COUNTIF(U6:U8,TRUE)&lt;Variables!$E$3),TRUE,IF(AND(U8=TRUE,COUNTIF(U6:U8,TRUE)=3),FALSE,IF(RAND()&lt;=(COUNTIF($C8:$V8,TRUE)*Variables!$E$4),TRUE,FALSE)))</f>
        <v>0</v>
      </c>
      <c r="V9" s="2" t="b">
        <f ca="1">IF(AND(V8=TRUE,COUNTIF(V6:V8,TRUE)&lt;Variables!$E$3),TRUE,IF(AND(V8=TRUE,COUNTIF(V6:V8,TRUE)=3),FALSE,IF(RAND()&lt;=(COUNTIF($C8:$V8,TRUE)*Variables!$E$4),TRUE,FALSE)))</f>
        <v>0</v>
      </c>
      <c r="W9" s="2">
        <f t="shared" ca="1" si="0"/>
        <v>7</v>
      </c>
    </row>
    <row r="10" spans="1:25" x14ac:dyDescent="0.2">
      <c r="A10" s="2" t="e">
        <f ca="1"/>
        <v>#NAME?</v>
      </c>
      <c r="B10" s="2" t="b">
        <f ca="1">IF(AND(B9=TRUE,COUNTIF(B7:B9,TRUE)&lt;Variables!$E$3),TRUE,IF(AND(B9=TRUE,COUNTIF(B7:B9,TRUE)=3),FALSE,IF(RAND()&lt;(COUNTIF($B9:$V9,TRUE)*Variables!$E$4),TRUE,FALSE)))</f>
        <v>0</v>
      </c>
      <c r="C10" s="2" t="b">
        <f ca="1">IF(AND(C9=TRUE,COUNTIF(C7:C9,TRUE)&lt;Variables!$E$3),TRUE,IF(AND(C9=TRUE,COUNTIF(C7:C9,TRUE)=3),FALSE,IF(RAND()&lt;=(COUNTIF($C9:$V9,TRUE)*Variables!$E$4),TRUE,FALSE)))</f>
        <v>0</v>
      </c>
      <c r="D10" s="2" t="b">
        <f ca="1">IF(AND(D9=TRUE,COUNTIF(D7:D9,TRUE)&lt;Variables!$E$3),TRUE,IF(AND(D9=TRUE,COUNTIF(D7:D9,TRUE)=3),FALSE,IF(RAND()&lt;=(COUNTIF($C9:$V9,TRUE)*Variables!$E$4),TRUE,FALSE)))</f>
        <v>0</v>
      </c>
      <c r="E10" s="2" t="b">
        <f ca="1">IF(AND(E9=TRUE,COUNTIF(E7:E9,TRUE)&lt;Variables!$E$3),TRUE,IF(AND(E9=TRUE,COUNTIF(E7:E9,TRUE)=3),FALSE,IF(RAND()&lt;=(COUNTIF($C9:$V9,TRUE)*Variables!$E$4),TRUE,FALSE)))</f>
        <v>1</v>
      </c>
      <c r="F10" s="2" t="b">
        <f ca="1">IF(AND(F9=TRUE,COUNTIF(F7:F9,TRUE)&lt;Variables!$E$3),TRUE,IF(AND(F9=TRUE,COUNTIF(F7:F9,TRUE)=3),FALSE,IF(RAND()&lt;=(COUNTIF($C9:$V9,TRUE)*Variables!$E$4),TRUE,FALSE)))</f>
        <v>0</v>
      </c>
      <c r="G10" s="2" t="b">
        <f ca="1">IF(AND(G9=TRUE,COUNTIF(G7:G9,TRUE)&lt;Variables!$E$3),TRUE,IF(AND(G9=TRUE,COUNTIF(G7:G9,TRUE)=3),FALSE,IF(RAND()&lt;=(COUNTIF($C9:$V9,TRUE)*Variables!$E$4),TRUE,FALSE)))</f>
        <v>0</v>
      </c>
      <c r="H10" s="2" t="b">
        <f ca="1">IF(AND(H9=TRUE,COUNTIF(H7:H9,TRUE)&lt;Variables!$E$3),TRUE,IF(AND(H9=TRUE,COUNTIF(H7:H9,TRUE)=3),FALSE,IF(RAND()&lt;=(COUNTIF($C9:$V9,TRUE)*Variables!$E$4),TRUE,FALSE)))</f>
        <v>0</v>
      </c>
      <c r="I10" s="2" t="b">
        <f ca="1">IF(AND(I9=TRUE,COUNTIF(I7:I9,TRUE)&lt;Variables!$E$3),TRUE,IF(AND(I9=TRUE,COUNTIF(I7:I9,TRUE)=3),FALSE,IF(RAND()&lt;=(COUNTIF($C9:$V9,TRUE)*Variables!$E$4),TRUE,FALSE)))</f>
        <v>0</v>
      </c>
      <c r="J10" s="2" t="b">
        <f ca="1">IF(AND(J9=TRUE,COUNTIF(J7:J9,TRUE)&lt;Variables!$E$3),TRUE,IF(AND(J9=TRUE,COUNTIF(J7:J9,TRUE)=3),FALSE,IF(RAND()&lt;=(COUNTIF($C9:$V9,TRUE)*Variables!$E$4),TRUE,FALSE)))</f>
        <v>0</v>
      </c>
      <c r="K10" s="2" t="b">
        <f ca="1">IF(AND(K9=TRUE,COUNTIF(K7:K9,TRUE)&lt;Variables!$E$3),TRUE,IF(AND(K9=TRUE,COUNTIF(K7:K9,TRUE)=3),FALSE,IF(RAND()&lt;=(COUNTIF($C9:$V9,TRUE)*Variables!$E$4),TRUE,FALSE)))</f>
        <v>0</v>
      </c>
      <c r="L10" s="2" t="b">
        <f ca="1">IF(AND(L9=TRUE,COUNTIF(L7:L9,TRUE)&lt;Variables!$E$3),TRUE,IF(AND(L9=TRUE,COUNTIF(L7:L9,TRUE)=3),FALSE,IF(RAND()&lt;=(COUNTIF($C9:$V9,TRUE)*Variables!$E$4),TRUE,FALSE)))</f>
        <v>1</v>
      </c>
      <c r="M10" s="2" t="b">
        <f ca="1">IF(AND(M9=TRUE,COUNTIF(M7:M9,TRUE)&lt;Variables!$E$3),TRUE,IF(AND(M9=TRUE,COUNTIF(M7:M9,TRUE)=3),FALSE,IF(RAND()&lt;=(COUNTIF($C9:$V9,TRUE)*Variables!$E$4),TRUE,FALSE)))</f>
        <v>0</v>
      </c>
      <c r="N10" s="2" t="b">
        <f ca="1">IF(AND(N9=TRUE,COUNTIF(N7:N9,TRUE)&lt;Variables!$E$3),TRUE,IF(AND(N9=TRUE,COUNTIF(N7:N9,TRUE)=3),FALSE,IF(RAND()&lt;=(COUNTIF($C9:$V9,TRUE)*Variables!$E$4),TRUE,FALSE)))</f>
        <v>0</v>
      </c>
      <c r="O10" s="2" t="b">
        <f ca="1">IF(AND(O9=TRUE,COUNTIF(O7:O9,TRUE)&lt;Variables!$E$3),TRUE,IF(AND(O9=TRUE,COUNTIF(O7:O9,TRUE)=3),FALSE,IF(RAND()&lt;=(COUNTIF($C9:$V9,TRUE)*Variables!$E$4),TRUE,FALSE)))</f>
        <v>0</v>
      </c>
      <c r="P10" s="2" t="b">
        <f ca="1">IF(AND(P9=TRUE,COUNTIF(P7:P9,TRUE)&lt;Variables!$E$3),TRUE,IF(AND(P9=TRUE,COUNTIF(P7:P9,TRUE)=3),FALSE,IF(RAND()&lt;=(COUNTIF($C9:$V9,TRUE)*Variables!$E$4),TRUE,FALSE)))</f>
        <v>1</v>
      </c>
      <c r="Q10" s="2" t="b">
        <f ca="1">IF(AND(Q9=TRUE,COUNTIF(Q7:Q9,TRUE)&lt;Variables!$E$3),TRUE,IF(AND(Q9=TRUE,COUNTIF(Q7:Q9,TRUE)=3),FALSE,IF(RAND()&lt;=(COUNTIF($C9:$V9,TRUE)*Variables!$E$4),TRUE,FALSE)))</f>
        <v>1</v>
      </c>
      <c r="R10" s="2" t="b">
        <f ca="1">IF(AND(R9=TRUE,COUNTIF(R7:R9,TRUE)&lt;Variables!$E$3),TRUE,IF(AND(R9=TRUE,COUNTIF(R7:R9,TRUE)=3),FALSE,IF(RAND()&lt;=(COUNTIF($C9:$V9,TRUE)*Variables!$E$4),TRUE,FALSE)))</f>
        <v>0</v>
      </c>
      <c r="S10" s="2" t="b">
        <f ca="1">IF(AND(S9=TRUE,COUNTIF(S7:S9,TRUE)&lt;Variables!$E$3),TRUE,IF(AND(S9=TRUE,COUNTIF(S7:S9,TRUE)=3),FALSE,IF(RAND()&lt;=(COUNTIF($C9:$V9,TRUE)*Variables!$E$4),TRUE,FALSE)))</f>
        <v>1</v>
      </c>
      <c r="T10" s="2" t="b">
        <f ca="1">IF(AND(T9=TRUE,COUNTIF(T7:T9,TRUE)&lt;Variables!$E$3),TRUE,IF(AND(T9=TRUE,COUNTIF(T7:T9,TRUE)=3),FALSE,IF(RAND()&lt;=(COUNTIF($C9:$V9,TRUE)*Variables!$E$4),TRUE,FALSE)))</f>
        <v>0</v>
      </c>
      <c r="U10" s="2" t="b">
        <f ca="1">IF(AND(U9=TRUE,COUNTIF(U7:U9,TRUE)&lt;Variables!$E$3),TRUE,IF(AND(U9=TRUE,COUNTIF(U7:U9,TRUE)=3),FALSE,IF(RAND()&lt;=(COUNTIF($C9:$V9,TRUE)*Variables!$E$4),TRUE,FALSE)))</f>
        <v>0</v>
      </c>
      <c r="V10" s="2" t="b">
        <f ca="1">IF(AND(V9=TRUE,COUNTIF(V7:V9,TRUE)&lt;Variables!$E$3),TRUE,IF(AND(V9=TRUE,COUNTIF(V7:V9,TRUE)=3),FALSE,IF(RAND()&lt;=(COUNTIF($C9:$V9,TRUE)*Variables!$E$4),TRUE,FALSE)))</f>
        <v>0</v>
      </c>
      <c r="W10" s="2">
        <f t="shared" ca="1" si="0"/>
        <v>5</v>
      </c>
    </row>
    <row r="11" spans="1:25" x14ac:dyDescent="0.2">
      <c r="A11" s="2" t="e">
        <f ca="1"/>
        <v>#NAME?</v>
      </c>
      <c r="B11" s="2" t="b">
        <f ca="1">IF(AND(B10=TRUE,COUNTIF(B8:B10,TRUE)&lt;Variables!$E$3),TRUE,IF(AND(B10=TRUE,COUNTIF(B8:B10,TRUE)=3),FALSE,IF(RAND()&lt;(COUNTIF($B10:$V10,TRUE)*Variables!$E$4),TRUE,FALSE)))</f>
        <v>0</v>
      </c>
      <c r="C11" s="2" t="b">
        <f ca="1">IF(AND(C10=TRUE,COUNTIF(C8:C10,TRUE)&lt;Variables!$E$3),TRUE,IF(AND(C10=TRUE,COUNTIF(C8:C10,TRUE)=3),FALSE,IF(RAND()&lt;=(COUNTIF($C10:$V10,TRUE)*Variables!$E$4),TRUE,FALSE)))</f>
        <v>1</v>
      </c>
      <c r="D11" s="2" t="b">
        <f ca="1">IF(AND(D10=TRUE,COUNTIF(D8:D10,TRUE)&lt;Variables!$E$3),TRUE,IF(AND(D10=TRUE,COUNTIF(D8:D10,TRUE)=3),FALSE,IF(RAND()&lt;=(COUNTIF($C10:$V10,TRUE)*Variables!$E$4),TRUE,FALSE)))</f>
        <v>0</v>
      </c>
      <c r="E11" s="2" t="b">
        <f ca="1">IF(AND(E10=TRUE,COUNTIF(E8:E10,TRUE)&lt;Variables!$E$3),TRUE,IF(AND(E10=TRUE,COUNTIF(E8:E10,TRUE)=3),FALSE,IF(RAND()&lt;=(COUNTIF($C10:$V10,TRUE)*Variables!$E$4),TRUE,FALSE)))</f>
        <v>1</v>
      </c>
      <c r="F11" s="2" t="b">
        <f ca="1">IF(AND(F10=TRUE,COUNTIF(F8:F10,TRUE)&lt;Variables!$E$3),TRUE,IF(AND(F10=TRUE,COUNTIF(F8:F10,TRUE)=3),FALSE,IF(RAND()&lt;=(COUNTIF($C10:$V10,TRUE)*Variables!$E$4),TRUE,FALSE)))</f>
        <v>1</v>
      </c>
      <c r="G11" s="2" t="b">
        <f ca="1">IF(AND(G10=TRUE,COUNTIF(G8:G10,TRUE)&lt;Variables!$E$3),TRUE,IF(AND(G10=TRUE,COUNTIF(G8:G10,TRUE)=3),FALSE,IF(RAND()&lt;=(COUNTIF($C10:$V10,TRUE)*Variables!$E$4),TRUE,FALSE)))</f>
        <v>0</v>
      </c>
      <c r="H11" s="2" t="b">
        <f ca="1">IF(AND(H10=TRUE,COUNTIF(H8:H10,TRUE)&lt;Variables!$E$3),TRUE,IF(AND(H10=TRUE,COUNTIF(H8:H10,TRUE)=3),FALSE,IF(RAND()&lt;=(COUNTIF($C10:$V10,TRUE)*Variables!$E$4),TRUE,FALSE)))</f>
        <v>0</v>
      </c>
      <c r="I11" s="2" t="b">
        <f ca="1">IF(AND(I10=TRUE,COUNTIF(I8:I10,TRUE)&lt;Variables!$E$3),TRUE,IF(AND(I10=TRUE,COUNTIF(I8:I10,TRUE)=3),FALSE,IF(RAND()&lt;=(COUNTIF($C10:$V10,TRUE)*Variables!$E$4),TRUE,FALSE)))</f>
        <v>0</v>
      </c>
      <c r="J11" s="2" t="b">
        <f ca="1">IF(AND(J10=TRUE,COUNTIF(J8:J10,TRUE)&lt;Variables!$E$3),TRUE,IF(AND(J10=TRUE,COUNTIF(J8:J10,TRUE)=3),FALSE,IF(RAND()&lt;=(COUNTIF($C10:$V10,TRUE)*Variables!$E$4),TRUE,FALSE)))</f>
        <v>0</v>
      </c>
      <c r="K11" s="2" t="b">
        <f ca="1">IF(AND(K10=TRUE,COUNTIF(K8:K10,TRUE)&lt;Variables!$E$3),TRUE,IF(AND(K10=TRUE,COUNTIF(K8:K10,TRUE)=3),FALSE,IF(RAND()&lt;=(COUNTIF($C10:$V10,TRUE)*Variables!$E$4),TRUE,FALSE)))</f>
        <v>0</v>
      </c>
      <c r="L11" s="2" t="b">
        <f ca="1">IF(AND(L10=TRUE,COUNTIF(L8:L10,TRUE)&lt;Variables!$E$3),TRUE,IF(AND(L10=TRUE,COUNTIF(L8:L10,TRUE)=3),FALSE,IF(RAND()&lt;=(COUNTIF($C10:$V10,TRUE)*Variables!$E$4),TRUE,FALSE)))</f>
        <v>1</v>
      </c>
      <c r="M11" s="2" t="b">
        <f ca="1">IF(AND(M10=TRUE,COUNTIF(M8:M10,TRUE)&lt;Variables!$E$3),TRUE,IF(AND(M10=TRUE,COUNTIF(M8:M10,TRUE)=3),FALSE,IF(RAND()&lt;=(COUNTIF($C10:$V10,TRUE)*Variables!$E$4),TRUE,FALSE)))</f>
        <v>0</v>
      </c>
      <c r="N11" s="2" t="b">
        <f ca="1">IF(AND(N10=TRUE,COUNTIF(N8:N10,TRUE)&lt;Variables!$E$3),TRUE,IF(AND(N10=TRUE,COUNTIF(N8:N10,TRUE)=3),FALSE,IF(RAND()&lt;=(COUNTIF($C10:$V10,TRUE)*Variables!$E$4),TRUE,FALSE)))</f>
        <v>0</v>
      </c>
      <c r="O11" s="2" t="b">
        <f ca="1">IF(AND(O10=TRUE,COUNTIF(O8:O10,TRUE)&lt;Variables!$E$3),TRUE,IF(AND(O10=TRUE,COUNTIF(O8:O10,TRUE)=3),FALSE,IF(RAND()&lt;=(COUNTIF($C10:$V10,TRUE)*Variables!$E$4),TRUE,FALSE)))</f>
        <v>0</v>
      </c>
      <c r="P11" s="2" t="b">
        <f ca="1">IF(AND(P10=TRUE,COUNTIF(P8:P10,TRUE)&lt;Variables!$E$3),TRUE,IF(AND(P10=TRUE,COUNTIF(P8:P10,TRUE)=3),FALSE,IF(RAND()&lt;=(COUNTIF($C10:$V10,TRUE)*Variables!$E$4),TRUE,FALSE)))</f>
        <v>1</v>
      </c>
      <c r="Q11" s="2" t="b">
        <f ca="1">IF(AND(Q10=TRUE,COUNTIF(Q8:Q10,TRUE)&lt;Variables!$E$3),TRUE,IF(AND(Q10=TRUE,COUNTIF(Q8:Q10,TRUE)=3),FALSE,IF(RAND()&lt;=(COUNTIF($C10:$V10,TRUE)*Variables!$E$4),TRUE,FALSE)))</f>
        <v>1</v>
      </c>
      <c r="R11" s="2" t="b">
        <f ca="1">IF(AND(R10=TRUE,COUNTIF(R8:R10,TRUE)&lt;Variables!$E$3),TRUE,IF(AND(R10=TRUE,COUNTIF(R8:R10,TRUE)=3),FALSE,IF(RAND()&lt;=(COUNTIF($C10:$V10,TRUE)*Variables!$E$4),TRUE,FALSE)))</f>
        <v>0</v>
      </c>
      <c r="S11" s="2" t="b">
        <f ca="1">IF(AND(S10=TRUE,COUNTIF(S8:S10,TRUE)&lt;Variables!$E$3),TRUE,IF(AND(S10=TRUE,COUNTIF(S8:S10,TRUE)=3),FALSE,IF(RAND()&lt;=(COUNTIF($C10:$V10,TRUE)*Variables!$E$4),TRUE,FALSE)))</f>
        <v>0</v>
      </c>
      <c r="T11" s="2" t="b">
        <f ca="1">IF(AND(T10=TRUE,COUNTIF(T8:T10,TRUE)&lt;Variables!$E$3),TRUE,IF(AND(T10=TRUE,COUNTIF(T8:T10,TRUE)=3),FALSE,IF(RAND()&lt;=(COUNTIF($C10:$V10,TRUE)*Variables!$E$4),TRUE,FALSE)))</f>
        <v>0</v>
      </c>
      <c r="U11" s="2" t="b">
        <f ca="1">IF(AND(U10=TRUE,COUNTIF(U8:U10,TRUE)&lt;Variables!$E$3),TRUE,IF(AND(U10=TRUE,COUNTIF(U8:U10,TRUE)=3),FALSE,IF(RAND()&lt;=(COUNTIF($C10:$V10,TRUE)*Variables!$E$4),TRUE,FALSE)))</f>
        <v>0</v>
      </c>
      <c r="V11" s="2" t="b">
        <f ca="1">IF(AND(V10=TRUE,COUNTIF(V8:V10,TRUE)&lt;Variables!$E$3),TRUE,IF(AND(V10=TRUE,COUNTIF(V8:V10,TRUE)=3),FALSE,IF(RAND()&lt;=(COUNTIF($C10:$V10,TRUE)*Variables!$E$4),TRUE,FALSE)))</f>
        <v>0</v>
      </c>
      <c r="W11" s="2">
        <f t="shared" ca="1" si="0"/>
        <v>6</v>
      </c>
    </row>
    <row r="12" spans="1:25" x14ac:dyDescent="0.2">
      <c r="A12" s="2" t="e">
        <f ca="1"/>
        <v>#NAME?</v>
      </c>
      <c r="B12" s="2" t="b">
        <f ca="1">IF(AND(B11=TRUE,COUNTIF(B9:B11,TRUE)&lt;Variables!$E$3),TRUE,IF(AND(B11=TRUE,COUNTIF(B9:B11,TRUE)=3),FALSE,IF(RAND()&lt;(COUNTIF($B11:$V11,TRUE)*Variables!$E$4),TRUE,FALSE)))</f>
        <v>1</v>
      </c>
      <c r="C12" s="2" t="b">
        <f ca="1">IF(AND(C11=TRUE,COUNTIF(C9:C11,TRUE)&lt;Variables!$E$3),TRUE,IF(AND(C11=TRUE,COUNTIF(C9:C11,TRUE)=3),FALSE,IF(RAND()&lt;=(COUNTIF($C11:$V11,TRUE)*Variables!$E$4),TRUE,FALSE)))</f>
        <v>1</v>
      </c>
      <c r="D12" s="2" t="b">
        <f ca="1">IF(AND(D11=TRUE,COUNTIF(D9:D11,TRUE)&lt;Variables!$E$3),TRUE,IF(AND(D11=TRUE,COUNTIF(D9:D11,TRUE)=3),FALSE,IF(RAND()&lt;=(COUNTIF($C11:$V11,TRUE)*Variables!$E$4),TRUE,FALSE)))</f>
        <v>0</v>
      </c>
      <c r="E12" s="2" t="b">
        <f ca="1">IF(AND(E11=TRUE,COUNTIF(E9:E11,TRUE)&lt;Variables!$E$3),TRUE,IF(AND(E11=TRUE,COUNTIF(E9:E11,TRUE)=3),FALSE,IF(RAND()&lt;=(COUNTIF($C11:$V11,TRUE)*Variables!$E$4),TRUE,FALSE)))</f>
        <v>1</v>
      </c>
      <c r="F12" s="2" t="b">
        <f ca="1">IF(AND(F11=TRUE,COUNTIF(F9:F11,TRUE)&lt;Variables!$E$3),TRUE,IF(AND(F11=TRUE,COUNTIF(F9:F11,TRUE)=3),FALSE,IF(RAND()&lt;=(COUNTIF($C11:$V11,TRUE)*Variables!$E$4),TRUE,FALSE)))</f>
        <v>1</v>
      </c>
      <c r="G12" s="2" t="b">
        <f ca="1">IF(AND(G11=TRUE,COUNTIF(G9:G11,TRUE)&lt;Variables!$E$3),TRUE,IF(AND(G11=TRUE,COUNTIF(G9:G11,TRUE)=3),FALSE,IF(RAND()&lt;=(COUNTIF($C11:$V11,TRUE)*Variables!$E$4),TRUE,FALSE)))</f>
        <v>0</v>
      </c>
      <c r="H12" s="2" t="b">
        <f ca="1">IF(AND(H11=TRUE,COUNTIF(H9:H11,TRUE)&lt;Variables!$E$3),TRUE,IF(AND(H11=TRUE,COUNTIF(H9:H11,TRUE)=3),FALSE,IF(RAND()&lt;=(COUNTIF($C11:$V11,TRUE)*Variables!$E$4),TRUE,FALSE)))</f>
        <v>0</v>
      </c>
      <c r="I12" s="2" t="b">
        <f ca="1">IF(AND(I11=TRUE,COUNTIF(I9:I11,TRUE)&lt;Variables!$E$3),TRUE,IF(AND(I11=TRUE,COUNTIF(I9:I11,TRUE)=3),FALSE,IF(RAND()&lt;=(COUNTIF($C11:$V11,TRUE)*Variables!$E$4),TRUE,FALSE)))</f>
        <v>0</v>
      </c>
      <c r="J12" s="2" t="b">
        <f ca="1">IF(AND(J11=TRUE,COUNTIF(J9:J11,TRUE)&lt;Variables!$E$3),TRUE,IF(AND(J11=TRUE,COUNTIF(J9:J11,TRUE)=3),FALSE,IF(RAND()&lt;=(COUNTIF($C11:$V11,TRUE)*Variables!$E$4),TRUE,FALSE)))</f>
        <v>1</v>
      </c>
      <c r="K12" s="2" t="b">
        <f ca="1">IF(AND(K11=TRUE,COUNTIF(K9:K11,TRUE)&lt;Variables!$E$3),TRUE,IF(AND(K11=TRUE,COUNTIF(K9:K11,TRUE)=3),FALSE,IF(RAND()&lt;=(COUNTIF($C11:$V11,TRUE)*Variables!$E$4),TRUE,FALSE)))</f>
        <v>0</v>
      </c>
      <c r="L12" s="2" t="b">
        <f ca="1">IF(AND(L11=TRUE,COUNTIF(L9:L11,TRUE)&lt;Variables!$E$3),TRUE,IF(AND(L11=TRUE,COUNTIF(L9:L11,TRUE)=3),FALSE,IF(RAND()&lt;=(COUNTIF($C11:$V11,TRUE)*Variables!$E$4),TRUE,FALSE)))</f>
        <v>1</v>
      </c>
      <c r="M12" s="2" t="b">
        <f ca="1">IF(AND(M11=TRUE,COUNTIF(M9:M11,TRUE)&lt;Variables!$E$3),TRUE,IF(AND(M11=TRUE,COUNTIF(M9:M11,TRUE)=3),FALSE,IF(RAND()&lt;=(COUNTIF($C11:$V11,TRUE)*Variables!$E$4),TRUE,FALSE)))</f>
        <v>0</v>
      </c>
      <c r="N12" s="2" t="b">
        <f ca="1">IF(AND(N11=TRUE,COUNTIF(N9:N11,TRUE)&lt;Variables!$E$3),TRUE,IF(AND(N11=TRUE,COUNTIF(N9:N11,TRUE)=3),FALSE,IF(RAND()&lt;=(COUNTIF($C11:$V11,TRUE)*Variables!$E$4),TRUE,FALSE)))</f>
        <v>0</v>
      </c>
      <c r="O12" s="2" t="b">
        <f ca="1">IF(AND(O11=TRUE,COUNTIF(O9:O11,TRUE)&lt;Variables!$E$3),TRUE,IF(AND(O11=TRUE,COUNTIF(O9:O11,TRUE)=3),FALSE,IF(RAND()&lt;=(COUNTIF($C11:$V11,TRUE)*Variables!$E$4),TRUE,FALSE)))</f>
        <v>0</v>
      </c>
      <c r="P12" s="2" t="b">
        <f ca="1">IF(AND(P11=TRUE,COUNTIF(P9:P11,TRUE)&lt;Variables!$E$3),TRUE,IF(AND(P11=TRUE,COUNTIF(P9:P11,TRUE)=3),FALSE,IF(RAND()&lt;=(COUNTIF($C11:$V11,TRUE)*Variables!$E$4),TRUE,FALSE)))</f>
        <v>1</v>
      </c>
      <c r="Q12" s="2" t="b">
        <f ca="1">IF(AND(Q11=TRUE,COUNTIF(Q9:Q11,TRUE)&lt;Variables!$E$3),TRUE,IF(AND(Q11=TRUE,COUNTIF(Q9:Q11,TRUE)=3),FALSE,IF(RAND()&lt;=(COUNTIF($C11:$V11,TRUE)*Variables!$E$4),TRUE,FALSE)))</f>
        <v>0</v>
      </c>
      <c r="R12" s="2" t="b">
        <f ca="1">IF(AND(R11=TRUE,COUNTIF(R9:R11,TRUE)&lt;Variables!$E$3),TRUE,IF(AND(R11=TRUE,COUNTIF(R9:R11,TRUE)=3),FALSE,IF(RAND()&lt;=(COUNTIF($C11:$V11,TRUE)*Variables!$E$4),TRUE,FALSE)))</f>
        <v>0</v>
      </c>
      <c r="S12" s="2" t="b">
        <f ca="1">IF(AND(S11=TRUE,COUNTIF(S9:S11,TRUE)&lt;Variables!$E$3),TRUE,IF(AND(S11=TRUE,COUNTIF(S9:S11,TRUE)=3),FALSE,IF(RAND()&lt;=(COUNTIF($C11:$V11,TRUE)*Variables!$E$4),TRUE,FALSE)))</f>
        <v>0</v>
      </c>
      <c r="T12" s="2" t="b">
        <f ca="1">IF(AND(T11=TRUE,COUNTIF(T9:T11,TRUE)&lt;Variables!$E$3),TRUE,IF(AND(T11=TRUE,COUNTIF(T9:T11,TRUE)=3),FALSE,IF(RAND()&lt;=(COUNTIF($C11:$V11,TRUE)*Variables!$E$4),TRUE,FALSE)))</f>
        <v>1</v>
      </c>
      <c r="U12" s="2" t="b">
        <f ca="1">IF(AND(U11=TRUE,COUNTIF(U9:U11,TRUE)&lt;Variables!$E$3),TRUE,IF(AND(U11=TRUE,COUNTIF(U9:U11,TRUE)=3),FALSE,IF(RAND()&lt;=(COUNTIF($C11:$V11,TRUE)*Variables!$E$4),TRUE,FALSE)))</f>
        <v>1</v>
      </c>
      <c r="V12" s="2" t="b">
        <f ca="1">IF(AND(V11=TRUE,COUNTIF(V9:V11,TRUE)&lt;Variables!$E$3),TRUE,IF(AND(V11=TRUE,COUNTIF(V9:V11,TRUE)=3),FALSE,IF(RAND()&lt;=(COUNTIF($C11:$V11,TRUE)*Variables!$E$4),TRUE,FALSE)))</f>
        <v>0</v>
      </c>
      <c r="W12" s="2">
        <f t="shared" ca="1" si="0"/>
        <v>9</v>
      </c>
    </row>
    <row r="13" spans="1:25" x14ac:dyDescent="0.2">
      <c r="A13" s="2" t="e">
        <f ca="1"/>
        <v>#NAME?</v>
      </c>
      <c r="B13" s="2" t="b">
        <f ca="1">IF(AND(B12=TRUE,COUNTIF(B10:B12,TRUE)&lt;Variables!$E$3),TRUE,IF(AND(B12=TRUE,COUNTIF(B10:B12,TRUE)=3),FALSE,IF(RAND()&lt;(COUNTIF($B12:$V12,TRUE)*Variables!$E$4),TRUE,FALSE)))</f>
        <v>1</v>
      </c>
      <c r="C13" s="2" t="b">
        <f ca="1">IF(AND(C12=TRUE,COUNTIF(C10:C12,TRUE)&lt;Variables!$E$3),TRUE,IF(AND(C12=TRUE,COUNTIF(C10:C12,TRUE)=3),FALSE,IF(RAND()&lt;=(COUNTIF($C12:$V12,TRUE)*Variables!$E$4),TRUE,FALSE)))</f>
        <v>1</v>
      </c>
      <c r="D13" s="2" t="b">
        <f ca="1">IF(AND(D12=TRUE,COUNTIF(D10:D12,TRUE)&lt;Variables!$E$3),TRUE,IF(AND(D12=TRUE,COUNTIF(D10:D12,TRUE)=3),FALSE,IF(RAND()&lt;=(COUNTIF($C12:$V12,TRUE)*Variables!$E$4),TRUE,FALSE)))</f>
        <v>0</v>
      </c>
      <c r="E13" s="2" t="b">
        <f ca="1">IF(AND(E12=TRUE,COUNTIF(E10:E12,TRUE)&lt;Variables!$E$3),TRUE,IF(AND(E12=TRUE,COUNTIF(E10:E12,TRUE)=3),FALSE,IF(RAND()&lt;=(COUNTIF($C12:$V12,TRUE)*Variables!$E$4),TRUE,FALSE)))</f>
        <v>0</v>
      </c>
      <c r="F13" s="2" t="b">
        <f ca="1">IF(AND(F12=TRUE,COUNTIF(F10:F12,TRUE)&lt;Variables!$E$3),TRUE,IF(AND(F12=TRUE,COUNTIF(F10:F12,TRUE)=3),FALSE,IF(RAND()&lt;=(COUNTIF($C12:$V12,TRUE)*Variables!$E$4),TRUE,FALSE)))</f>
        <v>1</v>
      </c>
      <c r="G13" s="2" t="b">
        <f ca="1">IF(AND(G12=TRUE,COUNTIF(G10:G12,TRUE)&lt;Variables!$E$3),TRUE,IF(AND(G12=TRUE,COUNTIF(G10:G12,TRUE)=3),FALSE,IF(RAND()&lt;=(COUNTIF($C12:$V12,TRUE)*Variables!$E$4),TRUE,FALSE)))</f>
        <v>0</v>
      </c>
      <c r="H13" s="2" t="b">
        <f ca="1">IF(AND(H12=TRUE,COUNTIF(H10:H12,TRUE)&lt;Variables!$E$3),TRUE,IF(AND(H12=TRUE,COUNTIF(H10:H12,TRUE)=3),FALSE,IF(RAND()&lt;=(COUNTIF($C12:$V12,TRUE)*Variables!$E$4),TRUE,FALSE)))</f>
        <v>0</v>
      </c>
      <c r="I13" s="2" t="b">
        <f ca="1">IF(AND(I12=TRUE,COUNTIF(I10:I12,TRUE)&lt;Variables!$E$3),TRUE,IF(AND(I12=TRUE,COUNTIF(I10:I12,TRUE)=3),FALSE,IF(RAND()&lt;=(COUNTIF($C12:$V12,TRUE)*Variables!$E$4),TRUE,FALSE)))</f>
        <v>0</v>
      </c>
      <c r="J13" s="2" t="b">
        <f ca="1">IF(AND(J12=TRUE,COUNTIF(J10:J12,TRUE)&lt;Variables!$E$3),TRUE,IF(AND(J12=TRUE,COUNTIF(J10:J12,TRUE)=3),FALSE,IF(RAND()&lt;=(COUNTIF($C12:$V12,TRUE)*Variables!$E$4),TRUE,FALSE)))</f>
        <v>1</v>
      </c>
      <c r="K13" s="2" t="b">
        <f ca="1">IF(AND(K12=TRUE,COUNTIF(K10:K12,TRUE)&lt;Variables!$E$3),TRUE,IF(AND(K12=TRUE,COUNTIF(K10:K12,TRUE)=3),FALSE,IF(RAND()&lt;=(COUNTIF($C12:$V12,TRUE)*Variables!$E$4),TRUE,FALSE)))</f>
        <v>0</v>
      </c>
      <c r="L13" s="2" t="b">
        <f ca="1">IF(AND(L12=TRUE,COUNTIF(L10:L12,TRUE)&lt;Variables!$E$3),TRUE,IF(AND(L12=TRUE,COUNTIF(L10:L12,TRUE)=3),FALSE,IF(RAND()&lt;=(COUNTIF($C12:$V12,TRUE)*Variables!$E$4),TRUE,FALSE)))</f>
        <v>0</v>
      </c>
      <c r="M13" s="2" t="b">
        <f ca="1">IF(AND(M12=TRUE,COUNTIF(M10:M12,TRUE)&lt;Variables!$E$3),TRUE,IF(AND(M12=TRUE,COUNTIF(M10:M12,TRUE)=3),FALSE,IF(RAND()&lt;=(COUNTIF($C12:$V12,TRUE)*Variables!$E$4),TRUE,FALSE)))</f>
        <v>0</v>
      </c>
      <c r="N13" s="2" t="b">
        <f ca="1">IF(AND(N12=TRUE,COUNTIF(N10:N12,TRUE)&lt;Variables!$E$3),TRUE,IF(AND(N12=TRUE,COUNTIF(N10:N12,TRUE)=3),FALSE,IF(RAND()&lt;=(COUNTIF($C12:$V12,TRUE)*Variables!$E$4),TRUE,FALSE)))</f>
        <v>0</v>
      </c>
      <c r="O13" s="2" t="b">
        <f ca="1">IF(AND(O12=TRUE,COUNTIF(O10:O12,TRUE)&lt;Variables!$E$3),TRUE,IF(AND(O12=TRUE,COUNTIF(O10:O12,TRUE)=3),FALSE,IF(RAND()&lt;=(COUNTIF($C12:$V12,TRUE)*Variables!$E$4),TRUE,FALSE)))</f>
        <v>0</v>
      </c>
      <c r="P13" s="2" t="b">
        <f ca="1">IF(AND(P12=TRUE,COUNTIF(P10:P12,TRUE)&lt;Variables!$E$3),TRUE,IF(AND(P12=TRUE,COUNTIF(P10:P12,TRUE)=3),FALSE,IF(RAND()&lt;=(COUNTIF($C12:$V12,TRUE)*Variables!$E$4),TRUE,FALSE)))</f>
        <v>0</v>
      </c>
      <c r="Q13" s="2" t="b">
        <f ca="1">IF(AND(Q12=TRUE,COUNTIF(Q10:Q12,TRUE)&lt;Variables!$E$3),TRUE,IF(AND(Q12=TRUE,COUNTIF(Q10:Q12,TRUE)=3),FALSE,IF(RAND()&lt;=(COUNTIF($C12:$V12,TRUE)*Variables!$E$4),TRUE,FALSE)))</f>
        <v>0</v>
      </c>
      <c r="R13" s="2" t="b">
        <f ca="1">IF(AND(R12=TRUE,COUNTIF(R10:R12,TRUE)&lt;Variables!$E$3),TRUE,IF(AND(R12=TRUE,COUNTIF(R10:R12,TRUE)=3),FALSE,IF(RAND()&lt;=(COUNTIF($C12:$V12,TRUE)*Variables!$E$4),TRUE,FALSE)))</f>
        <v>0</v>
      </c>
      <c r="S13" s="2" t="b">
        <f ca="1">IF(AND(S12=TRUE,COUNTIF(S10:S12,TRUE)&lt;Variables!$E$3),TRUE,IF(AND(S12=TRUE,COUNTIF(S10:S12,TRUE)=3),FALSE,IF(RAND()&lt;=(COUNTIF($C12:$V12,TRUE)*Variables!$E$4),TRUE,FALSE)))</f>
        <v>0</v>
      </c>
      <c r="T13" s="2" t="b">
        <f ca="1">IF(AND(T12=TRUE,COUNTIF(T10:T12,TRUE)&lt;Variables!$E$3),TRUE,IF(AND(T12=TRUE,COUNTIF(T10:T12,TRUE)=3),FALSE,IF(RAND()&lt;=(COUNTIF($C12:$V12,TRUE)*Variables!$E$4),TRUE,FALSE)))</f>
        <v>1</v>
      </c>
      <c r="U13" s="2" t="b">
        <f ca="1">IF(AND(U12=TRUE,COUNTIF(U10:U12,TRUE)&lt;Variables!$E$3),TRUE,IF(AND(U12=TRUE,COUNTIF(U10:U12,TRUE)=3),FALSE,IF(RAND()&lt;=(COUNTIF($C12:$V12,TRUE)*Variables!$E$4),TRUE,FALSE)))</f>
        <v>1</v>
      </c>
      <c r="V13" s="2" t="b">
        <f ca="1">IF(AND(V12=TRUE,COUNTIF(V10:V12,TRUE)&lt;Variables!$E$3),TRUE,IF(AND(V12=TRUE,COUNTIF(V10:V12,TRUE)=3),FALSE,IF(RAND()&lt;=(COUNTIF($C12:$V12,TRUE)*Variables!$E$4),TRUE,FALSE)))</f>
        <v>1</v>
      </c>
      <c r="W13" s="2">
        <f t="shared" ca="1" si="0"/>
        <v>7</v>
      </c>
    </row>
    <row r="14" spans="1:25" x14ac:dyDescent="0.2">
      <c r="A14" s="2" t="e">
        <f ca="1"/>
        <v>#NAME?</v>
      </c>
      <c r="B14" s="2" t="b">
        <f ca="1">IF(AND(B13=TRUE,COUNTIF(B11:B13,TRUE)&lt;Variables!$E$3),TRUE,IF(AND(B13=TRUE,COUNTIF(B11:B13,TRUE)=3),FALSE,IF(RAND()&lt;(COUNTIF($B13:$V13,TRUE)*Variables!$E$4),TRUE,FALSE)))</f>
        <v>1</v>
      </c>
      <c r="C14" s="2" t="b">
        <f ca="1">IF(AND(C13=TRUE,COUNTIF(C11:C13,TRUE)&lt;Variables!$E$3),TRUE,IF(AND(C13=TRUE,COUNTIF(C11:C13,TRUE)=3),FALSE,IF(RAND()&lt;=(COUNTIF($C13:$V13,TRUE)*Variables!$E$4),TRUE,FALSE)))</f>
        <v>0</v>
      </c>
      <c r="D14" s="2" t="b">
        <f ca="1">IF(AND(D13=TRUE,COUNTIF(D11:D13,TRUE)&lt;Variables!$E$3),TRUE,IF(AND(D13=TRUE,COUNTIF(D11:D13,TRUE)=3),FALSE,IF(RAND()&lt;=(COUNTIF($C13:$V13,TRUE)*Variables!$E$4),TRUE,FALSE)))</f>
        <v>0</v>
      </c>
      <c r="E14" s="2" t="b">
        <f ca="1">IF(AND(E13=TRUE,COUNTIF(E11:E13,TRUE)&lt;Variables!$E$3),TRUE,IF(AND(E13=TRUE,COUNTIF(E11:E13,TRUE)=3),FALSE,IF(RAND()&lt;=(COUNTIF($C13:$V13,TRUE)*Variables!$E$4),TRUE,FALSE)))</f>
        <v>0</v>
      </c>
      <c r="F14" s="2" t="b">
        <f ca="1">IF(AND(F13=TRUE,COUNTIF(F11:F13,TRUE)&lt;Variables!$E$3),TRUE,IF(AND(F13=TRUE,COUNTIF(F11:F13,TRUE)=3),FALSE,IF(RAND()&lt;=(COUNTIF($C13:$V13,TRUE)*Variables!$E$4),TRUE,FALSE)))</f>
        <v>0</v>
      </c>
      <c r="G14" s="2" t="b">
        <f ca="1">IF(AND(G13=TRUE,COUNTIF(G11:G13,TRUE)&lt;Variables!$E$3),TRUE,IF(AND(G13=TRUE,COUNTIF(G11:G13,TRUE)=3),FALSE,IF(RAND()&lt;=(COUNTIF($C13:$V13,TRUE)*Variables!$E$4),TRUE,FALSE)))</f>
        <v>0</v>
      </c>
      <c r="H14" s="2" t="b">
        <f ca="1">IF(AND(H13=TRUE,COUNTIF(H11:H13,TRUE)&lt;Variables!$E$3),TRUE,IF(AND(H13=TRUE,COUNTIF(H11:H13,TRUE)=3),FALSE,IF(RAND()&lt;=(COUNTIF($C13:$V13,TRUE)*Variables!$E$4),TRUE,FALSE)))</f>
        <v>1</v>
      </c>
      <c r="I14" s="2" t="b">
        <f ca="1">IF(AND(I13=TRUE,COUNTIF(I11:I13,TRUE)&lt;Variables!$E$3),TRUE,IF(AND(I13=TRUE,COUNTIF(I11:I13,TRUE)=3),FALSE,IF(RAND()&lt;=(COUNTIF($C13:$V13,TRUE)*Variables!$E$4),TRUE,FALSE)))</f>
        <v>0</v>
      </c>
      <c r="J14" s="2" t="b">
        <f ca="1">IF(AND(J13=TRUE,COUNTIF(J11:J13,TRUE)&lt;Variables!$E$3),TRUE,IF(AND(J13=TRUE,COUNTIF(J11:J13,TRUE)=3),FALSE,IF(RAND()&lt;=(COUNTIF($C13:$V13,TRUE)*Variables!$E$4),TRUE,FALSE)))</f>
        <v>1</v>
      </c>
      <c r="K14" s="2" t="b">
        <f ca="1">IF(AND(K13=TRUE,COUNTIF(K11:K13,TRUE)&lt;Variables!$E$3),TRUE,IF(AND(K13=TRUE,COUNTIF(K11:K13,TRUE)=3),FALSE,IF(RAND()&lt;=(COUNTIF($C13:$V13,TRUE)*Variables!$E$4),TRUE,FALSE)))</f>
        <v>0</v>
      </c>
      <c r="L14" s="2" t="b">
        <f ca="1">IF(AND(L13=TRUE,COUNTIF(L11:L13,TRUE)&lt;Variables!$E$3),TRUE,IF(AND(L13=TRUE,COUNTIF(L11:L13,TRUE)=3),FALSE,IF(RAND()&lt;=(COUNTIF($C13:$V13,TRUE)*Variables!$E$4),TRUE,FALSE)))</f>
        <v>0</v>
      </c>
      <c r="M14" s="2" t="b">
        <f ca="1">IF(AND(M13=TRUE,COUNTIF(M11:M13,TRUE)&lt;Variables!$E$3),TRUE,IF(AND(M13=TRUE,COUNTIF(M11:M13,TRUE)=3),FALSE,IF(RAND()&lt;=(COUNTIF($C13:$V13,TRUE)*Variables!$E$4),TRUE,FALSE)))</f>
        <v>0</v>
      </c>
      <c r="N14" s="2" t="b">
        <f ca="1">IF(AND(N13=TRUE,COUNTIF(N11:N13,TRUE)&lt;Variables!$E$3),TRUE,IF(AND(N13=TRUE,COUNTIF(N11:N13,TRUE)=3),FALSE,IF(RAND()&lt;=(COUNTIF($C13:$V13,TRUE)*Variables!$E$4),TRUE,FALSE)))</f>
        <v>0</v>
      </c>
      <c r="O14" s="2" t="b">
        <f ca="1">IF(AND(O13=TRUE,COUNTIF(O11:O13,TRUE)&lt;Variables!$E$3),TRUE,IF(AND(O13=TRUE,COUNTIF(O11:O13,TRUE)=3),FALSE,IF(RAND()&lt;=(COUNTIF($C13:$V13,TRUE)*Variables!$E$4),TRUE,FALSE)))</f>
        <v>0</v>
      </c>
      <c r="P14" s="2" t="b">
        <f ca="1">IF(AND(P13=TRUE,COUNTIF(P11:P13,TRUE)&lt;Variables!$E$3),TRUE,IF(AND(P13=TRUE,COUNTIF(P11:P13,TRUE)=3),FALSE,IF(RAND()&lt;=(COUNTIF($C13:$V13,TRUE)*Variables!$E$4),TRUE,FALSE)))</f>
        <v>0</v>
      </c>
      <c r="Q14" s="2" t="b">
        <f ca="1">IF(AND(Q13=TRUE,COUNTIF(Q11:Q13,TRUE)&lt;Variables!$E$3),TRUE,IF(AND(Q13=TRUE,COUNTIF(Q11:Q13,TRUE)=3),FALSE,IF(RAND()&lt;=(COUNTIF($C13:$V13,TRUE)*Variables!$E$4),TRUE,FALSE)))</f>
        <v>0</v>
      </c>
      <c r="R14" s="2" t="b">
        <f ca="1">IF(AND(R13=TRUE,COUNTIF(R11:R13,TRUE)&lt;Variables!$E$3),TRUE,IF(AND(R13=TRUE,COUNTIF(R11:R13,TRUE)=3),FALSE,IF(RAND()&lt;=(COUNTIF($C13:$V13,TRUE)*Variables!$E$4),TRUE,FALSE)))</f>
        <v>0</v>
      </c>
      <c r="S14" s="2" t="b">
        <f ca="1">IF(AND(S13=TRUE,COUNTIF(S11:S13,TRUE)&lt;Variables!$E$3),TRUE,IF(AND(S13=TRUE,COUNTIF(S11:S13,TRUE)=3),FALSE,IF(RAND()&lt;=(COUNTIF($C13:$V13,TRUE)*Variables!$E$4),TRUE,FALSE)))</f>
        <v>0</v>
      </c>
      <c r="T14" s="2" t="b">
        <f ca="1">IF(AND(T13=TRUE,COUNTIF(T11:T13,TRUE)&lt;Variables!$E$3),TRUE,IF(AND(T13=TRUE,COUNTIF(T11:T13,TRUE)=3),FALSE,IF(RAND()&lt;=(COUNTIF($C13:$V13,TRUE)*Variables!$E$4),TRUE,FALSE)))</f>
        <v>1</v>
      </c>
      <c r="U14" s="2" t="b">
        <f ca="1">IF(AND(U13=TRUE,COUNTIF(U11:U13,TRUE)&lt;Variables!$E$3),TRUE,IF(AND(U13=TRUE,COUNTIF(U11:U13,TRUE)=3),FALSE,IF(RAND()&lt;=(COUNTIF($C13:$V13,TRUE)*Variables!$E$4),TRUE,FALSE)))</f>
        <v>1</v>
      </c>
      <c r="V14" s="2" t="b">
        <f ca="1">IF(AND(V13=TRUE,COUNTIF(V11:V13,TRUE)&lt;Variables!$E$3),TRUE,IF(AND(V13=TRUE,COUNTIF(V11:V13,TRUE)=3),FALSE,IF(RAND()&lt;=(COUNTIF($C13:$V13,TRUE)*Variables!$E$4),TRUE,FALSE)))</f>
        <v>1</v>
      </c>
      <c r="W14" s="2">
        <f t="shared" ca="1" si="0"/>
        <v>6</v>
      </c>
    </row>
    <row r="15" spans="1:25" x14ac:dyDescent="0.2">
      <c r="A15" s="2" t="e">
        <f ca="1"/>
        <v>#NAME?</v>
      </c>
      <c r="B15" s="2" t="b">
        <f ca="1">IF(AND(B14=TRUE,COUNTIF(B12:B14,TRUE)&lt;Variables!$E$3),TRUE,IF(AND(B14=TRUE,COUNTIF(B12:B14,TRUE)=3),FALSE,IF(RAND()&lt;(COUNTIF($B14:$V14,TRUE)*Variables!$E$4),TRUE,FALSE)))</f>
        <v>0</v>
      </c>
      <c r="C15" s="2" t="b">
        <f ca="1">IF(AND(C14=TRUE,COUNTIF(C12:C14,TRUE)&lt;Variables!$E$3),TRUE,IF(AND(C14=TRUE,COUNTIF(C12:C14,TRUE)=3),FALSE,IF(RAND()&lt;=(COUNTIF($C14:$V14,TRUE)*Variables!$E$4),TRUE,FALSE)))</f>
        <v>0</v>
      </c>
      <c r="D15" s="2" t="b">
        <f ca="1">IF(AND(D14=TRUE,COUNTIF(D12:D14,TRUE)&lt;Variables!$E$3),TRUE,IF(AND(D14=TRUE,COUNTIF(D12:D14,TRUE)=3),FALSE,IF(RAND()&lt;=(COUNTIF($C14:$V14,TRUE)*Variables!$E$4),TRUE,FALSE)))</f>
        <v>1</v>
      </c>
      <c r="E15" s="2" t="b">
        <f ca="1">IF(AND(E14=TRUE,COUNTIF(E12:E14,TRUE)&lt;Variables!$E$3),TRUE,IF(AND(E14=TRUE,COUNTIF(E12:E14,TRUE)=3),FALSE,IF(RAND()&lt;=(COUNTIF($C14:$V14,TRUE)*Variables!$E$4),TRUE,FALSE)))</f>
        <v>0</v>
      </c>
      <c r="F15" s="2" t="b">
        <f ca="1">IF(AND(F14=TRUE,COUNTIF(F12:F14,TRUE)&lt;Variables!$E$3),TRUE,IF(AND(F14=TRUE,COUNTIF(F12:F14,TRUE)=3),FALSE,IF(RAND()&lt;=(COUNTIF($C14:$V14,TRUE)*Variables!$E$4),TRUE,FALSE)))</f>
        <v>0</v>
      </c>
      <c r="G15" s="2" t="b">
        <f ca="1">IF(AND(G14=TRUE,COUNTIF(G12:G14,TRUE)&lt;Variables!$E$3),TRUE,IF(AND(G14=TRUE,COUNTIF(G12:G14,TRUE)=3),FALSE,IF(RAND()&lt;=(COUNTIF($C14:$V14,TRUE)*Variables!$E$4),TRUE,FALSE)))</f>
        <v>1</v>
      </c>
      <c r="H15" s="2" t="b">
        <f ca="1">IF(AND(H14=TRUE,COUNTIF(H12:H14,TRUE)&lt;Variables!$E$3),TRUE,IF(AND(H14=TRUE,COUNTIF(H12:H14,TRUE)=3),FALSE,IF(RAND()&lt;=(COUNTIF($C14:$V14,TRUE)*Variables!$E$4),TRUE,FALSE)))</f>
        <v>1</v>
      </c>
      <c r="I15" s="2" t="b">
        <f ca="1">IF(AND(I14=TRUE,COUNTIF(I12:I14,TRUE)&lt;Variables!$E$3),TRUE,IF(AND(I14=TRUE,COUNTIF(I12:I14,TRUE)=3),FALSE,IF(RAND()&lt;=(COUNTIF($C14:$V14,TRUE)*Variables!$E$4),TRUE,FALSE)))</f>
        <v>0</v>
      </c>
      <c r="J15" s="2" t="b">
        <f ca="1">IF(AND(J14=TRUE,COUNTIF(J12:J14,TRUE)&lt;Variables!$E$3),TRUE,IF(AND(J14=TRUE,COUNTIF(J12:J14,TRUE)=3),FALSE,IF(RAND()&lt;=(COUNTIF($C14:$V14,TRUE)*Variables!$E$4),TRUE,FALSE)))</f>
        <v>0</v>
      </c>
      <c r="K15" s="2" t="b">
        <f ca="1">IF(AND(K14=TRUE,COUNTIF(K12:K14,TRUE)&lt;Variables!$E$3),TRUE,IF(AND(K14=TRUE,COUNTIF(K12:K14,TRUE)=3),FALSE,IF(RAND()&lt;=(COUNTIF($C14:$V14,TRUE)*Variables!$E$4),TRUE,FALSE)))</f>
        <v>0</v>
      </c>
      <c r="L15" s="2" t="b">
        <f ca="1">IF(AND(L14=TRUE,COUNTIF(L12:L14,TRUE)&lt;Variables!$E$3),TRUE,IF(AND(L14=TRUE,COUNTIF(L12:L14,TRUE)=3),FALSE,IF(RAND()&lt;=(COUNTIF($C14:$V14,TRUE)*Variables!$E$4),TRUE,FALSE)))</f>
        <v>0</v>
      </c>
      <c r="M15" s="2" t="b">
        <f ca="1">IF(AND(M14=TRUE,COUNTIF(M12:M14,TRUE)&lt;Variables!$E$3),TRUE,IF(AND(M14=TRUE,COUNTIF(M12:M14,TRUE)=3),FALSE,IF(RAND()&lt;=(COUNTIF($C14:$V14,TRUE)*Variables!$E$4),TRUE,FALSE)))</f>
        <v>0</v>
      </c>
      <c r="N15" s="2" t="b">
        <f ca="1">IF(AND(N14=TRUE,COUNTIF(N12:N14,TRUE)&lt;Variables!$E$3),TRUE,IF(AND(N14=TRUE,COUNTIF(N12:N14,TRUE)=3),FALSE,IF(RAND()&lt;=(COUNTIF($C14:$V14,TRUE)*Variables!$E$4),TRUE,FALSE)))</f>
        <v>0</v>
      </c>
      <c r="O15" s="2" t="b">
        <f ca="1">IF(AND(O14=TRUE,COUNTIF(O12:O14,TRUE)&lt;Variables!$E$3),TRUE,IF(AND(O14=TRUE,COUNTIF(O12:O14,TRUE)=3),FALSE,IF(RAND()&lt;=(COUNTIF($C14:$V14,TRUE)*Variables!$E$4),TRUE,FALSE)))</f>
        <v>0</v>
      </c>
      <c r="P15" s="2" t="b">
        <f ca="1">IF(AND(P14=TRUE,COUNTIF(P12:P14,TRUE)&lt;Variables!$E$3),TRUE,IF(AND(P14=TRUE,COUNTIF(P12:P14,TRUE)=3),FALSE,IF(RAND()&lt;=(COUNTIF($C14:$V14,TRUE)*Variables!$E$4),TRUE,FALSE)))</f>
        <v>0</v>
      </c>
      <c r="Q15" s="2" t="b">
        <f ca="1">IF(AND(Q14=TRUE,COUNTIF(Q12:Q14,TRUE)&lt;Variables!$E$3),TRUE,IF(AND(Q14=TRUE,COUNTIF(Q12:Q14,TRUE)=3),FALSE,IF(RAND()&lt;=(COUNTIF($C14:$V14,TRUE)*Variables!$E$4),TRUE,FALSE)))</f>
        <v>1</v>
      </c>
      <c r="R15" s="2" t="b">
        <f ca="1">IF(AND(R14=TRUE,COUNTIF(R12:R14,TRUE)&lt;Variables!$E$3),TRUE,IF(AND(R14=TRUE,COUNTIF(R12:R14,TRUE)=3),FALSE,IF(RAND()&lt;=(COUNTIF($C14:$V14,TRUE)*Variables!$E$4),TRUE,FALSE)))</f>
        <v>0</v>
      </c>
      <c r="S15" s="2" t="b">
        <f ca="1">IF(AND(S14=TRUE,COUNTIF(S12:S14,TRUE)&lt;Variables!$E$3),TRUE,IF(AND(S14=TRUE,COUNTIF(S12:S14,TRUE)=3),FALSE,IF(RAND()&lt;=(COUNTIF($C14:$V14,TRUE)*Variables!$E$4),TRUE,FALSE)))</f>
        <v>0</v>
      </c>
      <c r="T15" s="2" t="b">
        <f ca="1">IF(AND(T14=TRUE,COUNTIF(T12:T14,TRUE)&lt;Variables!$E$3),TRUE,IF(AND(T14=TRUE,COUNTIF(T12:T14,TRUE)=3),FALSE,IF(RAND()&lt;=(COUNTIF($C14:$V14,TRUE)*Variables!$E$4),TRUE,FALSE)))</f>
        <v>0</v>
      </c>
      <c r="U15" s="2" t="b">
        <f ca="1">IF(AND(U14=TRUE,COUNTIF(U12:U14,TRUE)&lt;Variables!$E$3),TRUE,IF(AND(U14=TRUE,COUNTIF(U12:U14,TRUE)=3),FALSE,IF(RAND()&lt;=(COUNTIF($C14:$V14,TRUE)*Variables!$E$4),TRUE,FALSE)))</f>
        <v>0</v>
      </c>
      <c r="V15" s="2" t="b">
        <f ca="1">IF(AND(V14=TRUE,COUNTIF(V12:V14,TRUE)&lt;Variables!$E$3),TRUE,IF(AND(V14=TRUE,COUNTIF(V12:V14,TRUE)=3),FALSE,IF(RAND()&lt;=(COUNTIF($C14:$V14,TRUE)*Variables!$E$4),TRUE,FALSE)))</f>
        <v>1</v>
      </c>
      <c r="W15" s="2">
        <f t="shared" ca="1" si="0"/>
        <v>5</v>
      </c>
    </row>
    <row r="16" spans="1:25" x14ac:dyDescent="0.2">
      <c r="A16" s="2" t="e">
        <f ca="1"/>
        <v>#NAME?</v>
      </c>
      <c r="B16" s="2" t="b">
        <f ca="1">IF(AND(B15=TRUE,COUNTIF(B13:B15,TRUE)&lt;Variables!$E$3),TRUE,IF(AND(B15=TRUE,COUNTIF(B13:B15,TRUE)=3),FALSE,IF(RAND()&lt;(COUNTIF($B15:$V15,TRUE)*Variables!$E$4),TRUE,FALSE)))</f>
        <v>0</v>
      </c>
      <c r="C16" s="2" t="b">
        <f ca="1">IF(AND(C15=TRUE,COUNTIF(C13:C15,TRUE)&lt;Variables!$E$3),TRUE,IF(AND(C15=TRUE,COUNTIF(C13:C15,TRUE)=3),FALSE,IF(RAND()&lt;=(COUNTIF($C15:$V15,TRUE)*Variables!$E$4),TRUE,FALSE)))</f>
        <v>0</v>
      </c>
      <c r="D16" s="2" t="b">
        <f ca="1">IF(AND(D15=TRUE,COUNTIF(D13:D15,TRUE)&lt;Variables!$E$3),TRUE,IF(AND(D15=TRUE,COUNTIF(D13:D15,TRUE)=3),FALSE,IF(RAND()&lt;=(COUNTIF($C15:$V15,TRUE)*Variables!$E$4),TRUE,FALSE)))</f>
        <v>1</v>
      </c>
      <c r="E16" s="2" t="b">
        <f ca="1">IF(AND(E15=TRUE,COUNTIF(E13:E15,TRUE)&lt;Variables!$E$3),TRUE,IF(AND(E15=TRUE,COUNTIF(E13:E15,TRUE)=3),FALSE,IF(RAND()&lt;=(COUNTIF($C15:$V15,TRUE)*Variables!$E$4),TRUE,FALSE)))</f>
        <v>0</v>
      </c>
      <c r="F16" s="2" t="b">
        <f ca="1">IF(AND(F15=TRUE,COUNTIF(F13:F15,TRUE)&lt;Variables!$E$3),TRUE,IF(AND(F15=TRUE,COUNTIF(F13:F15,TRUE)=3),FALSE,IF(RAND()&lt;=(COUNTIF($C15:$V15,TRUE)*Variables!$E$4),TRUE,FALSE)))</f>
        <v>0</v>
      </c>
      <c r="G16" s="2" t="b">
        <f ca="1">IF(AND(G15=TRUE,COUNTIF(G13:G15,TRUE)&lt;Variables!$E$3),TRUE,IF(AND(G15=TRUE,COUNTIF(G13:G15,TRUE)=3),FALSE,IF(RAND()&lt;=(COUNTIF($C15:$V15,TRUE)*Variables!$E$4),TRUE,FALSE)))</f>
        <v>1</v>
      </c>
      <c r="H16" s="2" t="b">
        <f ca="1">IF(AND(H15=TRUE,COUNTIF(H13:H15,TRUE)&lt;Variables!$E$3),TRUE,IF(AND(H15=TRUE,COUNTIF(H13:H15,TRUE)=3),FALSE,IF(RAND()&lt;=(COUNTIF($C15:$V15,TRUE)*Variables!$E$4),TRUE,FALSE)))</f>
        <v>1</v>
      </c>
      <c r="I16" s="2" t="b">
        <f ca="1">IF(AND(I15=TRUE,COUNTIF(I13:I15,TRUE)&lt;Variables!$E$3),TRUE,IF(AND(I15=TRUE,COUNTIF(I13:I15,TRUE)=3),FALSE,IF(RAND()&lt;=(COUNTIF($C15:$V15,TRUE)*Variables!$E$4),TRUE,FALSE)))</f>
        <v>0</v>
      </c>
      <c r="J16" s="2" t="b">
        <f ca="1">IF(AND(J15=TRUE,COUNTIF(J13:J15,TRUE)&lt;Variables!$E$3),TRUE,IF(AND(J15=TRUE,COUNTIF(J13:J15,TRUE)=3),FALSE,IF(RAND()&lt;=(COUNTIF($C15:$V15,TRUE)*Variables!$E$4),TRUE,FALSE)))</f>
        <v>0</v>
      </c>
      <c r="K16" s="2" t="b">
        <f ca="1">IF(AND(K15=TRUE,COUNTIF(K13:K15,TRUE)&lt;Variables!$E$3),TRUE,IF(AND(K15=TRUE,COUNTIF(K13:K15,TRUE)=3),FALSE,IF(RAND()&lt;=(COUNTIF($C15:$V15,TRUE)*Variables!$E$4),TRUE,FALSE)))</f>
        <v>0</v>
      </c>
      <c r="L16" s="2" t="b">
        <f ca="1">IF(AND(L15=TRUE,COUNTIF(L13:L15,TRUE)&lt;Variables!$E$3),TRUE,IF(AND(L15=TRUE,COUNTIF(L13:L15,TRUE)=3),FALSE,IF(RAND()&lt;=(COUNTIF($C15:$V15,TRUE)*Variables!$E$4),TRUE,FALSE)))</f>
        <v>1</v>
      </c>
      <c r="M16" s="2" t="b">
        <f ca="1">IF(AND(M15=TRUE,COUNTIF(M13:M15,TRUE)&lt;Variables!$E$3),TRUE,IF(AND(M15=TRUE,COUNTIF(M13:M15,TRUE)=3),FALSE,IF(RAND()&lt;=(COUNTIF($C15:$V15,TRUE)*Variables!$E$4),TRUE,FALSE)))</f>
        <v>0</v>
      </c>
      <c r="N16" s="2" t="b">
        <f ca="1">IF(AND(N15=TRUE,COUNTIF(N13:N15,TRUE)&lt;Variables!$E$3),TRUE,IF(AND(N15=TRUE,COUNTIF(N13:N15,TRUE)=3),FALSE,IF(RAND()&lt;=(COUNTIF($C15:$V15,TRUE)*Variables!$E$4),TRUE,FALSE)))</f>
        <v>1</v>
      </c>
      <c r="O16" s="2" t="b">
        <f ca="1">IF(AND(O15=TRUE,COUNTIF(O13:O15,TRUE)&lt;Variables!$E$3),TRUE,IF(AND(O15=TRUE,COUNTIF(O13:O15,TRUE)=3),FALSE,IF(RAND()&lt;=(COUNTIF($C15:$V15,TRUE)*Variables!$E$4),TRUE,FALSE)))</f>
        <v>0</v>
      </c>
      <c r="P16" s="2" t="b">
        <f ca="1">IF(AND(P15=TRUE,COUNTIF(P13:P15,TRUE)&lt;Variables!$E$3),TRUE,IF(AND(P15=TRUE,COUNTIF(P13:P15,TRUE)=3),FALSE,IF(RAND()&lt;=(COUNTIF($C15:$V15,TRUE)*Variables!$E$4),TRUE,FALSE)))</f>
        <v>0</v>
      </c>
      <c r="Q16" s="2" t="b">
        <f ca="1">IF(AND(Q15=TRUE,COUNTIF(Q13:Q15,TRUE)&lt;Variables!$E$3),TRUE,IF(AND(Q15=TRUE,COUNTIF(Q13:Q15,TRUE)=3),FALSE,IF(RAND()&lt;=(COUNTIF($C15:$V15,TRUE)*Variables!$E$4),TRUE,FALSE)))</f>
        <v>1</v>
      </c>
      <c r="R16" s="2" t="b">
        <f ca="1">IF(AND(R15=TRUE,COUNTIF(R13:R15,TRUE)&lt;Variables!$E$3),TRUE,IF(AND(R15=TRUE,COUNTIF(R13:R15,TRUE)=3),FALSE,IF(RAND()&lt;=(COUNTIF($C15:$V15,TRUE)*Variables!$E$4),TRUE,FALSE)))</f>
        <v>0</v>
      </c>
      <c r="S16" s="2" t="b">
        <f ca="1">IF(AND(S15=TRUE,COUNTIF(S13:S15,TRUE)&lt;Variables!$E$3),TRUE,IF(AND(S15=TRUE,COUNTIF(S13:S15,TRUE)=3),FALSE,IF(RAND()&lt;=(COUNTIF($C15:$V15,TRUE)*Variables!$E$4),TRUE,FALSE)))</f>
        <v>0</v>
      </c>
      <c r="T16" s="2" t="b">
        <f ca="1">IF(AND(T15=TRUE,COUNTIF(T13:T15,TRUE)&lt;Variables!$E$3),TRUE,IF(AND(T15=TRUE,COUNTIF(T13:T15,TRUE)=3),FALSE,IF(RAND()&lt;=(COUNTIF($C15:$V15,TRUE)*Variables!$E$4),TRUE,FALSE)))</f>
        <v>0</v>
      </c>
      <c r="U16" s="2" t="b">
        <f ca="1">IF(AND(U15=TRUE,COUNTIF(U13:U15,TRUE)&lt;Variables!$E$3),TRUE,IF(AND(U15=TRUE,COUNTIF(U13:U15,TRUE)=3),FALSE,IF(RAND()&lt;=(COUNTIF($C15:$V15,TRUE)*Variables!$E$4),TRUE,FALSE)))</f>
        <v>0</v>
      </c>
      <c r="V16" s="2" t="b">
        <f ca="1">IF(AND(V15=TRUE,COUNTIF(V13:V15,TRUE)&lt;Variables!$E$3),TRUE,IF(AND(V15=TRUE,COUNTIF(V13:V15,TRUE)=3),FALSE,IF(RAND()&lt;=(COUNTIF($C15:$V15,TRUE)*Variables!$E$4),TRUE,FALSE)))</f>
        <v>0</v>
      </c>
      <c r="W16" s="2">
        <f t="shared" ca="1" si="0"/>
        <v>6</v>
      </c>
    </row>
    <row r="17" spans="1:23" x14ac:dyDescent="0.2">
      <c r="A17" s="2" t="e">
        <f ca="1"/>
        <v>#NAME?</v>
      </c>
      <c r="B17" s="2" t="b">
        <f ca="1">IF(AND(B16=TRUE,COUNTIF(B14:B16,TRUE)&lt;Variables!$E$3),TRUE,IF(AND(B16=TRUE,COUNTIF(B14:B16,TRUE)=3),FALSE,IF(RAND()&lt;(COUNTIF($B16:$V16,TRUE)*Variables!$E$4),TRUE,FALSE)))</f>
        <v>0</v>
      </c>
      <c r="C17" s="2" t="b">
        <f ca="1">IF(AND(C16=TRUE,COUNTIF(C14:C16,TRUE)&lt;Variables!$E$3),TRUE,IF(AND(C16=TRUE,COUNTIF(C14:C16,TRUE)=3),FALSE,IF(RAND()&lt;=(COUNTIF($C16:$V16,TRUE)*Variables!$E$4),TRUE,FALSE)))</f>
        <v>0</v>
      </c>
      <c r="D17" s="2" t="b">
        <f ca="1">IF(AND(D16=TRUE,COUNTIF(D14:D16,TRUE)&lt;Variables!$E$3),TRUE,IF(AND(D16=TRUE,COUNTIF(D14:D16,TRUE)=3),FALSE,IF(RAND()&lt;=(COUNTIF($C16:$V16,TRUE)*Variables!$E$4),TRUE,FALSE)))</f>
        <v>1</v>
      </c>
      <c r="E17" s="2" t="b">
        <f ca="1">IF(AND(E16=TRUE,COUNTIF(E14:E16,TRUE)&lt;Variables!$E$3),TRUE,IF(AND(E16=TRUE,COUNTIF(E14:E16,TRUE)=3),FALSE,IF(RAND()&lt;=(COUNTIF($C16:$V16,TRUE)*Variables!$E$4),TRUE,FALSE)))</f>
        <v>0</v>
      </c>
      <c r="F17" s="2" t="b">
        <f ca="1">IF(AND(F16=TRUE,COUNTIF(F14:F16,TRUE)&lt;Variables!$E$3),TRUE,IF(AND(F16=TRUE,COUNTIF(F14:F16,TRUE)=3),FALSE,IF(RAND()&lt;=(COUNTIF($C16:$V16,TRUE)*Variables!$E$4),TRUE,FALSE)))</f>
        <v>1</v>
      </c>
      <c r="G17" s="2" t="b">
        <f ca="1">IF(AND(G16=TRUE,COUNTIF(G14:G16,TRUE)&lt;Variables!$E$3),TRUE,IF(AND(G16=TRUE,COUNTIF(G14:G16,TRUE)=3),FALSE,IF(RAND()&lt;=(COUNTIF($C16:$V16,TRUE)*Variables!$E$4),TRUE,FALSE)))</f>
        <v>1</v>
      </c>
      <c r="H17" s="2" t="b">
        <f ca="1">IF(AND(H16=TRUE,COUNTIF(H14:H16,TRUE)&lt;Variables!$E$3),TRUE,IF(AND(H16=TRUE,COUNTIF(H14:H16,TRUE)=3),FALSE,IF(RAND()&lt;=(COUNTIF($C16:$V16,TRUE)*Variables!$E$4),TRUE,FALSE)))</f>
        <v>0</v>
      </c>
      <c r="I17" s="2" t="b">
        <f ca="1">IF(AND(I16=TRUE,COUNTIF(I14:I16,TRUE)&lt;Variables!$E$3),TRUE,IF(AND(I16=TRUE,COUNTIF(I14:I16,TRUE)=3),FALSE,IF(RAND()&lt;=(COUNTIF($C16:$V16,TRUE)*Variables!$E$4),TRUE,FALSE)))</f>
        <v>0</v>
      </c>
      <c r="J17" s="2" t="b">
        <f ca="1">IF(AND(J16=TRUE,COUNTIF(J14:J16,TRUE)&lt;Variables!$E$3),TRUE,IF(AND(J16=TRUE,COUNTIF(J14:J16,TRUE)=3),FALSE,IF(RAND()&lt;=(COUNTIF($C16:$V16,TRUE)*Variables!$E$4),TRUE,FALSE)))</f>
        <v>0</v>
      </c>
      <c r="K17" s="2" t="b">
        <f ca="1">IF(AND(K16=TRUE,COUNTIF(K14:K16,TRUE)&lt;Variables!$E$3),TRUE,IF(AND(K16=TRUE,COUNTIF(K14:K16,TRUE)=3),FALSE,IF(RAND()&lt;=(COUNTIF($C16:$V16,TRUE)*Variables!$E$4),TRUE,FALSE)))</f>
        <v>0</v>
      </c>
      <c r="L17" s="2" t="b">
        <f ca="1">IF(AND(L16=TRUE,COUNTIF(L14:L16,TRUE)&lt;Variables!$E$3),TRUE,IF(AND(L16=TRUE,COUNTIF(L14:L16,TRUE)=3),FALSE,IF(RAND()&lt;=(COUNTIF($C16:$V16,TRUE)*Variables!$E$4),TRUE,FALSE)))</f>
        <v>1</v>
      </c>
      <c r="M17" s="2" t="b">
        <f ca="1">IF(AND(M16=TRUE,COUNTIF(M14:M16,TRUE)&lt;Variables!$E$3),TRUE,IF(AND(M16=TRUE,COUNTIF(M14:M16,TRUE)=3),FALSE,IF(RAND()&lt;=(COUNTIF($C16:$V16,TRUE)*Variables!$E$4),TRUE,FALSE)))</f>
        <v>0</v>
      </c>
      <c r="N17" s="2" t="b">
        <f ca="1">IF(AND(N16=TRUE,COUNTIF(N14:N16,TRUE)&lt;Variables!$E$3),TRUE,IF(AND(N16=TRUE,COUNTIF(N14:N16,TRUE)=3),FALSE,IF(RAND()&lt;=(COUNTIF($C16:$V16,TRUE)*Variables!$E$4),TRUE,FALSE)))</f>
        <v>1</v>
      </c>
      <c r="O17" s="2" t="b">
        <f ca="1">IF(AND(O16=TRUE,COUNTIF(O14:O16,TRUE)&lt;Variables!$E$3),TRUE,IF(AND(O16=TRUE,COUNTIF(O14:O16,TRUE)=3),FALSE,IF(RAND()&lt;=(COUNTIF($C16:$V16,TRUE)*Variables!$E$4),TRUE,FALSE)))</f>
        <v>0</v>
      </c>
      <c r="P17" s="2" t="b">
        <f ca="1">IF(AND(P16=TRUE,COUNTIF(P14:P16,TRUE)&lt;Variables!$E$3),TRUE,IF(AND(P16=TRUE,COUNTIF(P14:P16,TRUE)=3),FALSE,IF(RAND()&lt;=(COUNTIF($C16:$V16,TRUE)*Variables!$E$4),TRUE,FALSE)))</f>
        <v>1</v>
      </c>
      <c r="Q17" s="2" t="b">
        <f ca="1">IF(AND(Q16=TRUE,COUNTIF(Q14:Q16,TRUE)&lt;Variables!$E$3),TRUE,IF(AND(Q16=TRUE,COUNTIF(Q14:Q16,TRUE)=3),FALSE,IF(RAND()&lt;=(COUNTIF($C16:$V16,TRUE)*Variables!$E$4),TRUE,FALSE)))</f>
        <v>1</v>
      </c>
      <c r="R17" s="2" t="b">
        <f ca="1">IF(AND(R16=TRUE,COUNTIF(R14:R16,TRUE)&lt;Variables!$E$3),TRUE,IF(AND(R16=TRUE,COUNTIF(R14:R16,TRUE)=3),FALSE,IF(RAND()&lt;=(COUNTIF($C16:$V16,TRUE)*Variables!$E$4),TRUE,FALSE)))</f>
        <v>0</v>
      </c>
      <c r="S17" s="2" t="b">
        <f ca="1">IF(AND(S16=TRUE,COUNTIF(S14:S16,TRUE)&lt;Variables!$E$3),TRUE,IF(AND(S16=TRUE,COUNTIF(S14:S16,TRUE)=3),FALSE,IF(RAND()&lt;=(COUNTIF($C16:$V16,TRUE)*Variables!$E$4),TRUE,FALSE)))</f>
        <v>0</v>
      </c>
      <c r="T17" s="2" t="b">
        <f ca="1">IF(AND(T16=TRUE,COUNTIF(T14:T16,TRUE)&lt;Variables!$E$3),TRUE,IF(AND(T16=TRUE,COUNTIF(T14:T16,TRUE)=3),FALSE,IF(RAND()&lt;=(COUNTIF($C16:$V16,TRUE)*Variables!$E$4),TRUE,FALSE)))</f>
        <v>0</v>
      </c>
      <c r="U17" s="2" t="b">
        <f ca="1">IF(AND(U16=TRUE,COUNTIF(U14:U16,TRUE)&lt;Variables!$E$3),TRUE,IF(AND(U16=TRUE,COUNTIF(U14:U16,TRUE)=3),FALSE,IF(RAND()&lt;=(COUNTIF($C16:$V16,TRUE)*Variables!$E$4),TRUE,FALSE)))</f>
        <v>0</v>
      </c>
      <c r="V17" s="2" t="b">
        <f ca="1">IF(AND(V16=TRUE,COUNTIF(V14:V16,TRUE)&lt;Variables!$E$3),TRUE,IF(AND(V16=TRUE,COUNTIF(V14:V16,TRUE)=3),FALSE,IF(RAND()&lt;=(COUNTIF($C16:$V16,TRUE)*Variables!$E$4),TRUE,FALSE)))</f>
        <v>0</v>
      </c>
      <c r="W17" s="2">
        <f t="shared" ca="1" si="0"/>
        <v>7</v>
      </c>
    </row>
    <row r="18" spans="1:23" x14ac:dyDescent="0.2">
      <c r="A18" s="2" t="e">
        <f ca="1"/>
        <v>#NAME?</v>
      </c>
      <c r="B18" s="2" t="b">
        <f ca="1">IF(AND(B17=TRUE,COUNTIF(B15:B17,TRUE)&lt;Variables!$E$3),TRUE,IF(AND(B17=TRUE,COUNTIF(B15:B17,TRUE)=3),FALSE,IF(RAND()&lt;(COUNTIF($B17:$V17,TRUE)*Variables!$E$4),TRUE,FALSE)))</f>
        <v>0</v>
      </c>
      <c r="C18" s="2" t="b">
        <f ca="1">IF(AND(C17=TRUE,COUNTIF(C15:C17,TRUE)&lt;Variables!$E$3),TRUE,IF(AND(C17=TRUE,COUNTIF(C15:C17,TRUE)=3),FALSE,IF(RAND()&lt;=(COUNTIF($C17:$V17,TRUE)*Variables!$E$4),TRUE,FALSE)))</f>
        <v>0</v>
      </c>
      <c r="D18" s="2" t="b">
        <f ca="1">IF(AND(D17=TRUE,COUNTIF(D15:D17,TRUE)&lt;Variables!$E$3),TRUE,IF(AND(D17=TRUE,COUNTIF(D15:D17,TRUE)=3),FALSE,IF(RAND()&lt;=(COUNTIF($C17:$V17,TRUE)*Variables!$E$4),TRUE,FALSE)))</f>
        <v>0</v>
      </c>
      <c r="E18" s="2" t="b">
        <f ca="1">IF(AND(E17=TRUE,COUNTIF(E15:E17,TRUE)&lt;Variables!$E$3),TRUE,IF(AND(E17=TRUE,COUNTIF(E15:E17,TRUE)=3),FALSE,IF(RAND()&lt;=(COUNTIF($C17:$V17,TRUE)*Variables!$E$4),TRUE,FALSE)))</f>
        <v>0</v>
      </c>
      <c r="F18" s="2" t="b">
        <f ca="1">IF(AND(F17=TRUE,COUNTIF(F15:F17,TRUE)&lt;Variables!$E$3),TRUE,IF(AND(F17=TRUE,COUNTIF(F15:F17,TRUE)=3),FALSE,IF(RAND()&lt;=(COUNTIF($C17:$V17,TRUE)*Variables!$E$4),TRUE,FALSE)))</f>
        <v>1</v>
      </c>
      <c r="G18" s="2" t="b">
        <f ca="1">IF(AND(G17=TRUE,COUNTIF(G15:G17,TRUE)&lt;Variables!$E$3),TRUE,IF(AND(G17=TRUE,COUNTIF(G15:G17,TRUE)=3),FALSE,IF(RAND()&lt;=(COUNTIF($C17:$V17,TRUE)*Variables!$E$4),TRUE,FALSE)))</f>
        <v>0</v>
      </c>
      <c r="H18" s="2" t="b">
        <f ca="1">IF(AND(H17=TRUE,COUNTIF(H15:H17,TRUE)&lt;Variables!$E$3),TRUE,IF(AND(H17=TRUE,COUNTIF(H15:H17,TRUE)=3),FALSE,IF(RAND()&lt;=(COUNTIF($C17:$V17,TRUE)*Variables!$E$4),TRUE,FALSE)))</f>
        <v>1</v>
      </c>
      <c r="I18" s="2" t="b">
        <f ca="1">IF(AND(I17=TRUE,COUNTIF(I15:I17,TRUE)&lt;Variables!$E$3),TRUE,IF(AND(I17=TRUE,COUNTIF(I15:I17,TRUE)=3),FALSE,IF(RAND()&lt;=(COUNTIF($C17:$V17,TRUE)*Variables!$E$4),TRUE,FALSE)))</f>
        <v>0</v>
      </c>
      <c r="J18" s="2" t="b">
        <f ca="1">IF(AND(J17=TRUE,COUNTIF(J15:J17,TRUE)&lt;Variables!$E$3),TRUE,IF(AND(J17=TRUE,COUNTIF(J15:J17,TRUE)=3),FALSE,IF(RAND()&lt;=(COUNTIF($C17:$V17,TRUE)*Variables!$E$4),TRUE,FALSE)))</f>
        <v>0</v>
      </c>
      <c r="K18" s="2" t="b">
        <f ca="1">IF(AND(K17=TRUE,COUNTIF(K15:K17,TRUE)&lt;Variables!$E$3),TRUE,IF(AND(K17=TRUE,COUNTIF(K15:K17,TRUE)=3),FALSE,IF(RAND()&lt;=(COUNTIF($C17:$V17,TRUE)*Variables!$E$4),TRUE,FALSE)))</f>
        <v>0</v>
      </c>
      <c r="L18" s="2" t="b">
        <f ca="1">IF(AND(L17=TRUE,COUNTIF(L15:L17,TRUE)&lt;Variables!$E$3),TRUE,IF(AND(L17=TRUE,COUNTIF(L15:L17,TRUE)=3),FALSE,IF(RAND()&lt;=(COUNTIF($C17:$V17,TRUE)*Variables!$E$4),TRUE,FALSE)))</f>
        <v>1</v>
      </c>
      <c r="M18" s="2" t="b">
        <f ca="1">IF(AND(M17=TRUE,COUNTIF(M15:M17,TRUE)&lt;Variables!$E$3),TRUE,IF(AND(M17=TRUE,COUNTIF(M15:M17,TRUE)=3),FALSE,IF(RAND()&lt;=(COUNTIF($C17:$V17,TRUE)*Variables!$E$4),TRUE,FALSE)))</f>
        <v>0</v>
      </c>
      <c r="N18" s="2" t="b">
        <f ca="1">IF(AND(N17=TRUE,COUNTIF(N15:N17,TRUE)&lt;Variables!$E$3),TRUE,IF(AND(N17=TRUE,COUNTIF(N15:N17,TRUE)=3),FALSE,IF(RAND()&lt;=(COUNTIF($C17:$V17,TRUE)*Variables!$E$4),TRUE,FALSE)))</f>
        <v>1</v>
      </c>
      <c r="O18" s="2" t="b">
        <f ca="1">IF(AND(O17=TRUE,COUNTIF(O15:O17,TRUE)&lt;Variables!$E$3),TRUE,IF(AND(O17=TRUE,COUNTIF(O15:O17,TRUE)=3),FALSE,IF(RAND()&lt;=(COUNTIF($C17:$V17,TRUE)*Variables!$E$4),TRUE,FALSE)))</f>
        <v>0</v>
      </c>
      <c r="P18" s="2" t="b">
        <f ca="1">IF(AND(P17=TRUE,COUNTIF(P15:P17,TRUE)&lt;Variables!$E$3),TRUE,IF(AND(P17=TRUE,COUNTIF(P15:P17,TRUE)=3),FALSE,IF(RAND()&lt;=(COUNTIF($C17:$V17,TRUE)*Variables!$E$4),TRUE,FALSE)))</f>
        <v>1</v>
      </c>
      <c r="Q18" s="2" t="b">
        <f ca="1">IF(AND(Q17=TRUE,COUNTIF(Q15:Q17,TRUE)&lt;Variables!$E$3),TRUE,IF(AND(Q17=TRUE,COUNTIF(Q15:Q17,TRUE)=3),FALSE,IF(RAND()&lt;=(COUNTIF($C17:$V17,TRUE)*Variables!$E$4),TRUE,FALSE)))</f>
        <v>0</v>
      </c>
      <c r="R18" s="2" t="b">
        <f ca="1">IF(AND(R17=TRUE,COUNTIF(R15:R17,TRUE)&lt;Variables!$E$3),TRUE,IF(AND(R17=TRUE,COUNTIF(R15:R17,TRUE)=3),FALSE,IF(RAND()&lt;=(COUNTIF($C17:$V17,TRUE)*Variables!$E$4),TRUE,FALSE)))</f>
        <v>0</v>
      </c>
      <c r="S18" s="2" t="b">
        <f ca="1">IF(AND(S17=TRUE,COUNTIF(S15:S17,TRUE)&lt;Variables!$E$3),TRUE,IF(AND(S17=TRUE,COUNTIF(S15:S17,TRUE)=3),FALSE,IF(RAND()&lt;=(COUNTIF($C17:$V17,TRUE)*Variables!$E$4),TRUE,FALSE)))</f>
        <v>1</v>
      </c>
      <c r="T18" s="2" t="b">
        <f ca="1">IF(AND(T17=TRUE,COUNTIF(T15:T17,TRUE)&lt;Variables!$E$3),TRUE,IF(AND(T17=TRUE,COUNTIF(T15:T17,TRUE)=3),FALSE,IF(RAND()&lt;=(COUNTIF($C17:$V17,TRUE)*Variables!$E$4),TRUE,FALSE)))</f>
        <v>0</v>
      </c>
      <c r="U18" s="2" t="b">
        <f ca="1">IF(AND(U17=TRUE,COUNTIF(U15:U17,TRUE)&lt;Variables!$E$3),TRUE,IF(AND(U17=TRUE,COUNTIF(U15:U17,TRUE)=3),FALSE,IF(RAND()&lt;=(COUNTIF($C17:$V17,TRUE)*Variables!$E$4),TRUE,FALSE)))</f>
        <v>0</v>
      </c>
      <c r="V18" s="2" t="b">
        <f ca="1">IF(AND(V17=TRUE,COUNTIF(V15:V17,TRUE)&lt;Variables!$E$3),TRUE,IF(AND(V17=TRUE,COUNTIF(V15:V17,TRUE)=3),FALSE,IF(RAND()&lt;=(COUNTIF($C17:$V17,TRUE)*Variables!$E$4),TRUE,FALSE)))</f>
        <v>0</v>
      </c>
      <c r="W18" s="2">
        <f t="shared" ca="1" si="0"/>
        <v>6</v>
      </c>
    </row>
    <row r="19" spans="1:23" x14ac:dyDescent="0.2">
      <c r="A19" s="2" t="e">
        <f ca="1"/>
        <v>#NAME?</v>
      </c>
      <c r="B19" s="2" t="b">
        <f ca="1">IF(AND(B18=TRUE,COUNTIF(B16:B18,TRUE)&lt;Variables!$E$3),TRUE,IF(AND(B18=TRUE,COUNTIF(B16:B18,TRUE)=3),FALSE,IF(RAND()&lt;(COUNTIF($B18:$V18,TRUE)*Variables!$E$4),TRUE,FALSE)))</f>
        <v>0</v>
      </c>
      <c r="C19" s="2" t="b">
        <f ca="1">IF(AND(C18=TRUE,COUNTIF(C16:C18,TRUE)&lt;Variables!$E$3),TRUE,IF(AND(C18=TRUE,COUNTIF(C16:C18,TRUE)=3),FALSE,IF(RAND()&lt;=(COUNTIF($C18:$V18,TRUE)*Variables!$E$4),TRUE,FALSE)))</f>
        <v>0</v>
      </c>
      <c r="D19" s="2" t="b">
        <f ca="1">IF(AND(D18=TRUE,COUNTIF(D16:D18,TRUE)&lt;Variables!$E$3),TRUE,IF(AND(D18=TRUE,COUNTIF(D16:D18,TRUE)=3),FALSE,IF(RAND()&lt;=(COUNTIF($C18:$V18,TRUE)*Variables!$E$4),TRUE,FALSE)))</f>
        <v>0</v>
      </c>
      <c r="E19" s="2" t="b">
        <f ca="1">IF(AND(E18=TRUE,COUNTIF(E16:E18,TRUE)&lt;Variables!$E$3),TRUE,IF(AND(E18=TRUE,COUNTIF(E16:E18,TRUE)=3),FALSE,IF(RAND()&lt;=(COUNTIF($C18:$V18,TRUE)*Variables!$E$4),TRUE,FALSE)))</f>
        <v>0</v>
      </c>
      <c r="F19" s="2" t="b">
        <f ca="1">IF(AND(F18=TRUE,COUNTIF(F16:F18,TRUE)&lt;Variables!$E$3),TRUE,IF(AND(F18=TRUE,COUNTIF(F16:F18,TRUE)=3),FALSE,IF(RAND()&lt;=(COUNTIF($C18:$V18,TRUE)*Variables!$E$4),TRUE,FALSE)))</f>
        <v>1</v>
      </c>
      <c r="G19" s="2" t="b">
        <f ca="1">IF(AND(G18=TRUE,COUNTIF(G16:G18,TRUE)&lt;Variables!$E$3),TRUE,IF(AND(G18=TRUE,COUNTIF(G16:G18,TRUE)=3),FALSE,IF(RAND()&lt;=(COUNTIF($C18:$V18,TRUE)*Variables!$E$4),TRUE,FALSE)))</f>
        <v>0</v>
      </c>
      <c r="H19" s="2" t="b">
        <f ca="1">IF(AND(H18=TRUE,COUNTIF(H16:H18,TRUE)&lt;Variables!$E$3),TRUE,IF(AND(H18=TRUE,COUNTIF(H16:H18,TRUE)=3),FALSE,IF(RAND()&lt;=(COUNTIF($C18:$V18,TRUE)*Variables!$E$4),TRUE,FALSE)))</f>
        <v>1</v>
      </c>
      <c r="I19" s="2" t="b">
        <f ca="1">IF(AND(I18=TRUE,COUNTIF(I16:I18,TRUE)&lt;Variables!$E$3),TRUE,IF(AND(I18=TRUE,COUNTIF(I16:I18,TRUE)=3),FALSE,IF(RAND()&lt;=(COUNTIF($C18:$V18,TRUE)*Variables!$E$4),TRUE,FALSE)))</f>
        <v>0</v>
      </c>
      <c r="J19" s="2" t="b">
        <f ca="1">IF(AND(J18=TRUE,COUNTIF(J16:J18,TRUE)&lt;Variables!$E$3),TRUE,IF(AND(J18=TRUE,COUNTIF(J16:J18,TRUE)=3),FALSE,IF(RAND()&lt;=(COUNTIF($C18:$V18,TRUE)*Variables!$E$4),TRUE,FALSE)))</f>
        <v>0</v>
      </c>
      <c r="K19" s="2" t="b">
        <f ca="1">IF(AND(K18=TRUE,COUNTIF(K16:K18,TRUE)&lt;Variables!$E$3),TRUE,IF(AND(K18=TRUE,COUNTIF(K16:K18,TRUE)=3),FALSE,IF(RAND()&lt;=(COUNTIF($C18:$V18,TRUE)*Variables!$E$4),TRUE,FALSE)))</f>
        <v>0</v>
      </c>
      <c r="L19" s="2" t="b">
        <f ca="1">IF(AND(L18=TRUE,COUNTIF(L16:L18,TRUE)&lt;Variables!$E$3),TRUE,IF(AND(L18=TRUE,COUNTIF(L16:L18,TRUE)=3),FALSE,IF(RAND()&lt;=(COUNTIF($C18:$V18,TRUE)*Variables!$E$4),TRUE,FALSE)))</f>
        <v>0</v>
      </c>
      <c r="M19" s="2" t="b">
        <f ca="1">IF(AND(M18=TRUE,COUNTIF(M16:M18,TRUE)&lt;Variables!$E$3),TRUE,IF(AND(M18=TRUE,COUNTIF(M16:M18,TRUE)=3),FALSE,IF(RAND()&lt;=(COUNTIF($C18:$V18,TRUE)*Variables!$E$4),TRUE,FALSE)))</f>
        <v>0</v>
      </c>
      <c r="N19" s="2" t="b">
        <f ca="1">IF(AND(N18=TRUE,COUNTIF(N16:N18,TRUE)&lt;Variables!$E$3),TRUE,IF(AND(N18=TRUE,COUNTIF(N16:N18,TRUE)=3),FALSE,IF(RAND()&lt;=(COUNTIF($C18:$V18,TRUE)*Variables!$E$4),TRUE,FALSE)))</f>
        <v>0</v>
      </c>
      <c r="O19" s="2" t="b">
        <f ca="1">IF(AND(O18=TRUE,COUNTIF(O16:O18,TRUE)&lt;Variables!$E$3),TRUE,IF(AND(O18=TRUE,COUNTIF(O16:O18,TRUE)=3),FALSE,IF(RAND()&lt;=(COUNTIF($C18:$V18,TRUE)*Variables!$E$4),TRUE,FALSE)))</f>
        <v>0</v>
      </c>
      <c r="P19" s="2" t="b">
        <f ca="1">IF(AND(P18=TRUE,COUNTIF(P16:P18,TRUE)&lt;Variables!$E$3),TRUE,IF(AND(P18=TRUE,COUNTIF(P16:P18,TRUE)=3),FALSE,IF(RAND()&lt;=(COUNTIF($C18:$V18,TRUE)*Variables!$E$4),TRUE,FALSE)))</f>
        <v>1</v>
      </c>
      <c r="Q19" s="2" t="b">
        <f ca="1">IF(AND(Q18=TRUE,COUNTIF(Q16:Q18,TRUE)&lt;Variables!$E$3),TRUE,IF(AND(Q18=TRUE,COUNTIF(Q16:Q18,TRUE)=3),FALSE,IF(RAND()&lt;=(COUNTIF($C18:$V18,TRUE)*Variables!$E$4),TRUE,FALSE)))</f>
        <v>0</v>
      </c>
      <c r="R19" s="2" t="b">
        <f ca="1">IF(AND(R18=TRUE,COUNTIF(R16:R18,TRUE)&lt;Variables!$E$3),TRUE,IF(AND(R18=TRUE,COUNTIF(R16:R18,TRUE)=3),FALSE,IF(RAND()&lt;=(COUNTIF($C18:$V18,TRUE)*Variables!$E$4),TRUE,FALSE)))</f>
        <v>0</v>
      </c>
      <c r="S19" s="2" t="b">
        <f ca="1">IF(AND(S18=TRUE,COUNTIF(S16:S18,TRUE)&lt;Variables!$E$3),TRUE,IF(AND(S18=TRUE,COUNTIF(S16:S18,TRUE)=3),FALSE,IF(RAND()&lt;=(COUNTIF($C18:$V18,TRUE)*Variables!$E$4),TRUE,FALSE)))</f>
        <v>1</v>
      </c>
      <c r="T19" s="2" t="b">
        <f ca="1">IF(AND(T18=TRUE,COUNTIF(T16:T18,TRUE)&lt;Variables!$E$3),TRUE,IF(AND(T18=TRUE,COUNTIF(T16:T18,TRUE)=3),FALSE,IF(RAND()&lt;=(COUNTIF($C18:$V18,TRUE)*Variables!$E$4),TRUE,FALSE)))</f>
        <v>0</v>
      </c>
      <c r="U19" s="2" t="b">
        <f ca="1">IF(AND(U18=TRUE,COUNTIF(U16:U18,TRUE)&lt;Variables!$E$3),TRUE,IF(AND(U18=TRUE,COUNTIF(U16:U18,TRUE)=3),FALSE,IF(RAND()&lt;=(COUNTIF($C18:$V18,TRUE)*Variables!$E$4),TRUE,FALSE)))</f>
        <v>0</v>
      </c>
      <c r="V19" s="2" t="b">
        <f ca="1">IF(AND(V18=TRUE,COUNTIF(V16:V18,TRUE)&lt;Variables!$E$3),TRUE,IF(AND(V18=TRUE,COUNTIF(V16:V18,TRUE)=3),FALSE,IF(RAND()&lt;=(COUNTIF($C18:$V18,TRUE)*Variables!$E$4),TRUE,FALSE)))</f>
        <v>0</v>
      </c>
      <c r="W19" s="2">
        <f t="shared" ca="1" si="0"/>
        <v>4</v>
      </c>
    </row>
    <row r="20" spans="1:23" x14ac:dyDescent="0.2">
      <c r="A20" s="2" t="e">
        <f ca="1"/>
        <v>#NAME?</v>
      </c>
      <c r="B20" s="2" t="b">
        <f ca="1">IF(AND(B19=TRUE,COUNTIF(B17:B19,TRUE)&lt;Variables!$E$3),TRUE,IF(AND(B19=TRUE,COUNTIF(B17:B19,TRUE)=3),FALSE,IF(RAND()&lt;(COUNTIF($B19:$V19,TRUE)*Variables!$E$4),TRUE,FALSE)))</f>
        <v>0</v>
      </c>
      <c r="C20" s="2" t="b">
        <f ca="1">IF(AND(C19=TRUE,COUNTIF(C17:C19,TRUE)&lt;Variables!$E$3),TRUE,IF(AND(C19=TRUE,COUNTIF(C17:C19,TRUE)=3),FALSE,IF(RAND()&lt;=(COUNTIF($C19:$V19,TRUE)*Variables!$E$4),TRUE,FALSE)))</f>
        <v>0</v>
      </c>
      <c r="D20" s="2" t="b">
        <f ca="1">IF(AND(D19=TRUE,COUNTIF(D17:D19,TRUE)&lt;Variables!$E$3),TRUE,IF(AND(D19=TRUE,COUNTIF(D17:D19,TRUE)=3),FALSE,IF(RAND()&lt;=(COUNTIF($C19:$V19,TRUE)*Variables!$E$4),TRUE,FALSE)))</f>
        <v>0</v>
      </c>
      <c r="E20" s="2" t="b">
        <f ca="1">IF(AND(E19=TRUE,COUNTIF(E17:E19,TRUE)&lt;Variables!$E$3),TRUE,IF(AND(E19=TRUE,COUNTIF(E17:E19,TRUE)=3),FALSE,IF(RAND()&lt;=(COUNTIF($C19:$V19,TRUE)*Variables!$E$4),TRUE,FALSE)))</f>
        <v>0</v>
      </c>
      <c r="F20" s="2" t="b">
        <f ca="1">IF(AND(F19=TRUE,COUNTIF(F17:F19,TRUE)&lt;Variables!$E$3),TRUE,IF(AND(F19=TRUE,COUNTIF(F17:F19,TRUE)=3),FALSE,IF(RAND()&lt;=(COUNTIF($C19:$V19,TRUE)*Variables!$E$4),TRUE,FALSE)))</f>
        <v>0</v>
      </c>
      <c r="G20" s="2" t="b">
        <f ca="1">IF(AND(G19=TRUE,COUNTIF(G17:G19,TRUE)&lt;Variables!$E$3),TRUE,IF(AND(G19=TRUE,COUNTIF(G17:G19,TRUE)=3),FALSE,IF(RAND()&lt;=(COUNTIF($C19:$V19,TRUE)*Variables!$E$4),TRUE,FALSE)))</f>
        <v>0</v>
      </c>
      <c r="H20" s="2" t="b">
        <f ca="1">IF(AND(H19=TRUE,COUNTIF(H17:H19,TRUE)&lt;Variables!$E$3),TRUE,IF(AND(H19=TRUE,COUNTIF(H17:H19,TRUE)=3),FALSE,IF(RAND()&lt;=(COUNTIF($C19:$V19,TRUE)*Variables!$E$4),TRUE,FALSE)))</f>
        <v>1</v>
      </c>
      <c r="I20" s="2" t="b">
        <f ca="1">IF(AND(I19=TRUE,COUNTIF(I17:I19,TRUE)&lt;Variables!$E$3),TRUE,IF(AND(I19=TRUE,COUNTIF(I17:I19,TRUE)=3),FALSE,IF(RAND()&lt;=(COUNTIF($C19:$V19,TRUE)*Variables!$E$4),TRUE,FALSE)))</f>
        <v>0</v>
      </c>
      <c r="J20" s="2" t="b">
        <f ca="1">IF(AND(J19=TRUE,COUNTIF(J17:J19,TRUE)&lt;Variables!$E$3),TRUE,IF(AND(J19=TRUE,COUNTIF(J17:J19,TRUE)=3),FALSE,IF(RAND()&lt;=(COUNTIF($C19:$V19,TRUE)*Variables!$E$4),TRUE,FALSE)))</f>
        <v>0</v>
      </c>
      <c r="K20" s="2" t="b">
        <f ca="1">IF(AND(K19=TRUE,COUNTIF(K17:K19,TRUE)&lt;Variables!$E$3),TRUE,IF(AND(K19=TRUE,COUNTIF(K17:K19,TRUE)=3),FALSE,IF(RAND()&lt;=(COUNTIF($C19:$V19,TRUE)*Variables!$E$4),TRUE,FALSE)))</f>
        <v>0</v>
      </c>
      <c r="L20" s="2" t="b">
        <f ca="1">IF(AND(L19=TRUE,COUNTIF(L17:L19,TRUE)&lt;Variables!$E$3),TRUE,IF(AND(L19=TRUE,COUNTIF(L17:L19,TRUE)=3),FALSE,IF(RAND()&lt;=(COUNTIF($C19:$V19,TRUE)*Variables!$E$4),TRUE,FALSE)))</f>
        <v>0</v>
      </c>
      <c r="M20" s="2" t="b">
        <f ca="1">IF(AND(M19=TRUE,COUNTIF(M17:M19,TRUE)&lt;Variables!$E$3),TRUE,IF(AND(M19=TRUE,COUNTIF(M17:M19,TRUE)=3),FALSE,IF(RAND()&lt;=(COUNTIF($C19:$V19,TRUE)*Variables!$E$4),TRUE,FALSE)))</f>
        <v>0</v>
      </c>
      <c r="N20" s="2" t="b">
        <f ca="1">IF(AND(N19=TRUE,COUNTIF(N17:N19,TRUE)&lt;Variables!$E$3),TRUE,IF(AND(N19=TRUE,COUNTIF(N17:N19,TRUE)=3),FALSE,IF(RAND()&lt;=(COUNTIF($C19:$V19,TRUE)*Variables!$E$4),TRUE,FALSE)))</f>
        <v>0</v>
      </c>
      <c r="O20" s="2" t="b">
        <f ca="1">IF(AND(O19=TRUE,COUNTIF(O17:O19,TRUE)&lt;Variables!$E$3),TRUE,IF(AND(O19=TRUE,COUNTIF(O17:O19,TRUE)=3),FALSE,IF(RAND()&lt;=(COUNTIF($C19:$V19,TRUE)*Variables!$E$4),TRUE,FALSE)))</f>
        <v>0</v>
      </c>
      <c r="P20" s="2" t="b">
        <f ca="1">IF(AND(P19=TRUE,COUNTIF(P17:P19,TRUE)&lt;Variables!$E$3),TRUE,IF(AND(P19=TRUE,COUNTIF(P17:P19,TRUE)=3),FALSE,IF(RAND()&lt;=(COUNTIF($C19:$V19,TRUE)*Variables!$E$4),TRUE,FALSE)))</f>
        <v>0</v>
      </c>
      <c r="Q20" s="2" t="b">
        <f ca="1">IF(AND(Q19=TRUE,COUNTIF(Q17:Q19,TRUE)&lt;Variables!$E$3),TRUE,IF(AND(Q19=TRUE,COUNTIF(Q17:Q19,TRUE)=3),FALSE,IF(RAND()&lt;=(COUNTIF($C19:$V19,TRUE)*Variables!$E$4),TRUE,FALSE)))</f>
        <v>0</v>
      </c>
      <c r="R20" s="2" t="b">
        <f ca="1">IF(AND(R19=TRUE,COUNTIF(R17:R19,TRUE)&lt;Variables!$E$3),TRUE,IF(AND(R19=TRUE,COUNTIF(R17:R19,TRUE)=3),FALSE,IF(RAND()&lt;=(COUNTIF($C19:$V19,TRUE)*Variables!$E$4),TRUE,FALSE)))</f>
        <v>1</v>
      </c>
      <c r="S20" s="2" t="b">
        <f ca="1">IF(AND(S19=TRUE,COUNTIF(S17:S19,TRUE)&lt;Variables!$E$3),TRUE,IF(AND(S19=TRUE,COUNTIF(S17:S19,TRUE)=3),FALSE,IF(RAND()&lt;=(COUNTIF($C19:$V19,TRUE)*Variables!$E$4),TRUE,FALSE)))</f>
        <v>1</v>
      </c>
      <c r="T20" s="2" t="b">
        <f ca="1">IF(AND(T19=TRUE,COUNTIF(T17:T19,TRUE)&lt;Variables!$E$3),TRUE,IF(AND(T19=TRUE,COUNTIF(T17:T19,TRUE)=3),FALSE,IF(RAND()&lt;=(COUNTIF($C19:$V19,TRUE)*Variables!$E$4),TRUE,FALSE)))</f>
        <v>0</v>
      </c>
      <c r="U20" s="2" t="b">
        <f ca="1">IF(AND(U19=TRUE,COUNTIF(U17:U19,TRUE)&lt;Variables!$E$3),TRUE,IF(AND(U19=TRUE,COUNTIF(U17:U19,TRUE)=3),FALSE,IF(RAND()&lt;=(COUNTIF($C19:$V19,TRUE)*Variables!$E$4),TRUE,FALSE)))</f>
        <v>0</v>
      </c>
      <c r="V20" s="2" t="b">
        <f ca="1">IF(AND(V19=TRUE,COUNTIF(V17:V19,TRUE)&lt;Variables!$E$3),TRUE,IF(AND(V19=TRUE,COUNTIF(V17:V19,TRUE)=3),FALSE,IF(RAND()&lt;=(COUNTIF($C19:$V19,TRUE)*Variables!$E$4),TRUE,FALSE)))</f>
        <v>0</v>
      </c>
      <c r="W20" s="2">
        <f t="shared" ca="1" si="0"/>
        <v>3</v>
      </c>
    </row>
    <row r="21" spans="1:23" x14ac:dyDescent="0.2">
      <c r="A21" s="2" t="e">
        <f ca="1"/>
        <v>#NAME?</v>
      </c>
      <c r="B21" s="2" t="b">
        <f ca="1">IF(AND(B20=TRUE,COUNTIF(B18:B20,TRUE)&lt;Variables!$E$3),TRUE,IF(AND(B20=TRUE,COUNTIF(B18:B20,TRUE)=3),FALSE,IF(RAND()&lt;(COUNTIF($B20:$V20,TRUE)*Variables!$E$4),TRUE,FALSE)))</f>
        <v>0</v>
      </c>
      <c r="C21" s="2" t="b">
        <f ca="1">IF(AND(C20=TRUE,COUNTIF(C18:C20,TRUE)&lt;Variables!$E$3),TRUE,IF(AND(C20=TRUE,COUNTIF(C18:C20,TRUE)=3),FALSE,IF(RAND()&lt;=(COUNTIF($C20:$V20,TRUE)*Variables!$E$4),TRUE,FALSE)))</f>
        <v>0</v>
      </c>
      <c r="D21" s="2" t="b">
        <f ca="1">IF(AND(D20=TRUE,COUNTIF(D18:D20,TRUE)&lt;Variables!$E$3),TRUE,IF(AND(D20=TRUE,COUNTIF(D18:D20,TRUE)=3),FALSE,IF(RAND()&lt;=(COUNTIF($C20:$V20,TRUE)*Variables!$E$4),TRUE,FALSE)))</f>
        <v>0</v>
      </c>
      <c r="E21" s="2" t="b">
        <f ca="1">IF(AND(E20=TRUE,COUNTIF(E18:E20,TRUE)&lt;Variables!$E$3),TRUE,IF(AND(E20=TRUE,COUNTIF(E18:E20,TRUE)=3),FALSE,IF(RAND()&lt;=(COUNTIF($C20:$V20,TRUE)*Variables!$E$4),TRUE,FALSE)))</f>
        <v>0</v>
      </c>
      <c r="F21" s="2" t="b">
        <f ca="1">IF(AND(F20=TRUE,COUNTIF(F18:F20,TRUE)&lt;Variables!$E$3),TRUE,IF(AND(F20=TRUE,COUNTIF(F18:F20,TRUE)=3),FALSE,IF(RAND()&lt;=(COUNTIF($C20:$V20,TRUE)*Variables!$E$4),TRUE,FALSE)))</f>
        <v>0</v>
      </c>
      <c r="G21" s="2" t="b">
        <f ca="1">IF(AND(G20=TRUE,COUNTIF(G18:G20,TRUE)&lt;Variables!$E$3),TRUE,IF(AND(G20=TRUE,COUNTIF(G18:G20,TRUE)=3),FALSE,IF(RAND()&lt;=(COUNTIF($C20:$V20,TRUE)*Variables!$E$4),TRUE,FALSE)))</f>
        <v>0</v>
      </c>
      <c r="H21" s="2" t="b">
        <f ca="1">IF(AND(H20=TRUE,COUNTIF(H18:H20,TRUE)&lt;Variables!$E$3),TRUE,IF(AND(H20=TRUE,COUNTIF(H18:H20,TRUE)=3),FALSE,IF(RAND()&lt;=(COUNTIF($C20:$V20,TRUE)*Variables!$E$4),TRUE,FALSE)))</f>
        <v>0</v>
      </c>
      <c r="I21" s="2" t="b">
        <f ca="1">IF(AND(I20=TRUE,COUNTIF(I18:I20,TRUE)&lt;Variables!$E$3),TRUE,IF(AND(I20=TRUE,COUNTIF(I18:I20,TRUE)=3),FALSE,IF(RAND()&lt;=(COUNTIF($C20:$V20,TRUE)*Variables!$E$4),TRUE,FALSE)))</f>
        <v>0</v>
      </c>
      <c r="J21" s="2" t="b">
        <f ca="1">IF(AND(J20=TRUE,COUNTIF(J18:J20,TRUE)&lt;Variables!$E$3),TRUE,IF(AND(J20=TRUE,COUNTIF(J18:J20,TRUE)=3),FALSE,IF(RAND()&lt;=(COUNTIF($C20:$V20,TRUE)*Variables!$E$4),TRUE,FALSE)))</f>
        <v>0</v>
      </c>
      <c r="K21" s="2" t="b">
        <f ca="1">IF(AND(K20=TRUE,COUNTIF(K18:K20,TRUE)&lt;Variables!$E$3),TRUE,IF(AND(K20=TRUE,COUNTIF(K18:K20,TRUE)=3),FALSE,IF(RAND()&lt;=(COUNTIF($C20:$V20,TRUE)*Variables!$E$4),TRUE,FALSE)))</f>
        <v>0</v>
      </c>
      <c r="L21" s="2" t="b">
        <f ca="1">IF(AND(L20=TRUE,COUNTIF(L18:L20,TRUE)&lt;Variables!$E$3),TRUE,IF(AND(L20=TRUE,COUNTIF(L18:L20,TRUE)=3),FALSE,IF(RAND()&lt;=(COUNTIF($C20:$V20,TRUE)*Variables!$E$4),TRUE,FALSE)))</f>
        <v>0</v>
      </c>
      <c r="M21" s="2" t="b">
        <f ca="1">IF(AND(M20=TRUE,COUNTIF(M18:M20,TRUE)&lt;Variables!$E$3),TRUE,IF(AND(M20=TRUE,COUNTIF(M18:M20,TRUE)=3),FALSE,IF(RAND()&lt;=(COUNTIF($C20:$V20,TRUE)*Variables!$E$4),TRUE,FALSE)))</f>
        <v>0</v>
      </c>
      <c r="N21" s="2" t="b">
        <f ca="1">IF(AND(N20=TRUE,COUNTIF(N18:N20,TRUE)&lt;Variables!$E$3),TRUE,IF(AND(N20=TRUE,COUNTIF(N18:N20,TRUE)=3),FALSE,IF(RAND()&lt;=(COUNTIF($C20:$V20,TRUE)*Variables!$E$4),TRUE,FALSE)))</f>
        <v>0</v>
      </c>
      <c r="O21" s="2" t="b">
        <f ca="1">IF(AND(O20=TRUE,COUNTIF(O18:O20,TRUE)&lt;Variables!$E$3),TRUE,IF(AND(O20=TRUE,COUNTIF(O18:O20,TRUE)=3),FALSE,IF(RAND()&lt;=(COUNTIF($C20:$V20,TRUE)*Variables!$E$4),TRUE,FALSE)))</f>
        <v>0</v>
      </c>
      <c r="P21" s="2" t="b">
        <f ca="1">IF(AND(P20=TRUE,COUNTIF(P18:P20,TRUE)&lt;Variables!$E$3),TRUE,IF(AND(P20=TRUE,COUNTIF(P18:P20,TRUE)=3),FALSE,IF(RAND()&lt;=(COUNTIF($C20:$V20,TRUE)*Variables!$E$4),TRUE,FALSE)))</f>
        <v>0</v>
      </c>
      <c r="Q21" s="2" t="b">
        <f ca="1">IF(AND(Q20=TRUE,COUNTIF(Q18:Q20,TRUE)&lt;Variables!$E$3),TRUE,IF(AND(Q20=TRUE,COUNTIF(Q18:Q20,TRUE)=3),FALSE,IF(RAND()&lt;=(COUNTIF($C20:$V20,TRUE)*Variables!$E$4),TRUE,FALSE)))</f>
        <v>0</v>
      </c>
      <c r="R21" s="2" t="b">
        <f ca="1">IF(AND(R20=TRUE,COUNTIF(R18:R20,TRUE)&lt;Variables!$E$3),TRUE,IF(AND(R20=TRUE,COUNTIF(R18:R20,TRUE)=3),FALSE,IF(RAND()&lt;=(COUNTIF($C20:$V20,TRUE)*Variables!$E$4),TRUE,FALSE)))</f>
        <v>1</v>
      </c>
      <c r="S21" s="2" t="b">
        <f ca="1">IF(AND(S20=TRUE,COUNTIF(S18:S20,TRUE)&lt;Variables!$E$3),TRUE,IF(AND(S20=TRUE,COUNTIF(S18:S20,TRUE)=3),FALSE,IF(RAND()&lt;=(COUNTIF($C20:$V20,TRUE)*Variables!$E$4),TRUE,FALSE)))</f>
        <v>0</v>
      </c>
      <c r="T21" s="2" t="b">
        <f ca="1">IF(AND(T20=TRUE,COUNTIF(T18:T20,TRUE)&lt;Variables!$E$3),TRUE,IF(AND(T20=TRUE,COUNTIF(T18:T20,TRUE)=3),FALSE,IF(RAND()&lt;=(COUNTIF($C20:$V20,TRUE)*Variables!$E$4),TRUE,FALSE)))</f>
        <v>0</v>
      </c>
      <c r="U21" s="2" t="b">
        <f ca="1">IF(AND(U20=TRUE,COUNTIF(U18:U20,TRUE)&lt;Variables!$E$3),TRUE,IF(AND(U20=TRUE,COUNTIF(U18:U20,TRUE)=3),FALSE,IF(RAND()&lt;=(COUNTIF($C20:$V20,TRUE)*Variables!$E$4),TRUE,FALSE)))</f>
        <v>0</v>
      </c>
      <c r="V21" s="2" t="b">
        <f ca="1">IF(AND(V20=TRUE,COUNTIF(V18:V20,TRUE)&lt;Variables!$E$3),TRUE,IF(AND(V20=TRUE,COUNTIF(V18:V20,TRUE)=3),FALSE,IF(RAND()&lt;=(COUNTIF($C20:$V20,TRUE)*Variables!$E$4),TRUE,FALSE)))</f>
        <v>0</v>
      </c>
      <c r="W21" s="2">
        <f t="shared" ca="1" si="0"/>
        <v>1</v>
      </c>
    </row>
    <row r="22" spans="1:23" x14ac:dyDescent="0.2">
      <c r="A22" s="2" t="e">
        <f ca="1"/>
        <v>#NAME?</v>
      </c>
      <c r="B22" s="2" t="b">
        <f ca="1">IF(AND(B21=TRUE,COUNTIF(B19:B21,TRUE)&lt;Variables!$E$3),TRUE,IF(AND(B21=TRUE,COUNTIF(B19:B21,TRUE)=3),FALSE,IF(RAND()&lt;(COUNTIF($B21:$V21,TRUE)*Variables!$E$4),TRUE,FALSE)))</f>
        <v>0</v>
      </c>
      <c r="C22" s="2" t="b">
        <f ca="1">IF(AND(C21=TRUE,COUNTIF(C19:C21,TRUE)&lt;Variables!$E$3),TRUE,IF(AND(C21=TRUE,COUNTIF(C19:C21,TRUE)=3),FALSE,IF(RAND()&lt;=(COUNTIF($C21:$V21,TRUE)*Variables!$E$4),TRUE,FALSE)))</f>
        <v>0</v>
      </c>
      <c r="D22" s="2" t="b">
        <f ca="1">IF(AND(D21=TRUE,COUNTIF(D19:D21,TRUE)&lt;Variables!$E$3),TRUE,IF(AND(D21=TRUE,COUNTIF(D19:D21,TRUE)=3),FALSE,IF(RAND()&lt;=(COUNTIF($C21:$V21,TRUE)*Variables!$E$4),TRUE,FALSE)))</f>
        <v>0</v>
      </c>
      <c r="E22" s="2" t="b">
        <f ca="1">IF(AND(E21=TRUE,COUNTIF(E19:E21,TRUE)&lt;Variables!$E$3),TRUE,IF(AND(E21=TRUE,COUNTIF(E19:E21,TRUE)=3),FALSE,IF(RAND()&lt;=(COUNTIF($C21:$V21,TRUE)*Variables!$E$4),TRUE,FALSE)))</f>
        <v>0</v>
      </c>
      <c r="F22" s="2" t="b">
        <f ca="1">IF(AND(F21=TRUE,COUNTIF(F19:F21,TRUE)&lt;Variables!$E$3),TRUE,IF(AND(F21=TRUE,COUNTIF(F19:F21,TRUE)=3),FALSE,IF(RAND()&lt;=(COUNTIF($C21:$V21,TRUE)*Variables!$E$4),TRUE,FALSE)))</f>
        <v>0</v>
      </c>
      <c r="G22" s="2" t="b">
        <f ca="1">IF(AND(G21=TRUE,COUNTIF(G19:G21,TRUE)&lt;Variables!$E$3),TRUE,IF(AND(G21=TRUE,COUNTIF(G19:G21,TRUE)=3),FALSE,IF(RAND()&lt;=(COUNTIF($C21:$V21,TRUE)*Variables!$E$4),TRUE,FALSE)))</f>
        <v>0</v>
      </c>
      <c r="H22" s="2" t="b">
        <f ca="1">IF(AND(H21=TRUE,COUNTIF(H19:H21,TRUE)&lt;Variables!$E$3),TRUE,IF(AND(H21=TRUE,COUNTIF(H19:H21,TRUE)=3),FALSE,IF(RAND()&lt;=(COUNTIF($C21:$V21,TRUE)*Variables!$E$4),TRUE,FALSE)))</f>
        <v>0</v>
      </c>
      <c r="I22" s="2" t="b">
        <f ca="1">IF(AND(I21=TRUE,COUNTIF(I19:I21,TRUE)&lt;Variables!$E$3),TRUE,IF(AND(I21=TRUE,COUNTIF(I19:I21,TRUE)=3),FALSE,IF(RAND()&lt;=(COUNTIF($C21:$V21,TRUE)*Variables!$E$4),TRUE,FALSE)))</f>
        <v>0</v>
      </c>
      <c r="J22" s="2" t="b">
        <f ca="1">IF(AND(J21=TRUE,COUNTIF(J19:J21,TRUE)&lt;Variables!$E$3),TRUE,IF(AND(J21=TRUE,COUNTIF(J19:J21,TRUE)=3),FALSE,IF(RAND()&lt;=(COUNTIF($C21:$V21,TRUE)*Variables!$E$4),TRUE,FALSE)))</f>
        <v>0</v>
      </c>
      <c r="K22" s="2" t="b">
        <f ca="1">IF(AND(K21=TRUE,COUNTIF(K19:K21,TRUE)&lt;Variables!$E$3),TRUE,IF(AND(K21=TRUE,COUNTIF(K19:K21,TRUE)=3),FALSE,IF(RAND()&lt;=(COUNTIF($C21:$V21,TRUE)*Variables!$E$4),TRUE,FALSE)))</f>
        <v>0</v>
      </c>
      <c r="L22" s="2" t="b">
        <f ca="1">IF(AND(L21=TRUE,COUNTIF(L19:L21,TRUE)&lt;Variables!$E$3),TRUE,IF(AND(L21=TRUE,COUNTIF(L19:L21,TRUE)=3),FALSE,IF(RAND()&lt;=(COUNTIF($C21:$V21,TRUE)*Variables!$E$4),TRUE,FALSE)))</f>
        <v>0</v>
      </c>
      <c r="M22" s="2" t="b">
        <f ca="1">IF(AND(M21=TRUE,COUNTIF(M19:M21,TRUE)&lt;Variables!$E$3),TRUE,IF(AND(M21=TRUE,COUNTIF(M19:M21,TRUE)=3),FALSE,IF(RAND()&lt;=(COUNTIF($C21:$V21,TRUE)*Variables!$E$4),TRUE,FALSE)))</f>
        <v>0</v>
      </c>
      <c r="N22" s="2" t="b">
        <f ca="1">IF(AND(N21=TRUE,COUNTIF(N19:N21,TRUE)&lt;Variables!$E$3),TRUE,IF(AND(N21=TRUE,COUNTIF(N19:N21,TRUE)=3),FALSE,IF(RAND()&lt;=(COUNTIF($C21:$V21,TRUE)*Variables!$E$4),TRUE,FALSE)))</f>
        <v>0</v>
      </c>
      <c r="O22" s="2" t="b">
        <f ca="1">IF(AND(O21=TRUE,COUNTIF(O19:O21,TRUE)&lt;Variables!$E$3),TRUE,IF(AND(O21=TRUE,COUNTIF(O19:O21,TRUE)=3),FALSE,IF(RAND()&lt;=(COUNTIF($C21:$V21,TRUE)*Variables!$E$4),TRUE,FALSE)))</f>
        <v>0</v>
      </c>
      <c r="P22" s="2" t="b">
        <f ca="1">IF(AND(P21=TRUE,COUNTIF(P19:P21,TRUE)&lt;Variables!$E$3),TRUE,IF(AND(P21=TRUE,COUNTIF(P19:P21,TRUE)=3),FALSE,IF(RAND()&lt;=(COUNTIF($C21:$V21,TRUE)*Variables!$E$4),TRUE,FALSE)))</f>
        <v>0</v>
      </c>
      <c r="Q22" s="2" t="b">
        <f ca="1">IF(AND(Q21=TRUE,COUNTIF(Q19:Q21,TRUE)&lt;Variables!$E$3),TRUE,IF(AND(Q21=TRUE,COUNTIF(Q19:Q21,TRUE)=3),FALSE,IF(RAND()&lt;=(COUNTIF($C21:$V21,TRUE)*Variables!$E$4),TRUE,FALSE)))</f>
        <v>0</v>
      </c>
      <c r="R22" s="2" t="b">
        <f ca="1">IF(AND(R21=TRUE,COUNTIF(R19:R21,TRUE)&lt;Variables!$E$3),TRUE,IF(AND(R21=TRUE,COUNTIF(R19:R21,TRUE)=3),FALSE,IF(RAND()&lt;=(COUNTIF($C21:$V21,TRUE)*Variables!$E$4),TRUE,FALSE)))</f>
        <v>1</v>
      </c>
      <c r="S22" s="2" t="b">
        <f ca="1">IF(AND(S21=TRUE,COUNTIF(S19:S21,TRUE)&lt;Variables!$E$3),TRUE,IF(AND(S21=TRUE,COUNTIF(S19:S21,TRUE)=3),FALSE,IF(RAND()&lt;=(COUNTIF($C21:$V21,TRUE)*Variables!$E$4),TRUE,FALSE)))</f>
        <v>0</v>
      </c>
      <c r="T22" s="2" t="b">
        <f ca="1">IF(AND(T21=TRUE,COUNTIF(T19:T21,TRUE)&lt;Variables!$E$3),TRUE,IF(AND(T21=TRUE,COUNTIF(T19:T21,TRUE)=3),FALSE,IF(RAND()&lt;=(COUNTIF($C21:$V21,TRUE)*Variables!$E$4),TRUE,FALSE)))</f>
        <v>0</v>
      </c>
      <c r="U22" s="2" t="b">
        <f ca="1">IF(AND(U21=TRUE,COUNTIF(U19:U21,TRUE)&lt;Variables!$E$3),TRUE,IF(AND(U21=TRUE,COUNTIF(U19:U21,TRUE)=3),FALSE,IF(RAND()&lt;=(COUNTIF($C21:$V21,TRUE)*Variables!$E$4),TRUE,FALSE)))</f>
        <v>0</v>
      </c>
      <c r="V22" s="2" t="b">
        <f ca="1">IF(AND(V21=TRUE,COUNTIF(V19:V21,TRUE)&lt;Variables!$E$3),TRUE,IF(AND(V21=TRUE,COUNTIF(V19:V21,TRUE)=3),FALSE,IF(RAND()&lt;=(COUNTIF($C21:$V21,TRUE)*Variables!$E$4),TRUE,FALSE)))</f>
        <v>0</v>
      </c>
      <c r="W22" s="2">
        <f t="shared" ca="1" si="0"/>
        <v>1</v>
      </c>
    </row>
    <row r="23" spans="1:23" x14ac:dyDescent="0.2">
      <c r="A23" s="2" t="e">
        <f ca="1"/>
        <v>#NAME?</v>
      </c>
      <c r="B23" s="2" t="b">
        <f ca="1">IF(AND(B22=TRUE,COUNTIF(B20:B22,TRUE)&lt;Variables!$E$3),TRUE,IF(AND(B22=TRUE,COUNTIF(B20:B22,TRUE)=3),FALSE,IF(RAND()&lt;(COUNTIF($B22:$V22,TRUE)*Variables!$E$4),TRUE,FALSE)))</f>
        <v>0</v>
      </c>
      <c r="C23" s="2" t="b">
        <f ca="1">IF(AND(C22=TRUE,COUNTIF(C20:C22,TRUE)&lt;Variables!$E$3),TRUE,IF(AND(C22=TRUE,COUNTIF(C20:C22,TRUE)=3),FALSE,IF(RAND()&lt;=(COUNTIF($C22:$V22,TRUE)*Variables!$E$4),TRUE,FALSE)))</f>
        <v>0</v>
      </c>
      <c r="D23" s="2" t="b">
        <f ca="1">IF(AND(D22=TRUE,COUNTIF(D20:D22,TRUE)&lt;Variables!$E$3),TRUE,IF(AND(D22=TRUE,COUNTIF(D20:D22,TRUE)=3),FALSE,IF(RAND()&lt;=(COUNTIF($C22:$V22,TRUE)*Variables!$E$4),TRUE,FALSE)))</f>
        <v>0</v>
      </c>
      <c r="E23" s="2" t="b">
        <f ca="1">IF(AND(E22=TRUE,COUNTIF(E20:E22,TRUE)&lt;Variables!$E$3),TRUE,IF(AND(E22=TRUE,COUNTIF(E20:E22,TRUE)=3),FALSE,IF(RAND()&lt;=(COUNTIF($C22:$V22,TRUE)*Variables!$E$4),TRUE,FALSE)))</f>
        <v>0</v>
      </c>
      <c r="F23" s="2" t="b">
        <f ca="1">IF(AND(F22=TRUE,COUNTIF(F20:F22,TRUE)&lt;Variables!$E$3),TRUE,IF(AND(F22=TRUE,COUNTIF(F20:F22,TRUE)=3),FALSE,IF(RAND()&lt;=(COUNTIF($C22:$V22,TRUE)*Variables!$E$4),TRUE,FALSE)))</f>
        <v>0</v>
      </c>
      <c r="G23" s="2" t="b">
        <f ca="1">IF(AND(G22=TRUE,COUNTIF(G20:G22,TRUE)&lt;Variables!$E$3),TRUE,IF(AND(G22=TRUE,COUNTIF(G20:G22,TRUE)=3),FALSE,IF(RAND()&lt;=(COUNTIF($C22:$V22,TRUE)*Variables!$E$4),TRUE,FALSE)))</f>
        <v>0</v>
      </c>
      <c r="H23" s="2" t="b">
        <f ca="1">IF(AND(H22=TRUE,COUNTIF(H20:H22,TRUE)&lt;Variables!$E$3),TRUE,IF(AND(H22=TRUE,COUNTIF(H20:H22,TRUE)=3),FALSE,IF(RAND()&lt;=(COUNTIF($C22:$V22,TRUE)*Variables!$E$4),TRUE,FALSE)))</f>
        <v>0</v>
      </c>
      <c r="I23" s="2" t="b">
        <f ca="1">IF(AND(I22=TRUE,COUNTIF(I20:I22,TRUE)&lt;Variables!$E$3),TRUE,IF(AND(I22=TRUE,COUNTIF(I20:I22,TRUE)=3),FALSE,IF(RAND()&lt;=(COUNTIF($C22:$V22,TRUE)*Variables!$E$4),TRUE,FALSE)))</f>
        <v>0</v>
      </c>
      <c r="J23" s="2" t="b">
        <f ca="1">IF(AND(J22=TRUE,COUNTIF(J20:J22,TRUE)&lt;Variables!$E$3),TRUE,IF(AND(J22=TRUE,COUNTIF(J20:J22,TRUE)=3),FALSE,IF(RAND()&lt;=(COUNTIF($C22:$V22,TRUE)*Variables!$E$4),TRUE,FALSE)))</f>
        <v>0</v>
      </c>
      <c r="K23" s="2" t="b">
        <f ca="1">IF(AND(K22=TRUE,COUNTIF(K20:K22,TRUE)&lt;Variables!$E$3),TRUE,IF(AND(K22=TRUE,COUNTIF(K20:K22,TRUE)=3),FALSE,IF(RAND()&lt;=(COUNTIF($C22:$V22,TRUE)*Variables!$E$4),TRUE,FALSE)))</f>
        <v>0</v>
      </c>
      <c r="L23" s="2" t="b">
        <f ca="1">IF(AND(L22=TRUE,COUNTIF(L20:L22,TRUE)&lt;Variables!$E$3),TRUE,IF(AND(L22=TRUE,COUNTIF(L20:L22,TRUE)=3),FALSE,IF(RAND()&lt;=(COUNTIF($C22:$V22,TRUE)*Variables!$E$4),TRUE,FALSE)))</f>
        <v>0</v>
      </c>
      <c r="M23" s="2" t="b">
        <f ca="1">IF(AND(M22=TRUE,COUNTIF(M20:M22,TRUE)&lt;Variables!$E$3),TRUE,IF(AND(M22=TRUE,COUNTIF(M20:M22,TRUE)=3),FALSE,IF(RAND()&lt;=(COUNTIF($C22:$V22,TRUE)*Variables!$E$4),TRUE,FALSE)))</f>
        <v>0</v>
      </c>
      <c r="N23" s="2" t="b">
        <f ca="1">IF(AND(N22=TRUE,COUNTIF(N20:N22,TRUE)&lt;Variables!$E$3),TRUE,IF(AND(N22=TRUE,COUNTIF(N20:N22,TRUE)=3),FALSE,IF(RAND()&lt;=(COUNTIF($C22:$V22,TRUE)*Variables!$E$4),TRUE,FALSE)))</f>
        <v>0</v>
      </c>
      <c r="O23" s="2" t="b">
        <f ca="1">IF(AND(O22=TRUE,COUNTIF(O20:O22,TRUE)&lt;Variables!$E$3),TRUE,IF(AND(O22=TRUE,COUNTIF(O20:O22,TRUE)=3),FALSE,IF(RAND()&lt;=(COUNTIF($C22:$V22,TRUE)*Variables!$E$4),TRUE,FALSE)))</f>
        <v>0</v>
      </c>
      <c r="P23" s="2" t="b">
        <f ca="1">IF(AND(P22=TRUE,COUNTIF(P20:P22,TRUE)&lt;Variables!$E$3),TRUE,IF(AND(P22=TRUE,COUNTIF(P20:P22,TRUE)=3),FALSE,IF(RAND()&lt;=(COUNTIF($C22:$V22,TRUE)*Variables!$E$4),TRUE,FALSE)))</f>
        <v>0</v>
      </c>
      <c r="Q23" s="2" t="b">
        <f ca="1">IF(AND(Q22=TRUE,COUNTIF(Q20:Q22,TRUE)&lt;Variables!$E$3),TRUE,IF(AND(Q22=TRUE,COUNTIF(Q20:Q22,TRUE)=3),FALSE,IF(RAND()&lt;=(COUNTIF($C22:$V22,TRUE)*Variables!$E$4),TRUE,FALSE)))</f>
        <v>0</v>
      </c>
      <c r="R23" s="2" t="b">
        <f ca="1">IF(AND(R22=TRUE,COUNTIF(R20:R22,TRUE)&lt;Variables!$E$3),TRUE,IF(AND(R22=TRUE,COUNTIF(R20:R22,TRUE)=3),FALSE,IF(RAND()&lt;=(COUNTIF($C22:$V22,TRUE)*Variables!$E$4),TRUE,FALSE)))</f>
        <v>0</v>
      </c>
      <c r="S23" s="2" t="b">
        <f ca="1">IF(AND(S22=TRUE,COUNTIF(S20:S22,TRUE)&lt;Variables!$E$3),TRUE,IF(AND(S22=TRUE,COUNTIF(S20:S22,TRUE)=3),FALSE,IF(RAND()&lt;=(COUNTIF($C22:$V22,TRUE)*Variables!$E$4),TRUE,FALSE)))</f>
        <v>0</v>
      </c>
      <c r="T23" s="2" t="b">
        <f ca="1">IF(AND(T22=TRUE,COUNTIF(T20:T22,TRUE)&lt;Variables!$E$3),TRUE,IF(AND(T22=TRUE,COUNTIF(T20:T22,TRUE)=3),FALSE,IF(RAND()&lt;=(COUNTIF($C22:$V22,TRUE)*Variables!$E$4),TRUE,FALSE)))</f>
        <v>0</v>
      </c>
      <c r="U23" s="2" t="b">
        <f ca="1">IF(AND(U22=TRUE,COUNTIF(U20:U22,TRUE)&lt;Variables!$E$3),TRUE,IF(AND(U22=TRUE,COUNTIF(U20:U22,TRUE)=3),FALSE,IF(RAND()&lt;=(COUNTIF($C22:$V22,TRUE)*Variables!$E$4),TRUE,FALSE)))</f>
        <v>0</v>
      </c>
      <c r="V23" s="2" t="b">
        <f ca="1">IF(AND(V22=TRUE,COUNTIF(V20:V22,TRUE)&lt;Variables!$E$3),TRUE,IF(AND(V22=TRUE,COUNTIF(V20:V22,TRUE)=3),FALSE,IF(RAND()&lt;=(COUNTIF($C22:$V22,TRUE)*Variables!$E$4),TRUE,FALSE)))</f>
        <v>0</v>
      </c>
      <c r="W23" s="2">
        <f t="shared" ca="1" si="0"/>
        <v>0</v>
      </c>
    </row>
    <row r="24" spans="1:23" x14ac:dyDescent="0.2">
      <c r="A24" s="2" t="e">
        <f ca="1"/>
        <v>#NAME?</v>
      </c>
      <c r="B24" s="2" t="b">
        <f ca="1">IF(AND(B23=TRUE,COUNTIF(B21:B23,TRUE)&lt;Variables!$E$3),TRUE,IF(AND(B23=TRUE,COUNTIF(B21:B23,TRUE)=3),FALSE,IF(RAND()&lt;(COUNTIF($B23:$V23,TRUE)*Variables!$E$4),TRUE,FALSE)))</f>
        <v>0</v>
      </c>
      <c r="C24" s="2" t="b">
        <f ca="1">IF(AND(C23=TRUE,COUNTIF(C21:C23,TRUE)&lt;Variables!$E$3),TRUE,IF(AND(C23=TRUE,COUNTIF(C21:C23,TRUE)=3),FALSE,IF(RAND()&lt;=(COUNTIF($C23:$V23,TRUE)*Variables!$E$4),TRUE,FALSE)))</f>
        <v>0</v>
      </c>
      <c r="D24" s="2" t="b">
        <f ca="1">IF(AND(D23=TRUE,COUNTIF(D21:D23,TRUE)&lt;Variables!$E$3),TRUE,IF(AND(D23=TRUE,COUNTIF(D21:D23,TRUE)=3),FALSE,IF(RAND()&lt;=(COUNTIF($C23:$V23,TRUE)*Variables!$E$4),TRUE,FALSE)))</f>
        <v>0</v>
      </c>
      <c r="E24" s="2" t="b">
        <f ca="1">IF(AND(E23=TRUE,COUNTIF(E21:E23,TRUE)&lt;Variables!$E$3),TRUE,IF(AND(E23=TRUE,COUNTIF(E21:E23,TRUE)=3),FALSE,IF(RAND()&lt;=(COUNTIF($C23:$V23,TRUE)*Variables!$E$4),TRUE,FALSE)))</f>
        <v>0</v>
      </c>
      <c r="F24" s="2" t="b">
        <f ca="1">IF(AND(F23=TRUE,COUNTIF(F21:F23,TRUE)&lt;Variables!$E$3),TRUE,IF(AND(F23=TRUE,COUNTIF(F21:F23,TRUE)=3),FALSE,IF(RAND()&lt;=(COUNTIF($C23:$V23,TRUE)*Variables!$E$4),TRUE,FALSE)))</f>
        <v>0</v>
      </c>
      <c r="G24" s="2" t="b">
        <f ca="1">IF(AND(G23=TRUE,COUNTIF(G21:G23,TRUE)&lt;Variables!$E$3),TRUE,IF(AND(G23=TRUE,COUNTIF(G21:G23,TRUE)=3),FALSE,IF(RAND()&lt;=(COUNTIF($C23:$V23,TRUE)*Variables!$E$4),TRUE,FALSE)))</f>
        <v>0</v>
      </c>
      <c r="H24" s="2" t="b">
        <f ca="1">IF(AND(H23=TRUE,COUNTIF(H21:H23,TRUE)&lt;Variables!$E$3),TRUE,IF(AND(H23=TRUE,COUNTIF(H21:H23,TRUE)=3),FALSE,IF(RAND()&lt;=(COUNTIF($C23:$V23,TRUE)*Variables!$E$4),TRUE,FALSE)))</f>
        <v>0</v>
      </c>
      <c r="I24" s="2" t="b">
        <f ca="1">IF(AND(I23=TRUE,COUNTIF(I21:I23,TRUE)&lt;Variables!$E$3),TRUE,IF(AND(I23=TRUE,COUNTIF(I21:I23,TRUE)=3),FALSE,IF(RAND()&lt;=(COUNTIF($C23:$V23,TRUE)*Variables!$E$4),TRUE,FALSE)))</f>
        <v>0</v>
      </c>
      <c r="J24" s="2" t="b">
        <f ca="1">IF(AND(J23=TRUE,COUNTIF(J21:J23,TRUE)&lt;Variables!$E$3),TRUE,IF(AND(J23=TRUE,COUNTIF(J21:J23,TRUE)=3),FALSE,IF(RAND()&lt;=(COUNTIF($C23:$V23,TRUE)*Variables!$E$4),TRUE,FALSE)))</f>
        <v>0</v>
      </c>
      <c r="K24" s="2" t="b">
        <f ca="1">IF(AND(K23=TRUE,COUNTIF(K21:K23,TRUE)&lt;Variables!$E$3),TRUE,IF(AND(K23=TRUE,COUNTIF(K21:K23,TRUE)=3),FALSE,IF(RAND()&lt;=(COUNTIF($C23:$V23,TRUE)*Variables!$E$4),TRUE,FALSE)))</f>
        <v>0</v>
      </c>
      <c r="L24" s="2" t="b">
        <f ca="1">IF(AND(L23=TRUE,COUNTIF(L21:L23,TRUE)&lt;Variables!$E$3),TRUE,IF(AND(L23=TRUE,COUNTIF(L21:L23,TRUE)=3),FALSE,IF(RAND()&lt;=(COUNTIF($C23:$V23,TRUE)*Variables!$E$4),TRUE,FALSE)))</f>
        <v>0</v>
      </c>
      <c r="M24" s="2" t="b">
        <f ca="1">IF(AND(M23=TRUE,COUNTIF(M21:M23,TRUE)&lt;Variables!$E$3),TRUE,IF(AND(M23=TRUE,COUNTIF(M21:M23,TRUE)=3),FALSE,IF(RAND()&lt;=(COUNTIF($C23:$V23,TRUE)*Variables!$E$4),TRUE,FALSE)))</f>
        <v>0</v>
      </c>
      <c r="N24" s="2" t="b">
        <f ca="1">IF(AND(N23=TRUE,COUNTIF(N21:N23,TRUE)&lt;Variables!$E$3),TRUE,IF(AND(N23=TRUE,COUNTIF(N21:N23,TRUE)=3),FALSE,IF(RAND()&lt;=(COUNTIF($C23:$V23,TRUE)*Variables!$E$4),TRUE,FALSE)))</f>
        <v>0</v>
      </c>
      <c r="O24" s="2" t="b">
        <f ca="1">IF(AND(O23=TRUE,COUNTIF(O21:O23,TRUE)&lt;Variables!$E$3),TRUE,IF(AND(O23=TRUE,COUNTIF(O21:O23,TRUE)=3),FALSE,IF(RAND()&lt;=(COUNTIF($C23:$V23,TRUE)*Variables!$E$4),TRUE,FALSE)))</f>
        <v>0</v>
      </c>
      <c r="P24" s="2" t="b">
        <f ca="1">IF(AND(P23=TRUE,COUNTIF(P21:P23,TRUE)&lt;Variables!$E$3),TRUE,IF(AND(P23=TRUE,COUNTIF(P21:P23,TRUE)=3),FALSE,IF(RAND()&lt;=(COUNTIF($C23:$V23,TRUE)*Variables!$E$4),TRUE,FALSE)))</f>
        <v>0</v>
      </c>
      <c r="Q24" s="2" t="b">
        <f ca="1">IF(AND(Q23=TRUE,COUNTIF(Q21:Q23,TRUE)&lt;Variables!$E$3),TRUE,IF(AND(Q23=TRUE,COUNTIF(Q21:Q23,TRUE)=3),FALSE,IF(RAND()&lt;=(COUNTIF($C23:$V23,TRUE)*Variables!$E$4),TRUE,FALSE)))</f>
        <v>0</v>
      </c>
      <c r="R24" s="2" t="b">
        <f ca="1">IF(AND(R23=TRUE,COUNTIF(R21:R23,TRUE)&lt;Variables!$E$3),TRUE,IF(AND(R23=TRUE,COUNTIF(R21:R23,TRUE)=3),FALSE,IF(RAND()&lt;=(COUNTIF($C23:$V23,TRUE)*Variables!$E$4),TRUE,FALSE)))</f>
        <v>0</v>
      </c>
      <c r="S24" s="2" t="b">
        <f ca="1">IF(AND(S23=TRUE,COUNTIF(S21:S23,TRUE)&lt;Variables!$E$3),TRUE,IF(AND(S23=TRUE,COUNTIF(S21:S23,TRUE)=3),FALSE,IF(RAND()&lt;=(COUNTIF($C23:$V23,TRUE)*Variables!$E$4),TRUE,FALSE)))</f>
        <v>0</v>
      </c>
      <c r="T24" s="2" t="b">
        <f ca="1">IF(AND(T23=TRUE,COUNTIF(T21:T23,TRUE)&lt;Variables!$E$3),TRUE,IF(AND(T23=TRUE,COUNTIF(T21:T23,TRUE)=3),FALSE,IF(RAND()&lt;=(COUNTIF($C23:$V23,TRUE)*Variables!$E$4),TRUE,FALSE)))</f>
        <v>0</v>
      </c>
      <c r="U24" s="2" t="b">
        <f ca="1">IF(AND(U23=TRUE,COUNTIF(U21:U23,TRUE)&lt;Variables!$E$3),TRUE,IF(AND(U23=TRUE,COUNTIF(U21:U23,TRUE)=3),FALSE,IF(RAND()&lt;=(COUNTIF($C23:$V23,TRUE)*Variables!$E$4),TRUE,FALSE)))</f>
        <v>0</v>
      </c>
      <c r="V24" s="2" t="b">
        <f ca="1">IF(AND(V23=TRUE,COUNTIF(V21:V23,TRUE)&lt;Variables!$E$3),TRUE,IF(AND(V23=TRUE,COUNTIF(V21:V23,TRUE)=3),FALSE,IF(RAND()&lt;=(COUNTIF($C23:$V23,TRUE)*Variables!$E$4),TRUE,FALSE)))</f>
        <v>0</v>
      </c>
      <c r="W24" s="2">
        <f t="shared" ca="1" si="0"/>
        <v>0</v>
      </c>
    </row>
    <row r="25" spans="1:23" x14ac:dyDescent="0.2">
      <c r="A25" s="2" t="e">
        <f ca="1"/>
        <v>#NAME?</v>
      </c>
      <c r="B25" s="2" t="b">
        <f ca="1">IF(AND(B24=TRUE,COUNTIF(B22:B24,TRUE)&lt;Variables!$E$3),TRUE,IF(AND(B24=TRUE,COUNTIF(B22:B24,TRUE)=3),FALSE,IF(RAND()&lt;(COUNTIF($B24:$V24,TRUE)*Variables!$E$4),TRUE,FALSE)))</f>
        <v>0</v>
      </c>
      <c r="C25" s="2" t="b">
        <f ca="1">IF(AND(C24=TRUE,COUNTIF(C22:C24,TRUE)&lt;Variables!$E$3),TRUE,IF(AND(C24=TRUE,COUNTIF(C22:C24,TRUE)=3),FALSE,IF(RAND()&lt;=(COUNTIF($C24:$V24,TRUE)*Variables!$E$4),TRUE,FALSE)))</f>
        <v>0</v>
      </c>
      <c r="D25" s="2" t="b">
        <f ca="1">IF(AND(D24=TRUE,COUNTIF(D22:D24,TRUE)&lt;Variables!$E$3),TRUE,IF(AND(D24=TRUE,COUNTIF(D22:D24,TRUE)=3),FALSE,IF(RAND()&lt;=(COUNTIF($C24:$V24,TRUE)*Variables!$E$4),TRUE,FALSE)))</f>
        <v>0</v>
      </c>
      <c r="E25" s="2" t="b">
        <f ca="1">IF(AND(E24=TRUE,COUNTIF(E22:E24,TRUE)&lt;Variables!$E$3),TRUE,IF(AND(E24=TRUE,COUNTIF(E22:E24,TRUE)=3),FALSE,IF(RAND()&lt;=(COUNTIF($C24:$V24,TRUE)*Variables!$E$4),TRUE,FALSE)))</f>
        <v>0</v>
      </c>
      <c r="F25" s="2" t="b">
        <f ca="1">IF(AND(F24=TRUE,COUNTIF(F22:F24,TRUE)&lt;Variables!$E$3),TRUE,IF(AND(F24=TRUE,COUNTIF(F22:F24,TRUE)=3),FALSE,IF(RAND()&lt;=(COUNTIF($C24:$V24,TRUE)*Variables!$E$4),TRUE,FALSE)))</f>
        <v>0</v>
      </c>
      <c r="G25" s="2" t="b">
        <f ca="1">IF(AND(G24=TRUE,COUNTIF(G22:G24,TRUE)&lt;Variables!$E$3),TRUE,IF(AND(G24=TRUE,COUNTIF(G22:G24,TRUE)=3),FALSE,IF(RAND()&lt;=(COUNTIF($C24:$V24,TRUE)*Variables!$E$4),TRUE,FALSE)))</f>
        <v>0</v>
      </c>
      <c r="H25" s="2" t="b">
        <f ca="1">IF(AND(H24=TRUE,COUNTIF(H22:H24,TRUE)&lt;Variables!$E$3),TRUE,IF(AND(H24=TRUE,COUNTIF(H22:H24,TRUE)=3),FALSE,IF(RAND()&lt;=(COUNTIF($C24:$V24,TRUE)*Variables!$E$4),TRUE,FALSE)))</f>
        <v>0</v>
      </c>
      <c r="I25" s="2" t="b">
        <f ca="1">IF(AND(I24=TRUE,COUNTIF(I22:I24,TRUE)&lt;Variables!$E$3),TRUE,IF(AND(I24=TRUE,COUNTIF(I22:I24,TRUE)=3),FALSE,IF(RAND()&lt;=(COUNTIF($C24:$V24,TRUE)*Variables!$E$4),TRUE,FALSE)))</f>
        <v>0</v>
      </c>
      <c r="J25" s="2" t="b">
        <f ca="1">IF(AND(J24=TRUE,COUNTIF(J22:J24,TRUE)&lt;Variables!$E$3),TRUE,IF(AND(J24=TRUE,COUNTIF(J22:J24,TRUE)=3),FALSE,IF(RAND()&lt;=(COUNTIF($C24:$V24,TRUE)*Variables!$E$4),TRUE,FALSE)))</f>
        <v>0</v>
      </c>
      <c r="K25" s="2" t="b">
        <f ca="1">IF(AND(K24=TRUE,COUNTIF(K22:K24,TRUE)&lt;Variables!$E$3),TRUE,IF(AND(K24=TRUE,COUNTIF(K22:K24,TRUE)=3),FALSE,IF(RAND()&lt;=(COUNTIF($C24:$V24,TRUE)*Variables!$E$4),TRUE,FALSE)))</f>
        <v>0</v>
      </c>
      <c r="L25" s="2" t="b">
        <f ca="1">IF(AND(L24=TRUE,COUNTIF(L22:L24,TRUE)&lt;Variables!$E$3),TRUE,IF(AND(L24=TRUE,COUNTIF(L22:L24,TRUE)=3),FALSE,IF(RAND()&lt;=(COUNTIF($C24:$V24,TRUE)*Variables!$E$4),TRUE,FALSE)))</f>
        <v>0</v>
      </c>
      <c r="M25" s="2" t="b">
        <f ca="1">IF(AND(M24=TRUE,COUNTIF(M22:M24,TRUE)&lt;Variables!$E$3),TRUE,IF(AND(M24=TRUE,COUNTIF(M22:M24,TRUE)=3),FALSE,IF(RAND()&lt;=(COUNTIF($C24:$V24,TRUE)*Variables!$E$4),TRUE,FALSE)))</f>
        <v>0</v>
      </c>
      <c r="N25" s="2" t="b">
        <f ca="1">IF(AND(N24=TRUE,COUNTIF(N22:N24,TRUE)&lt;Variables!$E$3),TRUE,IF(AND(N24=TRUE,COUNTIF(N22:N24,TRUE)=3),FALSE,IF(RAND()&lt;=(COUNTIF($C24:$V24,TRUE)*Variables!$E$4),TRUE,FALSE)))</f>
        <v>0</v>
      </c>
      <c r="O25" s="2" t="b">
        <f ca="1">IF(AND(O24=TRUE,COUNTIF(O22:O24,TRUE)&lt;Variables!$E$3),TRUE,IF(AND(O24=TRUE,COUNTIF(O22:O24,TRUE)=3),FALSE,IF(RAND()&lt;=(COUNTIF($C24:$V24,TRUE)*Variables!$E$4),TRUE,FALSE)))</f>
        <v>0</v>
      </c>
      <c r="P25" s="2" t="b">
        <f ca="1">IF(AND(P24=TRUE,COUNTIF(P22:P24,TRUE)&lt;Variables!$E$3),TRUE,IF(AND(P24=TRUE,COUNTIF(P22:P24,TRUE)=3),FALSE,IF(RAND()&lt;=(COUNTIF($C24:$V24,TRUE)*Variables!$E$4),TRUE,FALSE)))</f>
        <v>0</v>
      </c>
      <c r="Q25" s="2" t="b">
        <f ca="1">IF(AND(Q24=TRUE,COUNTIF(Q22:Q24,TRUE)&lt;Variables!$E$3),TRUE,IF(AND(Q24=TRUE,COUNTIF(Q22:Q24,TRUE)=3),FALSE,IF(RAND()&lt;=(COUNTIF($C24:$V24,TRUE)*Variables!$E$4),TRUE,FALSE)))</f>
        <v>0</v>
      </c>
      <c r="R25" s="2" t="b">
        <f ca="1">IF(AND(R24=TRUE,COUNTIF(R22:R24,TRUE)&lt;Variables!$E$3),TRUE,IF(AND(R24=TRUE,COUNTIF(R22:R24,TRUE)=3),FALSE,IF(RAND()&lt;=(COUNTIF($C24:$V24,TRUE)*Variables!$E$4),TRUE,FALSE)))</f>
        <v>0</v>
      </c>
      <c r="S25" s="2" t="b">
        <f ca="1">IF(AND(S24=TRUE,COUNTIF(S22:S24,TRUE)&lt;Variables!$E$3),TRUE,IF(AND(S24=TRUE,COUNTIF(S22:S24,TRUE)=3),FALSE,IF(RAND()&lt;=(COUNTIF($C24:$V24,TRUE)*Variables!$E$4),TRUE,FALSE)))</f>
        <v>0</v>
      </c>
      <c r="T25" s="2" t="b">
        <f ca="1">IF(AND(T24=TRUE,COUNTIF(T22:T24,TRUE)&lt;Variables!$E$3),TRUE,IF(AND(T24=TRUE,COUNTIF(T22:T24,TRUE)=3),FALSE,IF(RAND()&lt;=(COUNTIF($C24:$V24,TRUE)*Variables!$E$4),TRUE,FALSE)))</f>
        <v>0</v>
      </c>
      <c r="U25" s="2" t="b">
        <f ca="1">IF(AND(U24=TRUE,COUNTIF(U22:U24,TRUE)&lt;Variables!$E$3),TRUE,IF(AND(U24=TRUE,COUNTIF(U22:U24,TRUE)=3),FALSE,IF(RAND()&lt;=(COUNTIF($C24:$V24,TRUE)*Variables!$E$4),TRUE,FALSE)))</f>
        <v>0</v>
      </c>
      <c r="V25" s="2" t="b">
        <f ca="1">IF(AND(V24=TRUE,COUNTIF(V22:V24,TRUE)&lt;Variables!$E$3),TRUE,IF(AND(V24=TRUE,COUNTIF(V22:V24,TRUE)=3),FALSE,IF(RAND()&lt;=(COUNTIF($C24:$V24,TRUE)*Variables!$E$4),TRUE,FALSE)))</f>
        <v>0</v>
      </c>
      <c r="W25" s="2">
        <f t="shared" ca="1" si="0"/>
        <v>0</v>
      </c>
    </row>
    <row r="26" spans="1:23" x14ac:dyDescent="0.2">
      <c r="A26" s="2" t="e">
        <f ca="1"/>
        <v>#NAME?</v>
      </c>
      <c r="B26" s="2" t="b">
        <f ca="1">IF(AND(B25=TRUE,COUNTIF(B23:B25,TRUE)&lt;Variables!$E$3),TRUE,IF(AND(B25=TRUE,COUNTIF(B23:B25,TRUE)=3),FALSE,IF(RAND()&lt;(COUNTIF($B25:$V25,TRUE)*Variables!$E$4),TRUE,FALSE)))</f>
        <v>0</v>
      </c>
      <c r="C26" s="2" t="b">
        <f ca="1">IF(AND(C25=TRUE,COUNTIF(C23:C25,TRUE)&lt;Variables!$E$3),TRUE,IF(AND(C25=TRUE,COUNTIF(C23:C25,TRUE)=3),FALSE,IF(RAND()&lt;=(COUNTIF($C25:$V25,TRUE)*Variables!$E$4),TRUE,FALSE)))</f>
        <v>0</v>
      </c>
      <c r="D26" s="2" t="b">
        <f ca="1">IF(AND(D25=TRUE,COUNTIF(D23:D25,TRUE)&lt;Variables!$E$3),TRUE,IF(AND(D25=TRUE,COUNTIF(D23:D25,TRUE)=3),FALSE,IF(RAND()&lt;=(COUNTIF($C25:$V25,TRUE)*Variables!$E$4),TRUE,FALSE)))</f>
        <v>0</v>
      </c>
      <c r="E26" s="2" t="b">
        <f ca="1">IF(AND(E25=TRUE,COUNTIF(E23:E25,TRUE)&lt;Variables!$E$3),TRUE,IF(AND(E25=TRUE,COUNTIF(E23:E25,TRUE)=3),FALSE,IF(RAND()&lt;=(COUNTIF($C25:$V25,TRUE)*Variables!$E$4),TRUE,FALSE)))</f>
        <v>0</v>
      </c>
      <c r="F26" s="2" t="b">
        <f ca="1">IF(AND(F25=TRUE,COUNTIF(F23:F25,TRUE)&lt;Variables!$E$3),TRUE,IF(AND(F25=TRUE,COUNTIF(F23:F25,TRUE)=3),FALSE,IF(RAND()&lt;=(COUNTIF($C25:$V25,TRUE)*Variables!$E$4),TRUE,FALSE)))</f>
        <v>0</v>
      </c>
      <c r="G26" s="2" t="b">
        <f ca="1">IF(AND(G25=TRUE,COUNTIF(G23:G25,TRUE)&lt;Variables!$E$3),TRUE,IF(AND(G25=TRUE,COUNTIF(G23:G25,TRUE)=3),FALSE,IF(RAND()&lt;=(COUNTIF($C25:$V25,TRUE)*Variables!$E$4),TRUE,FALSE)))</f>
        <v>0</v>
      </c>
      <c r="H26" s="2" t="b">
        <f ca="1">IF(AND(H25=TRUE,COUNTIF(H23:H25,TRUE)&lt;Variables!$E$3),TRUE,IF(AND(H25=TRUE,COUNTIF(H23:H25,TRUE)=3),FALSE,IF(RAND()&lt;=(COUNTIF($C25:$V25,TRUE)*Variables!$E$4),TRUE,FALSE)))</f>
        <v>0</v>
      </c>
      <c r="I26" s="2" t="b">
        <f ca="1">IF(AND(I25=TRUE,COUNTIF(I23:I25,TRUE)&lt;Variables!$E$3),TRUE,IF(AND(I25=TRUE,COUNTIF(I23:I25,TRUE)=3),FALSE,IF(RAND()&lt;=(COUNTIF($C25:$V25,TRUE)*Variables!$E$4),TRUE,FALSE)))</f>
        <v>0</v>
      </c>
      <c r="J26" s="2" t="b">
        <f ca="1">IF(AND(J25=TRUE,COUNTIF(J23:J25,TRUE)&lt;Variables!$E$3),TRUE,IF(AND(J25=TRUE,COUNTIF(J23:J25,TRUE)=3),FALSE,IF(RAND()&lt;=(COUNTIF($C25:$V25,TRUE)*Variables!$E$4),TRUE,FALSE)))</f>
        <v>0</v>
      </c>
      <c r="K26" s="2" t="b">
        <f ca="1">IF(AND(K25=TRUE,COUNTIF(K23:K25,TRUE)&lt;Variables!$E$3),TRUE,IF(AND(K25=TRUE,COUNTIF(K23:K25,TRUE)=3),FALSE,IF(RAND()&lt;=(COUNTIF($C25:$V25,TRUE)*Variables!$E$4),TRUE,FALSE)))</f>
        <v>0</v>
      </c>
      <c r="L26" s="2" t="b">
        <f ca="1">IF(AND(L25=TRUE,COUNTIF(L23:L25,TRUE)&lt;Variables!$E$3),TRUE,IF(AND(L25=TRUE,COUNTIF(L23:L25,TRUE)=3),FALSE,IF(RAND()&lt;=(COUNTIF($C25:$V25,TRUE)*Variables!$E$4),TRUE,FALSE)))</f>
        <v>0</v>
      </c>
      <c r="M26" s="2" t="b">
        <f ca="1">IF(AND(M25=TRUE,COUNTIF(M23:M25,TRUE)&lt;Variables!$E$3),TRUE,IF(AND(M25=TRUE,COUNTIF(M23:M25,TRUE)=3),FALSE,IF(RAND()&lt;=(COUNTIF($C25:$V25,TRUE)*Variables!$E$4),TRUE,FALSE)))</f>
        <v>0</v>
      </c>
      <c r="N26" s="2" t="b">
        <f ca="1">IF(AND(N25=TRUE,COUNTIF(N23:N25,TRUE)&lt;Variables!$E$3),TRUE,IF(AND(N25=TRUE,COUNTIF(N23:N25,TRUE)=3),FALSE,IF(RAND()&lt;=(COUNTIF($C25:$V25,TRUE)*Variables!$E$4),TRUE,FALSE)))</f>
        <v>0</v>
      </c>
      <c r="O26" s="2" t="b">
        <f ca="1">IF(AND(O25=TRUE,COUNTIF(O23:O25,TRUE)&lt;Variables!$E$3),TRUE,IF(AND(O25=TRUE,COUNTIF(O23:O25,TRUE)=3),FALSE,IF(RAND()&lt;=(COUNTIF($C25:$V25,TRUE)*Variables!$E$4),TRUE,FALSE)))</f>
        <v>0</v>
      </c>
      <c r="P26" s="2" t="b">
        <f ca="1">IF(AND(P25=TRUE,COUNTIF(P23:P25,TRUE)&lt;Variables!$E$3),TRUE,IF(AND(P25=TRUE,COUNTIF(P23:P25,TRUE)=3),FALSE,IF(RAND()&lt;=(COUNTIF($C25:$V25,TRUE)*Variables!$E$4),TRUE,FALSE)))</f>
        <v>0</v>
      </c>
      <c r="Q26" s="2" t="b">
        <f ca="1">IF(AND(Q25=TRUE,COUNTIF(Q23:Q25,TRUE)&lt;Variables!$E$3),TRUE,IF(AND(Q25=TRUE,COUNTIF(Q23:Q25,TRUE)=3),FALSE,IF(RAND()&lt;=(COUNTIF($C25:$V25,TRUE)*Variables!$E$4),TRUE,FALSE)))</f>
        <v>0</v>
      </c>
      <c r="R26" s="2" t="b">
        <f ca="1">IF(AND(R25=TRUE,COUNTIF(R23:R25,TRUE)&lt;Variables!$E$3),TRUE,IF(AND(R25=TRUE,COUNTIF(R23:R25,TRUE)=3),FALSE,IF(RAND()&lt;=(COUNTIF($C25:$V25,TRUE)*Variables!$E$4),TRUE,FALSE)))</f>
        <v>0</v>
      </c>
      <c r="S26" s="2" t="b">
        <f ca="1">IF(AND(S25=TRUE,COUNTIF(S23:S25,TRUE)&lt;Variables!$E$3),TRUE,IF(AND(S25=TRUE,COUNTIF(S23:S25,TRUE)=3),FALSE,IF(RAND()&lt;=(COUNTIF($C25:$V25,TRUE)*Variables!$E$4),TRUE,FALSE)))</f>
        <v>0</v>
      </c>
      <c r="T26" s="2" t="b">
        <f ca="1">IF(AND(T25=TRUE,COUNTIF(T23:T25,TRUE)&lt;Variables!$E$3),TRUE,IF(AND(T25=TRUE,COUNTIF(T23:T25,TRUE)=3),FALSE,IF(RAND()&lt;=(COUNTIF($C25:$V25,TRUE)*Variables!$E$4),TRUE,FALSE)))</f>
        <v>0</v>
      </c>
      <c r="U26" s="2" t="b">
        <f ca="1">IF(AND(U25=TRUE,COUNTIF(U23:U25,TRUE)&lt;Variables!$E$3),TRUE,IF(AND(U25=TRUE,COUNTIF(U23:U25,TRUE)=3),FALSE,IF(RAND()&lt;=(COUNTIF($C25:$V25,TRUE)*Variables!$E$4),TRUE,FALSE)))</f>
        <v>0</v>
      </c>
      <c r="V26" s="2" t="b">
        <f ca="1">IF(AND(V25=TRUE,COUNTIF(V23:V25,TRUE)&lt;Variables!$E$3),TRUE,IF(AND(V25=TRUE,COUNTIF(V23:V25,TRUE)=3),FALSE,IF(RAND()&lt;=(COUNTIF($C25:$V25,TRUE)*Variables!$E$4),TRUE,FALSE)))</f>
        <v>0</v>
      </c>
      <c r="W26" s="2">
        <f t="shared" ca="1" si="0"/>
        <v>0</v>
      </c>
    </row>
    <row r="27" spans="1:23" x14ac:dyDescent="0.2">
      <c r="A27" s="2" t="e">
        <f ca="1"/>
        <v>#NAME?</v>
      </c>
      <c r="B27" s="2" t="b">
        <f ca="1">IF(AND(B26=TRUE,COUNTIF(B24:B26,TRUE)&lt;Variables!$E$3),TRUE,IF(AND(B26=TRUE,COUNTIF(B24:B26,TRUE)=3),FALSE,IF(RAND()&lt;(COUNTIF($B26:$V26,TRUE)*Variables!$E$4),TRUE,FALSE)))</f>
        <v>0</v>
      </c>
      <c r="C27" s="2" t="b">
        <f ca="1">IF(AND(C26=TRUE,COUNTIF(C24:C26,TRUE)&lt;Variables!$E$3),TRUE,IF(AND(C26=TRUE,COUNTIF(C24:C26,TRUE)=3),FALSE,IF(RAND()&lt;=(COUNTIF($C26:$V26,TRUE)*Variables!$E$4),TRUE,FALSE)))</f>
        <v>0</v>
      </c>
      <c r="D27" s="2" t="b">
        <f ca="1">IF(AND(D26=TRUE,COUNTIF(D24:D26,TRUE)&lt;Variables!$E$3),TRUE,IF(AND(D26=TRUE,COUNTIF(D24:D26,TRUE)=3),FALSE,IF(RAND()&lt;=(COUNTIF($C26:$V26,TRUE)*Variables!$E$4),TRUE,FALSE)))</f>
        <v>0</v>
      </c>
      <c r="E27" s="2" t="b">
        <f ca="1">IF(AND(E26=TRUE,COUNTIF(E24:E26,TRUE)&lt;Variables!$E$3),TRUE,IF(AND(E26=TRUE,COUNTIF(E24:E26,TRUE)=3),FALSE,IF(RAND()&lt;=(COUNTIF($C26:$V26,TRUE)*Variables!$E$4),TRUE,FALSE)))</f>
        <v>0</v>
      </c>
      <c r="F27" s="2" t="b">
        <f ca="1">IF(AND(F26=TRUE,COUNTIF(F24:F26,TRUE)&lt;Variables!$E$3),TRUE,IF(AND(F26=TRUE,COUNTIF(F24:F26,TRUE)=3),FALSE,IF(RAND()&lt;=(COUNTIF($C26:$V26,TRUE)*Variables!$E$4),TRUE,FALSE)))</f>
        <v>0</v>
      </c>
      <c r="G27" s="2" t="b">
        <f ca="1">IF(AND(G26=TRUE,COUNTIF(G24:G26,TRUE)&lt;Variables!$E$3),TRUE,IF(AND(G26=TRUE,COUNTIF(G24:G26,TRUE)=3),FALSE,IF(RAND()&lt;=(COUNTIF($C26:$V26,TRUE)*Variables!$E$4),TRUE,FALSE)))</f>
        <v>0</v>
      </c>
      <c r="H27" s="2" t="b">
        <f ca="1">IF(AND(H26=TRUE,COUNTIF(H24:H26,TRUE)&lt;Variables!$E$3),TRUE,IF(AND(H26=TRUE,COUNTIF(H24:H26,TRUE)=3),FALSE,IF(RAND()&lt;=(COUNTIF($C26:$V26,TRUE)*Variables!$E$4),TRUE,FALSE)))</f>
        <v>0</v>
      </c>
      <c r="I27" s="2" t="b">
        <f ca="1">IF(AND(I26=TRUE,COUNTIF(I24:I26,TRUE)&lt;Variables!$E$3),TRUE,IF(AND(I26=TRUE,COUNTIF(I24:I26,TRUE)=3),FALSE,IF(RAND()&lt;=(COUNTIF($C26:$V26,TRUE)*Variables!$E$4),TRUE,FALSE)))</f>
        <v>0</v>
      </c>
      <c r="J27" s="2" t="b">
        <f ca="1">IF(AND(J26=TRUE,COUNTIF(J24:J26,TRUE)&lt;Variables!$E$3),TRUE,IF(AND(J26=TRUE,COUNTIF(J24:J26,TRUE)=3),FALSE,IF(RAND()&lt;=(COUNTIF($C26:$V26,TRUE)*Variables!$E$4),TRUE,FALSE)))</f>
        <v>0</v>
      </c>
      <c r="K27" s="2" t="b">
        <f ca="1">IF(AND(K26=TRUE,COUNTIF(K24:K26,TRUE)&lt;Variables!$E$3),TRUE,IF(AND(K26=TRUE,COUNTIF(K24:K26,TRUE)=3),FALSE,IF(RAND()&lt;=(COUNTIF($C26:$V26,TRUE)*Variables!$E$4),TRUE,FALSE)))</f>
        <v>0</v>
      </c>
      <c r="L27" s="2" t="b">
        <f ca="1">IF(AND(L26=TRUE,COUNTIF(L24:L26,TRUE)&lt;Variables!$E$3),TRUE,IF(AND(L26=TRUE,COUNTIF(L24:L26,TRUE)=3),FALSE,IF(RAND()&lt;=(COUNTIF($C26:$V26,TRUE)*Variables!$E$4),TRUE,FALSE)))</f>
        <v>0</v>
      </c>
      <c r="M27" s="2" t="b">
        <f ca="1">IF(AND(M26=TRUE,COUNTIF(M24:M26,TRUE)&lt;Variables!$E$3),TRUE,IF(AND(M26=TRUE,COUNTIF(M24:M26,TRUE)=3),FALSE,IF(RAND()&lt;=(COUNTIF($C26:$V26,TRUE)*Variables!$E$4),TRUE,FALSE)))</f>
        <v>0</v>
      </c>
      <c r="N27" s="2" t="b">
        <f ca="1">IF(AND(N26=TRUE,COUNTIF(N24:N26,TRUE)&lt;Variables!$E$3),TRUE,IF(AND(N26=TRUE,COUNTIF(N24:N26,TRUE)=3),FALSE,IF(RAND()&lt;=(COUNTIF($C26:$V26,TRUE)*Variables!$E$4),TRUE,FALSE)))</f>
        <v>0</v>
      </c>
      <c r="O27" s="2" t="b">
        <f ca="1">IF(AND(O26=TRUE,COUNTIF(O24:O26,TRUE)&lt;Variables!$E$3),TRUE,IF(AND(O26=TRUE,COUNTIF(O24:O26,TRUE)=3),FALSE,IF(RAND()&lt;=(COUNTIF($C26:$V26,TRUE)*Variables!$E$4),TRUE,FALSE)))</f>
        <v>0</v>
      </c>
      <c r="P27" s="2" t="b">
        <f ca="1">IF(AND(P26=TRUE,COUNTIF(P24:P26,TRUE)&lt;Variables!$E$3),TRUE,IF(AND(P26=TRUE,COUNTIF(P24:P26,TRUE)=3),FALSE,IF(RAND()&lt;=(COUNTIF($C26:$V26,TRUE)*Variables!$E$4),TRUE,FALSE)))</f>
        <v>0</v>
      </c>
      <c r="Q27" s="2" t="b">
        <f ca="1">IF(AND(Q26=TRUE,COUNTIF(Q24:Q26,TRUE)&lt;Variables!$E$3),TRUE,IF(AND(Q26=TRUE,COUNTIF(Q24:Q26,TRUE)=3),FALSE,IF(RAND()&lt;=(COUNTIF($C26:$V26,TRUE)*Variables!$E$4),TRUE,FALSE)))</f>
        <v>0</v>
      </c>
      <c r="R27" s="2" t="b">
        <f ca="1">IF(AND(R26=TRUE,COUNTIF(R24:R26,TRUE)&lt;Variables!$E$3),TRUE,IF(AND(R26=TRUE,COUNTIF(R24:R26,TRUE)=3),FALSE,IF(RAND()&lt;=(COUNTIF($C26:$V26,TRUE)*Variables!$E$4),TRUE,FALSE)))</f>
        <v>0</v>
      </c>
      <c r="S27" s="2" t="b">
        <f ca="1">IF(AND(S26=TRUE,COUNTIF(S24:S26,TRUE)&lt;Variables!$E$3),TRUE,IF(AND(S26=TRUE,COUNTIF(S24:S26,TRUE)=3),FALSE,IF(RAND()&lt;=(COUNTIF($C26:$V26,TRUE)*Variables!$E$4),TRUE,FALSE)))</f>
        <v>0</v>
      </c>
      <c r="T27" s="2" t="b">
        <f ca="1">IF(AND(T26=TRUE,COUNTIF(T24:T26,TRUE)&lt;Variables!$E$3),TRUE,IF(AND(T26=TRUE,COUNTIF(T24:T26,TRUE)=3),FALSE,IF(RAND()&lt;=(COUNTIF($C26:$V26,TRUE)*Variables!$E$4),TRUE,FALSE)))</f>
        <v>0</v>
      </c>
      <c r="U27" s="2" t="b">
        <f ca="1">IF(AND(U26=TRUE,COUNTIF(U24:U26,TRUE)&lt;Variables!$E$3),TRUE,IF(AND(U26=TRUE,COUNTIF(U24:U26,TRUE)=3),FALSE,IF(RAND()&lt;=(COUNTIF($C26:$V26,TRUE)*Variables!$E$4),TRUE,FALSE)))</f>
        <v>0</v>
      </c>
      <c r="V27" s="2" t="b">
        <f ca="1">IF(AND(V26=TRUE,COUNTIF(V24:V26,TRUE)&lt;Variables!$E$3),TRUE,IF(AND(V26=TRUE,COUNTIF(V24:V26,TRUE)=3),FALSE,IF(RAND()&lt;=(COUNTIF($C26:$V26,TRUE)*Variables!$E$4),TRUE,FALSE)))</f>
        <v>0</v>
      </c>
      <c r="W27" s="2">
        <f t="shared" ca="1" si="0"/>
        <v>0</v>
      </c>
    </row>
    <row r="28" spans="1:23" x14ac:dyDescent="0.2">
      <c r="A28" s="2" t="e">
        <f ca="1"/>
        <v>#NAME?</v>
      </c>
      <c r="B28" s="2" t="b">
        <f ca="1">IF(AND(B27=TRUE,COUNTIF(B25:B27,TRUE)&lt;Variables!$E$3),TRUE,IF(AND(B27=TRUE,COUNTIF(B25:B27,TRUE)=3),FALSE,IF(RAND()&lt;(COUNTIF($B27:$V27,TRUE)*Variables!$E$4),TRUE,FALSE)))</f>
        <v>0</v>
      </c>
      <c r="C28" s="2" t="b">
        <f ca="1">IF(AND(C27=TRUE,COUNTIF(C25:C27,TRUE)&lt;Variables!$E$3),TRUE,IF(AND(C27=TRUE,COUNTIF(C25:C27,TRUE)=3),FALSE,IF(RAND()&lt;=(COUNTIF($C27:$V27,TRUE)*Variables!$E$4),TRUE,FALSE)))</f>
        <v>0</v>
      </c>
      <c r="D28" s="2" t="b">
        <f ca="1">IF(AND(D27=TRUE,COUNTIF(D25:D27,TRUE)&lt;Variables!$E$3),TRUE,IF(AND(D27=TRUE,COUNTIF(D25:D27,TRUE)=3),FALSE,IF(RAND()&lt;=(COUNTIF($C27:$V27,TRUE)*Variables!$E$4),TRUE,FALSE)))</f>
        <v>0</v>
      </c>
      <c r="E28" s="2" t="b">
        <f ca="1">IF(AND(E27=TRUE,COUNTIF(E25:E27,TRUE)&lt;Variables!$E$3),TRUE,IF(AND(E27=TRUE,COUNTIF(E25:E27,TRUE)=3),FALSE,IF(RAND()&lt;=(COUNTIF($C27:$V27,TRUE)*Variables!$E$4),TRUE,FALSE)))</f>
        <v>0</v>
      </c>
      <c r="F28" s="2" t="b">
        <f ca="1">IF(AND(F27=TRUE,COUNTIF(F25:F27,TRUE)&lt;Variables!$E$3),TRUE,IF(AND(F27=TRUE,COUNTIF(F25:F27,TRUE)=3),FALSE,IF(RAND()&lt;=(COUNTIF($C27:$V27,TRUE)*Variables!$E$4),TRUE,FALSE)))</f>
        <v>0</v>
      </c>
      <c r="G28" s="2" t="b">
        <f ca="1">IF(AND(G27=TRUE,COUNTIF(G25:G27,TRUE)&lt;Variables!$E$3),TRUE,IF(AND(G27=TRUE,COUNTIF(G25:G27,TRUE)=3),FALSE,IF(RAND()&lt;=(COUNTIF($C27:$V27,TRUE)*Variables!$E$4),TRUE,FALSE)))</f>
        <v>0</v>
      </c>
      <c r="H28" s="2" t="b">
        <f ca="1">IF(AND(H27=TRUE,COUNTIF(H25:H27,TRUE)&lt;Variables!$E$3),TRUE,IF(AND(H27=TRUE,COUNTIF(H25:H27,TRUE)=3),FALSE,IF(RAND()&lt;=(COUNTIF($C27:$V27,TRUE)*Variables!$E$4),TRUE,FALSE)))</f>
        <v>0</v>
      </c>
      <c r="I28" s="2" t="b">
        <f ca="1">IF(AND(I27=TRUE,COUNTIF(I25:I27,TRUE)&lt;Variables!$E$3),TRUE,IF(AND(I27=TRUE,COUNTIF(I25:I27,TRUE)=3),FALSE,IF(RAND()&lt;=(COUNTIF($C27:$V27,TRUE)*Variables!$E$4),TRUE,FALSE)))</f>
        <v>0</v>
      </c>
      <c r="J28" s="2" t="b">
        <f ca="1">IF(AND(J27=TRUE,COUNTIF(J25:J27,TRUE)&lt;Variables!$E$3),TRUE,IF(AND(J27=TRUE,COUNTIF(J25:J27,TRUE)=3),FALSE,IF(RAND()&lt;=(COUNTIF($C27:$V27,TRUE)*Variables!$E$4),TRUE,FALSE)))</f>
        <v>0</v>
      </c>
      <c r="K28" s="2" t="b">
        <f ca="1">IF(AND(K27=TRUE,COUNTIF(K25:K27,TRUE)&lt;Variables!$E$3),TRUE,IF(AND(K27=TRUE,COUNTIF(K25:K27,TRUE)=3),FALSE,IF(RAND()&lt;=(COUNTIF($C27:$V27,TRUE)*Variables!$E$4),TRUE,FALSE)))</f>
        <v>0</v>
      </c>
      <c r="L28" s="2" t="b">
        <f ca="1">IF(AND(L27=TRUE,COUNTIF(L25:L27,TRUE)&lt;Variables!$E$3),TRUE,IF(AND(L27=TRUE,COUNTIF(L25:L27,TRUE)=3),FALSE,IF(RAND()&lt;=(COUNTIF($C27:$V27,TRUE)*Variables!$E$4),TRUE,FALSE)))</f>
        <v>0</v>
      </c>
      <c r="M28" s="2" t="b">
        <f ca="1">IF(AND(M27=TRUE,COUNTIF(M25:M27,TRUE)&lt;Variables!$E$3),TRUE,IF(AND(M27=TRUE,COUNTIF(M25:M27,TRUE)=3),FALSE,IF(RAND()&lt;=(COUNTIF($C27:$V27,TRUE)*Variables!$E$4),TRUE,FALSE)))</f>
        <v>0</v>
      </c>
      <c r="N28" s="2" t="b">
        <f ca="1">IF(AND(N27=TRUE,COUNTIF(N25:N27,TRUE)&lt;Variables!$E$3),TRUE,IF(AND(N27=TRUE,COUNTIF(N25:N27,TRUE)=3),FALSE,IF(RAND()&lt;=(COUNTIF($C27:$V27,TRUE)*Variables!$E$4),TRUE,FALSE)))</f>
        <v>0</v>
      </c>
      <c r="O28" s="2" t="b">
        <f ca="1">IF(AND(O27=TRUE,COUNTIF(O25:O27,TRUE)&lt;Variables!$E$3),TRUE,IF(AND(O27=TRUE,COUNTIF(O25:O27,TRUE)=3),FALSE,IF(RAND()&lt;=(COUNTIF($C27:$V27,TRUE)*Variables!$E$4),TRUE,FALSE)))</f>
        <v>0</v>
      </c>
      <c r="P28" s="2" t="b">
        <f ca="1">IF(AND(P27=TRUE,COUNTIF(P25:P27,TRUE)&lt;Variables!$E$3),TRUE,IF(AND(P27=TRUE,COUNTIF(P25:P27,TRUE)=3),FALSE,IF(RAND()&lt;=(COUNTIF($C27:$V27,TRUE)*Variables!$E$4),TRUE,FALSE)))</f>
        <v>0</v>
      </c>
      <c r="Q28" s="2" t="b">
        <f ca="1">IF(AND(Q27=TRUE,COUNTIF(Q25:Q27,TRUE)&lt;Variables!$E$3),TRUE,IF(AND(Q27=TRUE,COUNTIF(Q25:Q27,TRUE)=3),FALSE,IF(RAND()&lt;=(COUNTIF($C27:$V27,TRUE)*Variables!$E$4),TRUE,FALSE)))</f>
        <v>0</v>
      </c>
      <c r="R28" s="2" t="b">
        <f ca="1">IF(AND(R27=TRUE,COUNTIF(R25:R27,TRUE)&lt;Variables!$E$3),TRUE,IF(AND(R27=TRUE,COUNTIF(R25:R27,TRUE)=3),FALSE,IF(RAND()&lt;=(COUNTIF($C27:$V27,TRUE)*Variables!$E$4),TRUE,FALSE)))</f>
        <v>0</v>
      </c>
      <c r="S28" s="2" t="b">
        <f ca="1">IF(AND(S27=TRUE,COUNTIF(S25:S27,TRUE)&lt;Variables!$E$3),TRUE,IF(AND(S27=TRUE,COUNTIF(S25:S27,TRUE)=3),FALSE,IF(RAND()&lt;=(COUNTIF($C27:$V27,TRUE)*Variables!$E$4),TRUE,FALSE)))</f>
        <v>0</v>
      </c>
      <c r="T28" s="2" t="b">
        <f ca="1">IF(AND(T27=TRUE,COUNTIF(T25:T27,TRUE)&lt;Variables!$E$3),TRUE,IF(AND(T27=TRUE,COUNTIF(T25:T27,TRUE)=3),FALSE,IF(RAND()&lt;=(COUNTIF($C27:$V27,TRUE)*Variables!$E$4),TRUE,FALSE)))</f>
        <v>0</v>
      </c>
      <c r="U28" s="2" t="b">
        <f ca="1">IF(AND(U27=TRUE,COUNTIF(U25:U27,TRUE)&lt;Variables!$E$3),TRUE,IF(AND(U27=TRUE,COUNTIF(U25:U27,TRUE)=3),FALSE,IF(RAND()&lt;=(COUNTIF($C27:$V27,TRUE)*Variables!$E$4),TRUE,FALSE)))</f>
        <v>0</v>
      </c>
      <c r="V28" s="2" t="b">
        <f ca="1">IF(AND(V27=TRUE,COUNTIF(V25:V27,TRUE)&lt;Variables!$E$3),TRUE,IF(AND(V27=TRUE,COUNTIF(V25:V27,TRUE)=3),FALSE,IF(RAND()&lt;=(COUNTIF($C27:$V27,TRUE)*Variables!$E$4),TRUE,FALSE)))</f>
        <v>0</v>
      </c>
      <c r="W28" s="2">
        <f t="shared" ca="1" si="0"/>
        <v>0</v>
      </c>
    </row>
    <row r="29" spans="1:23" x14ac:dyDescent="0.2">
      <c r="A29" s="2" t="e">
        <f ca="1"/>
        <v>#NAME?</v>
      </c>
      <c r="B29" s="2" t="b">
        <f ca="1">IF(AND(B28=TRUE,COUNTIF(B26:B28,TRUE)&lt;Variables!$E$3),TRUE,IF(AND(B28=TRUE,COUNTIF(B26:B28,TRUE)=3),FALSE,IF(RAND()&lt;(COUNTIF($B28:$V28,TRUE)*Variables!$E$4),TRUE,FALSE)))</f>
        <v>0</v>
      </c>
      <c r="C29" s="2" t="b">
        <f ca="1">IF(AND(C28=TRUE,COUNTIF(C26:C28,TRUE)&lt;Variables!$E$3),TRUE,IF(AND(C28=TRUE,COUNTIF(C26:C28,TRUE)=3),FALSE,IF(RAND()&lt;=(COUNTIF($C28:$V28,TRUE)*Variables!$E$4),TRUE,FALSE)))</f>
        <v>0</v>
      </c>
      <c r="D29" s="2" t="b">
        <f ca="1">IF(AND(D28=TRUE,COUNTIF(D26:D28,TRUE)&lt;Variables!$E$3),TRUE,IF(AND(D28=TRUE,COUNTIF(D26:D28,TRUE)=3),FALSE,IF(RAND()&lt;=(COUNTIF($C28:$V28,TRUE)*Variables!$E$4),TRUE,FALSE)))</f>
        <v>0</v>
      </c>
      <c r="E29" s="2" t="b">
        <f ca="1">IF(AND(E28=TRUE,COUNTIF(E26:E28,TRUE)&lt;Variables!$E$3),TRUE,IF(AND(E28=TRUE,COUNTIF(E26:E28,TRUE)=3),FALSE,IF(RAND()&lt;=(COUNTIF($C28:$V28,TRUE)*Variables!$E$4),TRUE,FALSE)))</f>
        <v>0</v>
      </c>
      <c r="F29" s="2" t="b">
        <f ca="1">IF(AND(F28=TRUE,COUNTIF(F26:F28,TRUE)&lt;Variables!$E$3),TRUE,IF(AND(F28=TRUE,COUNTIF(F26:F28,TRUE)=3),FALSE,IF(RAND()&lt;=(COUNTIF($C28:$V28,TRUE)*Variables!$E$4),TRUE,FALSE)))</f>
        <v>0</v>
      </c>
      <c r="G29" s="2" t="b">
        <f ca="1">IF(AND(G28=TRUE,COUNTIF(G26:G28,TRUE)&lt;Variables!$E$3),TRUE,IF(AND(G28=TRUE,COUNTIF(G26:G28,TRUE)=3),FALSE,IF(RAND()&lt;=(COUNTIF($C28:$V28,TRUE)*Variables!$E$4),TRUE,FALSE)))</f>
        <v>0</v>
      </c>
      <c r="H29" s="2" t="b">
        <f ca="1">IF(AND(H28=TRUE,COUNTIF(H26:H28,TRUE)&lt;Variables!$E$3),TRUE,IF(AND(H28=TRUE,COUNTIF(H26:H28,TRUE)=3),FALSE,IF(RAND()&lt;=(COUNTIF($C28:$V28,TRUE)*Variables!$E$4),TRUE,FALSE)))</f>
        <v>0</v>
      </c>
      <c r="I29" s="2" t="b">
        <f ca="1">IF(AND(I28=TRUE,COUNTIF(I26:I28,TRUE)&lt;Variables!$E$3),TRUE,IF(AND(I28=TRUE,COUNTIF(I26:I28,TRUE)=3),FALSE,IF(RAND()&lt;=(COUNTIF($C28:$V28,TRUE)*Variables!$E$4),TRUE,FALSE)))</f>
        <v>0</v>
      </c>
      <c r="J29" s="2" t="b">
        <f ca="1">IF(AND(J28=TRUE,COUNTIF(J26:J28,TRUE)&lt;Variables!$E$3),TRUE,IF(AND(J28=TRUE,COUNTIF(J26:J28,TRUE)=3),FALSE,IF(RAND()&lt;=(COUNTIF($C28:$V28,TRUE)*Variables!$E$4),TRUE,FALSE)))</f>
        <v>0</v>
      </c>
      <c r="K29" s="2" t="b">
        <f ca="1">IF(AND(K28=TRUE,COUNTIF(K26:K28,TRUE)&lt;Variables!$E$3),TRUE,IF(AND(K28=TRUE,COUNTIF(K26:K28,TRUE)=3),FALSE,IF(RAND()&lt;=(COUNTIF($C28:$V28,TRUE)*Variables!$E$4),TRUE,FALSE)))</f>
        <v>0</v>
      </c>
      <c r="L29" s="2" t="b">
        <f ca="1">IF(AND(L28=TRUE,COUNTIF(L26:L28,TRUE)&lt;Variables!$E$3),TRUE,IF(AND(L28=TRUE,COUNTIF(L26:L28,TRUE)=3),FALSE,IF(RAND()&lt;=(COUNTIF($C28:$V28,TRUE)*Variables!$E$4),TRUE,FALSE)))</f>
        <v>0</v>
      </c>
      <c r="M29" s="2" t="b">
        <f ca="1">IF(AND(M28=TRUE,COUNTIF(M26:M28,TRUE)&lt;Variables!$E$3),TRUE,IF(AND(M28=TRUE,COUNTIF(M26:M28,TRUE)=3),FALSE,IF(RAND()&lt;=(COUNTIF($C28:$V28,TRUE)*Variables!$E$4),TRUE,FALSE)))</f>
        <v>0</v>
      </c>
      <c r="N29" s="2" t="b">
        <f ca="1">IF(AND(N28=TRUE,COUNTIF(N26:N28,TRUE)&lt;Variables!$E$3),TRUE,IF(AND(N28=TRUE,COUNTIF(N26:N28,TRUE)=3),FALSE,IF(RAND()&lt;=(COUNTIF($C28:$V28,TRUE)*Variables!$E$4),TRUE,FALSE)))</f>
        <v>0</v>
      </c>
      <c r="O29" s="2" t="b">
        <f ca="1">IF(AND(O28=TRUE,COUNTIF(O26:O28,TRUE)&lt;Variables!$E$3),TRUE,IF(AND(O28=TRUE,COUNTIF(O26:O28,TRUE)=3),FALSE,IF(RAND()&lt;=(COUNTIF($C28:$V28,TRUE)*Variables!$E$4),TRUE,FALSE)))</f>
        <v>0</v>
      </c>
      <c r="P29" s="2" t="b">
        <f ca="1">IF(AND(P28=TRUE,COUNTIF(P26:P28,TRUE)&lt;Variables!$E$3),TRUE,IF(AND(P28=TRUE,COUNTIF(P26:P28,TRUE)=3),FALSE,IF(RAND()&lt;=(COUNTIF($C28:$V28,TRUE)*Variables!$E$4),TRUE,FALSE)))</f>
        <v>0</v>
      </c>
      <c r="Q29" s="2" t="b">
        <f ca="1">IF(AND(Q28=TRUE,COUNTIF(Q26:Q28,TRUE)&lt;Variables!$E$3),TRUE,IF(AND(Q28=TRUE,COUNTIF(Q26:Q28,TRUE)=3),FALSE,IF(RAND()&lt;=(COUNTIF($C28:$V28,TRUE)*Variables!$E$4),TRUE,FALSE)))</f>
        <v>0</v>
      </c>
      <c r="R29" s="2" t="b">
        <f ca="1">IF(AND(R28=TRUE,COUNTIF(R26:R28,TRUE)&lt;Variables!$E$3),TRUE,IF(AND(R28=TRUE,COUNTIF(R26:R28,TRUE)=3),FALSE,IF(RAND()&lt;=(COUNTIF($C28:$V28,TRUE)*Variables!$E$4),TRUE,FALSE)))</f>
        <v>0</v>
      </c>
      <c r="S29" s="2" t="b">
        <f ca="1">IF(AND(S28=TRUE,COUNTIF(S26:S28,TRUE)&lt;Variables!$E$3),TRUE,IF(AND(S28=TRUE,COUNTIF(S26:S28,TRUE)=3),FALSE,IF(RAND()&lt;=(COUNTIF($C28:$V28,TRUE)*Variables!$E$4),TRUE,FALSE)))</f>
        <v>0</v>
      </c>
      <c r="T29" s="2" t="b">
        <f ca="1">IF(AND(T28=TRUE,COUNTIF(T26:T28,TRUE)&lt;Variables!$E$3),TRUE,IF(AND(T28=TRUE,COUNTIF(T26:T28,TRUE)=3),FALSE,IF(RAND()&lt;=(COUNTIF($C28:$V28,TRUE)*Variables!$E$4),TRUE,FALSE)))</f>
        <v>0</v>
      </c>
      <c r="U29" s="2" t="b">
        <f ca="1">IF(AND(U28=TRUE,COUNTIF(U26:U28,TRUE)&lt;Variables!$E$3),TRUE,IF(AND(U28=TRUE,COUNTIF(U26:U28,TRUE)=3),FALSE,IF(RAND()&lt;=(COUNTIF($C28:$V28,TRUE)*Variables!$E$4),TRUE,FALSE)))</f>
        <v>0</v>
      </c>
      <c r="V29" s="2" t="b">
        <f ca="1">IF(AND(V28=TRUE,COUNTIF(V26:V28,TRUE)&lt;Variables!$E$3),TRUE,IF(AND(V28=TRUE,COUNTIF(V26:V28,TRUE)=3),FALSE,IF(RAND()&lt;=(COUNTIF($C28:$V28,TRUE)*Variables!$E$4),TRUE,FALSE)))</f>
        <v>0</v>
      </c>
      <c r="W29" s="2">
        <f t="shared" ca="1" si="0"/>
        <v>0</v>
      </c>
    </row>
    <row r="30" spans="1:23" x14ac:dyDescent="0.2">
      <c r="A30" s="2" t="e">
        <f ca="1"/>
        <v>#NAME?</v>
      </c>
      <c r="B30" s="2" t="b">
        <f ca="1">IF(AND(B29=TRUE,COUNTIF(B27:B29,TRUE)&lt;Variables!$E$3),TRUE,IF(AND(B29=TRUE,COUNTIF(B27:B29,TRUE)=3),FALSE,IF(RAND()&lt;(COUNTIF($B29:$V29,TRUE)*Variables!$E$4),TRUE,FALSE)))</f>
        <v>0</v>
      </c>
      <c r="C30" s="2" t="b">
        <f ca="1">IF(AND(C29=TRUE,COUNTIF(C27:C29,TRUE)&lt;Variables!$E$3),TRUE,IF(AND(C29=TRUE,COUNTIF(C27:C29,TRUE)=3),FALSE,IF(RAND()&lt;=(COUNTIF($C29:$V29,TRUE)*Variables!$E$4),TRUE,FALSE)))</f>
        <v>0</v>
      </c>
      <c r="D30" s="2" t="b">
        <f ca="1">IF(AND(D29=TRUE,COUNTIF(D27:D29,TRUE)&lt;Variables!$E$3),TRUE,IF(AND(D29=TRUE,COUNTIF(D27:D29,TRUE)=3),FALSE,IF(RAND()&lt;=(COUNTIF($C29:$V29,TRUE)*Variables!$E$4),TRUE,FALSE)))</f>
        <v>0</v>
      </c>
      <c r="E30" s="2" t="b">
        <f ca="1">IF(AND(E29=TRUE,COUNTIF(E27:E29,TRUE)&lt;Variables!$E$3),TRUE,IF(AND(E29=TRUE,COUNTIF(E27:E29,TRUE)=3),FALSE,IF(RAND()&lt;=(COUNTIF($C29:$V29,TRUE)*Variables!$E$4),TRUE,FALSE)))</f>
        <v>0</v>
      </c>
      <c r="F30" s="2" t="b">
        <f ca="1">IF(AND(F29=TRUE,COUNTIF(F27:F29,TRUE)&lt;Variables!$E$3),TRUE,IF(AND(F29=TRUE,COUNTIF(F27:F29,TRUE)=3),FALSE,IF(RAND()&lt;=(COUNTIF($C29:$V29,TRUE)*Variables!$E$4),TRUE,FALSE)))</f>
        <v>0</v>
      </c>
      <c r="G30" s="2" t="b">
        <f ca="1">IF(AND(G29=TRUE,COUNTIF(G27:G29,TRUE)&lt;Variables!$E$3),TRUE,IF(AND(G29=TRUE,COUNTIF(G27:G29,TRUE)=3),FALSE,IF(RAND()&lt;=(COUNTIF($C29:$V29,TRUE)*Variables!$E$4),TRUE,FALSE)))</f>
        <v>0</v>
      </c>
      <c r="H30" s="2" t="b">
        <f ca="1">IF(AND(H29=TRUE,COUNTIF(H27:H29,TRUE)&lt;Variables!$E$3),TRUE,IF(AND(H29=TRUE,COUNTIF(H27:H29,TRUE)=3),FALSE,IF(RAND()&lt;=(COUNTIF($C29:$V29,TRUE)*Variables!$E$4),TRUE,FALSE)))</f>
        <v>0</v>
      </c>
      <c r="I30" s="2" t="b">
        <f ca="1">IF(AND(I29=TRUE,COUNTIF(I27:I29,TRUE)&lt;Variables!$E$3),TRUE,IF(AND(I29=TRUE,COUNTIF(I27:I29,TRUE)=3),FALSE,IF(RAND()&lt;=(COUNTIF($C29:$V29,TRUE)*Variables!$E$4),TRUE,FALSE)))</f>
        <v>0</v>
      </c>
      <c r="J30" s="2" t="b">
        <f ca="1">IF(AND(J29=TRUE,COUNTIF(J27:J29,TRUE)&lt;Variables!$E$3),TRUE,IF(AND(J29=TRUE,COUNTIF(J27:J29,TRUE)=3),FALSE,IF(RAND()&lt;=(COUNTIF($C29:$V29,TRUE)*Variables!$E$4),TRUE,FALSE)))</f>
        <v>0</v>
      </c>
      <c r="K30" s="2" t="b">
        <f ca="1">IF(AND(K29=TRUE,COUNTIF(K27:K29,TRUE)&lt;Variables!$E$3),TRUE,IF(AND(K29=TRUE,COUNTIF(K27:K29,TRUE)=3),FALSE,IF(RAND()&lt;=(COUNTIF($C29:$V29,TRUE)*Variables!$E$4),TRUE,FALSE)))</f>
        <v>0</v>
      </c>
      <c r="L30" s="2" t="b">
        <f ca="1">IF(AND(L29=TRUE,COUNTIF(L27:L29,TRUE)&lt;Variables!$E$3),TRUE,IF(AND(L29=TRUE,COUNTIF(L27:L29,TRUE)=3),FALSE,IF(RAND()&lt;=(COUNTIF($C29:$V29,TRUE)*Variables!$E$4),TRUE,FALSE)))</f>
        <v>0</v>
      </c>
      <c r="M30" s="2" t="b">
        <f ca="1">IF(AND(M29=TRUE,COUNTIF(M27:M29,TRUE)&lt;Variables!$E$3),TRUE,IF(AND(M29=TRUE,COUNTIF(M27:M29,TRUE)=3),FALSE,IF(RAND()&lt;=(COUNTIF($C29:$V29,TRUE)*Variables!$E$4),TRUE,FALSE)))</f>
        <v>0</v>
      </c>
      <c r="N30" s="2" t="b">
        <f ca="1">IF(AND(N29=TRUE,COUNTIF(N27:N29,TRUE)&lt;Variables!$E$3),TRUE,IF(AND(N29=TRUE,COUNTIF(N27:N29,TRUE)=3),FALSE,IF(RAND()&lt;=(COUNTIF($C29:$V29,TRUE)*Variables!$E$4),TRUE,FALSE)))</f>
        <v>0</v>
      </c>
      <c r="O30" s="2" t="b">
        <f ca="1">IF(AND(O29=TRUE,COUNTIF(O27:O29,TRUE)&lt;Variables!$E$3),TRUE,IF(AND(O29=TRUE,COUNTIF(O27:O29,TRUE)=3),FALSE,IF(RAND()&lt;=(COUNTIF($C29:$V29,TRUE)*Variables!$E$4),TRUE,FALSE)))</f>
        <v>0</v>
      </c>
      <c r="P30" s="2" t="b">
        <f ca="1">IF(AND(P29=TRUE,COUNTIF(P27:P29,TRUE)&lt;Variables!$E$3),TRUE,IF(AND(P29=TRUE,COUNTIF(P27:P29,TRUE)=3),FALSE,IF(RAND()&lt;=(COUNTIF($C29:$V29,TRUE)*Variables!$E$4),TRUE,FALSE)))</f>
        <v>0</v>
      </c>
      <c r="Q30" s="2" t="b">
        <f ca="1">IF(AND(Q29=TRUE,COUNTIF(Q27:Q29,TRUE)&lt;Variables!$E$3),TRUE,IF(AND(Q29=TRUE,COUNTIF(Q27:Q29,TRUE)=3),FALSE,IF(RAND()&lt;=(COUNTIF($C29:$V29,TRUE)*Variables!$E$4),TRUE,FALSE)))</f>
        <v>0</v>
      </c>
      <c r="R30" s="2" t="b">
        <f ca="1">IF(AND(R29=TRUE,COUNTIF(R27:R29,TRUE)&lt;Variables!$E$3),TRUE,IF(AND(R29=TRUE,COUNTIF(R27:R29,TRUE)=3),FALSE,IF(RAND()&lt;=(COUNTIF($C29:$V29,TRUE)*Variables!$E$4),TRUE,FALSE)))</f>
        <v>0</v>
      </c>
      <c r="S30" s="2" t="b">
        <f ca="1">IF(AND(S29=TRUE,COUNTIF(S27:S29,TRUE)&lt;Variables!$E$3),TRUE,IF(AND(S29=TRUE,COUNTIF(S27:S29,TRUE)=3),FALSE,IF(RAND()&lt;=(COUNTIF($C29:$V29,TRUE)*Variables!$E$4),TRUE,FALSE)))</f>
        <v>0</v>
      </c>
      <c r="T30" s="2" t="b">
        <f ca="1">IF(AND(T29=TRUE,COUNTIF(T27:T29,TRUE)&lt;Variables!$E$3),TRUE,IF(AND(T29=TRUE,COUNTIF(T27:T29,TRUE)=3),FALSE,IF(RAND()&lt;=(COUNTIF($C29:$V29,TRUE)*Variables!$E$4),TRUE,FALSE)))</f>
        <v>0</v>
      </c>
      <c r="U30" s="2" t="b">
        <f ca="1">IF(AND(U29=TRUE,COUNTIF(U27:U29,TRUE)&lt;Variables!$E$3),TRUE,IF(AND(U29=TRUE,COUNTIF(U27:U29,TRUE)=3),FALSE,IF(RAND()&lt;=(COUNTIF($C29:$V29,TRUE)*Variables!$E$4),TRUE,FALSE)))</f>
        <v>0</v>
      </c>
      <c r="V30" s="2" t="b">
        <f ca="1">IF(AND(V29=TRUE,COUNTIF(V27:V29,TRUE)&lt;Variables!$E$3),TRUE,IF(AND(V29=TRUE,COUNTIF(V27:V29,TRUE)=3),FALSE,IF(RAND()&lt;=(COUNTIF($C29:$V29,TRUE)*Variables!$E$4),TRUE,FALSE)))</f>
        <v>0</v>
      </c>
      <c r="W30" s="2">
        <f t="shared" ca="1" si="0"/>
        <v>0</v>
      </c>
    </row>
    <row r="31" spans="1:23" x14ac:dyDescent="0.2">
      <c r="A31" s="2" t="e">
        <f ca="1"/>
        <v>#NAME?</v>
      </c>
      <c r="B31" s="2" t="b">
        <f ca="1">IF(AND(B30=TRUE,COUNTIF(B28:B30,TRUE)&lt;Variables!$E$3),TRUE,IF(AND(B30=TRUE,COUNTIF(B28:B30,TRUE)=3),FALSE,IF(RAND()&lt;(COUNTIF($B30:$V30,TRUE)*Variables!$E$4),TRUE,FALSE)))</f>
        <v>0</v>
      </c>
      <c r="C31" s="2" t="b">
        <f ca="1">IF(AND(C30=TRUE,COUNTIF(C28:C30,TRUE)&lt;Variables!$E$3),TRUE,IF(AND(C30=TRUE,COUNTIF(C28:C30,TRUE)=3),FALSE,IF(RAND()&lt;=(COUNTIF($C30:$V30,TRUE)*Variables!$E$4),TRUE,FALSE)))</f>
        <v>0</v>
      </c>
      <c r="D31" s="2" t="b">
        <f ca="1">IF(AND(D30=TRUE,COUNTIF(D28:D30,TRUE)&lt;Variables!$E$3),TRUE,IF(AND(D30=TRUE,COUNTIF(D28:D30,TRUE)=3),FALSE,IF(RAND()&lt;=(COUNTIF($C30:$V30,TRUE)*Variables!$E$4),TRUE,FALSE)))</f>
        <v>0</v>
      </c>
      <c r="E31" s="2" t="b">
        <f ca="1">IF(AND(E30=TRUE,COUNTIF(E28:E30,TRUE)&lt;Variables!$E$3),TRUE,IF(AND(E30=TRUE,COUNTIF(E28:E30,TRUE)=3),FALSE,IF(RAND()&lt;=(COUNTIF($C30:$V30,TRUE)*Variables!$E$4),TRUE,FALSE)))</f>
        <v>0</v>
      </c>
      <c r="F31" s="2" t="b">
        <f ca="1">IF(AND(F30=TRUE,COUNTIF(F28:F30,TRUE)&lt;Variables!$E$3),TRUE,IF(AND(F30=TRUE,COUNTIF(F28:F30,TRUE)=3),FALSE,IF(RAND()&lt;=(COUNTIF($C30:$V30,TRUE)*Variables!$E$4),TRUE,FALSE)))</f>
        <v>0</v>
      </c>
      <c r="G31" s="2" t="b">
        <f ca="1">IF(AND(G30=TRUE,COUNTIF(G28:G30,TRUE)&lt;Variables!$E$3),TRUE,IF(AND(G30=TRUE,COUNTIF(G28:G30,TRUE)=3),FALSE,IF(RAND()&lt;=(COUNTIF($C30:$V30,TRUE)*Variables!$E$4),TRUE,FALSE)))</f>
        <v>0</v>
      </c>
      <c r="H31" s="2" t="b">
        <f ca="1">IF(AND(H30=TRUE,COUNTIF(H28:H30,TRUE)&lt;Variables!$E$3),TRUE,IF(AND(H30=TRUE,COUNTIF(H28:H30,TRUE)=3),FALSE,IF(RAND()&lt;=(COUNTIF($C30:$V30,TRUE)*Variables!$E$4),TRUE,FALSE)))</f>
        <v>0</v>
      </c>
      <c r="I31" s="2" t="b">
        <f ca="1">IF(AND(I30=TRUE,COUNTIF(I28:I30,TRUE)&lt;Variables!$E$3),TRUE,IF(AND(I30=TRUE,COUNTIF(I28:I30,TRUE)=3),FALSE,IF(RAND()&lt;=(COUNTIF($C30:$V30,TRUE)*Variables!$E$4),TRUE,FALSE)))</f>
        <v>0</v>
      </c>
      <c r="J31" s="2" t="b">
        <f ca="1">IF(AND(J30=TRUE,COUNTIF(J28:J30,TRUE)&lt;Variables!$E$3),TRUE,IF(AND(J30=TRUE,COUNTIF(J28:J30,TRUE)=3),FALSE,IF(RAND()&lt;=(COUNTIF($C30:$V30,TRUE)*Variables!$E$4),TRUE,FALSE)))</f>
        <v>0</v>
      </c>
      <c r="K31" s="2" t="b">
        <f ca="1">IF(AND(K30=TRUE,COUNTIF(K28:K30,TRUE)&lt;Variables!$E$3),TRUE,IF(AND(K30=TRUE,COUNTIF(K28:K30,TRUE)=3),FALSE,IF(RAND()&lt;=(COUNTIF($C30:$V30,TRUE)*Variables!$E$4),TRUE,FALSE)))</f>
        <v>0</v>
      </c>
      <c r="L31" s="2" t="b">
        <f ca="1">IF(AND(L30=TRUE,COUNTIF(L28:L30,TRUE)&lt;Variables!$E$3),TRUE,IF(AND(L30=TRUE,COUNTIF(L28:L30,TRUE)=3),FALSE,IF(RAND()&lt;=(COUNTIF($C30:$V30,TRUE)*Variables!$E$4),TRUE,FALSE)))</f>
        <v>0</v>
      </c>
      <c r="M31" s="2" t="b">
        <f ca="1">IF(AND(M30=TRUE,COUNTIF(M28:M30,TRUE)&lt;Variables!$E$3),TRUE,IF(AND(M30=TRUE,COUNTIF(M28:M30,TRUE)=3),FALSE,IF(RAND()&lt;=(COUNTIF($C30:$V30,TRUE)*Variables!$E$4),TRUE,FALSE)))</f>
        <v>0</v>
      </c>
      <c r="N31" s="2" t="b">
        <f ca="1">IF(AND(N30=TRUE,COUNTIF(N28:N30,TRUE)&lt;Variables!$E$3),TRUE,IF(AND(N30=TRUE,COUNTIF(N28:N30,TRUE)=3),FALSE,IF(RAND()&lt;=(COUNTIF($C30:$V30,TRUE)*Variables!$E$4),TRUE,FALSE)))</f>
        <v>0</v>
      </c>
      <c r="O31" s="2" t="b">
        <f ca="1">IF(AND(O30=TRUE,COUNTIF(O28:O30,TRUE)&lt;Variables!$E$3),TRUE,IF(AND(O30=TRUE,COUNTIF(O28:O30,TRUE)=3),FALSE,IF(RAND()&lt;=(COUNTIF($C30:$V30,TRUE)*Variables!$E$4),TRUE,FALSE)))</f>
        <v>0</v>
      </c>
      <c r="P31" s="2" t="b">
        <f ca="1">IF(AND(P30=TRUE,COUNTIF(P28:P30,TRUE)&lt;Variables!$E$3),TRUE,IF(AND(P30=TRUE,COUNTIF(P28:P30,TRUE)=3),FALSE,IF(RAND()&lt;=(COUNTIF($C30:$V30,TRUE)*Variables!$E$4),TRUE,FALSE)))</f>
        <v>0</v>
      </c>
      <c r="Q31" s="2" t="b">
        <f ca="1">IF(AND(Q30=TRUE,COUNTIF(Q28:Q30,TRUE)&lt;Variables!$E$3),TRUE,IF(AND(Q30=TRUE,COUNTIF(Q28:Q30,TRUE)=3),FALSE,IF(RAND()&lt;=(COUNTIF($C30:$V30,TRUE)*Variables!$E$4),TRUE,FALSE)))</f>
        <v>0</v>
      </c>
      <c r="R31" s="2" t="b">
        <f ca="1">IF(AND(R30=TRUE,COUNTIF(R28:R30,TRUE)&lt;Variables!$E$3),TRUE,IF(AND(R30=TRUE,COUNTIF(R28:R30,TRUE)=3),FALSE,IF(RAND()&lt;=(COUNTIF($C30:$V30,TRUE)*Variables!$E$4),TRUE,FALSE)))</f>
        <v>0</v>
      </c>
      <c r="S31" s="2" t="b">
        <f ca="1">IF(AND(S30=TRUE,COUNTIF(S28:S30,TRUE)&lt;Variables!$E$3),TRUE,IF(AND(S30=TRUE,COUNTIF(S28:S30,TRUE)=3),FALSE,IF(RAND()&lt;=(COUNTIF($C30:$V30,TRUE)*Variables!$E$4),TRUE,FALSE)))</f>
        <v>0</v>
      </c>
      <c r="T31" s="2" t="b">
        <f ca="1">IF(AND(T30=TRUE,COUNTIF(T28:T30,TRUE)&lt;Variables!$E$3),TRUE,IF(AND(T30=TRUE,COUNTIF(T28:T30,TRUE)=3),FALSE,IF(RAND()&lt;=(COUNTIF($C30:$V30,TRUE)*Variables!$E$4),TRUE,FALSE)))</f>
        <v>0</v>
      </c>
      <c r="U31" s="2" t="b">
        <f ca="1">IF(AND(U30=TRUE,COUNTIF(U28:U30,TRUE)&lt;Variables!$E$3),TRUE,IF(AND(U30=TRUE,COUNTIF(U28:U30,TRUE)=3),FALSE,IF(RAND()&lt;=(COUNTIF($C30:$V30,TRUE)*Variables!$E$4),TRUE,FALSE)))</f>
        <v>0</v>
      </c>
      <c r="V31" s="2" t="b">
        <f ca="1">IF(AND(V30=TRUE,COUNTIF(V28:V30,TRUE)&lt;Variables!$E$3),TRUE,IF(AND(V30=TRUE,COUNTIF(V28:V30,TRUE)=3),FALSE,IF(RAND()&lt;=(COUNTIF($C30:$V30,TRUE)*Variables!$E$4),TRUE,FALSE)))</f>
        <v>0</v>
      </c>
      <c r="W31" s="2">
        <f t="shared" ca="1" si="0"/>
        <v>0</v>
      </c>
    </row>
    <row r="32" spans="1:23" x14ac:dyDescent="0.2">
      <c r="A32" s="2" t="e">
        <f ca="1"/>
        <v>#NAME?</v>
      </c>
      <c r="B32" s="2" t="b">
        <f ca="1">IF(AND(B31=TRUE,COUNTIF(B29:B31,TRUE)&lt;Variables!$E$3),TRUE,IF(AND(B31=TRUE,COUNTIF(B29:B31,TRUE)=3),FALSE,IF(RAND()&lt;(COUNTIF($B31:$V31,TRUE)*Variables!$E$4),TRUE,FALSE)))</f>
        <v>0</v>
      </c>
      <c r="C32" s="2" t="b">
        <f ca="1">IF(AND(C31=TRUE,COUNTIF(C29:C31,TRUE)&lt;Variables!$E$3),TRUE,IF(AND(C31=TRUE,COUNTIF(C29:C31,TRUE)=3),FALSE,IF(RAND()&lt;=(COUNTIF($C31:$V31,TRUE)*Variables!$E$4),TRUE,FALSE)))</f>
        <v>0</v>
      </c>
      <c r="D32" s="2" t="b">
        <f ca="1">IF(AND(D31=TRUE,COUNTIF(D29:D31,TRUE)&lt;Variables!$E$3),TRUE,IF(AND(D31=TRUE,COUNTIF(D29:D31,TRUE)=3),FALSE,IF(RAND()&lt;=(COUNTIF($C31:$V31,TRUE)*Variables!$E$4),TRUE,FALSE)))</f>
        <v>0</v>
      </c>
      <c r="E32" s="2" t="b">
        <f ca="1">IF(AND(E31=TRUE,COUNTIF(E29:E31,TRUE)&lt;Variables!$E$3),TRUE,IF(AND(E31=TRUE,COUNTIF(E29:E31,TRUE)=3),FALSE,IF(RAND()&lt;=(COUNTIF($C31:$V31,TRUE)*Variables!$E$4),TRUE,FALSE)))</f>
        <v>0</v>
      </c>
      <c r="F32" s="2" t="b">
        <f ca="1">IF(AND(F31=TRUE,COUNTIF(F29:F31,TRUE)&lt;Variables!$E$3),TRUE,IF(AND(F31=TRUE,COUNTIF(F29:F31,TRUE)=3),FALSE,IF(RAND()&lt;=(COUNTIF($C31:$V31,TRUE)*Variables!$E$4),TRUE,FALSE)))</f>
        <v>0</v>
      </c>
      <c r="G32" s="2" t="b">
        <f ca="1">IF(AND(G31=TRUE,COUNTIF(G29:G31,TRUE)&lt;Variables!$E$3),TRUE,IF(AND(G31=TRUE,COUNTIF(G29:G31,TRUE)=3),FALSE,IF(RAND()&lt;=(COUNTIF($C31:$V31,TRUE)*Variables!$E$4),TRUE,FALSE)))</f>
        <v>0</v>
      </c>
      <c r="H32" s="2" t="b">
        <f ca="1">IF(AND(H31=TRUE,COUNTIF(H29:H31,TRUE)&lt;Variables!$E$3),TRUE,IF(AND(H31=TRUE,COUNTIF(H29:H31,TRUE)=3),FALSE,IF(RAND()&lt;=(COUNTIF($C31:$V31,TRUE)*Variables!$E$4),TRUE,FALSE)))</f>
        <v>0</v>
      </c>
      <c r="I32" s="2" t="b">
        <f ca="1">IF(AND(I31=TRUE,COUNTIF(I29:I31,TRUE)&lt;Variables!$E$3),TRUE,IF(AND(I31=TRUE,COUNTIF(I29:I31,TRUE)=3),FALSE,IF(RAND()&lt;=(COUNTIF($C31:$V31,TRUE)*Variables!$E$4),TRUE,FALSE)))</f>
        <v>0</v>
      </c>
      <c r="J32" s="2" t="b">
        <f ca="1">IF(AND(J31=TRUE,COUNTIF(J29:J31,TRUE)&lt;Variables!$E$3),TRUE,IF(AND(J31=TRUE,COUNTIF(J29:J31,TRUE)=3),FALSE,IF(RAND()&lt;=(COUNTIF($C31:$V31,TRUE)*Variables!$E$4),TRUE,FALSE)))</f>
        <v>0</v>
      </c>
      <c r="K32" s="2" t="b">
        <f ca="1">IF(AND(K31=TRUE,COUNTIF(K29:K31,TRUE)&lt;Variables!$E$3),TRUE,IF(AND(K31=TRUE,COUNTIF(K29:K31,TRUE)=3),FALSE,IF(RAND()&lt;=(COUNTIF($C31:$V31,TRUE)*Variables!$E$4),TRUE,FALSE)))</f>
        <v>0</v>
      </c>
      <c r="L32" s="2" t="b">
        <f ca="1">IF(AND(L31=TRUE,COUNTIF(L29:L31,TRUE)&lt;Variables!$E$3),TRUE,IF(AND(L31=TRUE,COUNTIF(L29:L31,TRUE)=3),FALSE,IF(RAND()&lt;=(COUNTIF($C31:$V31,TRUE)*Variables!$E$4),TRUE,FALSE)))</f>
        <v>0</v>
      </c>
      <c r="M32" s="2" t="b">
        <f ca="1">IF(AND(M31=TRUE,COUNTIF(M29:M31,TRUE)&lt;Variables!$E$3),TRUE,IF(AND(M31=TRUE,COUNTIF(M29:M31,TRUE)=3),FALSE,IF(RAND()&lt;=(COUNTIF($C31:$V31,TRUE)*Variables!$E$4),TRUE,FALSE)))</f>
        <v>0</v>
      </c>
      <c r="N32" s="2" t="b">
        <f ca="1">IF(AND(N31=TRUE,COUNTIF(N29:N31,TRUE)&lt;Variables!$E$3),TRUE,IF(AND(N31=TRUE,COUNTIF(N29:N31,TRUE)=3),FALSE,IF(RAND()&lt;=(COUNTIF($C31:$V31,TRUE)*Variables!$E$4),TRUE,FALSE)))</f>
        <v>0</v>
      </c>
      <c r="O32" s="2" t="b">
        <f ca="1">IF(AND(O31=TRUE,COUNTIF(O29:O31,TRUE)&lt;Variables!$E$3),TRUE,IF(AND(O31=TRUE,COUNTIF(O29:O31,TRUE)=3),FALSE,IF(RAND()&lt;=(COUNTIF($C31:$V31,TRUE)*Variables!$E$4),TRUE,FALSE)))</f>
        <v>0</v>
      </c>
      <c r="P32" s="2" t="b">
        <f ca="1">IF(AND(P31=TRUE,COUNTIF(P29:P31,TRUE)&lt;Variables!$E$3),TRUE,IF(AND(P31=TRUE,COUNTIF(P29:P31,TRUE)=3),FALSE,IF(RAND()&lt;=(COUNTIF($C31:$V31,TRUE)*Variables!$E$4),TRUE,FALSE)))</f>
        <v>0</v>
      </c>
      <c r="Q32" s="2" t="b">
        <f ca="1">IF(AND(Q31=TRUE,COUNTIF(Q29:Q31,TRUE)&lt;Variables!$E$3),TRUE,IF(AND(Q31=TRUE,COUNTIF(Q29:Q31,TRUE)=3),FALSE,IF(RAND()&lt;=(COUNTIF($C31:$V31,TRUE)*Variables!$E$4),TRUE,FALSE)))</f>
        <v>0</v>
      </c>
      <c r="R32" s="2" t="b">
        <f ca="1">IF(AND(R31=TRUE,COUNTIF(R29:R31,TRUE)&lt;Variables!$E$3),TRUE,IF(AND(R31=TRUE,COUNTIF(R29:R31,TRUE)=3),FALSE,IF(RAND()&lt;=(COUNTIF($C31:$V31,TRUE)*Variables!$E$4),TRUE,FALSE)))</f>
        <v>0</v>
      </c>
      <c r="S32" s="2" t="b">
        <f ca="1">IF(AND(S31=TRUE,COUNTIF(S29:S31,TRUE)&lt;Variables!$E$3),TRUE,IF(AND(S31=TRUE,COUNTIF(S29:S31,TRUE)=3),FALSE,IF(RAND()&lt;=(COUNTIF($C31:$V31,TRUE)*Variables!$E$4),TRUE,FALSE)))</f>
        <v>0</v>
      </c>
      <c r="T32" s="2" t="b">
        <f ca="1">IF(AND(T31=TRUE,COUNTIF(T29:T31,TRUE)&lt;Variables!$E$3),TRUE,IF(AND(T31=TRUE,COUNTIF(T29:T31,TRUE)=3),FALSE,IF(RAND()&lt;=(COUNTIF($C31:$V31,TRUE)*Variables!$E$4),TRUE,FALSE)))</f>
        <v>0</v>
      </c>
      <c r="U32" s="2" t="b">
        <f ca="1">IF(AND(U31=TRUE,COUNTIF(U29:U31,TRUE)&lt;Variables!$E$3),TRUE,IF(AND(U31=TRUE,COUNTIF(U29:U31,TRUE)=3),FALSE,IF(RAND()&lt;=(COUNTIF($C31:$V31,TRUE)*Variables!$E$4),TRUE,FALSE)))</f>
        <v>0</v>
      </c>
      <c r="V32" s="2" t="b">
        <f ca="1">IF(AND(V31=TRUE,COUNTIF(V29:V31,TRUE)&lt;Variables!$E$3),TRUE,IF(AND(V31=TRUE,COUNTIF(V29:V31,TRUE)=3),FALSE,IF(RAND()&lt;=(COUNTIF($C31:$V31,TRUE)*Variables!$E$4),TRUE,FALSE)))</f>
        <v>0</v>
      </c>
      <c r="W32" s="2">
        <f t="shared" ca="1" si="0"/>
        <v>0</v>
      </c>
    </row>
    <row r="33" spans="1:23" x14ac:dyDescent="0.2">
      <c r="A33" s="2" t="e">
        <f ca="1"/>
        <v>#NAME?</v>
      </c>
      <c r="B33" s="2" t="b">
        <f ca="1">IF(AND(B32=TRUE,COUNTIF(B30:B32,TRUE)&lt;Variables!$E$3),TRUE,IF(AND(B32=TRUE,COUNTIF(B30:B32,TRUE)=3),FALSE,IF(RAND()&lt;(COUNTIF($B32:$V32,TRUE)*Variables!$E$4),TRUE,FALSE)))</f>
        <v>0</v>
      </c>
      <c r="C33" s="2" t="b">
        <f ca="1">IF(AND(C32=TRUE,COUNTIF(C30:C32,TRUE)&lt;Variables!$E$3),TRUE,IF(AND(C32=TRUE,COUNTIF(C30:C32,TRUE)=3),FALSE,IF(RAND()&lt;=(COUNTIF($C32:$V32,TRUE)*Variables!$E$4),TRUE,FALSE)))</f>
        <v>0</v>
      </c>
      <c r="D33" s="2" t="b">
        <f ca="1">IF(AND(D32=TRUE,COUNTIF(D30:D32,TRUE)&lt;Variables!$E$3),TRUE,IF(AND(D32=TRUE,COUNTIF(D30:D32,TRUE)=3),FALSE,IF(RAND()&lt;=(COUNTIF($C32:$V32,TRUE)*Variables!$E$4),TRUE,FALSE)))</f>
        <v>0</v>
      </c>
      <c r="E33" s="2" t="b">
        <f ca="1">IF(AND(E32=TRUE,COUNTIF(E30:E32,TRUE)&lt;Variables!$E$3),TRUE,IF(AND(E32=TRUE,COUNTIF(E30:E32,TRUE)=3),FALSE,IF(RAND()&lt;=(COUNTIF($C32:$V32,TRUE)*Variables!$E$4),TRUE,FALSE)))</f>
        <v>0</v>
      </c>
      <c r="F33" s="2" t="b">
        <f ca="1">IF(AND(F32=TRUE,COUNTIF(F30:F32,TRUE)&lt;Variables!$E$3),TRUE,IF(AND(F32=TRUE,COUNTIF(F30:F32,TRUE)=3),FALSE,IF(RAND()&lt;=(COUNTIF($C32:$V32,TRUE)*Variables!$E$4),TRUE,FALSE)))</f>
        <v>0</v>
      </c>
      <c r="G33" s="2" t="b">
        <f ca="1">IF(AND(G32=TRUE,COUNTIF(G30:G32,TRUE)&lt;Variables!$E$3),TRUE,IF(AND(G32=TRUE,COUNTIF(G30:G32,TRUE)=3),FALSE,IF(RAND()&lt;=(COUNTIF($C32:$V32,TRUE)*Variables!$E$4),TRUE,FALSE)))</f>
        <v>0</v>
      </c>
      <c r="H33" s="2" t="b">
        <f ca="1">IF(AND(H32=TRUE,COUNTIF(H30:H32,TRUE)&lt;Variables!$E$3),TRUE,IF(AND(H32=TRUE,COUNTIF(H30:H32,TRUE)=3),FALSE,IF(RAND()&lt;=(COUNTIF($C32:$V32,TRUE)*Variables!$E$4),TRUE,FALSE)))</f>
        <v>0</v>
      </c>
      <c r="I33" s="2" t="b">
        <f ca="1">IF(AND(I32=TRUE,COUNTIF(I30:I32,TRUE)&lt;Variables!$E$3),TRUE,IF(AND(I32=TRUE,COUNTIF(I30:I32,TRUE)=3),FALSE,IF(RAND()&lt;=(COUNTIF($C32:$V32,TRUE)*Variables!$E$4),TRUE,FALSE)))</f>
        <v>0</v>
      </c>
      <c r="J33" s="2" t="b">
        <f ca="1">IF(AND(J32=TRUE,COUNTIF(J30:J32,TRUE)&lt;Variables!$E$3),TRUE,IF(AND(J32=TRUE,COUNTIF(J30:J32,TRUE)=3),FALSE,IF(RAND()&lt;=(COUNTIF($C32:$V32,TRUE)*Variables!$E$4),TRUE,FALSE)))</f>
        <v>0</v>
      </c>
      <c r="K33" s="2" t="b">
        <f ca="1">IF(AND(K32=TRUE,COUNTIF(K30:K32,TRUE)&lt;Variables!$E$3),TRUE,IF(AND(K32=TRUE,COUNTIF(K30:K32,TRUE)=3),FALSE,IF(RAND()&lt;=(COUNTIF($C32:$V32,TRUE)*Variables!$E$4),TRUE,FALSE)))</f>
        <v>0</v>
      </c>
      <c r="L33" s="2" t="b">
        <f ca="1">IF(AND(L32=TRUE,COUNTIF(L30:L32,TRUE)&lt;Variables!$E$3),TRUE,IF(AND(L32=TRUE,COUNTIF(L30:L32,TRUE)=3),FALSE,IF(RAND()&lt;=(COUNTIF($C32:$V32,TRUE)*Variables!$E$4),TRUE,FALSE)))</f>
        <v>0</v>
      </c>
      <c r="M33" s="2" t="b">
        <f ca="1">IF(AND(M32=TRUE,COUNTIF(M30:M32,TRUE)&lt;Variables!$E$3),TRUE,IF(AND(M32=TRUE,COUNTIF(M30:M32,TRUE)=3),FALSE,IF(RAND()&lt;=(COUNTIF($C32:$V32,TRUE)*Variables!$E$4),TRUE,FALSE)))</f>
        <v>0</v>
      </c>
      <c r="N33" s="2" t="b">
        <f ca="1">IF(AND(N32=TRUE,COUNTIF(N30:N32,TRUE)&lt;Variables!$E$3),TRUE,IF(AND(N32=TRUE,COUNTIF(N30:N32,TRUE)=3),FALSE,IF(RAND()&lt;=(COUNTIF($C32:$V32,TRUE)*Variables!$E$4),TRUE,FALSE)))</f>
        <v>0</v>
      </c>
      <c r="O33" s="2" t="b">
        <f ca="1">IF(AND(O32=TRUE,COUNTIF(O30:O32,TRUE)&lt;Variables!$E$3),TRUE,IF(AND(O32=TRUE,COUNTIF(O30:O32,TRUE)=3),FALSE,IF(RAND()&lt;=(COUNTIF($C32:$V32,TRUE)*Variables!$E$4),TRUE,FALSE)))</f>
        <v>0</v>
      </c>
      <c r="P33" s="2" t="b">
        <f ca="1">IF(AND(P32=TRUE,COUNTIF(P30:P32,TRUE)&lt;Variables!$E$3),TRUE,IF(AND(P32=TRUE,COUNTIF(P30:P32,TRUE)=3),FALSE,IF(RAND()&lt;=(COUNTIF($C32:$V32,TRUE)*Variables!$E$4),TRUE,FALSE)))</f>
        <v>0</v>
      </c>
      <c r="Q33" s="2" t="b">
        <f ca="1">IF(AND(Q32=TRUE,COUNTIF(Q30:Q32,TRUE)&lt;Variables!$E$3),TRUE,IF(AND(Q32=TRUE,COUNTIF(Q30:Q32,TRUE)=3),FALSE,IF(RAND()&lt;=(COUNTIF($C32:$V32,TRUE)*Variables!$E$4),TRUE,FALSE)))</f>
        <v>0</v>
      </c>
      <c r="R33" s="2" t="b">
        <f ca="1">IF(AND(R32=TRUE,COUNTIF(R30:R32,TRUE)&lt;Variables!$E$3),TRUE,IF(AND(R32=TRUE,COUNTIF(R30:R32,TRUE)=3),FALSE,IF(RAND()&lt;=(COUNTIF($C32:$V32,TRUE)*Variables!$E$4),TRUE,FALSE)))</f>
        <v>0</v>
      </c>
      <c r="S33" s="2" t="b">
        <f ca="1">IF(AND(S32=TRUE,COUNTIF(S30:S32,TRUE)&lt;Variables!$E$3),TRUE,IF(AND(S32=TRUE,COUNTIF(S30:S32,TRUE)=3),FALSE,IF(RAND()&lt;=(COUNTIF($C32:$V32,TRUE)*Variables!$E$4),TRUE,FALSE)))</f>
        <v>0</v>
      </c>
      <c r="T33" s="2" t="b">
        <f ca="1">IF(AND(T32=TRUE,COUNTIF(T30:T32,TRUE)&lt;Variables!$E$3),TRUE,IF(AND(T32=TRUE,COUNTIF(T30:T32,TRUE)=3),FALSE,IF(RAND()&lt;=(COUNTIF($C32:$V32,TRUE)*Variables!$E$4),TRUE,FALSE)))</f>
        <v>0</v>
      </c>
      <c r="U33" s="2" t="b">
        <f ca="1">IF(AND(U32=TRUE,COUNTIF(U30:U32,TRUE)&lt;Variables!$E$3),TRUE,IF(AND(U32=TRUE,COUNTIF(U30:U32,TRUE)=3),FALSE,IF(RAND()&lt;=(COUNTIF($C32:$V32,TRUE)*Variables!$E$4),TRUE,FALSE)))</f>
        <v>0</v>
      </c>
      <c r="V33" s="2" t="b">
        <f ca="1">IF(AND(V32=TRUE,COUNTIF(V30:V32,TRUE)&lt;Variables!$E$3),TRUE,IF(AND(V32=TRUE,COUNTIF(V30:V32,TRUE)=3),FALSE,IF(RAND()&lt;=(COUNTIF($C32:$V32,TRUE)*Variables!$E$4),TRUE,FALSE)))</f>
        <v>0</v>
      </c>
      <c r="W33" s="2">
        <f t="shared" ca="1" si="0"/>
        <v>0</v>
      </c>
    </row>
    <row r="34" spans="1:23" x14ac:dyDescent="0.2">
      <c r="A34" s="2" t="e">
        <f ca="1"/>
        <v>#NAME?</v>
      </c>
      <c r="B34" s="2" t="b">
        <f ca="1">IF(AND(B33=TRUE,COUNTIF(B31:B33,TRUE)&lt;Variables!$E$3),TRUE,IF(AND(B33=TRUE,COUNTIF(B31:B33,TRUE)=3),FALSE,IF(RAND()&lt;(COUNTIF($B33:$V33,TRUE)*Variables!$E$4),TRUE,FALSE)))</f>
        <v>0</v>
      </c>
      <c r="C34" s="2" t="b">
        <f ca="1">IF(AND(C33=TRUE,COUNTIF(C31:C33,TRUE)&lt;Variables!$E$3),TRUE,IF(AND(C33=TRUE,COUNTIF(C31:C33,TRUE)=3),FALSE,IF(RAND()&lt;=(COUNTIF($C33:$V33,TRUE)*Variables!$E$4),TRUE,FALSE)))</f>
        <v>0</v>
      </c>
      <c r="D34" s="2" t="b">
        <f ca="1">IF(AND(D33=TRUE,COUNTIF(D31:D33,TRUE)&lt;Variables!$E$3),TRUE,IF(AND(D33=TRUE,COUNTIF(D31:D33,TRUE)=3),FALSE,IF(RAND()&lt;=(COUNTIF($C33:$V33,TRUE)*Variables!$E$4),TRUE,FALSE)))</f>
        <v>0</v>
      </c>
      <c r="E34" s="2" t="b">
        <f ca="1">IF(AND(E33=TRUE,COUNTIF(E31:E33,TRUE)&lt;Variables!$E$3),TRUE,IF(AND(E33=TRUE,COUNTIF(E31:E33,TRUE)=3),FALSE,IF(RAND()&lt;=(COUNTIF($C33:$V33,TRUE)*Variables!$E$4),TRUE,FALSE)))</f>
        <v>0</v>
      </c>
      <c r="F34" s="2" t="b">
        <f ca="1">IF(AND(F33=TRUE,COUNTIF(F31:F33,TRUE)&lt;Variables!$E$3),TRUE,IF(AND(F33=TRUE,COUNTIF(F31:F33,TRUE)=3),FALSE,IF(RAND()&lt;=(COUNTIF($C33:$V33,TRUE)*Variables!$E$4),TRUE,FALSE)))</f>
        <v>0</v>
      </c>
      <c r="G34" s="2" t="b">
        <f ca="1">IF(AND(G33=TRUE,COUNTIF(G31:G33,TRUE)&lt;Variables!$E$3),TRUE,IF(AND(G33=TRUE,COUNTIF(G31:G33,TRUE)=3),FALSE,IF(RAND()&lt;=(COUNTIF($C33:$V33,TRUE)*Variables!$E$4),TRUE,FALSE)))</f>
        <v>0</v>
      </c>
      <c r="H34" s="2" t="b">
        <f ca="1">IF(AND(H33=TRUE,COUNTIF(H31:H33,TRUE)&lt;Variables!$E$3),TRUE,IF(AND(H33=TRUE,COUNTIF(H31:H33,TRUE)=3),FALSE,IF(RAND()&lt;=(COUNTIF($C33:$V33,TRUE)*Variables!$E$4),TRUE,FALSE)))</f>
        <v>0</v>
      </c>
      <c r="I34" s="2" t="b">
        <f ca="1">IF(AND(I33=TRUE,COUNTIF(I31:I33,TRUE)&lt;Variables!$E$3),TRUE,IF(AND(I33=TRUE,COUNTIF(I31:I33,TRUE)=3),FALSE,IF(RAND()&lt;=(COUNTIF($C33:$V33,TRUE)*Variables!$E$4),TRUE,FALSE)))</f>
        <v>0</v>
      </c>
      <c r="J34" s="2" t="b">
        <f ca="1">IF(AND(J33=TRUE,COUNTIF(J31:J33,TRUE)&lt;Variables!$E$3),TRUE,IF(AND(J33=TRUE,COUNTIF(J31:J33,TRUE)=3),FALSE,IF(RAND()&lt;=(COUNTIF($C33:$V33,TRUE)*Variables!$E$4),TRUE,FALSE)))</f>
        <v>0</v>
      </c>
      <c r="K34" s="2" t="b">
        <f ca="1">IF(AND(K33=TRUE,COUNTIF(K31:K33,TRUE)&lt;Variables!$E$3),TRUE,IF(AND(K33=TRUE,COUNTIF(K31:K33,TRUE)=3),FALSE,IF(RAND()&lt;=(COUNTIF($C33:$V33,TRUE)*Variables!$E$4),TRUE,FALSE)))</f>
        <v>0</v>
      </c>
      <c r="L34" s="2" t="b">
        <f ca="1">IF(AND(L33=TRUE,COUNTIF(L31:L33,TRUE)&lt;Variables!$E$3),TRUE,IF(AND(L33=TRUE,COUNTIF(L31:L33,TRUE)=3),FALSE,IF(RAND()&lt;=(COUNTIF($C33:$V33,TRUE)*Variables!$E$4),TRUE,FALSE)))</f>
        <v>0</v>
      </c>
      <c r="M34" s="2" t="b">
        <f ca="1">IF(AND(M33=TRUE,COUNTIF(M31:M33,TRUE)&lt;Variables!$E$3),TRUE,IF(AND(M33=TRUE,COUNTIF(M31:M33,TRUE)=3),FALSE,IF(RAND()&lt;=(COUNTIF($C33:$V33,TRUE)*Variables!$E$4),TRUE,FALSE)))</f>
        <v>0</v>
      </c>
      <c r="N34" s="2" t="b">
        <f ca="1">IF(AND(N33=TRUE,COUNTIF(N31:N33,TRUE)&lt;Variables!$E$3),TRUE,IF(AND(N33=TRUE,COUNTIF(N31:N33,TRUE)=3),FALSE,IF(RAND()&lt;=(COUNTIF($C33:$V33,TRUE)*Variables!$E$4),TRUE,FALSE)))</f>
        <v>0</v>
      </c>
      <c r="O34" s="2" t="b">
        <f ca="1">IF(AND(O33=TRUE,COUNTIF(O31:O33,TRUE)&lt;Variables!$E$3),TRUE,IF(AND(O33=TRUE,COUNTIF(O31:O33,TRUE)=3),FALSE,IF(RAND()&lt;=(COUNTIF($C33:$V33,TRUE)*Variables!$E$4),TRUE,FALSE)))</f>
        <v>0</v>
      </c>
      <c r="P34" s="2" t="b">
        <f ca="1">IF(AND(P33=TRUE,COUNTIF(P31:P33,TRUE)&lt;Variables!$E$3),TRUE,IF(AND(P33=TRUE,COUNTIF(P31:P33,TRUE)=3),FALSE,IF(RAND()&lt;=(COUNTIF($C33:$V33,TRUE)*Variables!$E$4),TRUE,FALSE)))</f>
        <v>0</v>
      </c>
      <c r="Q34" s="2" t="b">
        <f ca="1">IF(AND(Q33=TRUE,COUNTIF(Q31:Q33,TRUE)&lt;Variables!$E$3),TRUE,IF(AND(Q33=TRUE,COUNTIF(Q31:Q33,TRUE)=3),FALSE,IF(RAND()&lt;=(COUNTIF($C33:$V33,TRUE)*Variables!$E$4),TRUE,FALSE)))</f>
        <v>0</v>
      </c>
      <c r="R34" s="2" t="b">
        <f ca="1">IF(AND(R33=TRUE,COUNTIF(R31:R33,TRUE)&lt;Variables!$E$3),TRUE,IF(AND(R33=TRUE,COUNTIF(R31:R33,TRUE)=3),FALSE,IF(RAND()&lt;=(COUNTIF($C33:$V33,TRUE)*Variables!$E$4),TRUE,FALSE)))</f>
        <v>0</v>
      </c>
      <c r="S34" s="2" t="b">
        <f ca="1">IF(AND(S33=TRUE,COUNTIF(S31:S33,TRUE)&lt;Variables!$E$3),TRUE,IF(AND(S33=TRUE,COUNTIF(S31:S33,TRUE)=3),FALSE,IF(RAND()&lt;=(COUNTIF($C33:$V33,TRUE)*Variables!$E$4),TRUE,FALSE)))</f>
        <v>0</v>
      </c>
      <c r="T34" s="2" t="b">
        <f ca="1">IF(AND(T33=TRUE,COUNTIF(T31:T33,TRUE)&lt;Variables!$E$3),TRUE,IF(AND(T33=TRUE,COUNTIF(T31:T33,TRUE)=3),FALSE,IF(RAND()&lt;=(COUNTIF($C33:$V33,TRUE)*Variables!$E$4),TRUE,FALSE)))</f>
        <v>0</v>
      </c>
      <c r="U34" s="2" t="b">
        <f ca="1">IF(AND(U33=TRUE,COUNTIF(U31:U33,TRUE)&lt;Variables!$E$3),TRUE,IF(AND(U33=TRUE,COUNTIF(U31:U33,TRUE)=3),FALSE,IF(RAND()&lt;=(COUNTIF($C33:$V33,TRUE)*Variables!$E$4),TRUE,FALSE)))</f>
        <v>0</v>
      </c>
      <c r="V34" s="2" t="b">
        <f ca="1">IF(AND(V33=TRUE,COUNTIF(V31:V33,TRUE)&lt;Variables!$E$3),TRUE,IF(AND(V33=TRUE,COUNTIF(V31:V33,TRUE)=3),FALSE,IF(RAND()&lt;=(COUNTIF($C33:$V33,TRUE)*Variables!$E$4),TRUE,FALSE)))</f>
        <v>0</v>
      </c>
      <c r="W34" s="2">
        <f t="shared" ca="1" si="0"/>
        <v>0</v>
      </c>
    </row>
    <row r="35" spans="1:23" x14ac:dyDescent="0.2">
      <c r="A35" s="2" t="e">
        <f ca="1"/>
        <v>#NAME?</v>
      </c>
      <c r="B35" s="2" t="b">
        <f ca="1">IF(AND(B34=TRUE,COUNTIF(B32:B34,TRUE)&lt;Variables!$E$3),TRUE,IF(AND(B34=TRUE,COUNTIF(B32:B34,TRUE)=3),FALSE,IF(RAND()&lt;(COUNTIF($B34:$V34,TRUE)*Variables!$E$4),TRUE,FALSE)))</f>
        <v>0</v>
      </c>
      <c r="C35" s="2" t="b">
        <f ca="1">IF(AND(C34=TRUE,COUNTIF(C32:C34,TRUE)&lt;Variables!$E$3),TRUE,IF(AND(C34=TRUE,COUNTIF(C32:C34,TRUE)=3),FALSE,IF(RAND()&lt;=(COUNTIF($C34:$V34,TRUE)*Variables!$E$4),TRUE,FALSE)))</f>
        <v>0</v>
      </c>
      <c r="D35" s="2" t="b">
        <f ca="1">IF(AND(D34=TRUE,COUNTIF(D32:D34,TRUE)&lt;Variables!$E$3),TRUE,IF(AND(D34=TRUE,COUNTIF(D32:D34,TRUE)=3),FALSE,IF(RAND()&lt;=(COUNTIF($C34:$V34,TRUE)*Variables!$E$4),TRUE,FALSE)))</f>
        <v>0</v>
      </c>
      <c r="E35" s="2" t="b">
        <f ca="1">IF(AND(E34=TRUE,COUNTIF(E32:E34,TRUE)&lt;Variables!$E$3),TRUE,IF(AND(E34=TRUE,COUNTIF(E32:E34,TRUE)=3),FALSE,IF(RAND()&lt;=(COUNTIF($C34:$V34,TRUE)*Variables!$E$4),TRUE,FALSE)))</f>
        <v>0</v>
      </c>
      <c r="F35" s="2" t="b">
        <f ca="1">IF(AND(F34=TRUE,COUNTIF(F32:F34,TRUE)&lt;Variables!$E$3),TRUE,IF(AND(F34=TRUE,COUNTIF(F32:F34,TRUE)=3),FALSE,IF(RAND()&lt;=(COUNTIF($C34:$V34,TRUE)*Variables!$E$4),TRUE,FALSE)))</f>
        <v>0</v>
      </c>
      <c r="G35" s="2" t="b">
        <f ca="1">IF(AND(G34=TRUE,COUNTIF(G32:G34,TRUE)&lt;Variables!$E$3),TRUE,IF(AND(G34=TRUE,COUNTIF(G32:G34,TRUE)=3),FALSE,IF(RAND()&lt;=(COUNTIF($C34:$V34,TRUE)*Variables!$E$4),TRUE,FALSE)))</f>
        <v>0</v>
      </c>
      <c r="H35" s="2" t="b">
        <f ca="1">IF(AND(H34=TRUE,COUNTIF(H32:H34,TRUE)&lt;Variables!$E$3),TRUE,IF(AND(H34=TRUE,COUNTIF(H32:H34,TRUE)=3),FALSE,IF(RAND()&lt;=(COUNTIF($C34:$V34,TRUE)*Variables!$E$4),TRUE,FALSE)))</f>
        <v>0</v>
      </c>
      <c r="I35" s="2" t="b">
        <f ca="1">IF(AND(I34=TRUE,COUNTIF(I32:I34,TRUE)&lt;Variables!$E$3),TRUE,IF(AND(I34=TRUE,COUNTIF(I32:I34,TRUE)=3),FALSE,IF(RAND()&lt;=(COUNTIF($C34:$V34,TRUE)*Variables!$E$4),TRUE,FALSE)))</f>
        <v>0</v>
      </c>
      <c r="J35" s="2" t="b">
        <f ca="1">IF(AND(J34=TRUE,COUNTIF(J32:J34,TRUE)&lt;Variables!$E$3),TRUE,IF(AND(J34=TRUE,COUNTIF(J32:J34,TRUE)=3),FALSE,IF(RAND()&lt;=(COUNTIF($C34:$V34,TRUE)*Variables!$E$4),TRUE,FALSE)))</f>
        <v>0</v>
      </c>
      <c r="K35" s="2" t="b">
        <f ca="1">IF(AND(K34=TRUE,COUNTIF(K32:K34,TRUE)&lt;Variables!$E$3),TRUE,IF(AND(K34=TRUE,COUNTIF(K32:K34,TRUE)=3),FALSE,IF(RAND()&lt;=(COUNTIF($C34:$V34,TRUE)*Variables!$E$4),TRUE,FALSE)))</f>
        <v>0</v>
      </c>
      <c r="L35" s="2" t="b">
        <f ca="1">IF(AND(L34=TRUE,COUNTIF(L32:L34,TRUE)&lt;Variables!$E$3),TRUE,IF(AND(L34=TRUE,COUNTIF(L32:L34,TRUE)=3),FALSE,IF(RAND()&lt;=(COUNTIF($C34:$V34,TRUE)*Variables!$E$4),TRUE,FALSE)))</f>
        <v>0</v>
      </c>
      <c r="M35" s="2" t="b">
        <f ca="1">IF(AND(M34=TRUE,COUNTIF(M32:M34,TRUE)&lt;Variables!$E$3),TRUE,IF(AND(M34=TRUE,COUNTIF(M32:M34,TRUE)=3),FALSE,IF(RAND()&lt;=(COUNTIF($C34:$V34,TRUE)*Variables!$E$4),TRUE,FALSE)))</f>
        <v>0</v>
      </c>
      <c r="N35" s="2" t="b">
        <f ca="1">IF(AND(N34=TRUE,COUNTIF(N32:N34,TRUE)&lt;Variables!$E$3),TRUE,IF(AND(N34=TRUE,COUNTIF(N32:N34,TRUE)=3),FALSE,IF(RAND()&lt;=(COUNTIF($C34:$V34,TRUE)*Variables!$E$4),TRUE,FALSE)))</f>
        <v>0</v>
      </c>
      <c r="O35" s="2" t="b">
        <f ca="1">IF(AND(O34=TRUE,COUNTIF(O32:O34,TRUE)&lt;Variables!$E$3),TRUE,IF(AND(O34=TRUE,COUNTIF(O32:O34,TRUE)=3),FALSE,IF(RAND()&lt;=(COUNTIF($C34:$V34,TRUE)*Variables!$E$4),TRUE,FALSE)))</f>
        <v>0</v>
      </c>
      <c r="P35" s="2" t="b">
        <f ca="1">IF(AND(P34=TRUE,COUNTIF(P32:P34,TRUE)&lt;Variables!$E$3),TRUE,IF(AND(P34=TRUE,COUNTIF(P32:P34,TRUE)=3),FALSE,IF(RAND()&lt;=(COUNTIF($C34:$V34,TRUE)*Variables!$E$4),TRUE,FALSE)))</f>
        <v>0</v>
      </c>
      <c r="Q35" s="2" t="b">
        <f ca="1">IF(AND(Q34=TRUE,COUNTIF(Q32:Q34,TRUE)&lt;Variables!$E$3),TRUE,IF(AND(Q34=TRUE,COUNTIF(Q32:Q34,TRUE)=3),FALSE,IF(RAND()&lt;=(COUNTIF($C34:$V34,TRUE)*Variables!$E$4),TRUE,FALSE)))</f>
        <v>0</v>
      </c>
      <c r="R35" s="2" t="b">
        <f ca="1">IF(AND(R34=TRUE,COUNTIF(R32:R34,TRUE)&lt;Variables!$E$3),TRUE,IF(AND(R34=TRUE,COUNTIF(R32:R34,TRUE)=3),FALSE,IF(RAND()&lt;=(COUNTIF($C34:$V34,TRUE)*Variables!$E$4),TRUE,FALSE)))</f>
        <v>0</v>
      </c>
      <c r="S35" s="2" t="b">
        <f ca="1">IF(AND(S34=TRUE,COUNTIF(S32:S34,TRUE)&lt;Variables!$E$3),TRUE,IF(AND(S34=TRUE,COUNTIF(S32:S34,TRUE)=3),FALSE,IF(RAND()&lt;=(COUNTIF($C34:$V34,TRUE)*Variables!$E$4),TRUE,FALSE)))</f>
        <v>0</v>
      </c>
      <c r="T35" s="2" t="b">
        <f ca="1">IF(AND(T34=TRUE,COUNTIF(T32:T34,TRUE)&lt;Variables!$E$3),TRUE,IF(AND(T34=TRUE,COUNTIF(T32:T34,TRUE)=3),FALSE,IF(RAND()&lt;=(COUNTIF($C34:$V34,TRUE)*Variables!$E$4),TRUE,FALSE)))</f>
        <v>0</v>
      </c>
      <c r="U35" s="2" t="b">
        <f ca="1">IF(AND(U34=TRUE,COUNTIF(U32:U34,TRUE)&lt;Variables!$E$3),TRUE,IF(AND(U34=TRUE,COUNTIF(U32:U34,TRUE)=3),FALSE,IF(RAND()&lt;=(COUNTIF($C34:$V34,TRUE)*Variables!$E$4),TRUE,FALSE)))</f>
        <v>0</v>
      </c>
      <c r="V35" s="2" t="b">
        <f ca="1">IF(AND(V34=TRUE,COUNTIF(V32:V34,TRUE)&lt;Variables!$E$3),TRUE,IF(AND(V34=TRUE,COUNTIF(V32:V34,TRUE)=3),FALSE,IF(RAND()&lt;=(COUNTIF($C34:$V34,TRUE)*Variables!$E$4),TRUE,FALSE)))</f>
        <v>0</v>
      </c>
      <c r="W35" s="2">
        <f t="shared" ca="1" si="0"/>
        <v>0</v>
      </c>
    </row>
    <row r="36" spans="1:23" x14ac:dyDescent="0.2">
      <c r="A36" s="2" t="e">
        <f ca="1"/>
        <v>#NAME?</v>
      </c>
      <c r="B36" s="2" t="b">
        <f ca="1">IF(AND(B35=TRUE,COUNTIF(B33:B35,TRUE)&lt;Variables!$E$3),TRUE,IF(AND(B35=TRUE,COUNTIF(B33:B35,TRUE)=3),FALSE,IF(RAND()&lt;(COUNTIF($B35:$V35,TRUE)*Variables!$E$4),TRUE,FALSE)))</f>
        <v>0</v>
      </c>
      <c r="C36" s="2" t="b">
        <f ca="1">IF(AND(C35=TRUE,COUNTIF(C33:C35,TRUE)&lt;Variables!$E$3),TRUE,IF(AND(C35=TRUE,COUNTIF(C33:C35,TRUE)=3),FALSE,IF(RAND()&lt;=(COUNTIF($C35:$V35,TRUE)*Variables!$E$4),TRUE,FALSE)))</f>
        <v>0</v>
      </c>
      <c r="D36" s="2" t="b">
        <f ca="1">IF(AND(D35=TRUE,COUNTIF(D33:D35,TRUE)&lt;Variables!$E$3),TRUE,IF(AND(D35=TRUE,COUNTIF(D33:D35,TRUE)=3),FALSE,IF(RAND()&lt;=(COUNTIF($C35:$V35,TRUE)*Variables!$E$4),TRUE,FALSE)))</f>
        <v>0</v>
      </c>
      <c r="E36" s="2" t="b">
        <f ca="1">IF(AND(E35=TRUE,COUNTIF(E33:E35,TRUE)&lt;Variables!$E$3),TRUE,IF(AND(E35=TRUE,COUNTIF(E33:E35,TRUE)=3),FALSE,IF(RAND()&lt;=(COUNTIF($C35:$V35,TRUE)*Variables!$E$4),TRUE,FALSE)))</f>
        <v>0</v>
      </c>
      <c r="F36" s="2" t="b">
        <f ca="1">IF(AND(F35=TRUE,COUNTIF(F33:F35,TRUE)&lt;Variables!$E$3),TRUE,IF(AND(F35=TRUE,COUNTIF(F33:F35,TRUE)=3),FALSE,IF(RAND()&lt;=(COUNTIF($C35:$V35,TRUE)*Variables!$E$4),TRUE,FALSE)))</f>
        <v>0</v>
      </c>
      <c r="G36" s="2" t="b">
        <f ca="1">IF(AND(G35=TRUE,COUNTIF(G33:G35,TRUE)&lt;Variables!$E$3),TRUE,IF(AND(G35=TRUE,COUNTIF(G33:G35,TRUE)=3),FALSE,IF(RAND()&lt;=(COUNTIF($C35:$V35,TRUE)*Variables!$E$4),TRUE,FALSE)))</f>
        <v>0</v>
      </c>
      <c r="H36" s="2" t="b">
        <f ca="1">IF(AND(H35=TRUE,COUNTIF(H33:H35,TRUE)&lt;Variables!$E$3),TRUE,IF(AND(H35=TRUE,COUNTIF(H33:H35,TRUE)=3),FALSE,IF(RAND()&lt;=(COUNTIF($C35:$V35,TRUE)*Variables!$E$4),TRUE,FALSE)))</f>
        <v>0</v>
      </c>
      <c r="I36" s="2" t="b">
        <f ca="1">IF(AND(I35=TRUE,COUNTIF(I33:I35,TRUE)&lt;Variables!$E$3),TRUE,IF(AND(I35=TRUE,COUNTIF(I33:I35,TRUE)=3),FALSE,IF(RAND()&lt;=(COUNTIF($C35:$V35,TRUE)*Variables!$E$4),TRUE,FALSE)))</f>
        <v>0</v>
      </c>
      <c r="J36" s="2" t="b">
        <f ca="1">IF(AND(J35=TRUE,COUNTIF(J33:J35,TRUE)&lt;Variables!$E$3),TRUE,IF(AND(J35=TRUE,COUNTIF(J33:J35,TRUE)=3),FALSE,IF(RAND()&lt;=(COUNTIF($C35:$V35,TRUE)*Variables!$E$4),TRUE,FALSE)))</f>
        <v>0</v>
      </c>
      <c r="K36" s="2" t="b">
        <f ca="1">IF(AND(K35=TRUE,COUNTIF(K33:K35,TRUE)&lt;Variables!$E$3),TRUE,IF(AND(K35=TRUE,COUNTIF(K33:K35,TRUE)=3),FALSE,IF(RAND()&lt;=(COUNTIF($C35:$V35,TRUE)*Variables!$E$4),TRUE,FALSE)))</f>
        <v>0</v>
      </c>
      <c r="L36" s="2" t="b">
        <f ca="1">IF(AND(L35=TRUE,COUNTIF(L33:L35,TRUE)&lt;Variables!$E$3),TRUE,IF(AND(L35=TRUE,COUNTIF(L33:L35,TRUE)=3),FALSE,IF(RAND()&lt;=(COUNTIF($C35:$V35,TRUE)*Variables!$E$4),TRUE,FALSE)))</f>
        <v>0</v>
      </c>
      <c r="M36" s="2" t="b">
        <f ca="1">IF(AND(M35=TRUE,COUNTIF(M33:M35,TRUE)&lt;Variables!$E$3),TRUE,IF(AND(M35=TRUE,COUNTIF(M33:M35,TRUE)=3),FALSE,IF(RAND()&lt;=(COUNTIF($C35:$V35,TRUE)*Variables!$E$4),TRUE,FALSE)))</f>
        <v>0</v>
      </c>
      <c r="N36" s="2" t="b">
        <f ca="1">IF(AND(N35=TRUE,COUNTIF(N33:N35,TRUE)&lt;Variables!$E$3),TRUE,IF(AND(N35=TRUE,COUNTIF(N33:N35,TRUE)=3),FALSE,IF(RAND()&lt;=(COUNTIF($C35:$V35,TRUE)*Variables!$E$4),TRUE,FALSE)))</f>
        <v>0</v>
      </c>
      <c r="O36" s="2" t="b">
        <f ca="1">IF(AND(O35=TRUE,COUNTIF(O33:O35,TRUE)&lt;Variables!$E$3),TRUE,IF(AND(O35=TRUE,COUNTIF(O33:O35,TRUE)=3),FALSE,IF(RAND()&lt;=(COUNTIF($C35:$V35,TRUE)*Variables!$E$4),TRUE,FALSE)))</f>
        <v>0</v>
      </c>
      <c r="P36" s="2" t="b">
        <f ca="1">IF(AND(P35=TRUE,COUNTIF(P33:P35,TRUE)&lt;Variables!$E$3),TRUE,IF(AND(P35=TRUE,COUNTIF(P33:P35,TRUE)=3),FALSE,IF(RAND()&lt;=(COUNTIF($C35:$V35,TRUE)*Variables!$E$4),TRUE,FALSE)))</f>
        <v>0</v>
      </c>
      <c r="Q36" s="2" t="b">
        <f ca="1">IF(AND(Q35=TRUE,COUNTIF(Q33:Q35,TRUE)&lt;Variables!$E$3),TRUE,IF(AND(Q35=TRUE,COUNTIF(Q33:Q35,TRUE)=3),FALSE,IF(RAND()&lt;=(COUNTIF($C35:$V35,TRUE)*Variables!$E$4),TRUE,FALSE)))</f>
        <v>0</v>
      </c>
      <c r="R36" s="2" t="b">
        <f ca="1">IF(AND(R35=TRUE,COUNTIF(R33:R35,TRUE)&lt;Variables!$E$3),TRUE,IF(AND(R35=TRUE,COUNTIF(R33:R35,TRUE)=3),FALSE,IF(RAND()&lt;=(COUNTIF($C35:$V35,TRUE)*Variables!$E$4),TRUE,FALSE)))</f>
        <v>0</v>
      </c>
      <c r="S36" s="2" t="b">
        <f ca="1">IF(AND(S35=TRUE,COUNTIF(S33:S35,TRUE)&lt;Variables!$E$3),TRUE,IF(AND(S35=TRUE,COUNTIF(S33:S35,TRUE)=3),FALSE,IF(RAND()&lt;=(COUNTIF($C35:$V35,TRUE)*Variables!$E$4),TRUE,FALSE)))</f>
        <v>0</v>
      </c>
      <c r="T36" s="2" t="b">
        <f ca="1">IF(AND(T35=TRUE,COUNTIF(T33:T35,TRUE)&lt;Variables!$E$3),TRUE,IF(AND(T35=TRUE,COUNTIF(T33:T35,TRUE)=3),FALSE,IF(RAND()&lt;=(COUNTIF($C35:$V35,TRUE)*Variables!$E$4),TRUE,FALSE)))</f>
        <v>0</v>
      </c>
      <c r="U36" s="2" t="b">
        <f ca="1">IF(AND(U35=TRUE,COUNTIF(U33:U35,TRUE)&lt;Variables!$E$3),TRUE,IF(AND(U35=TRUE,COUNTIF(U33:U35,TRUE)=3),FALSE,IF(RAND()&lt;=(COUNTIF($C35:$V35,TRUE)*Variables!$E$4),TRUE,FALSE)))</f>
        <v>0</v>
      </c>
      <c r="V36" s="2" t="b">
        <f ca="1">IF(AND(V35=TRUE,COUNTIF(V33:V35,TRUE)&lt;Variables!$E$3),TRUE,IF(AND(V35=TRUE,COUNTIF(V33:V35,TRUE)=3),FALSE,IF(RAND()&lt;=(COUNTIF($C35:$V35,TRUE)*Variables!$E$4),TRUE,FALSE)))</f>
        <v>0</v>
      </c>
      <c r="W36" s="2">
        <f t="shared" ca="1" si="0"/>
        <v>0</v>
      </c>
    </row>
    <row r="37" spans="1:23" x14ac:dyDescent="0.2">
      <c r="A37" s="2" t="e">
        <f ca="1"/>
        <v>#NAME?</v>
      </c>
      <c r="B37" s="2" t="b">
        <f ca="1">IF(AND(B36=TRUE,COUNTIF(B34:B36,TRUE)&lt;Variables!$E$3),TRUE,IF(AND(B36=TRUE,COUNTIF(B34:B36,TRUE)=3),FALSE,IF(RAND()&lt;(COUNTIF($B36:$V36,TRUE)*Variables!$E$4),TRUE,FALSE)))</f>
        <v>0</v>
      </c>
      <c r="C37" s="2" t="b">
        <f ca="1">IF(AND(C36=TRUE,COUNTIF(C34:C36,TRUE)&lt;Variables!$E$3),TRUE,IF(AND(C36=TRUE,COUNTIF(C34:C36,TRUE)=3),FALSE,IF(RAND()&lt;=(COUNTIF($C36:$V36,TRUE)*Variables!$E$4),TRUE,FALSE)))</f>
        <v>0</v>
      </c>
      <c r="D37" s="2" t="b">
        <f ca="1">IF(AND(D36=TRUE,COUNTIF(D34:D36,TRUE)&lt;Variables!$E$3),TRUE,IF(AND(D36=TRUE,COUNTIF(D34:D36,TRUE)=3),FALSE,IF(RAND()&lt;=(COUNTIF($C36:$V36,TRUE)*Variables!$E$4),TRUE,FALSE)))</f>
        <v>0</v>
      </c>
      <c r="E37" s="2" t="b">
        <f ca="1">IF(AND(E36=TRUE,COUNTIF(E34:E36,TRUE)&lt;Variables!$E$3),TRUE,IF(AND(E36=TRUE,COUNTIF(E34:E36,TRUE)=3),FALSE,IF(RAND()&lt;=(COUNTIF($C36:$V36,TRUE)*Variables!$E$4),TRUE,FALSE)))</f>
        <v>0</v>
      </c>
      <c r="F37" s="2" t="b">
        <f ca="1">IF(AND(F36=TRUE,COUNTIF(F34:F36,TRUE)&lt;Variables!$E$3),TRUE,IF(AND(F36=TRUE,COUNTIF(F34:F36,TRUE)=3),FALSE,IF(RAND()&lt;=(COUNTIF($C36:$V36,TRUE)*Variables!$E$4),TRUE,FALSE)))</f>
        <v>0</v>
      </c>
      <c r="G37" s="2" t="b">
        <f ca="1">IF(AND(G36=TRUE,COUNTIF(G34:G36,TRUE)&lt;Variables!$E$3),TRUE,IF(AND(G36=TRUE,COUNTIF(G34:G36,TRUE)=3),FALSE,IF(RAND()&lt;=(COUNTIF($C36:$V36,TRUE)*Variables!$E$4),TRUE,FALSE)))</f>
        <v>0</v>
      </c>
      <c r="H37" s="2" t="b">
        <f ca="1">IF(AND(H36=TRUE,COUNTIF(H34:H36,TRUE)&lt;Variables!$E$3),TRUE,IF(AND(H36=TRUE,COUNTIF(H34:H36,TRUE)=3),FALSE,IF(RAND()&lt;=(COUNTIF($C36:$V36,TRUE)*Variables!$E$4),TRUE,FALSE)))</f>
        <v>0</v>
      </c>
      <c r="I37" s="2" t="b">
        <f ca="1">IF(AND(I36=TRUE,COUNTIF(I34:I36,TRUE)&lt;Variables!$E$3),TRUE,IF(AND(I36=TRUE,COUNTIF(I34:I36,TRUE)=3),FALSE,IF(RAND()&lt;=(COUNTIF($C36:$V36,TRUE)*Variables!$E$4),TRUE,FALSE)))</f>
        <v>0</v>
      </c>
      <c r="J37" s="2" t="b">
        <f ca="1">IF(AND(J36=TRUE,COUNTIF(J34:J36,TRUE)&lt;Variables!$E$3),TRUE,IF(AND(J36=TRUE,COUNTIF(J34:J36,TRUE)=3),FALSE,IF(RAND()&lt;=(COUNTIF($C36:$V36,TRUE)*Variables!$E$4),TRUE,FALSE)))</f>
        <v>0</v>
      </c>
      <c r="K37" s="2" t="b">
        <f ca="1">IF(AND(K36=TRUE,COUNTIF(K34:K36,TRUE)&lt;Variables!$E$3),TRUE,IF(AND(K36=TRUE,COUNTIF(K34:K36,TRUE)=3),FALSE,IF(RAND()&lt;=(COUNTIF($C36:$V36,TRUE)*Variables!$E$4),TRUE,FALSE)))</f>
        <v>0</v>
      </c>
      <c r="L37" s="2" t="b">
        <f ca="1">IF(AND(L36=TRUE,COUNTIF(L34:L36,TRUE)&lt;Variables!$E$3),TRUE,IF(AND(L36=TRUE,COUNTIF(L34:L36,TRUE)=3),FALSE,IF(RAND()&lt;=(COUNTIF($C36:$V36,TRUE)*Variables!$E$4),TRUE,FALSE)))</f>
        <v>0</v>
      </c>
      <c r="M37" s="2" t="b">
        <f ca="1">IF(AND(M36=TRUE,COUNTIF(M34:M36,TRUE)&lt;Variables!$E$3),TRUE,IF(AND(M36=TRUE,COUNTIF(M34:M36,TRUE)=3),FALSE,IF(RAND()&lt;=(COUNTIF($C36:$V36,TRUE)*Variables!$E$4),TRUE,FALSE)))</f>
        <v>0</v>
      </c>
      <c r="N37" s="2" t="b">
        <f ca="1">IF(AND(N36=TRUE,COUNTIF(N34:N36,TRUE)&lt;Variables!$E$3),TRUE,IF(AND(N36=TRUE,COUNTIF(N34:N36,TRUE)=3),FALSE,IF(RAND()&lt;=(COUNTIF($C36:$V36,TRUE)*Variables!$E$4),TRUE,FALSE)))</f>
        <v>0</v>
      </c>
      <c r="O37" s="2" t="b">
        <f ca="1">IF(AND(O36=TRUE,COUNTIF(O34:O36,TRUE)&lt;Variables!$E$3),TRUE,IF(AND(O36=TRUE,COUNTIF(O34:O36,TRUE)=3),FALSE,IF(RAND()&lt;=(COUNTIF($C36:$V36,TRUE)*Variables!$E$4),TRUE,FALSE)))</f>
        <v>0</v>
      </c>
      <c r="P37" s="2" t="b">
        <f ca="1">IF(AND(P36=TRUE,COUNTIF(P34:P36,TRUE)&lt;Variables!$E$3),TRUE,IF(AND(P36=TRUE,COUNTIF(P34:P36,TRUE)=3),FALSE,IF(RAND()&lt;=(COUNTIF($C36:$V36,TRUE)*Variables!$E$4),TRUE,FALSE)))</f>
        <v>0</v>
      </c>
      <c r="Q37" s="2" t="b">
        <f ca="1">IF(AND(Q36=TRUE,COUNTIF(Q34:Q36,TRUE)&lt;Variables!$E$3),TRUE,IF(AND(Q36=TRUE,COUNTIF(Q34:Q36,TRUE)=3),FALSE,IF(RAND()&lt;=(COUNTIF($C36:$V36,TRUE)*Variables!$E$4),TRUE,FALSE)))</f>
        <v>0</v>
      </c>
      <c r="R37" s="2" t="b">
        <f ca="1">IF(AND(R36=TRUE,COUNTIF(R34:R36,TRUE)&lt;Variables!$E$3),TRUE,IF(AND(R36=TRUE,COUNTIF(R34:R36,TRUE)=3),FALSE,IF(RAND()&lt;=(COUNTIF($C36:$V36,TRUE)*Variables!$E$4),TRUE,FALSE)))</f>
        <v>0</v>
      </c>
      <c r="S37" s="2" t="b">
        <f ca="1">IF(AND(S36=TRUE,COUNTIF(S34:S36,TRUE)&lt;Variables!$E$3),TRUE,IF(AND(S36=TRUE,COUNTIF(S34:S36,TRUE)=3),FALSE,IF(RAND()&lt;=(COUNTIF($C36:$V36,TRUE)*Variables!$E$4),TRUE,FALSE)))</f>
        <v>0</v>
      </c>
      <c r="T37" s="2" t="b">
        <f ca="1">IF(AND(T36=TRUE,COUNTIF(T34:T36,TRUE)&lt;Variables!$E$3),TRUE,IF(AND(T36=TRUE,COUNTIF(T34:T36,TRUE)=3),FALSE,IF(RAND()&lt;=(COUNTIF($C36:$V36,TRUE)*Variables!$E$4),TRUE,FALSE)))</f>
        <v>0</v>
      </c>
      <c r="U37" s="2" t="b">
        <f ca="1">IF(AND(U36=TRUE,COUNTIF(U34:U36,TRUE)&lt;Variables!$E$3),TRUE,IF(AND(U36=TRUE,COUNTIF(U34:U36,TRUE)=3),FALSE,IF(RAND()&lt;=(COUNTIF($C36:$V36,TRUE)*Variables!$E$4),TRUE,FALSE)))</f>
        <v>0</v>
      </c>
      <c r="V37" s="2" t="b">
        <f ca="1">IF(AND(V36=TRUE,COUNTIF(V34:V36,TRUE)&lt;Variables!$E$3),TRUE,IF(AND(V36=TRUE,COUNTIF(V34:V36,TRUE)=3),FALSE,IF(RAND()&lt;=(COUNTIF($C36:$V36,TRUE)*Variables!$E$4),TRUE,FALSE)))</f>
        <v>0</v>
      </c>
      <c r="W37" s="2">
        <f t="shared" ca="1" si="0"/>
        <v>0</v>
      </c>
    </row>
    <row r="38" spans="1:23" x14ac:dyDescent="0.2">
      <c r="A38" s="2" t="e">
        <f ca="1"/>
        <v>#NAME?</v>
      </c>
      <c r="B38" s="2" t="b">
        <f ca="1">IF(AND(B37=TRUE,COUNTIF(B35:B37,TRUE)&lt;Variables!$E$3),TRUE,IF(AND(B37=TRUE,COUNTIF(B35:B37,TRUE)=3),FALSE,IF(RAND()&lt;(COUNTIF($B37:$V37,TRUE)*Variables!$E$4),TRUE,FALSE)))</f>
        <v>0</v>
      </c>
      <c r="C38" s="2" t="b">
        <f ca="1">IF(AND(C37=TRUE,COUNTIF(C35:C37,TRUE)&lt;Variables!$E$3),TRUE,IF(AND(C37=TRUE,COUNTIF(C35:C37,TRUE)=3),FALSE,IF(RAND()&lt;=(COUNTIF($C37:$V37,TRUE)*Variables!$E$4),TRUE,FALSE)))</f>
        <v>0</v>
      </c>
      <c r="D38" s="2" t="b">
        <f ca="1">IF(AND(D37=TRUE,COUNTIF(D35:D37,TRUE)&lt;Variables!$E$3),TRUE,IF(AND(D37=TRUE,COUNTIF(D35:D37,TRUE)=3),FALSE,IF(RAND()&lt;=(COUNTIF($C37:$V37,TRUE)*Variables!$E$4),TRUE,FALSE)))</f>
        <v>0</v>
      </c>
      <c r="E38" s="2" t="b">
        <f ca="1">IF(AND(E37=TRUE,COUNTIF(E35:E37,TRUE)&lt;Variables!$E$3),TRUE,IF(AND(E37=TRUE,COUNTIF(E35:E37,TRUE)=3),FALSE,IF(RAND()&lt;=(COUNTIF($C37:$V37,TRUE)*Variables!$E$4),TRUE,FALSE)))</f>
        <v>0</v>
      </c>
      <c r="F38" s="2" t="b">
        <f ca="1">IF(AND(F37=TRUE,COUNTIF(F35:F37,TRUE)&lt;Variables!$E$3),TRUE,IF(AND(F37=TRUE,COUNTIF(F35:F37,TRUE)=3),FALSE,IF(RAND()&lt;=(COUNTIF($C37:$V37,TRUE)*Variables!$E$4),TRUE,FALSE)))</f>
        <v>0</v>
      </c>
      <c r="G38" s="2" t="b">
        <f ca="1">IF(AND(G37=TRUE,COUNTIF(G35:G37,TRUE)&lt;Variables!$E$3),TRUE,IF(AND(G37=TRUE,COUNTIF(G35:G37,TRUE)=3),FALSE,IF(RAND()&lt;=(COUNTIF($C37:$V37,TRUE)*Variables!$E$4),TRUE,FALSE)))</f>
        <v>0</v>
      </c>
      <c r="H38" s="2" t="b">
        <f ca="1">IF(AND(H37=TRUE,COUNTIF(H35:H37,TRUE)&lt;Variables!$E$3),TRUE,IF(AND(H37=TRUE,COUNTIF(H35:H37,TRUE)=3),FALSE,IF(RAND()&lt;=(COUNTIF($C37:$V37,TRUE)*Variables!$E$4),TRUE,FALSE)))</f>
        <v>0</v>
      </c>
      <c r="I38" s="2" t="b">
        <f ca="1">IF(AND(I37=TRUE,COUNTIF(I35:I37,TRUE)&lt;Variables!$E$3),TRUE,IF(AND(I37=TRUE,COUNTIF(I35:I37,TRUE)=3),FALSE,IF(RAND()&lt;=(COUNTIF($C37:$V37,TRUE)*Variables!$E$4),TRUE,FALSE)))</f>
        <v>0</v>
      </c>
      <c r="J38" s="2" t="b">
        <f ca="1">IF(AND(J37=TRUE,COUNTIF(J35:J37,TRUE)&lt;Variables!$E$3),TRUE,IF(AND(J37=TRUE,COUNTIF(J35:J37,TRUE)=3),FALSE,IF(RAND()&lt;=(COUNTIF($C37:$V37,TRUE)*Variables!$E$4),TRUE,FALSE)))</f>
        <v>0</v>
      </c>
      <c r="K38" s="2" t="b">
        <f ca="1">IF(AND(K37=TRUE,COUNTIF(K35:K37,TRUE)&lt;Variables!$E$3),TRUE,IF(AND(K37=TRUE,COUNTIF(K35:K37,TRUE)=3),FALSE,IF(RAND()&lt;=(COUNTIF($C37:$V37,TRUE)*Variables!$E$4),TRUE,FALSE)))</f>
        <v>0</v>
      </c>
      <c r="L38" s="2" t="b">
        <f ca="1">IF(AND(L37=TRUE,COUNTIF(L35:L37,TRUE)&lt;Variables!$E$3),TRUE,IF(AND(L37=TRUE,COUNTIF(L35:L37,TRUE)=3),FALSE,IF(RAND()&lt;=(COUNTIF($C37:$V37,TRUE)*Variables!$E$4),TRUE,FALSE)))</f>
        <v>0</v>
      </c>
      <c r="M38" s="2" t="b">
        <f ca="1">IF(AND(M37=TRUE,COUNTIF(M35:M37,TRUE)&lt;Variables!$E$3),TRUE,IF(AND(M37=TRUE,COUNTIF(M35:M37,TRUE)=3),FALSE,IF(RAND()&lt;=(COUNTIF($C37:$V37,TRUE)*Variables!$E$4),TRUE,FALSE)))</f>
        <v>0</v>
      </c>
      <c r="N38" s="2" t="b">
        <f ca="1">IF(AND(N37=TRUE,COUNTIF(N35:N37,TRUE)&lt;Variables!$E$3),TRUE,IF(AND(N37=TRUE,COUNTIF(N35:N37,TRUE)=3),FALSE,IF(RAND()&lt;=(COUNTIF($C37:$V37,TRUE)*Variables!$E$4),TRUE,FALSE)))</f>
        <v>0</v>
      </c>
      <c r="O38" s="2" t="b">
        <f ca="1">IF(AND(O37=TRUE,COUNTIF(O35:O37,TRUE)&lt;Variables!$E$3),TRUE,IF(AND(O37=TRUE,COUNTIF(O35:O37,TRUE)=3),FALSE,IF(RAND()&lt;=(COUNTIF($C37:$V37,TRUE)*Variables!$E$4),TRUE,FALSE)))</f>
        <v>0</v>
      </c>
      <c r="P38" s="2" t="b">
        <f ca="1">IF(AND(P37=TRUE,COUNTIF(P35:P37,TRUE)&lt;Variables!$E$3),TRUE,IF(AND(P37=TRUE,COUNTIF(P35:P37,TRUE)=3),FALSE,IF(RAND()&lt;=(COUNTIF($C37:$V37,TRUE)*Variables!$E$4),TRUE,FALSE)))</f>
        <v>0</v>
      </c>
      <c r="Q38" s="2" t="b">
        <f ca="1">IF(AND(Q37=TRUE,COUNTIF(Q35:Q37,TRUE)&lt;Variables!$E$3),TRUE,IF(AND(Q37=TRUE,COUNTIF(Q35:Q37,TRUE)=3),FALSE,IF(RAND()&lt;=(COUNTIF($C37:$V37,TRUE)*Variables!$E$4),TRUE,FALSE)))</f>
        <v>0</v>
      </c>
      <c r="R38" s="2" t="b">
        <f ca="1">IF(AND(R37=TRUE,COUNTIF(R35:R37,TRUE)&lt;Variables!$E$3),TRUE,IF(AND(R37=TRUE,COUNTIF(R35:R37,TRUE)=3),FALSE,IF(RAND()&lt;=(COUNTIF($C37:$V37,TRUE)*Variables!$E$4),TRUE,FALSE)))</f>
        <v>0</v>
      </c>
      <c r="S38" s="2" t="b">
        <f ca="1">IF(AND(S37=TRUE,COUNTIF(S35:S37,TRUE)&lt;Variables!$E$3),TRUE,IF(AND(S37=TRUE,COUNTIF(S35:S37,TRUE)=3),FALSE,IF(RAND()&lt;=(COUNTIF($C37:$V37,TRUE)*Variables!$E$4),TRUE,FALSE)))</f>
        <v>0</v>
      </c>
      <c r="T38" s="2" t="b">
        <f ca="1">IF(AND(T37=TRUE,COUNTIF(T35:T37,TRUE)&lt;Variables!$E$3),TRUE,IF(AND(T37=TRUE,COUNTIF(T35:T37,TRUE)=3),FALSE,IF(RAND()&lt;=(COUNTIF($C37:$V37,TRUE)*Variables!$E$4),TRUE,FALSE)))</f>
        <v>0</v>
      </c>
      <c r="U38" s="2" t="b">
        <f ca="1">IF(AND(U37=TRUE,COUNTIF(U35:U37,TRUE)&lt;Variables!$E$3),TRUE,IF(AND(U37=TRUE,COUNTIF(U35:U37,TRUE)=3),FALSE,IF(RAND()&lt;=(COUNTIF($C37:$V37,TRUE)*Variables!$E$4),TRUE,FALSE)))</f>
        <v>0</v>
      </c>
      <c r="V38" s="2" t="b">
        <f ca="1">IF(AND(V37=TRUE,COUNTIF(V35:V37,TRUE)&lt;Variables!$E$3),TRUE,IF(AND(V37=TRUE,COUNTIF(V35:V37,TRUE)=3),FALSE,IF(RAND()&lt;=(COUNTIF($C37:$V37,TRUE)*Variables!$E$4),TRUE,FALSE)))</f>
        <v>0</v>
      </c>
      <c r="W38" s="2">
        <f t="shared" ca="1" si="0"/>
        <v>0</v>
      </c>
    </row>
    <row r="39" spans="1:23" x14ac:dyDescent="0.2">
      <c r="A39" s="2" t="e">
        <f ca="1"/>
        <v>#NAME?</v>
      </c>
      <c r="B39" s="2" t="b">
        <f ca="1">IF(AND(B38=TRUE,COUNTIF(B36:B38,TRUE)&lt;Variables!$E$3),TRUE,IF(AND(B38=TRUE,COUNTIF(B36:B38,TRUE)=3),FALSE,IF(RAND()&lt;(COUNTIF($B38:$V38,TRUE)*Variables!$E$4),TRUE,FALSE)))</f>
        <v>0</v>
      </c>
      <c r="C39" s="2" t="b">
        <f ca="1">IF(AND(C38=TRUE,COUNTIF(C36:C38,TRUE)&lt;Variables!$E$3),TRUE,IF(AND(C38=TRUE,COUNTIF(C36:C38,TRUE)=3),FALSE,IF(RAND()&lt;=(COUNTIF($C38:$V38,TRUE)*Variables!$E$4),TRUE,FALSE)))</f>
        <v>0</v>
      </c>
      <c r="D39" s="2" t="b">
        <f ca="1">IF(AND(D38=TRUE,COUNTIF(D36:D38,TRUE)&lt;Variables!$E$3),TRUE,IF(AND(D38=TRUE,COUNTIF(D36:D38,TRUE)=3),FALSE,IF(RAND()&lt;=(COUNTIF($C38:$V38,TRUE)*Variables!$E$4),TRUE,FALSE)))</f>
        <v>0</v>
      </c>
      <c r="E39" s="2" t="b">
        <f ca="1">IF(AND(E38=TRUE,COUNTIF(E36:E38,TRUE)&lt;Variables!$E$3),TRUE,IF(AND(E38=TRUE,COUNTIF(E36:E38,TRUE)=3),FALSE,IF(RAND()&lt;=(COUNTIF($C38:$V38,TRUE)*Variables!$E$4),TRUE,FALSE)))</f>
        <v>0</v>
      </c>
      <c r="F39" s="2" t="b">
        <f ca="1">IF(AND(F38=TRUE,COUNTIF(F36:F38,TRUE)&lt;Variables!$E$3),TRUE,IF(AND(F38=TRUE,COUNTIF(F36:F38,TRUE)=3),FALSE,IF(RAND()&lt;=(COUNTIF($C38:$V38,TRUE)*Variables!$E$4),TRUE,FALSE)))</f>
        <v>0</v>
      </c>
      <c r="G39" s="2" t="b">
        <f ca="1">IF(AND(G38=TRUE,COUNTIF(G36:G38,TRUE)&lt;Variables!$E$3),TRUE,IF(AND(G38=TRUE,COUNTIF(G36:G38,TRUE)=3),FALSE,IF(RAND()&lt;=(COUNTIF($C38:$V38,TRUE)*Variables!$E$4),TRUE,FALSE)))</f>
        <v>0</v>
      </c>
      <c r="H39" s="2" t="b">
        <f ca="1">IF(AND(H38=TRUE,COUNTIF(H36:H38,TRUE)&lt;Variables!$E$3),TRUE,IF(AND(H38=TRUE,COUNTIF(H36:H38,TRUE)=3),FALSE,IF(RAND()&lt;=(COUNTIF($C38:$V38,TRUE)*Variables!$E$4),TRUE,FALSE)))</f>
        <v>0</v>
      </c>
      <c r="I39" s="2" t="b">
        <f ca="1">IF(AND(I38=TRUE,COUNTIF(I36:I38,TRUE)&lt;Variables!$E$3),TRUE,IF(AND(I38=TRUE,COUNTIF(I36:I38,TRUE)=3),FALSE,IF(RAND()&lt;=(COUNTIF($C38:$V38,TRUE)*Variables!$E$4),TRUE,FALSE)))</f>
        <v>0</v>
      </c>
      <c r="J39" s="2" t="b">
        <f ca="1">IF(AND(J38=TRUE,COUNTIF(J36:J38,TRUE)&lt;Variables!$E$3),TRUE,IF(AND(J38=TRUE,COUNTIF(J36:J38,TRUE)=3),FALSE,IF(RAND()&lt;=(COUNTIF($C38:$V38,TRUE)*Variables!$E$4),TRUE,FALSE)))</f>
        <v>0</v>
      </c>
      <c r="K39" s="2" t="b">
        <f ca="1">IF(AND(K38=TRUE,COUNTIF(K36:K38,TRUE)&lt;Variables!$E$3),TRUE,IF(AND(K38=TRUE,COUNTIF(K36:K38,TRUE)=3),FALSE,IF(RAND()&lt;=(COUNTIF($C38:$V38,TRUE)*Variables!$E$4),TRUE,FALSE)))</f>
        <v>0</v>
      </c>
      <c r="L39" s="2" t="b">
        <f ca="1">IF(AND(L38=TRUE,COUNTIF(L36:L38,TRUE)&lt;Variables!$E$3),TRUE,IF(AND(L38=TRUE,COUNTIF(L36:L38,TRUE)=3),FALSE,IF(RAND()&lt;=(COUNTIF($C38:$V38,TRUE)*Variables!$E$4),TRUE,FALSE)))</f>
        <v>0</v>
      </c>
      <c r="M39" s="2" t="b">
        <f ca="1">IF(AND(M38=TRUE,COUNTIF(M36:M38,TRUE)&lt;Variables!$E$3),TRUE,IF(AND(M38=TRUE,COUNTIF(M36:M38,TRUE)=3),FALSE,IF(RAND()&lt;=(COUNTIF($C38:$V38,TRUE)*Variables!$E$4),TRUE,FALSE)))</f>
        <v>0</v>
      </c>
      <c r="N39" s="2" t="b">
        <f ca="1">IF(AND(N38=TRUE,COUNTIF(N36:N38,TRUE)&lt;Variables!$E$3),TRUE,IF(AND(N38=TRUE,COUNTIF(N36:N38,TRUE)=3),FALSE,IF(RAND()&lt;=(COUNTIF($C38:$V38,TRUE)*Variables!$E$4),TRUE,FALSE)))</f>
        <v>0</v>
      </c>
      <c r="O39" s="2" t="b">
        <f ca="1">IF(AND(O38=TRUE,COUNTIF(O36:O38,TRUE)&lt;Variables!$E$3),TRUE,IF(AND(O38=TRUE,COUNTIF(O36:O38,TRUE)=3),FALSE,IF(RAND()&lt;=(COUNTIF($C38:$V38,TRUE)*Variables!$E$4),TRUE,FALSE)))</f>
        <v>0</v>
      </c>
      <c r="P39" s="2" t="b">
        <f ca="1">IF(AND(P38=TRUE,COUNTIF(P36:P38,TRUE)&lt;Variables!$E$3),TRUE,IF(AND(P38=TRUE,COUNTIF(P36:P38,TRUE)=3),FALSE,IF(RAND()&lt;=(COUNTIF($C38:$V38,TRUE)*Variables!$E$4),TRUE,FALSE)))</f>
        <v>0</v>
      </c>
      <c r="Q39" s="2" t="b">
        <f ca="1">IF(AND(Q38=TRUE,COUNTIF(Q36:Q38,TRUE)&lt;Variables!$E$3),TRUE,IF(AND(Q38=TRUE,COUNTIF(Q36:Q38,TRUE)=3),FALSE,IF(RAND()&lt;=(COUNTIF($C38:$V38,TRUE)*Variables!$E$4),TRUE,FALSE)))</f>
        <v>0</v>
      </c>
      <c r="R39" s="2" t="b">
        <f ca="1">IF(AND(R38=TRUE,COUNTIF(R36:R38,TRUE)&lt;Variables!$E$3),TRUE,IF(AND(R38=TRUE,COUNTIF(R36:R38,TRUE)=3),FALSE,IF(RAND()&lt;=(COUNTIF($C38:$V38,TRUE)*Variables!$E$4),TRUE,FALSE)))</f>
        <v>0</v>
      </c>
      <c r="S39" s="2" t="b">
        <f ca="1">IF(AND(S38=TRUE,COUNTIF(S36:S38,TRUE)&lt;Variables!$E$3),TRUE,IF(AND(S38=TRUE,COUNTIF(S36:S38,TRUE)=3),FALSE,IF(RAND()&lt;=(COUNTIF($C38:$V38,TRUE)*Variables!$E$4),TRUE,FALSE)))</f>
        <v>0</v>
      </c>
      <c r="T39" s="2" t="b">
        <f ca="1">IF(AND(T38=TRUE,COUNTIF(T36:T38,TRUE)&lt;Variables!$E$3),TRUE,IF(AND(T38=TRUE,COUNTIF(T36:T38,TRUE)=3),FALSE,IF(RAND()&lt;=(COUNTIF($C38:$V38,TRUE)*Variables!$E$4),TRUE,FALSE)))</f>
        <v>0</v>
      </c>
      <c r="U39" s="2" t="b">
        <f ca="1">IF(AND(U38=TRUE,COUNTIF(U36:U38,TRUE)&lt;Variables!$E$3),TRUE,IF(AND(U38=TRUE,COUNTIF(U36:U38,TRUE)=3),FALSE,IF(RAND()&lt;=(COUNTIF($C38:$V38,TRUE)*Variables!$E$4),TRUE,FALSE)))</f>
        <v>0</v>
      </c>
      <c r="V39" s="2" t="b">
        <f ca="1">IF(AND(V38=TRUE,COUNTIF(V36:V38,TRUE)&lt;Variables!$E$3),TRUE,IF(AND(V38=TRUE,COUNTIF(V36:V38,TRUE)=3),FALSE,IF(RAND()&lt;=(COUNTIF($C38:$V38,TRUE)*Variables!$E$4),TRUE,FALSE)))</f>
        <v>0</v>
      </c>
      <c r="W39" s="2">
        <f t="shared" ca="1" si="0"/>
        <v>0</v>
      </c>
    </row>
    <row r="40" spans="1:23" x14ac:dyDescent="0.2">
      <c r="A40" s="2" t="e">
        <f ca="1"/>
        <v>#NAME?</v>
      </c>
      <c r="B40" s="2" t="b">
        <f ca="1">IF(AND(B39=TRUE,COUNTIF(B37:B39,TRUE)&lt;Variables!$E$3),TRUE,IF(AND(B39=TRUE,COUNTIF(B37:B39,TRUE)=3),FALSE,IF(RAND()&lt;(COUNTIF($B39:$V39,TRUE)*Variables!$E$4),TRUE,FALSE)))</f>
        <v>0</v>
      </c>
      <c r="C40" s="2" t="b">
        <f ca="1">IF(AND(C39=TRUE,COUNTIF(C37:C39,TRUE)&lt;Variables!$E$3),TRUE,IF(AND(C39=TRUE,COUNTIF(C37:C39,TRUE)=3),FALSE,IF(RAND()&lt;=(COUNTIF($C39:$V39,TRUE)*Variables!$E$4),TRUE,FALSE)))</f>
        <v>0</v>
      </c>
      <c r="D40" s="2" t="b">
        <f ca="1">IF(AND(D39=TRUE,COUNTIF(D37:D39,TRUE)&lt;Variables!$E$3),TRUE,IF(AND(D39=TRUE,COUNTIF(D37:D39,TRUE)=3),FALSE,IF(RAND()&lt;=(COUNTIF($C39:$V39,TRUE)*Variables!$E$4),TRUE,FALSE)))</f>
        <v>0</v>
      </c>
      <c r="E40" s="2" t="b">
        <f ca="1">IF(AND(E39=TRUE,COUNTIF(E37:E39,TRUE)&lt;Variables!$E$3),TRUE,IF(AND(E39=TRUE,COUNTIF(E37:E39,TRUE)=3),FALSE,IF(RAND()&lt;=(COUNTIF($C39:$V39,TRUE)*Variables!$E$4),TRUE,FALSE)))</f>
        <v>0</v>
      </c>
      <c r="F40" s="2" t="b">
        <f ca="1">IF(AND(F39=TRUE,COUNTIF(F37:F39,TRUE)&lt;Variables!$E$3),TRUE,IF(AND(F39=TRUE,COUNTIF(F37:F39,TRUE)=3),FALSE,IF(RAND()&lt;=(COUNTIF($C39:$V39,TRUE)*Variables!$E$4),TRUE,FALSE)))</f>
        <v>0</v>
      </c>
      <c r="G40" s="2" t="b">
        <f ca="1">IF(AND(G39=TRUE,COUNTIF(G37:G39,TRUE)&lt;Variables!$E$3),TRUE,IF(AND(G39=TRUE,COUNTIF(G37:G39,TRUE)=3),FALSE,IF(RAND()&lt;=(COUNTIF($C39:$V39,TRUE)*Variables!$E$4),TRUE,FALSE)))</f>
        <v>0</v>
      </c>
      <c r="H40" s="2" t="b">
        <f ca="1">IF(AND(H39=TRUE,COUNTIF(H37:H39,TRUE)&lt;Variables!$E$3),TRUE,IF(AND(H39=TRUE,COUNTIF(H37:H39,TRUE)=3),FALSE,IF(RAND()&lt;=(COUNTIF($C39:$V39,TRUE)*Variables!$E$4),TRUE,FALSE)))</f>
        <v>0</v>
      </c>
      <c r="I40" s="2" t="b">
        <f ca="1">IF(AND(I39=TRUE,COUNTIF(I37:I39,TRUE)&lt;Variables!$E$3),TRUE,IF(AND(I39=TRUE,COUNTIF(I37:I39,TRUE)=3),FALSE,IF(RAND()&lt;=(COUNTIF($C39:$V39,TRUE)*Variables!$E$4),TRUE,FALSE)))</f>
        <v>0</v>
      </c>
      <c r="J40" s="2" t="b">
        <f ca="1">IF(AND(J39=TRUE,COUNTIF(J37:J39,TRUE)&lt;Variables!$E$3),TRUE,IF(AND(J39=TRUE,COUNTIF(J37:J39,TRUE)=3),FALSE,IF(RAND()&lt;=(COUNTIF($C39:$V39,TRUE)*Variables!$E$4),TRUE,FALSE)))</f>
        <v>0</v>
      </c>
      <c r="K40" s="2" t="b">
        <f ca="1">IF(AND(K39=TRUE,COUNTIF(K37:K39,TRUE)&lt;Variables!$E$3),TRUE,IF(AND(K39=TRUE,COUNTIF(K37:K39,TRUE)=3),FALSE,IF(RAND()&lt;=(COUNTIF($C39:$V39,TRUE)*Variables!$E$4),TRUE,FALSE)))</f>
        <v>0</v>
      </c>
      <c r="L40" s="2" t="b">
        <f ca="1">IF(AND(L39=TRUE,COUNTIF(L37:L39,TRUE)&lt;Variables!$E$3),TRUE,IF(AND(L39=TRUE,COUNTIF(L37:L39,TRUE)=3),FALSE,IF(RAND()&lt;=(COUNTIF($C39:$V39,TRUE)*Variables!$E$4),TRUE,FALSE)))</f>
        <v>0</v>
      </c>
      <c r="M40" s="2" t="b">
        <f ca="1">IF(AND(M39=TRUE,COUNTIF(M37:M39,TRUE)&lt;Variables!$E$3),TRUE,IF(AND(M39=TRUE,COUNTIF(M37:M39,TRUE)=3),FALSE,IF(RAND()&lt;=(COUNTIF($C39:$V39,TRUE)*Variables!$E$4),TRUE,FALSE)))</f>
        <v>0</v>
      </c>
      <c r="N40" s="2" t="b">
        <f ca="1">IF(AND(N39=TRUE,COUNTIF(N37:N39,TRUE)&lt;Variables!$E$3),TRUE,IF(AND(N39=TRUE,COUNTIF(N37:N39,TRUE)=3),FALSE,IF(RAND()&lt;=(COUNTIF($C39:$V39,TRUE)*Variables!$E$4),TRUE,FALSE)))</f>
        <v>0</v>
      </c>
      <c r="O40" s="2" t="b">
        <f ca="1">IF(AND(O39=TRUE,COUNTIF(O37:O39,TRUE)&lt;Variables!$E$3),TRUE,IF(AND(O39=TRUE,COUNTIF(O37:O39,TRUE)=3),FALSE,IF(RAND()&lt;=(COUNTIF($C39:$V39,TRUE)*Variables!$E$4),TRUE,FALSE)))</f>
        <v>0</v>
      </c>
      <c r="P40" s="2" t="b">
        <f ca="1">IF(AND(P39=TRUE,COUNTIF(P37:P39,TRUE)&lt;Variables!$E$3),TRUE,IF(AND(P39=TRUE,COUNTIF(P37:P39,TRUE)=3),FALSE,IF(RAND()&lt;=(COUNTIF($C39:$V39,TRUE)*Variables!$E$4),TRUE,FALSE)))</f>
        <v>0</v>
      </c>
      <c r="Q40" s="2" t="b">
        <f ca="1">IF(AND(Q39=TRUE,COUNTIF(Q37:Q39,TRUE)&lt;Variables!$E$3),TRUE,IF(AND(Q39=TRUE,COUNTIF(Q37:Q39,TRUE)=3),FALSE,IF(RAND()&lt;=(COUNTIF($C39:$V39,TRUE)*Variables!$E$4),TRUE,FALSE)))</f>
        <v>0</v>
      </c>
      <c r="R40" s="2" t="b">
        <f ca="1">IF(AND(R39=TRUE,COUNTIF(R37:R39,TRUE)&lt;Variables!$E$3),TRUE,IF(AND(R39=TRUE,COUNTIF(R37:R39,TRUE)=3),FALSE,IF(RAND()&lt;=(COUNTIF($C39:$V39,TRUE)*Variables!$E$4),TRUE,FALSE)))</f>
        <v>0</v>
      </c>
      <c r="S40" s="2" t="b">
        <f ca="1">IF(AND(S39=TRUE,COUNTIF(S37:S39,TRUE)&lt;Variables!$E$3),TRUE,IF(AND(S39=TRUE,COUNTIF(S37:S39,TRUE)=3),FALSE,IF(RAND()&lt;=(COUNTIF($C39:$V39,TRUE)*Variables!$E$4),TRUE,FALSE)))</f>
        <v>0</v>
      </c>
      <c r="T40" s="2" t="b">
        <f ca="1">IF(AND(T39=TRUE,COUNTIF(T37:T39,TRUE)&lt;Variables!$E$3),TRUE,IF(AND(T39=TRUE,COUNTIF(T37:T39,TRUE)=3),FALSE,IF(RAND()&lt;=(COUNTIF($C39:$V39,TRUE)*Variables!$E$4),TRUE,FALSE)))</f>
        <v>0</v>
      </c>
      <c r="U40" s="2" t="b">
        <f ca="1">IF(AND(U39=TRUE,COUNTIF(U37:U39,TRUE)&lt;Variables!$E$3),TRUE,IF(AND(U39=TRUE,COUNTIF(U37:U39,TRUE)=3),FALSE,IF(RAND()&lt;=(COUNTIF($C39:$V39,TRUE)*Variables!$E$4),TRUE,FALSE)))</f>
        <v>0</v>
      </c>
      <c r="V40" s="2" t="b">
        <f ca="1">IF(AND(V39=TRUE,COUNTIF(V37:V39,TRUE)&lt;Variables!$E$3),TRUE,IF(AND(V39=TRUE,COUNTIF(V37:V39,TRUE)=3),FALSE,IF(RAND()&lt;=(COUNTIF($C39:$V39,TRUE)*Variables!$E$4),TRUE,FALSE)))</f>
        <v>0</v>
      </c>
      <c r="W40" s="2">
        <f t="shared" ca="1" si="0"/>
        <v>0</v>
      </c>
    </row>
    <row r="41" spans="1:23" x14ac:dyDescent="0.2">
      <c r="A41" s="2" t="e">
        <f ca="1"/>
        <v>#NAME?</v>
      </c>
      <c r="B41" s="2" t="b">
        <f ca="1">IF(AND(B40=TRUE,COUNTIF(B38:B40,TRUE)&lt;Variables!$E$3),TRUE,IF(AND(B40=TRUE,COUNTIF(B38:B40,TRUE)=3),FALSE,IF(RAND()&lt;(COUNTIF($B40:$V40,TRUE)*Variables!$E$4),TRUE,FALSE)))</f>
        <v>0</v>
      </c>
      <c r="C41" s="2" t="b">
        <f ca="1">IF(AND(C40=TRUE,COUNTIF(C38:C40,TRUE)&lt;Variables!$E$3),TRUE,IF(AND(C40=TRUE,COUNTIF(C38:C40,TRUE)=3),FALSE,IF(RAND()&lt;=(COUNTIF($C40:$V40,TRUE)*Variables!$E$4),TRUE,FALSE)))</f>
        <v>0</v>
      </c>
      <c r="D41" s="2" t="b">
        <f ca="1">IF(AND(D40=TRUE,COUNTIF(D38:D40,TRUE)&lt;Variables!$E$3),TRUE,IF(AND(D40=TRUE,COUNTIF(D38:D40,TRUE)=3),FALSE,IF(RAND()&lt;=(COUNTIF($C40:$V40,TRUE)*Variables!$E$4),TRUE,FALSE)))</f>
        <v>0</v>
      </c>
      <c r="E41" s="2" t="b">
        <f ca="1">IF(AND(E40=TRUE,COUNTIF(E38:E40,TRUE)&lt;Variables!$E$3),TRUE,IF(AND(E40=TRUE,COUNTIF(E38:E40,TRUE)=3),FALSE,IF(RAND()&lt;=(COUNTIF($C40:$V40,TRUE)*Variables!$E$4),TRUE,FALSE)))</f>
        <v>0</v>
      </c>
      <c r="F41" s="2" t="b">
        <f ca="1">IF(AND(F40=TRUE,COUNTIF(F38:F40,TRUE)&lt;Variables!$E$3),TRUE,IF(AND(F40=TRUE,COUNTIF(F38:F40,TRUE)=3),FALSE,IF(RAND()&lt;=(COUNTIF($C40:$V40,TRUE)*Variables!$E$4),TRUE,FALSE)))</f>
        <v>0</v>
      </c>
      <c r="G41" s="2" t="b">
        <f ca="1">IF(AND(G40=TRUE,COUNTIF(G38:G40,TRUE)&lt;Variables!$E$3),TRUE,IF(AND(G40=TRUE,COUNTIF(G38:G40,TRUE)=3),FALSE,IF(RAND()&lt;=(COUNTIF($C40:$V40,TRUE)*Variables!$E$4),TRUE,FALSE)))</f>
        <v>0</v>
      </c>
      <c r="H41" s="2" t="b">
        <f ca="1">IF(AND(H40=TRUE,COUNTIF(H38:H40,TRUE)&lt;Variables!$E$3),TRUE,IF(AND(H40=TRUE,COUNTIF(H38:H40,TRUE)=3),FALSE,IF(RAND()&lt;=(COUNTIF($C40:$V40,TRUE)*Variables!$E$4),TRUE,FALSE)))</f>
        <v>0</v>
      </c>
      <c r="I41" s="2" t="b">
        <f ca="1">IF(AND(I40=TRUE,COUNTIF(I38:I40,TRUE)&lt;Variables!$E$3),TRUE,IF(AND(I40=TRUE,COUNTIF(I38:I40,TRUE)=3),FALSE,IF(RAND()&lt;=(COUNTIF($C40:$V40,TRUE)*Variables!$E$4),TRUE,FALSE)))</f>
        <v>0</v>
      </c>
      <c r="J41" s="2" t="b">
        <f ca="1">IF(AND(J40=TRUE,COUNTIF(J38:J40,TRUE)&lt;Variables!$E$3),TRUE,IF(AND(J40=TRUE,COUNTIF(J38:J40,TRUE)=3),FALSE,IF(RAND()&lt;=(COUNTIF($C40:$V40,TRUE)*Variables!$E$4),TRUE,FALSE)))</f>
        <v>0</v>
      </c>
      <c r="K41" s="2" t="b">
        <f ca="1">IF(AND(K40=TRUE,COUNTIF(K38:K40,TRUE)&lt;Variables!$E$3),TRUE,IF(AND(K40=TRUE,COUNTIF(K38:K40,TRUE)=3),FALSE,IF(RAND()&lt;=(COUNTIF($C40:$V40,TRUE)*Variables!$E$4),TRUE,FALSE)))</f>
        <v>0</v>
      </c>
      <c r="L41" s="2" t="b">
        <f ca="1">IF(AND(L40=TRUE,COUNTIF(L38:L40,TRUE)&lt;Variables!$E$3),TRUE,IF(AND(L40=TRUE,COUNTIF(L38:L40,TRUE)=3),FALSE,IF(RAND()&lt;=(COUNTIF($C40:$V40,TRUE)*Variables!$E$4),TRUE,FALSE)))</f>
        <v>0</v>
      </c>
      <c r="M41" s="2" t="b">
        <f ca="1">IF(AND(M40=TRUE,COUNTIF(M38:M40,TRUE)&lt;Variables!$E$3),TRUE,IF(AND(M40=TRUE,COUNTIF(M38:M40,TRUE)=3),FALSE,IF(RAND()&lt;=(COUNTIF($C40:$V40,TRUE)*Variables!$E$4),TRUE,FALSE)))</f>
        <v>0</v>
      </c>
      <c r="N41" s="2" t="b">
        <f ca="1">IF(AND(N40=TRUE,COUNTIF(N38:N40,TRUE)&lt;Variables!$E$3),TRUE,IF(AND(N40=TRUE,COUNTIF(N38:N40,TRUE)=3),FALSE,IF(RAND()&lt;=(COUNTIF($C40:$V40,TRUE)*Variables!$E$4),TRUE,FALSE)))</f>
        <v>0</v>
      </c>
      <c r="O41" s="2" t="b">
        <f ca="1">IF(AND(O40=TRUE,COUNTIF(O38:O40,TRUE)&lt;Variables!$E$3),TRUE,IF(AND(O40=TRUE,COUNTIF(O38:O40,TRUE)=3),FALSE,IF(RAND()&lt;=(COUNTIF($C40:$V40,TRUE)*Variables!$E$4),TRUE,FALSE)))</f>
        <v>0</v>
      </c>
      <c r="P41" s="2" t="b">
        <f ca="1">IF(AND(P40=TRUE,COUNTIF(P38:P40,TRUE)&lt;Variables!$E$3),TRUE,IF(AND(P40=TRUE,COUNTIF(P38:P40,TRUE)=3),FALSE,IF(RAND()&lt;=(COUNTIF($C40:$V40,TRUE)*Variables!$E$4),TRUE,FALSE)))</f>
        <v>0</v>
      </c>
      <c r="Q41" s="2" t="b">
        <f ca="1">IF(AND(Q40=TRUE,COUNTIF(Q38:Q40,TRUE)&lt;Variables!$E$3),TRUE,IF(AND(Q40=TRUE,COUNTIF(Q38:Q40,TRUE)=3),FALSE,IF(RAND()&lt;=(COUNTIF($C40:$V40,TRUE)*Variables!$E$4),TRUE,FALSE)))</f>
        <v>0</v>
      </c>
      <c r="R41" s="2" t="b">
        <f ca="1">IF(AND(R40=TRUE,COUNTIF(R38:R40,TRUE)&lt;Variables!$E$3),TRUE,IF(AND(R40=TRUE,COUNTIF(R38:R40,TRUE)=3),FALSE,IF(RAND()&lt;=(COUNTIF($C40:$V40,TRUE)*Variables!$E$4),TRUE,FALSE)))</f>
        <v>0</v>
      </c>
      <c r="S41" s="2" t="b">
        <f ca="1">IF(AND(S40=TRUE,COUNTIF(S38:S40,TRUE)&lt;Variables!$E$3),TRUE,IF(AND(S40=TRUE,COUNTIF(S38:S40,TRUE)=3),FALSE,IF(RAND()&lt;=(COUNTIF($C40:$V40,TRUE)*Variables!$E$4),TRUE,FALSE)))</f>
        <v>0</v>
      </c>
      <c r="T41" s="2" t="b">
        <f ca="1">IF(AND(T40=TRUE,COUNTIF(T38:T40,TRUE)&lt;Variables!$E$3),TRUE,IF(AND(T40=TRUE,COUNTIF(T38:T40,TRUE)=3),FALSE,IF(RAND()&lt;=(COUNTIF($C40:$V40,TRUE)*Variables!$E$4),TRUE,FALSE)))</f>
        <v>0</v>
      </c>
      <c r="U41" s="2" t="b">
        <f ca="1">IF(AND(U40=TRUE,COUNTIF(U38:U40,TRUE)&lt;Variables!$E$3),TRUE,IF(AND(U40=TRUE,COUNTIF(U38:U40,TRUE)=3),FALSE,IF(RAND()&lt;=(COUNTIF($C40:$V40,TRUE)*Variables!$E$4),TRUE,FALSE)))</f>
        <v>0</v>
      </c>
      <c r="V41" s="2" t="b">
        <f ca="1">IF(AND(V40=TRUE,COUNTIF(V38:V40,TRUE)&lt;Variables!$E$3),TRUE,IF(AND(V40=TRUE,COUNTIF(V38:V40,TRUE)=3),FALSE,IF(RAND()&lt;=(COUNTIF($C40:$V40,TRUE)*Variables!$E$4),TRUE,FALSE)))</f>
        <v>0</v>
      </c>
      <c r="W41" s="2">
        <f t="shared" ca="1" si="0"/>
        <v>0</v>
      </c>
    </row>
    <row r="42" spans="1:23" x14ac:dyDescent="0.2">
      <c r="A42" s="2" t="e">
        <f ca="1"/>
        <v>#NAME?</v>
      </c>
      <c r="B42" s="2" t="b">
        <f ca="1">IF(AND(B41=TRUE,COUNTIF(B39:B41,TRUE)&lt;Variables!$E$3),TRUE,IF(AND(B41=TRUE,COUNTIF(B39:B41,TRUE)=3),FALSE,IF(RAND()&lt;(COUNTIF($B41:$V41,TRUE)*Variables!$E$4),TRUE,FALSE)))</f>
        <v>0</v>
      </c>
      <c r="C42" s="2" t="b">
        <f ca="1">IF(AND(C41=TRUE,COUNTIF(C39:C41,TRUE)&lt;Variables!$E$3),TRUE,IF(AND(C41=TRUE,COUNTIF(C39:C41,TRUE)=3),FALSE,IF(RAND()&lt;=(COUNTIF($C41:$V41,TRUE)*Variables!$E$4),TRUE,FALSE)))</f>
        <v>0</v>
      </c>
      <c r="D42" s="2" t="b">
        <f ca="1">IF(AND(D41=TRUE,COUNTIF(D39:D41,TRUE)&lt;Variables!$E$3),TRUE,IF(AND(D41=TRUE,COUNTIF(D39:D41,TRUE)=3),FALSE,IF(RAND()&lt;=(COUNTIF($C41:$V41,TRUE)*Variables!$E$4),TRUE,FALSE)))</f>
        <v>0</v>
      </c>
      <c r="E42" s="2" t="b">
        <f ca="1">IF(AND(E41=TRUE,COUNTIF(E39:E41,TRUE)&lt;Variables!$E$3),TRUE,IF(AND(E41=TRUE,COUNTIF(E39:E41,TRUE)=3),FALSE,IF(RAND()&lt;=(COUNTIF($C41:$V41,TRUE)*Variables!$E$4),TRUE,FALSE)))</f>
        <v>0</v>
      </c>
      <c r="F42" s="2" t="b">
        <f ca="1">IF(AND(F41=TRUE,COUNTIF(F39:F41,TRUE)&lt;Variables!$E$3),TRUE,IF(AND(F41=TRUE,COUNTIF(F39:F41,TRUE)=3),FALSE,IF(RAND()&lt;=(COUNTIF($C41:$V41,TRUE)*Variables!$E$4),TRUE,FALSE)))</f>
        <v>0</v>
      </c>
      <c r="G42" s="2" t="b">
        <f ca="1">IF(AND(G41=TRUE,COUNTIF(G39:G41,TRUE)&lt;Variables!$E$3),TRUE,IF(AND(G41=TRUE,COUNTIF(G39:G41,TRUE)=3),FALSE,IF(RAND()&lt;=(COUNTIF($C41:$V41,TRUE)*Variables!$E$4),TRUE,FALSE)))</f>
        <v>0</v>
      </c>
      <c r="H42" s="2" t="b">
        <f ca="1">IF(AND(H41=TRUE,COUNTIF(H39:H41,TRUE)&lt;Variables!$E$3),TRUE,IF(AND(H41=TRUE,COUNTIF(H39:H41,TRUE)=3),FALSE,IF(RAND()&lt;=(COUNTIF($C41:$V41,TRUE)*Variables!$E$4),TRUE,FALSE)))</f>
        <v>0</v>
      </c>
      <c r="I42" s="2" t="b">
        <f ca="1">IF(AND(I41=TRUE,COUNTIF(I39:I41,TRUE)&lt;Variables!$E$3),TRUE,IF(AND(I41=TRUE,COUNTIF(I39:I41,TRUE)=3),FALSE,IF(RAND()&lt;=(COUNTIF($C41:$V41,TRUE)*Variables!$E$4),TRUE,FALSE)))</f>
        <v>0</v>
      </c>
      <c r="J42" s="2" t="b">
        <f ca="1">IF(AND(J41=TRUE,COUNTIF(J39:J41,TRUE)&lt;Variables!$E$3),TRUE,IF(AND(J41=TRUE,COUNTIF(J39:J41,TRUE)=3),FALSE,IF(RAND()&lt;=(COUNTIF($C41:$V41,TRUE)*Variables!$E$4),TRUE,FALSE)))</f>
        <v>0</v>
      </c>
      <c r="K42" s="2" t="b">
        <f ca="1">IF(AND(K41=TRUE,COUNTIF(K39:K41,TRUE)&lt;Variables!$E$3),TRUE,IF(AND(K41=TRUE,COUNTIF(K39:K41,TRUE)=3),FALSE,IF(RAND()&lt;=(COUNTIF($C41:$V41,TRUE)*Variables!$E$4),TRUE,FALSE)))</f>
        <v>0</v>
      </c>
      <c r="L42" s="2" t="b">
        <f ca="1">IF(AND(L41=TRUE,COUNTIF(L39:L41,TRUE)&lt;Variables!$E$3),TRUE,IF(AND(L41=TRUE,COUNTIF(L39:L41,TRUE)=3),FALSE,IF(RAND()&lt;=(COUNTIF($C41:$V41,TRUE)*Variables!$E$4),TRUE,FALSE)))</f>
        <v>0</v>
      </c>
      <c r="M42" s="2" t="b">
        <f ca="1">IF(AND(M41=TRUE,COUNTIF(M39:M41,TRUE)&lt;Variables!$E$3),TRUE,IF(AND(M41=TRUE,COUNTIF(M39:M41,TRUE)=3),FALSE,IF(RAND()&lt;=(COUNTIF($C41:$V41,TRUE)*Variables!$E$4),TRUE,FALSE)))</f>
        <v>0</v>
      </c>
      <c r="N42" s="2" t="b">
        <f ca="1">IF(AND(N41=TRUE,COUNTIF(N39:N41,TRUE)&lt;Variables!$E$3),TRUE,IF(AND(N41=TRUE,COUNTIF(N39:N41,TRUE)=3),FALSE,IF(RAND()&lt;=(COUNTIF($C41:$V41,TRUE)*Variables!$E$4),TRUE,FALSE)))</f>
        <v>0</v>
      </c>
      <c r="O42" s="2" t="b">
        <f ca="1">IF(AND(O41=TRUE,COUNTIF(O39:O41,TRUE)&lt;Variables!$E$3),TRUE,IF(AND(O41=TRUE,COUNTIF(O39:O41,TRUE)=3),FALSE,IF(RAND()&lt;=(COUNTIF($C41:$V41,TRUE)*Variables!$E$4),TRUE,FALSE)))</f>
        <v>0</v>
      </c>
      <c r="P42" s="2" t="b">
        <f ca="1">IF(AND(P41=TRUE,COUNTIF(P39:P41,TRUE)&lt;Variables!$E$3),TRUE,IF(AND(P41=TRUE,COUNTIF(P39:P41,TRUE)=3),FALSE,IF(RAND()&lt;=(COUNTIF($C41:$V41,TRUE)*Variables!$E$4),TRUE,FALSE)))</f>
        <v>0</v>
      </c>
      <c r="Q42" s="2" t="b">
        <f ca="1">IF(AND(Q41=TRUE,COUNTIF(Q39:Q41,TRUE)&lt;Variables!$E$3),TRUE,IF(AND(Q41=TRUE,COUNTIF(Q39:Q41,TRUE)=3),FALSE,IF(RAND()&lt;=(COUNTIF($C41:$V41,TRUE)*Variables!$E$4),TRUE,FALSE)))</f>
        <v>0</v>
      </c>
      <c r="R42" s="2" t="b">
        <f ca="1">IF(AND(R41=TRUE,COUNTIF(R39:R41,TRUE)&lt;Variables!$E$3),TRUE,IF(AND(R41=TRUE,COUNTIF(R39:R41,TRUE)=3),FALSE,IF(RAND()&lt;=(COUNTIF($C41:$V41,TRUE)*Variables!$E$4),TRUE,FALSE)))</f>
        <v>0</v>
      </c>
      <c r="S42" s="2" t="b">
        <f ca="1">IF(AND(S41=TRUE,COUNTIF(S39:S41,TRUE)&lt;Variables!$E$3),TRUE,IF(AND(S41=TRUE,COUNTIF(S39:S41,TRUE)=3),FALSE,IF(RAND()&lt;=(COUNTIF($C41:$V41,TRUE)*Variables!$E$4),TRUE,FALSE)))</f>
        <v>0</v>
      </c>
      <c r="T42" s="2" t="b">
        <f ca="1">IF(AND(T41=TRUE,COUNTIF(T39:T41,TRUE)&lt;Variables!$E$3),TRUE,IF(AND(T41=TRUE,COUNTIF(T39:T41,TRUE)=3),FALSE,IF(RAND()&lt;=(COUNTIF($C41:$V41,TRUE)*Variables!$E$4),TRUE,FALSE)))</f>
        <v>0</v>
      </c>
      <c r="U42" s="2" t="b">
        <f ca="1">IF(AND(U41=TRUE,COUNTIF(U39:U41,TRUE)&lt;Variables!$E$3),TRUE,IF(AND(U41=TRUE,COUNTIF(U39:U41,TRUE)=3),FALSE,IF(RAND()&lt;=(COUNTIF($C41:$V41,TRUE)*Variables!$E$4),TRUE,FALSE)))</f>
        <v>0</v>
      </c>
      <c r="V42" s="2" t="b">
        <f ca="1">IF(AND(V41=TRUE,COUNTIF(V39:V41,TRUE)&lt;Variables!$E$3),TRUE,IF(AND(V41=TRUE,COUNTIF(V39:V41,TRUE)=3),FALSE,IF(RAND()&lt;=(COUNTIF($C41:$V41,TRUE)*Variables!$E$4),TRUE,FALSE)))</f>
        <v>0</v>
      </c>
      <c r="W42" s="2">
        <f t="shared" ca="1" si="0"/>
        <v>0</v>
      </c>
    </row>
    <row r="43" spans="1:23" x14ac:dyDescent="0.2">
      <c r="A43" s="2" t="e">
        <f ca="1"/>
        <v>#NAME?</v>
      </c>
      <c r="B43" s="2" t="b">
        <f ca="1">IF(AND(B42=TRUE,COUNTIF(B40:B42,TRUE)&lt;Variables!$E$3),TRUE,IF(AND(B42=TRUE,COUNTIF(B40:B42,TRUE)=3),FALSE,IF(RAND()&lt;(COUNTIF($B42:$V42,TRUE)*Variables!$E$4),TRUE,FALSE)))</f>
        <v>0</v>
      </c>
      <c r="C43" s="2" t="b">
        <f ca="1">IF(AND(C42=TRUE,COUNTIF(C40:C42,TRUE)&lt;Variables!$E$3),TRUE,IF(AND(C42=TRUE,COUNTIF(C40:C42,TRUE)=3),FALSE,IF(RAND()&lt;=(COUNTIF($C42:$V42,TRUE)*Variables!$E$4),TRUE,FALSE)))</f>
        <v>0</v>
      </c>
      <c r="D43" s="2" t="b">
        <f ca="1">IF(AND(D42=TRUE,COUNTIF(D40:D42,TRUE)&lt;Variables!$E$3),TRUE,IF(AND(D42=TRUE,COUNTIF(D40:D42,TRUE)=3),FALSE,IF(RAND()&lt;=(COUNTIF($C42:$V42,TRUE)*Variables!$E$4),TRUE,FALSE)))</f>
        <v>0</v>
      </c>
      <c r="E43" s="2" t="b">
        <f ca="1">IF(AND(E42=TRUE,COUNTIF(E40:E42,TRUE)&lt;Variables!$E$3),TRUE,IF(AND(E42=TRUE,COUNTIF(E40:E42,TRUE)=3),FALSE,IF(RAND()&lt;=(COUNTIF($C42:$V42,TRUE)*Variables!$E$4),TRUE,FALSE)))</f>
        <v>0</v>
      </c>
      <c r="F43" s="2" t="b">
        <f ca="1">IF(AND(F42=TRUE,COUNTIF(F40:F42,TRUE)&lt;Variables!$E$3),TRUE,IF(AND(F42=TRUE,COUNTIF(F40:F42,TRUE)=3),FALSE,IF(RAND()&lt;=(COUNTIF($C42:$V42,TRUE)*Variables!$E$4),TRUE,FALSE)))</f>
        <v>0</v>
      </c>
      <c r="G43" s="2" t="b">
        <f ca="1">IF(AND(G42=TRUE,COUNTIF(G40:G42,TRUE)&lt;Variables!$E$3),TRUE,IF(AND(G42=TRUE,COUNTIF(G40:G42,TRUE)=3),FALSE,IF(RAND()&lt;=(COUNTIF($C42:$V42,TRUE)*Variables!$E$4),TRUE,FALSE)))</f>
        <v>0</v>
      </c>
      <c r="H43" s="2" t="b">
        <f ca="1">IF(AND(H42=TRUE,COUNTIF(H40:H42,TRUE)&lt;Variables!$E$3),TRUE,IF(AND(H42=TRUE,COUNTIF(H40:H42,TRUE)=3),FALSE,IF(RAND()&lt;=(COUNTIF($C42:$V42,TRUE)*Variables!$E$4),TRUE,FALSE)))</f>
        <v>0</v>
      </c>
      <c r="I43" s="2" t="b">
        <f ca="1">IF(AND(I42=TRUE,COUNTIF(I40:I42,TRUE)&lt;Variables!$E$3),TRUE,IF(AND(I42=TRUE,COUNTIF(I40:I42,TRUE)=3),FALSE,IF(RAND()&lt;=(COUNTIF($C42:$V42,TRUE)*Variables!$E$4),TRUE,FALSE)))</f>
        <v>0</v>
      </c>
      <c r="J43" s="2" t="b">
        <f ca="1">IF(AND(J42=TRUE,COUNTIF(J40:J42,TRUE)&lt;Variables!$E$3),TRUE,IF(AND(J42=TRUE,COUNTIF(J40:J42,TRUE)=3),FALSE,IF(RAND()&lt;=(COUNTIF($C42:$V42,TRUE)*Variables!$E$4),TRUE,FALSE)))</f>
        <v>0</v>
      </c>
      <c r="K43" s="2" t="b">
        <f ca="1">IF(AND(K42=TRUE,COUNTIF(K40:K42,TRUE)&lt;Variables!$E$3),TRUE,IF(AND(K42=TRUE,COUNTIF(K40:K42,TRUE)=3),FALSE,IF(RAND()&lt;=(COUNTIF($C42:$V42,TRUE)*Variables!$E$4),TRUE,FALSE)))</f>
        <v>0</v>
      </c>
      <c r="L43" s="2" t="b">
        <f ca="1">IF(AND(L42=TRUE,COUNTIF(L40:L42,TRUE)&lt;Variables!$E$3),TRUE,IF(AND(L42=TRUE,COUNTIF(L40:L42,TRUE)=3),FALSE,IF(RAND()&lt;=(COUNTIF($C42:$V42,TRUE)*Variables!$E$4),TRUE,FALSE)))</f>
        <v>0</v>
      </c>
      <c r="M43" s="2" t="b">
        <f ca="1">IF(AND(M42=TRUE,COUNTIF(M40:M42,TRUE)&lt;Variables!$E$3),TRUE,IF(AND(M42=TRUE,COUNTIF(M40:M42,TRUE)=3),FALSE,IF(RAND()&lt;=(COUNTIF($C42:$V42,TRUE)*Variables!$E$4),TRUE,FALSE)))</f>
        <v>0</v>
      </c>
      <c r="N43" s="2" t="b">
        <f ca="1">IF(AND(N42=TRUE,COUNTIF(N40:N42,TRUE)&lt;Variables!$E$3),TRUE,IF(AND(N42=TRUE,COUNTIF(N40:N42,TRUE)=3),FALSE,IF(RAND()&lt;=(COUNTIF($C42:$V42,TRUE)*Variables!$E$4),TRUE,FALSE)))</f>
        <v>0</v>
      </c>
      <c r="O43" s="2" t="b">
        <f ca="1">IF(AND(O42=TRUE,COUNTIF(O40:O42,TRUE)&lt;Variables!$E$3),TRUE,IF(AND(O42=TRUE,COUNTIF(O40:O42,TRUE)=3),FALSE,IF(RAND()&lt;=(COUNTIF($C42:$V42,TRUE)*Variables!$E$4),TRUE,FALSE)))</f>
        <v>0</v>
      </c>
      <c r="P43" s="2" t="b">
        <f ca="1">IF(AND(P42=TRUE,COUNTIF(P40:P42,TRUE)&lt;Variables!$E$3),TRUE,IF(AND(P42=TRUE,COUNTIF(P40:P42,TRUE)=3),FALSE,IF(RAND()&lt;=(COUNTIF($C42:$V42,TRUE)*Variables!$E$4),TRUE,FALSE)))</f>
        <v>0</v>
      </c>
      <c r="Q43" s="2" t="b">
        <f ca="1">IF(AND(Q42=TRUE,COUNTIF(Q40:Q42,TRUE)&lt;Variables!$E$3),TRUE,IF(AND(Q42=TRUE,COUNTIF(Q40:Q42,TRUE)=3),FALSE,IF(RAND()&lt;=(COUNTIF($C42:$V42,TRUE)*Variables!$E$4),TRUE,FALSE)))</f>
        <v>0</v>
      </c>
      <c r="R43" s="2" t="b">
        <f ca="1">IF(AND(R42=TRUE,COUNTIF(R40:R42,TRUE)&lt;Variables!$E$3),TRUE,IF(AND(R42=TRUE,COUNTIF(R40:R42,TRUE)=3),FALSE,IF(RAND()&lt;=(COUNTIF($C42:$V42,TRUE)*Variables!$E$4),TRUE,FALSE)))</f>
        <v>0</v>
      </c>
      <c r="S43" s="2" t="b">
        <f ca="1">IF(AND(S42=TRUE,COUNTIF(S40:S42,TRUE)&lt;Variables!$E$3),TRUE,IF(AND(S42=TRUE,COUNTIF(S40:S42,TRUE)=3),FALSE,IF(RAND()&lt;=(COUNTIF($C42:$V42,TRUE)*Variables!$E$4),TRUE,FALSE)))</f>
        <v>0</v>
      </c>
      <c r="T43" s="2" t="b">
        <f ca="1">IF(AND(T42=TRUE,COUNTIF(T40:T42,TRUE)&lt;Variables!$E$3),TRUE,IF(AND(T42=TRUE,COUNTIF(T40:T42,TRUE)=3),FALSE,IF(RAND()&lt;=(COUNTIF($C42:$V42,TRUE)*Variables!$E$4),TRUE,FALSE)))</f>
        <v>0</v>
      </c>
      <c r="U43" s="2" t="b">
        <f ca="1">IF(AND(U42=TRUE,COUNTIF(U40:U42,TRUE)&lt;Variables!$E$3),TRUE,IF(AND(U42=TRUE,COUNTIF(U40:U42,TRUE)=3),FALSE,IF(RAND()&lt;=(COUNTIF($C42:$V42,TRUE)*Variables!$E$4),TRUE,FALSE)))</f>
        <v>0</v>
      </c>
      <c r="V43" s="2" t="b">
        <f ca="1">IF(AND(V42=TRUE,COUNTIF(V40:V42,TRUE)&lt;Variables!$E$3),TRUE,IF(AND(V42=TRUE,COUNTIF(V40:V42,TRUE)=3),FALSE,IF(RAND()&lt;=(COUNTIF($C42:$V42,TRUE)*Variables!$E$4),TRUE,FALSE)))</f>
        <v>0</v>
      </c>
      <c r="W43" s="2">
        <f t="shared" ca="1" si="0"/>
        <v>0</v>
      </c>
    </row>
    <row r="44" spans="1:23" x14ac:dyDescent="0.2">
      <c r="A44" s="2" t="e">
        <f ca="1"/>
        <v>#NAME?</v>
      </c>
      <c r="B44" s="2" t="b">
        <f ca="1">IF(AND(B43=TRUE,COUNTIF(B41:B43,TRUE)&lt;Variables!$E$3),TRUE,IF(AND(B43=TRUE,COUNTIF(B41:B43,TRUE)=3),FALSE,IF(RAND()&lt;(COUNTIF($B43:$V43,TRUE)*Variables!$E$4),TRUE,FALSE)))</f>
        <v>0</v>
      </c>
      <c r="C44" s="2" t="b">
        <f ca="1">IF(AND(C43=TRUE,COUNTIF(C41:C43,TRUE)&lt;Variables!$E$3),TRUE,IF(AND(C43=TRUE,COUNTIF(C41:C43,TRUE)=3),FALSE,IF(RAND()&lt;=(COUNTIF($C43:$V43,TRUE)*Variables!$E$4),TRUE,FALSE)))</f>
        <v>0</v>
      </c>
      <c r="D44" s="2" t="b">
        <f ca="1">IF(AND(D43=TRUE,COUNTIF(D41:D43,TRUE)&lt;Variables!$E$3),TRUE,IF(AND(D43=TRUE,COUNTIF(D41:D43,TRUE)=3),FALSE,IF(RAND()&lt;=(COUNTIF($C43:$V43,TRUE)*Variables!$E$4),TRUE,FALSE)))</f>
        <v>0</v>
      </c>
      <c r="E44" s="2" t="b">
        <f ca="1">IF(AND(E43=TRUE,COUNTIF(E41:E43,TRUE)&lt;Variables!$E$3),TRUE,IF(AND(E43=TRUE,COUNTIF(E41:E43,TRUE)=3),FALSE,IF(RAND()&lt;=(COUNTIF($C43:$V43,TRUE)*Variables!$E$4),TRUE,FALSE)))</f>
        <v>0</v>
      </c>
      <c r="F44" s="2" t="b">
        <f ca="1">IF(AND(F43=TRUE,COUNTIF(F41:F43,TRUE)&lt;Variables!$E$3),TRUE,IF(AND(F43=TRUE,COUNTIF(F41:F43,TRUE)=3),FALSE,IF(RAND()&lt;=(COUNTIF($C43:$V43,TRUE)*Variables!$E$4),TRUE,FALSE)))</f>
        <v>0</v>
      </c>
      <c r="G44" s="2" t="b">
        <f ca="1">IF(AND(G43=TRUE,COUNTIF(G41:G43,TRUE)&lt;Variables!$E$3),TRUE,IF(AND(G43=TRUE,COUNTIF(G41:G43,TRUE)=3),FALSE,IF(RAND()&lt;=(COUNTIF($C43:$V43,TRUE)*Variables!$E$4),TRUE,FALSE)))</f>
        <v>0</v>
      </c>
      <c r="H44" s="2" t="b">
        <f ca="1">IF(AND(H43=TRUE,COUNTIF(H41:H43,TRUE)&lt;Variables!$E$3),TRUE,IF(AND(H43=TRUE,COUNTIF(H41:H43,TRUE)=3),FALSE,IF(RAND()&lt;=(COUNTIF($C43:$V43,TRUE)*Variables!$E$4),TRUE,FALSE)))</f>
        <v>0</v>
      </c>
      <c r="I44" s="2" t="b">
        <f ca="1">IF(AND(I43=TRUE,COUNTIF(I41:I43,TRUE)&lt;Variables!$E$3),TRUE,IF(AND(I43=TRUE,COUNTIF(I41:I43,TRUE)=3),FALSE,IF(RAND()&lt;=(COUNTIF($C43:$V43,TRUE)*Variables!$E$4),TRUE,FALSE)))</f>
        <v>0</v>
      </c>
      <c r="J44" s="2" t="b">
        <f ca="1">IF(AND(J43=TRUE,COUNTIF(J41:J43,TRUE)&lt;Variables!$E$3),TRUE,IF(AND(J43=TRUE,COUNTIF(J41:J43,TRUE)=3),FALSE,IF(RAND()&lt;=(COUNTIF($C43:$V43,TRUE)*Variables!$E$4),TRUE,FALSE)))</f>
        <v>0</v>
      </c>
      <c r="K44" s="2" t="b">
        <f ca="1">IF(AND(K43=TRUE,COUNTIF(K41:K43,TRUE)&lt;Variables!$E$3),TRUE,IF(AND(K43=TRUE,COUNTIF(K41:K43,TRUE)=3),FALSE,IF(RAND()&lt;=(COUNTIF($C43:$V43,TRUE)*Variables!$E$4),TRUE,FALSE)))</f>
        <v>0</v>
      </c>
      <c r="L44" s="2" t="b">
        <f ca="1">IF(AND(L43=TRUE,COUNTIF(L41:L43,TRUE)&lt;Variables!$E$3),TRUE,IF(AND(L43=TRUE,COUNTIF(L41:L43,TRUE)=3),FALSE,IF(RAND()&lt;=(COUNTIF($C43:$V43,TRUE)*Variables!$E$4),TRUE,FALSE)))</f>
        <v>0</v>
      </c>
      <c r="M44" s="2" t="b">
        <f ca="1">IF(AND(M43=TRUE,COUNTIF(M41:M43,TRUE)&lt;Variables!$E$3),TRUE,IF(AND(M43=TRUE,COUNTIF(M41:M43,TRUE)=3),FALSE,IF(RAND()&lt;=(COUNTIF($C43:$V43,TRUE)*Variables!$E$4),TRUE,FALSE)))</f>
        <v>0</v>
      </c>
      <c r="N44" s="2" t="b">
        <f ca="1">IF(AND(N43=TRUE,COUNTIF(N41:N43,TRUE)&lt;Variables!$E$3),TRUE,IF(AND(N43=TRUE,COUNTIF(N41:N43,TRUE)=3),FALSE,IF(RAND()&lt;=(COUNTIF($C43:$V43,TRUE)*Variables!$E$4),TRUE,FALSE)))</f>
        <v>0</v>
      </c>
      <c r="O44" s="2" t="b">
        <f ca="1">IF(AND(O43=TRUE,COUNTIF(O41:O43,TRUE)&lt;Variables!$E$3),TRUE,IF(AND(O43=TRUE,COUNTIF(O41:O43,TRUE)=3),FALSE,IF(RAND()&lt;=(COUNTIF($C43:$V43,TRUE)*Variables!$E$4),TRUE,FALSE)))</f>
        <v>0</v>
      </c>
      <c r="P44" s="2" t="b">
        <f ca="1">IF(AND(P43=TRUE,COUNTIF(P41:P43,TRUE)&lt;Variables!$E$3),TRUE,IF(AND(P43=TRUE,COUNTIF(P41:P43,TRUE)=3),FALSE,IF(RAND()&lt;=(COUNTIF($C43:$V43,TRUE)*Variables!$E$4),TRUE,FALSE)))</f>
        <v>0</v>
      </c>
      <c r="Q44" s="2" t="b">
        <f ca="1">IF(AND(Q43=TRUE,COUNTIF(Q41:Q43,TRUE)&lt;Variables!$E$3),TRUE,IF(AND(Q43=TRUE,COUNTIF(Q41:Q43,TRUE)=3),FALSE,IF(RAND()&lt;=(COUNTIF($C43:$V43,TRUE)*Variables!$E$4),TRUE,FALSE)))</f>
        <v>0</v>
      </c>
      <c r="R44" s="2" t="b">
        <f ca="1">IF(AND(R43=TRUE,COUNTIF(R41:R43,TRUE)&lt;Variables!$E$3),TRUE,IF(AND(R43=TRUE,COUNTIF(R41:R43,TRUE)=3),FALSE,IF(RAND()&lt;=(COUNTIF($C43:$V43,TRUE)*Variables!$E$4),TRUE,FALSE)))</f>
        <v>0</v>
      </c>
      <c r="S44" s="2" t="b">
        <f ca="1">IF(AND(S43=TRUE,COUNTIF(S41:S43,TRUE)&lt;Variables!$E$3),TRUE,IF(AND(S43=TRUE,COUNTIF(S41:S43,TRUE)=3),FALSE,IF(RAND()&lt;=(COUNTIF($C43:$V43,TRUE)*Variables!$E$4),TRUE,FALSE)))</f>
        <v>0</v>
      </c>
      <c r="T44" s="2" t="b">
        <f ca="1">IF(AND(T43=TRUE,COUNTIF(T41:T43,TRUE)&lt;Variables!$E$3),TRUE,IF(AND(T43=TRUE,COUNTIF(T41:T43,TRUE)=3),FALSE,IF(RAND()&lt;=(COUNTIF($C43:$V43,TRUE)*Variables!$E$4),TRUE,FALSE)))</f>
        <v>0</v>
      </c>
      <c r="U44" s="2" t="b">
        <f ca="1">IF(AND(U43=TRUE,COUNTIF(U41:U43,TRUE)&lt;Variables!$E$3),TRUE,IF(AND(U43=TRUE,COUNTIF(U41:U43,TRUE)=3),FALSE,IF(RAND()&lt;=(COUNTIF($C43:$V43,TRUE)*Variables!$E$4),TRUE,FALSE)))</f>
        <v>0</v>
      </c>
      <c r="V44" s="2" t="b">
        <f ca="1">IF(AND(V43=TRUE,COUNTIF(V41:V43,TRUE)&lt;Variables!$E$3),TRUE,IF(AND(V43=TRUE,COUNTIF(V41:V43,TRUE)=3),FALSE,IF(RAND()&lt;=(COUNTIF($C43:$V43,TRUE)*Variables!$E$4),TRUE,FALSE)))</f>
        <v>0</v>
      </c>
      <c r="W44" s="2">
        <f t="shared" ca="1" si="0"/>
        <v>0</v>
      </c>
    </row>
    <row r="45" spans="1:23" x14ac:dyDescent="0.2">
      <c r="A45" s="2" t="e">
        <f ca="1"/>
        <v>#NAME?</v>
      </c>
      <c r="B45" s="2" t="b">
        <f ca="1">IF(AND(B44=TRUE,COUNTIF(B42:B44,TRUE)&lt;Variables!$E$3),TRUE,IF(AND(B44=TRUE,COUNTIF(B42:B44,TRUE)=3),FALSE,IF(RAND()&lt;(COUNTIF($B44:$V44,TRUE)*Variables!$E$4),TRUE,FALSE)))</f>
        <v>0</v>
      </c>
      <c r="C45" s="2" t="b">
        <f ca="1">IF(AND(C44=TRUE,COUNTIF(C42:C44,TRUE)&lt;Variables!$E$3),TRUE,IF(AND(C44=TRUE,COUNTIF(C42:C44,TRUE)=3),FALSE,IF(RAND()&lt;=(COUNTIF($C44:$V44,TRUE)*Variables!$E$4),TRUE,FALSE)))</f>
        <v>0</v>
      </c>
      <c r="D45" s="2" t="b">
        <f ca="1">IF(AND(D44=TRUE,COUNTIF(D42:D44,TRUE)&lt;Variables!$E$3),TRUE,IF(AND(D44=TRUE,COUNTIF(D42:D44,TRUE)=3),FALSE,IF(RAND()&lt;=(COUNTIF($C44:$V44,TRUE)*Variables!$E$4),TRUE,FALSE)))</f>
        <v>0</v>
      </c>
      <c r="E45" s="2" t="b">
        <f ca="1">IF(AND(E44=TRUE,COUNTIF(E42:E44,TRUE)&lt;Variables!$E$3),TRUE,IF(AND(E44=TRUE,COUNTIF(E42:E44,TRUE)=3),FALSE,IF(RAND()&lt;=(COUNTIF($C44:$V44,TRUE)*Variables!$E$4),TRUE,FALSE)))</f>
        <v>0</v>
      </c>
      <c r="F45" s="2" t="b">
        <f ca="1">IF(AND(F44=TRUE,COUNTIF(F42:F44,TRUE)&lt;Variables!$E$3),TRUE,IF(AND(F44=TRUE,COUNTIF(F42:F44,TRUE)=3),FALSE,IF(RAND()&lt;=(COUNTIF($C44:$V44,TRUE)*Variables!$E$4),TRUE,FALSE)))</f>
        <v>0</v>
      </c>
      <c r="G45" s="2" t="b">
        <f ca="1">IF(AND(G44=TRUE,COUNTIF(G42:G44,TRUE)&lt;Variables!$E$3),TRUE,IF(AND(G44=TRUE,COUNTIF(G42:G44,TRUE)=3),FALSE,IF(RAND()&lt;=(COUNTIF($C44:$V44,TRUE)*Variables!$E$4),TRUE,FALSE)))</f>
        <v>0</v>
      </c>
      <c r="H45" s="2" t="b">
        <f ca="1">IF(AND(H44=TRUE,COUNTIF(H42:H44,TRUE)&lt;Variables!$E$3),TRUE,IF(AND(H44=TRUE,COUNTIF(H42:H44,TRUE)=3),FALSE,IF(RAND()&lt;=(COUNTIF($C44:$V44,TRUE)*Variables!$E$4),TRUE,FALSE)))</f>
        <v>0</v>
      </c>
      <c r="I45" s="2" t="b">
        <f ca="1">IF(AND(I44=TRUE,COUNTIF(I42:I44,TRUE)&lt;Variables!$E$3),TRUE,IF(AND(I44=TRUE,COUNTIF(I42:I44,TRUE)=3),FALSE,IF(RAND()&lt;=(COUNTIF($C44:$V44,TRUE)*Variables!$E$4),TRUE,FALSE)))</f>
        <v>0</v>
      </c>
      <c r="J45" s="2" t="b">
        <f ca="1">IF(AND(J44=TRUE,COUNTIF(J42:J44,TRUE)&lt;Variables!$E$3),TRUE,IF(AND(J44=TRUE,COUNTIF(J42:J44,TRUE)=3),FALSE,IF(RAND()&lt;=(COUNTIF($C44:$V44,TRUE)*Variables!$E$4),TRUE,FALSE)))</f>
        <v>0</v>
      </c>
      <c r="K45" s="2" t="b">
        <f ca="1">IF(AND(K44=TRUE,COUNTIF(K42:K44,TRUE)&lt;Variables!$E$3),TRUE,IF(AND(K44=TRUE,COUNTIF(K42:K44,TRUE)=3),FALSE,IF(RAND()&lt;=(COUNTIF($C44:$V44,TRUE)*Variables!$E$4),TRUE,FALSE)))</f>
        <v>0</v>
      </c>
      <c r="L45" s="2" t="b">
        <f ca="1">IF(AND(L44=TRUE,COUNTIF(L42:L44,TRUE)&lt;Variables!$E$3),TRUE,IF(AND(L44=TRUE,COUNTIF(L42:L44,TRUE)=3),FALSE,IF(RAND()&lt;=(COUNTIF($C44:$V44,TRUE)*Variables!$E$4),TRUE,FALSE)))</f>
        <v>0</v>
      </c>
      <c r="M45" s="2" t="b">
        <f ca="1">IF(AND(M44=TRUE,COUNTIF(M42:M44,TRUE)&lt;Variables!$E$3),TRUE,IF(AND(M44=TRUE,COUNTIF(M42:M44,TRUE)=3),FALSE,IF(RAND()&lt;=(COUNTIF($C44:$V44,TRUE)*Variables!$E$4),TRUE,FALSE)))</f>
        <v>0</v>
      </c>
      <c r="N45" s="2" t="b">
        <f ca="1">IF(AND(N44=TRUE,COUNTIF(N42:N44,TRUE)&lt;Variables!$E$3),TRUE,IF(AND(N44=TRUE,COUNTIF(N42:N44,TRUE)=3),FALSE,IF(RAND()&lt;=(COUNTIF($C44:$V44,TRUE)*Variables!$E$4),TRUE,FALSE)))</f>
        <v>0</v>
      </c>
      <c r="O45" s="2" t="b">
        <f ca="1">IF(AND(O44=TRUE,COUNTIF(O42:O44,TRUE)&lt;Variables!$E$3),TRUE,IF(AND(O44=TRUE,COUNTIF(O42:O44,TRUE)=3),FALSE,IF(RAND()&lt;=(COUNTIF($C44:$V44,TRUE)*Variables!$E$4),TRUE,FALSE)))</f>
        <v>0</v>
      </c>
      <c r="P45" s="2" t="b">
        <f ca="1">IF(AND(P44=TRUE,COUNTIF(P42:P44,TRUE)&lt;Variables!$E$3),TRUE,IF(AND(P44=TRUE,COUNTIF(P42:P44,TRUE)=3),FALSE,IF(RAND()&lt;=(COUNTIF($C44:$V44,TRUE)*Variables!$E$4),TRUE,FALSE)))</f>
        <v>0</v>
      </c>
      <c r="Q45" s="2" t="b">
        <f ca="1">IF(AND(Q44=TRUE,COUNTIF(Q42:Q44,TRUE)&lt;Variables!$E$3),TRUE,IF(AND(Q44=TRUE,COUNTIF(Q42:Q44,TRUE)=3),FALSE,IF(RAND()&lt;=(COUNTIF($C44:$V44,TRUE)*Variables!$E$4),TRUE,FALSE)))</f>
        <v>0</v>
      </c>
      <c r="R45" s="2" t="b">
        <f ca="1">IF(AND(R44=TRUE,COUNTIF(R42:R44,TRUE)&lt;Variables!$E$3),TRUE,IF(AND(R44=TRUE,COUNTIF(R42:R44,TRUE)=3),FALSE,IF(RAND()&lt;=(COUNTIF($C44:$V44,TRUE)*Variables!$E$4),TRUE,FALSE)))</f>
        <v>0</v>
      </c>
      <c r="S45" s="2" t="b">
        <f ca="1">IF(AND(S44=TRUE,COUNTIF(S42:S44,TRUE)&lt;Variables!$E$3),TRUE,IF(AND(S44=TRUE,COUNTIF(S42:S44,TRUE)=3),FALSE,IF(RAND()&lt;=(COUNTIF($C44:$V44,TRUE)*Variables!$E$4),TRUE,FALSE)))</f>
        <v>0</v>
      </c>
      <c r="T45" s="2" t="b">
        <f ca="1">IF(AND(T44=TRUE,COUNTIF(T42:T44,TRUE)&lt;Variables!$E$3),TRUE,IF(AND(T44=TRUE,COUNTIF(T42:T44,TRUE)=3),FALSE,IF(RAND()&lt;=(COUNTIF($C44:$V44,TRUE)*Variables!$E$4),TRUE,FALSE)))</f>
        <v>0</v>
      </c>
      <c r="U45" s="2" t="b">
        <f ca="1">IF(AND(U44=TRUE,COUNTIF(U42:U44,TRUE)&lt;Variables!$E$3),TRUE,IF(AND(U44=TRUE,COUNTIF(U42:U44,TRUE)=3),FALSE,IF(RAND()&lt;=(COUNTIF($C44:$V44,TRUE)*Variables!$E$4),TRUE,FALSE)))</f>
        <v>0</v>
      </c>
      <c r="V45" s="2" t="b">
        <f ca="1">IF(AND(V44=TRUE,COUNTIF(V42:V44,TRUE)&lt;Variables!$E$3),TRUE,IF(AND(V44=TRUE,COUNTIF(V42:V44,TRUE)=3),FALSE,IF(RAND()&lt;=(COUNTIF($C44:$V44,TRUE)*Variables!$E$4),TRUE,FALSE)))</f>
        <v>0</v>
      </c>
      <c r="W45" s="2">
        <f t="shared" ca="1" si="0"/>
        <v>0</v>
      </c>
    </row>
    <row r="46" spans="1:23" x14ac:dyDescent="0.2">
      <c r="A46" s="2" t="e">
        <f ca="1"/>
        <v>#NAME?</v>
      </c>
      <c r="B46" s="2" t="b">
        <f ca="1">IF(AND(B45=TRUE,COUNTIF(B43:B45,TRUE)&lt;Variables!$E$3),TRUE,IF(AND(B45=TRUE,COUNTIF(B43:B45,TRUE)=3),FALSE,IF(RAND()&lt;(COUNTIF($B45:$V45,TRUE)*Variables!$E$4),TRUE,FALSE)))</f>
        <v>0</v>
      </c>
      <c r="C46" s="2" t="b">
        <f ca="1">IF(AND(C45=TRUE,COUNTIF(C43:C45,TRUE)&lt;Variables!$E$3),TRUE,IF(AND(C45=TRUE,COUNTIF(C43:C45,TRUE)=3),FALSE,IF(RAND()&lt;=(COUNTIF($C45:$V45,TRUE)*Variables!$E$4),TRUE,FALSE)))</f>
        <v>0</v>
      </c>
      <c r="D46" s="2" t="b">
        <f ca="1">IF(AND(D45=TRUE,COUNTIF(D43:D45,TRUE)&lt;Variables!$E$3),TRUE,IF(AND(D45=TRUE,COUNTIF(D43:D45,TRUE)=3),FALSE,IF(RAND()&lt;=(COUNTIF($C45:$V45,TRUE)*Variables!$E$4),TRUE,FALSE)))</f>
        <v>0</v>
      </c>
      <c r="E46" s="2" t="b">
        <f ca="1">IF(AND(E45=TRUE,COUNTIF(E43:E45,TRUE)&lt;Variables!$E$3),TRUE,IF(AND(E45=TRUE,COUNTIF(E43:E45,TRUE)=3),FALSE,IF(RAND()&lt;=(COUNTIF($C45:$V45,TRUE)*Variables!$E$4),TRUE,FALSE)))</f>
        <v>0</v>
      </c>
      <c r="F46" s="2" t="b">
        <f ca="1">IF(AND(F45=TRUE,COUNTIF(F43:F45,TRUE)&lt;Variables!$E$3),TRUE,IF(AND(F45=TRUE,COUNTIF(F43:F45,TRUE)=3),FALSE,IF(RAND()&lt;=(COUNTIF($C45:$V45,TRUE)*Variables!$E$4),TRUE,FALSE)))</f>
        <v>0</v>
      </c>
      <c r="G46" s="2" t="b">
        <f ca="1">IF(AND(G45=TRUE,COUNTIF(G43:G45,TRUE)&lt;Variables!$E$3),TRUE,IF(AND(G45=TRUE,COUNTIF(G43:G45,TRUE)=3),FALSE,IF(RAND()&lt;=(COUNTIF($C45:$V45,TRUE)*Variables!$E$4),TRUE,FALSE)))</f>
        <v>0</v>
      </c>
      <c r="H46" s="2" t="b">
        <f ca="1">IF(AND(H45=TRUE,COUNTIF(H43:H45,TRUE)&lt;Variables!$E$3),TRUE,IF(AND(H45=TRUE,COUNTIF(H43:H45,TRUE)=3),FALSE,IF(RAND()&lt;=(COUNTIF($C45:$V45,TRUE)*Variables!$E$4),TRUE,FALSE)))</f>
        <v>0</v>
      </c>
      <c r="I46" s="2" t="b">
        <f ca="1">IF(AND(I45=TRUE,COUNTIF(I43:I45,TRUE)&lt;Variables!$E$3),TRUE,IF(AND(I45=TRUE,COUNTIF(I43:I45,TRUE)=3),FALSE,IF(RAND()&lt;=(COUNTIF($C45:$V45,TRUE)*Variables!$E$4),TRUE,FALSE)))</f>
        <v>0</v>
      </c>
      <c r="J46" s="2" t="b">
        <f ca="1">IF(AND(J45=TRUE,COUNTIF(J43:J45,TRUE)&lt;Variables!$E$3),TRUE,IF(AND(J45=TRUE,COUNTIF(J43:J45,TRUE)=3),FALSE,IF(RAND()&lt;=(COUNTIF($C45:$V45,TRUE)*Variables!$E$4),TRUE,FALSE)))</f>
        <v>0</v>
      </c>
      <c r="K46" s="2" t="b">
        <f ca="1">IF(AND(K45=TRUE,COUNTIF(K43:K45,TRUE)&lt;Variables!$E$3),TRUE,IF(AND(K45=TRUE,COUNTIF(K43:K45,TRUE)=3),FALSE,IF(RAND()&lt;=(COUNTIF($C45:$V45,TRUE)*Variables!$E$4),TRUE,FALSE)))</f>
        <v>0</v>
      </c>
      <c r="L46" s="2" t="b">
        <f ca="1">IF(AND(L45=TRUE,COUNTIF(L43:L45,TRUE)&lt;Variables!$E$3),TRUE,IF(AND(L45=TRUE,COUNTIF(L43:L45,TRUE)=3),FALSE,IF(RAND()&lt;=(COUNTIF($C45:$V45,TRUE)*Variables!$E$4),TRUE,FALSE)))</f>
        <v>0</v>
      </c>
      <c r="M46" s="2" t="b">
        <f ca="1">IF(AND(M45=TRUE,COUNTIF(M43:M45,TRUE)&lt;Variables!$E$3),TRUE,IF(AND(M45=TRUE,COUNTIF(M43:M45,TRUE)=3),FALSE,IF(RAND()&lt;=(COUNTIF($C45:$V45,TRUE)*Variables!$E$4),TRUE,FALSE)))</f>
        <v>0</v>
      </c>
      <c r="N46" s="2" t="b">
        <f ca="1">IF(AND(N45=TRUE,COUNTIF(N43:N45,TRUE)&lt;Variables!$E$3),TRUE,IF(AND(N45=TRUE,COUNTIF(N43:N45,TRUE)=3),FALSE,IF(RAND()&lt;=(COUNTIF($C45:$V45,TRUE)*Variables!$E$4),TRUE,FALSE)))</f>
        <v>0</v>
      </c>
      <c r="O46" s="2" t="b">
        <f ca="1">IF(AND(O45=TRUE,COUNTIF(O43:O45,TRUE)&lt;Variables!$E$3),TRUE,IF(AND(O45=TRUE,COUNTIF(O43:O45,TRUE)=3),FALSE,IF(RAND()&lt;=(COUNTIF($C45:$V45,TRUE)*Variables!$E$4),TRUE,FALSE)))</f>
        <v>0</v>
      </c>
      <c r="P46" s="2" t="b">
        <f ca="1">IF(AND(P45=TRUE,COUNTIF(P43:P45,TRUE)&lt;Variables!$E$3),TRUE,IF(AND(P45=TRUE,COUNTIF(P43:P45,TRUE)=3),FALSE,IF(RAND()&lt;=(COUNTIF($C45:$V45,TRUE)*Variables!$E$4),TRUE,FALSE)))</f>
        <v>0</v>
      </c>
      <c r="Q46" s="2" t="b">
        <f ca="1">IF(AND(Q45=TRUE,COUNTIF(Q43:Q45,TRUE)&lt;Variables!$E$3),TRUE,IF(AND(Q45=TRUE,COUNTIF(Q43:Q45,TRUE)=3),FALSE,IF(RAND()&lt;=(COUNTIF($C45:$V45,TRUE)*Variables!$E$4),TRUE,FALSE)))</f>
        <v>0</v>
      </c>
      <c r="R46" s="2" t="b">
        <f ca="1">IF(AND(R45=TRUE,COUNTIF(R43:R45,TRUE)&lt;Variables!$E$3),TRUE,IF(AND(R45=TRUE,COUNTIF(R43:R45,TRUE)=3),FALSE,IF(RAND()&lt;=(COUNTIF($C45:$V45,TRUE)*Variables!$E$4),TRUE,FALSE)))</f>
        <v>0</v>
      </c>
      <c r="S46" s="2" t="b">
        <f ca="1">IF(AND(S45=TRUE,COUNTIF(S43:S45,TRUE)&lt;Variables!$E$3),TRUE,IF(AND(S45=TRUE,COUNTIF(S43:S45,TRUE)=3),FALSE,IF(RAND()&lt;=(COUNTIF($C45:$V45,TRUE)*Variables!$E$4),TRUE,FALSE)))</f>
        <v>0</v>
      </c>
      <c r="T46" s="2" t="b">
        <f ca="1">IF(AND(T45=TRUE,COUNTIF(T43:T45,TRUE)&lt;Variables!$E$3),TRUE,IF(AND(T45=TRUE,COUNTIF(T43:T45,TRUE)=3),FALSE,IF(RAND()&lt;=(COUNTIF($C45:$V45,TRUE)*Variables!$E$4),TRUE,FALSE)))</f>
        <v>0</v>
      </c>
      <c r="U46" s="2" t="b">
        <f ca="1">IF(AND(U45=TRUE,COUNTIF(U43:U45,TRUE)&lt;Variables!$E$3),TRUE,IF(AND(U45=TRUE,COUNTIF(U43:U45,TRUE)=3),FALSE,IF(RAND()&lt;=(COUNTIF($C45:$V45,TRUE)*Variables!$E$4),TRUE,FALSE)))</f>
        <v>0</v>
      </c>
      <c r="V46" s="2" t="b">
        <f ca="1">IF(AND(V45=TRUE,COUNTIF(V43:V45,TRUE)&lt;Variables!$E$3),TRUE,IF(AND(V45=TRUE,COUNTIF(V43:V45,TRUE)=3),FALSE,IF(RAND()&lt;=(COUNTIF($C45:$V45,TRUE)*Variables!$E$4),TRUE,FALSE)))</f>
        <v>0</v>
      </c>
      <c r="W46" s="2">
        <f t="shared" ca="1" si="0"/>
        <v>0</v>
      </c>
    </row>
    <row r="47" spans="1:23" x14ac:dyDescent="0.2">
      <c r="A47" s="2" t="e">
        <f ca="1"/>
        <v>#NAME?</v>
      </c>
      <c r="B47" s="2" t="b">
        <f ca="1">IF(AND(B46=TRUE,COUNTIF(B44:B46,TRUE)&lt;Variables!$E$3),TRUE,IF(AND(B46=TRUE,COUNTIF(B44:B46,TRUE)=3),FALSE,IF(RAND()&lt;(COUNTIF($B46:$V46,TRUE)*Variables!$E$4),TRUE,FALSE)))</f>
        <v>0</v>
      </c>
      <c r="C47" s="2" t="b">
        <f ca="1">IF(AND(C46=TRUE,COUNTIF(C44:C46,TRUE)&lt;Variables!$E$3),TRUE,IF(AND(C46=TRUE,COUNTIF(C44:C46,TRUE)=3),FALSE,IF(RAND()&lt;=(COUNTIF($C46:$V46,TRUE)*Variables!$E$4),TRUE,FALSE)))</f>
        <v>0</v>
      </c>
      <c r="D47" s="2" t="b">
        <f ca="1">IF(AND(D46=TRUE,COUNTIF(D44:D46,TRUE)&lt;Variables!$E$3),TRUE,IF(AND(D46=TRUE,COUNTIF(D44:D46,TRUE)=3),FALSE,IF(RAND()&lt;=(COUNTIF($C46:$V46,TRUE)*Variables!$E$4),TRUE,FALSE)))</f>
        <v>0</v>
      </c>
      <c r="E47" s="2" t="b">
        <f ca="1">IF(AND(E46=TRUE,COUNTIF(E44:E46,TRUE)&lt;Variables!$E$3),TRUE,IF(AND(E46=TRUE,COUNTIF(E44:E46,TRUE)=3),FALSE,IF(RAND()&lt;=(COUNTIF($C46:$V46,TRUE)*Variables!$E$4),TRUE,FALSE)))</f>
        <v>0</v>
      </c>
      <c r="F47" s="2" t="b">
        <f ca="1">IF(AND(F46=TRUE,COUNTIF(F44:F46,TRUE)&lt;Variables!$E$3),TRUE,IF(AND(F46=TRUE,COUNTIF(F44:F46,TRUE)=3),FALSE,IF(RAND()&lt;=(COUNTIF($C46:$V46,TRUE)*Variables!$E$4),TRUE,FALSE)))</f>
        <v>0</v>
      </c>
      <c r="G47" s="2" t="b">
        <f ca="1">IF(AND(G46=TRUE,COUNTIF(G44:G46,TRUE)&lt;Variables!$E$3),TRUE,IF(AND(G46=TRUE,COUNTIF(G44:G46,TRUE)=3),FALSE,IF(RAND()&lt;=(COUNTIF($C46:$V46,TRUE)*Variables!$E$4),TRUE,FALSE)))</f>
        <v>0</v>
      </c>
      <c r="H47" s="2" t="b">
        <f ca="1">IF(AND(H46=TRUE,COUNTIF(H44:H46,TRUE)&lt;Variables!$E$3),TRUE,IF(AND(H46=TRUE,COUNTIF(H44:H46,TRUE)=3),FALSE,IF(RAND()&lt;=(COUNTIF($C46:$V46,TRUE)*Variables!$E$4),TRUE,FALSE)))</f>
        <v>0</v>
      </c>
      <c r="I47" s="2" t="b">
        <f ca="1">IF(AND(I46=TRUE,COUNTIF(I44:I46,TRUE)&lt;Variables!$E$3),TRUE,IF(AND(I46=TRUE,COUNTIF(I44:I46,TRUE)=3),FALSE,IF(RAND()&lt;=(COUNTIF($C46:$V46,TRUE)*Variables!$E$4),TRUE,FALSE)))</f>
        <v>0</v>
      </c>
      <c r="J47" s="2" t="b">
        <f ca="1">IF(AND(J46=TRUE,COUNTIF(J44:J46,TRUE)&lt;Variables!$E$3),TRUE,IF(AND(J46=TRUE,COUNTIF(J44:J46,TRUE)=3),FALSE,IF(RAND()&lt;=(COUNTIF($C46:$V46,TRUE)*Variables!$E$4),TRUE,FALSE)))</f>
        <v>0</v>
      </c>
      <c r="K47" s="2" t="b">
        <f ca="1">IF(AND(K46=TRUE,COUNTIF(K44:K46,TRUE)&lt;Variables!$E$3),TRUE,IF(AND(K46=TRUE,COUNTIF(K44:K46,TRUE)=3),FALSE,IF(RAND()&lt;=(COUNTIF($C46:$V46,TRUE)*Variables!$E$4),TRUE,FALSE)))</f>
        <v>0</v>
      </c>
      <c r="L47" s="2" t="b">
        <f ca="1">IF(AND(L46=TRUE,COUNTIF(L44:L46,TRUE)&lt;Variables!$E$3),TRUE,IF(AND(L46=TRUE,COUNTIF(L44:L46,TRUE)=3),FALSE,IF(RAND()&lt;=(COUNTIF($C46:$V46,TRUE)*Variables!$E$4),TRUE,FALSE)))</f>
        <v>0</v>
      </c>
      <c r="M47" s="2" t="b">
        <f ca="1">IF(AND(M46=TRUE,COUNTIF(M44:M46,TRUE)&lt;Variables!$E$3),TRUE,IF(AND(M46=TRUE,COUNTIF(M44:M46,TRUE)=3),FALSE,IF(RAND()&lt;=(COUNTIF($C46:$V46,TRUE)*Variables!$E$4),TRUE,FALSE)))</f>
        <v>0</v>
      </c>
      <c r="N47" s="2" t="b">
        <f ca="1">IF(AND(N46=TRUE,COUNTIF(N44:N46,TRUE)&lt;Variables!$E$3),TRUE,IF(AND(N46=TRUE,COUNTIF(N44:N46,TRUE)=3),FALSE,IF(RAND()&lt;=(COUNTIF($C46:$V46,TRUE)*Variables!$E$4),TRUE,FALSE)))</f>
        <v>0</v>
      </c>
      <c r="O47" s="2" t="b">
        <f ca="1">IF(AND(O46=TRUE,COUNTIF(O44:O46,TRUE)&lt;Variables!$E$3),TRUE,IF(AND(O46=TRUE,COUNTIF(O44:O46,TRUE)=3),FALSE,IF(RAND()&lt;=(COUNTIF($C46:$V46,TRUE)*Variables!$E$4),TRUE,FALSE)))</f>
        <v>0</v>
      </c>
      <c r="P47" s="2" t="b">
        <f ca="1">IF(AND(P46=TRUE,COUNTIF(P44:P46,TRUE)&lt;Variables!$E$3),TRUE,IF(AND(P46=TRUE,COUNTIF(P44:P46,TRUE)=3),FALSE,IF(RAND()&lt;=(COUNTIF($C46:$V46,TRUE)*Variables!$E$4),TRUE,FALSE)))</f>
        <v>0</v>
      </c>
      <c r="Q47" s="2" t="b">
        <f ca="1">IF(AND(Q46=TRUE,COUNTIF(Q44:Q46,TRUE)&lt;Variables!$E$3),TRUE,IF(AND(Q46=TRUE,COUNTIF(Q44:Q46,TRUE)=3),FALSE,IF(RAND()&lt;=(COUNTIF($C46:$V46,TRUE)*Variables!$E$4),TRUE,FALSE)))</f>
        <v>0</v>
      </c>
      <c r="R47" s="2" t="b">
        <f ca="1">IF(AND(R46=TRUE,COUNTIF(R44:R46,TRUE)&lt;Variables!$E$3),TRUE,IF(AND(R46=TRUE,COUNTIF(R44:R46,TRUE)=3),FALSE,IF(RAND()&lt;=(COUNTIF($C46:$V46,TRUE)*Variables!$E$4),TRUE,FALSE)))</f>
        <v>0</v>
      </c>
      <c r="S47" s="2" t="b">
        <f ca="1">IF(AND(S46=TRUE,COUNTIF(S44:S46,TRUE)&lt;Variables!$E$3),TRUE,IF(AND(S46=TRUE,COUNTIF(S44:S46,TRUE)=3),FALSE,IF(RAND()&lt;=(COUNTIF($C46:$V46,TRUE)*Variables!$E$4),TRUE,FALSE)))</f>
        <v>0</v>
      </c>
      <c r="T47" s="2" t="b">
        <f ca="1">IF(AND(T46=TRUE,COUNTIF(T44:T46,TRUE)&lt;Variables!$E$3),TRUE,IF(AND(T46=TRUE,COUNTIF(T44:T46,TRUE)=3),FALSE,IF(RAND()&lt;=(COUNTIF($C46:$V46,TRUE)*Variables!$E$4),TRUE,FALSE)))</f>
        <v>0</v>
      </c>
      <c r="U47" s="2" t="b">
        <f ca="1">IF(AND(U46=TRUE,COUNTIF(U44:U46,TRUE)&lt;Variables!$E$3),TRUE,IF(AND(U46=TRUE,COUNTIF(U44:U46,TRUE)=3),FALSE,IF(RAND()&lt;=(COUNTIF($C46:$V46,TRUE)*Variables!$E$4),TRUE,FALSE)))</f>
        <v>0</v>
      </c>
      <c r="V47" s="2" t="b">
        <f ca="1">IF(AND(V46=TRUE,COUNTIF(V44:V46,TRUE)&lt;Variables!$E$3),TRUE,IF(AND(V46=TRUE,COUNTIF(V44:V46,TRUE)=3),FALSE,IF(RAND()&lt;=(COUNTIF($C46:$V46,TRUE)*Variables!$E$4),TRUE,FALSE)))</f>
        <v>0</v>
      </c>
      <c r="W47" s="2">
        <f t="shared" ca="1" si="0"/>
        <v>0</v>
      </c>
    </row>
    <row r="48" spans="1:23" x14ac:dyDescent="0.2">
      <c r="A48" s="2" t="e">
        <f ca="1"/>
        <v>#NAME?</v>
      </c>
      <c r="B48" s="2" t="b">
        <f ca="1">IF(AND(B47=TRUE,COUNTIF(B45:B47,TRUE)&lt;Variables!$E$3),TRUE,IF(AND(B47=TRUE,COUNTIF(B45:B47,TRUE)=3),FALSE,IF(RAND()&lt;(COUNTIF($B47:$V47,TRUE)*Variables!$E$4),TRUE,FALSE)))</f>
        <v>0</v>
      </c>
      <c r="C48" s="2" t="b">
        <f ca="1">IF(AND(C47=TRUE,COUNTIF(C45:C47,TRUE)&lt;Variables!$E$3),TRUE,IF(AND(C47=TRUE,COUNTIF(C45:C47,TRUE)=3),FALSE,IF(RAND()&lt;=(COUNTIF($C47:$V47,TRUE)*Variables!$E$4),TRUE,FALSE)))</f>
        <v>0</v>
      </c>
      <c r="D48" s="2" t="b">
        <f ca="1">IF(AND(D47=TRUE,COUNTIF(D45:D47,TRUE)&lt;Variables!$E$3),TRUE,IF(AND(D47=TRUE,COUNTIF(D45:D47,TRUE)=3),FALSE,IF(RAND()&lt;=(COUNTIF($C47:$V47,TRUE)*Variables!$E$4),TRUE,FALSE)))</f>
        <v>0</v>
      </c>
      <c r="E48" s="2" t="b">
        <f ca="1">IF(AND(E47=TRUE,COUNTIF(E45:E47,TRUE)&lt;Variables!$E$3),TRUE,IF(AND(E47=TRUE,COUNTIF(E45:E47,TRUE)=3),FALSE,IF(RAND()&lt;=(COUNTIF($C47:$V47,TRUE)*Variables!$E$4),TRUE,FALSE)))</f>
        <v>0</v>
      </c>
      <c r="F48" s="2" t="b">
        <f ca="1">IF(AND(F47=TRUE,COUNTIF(F45:F47,TRUE)&lt;Variables!$E$3),TRUE,IF(AND(F47=TRUE,COUNTIF(F45:F47,TRUE)=3),FALSE,IF(RAND()&lt;=(COUNTIF($C47:$V47,TRUE)*Variables!$E$4),TRUE,FALSE)))</f>
        <v>0</v>
      </c>
      <c r="G48" s="2" t="b">
        <f ca="1">IF(AND(G47=TRUE,COUNTIF(G45:G47,TRUE)&lt;Variables!$E$3),TRUE,IF(AND(G47=TRUE,COUNTIF(G45:G47,TRUE)=3),FALSE,IF(RAND()&lt;=(COUNTIF($C47:$V47,TRUE)*Variables!$E$4),TRUE,FALSE)))</f>
        <v>0</v>
      </c>
      <c r="H48" s="2" t="b">
        <f ca="1">IF(AND(H47=TRUE,COUNTIF(H45:H47,TRUE)&lt;Variables!$E$3),TRUE,IF(AND(H47=TRUE,COUNTIF(H45:H47,TRUE)=3),FALSE,IF(RAND()&lt;=(COUNTIF($C47:$V47,TRUE)*Variables!$E$4),TRUE,FALSE)))</f>
        <v>0</v>
      </c>
      <c r="I48" s="2" t="b">
        <f ca="1">IF(AND(I47=TRUE,COUNTIF(I45:I47,TRUE)&lt;Variables!$E$3),TRUE,IF(AND(I47=TRUE,COUNTIF(I45:I47,TRUE)=3),FALSE,IF(RAND()&lt;=(COUNTIF($C47:$V47,TRUE)*Variables!$E$4),TRUE,FALSE)))</f>
        <v>0</v>
      </c>
      <c r="J48" s="2" t="b">
        <f ca="1">IF(AND(J47=TRUE,COUNTIF(J45:J47,TRUE)&lt;Variables!$E$3),TRUE,IF(AND(J47=TRUE,COUNTIF(J45:J47,TRUE)=3),FALSE,IF(RAND()&lt;=(COUNTIF($C47:$V47,TRUE)*Variables!$E$4),TRUE,FALSE)))</f>
        <v>0</v>
      </c>
      <c r="K48" s="2" t="b">
        <f ca="1">IF(AND(K47=TRUE,COUNTIF(K45:K47,TRUE)&lt;Variables!$E$3),TRUE,IF(AND(K47=TRUE,COUNTIF(K45:K47,TRUE)=3),FALSE,IF(RAND()&lt;=(COUNTIF($C47:$V47,TRUE)*Variables!$E$4),TRUE,FALSE)))</f>
        <v>0</v>
      </c>
      <c r="L48" s="2" t="b">
        <f ca="1">IF(AND(L47=TRUE,COUNTIF(L45:L47,TRUE)&lt;Variables!$E$3),TRUE,IF(AND(L47=TRUE,COUNTIF(L45:L47,TRUE)=3),FALSE,IF(RAND()&lt;=(COUNTIF($C47:$V47,TRUE)*Variables!$E$4),TRUE,FALSE)))</f>
        <v>0</v>
      </c>
      <c r="M48" s="2" t="b">
        <f ca="1">IF(AND(M47=TRUE,COUNTIF(M45:M47,TRUE)&lt;Variables!$E$3),TRUE,IF(AND(M47=TRUE,COUNTIF(M45:M47,TRUE)=3),FALSE,IF(RAND()&lt;=(COUNTIF($C47:$V47,TRUE)*Variables!$E$4),TRUE,FALSE)))</f>
        <v>0</v>
      </c>
      <c r="N48" s="2" t="b">
        <f ca="1">IF(AND(N47=TRUE,COUNTIF(N45:N47,TRUE)&lt;Variables!$E$3),TRUE,IF(AND(N47=TRUE,COUNTIF(N45:N47,TRUE)=3),FALSE,IF(RAND()&lt;=(COUNTIF($C47:$V47,TRUE)*Variables!$E$4),TRUE,FALSE)))</f>
        <v>0</v>
      </c>
      <c r="O48" s="2" t="b">
        <f ca="1">IF(AND(O47=TRUE,COUNTIF(O45:O47,TRUE)&lt;Variables!$E$3),TRUE,IF(AND(O47=TRUE,COUNTIF(O45:O47,TRUE)=3),FALSE,IF(RAND()&lt;=(COUNTIF($C47:$V47,TRUE)*Variables!$E$4),TRUE,FALSE)))</f>
        <v>0</v>
      </c>
      <c r="P48" s="2" t="b">
        <f ca="1">IF(AND(P47=TRUE,COUNTIF(P45:P47,TRUE)&lt;Variables!$E$3),TRUE,IF(AND(P47=TRUE,COUNTIF(P45:P47,TRUE)=3),FALSE,IF(RAND()&lt;=(COUNTIF($C47:$V47,TRUE)*Variables!$E$4),TRUE,FALSE)))</f>
        <v>0</v>
      </c>
      <c r="Q48" s="2" t="b">
        <f ca="1">IF(AND(Q47=TRUE,COUNTIF(Q45:Q47,TRUE)&lt;Variables!$E$3),TRUE,IF(AND(Q47=TRUE,COUNTIF(Q45:Q47,TRUE)=3),FALSE,IF(RAND()&lt;=(COUNTIF($C47:$V47,TRUE)*Variables!$E$4),TRUE,FALSE)))</f>
        <v>0</v>
      </c>
      <c r="R48" s="2" t="b">
        <f ca="1">IF(AND(R47=TRUE,COUNTIF(R45:R47,TRUE)&lt;Variables!$E$3),TRUE,IF(AND(R47=TRUE,COUNTIF(R45:R47,TRUE)=3),FALSE,IF(RAND()&lt;=(COUNTIF($C47:$V47,TRUE)*Variables!$E$4),TRUE,FALSE)))</f>
        <v>0</v>
      </c>
      <c r="S48" s="2" t="b">
        <f ca="1">IF(AND(S47=TRUE,COUNTIF(S45:S47,TRUE)&lt;Variables!$E$3),TRUE,IF(AND(S47=TRUE,COUNTIF(S45:S47,TRUE)=3),FALSE,IF(RAND()&lt;=(COUNTIF($C47:$V47,TRUE)*Variables!$E$4),TRUE,FALSE)))</f>
        <v>0</v>
      </c>
      <c r="T48" s="2" t="b">
        <f ca="1">IF(AND(T47=TRUE,COUNTIF(T45:T47,TRUE)&lt;Variables!$E$3),TRUE,IF(AND(T47=TRUE,COUNTIF(T45:T47,TRUE)=3),FALSE,IF(RAND()&lt;=(COUNTIF($C47:$V47,TRUE)*Variables!$E$4),TRUE,FALSE)))</f>
        <v>0</v>
      </c>
      <c r="U48" s="2" t="b">
        <f ca="1">IF(AND(U47=TRUE,COUNTIF(U45:U47,TRUE)&lt;Variables!$E$3),TRUE,IF(AND(U47=TRUE,COUNTIF(U45:U47,TRUE)=3),FALSE,IF(RAND()&lt;=(COUNTIF($C47:$V47,TRUE)*Variables!$E$4),TRUE,FALSE)))</f>
        <v>0</v>
      </c>
      <c r="V48" s="2" t="b">
        <f ca="1">IF(AND(V47=TRUE,COUNTIF(V45:V47,TRUE)&lt;Variables!$E$3),TRUE,IF(AND(V47=TRUE,COUNTIF(V45:V47,TRUE)=3),FALSE,IF(RAND()&lt;=(COUNTIF($C47:$V47,TRUE)*Variables!$E$4),TRUE,FALSE)))</f>
        <v>0</v>
      </c>
      <c r="W48" s="2">
        <f t="shared" ca="1" si="0"/>
        <v>0</v>
      </c>
    </row>
    <row r="49" spans="1:23" x14ac:dyDescent="0.2">
      <c r="A49" s="2" t="e">
        <f ca="1"/>
        <v>#NAME?</v>
      </c>
      <c r="B49" s="2" t="b">
        <f ca="1">IF(AND(B48=TRUE,COUNTIF(B46:B48,TRUE)&lt;Variables!$E$3),TRUE,IF(AND(B48=TRUE,COUNTIF(B46:B48,TRUE)=3),FALSE,IF(RAND()&lt;(COUNTIF($B48:$V48,TRUE)*Variables!$E$4),TRUE,FALSE)))</f>
        <v>0</v>
      </c>
      <c r="C49" s="2" t="b">
        <f ca="1">IF(AND(C48=TRUE,COUNTIF(C46:C48,TRUE)&lt;Variables!$E$3),TRUE,IF(AND(C48=TRUE,COUNTIF(C46:C48,TRUE)=3),FALSE,IF(RAND()&lt;=(COUNTIF($C48:$V48,TRUE)*Variables!$E$4),TRUE,FALSE)))</f>
        <v>0</v>
      </c>
      <c r="D49" s="2" t="b">
        <f ca="1">IF(AND(D48=TRUE,COUNTIF(D46:D48,TRUE)&lt;Variables!$E$3),TRUE,IF(AND(D48=TRUE,COUNTIF(D46:D48,TRUE)=3),FALSE,IF(RAND()&lt;=(COUNTIF($C48:$V48,TRUE)*Variables!$E$4),TRUE,FALSE)))</f>
        <v>0</v>
      </c>
      <c r="E49" s="2" t="b">
        <f ca="1">IF(AND(E48=TRUE,COUNTIF(E46:E48,TRUE)&lt;Variables!$E$3),TRUE,IF(AND(E48=TRUE,COUNTIF(E46:E48,TRUE)=3),FALSE,IF(RAND()&lt;=(COUNTIF($C48:$V48,TRUE)*Variables!$E$4),TRUE,FALSE)))</f>
        <v>0</v>
      </c>
      <c r="F49" s="2" t="b">
        <f ca="1">IF(AND(F48=TRUE,COUNTIF(F46:F48,TRUE)&lt;Variables!$E$3),TRUE,IF(AND(F48=TRUE,COUNTIF(F46:F48,TRUE)=3),FALSE,IF(RAND()&lt;=(COUNTIF($C48:$V48,TRUE)*Variables!$E$4),TRUE,FALSE)))</f>
        <v>0</v>
      </c>
      <c r="G49" s="2" t="b">
        <f ca="1">IF(AND(G48=TRUE,COUNTIF(G46:G48,TRUE)&lt;Variables!$E$3),TRUE,IF(AND(G48=TRUE,COUNTIF(G46:G48,TRUE)=3),FALSE,IF(RAND()&lt;=(COUNTIF($C48:$V48,TRUE)*Variables!$E$4),TRUE,FALSE)))</f>
        <v>0</v>
      </c>
      <c r="H49" s="2" t="b">
        <f ca="1">IF(AND(H48=TRUE,COUNTIF(H46:H48,TRUE)&lt;Variables!$E$3),TRUE,IF(AND(H48=TRUE,COUNTIF(H46:H48,TRUE)=3),FALSE,IF(RAND()&lt;=(COUNTIF($C48:$V48,TRUE)*Variables!$E$4),TRUE,FALSE)))</f>
        <v>0</v>
      </c>
      <c r="I49" s="2" t="b">
        <f ca="1">IF(AND(I48=TRUE,COUNTIF(I46:I48,TRUE)&lt;Variables!$E$3),TRUE,IF(AND(I48=TRUE,COUNTIF(I46:I48,TRUE)=3),FALSE,IF(RAND()&lt;=(COUNTIF($C48:$V48,TRUE)*Variables!$E$4),TRUE,FALSE)))</f>
        <v>0</v>
      </c>
      <c r="J49" s="2" t="b">
        <f ca="1">IF(AND(J48=TRUE,COUNTIF(J46:J48,TRUE)&lt;Variables!$E$3),TRUE,IF(AND(J48=TRUE,COUNTIF(J46:J48,TRUE)=3),FALSE,IF(RAND()&lt;=(COUNTIF($C48:$V48,TRUE)*Variables!$E$4),TRUE,FALSE)))</f>
        <v>0</v>
      </c>
      <c r="K49" s="2" t="b">
        <f ca="1">IF(AND(K48=TRUE,COUNTIF(K46:K48,TRUE)&lt;Variables!$E$3),TRUE,IF(AND(K48=TRUE,COUNTIF(K46:K48,TRUE)=3),FALSE,IF(RAND()&lt;=(COUNTIF($C48:$V48,TRUE)*Variables!$E$4),TRUE,FALSE)))</f>
        <v>0</v>
      </c>
      <c r="L49" s="2" t="b">
        <f ca="1">IF(AND(L48=TRUE,COUNTIF(L46:L48,TRUE)&lt;Variables!$E$3),TRUE,IF(AND(L48=TRUE,COUNTIF(L46:L48,TRUE)=3),FALSE,IF(RAND()&lt;=(COUNTIF($C48:$V48,TRUE)*Variables!$E$4),TRUE,FALSE)))</f>
        <v>0</v>
      </c>
      <c r="M49" s="2" t="b">
        <f ca="1">IF(AND(M48=TRUE,COUNTIF(M46:M48,TRUE)&lt;Variables!$E$3),TRUE,IF(AND(M48=TRUE,COUNTIF(M46:M48,TRUE)=3),FALSE,IF(RAND()&lt;=(COUNTIF($C48:$V48,TRUE)*Variables!$E$4),TRUE,FALSE)))</f>
        <v>0</v>
      </c>
      <c r="N49" s="2" t="b">
        <f ca="1">IF(AND(N48=TRUE,COUNTIF(N46:N48,TRUE)&lt;Variables!$E$3),TRUE,IF(AND(N48=TRUE,COUNTIF(N46:N48,TRUE)=3),FALSE,IF(RAND()&lt;=(COUNTIF($C48:$V48,TRUE)*Variables!$E$4),TRUE,FALSE)))</f>
        <v>0</v>
      </c>
      <c r="O49" s="2" t="b">
        <f ca="1">IF(AND(O48=TRUE,COUNTIF(O46:O48,TRUE)&lt;Variables!$E$3),TRUE,IF(AND(O48=TRUE,COUNTIF(O46:O48,TRUE)=3),FALSE,IF(RAND()&lt;=(COUNTIF($C48:$V48,TRUE)*Variables!$E$4),TRUE,FALSE)))</f>
        <v>0</v>
      </c>
      <c r="P49" s="2" t="b">
        <f ca="1">IF(AND(P48=TRUE,COUNTIF(P46:P48,TRUE)&lt;Variables!$E$3),TRUE,IF(AND(P48=TRUE,COUNTIF(P46:P48,TRUE)=3),FALSE,IF(RAND()&lt;=(COUNTIF($C48:$V48,TRUE)*Variables!$E$4),TRUE,FALSE)))</f>
        <v>0</v>
      </c>
      <c r="Q49" s="2" t="b">
        <f ca="1">IF(AND(Q48=TRUE,COUNTIF(Q46:Q48,TRUE)&lt;Variables!$E$3),TRUE,IF(AND(Q48=TRUE,COUNTIF(Q46:Q48,TRUE)=3),FALSE,IF(RAND()&lt;=(COUNTIF($C48:$V48,TRUE)*Variables!$E$4),TRUE,FALSE)))</f>
        <v>0</v>
      </c>
      <c r="R49" s="2" t="b">
        <f ca="1">IF(AND(R48=TRUE,COUNTIF(R46:R48,TRUE)&lt;Variables!$E$3),TRUE,IF(AND(R48=TRUE,COUNTIF(R46:R48,TRUE)=3),FALSE,IF(RAND()&lt;=(COUNTIF($C48:$V48,TRUE)*Variables!$E$4),TRUE,FALSE)))</f>
        <v>0</v>
      </c>
      <c r="S49" s="2" t="b">
        <f ca="1">IF(AND(S48=TRUE,COUNTIF(S46:S48,TRUE)&lt;Variables!$E$3),TRUE,IF(AND(S48=TRUE,COUNTIF(S46:S48,TRUE)=3),FALSE,IF(RAND()&lt;=(COUNTIF($C48:$V48,TRUE)*Variables!$E$4),TRUE,FALSE)))</f>
        <v>0</v>
      </c>
      <c r="T49" s="2" t="b">
        <f ca="1">IF(AND(T48=TRUE,COUNTIF(T46:T48,TRUE)&lt;Variables!$E$3),TRUE,IF(AND(T48=TRUE,COUNTIF(T46:T48,TRUE)=3),FALSE,IF(RAND()&lt;=(COUNTIF($C48:$V48,TRUE)*Variables!$E$4),TRUE,FALSE)))</f>
        <v>0</v>
      </c>
      <c r="U49" s="2" t="b">
        <f ca="1">IF(AND(U48=TRUE,COUNTIF(U46:U48,TRUE)&lt;Variables!$E$3),TRUE,IF(AND(U48=TRUE,COUNTIF(U46:U48,TRUE)=3),FALSE,IF(RAND()&lt;=(COUNTIF($C48:$V48,TRUE)*Variables!$E$4),TRUE,FALSE)))</f>
        <v>0</v>
      </c>
      <c r="V49" s="2" t="b">
        <f ca="1">IF(AND(V48=TRUE,COUNTIF(V46:V48,TRUE)&lt;Variables!$E$3),TRUE,IF(AND(V48=TRUE,COUNTIF(V46:V48,TRUE)=3),FALSE,IF(RAND()&lt;=(COUNTIF($C48:$V48,TRUE)*Variables!$E$4),TRUE,FALSE)))</f>
        <v>0</v>
      </c>
      <c r="W49" s="2">
        <f t="shared" ca="1" si="0"/>
        <v>0</v>
      </c>
    </row>
    <row r="50" spans="1:23" x14ac:dyDescent="0.2">
      <c r="A50" s="2" t="e">
        <f ca="1"/>
        <v>#NAME?</v>
      </c>
      <c r="B50" s="2" t="b">
        <f ca="1">IF(AND(B49=TRUE,COUNTIF(B47:B49,TRUE)&lt;Variables!$E$3),TRUE,IF(AND(B49=TRUE,COUNTIF(B47:B49,TRUE)=3),FALSE,IF(RAND()&lt;(COUNTIF($B49:$V49,TRUE)*Variables!$E$4),TRUE,FALSE)))</f>
        <v>0</v>
      </c>
      <c r="C50" s="2" t="b">
        <f ca="1">IF(AND(C49=TRUE,COUNTIF(C47:C49,TRUE)&lt;Variables!$E$3),TRUE,IF(AND(C49=TRUE,COUNTIF(C47:C49,TRUE)=3),FALSE,IF(RAND()&lt;=(COUNTIF($C49:$V49,TRUE)*Variables!$E$4),TRUE,FALSE)))</f>
        <v>0</v>
      </c>
      <c r="D50" s="2" t="b">
        <f ca="1">IF(AND(D49=TRUE,COUNTIF(D47:D49,TRUE)&lt;Variables!$E$3),TRUE,IF(AND(D49=TRUE,COUNTIF(D47:D49,TRUE)=3),FALSE,IF(RAND()&lt;=(COUNTIF($C49:$V49,TRUE)*Variables!$E$4),TRUE,FALSE)))</f>
        <v>0</v>
      </c>
      <c r="E50" s="2" t="b">
        <f ca="1">IF(AND(E49=TRUE,COUNTIF(E47:E49,TRUE)&lt;Variables!$E$3),TRUE,IF(AND(E49=TRUE,COUNTIF(E47:E49,TRUE)=3),FALSE,IF(RAND()&lt;=(COUNTIF($C49:$V49,TRUE)*Variables!$E$4),TRUE,FALSE)))</f>
        <v>0</v>
      </c>
      <c r="F50" s="2" t="b">
        <f ca="1">IF(AND(F49=TRUE,COUNTIF(F47:F49,TRUE)&lt;Variables!$E$3),TRUE,IF(AND(F49=TRUE,COUNTIF(F47:F49,TRUE)=3),FALSE,IF(RAND()&lt;=(COUNTIF($C49:$V49,TRUE)*Variables!$E$4),TRUE,FALSE)))</f>
        <v>0</v>
      </c>
      <c r="G50" s="2" t="b">
        <f ca="1">IF(AND(G49=TRUE,COUNTIF(G47:G49,TRUE)&lt;Variables!$E$3),TRUE,IF(AND(G49=TRUE,COUNTIF(G47:G49,TRUE)=3),FALSE,IF(RAND()&lt;=(COUNTIF($C49:$V49,TRUE)*Variables!$E$4),TRUE,FALSE)))</f>
        <v>0</v>
      </c>
      <c r="H50" s="2" t="b">
        <f ca="1">IF(AND(H49=TRUE,COUNTIF(H47:H49,TRUE)&lt;Variables!$E$3),TRUE,IF(AND(H49=TRUE,COUNTIF(H47:H49,TRUE)=3),FALSE,IF(RAND()&lt;=(COUNTIF($C49:$V49,TRUE)*Variables!$E$4),TRUE,FALSE)))</f>
        <v>0</v>
      </c>
      <c r="I50" s="2" t="b">
        <f ca="1">IF(AND(I49=TRUE,COUNTIF(I47:I49,TRUE)&lt;Variables!$E$3),TRUE,IF(AND(I49=TRUE,COUNTIF(I47:I49,TRUE)=3),FALSE,IF(RAND()&lt;=(COUNTIF($C49:$V49,TRUE)*Variables!$E$4),TRUE,FALSE)))</f>
        <v>0</v>
      </c>
      <c r="J50" s="2" t="b">
        <f ca="1">IF(AND(J49=TRUE,COUNTIF(J47:J49,TRUE)&lt;Variables!$E$3),TRUE,IF(AND(J49=TRUE,COUNTIF(J47:J49,TRUE)=3),FALSE,IF(RAND()&lt;=(COUNTIF($C49:$V49,TRUE)*Variables!$E$4),TRUE,FALSE)))</f>
        <v>0</v>
      </c>
      <c r="K50" s="2" t="b">
        <f ca="1">IF(AND(K49=TRUE,COUNTIF(K47:K49,TRUE)&lt;Variables!$E$3),TRUE,IF(AND(K49=TRUE,COUNTIF(K47:K49,TRUE)=3),FALSE,IF(RAND()&lt;=(COUNTIF($C49:$V49,TRUE)*Variables!$E$4),TRUE,FALSE)))</f>
        <v>0</v>
      </c>
      <c r="L50" s="2" t="b">
        <f ca="1">IF(AND(L49=TRUE,COUNTIF(L47:L49,TRUE)&lt;Variables!$E$3),TRUE,IF(AND(L49=TRUE,COUNTIF(L47:L49,TRUE)=3),FALSE,IF(RAND()&lt;=(COUNTIF($C49:$V49,TRUE)*Variables!$E$4),TRUE,FALSE)))</f>
        <v>0</v>
      </c>
      <c r="M50" s="2" t="b">
        <f ca="1">IF(AND(M49=TRUE,COUNTIF(M47:M49,TRUE)&lt;Variables!$E$3),TRUE,IF(AND(M49=TRUE,COUNTIF(M47:M49,TRUE)=3),FALSE,IF(RAND()&lt;=(COUNTIF($C49:$V49,TRUE)*Variables!$E$4),TRUE,FALSE)))</f>
        <v>0</v>
      </c>
      <c r="N50" s="2" t="b">
        <f ca="1">IF(AND(N49=TRUE,COUNTIF(N47:N49,TRUE)&lt;Variables!$E$3),TRUE,IF(AND(N49=TRUE,COUNTIF(N47:N49,TRUE)=3),FALSE,IF(RAND()&lt;=(COUNTIF($C49:$V49,TRUE)*Variables!$E$4),TRUE,FALSE)))</f>
        <v>0</v>
      </c>
      <c r="O50" s="2" t="b">
        <f ca="1">IF(AND(O49=TRUE,COUNTIF(O47:O49,TRUE)&lt;Variables!$E$3),TRUE,IF(AND(O49=TRUE,COUNTIF(O47:O49,TRUE)=3),FALSE,IF(RAND()&lt;=(COUNTIF($C49:$V49,TRUE)*Variables!$E$4),TRUE,FALSE)))</f>
        <v>0</v>
      </c>
      <c r="P50" s="2" t="b">
        <f ca="1">IF(AND(P49=TRUE,COUNTIF(P47:P49,TRUE)&lt;Variables!$E$3),TRUE,IF(AND(P49=TRUE,COUNTIF(P47:P49,TRUE)=3),FALSE,IF(RAND()&lt;=(COUNTIF($C49:$V49,TRUE)*Variables!$E$4),TRUE,FALSE)))</f>
        <v>0</v>
      </c>
      <c r="Q50" s="2" t="b">
        <f ca="1">IF(AND(Q49=TRUE,COUNTIF(Q47:Q49,TRUE)&lt;Variables!$E$3),TRUE,IF(AND(Q49=TRUE,COUNTIF(Q47:Q49,TRUE)=3),FALSE,IF(RAND()&lt;=(COUNTIF($C49:$V49,TRUE)*Variables!$E$4),TRUE,FALSE)))</f>
        <v>0</v>
      </c>
      <c r="R50" s="2" t="b">
        <f ca="1">IF(AND(R49=TRUE,COUNTIF(R47:R49,TRUE)&lt;Variables!$E$3),TRUE,IF(AND(R49=TRUE,COUNTIF(R47:R49,TRUE)=3),FALSE,IF(RAND()&lt;=(COUNTIF($C49:$V49,TRUE)*Variables!$E$4),TRUE,FALSE)))</f>
        <v>0</v>
      </c>
      <c r="S50" s="2" t="b">
        <f ca="1">IF(AND(S49=TRUE,COUNTIF(S47:S49,TRUE)&lt;Variables!$E$3),TRUE,IF(AND(S49=TRUE,COUNTIF(S47:S49,TRUE)=3),FALSE,IF(RAND()&lt;=(COUNTIF($C49:$V49,TRUE)*Variables!$E$4),TRUE,FALSE)))</f>
        <v>0</v>
      </c>
      <c r="T50" s="2" t="b">
        <f ca="1">IF(AND(T49=TRUE,COUNTIF(T47:T49,TRUE)&lt;Variables!$E$3),TRUE,IF(AND(T49=TRUE,COUNTIF(T47:T49,TRUE)=3),FALSE,IF(RAND()&lt;=(COUNTIF($C49:$V49,TRUE)*Variables!$E$4),TRUE,FALSE)))</f>
        <v>0</v>
      </c>
      <c r="U50" s="2" t="b">
        <f ca="1">IF(AND(U49=TRUE,COUNTIF(U47:U49,TRUE)&lt;Variables!$E$3),TRUE,IF(AND(U49=TRUE,COUNTIF(U47:U49,TRUE)=3),FALSE,IF(RAND()&lt;=(COUNTIF($C49:$V49,TRUE)*Variables!$E$4),TRUE,FALSE)))</f>
        <v>0</v>
      </c>
      <c r="V50" s="2" t="b">
        <f ca="1">IF(AND(V49=TRUE,COUNTIF(V47:V49,TRUE)&lt;Variables!$E$3),TRUE,IF(AND(V49=TRUE,COUNTIF(V47:V49,TRUE)=3),FALSE,IF(RAND()&lt;=(COUNTIF($C49:$V49,TRUE)*Variables!$E$4),TRUE,FALSE)))</f>
        <v>0</v>
      </c>
      <c r="W50" s="2">
        <f t="shared" ca="1" si="0"/>
        <v>0</v>
      </c>
    </row>
    <row r="51" spans="1:23" x14ac:dyDescent="0.2">
      <c r="A51" s="2" t="e">
        <f ca="1"/>
        <v>#NAME?</v>
      </c>
      <c r="B51" s="2" t="b">
        <f ca="1">IF(AND(B50=TRUE,COUNTIF(B48:B50,TRUE)&lt;Variables!$E$3),TRUE,IF(AND(B50=TRUE,COUNTIF(B48:B50,TRUE)=3),FALSE,IF(RAND()&lt;(COUNTIF($B50:$V50,TRUE)*Variables!$E$4),TRUE,FALSE)))</f>
        <v>0</v>
      </c>
      <c r="C51" s="2" t="b">
        <f ca="1">IF(AND(C50=TRUE,COUNTIF(C48:C50,TRUE)&lt;Variables!$E$3),TRUE,IF(AND(C50=TRUE,COUNTIF(C48:C50,TRUE)=3),FALSE,IF(RAND()&lt;=(COUNTIF($C50:$V50,TRUE)*Variables!$E$4),TRUE,FALSE)))</f>
        <v>0</v>
      </c>
      <c r="D51" s="2" t="b">
        <f ca="1">IF(AND(D50=TRUE,COUNTIF(D48:D50,TRUE)&lt;Variables!$E$3),TRUE,IF(AND(D50=TRUE,COUNTIF(D48:D50,TRUE)=3),FALSE,IF(RAND()&lt;=(COUNTIF($C50:$V50,TRUE)*Variables!$E$4),TRUE,FALSE)))</f>
        <v>0</v>
      </c>
      <c r="E51" s="2" t="b">
        <f ca="1">IF(AND(E50=TRUE,COUNTIF(E48:E50,TRUE)&lt;Variables!$E$3),TRUE,IF(AND(E50=TRUE,COUNTIF(E48:E50,TRUE)=3),FALSE,IF(RAND()&lt;=(COUNTIF($C50:$V50,TRUE)*Variables!$E$4),TRUE,FALSE)))</f>
        <v>0</v>
      </c>
      <c r="F51" s="2" t="b">
        <f ca="1">IF(AND(F50=TRUE,COUNTIF(F48:F50,TRUE)&lt;Variables!$E$3),TRUE,IF(AND(F50=TRUE,COUNTIF(F48:F50,TRUE)=3),FALSE,IF(RAND()&lt;=(COUNTIF($C50:$V50,TRUE)*Variables!$E$4),TRUE,FALSE)))</f>
        <v>0</v>
      </c>
      <c r="G51" s="2" t="b">
        <f ca="1">IF(AND(G50=TRUE,COUNTIF(G48:G50,TRUE)&lt;Variables!$E$3),TRUE,IF(AND(G50=TRUE,COUNTIF(G48:G50,TRUE)=3),FALSE,IF(RAND()&lt;=(COUNTIF($C50:$V50,TRUE)*Variables!$E$4),TRUE,FALSE)))</f>
        <v>0</v>
      </c>
      <c r="H51" s="2" t="b">
        <f ca="1">IF(AND(H50=TRUE,COUNTIF(H48:H50,TRUE)&lt;Variables!$E$3),TRUE,IF(AND(H50=TRUE,COUNTIF(H48:H50,TRUE)=3),FALSE,IF(RAND()&lt;=(COUNTIF($C50:$V50,TRUE)*Variables!$E$4),TRUE,FALSE)))</f>
        <v>0</v>
      </c>
      <c r="I51" s="2" t="b">
        <f ca="1">IF(AND(I50=TRUE,COUNTIF(I48:I50,TRUE)&lt;Variables!$E$3),TRUE,IF(AND(I50=TRUE,COUNTIF(I48:I50,TRUE)=3),FALSE,IF(RAND()&lt;=(COUNTIF($C50:$V50,TRUE)*Variables!$E$4),TRUE,FALSE)))</f>
        <v>0</v>
      </c>
      <c r="J51" s="2" t="b">
        <f ca="1">IF(AND(J50=TRUE,COUNTIF(J48:J50,TRUE)&lt;Variables!$E$3),TRUE,IF(AND(J50=TRUE,COUNTIF(J48:J50,TRUE)=3),FALSE,IF(RAND()&lt;=(COUNTIF($C50:$V50,TRUE)*Variables!$E$4),TRUE,FALSE)))</f>
        <v>0</v>
      </c>
      <c r="K51" s="2" t="b">
        <f ca="1">IF(AND(K50=TRUE,COUNTIF(K48:K50,TRUE)&lt;Variables!$E$3),TRUE,IF(AND(K50=TRUE,COUNTIF(K48:K50,TRUE)=3),FALSE,IF(RAND()&lt;=(COUNTIF($C50:$V50,TRUE)*Variables!$E$4),TRUE,FALSE)))</f>
        <v>0</v>
      </c>
      <c r="L51" s="2" t="b">
        <f ca="1">IF(AND(L50=TRUE,COUNTIF(L48:L50,TRUE)&lt;Variables!$E$3),TRUE,IF(AND(L50=TRUE,COUNTIF(L48:L50,TRUE)=3),FALSE,IF(RAND()&lt;=(COUNTIF($C50:$V50,TRUE)*Variables!$E$4),TRUE,FALSE)))</f>
        <v>0</v>
      </c>
      <c r="M51" s="2" t="b">
        <f ca="1">IF(AND(M50=TRUE,COUNTIF(M48:M50,TRUE)&lt;Variables!$E$3),TRUE,IF(AND(M50=TRUE,COUNTIF(M48:M50,TRUE)=3),FALSE,IF(RAND()&lt;=(COUNTIF($C50:$V50,TRUE)*Variables!$E$4),TRUE,FALSE)))</f>
        <v>0</v>
      </c>
      <c r="N51" s="2" t="b">
        <f ca="1">IF(AND(N50=TRUE,COUNTIF(N48:N50,TRUE)&lt;Variables!$E$3),TRUE,IF(AND(N50=TRUE,COUNTIF(N48:N50,TRUE)=3),FALSE,IF(RAND()&lt;=(COUNTIF($C50:$V50,TRUE)*Variables!$E$4),TRUE,FALSE)))</f>
        <v>0</v>
      </c>
      <c r="O51" s="2" t="b">
        <f ca="1">IF(AND(O50=TRUE,COUNTIF(O48:O50,TRUE)&lt;Variables!$E$3),TRUE,IF(AND(O50=TRUE,COUNTIF(O48:O50,TRUE)=3),FALSE,IF(RAND()&lt;=(COUNTIF($C50:$V50,TRUE)*Variables!$E$4),TRUE,FALSE)))</f>
        <v>0</v>
      </c>
      <c r="P51" s="2" t="b">
        <f ca="1">IF(AND(P50=TRUE,COUNTIF(P48:P50,TRUE)&lt;Variables!$E$3),TRUE,IF(AND(P50=TRUE,COUNTIF(P48:P50,TRUE)=3),FALSE,IF(RAND()&lt;=(COUNTIF($C50:$V50,TRUE)*Variables!$E$4),TRUE,FALSE)))</f>
        <v>0</v>
      </c>
      <c r="Q51" s="2" t="b">
        <f ca="1">IF(AND(Q50=TRUE,COUNTIF(Q48:Q50,TRUE)&lt;Variables!$E$3),TRUE,IF(AND(Q50=TRUE,COUNTIF(Q48:Q50,TRUE)=3),FALSE,IF(RAND()&lt;=(COUNTIF($C50:$V50,TRUE)*Variables!$E$4),TRUE,FALSE)))</f>
        <v>0</v>
      </c>
      <c r="R51" s="2" t="b">
        <f ca="1">IF(AND(R50=TRUE,COUNTIF(R48:R50,TRUE)&lt;Variables!$E$3),TRUE,IF(AND(R50=TRUE,COUNTIF(R48:R50,TRUE)=3),FALSE,IF(RAND()&lt;=(COUNTIF($C50:$V50,TRUE)*Variables!$E$4),TRUE,FALSE)))</f>
        <v>0</v>
      </c>
      <c r="S51" s="2" t="b">
        <f ca="1">IF(AND(S50=TRUE,COUNTIF(S48:S50,TRUE)&lt;Variables!$E$3),TRUE,IF(AND(S50=TRUE,COUNTIF(S48:S50,TRUE)=3),FALSE,IF(RAND()&lt;=(COUNTIF($C50:$V50,TRUE)*Variables!$E$4),TRUE,FALSE)))</f>
        <v>0</v>
      </c>
      <c r="T51" s="2" t="b">
        <f ca="1">IF(AND(T50=TRUE,COUNTIF(T48:T50,TRUE)&lt;Variables!$E$3),TRUE,IF(AND(T50=TRUE,COUNTIF(T48:T50,TRUE)=3),FALSE,IF(RAND()&lt;=(COUNTIF($C50:$V50,TRUE)*Variables!$E$4),TRUE,FALSE)))</f>
        <v>0</v>
      </c>
      <c r="U51" s="2" t="b">
        <f ca="1">IF(AND(U50=TRUE,COUNTIF(U48:U50,TRUE)&lt;Variables!$E$3),TRUE,IF(AND(U50=TRUE,COUNTIF(U48:U50,TRUE)=3),FALSE,IF(RAND()&lt;=(COUNTIF($C50:$V50,TRUE)*Variables!$E$4),TRUE,FALSE)))</f>
        <v>0</v>
      </c>
      <c r="V51" s="2" t="b">
        <f ca="1">IF(AND(V50=TRUE,COUNTIF(V48:V50,TRUE)&lt;Variables!$E$3),TRUE,IF(AND(V50=TRUE,COUNTIF(V48:V50,TRUE)=3),FALSE,IF(RAND()&lt;=(COUNTIF($C50:$V50,TRUE)*Variables!$E$4),TRUE,FALSE)))</f>
        <v>0</v>
      </c>
      <c r="W51" s="2">
        <f t="shared" ca="1" si="0"/>
        <v>0</v>
      </c>
    </row>
    <row r="52" spans="1:23" x14ac:dyDescent="0.2">
      <c r="A52" s="2" t="e">
        <f ca="1"/>
        <v>#NAME?</v>
      </c>
      <c r="B52" s="2" t="b">
        <f ca="1">IF(AND(B51=TRUE,COUNTIF(B49:B51,TRUE)&lt;Variables!$E$3),TRUE,IF(AND(B51=TRUE,COUNTIF(B49:B51,TRUE)=3),FALSE,IF(RAND()&lt;(COUNTIF($B51:$V51,TRUE)*Variables!$E$4),TRUE,FALSE)))</f>
        <v>0</v>
      </c>
      <c r="C52" s="2" t="b">
        <f ca="1">IF(AND(C51=TRUE,COUNTIF(C49:C51,TRUE)&lt;Variables!$E$3),TRUE,IF(AND(C51=TRUE,COUNTIF(C49:C51,TRUE)=3),FALSE,IF(RAND()&lt;=(COUNTIF($C51:$V51,TRUE)*Variables!$E$4),TRUE,FALSE)))</f>
        <v>0</v>
      </c>
      <c r="D52" s="2" t="b">
        <f ca="1">IF(AND(D51=TRUE,COUNTIF(D49:D51,TRUE)&lt;Variables!$E$3),TRUE,IF(AND(D51=TRUE,COUNTIF(D49:D51,TRUE)=3),FALSE,IF(RAND()&lt;=(COUNTIF($C51:$V51,TRUE)*Variables!$E$4),TRUE,FALSE)))</f>
        <v>0</v>
      </c>
      <c r="E52" s="2" t="b">
        <f ca="1">IF(AND(E51=TRUE,COUNTIF(E49:E51,TRUE)&lt;Variables!$E$3),TRUE,IF(AND(E51=TRUE,COUNTIF(E49:E51,TRUE)=3),FALSE,IF(RAND()&lt;=(COUNTIF($C51:$V51,TRUE)*Variables!$E$4),TRUE,FALSE)))</f>
        <v>0</v>
      </c>
      <c r="F52" s="2" t="b">
        <f ca="1">IF(AND(F51=TRUE,COUNTIF(F49:F51,TRUE)&lt;Variables!$E$3),TRUE,IF(AND(F51=TRUE,COUNTIF(F49:F51,TRUE)=3),FALSE,IF(RAND()&lt;=(COUNTIF($C51:$V51,TRUE)*Variables!$E$4),TRUE,FALSE)))</f>
        <v>0</v>
      </c>
      <c r="G52" s="2" t="b">
        <f ca="1">IF(AND(G51=TRUE,COUNTIF(G49:G51,TRUE)&lt;Variables!$E$3),TRUE,IF(AND(G51=TRUE,COUNTIF(G49:G51,TRUE)=3),FALSE,IF(RAND()&lt;=(COUNTIF($C51:$V51,TRUE)*Variables!$E$4),TRUE,FALSE)))</f>
        <v>0</v>
      </c>
      <c r="H52" s="2" t="b">
        <f ca="1">IF(AND(H51=TRUE,COUNTIF(H49:H51,TRUE)&lt;Variables!$E$3),TRUE,IF(AND(H51=TRUE,COUNTIF(H49:H51,TRUE)=3),FALSE,IF(RAND()&lt;=(COUNTIF($C51:$V51,TRUE)*Variables!$E$4),TRUE,FALSE)))</f>
        <v>0</v>
      </c>
      <c r="I52" s="2" t="b">
        <f ca="1">IF(AND(I51=TRUE,COUNTIF(I49:I51,TRUE)&lt;Variables!$E$3),TRUE,IF(AND(I51=TRUE,COUNTIF(I49:I51,TRUE)=3),FALSE,IF(RAND()&lt;=(COUNTIF($C51:$V51,TRUE)*Variables!$E$4),TRUE,FALSE)))</f>
        <v>0</v>
      </c>
      <c r="J52" s="2" t="b">
        <f ca="1">IF(AND(J51=TRUE,COUNTIF(J49:J51,TRUE)&lt;Variables!$E$3),TRUE,IF(AND(J51=TRUE,COUNTIF(J49:J51,TRUE)=3),FALSE,IF(RAND()&lt;=(COUNTIF($C51:$V51,TRUE)*Variables!$E$4),TRUE,FALSE)))</f>
        <v>0</v>
      </c>
      <c r="K52" s="2" t="b">
        <f ca="1">IF(AND(K51=TRUE,COUNTIF(K49:K51,TRUE)&lt;Variables!$E$3),TRUE,IF(AND(K51=TRUE,COUNTIF(K49:K51,TRUE)=3),FALSE,IF(RAND()&lt;=(COUNTIF($C51:$V51,TRUE)*Variables!$E$4),TRUE,FALSE)))</f>
        <v>0</v>
      </c>
      <c r="L52" s="2" t="b">
        <f ca="1">IF(AND(L51=TRUE,COUNTIF(L49:L51,TRUE)&lt;Variables!$E$3),TRUE,IF(AND(L51=TRUE,COUNTIF(L49:L51,TRUE)=3),FALSE,IF(RAND()&lt;=(COUNTIF($C51:$V51,TRUE)*Variables!$E$4),TRUE,FALSE)))</f>
        <v>0</v>
      </c>
      <c r="M52" s="2" t="b">
        <f ca="1">IF(AND(M51=TRUE,COUNTIF(M49:M51,TRUE)&lt;Variables!$E$3),TRUE,IF(AND(M51=TRUE,COUNTIF(M49:M51,TRUE)=3),FALSE,IF(RAND()&lt;=(COUNTIF($C51:$V51,TRUE)*Variables!$E$4),TRUE,FALSE)))</f>
        <v>0</v>
      </c>
      <c r="N52" s="2" t="b">
        <f ca="1">IF(AND(N51=TRUE,COUNTIF(N49:N51,TRUE)&lt;Variables!$E$3),TRUE,IF(AND(N51=TRUE,COUNTIF(N49:N51,TRUE)=3),FALSE,IF(RAND()&lt;=(COUNTIF($C51:$V51,TRUE)*Variables!$E$4),TRUE,FALSE)))</f>
        <v>0</v>
      </c>
      <c r="O52" s="2" t="b">
        <f ca="1">IF(AND(O51=TRUE,COUNTIF(O49:O51,TRUE)&lt;Variables!$E$3),TRUE,IF(AND(O51=TRUE,COUNTIF(O49:O51,TRUE)=3),FALSE,IF(RAND()&lt;=(COUNTIF($C51:$V51,TRUE)*Variables!$E$4),TRUE,FALSE)))</f>
        <v>0</v>
      </c>
      <c r="P52" s="2" t="b">
        <f ca="1">IF(AND(P51=TRUE,COUNTIF(P49:P51,TRUE)&lt;Variables!$E$3),TRUE,IF(AND(P51=TRUE,COUNTIF(P49:P51,TRUE)=3),FALSE,IF(RAND()&lt;=(COUNTIF($C51:$V51,TRUE)*Variables!$E$4),TRUE,FALSE)))</f>
        <v>0</v>
      </c>
      <c r="Q52" s="2" t="b">
        <f ca="1">IF(AND(Q51=TRUE,COUNTIF(Q49:Q51,TRUE)&lt;Variables!$E$3),TRUE,IF(AND(Q51=TRUE,COUNTIF(Q49:Q51,TRUE)=3),FALSE,IF(RAND()&lt;=(COUNTIF($C51:$V51,TRUE)*Variables!$E$4),TRUE,FALSE)))</f>
        <v>0</v>
      </c>
      <c r="R52" s="2" t="b">
        <f ca="1">IF(AND(R51=TRUE,COUNTIF(R49:R51,TRUE)&lt;Variables!$E$3),TRUE,IF(AND(R51=TRUE,COUNTIF(R49:R51,TRUE)=3),FALSE,IF(RAND()&lt;=(COUNTIF($C51:$V51,TRUE)*Variables!$E$4),TRUE,FALSE)))</f>
        <v>0</v>
      </c>
      <c r="S52" s="2" t="b">
        <f ca="1">IF(AND(S51=TRUE,COUNTIF(S49:S51,TRUE)&lt;Variables!$E$3),TRUE,IF(AND(S51=TRUE,COUNTIF(S49:S51,TRUE)=3),FALSE,IF(RAND()&lt;=(COUNTIF($C51:$V51,TRUE)*Variables!$E$4),TRUE,FALSE)))</f>
        <v>0</v>
      </c>
      <c r="T52" s="2" t="b">
        <f ca="1">IF(AND(T51=TRUE,COUNTIF(T49:T51,TRUE)&lt;Variables!$E$3),TRUE,IF(AND(T51=TRUE,COUNTIF(T49:T51,TRUE)=3),FALSE,IF(RAND()&lt;=(COUNTIF($C51:$V51,TRUE)*Variables!$E$4),TRUE,FALSE)))</f>
        <v>0</v>
      </c>
      <c r="U52" s="2" t="b">
        <f ca="1">IF(AND(U51=TRUE,COUNTIF(U49:U51,TRUE)&lt;Variables!$E$3),TRUE,IF(AND(U51=TRUE,COUNTIF(U49:U51,TRUE)=3),FALSE,IF(RAND()&lt;=(COUNTIF($C51:$V51,TRUE)*Variables!$E$4),TRUE,FALSE)))</f>
        <v>0</v>
      </c>
      <c r="V52" s="2" t="b">
        <f ca="1">IF(AND(V51=TRUE,COUNTIF(V49:V51,TRUE)&lt;Variables!$E$3),TRUE,IF(AND(V51=TRUE,COUNTIF(V49:V51,TRUE)=3),FALSE,IF(RAND()&lt;=(COUNTIF($C51:$V51,TRUE)*Variables!$E$4),TRUE,FALSE)))</f>
        <v>0</v>
      </c>
      <c r="W52" s="2">
        <f t="shared" ca="1" si="0"/>
        <v>0</v>
      </c>
    </row>
    <row r="53" spans="1:23" x14ac:dyDescent="0.2">
      <c r="A53" s="2" t="e">
        <f ca="1"/>
        <v>#NAME?</v>
      </c>
      <c r="B53" s="2" t="b">
        <f ca="1">IF(AND(B52=TRUE,COUNTIF(B50:B52,TRUE)&lt;Variables!$E$3),TRUE,IF(AND(B52=TRUE,COUNTIF(B50:B52,TRUE)=3),FALSE,IF(RAND()&lt;(COUNTIF($B52:$V52,TRUE)*Variables!$E$4),TRUE,FALSE)))</f>
        <v>0</v>
      </c>
      <c r="C53" s="2" t="b">
        <f ca="1">IF(AND(C52=TRUE,COUNTIF(C50:C52,TRUE)&lt;Variables!$E$3),TRUE,IF(AND(C52=TRUE,COUNTIF(C50:C52,TRUE)=3),FALSE,IF(RAND()&lt;=(COUNTIF($C52:$V52,TRUE)*Variables!$E$4),TRUE,FALSE)))</f>
        <v>0</v>
      </c>
      <c r="D53" s="2" t="b">
        <f ca="1">IF(AND(D52=TRUE,COUNTIF(D50:D52,TRUE)&lt;Variables!$E$3),TRUE,IF(AND(D52=TRUE,COUNTIF(D50:D52,TRUE)=3),FALSE,IF(RAND()&lt;=(COUNTIF($C52:$V52,TRUE)*Variables!$E$4),TRUE,FALSE)))</f>
        <v>0</v>
      </c>
      <c r="E53" s="2" t="b">
        <f ca="1">IF(AND(E52=TRUE,COUNTIF(E50:E52,TRUE)&lt;Variables!$E$3),TRUE,IF(AND(E52=TRUE,COUNTIF(E50:E52,TRUE)=3),FALSE,IF(RAND()&lt;=(COUNTIF($C52:$V52,TRUE)*Variables!$E$4),TRUE,FALSE)))</f>
        <v>0</v>
      </c>
      <c r="F53" s="2" t="b">
        <f ca="1">IF(AND(F52=TRUE,COUNTIF(F50:F52,TRUE)&lt;Variables!$E$3),TRUE,IF(AND(F52=TRUE,COUNTIF(F50:F52,TRUE)=3),FALSE,IF(RAND()&lt;=(COUNTIF($C52:$V52,TRUE)*Variables!$E$4),TRUE,FALSE)))</f>
        <v>0</v>
      </c>
      <c r="G53" s="2" t="b">
        <f ca="1">IF(AND(G52=TRUE,COUNTIF(G50:G52,TRUE)&lt;Variables!$E$3),TRUE,IF(AND(G52=TRUE,COUNTIF(G50:G52,TRUE)=3),FALSE,IF(RAND()&lt;=(COUNTIF($C52:$V52,TRUE)*Variables!$E$4),TRUE,FALSE)))</f>
        <v>0</v>
      </c>
      <c r="H53" s="2" t="b">
        <f ca="1">IF(AND(H52=TRUE,COUNTIF(H50:H52,TRUE)&lt;Variables!$E$3),TRUE,IF(AND(H52=TRUE,COUNTIF(H50:H52,TRUE)=3),FALSE,IF(RAND()&lt;=(COUNTIF($C52:$V52,TRUE)*Variables!$E$4),TRUE,FALSE)))</f>
        <v>0</v>
      </c>
      <c r="I53" s="2" t="b">
        <f ca="1">IF(AND(I52=TRUE,COUNTIF(I50:I52,TRUE)&lt;Variables!$E$3),TRUE,IF(AND(I52=TRUE,COUNTIF(I50:I52,TRUE)=3),FALSE,IF(RAND()&lt;=(COUNTIF($C52:$V52,TRUE)*Variables!$E$4),TRUE,FALSE)))</f>
        <v>0</v>
      </c>
      <c r="J53" s="2" t="b">
        <f ca="1">IF(AND(J52=TRUE,COUNTIF(J50:J52,TRUE)&lt;Variables!$E$3),TRUE,IF(AND(J52=TRUE,COUNTIF(J50:J52,TRUE)=3),FALSE,IF(RAND()&lt;=(COUNTIF($C52:$V52,TRUE)*Variables!$E$4),TRUE,FALSE)))</f>
        <v>0</v>
      </c>
      <c r="K53" s="2" t="b">
        <f ca="1">IF(AND(K52=TRUE,COUNTIF(K50:K52,TRUE)&lt;Variables!$E$3),TRUE,IF(AND(K52=TRUE,COUNTIF(K50:K52,TRUE)=3),FALSE,IF(RAND()&lt;=(COUNTIF($C52:$V52,TRUE)*Variables!$E$4),TRUE,FALSE)))</f>
        <v>0</v>
      </c>
      <c r="L53" s="2" t="b">
        <f ca="1">IF(AND(L52=TRUE,COUNTIF(L50:L52,TRUE)&lt;Variables!$E$3),TRUE,IF(AND(L52=TRUE,COUNTIF(L50:L52,TRUE)=3),FALSE,IF(RAND()&lt;=(COUNTIF($C52:$V52,TRUE)*Variables!$E$4),TRUE,FALSE)))</f>
        <v>0</v>
      </c>
      <c r="M53" s="2" t="b">
        <f ca="1">IF(AND(M52=TRUE,COUNTIF(M50:M52,TRUE)&lt;Variables!$E$3),TRUE,IF(AND(M52=TRUE,COUNTIF(M50:M52,TRUE)=3),FALSE,IF(RAND()&lt;=(COUNTIF($C52:$V52,TRUE)*Variables!$E$4),TRUE,FALSE)))</f>
        <v>0</v>
      </c>
      <c r="N53" s="2" t="b">
        <f ca="1">IF(AND(N52=TRUE,COUNTIF(N50:N52,TRUE)&lt;Variables!$E$3),TRUE,IF(AND(N52=TRUE,COUNTIF(N50:N52,TRUE)=3),FALSE,IF(RAND()&lt;=(COUNTIF($C52:$V52,TRUE)*Variables!$E$4),TRUE,FALSE)))</f>
        <v>0</v>
      </c>
      <c r="O53" s="2" t="b">
        <f ca="1">IF(AND(O52=TRUE,COUNTIF(O50:O52,TRUE)&lt;Variables!$E$3),TRUE,IF(AND(O52=TRUE,COUNTIF(O50:O52,TRUE)=3),FALSE,IF(RAND()&lt;=(COUNTIF($C52:$V52,TRUE)*Variables!$E$4),TRUE,FALSE)))</f>
        <v>0</v>
      </c>
      <c r="P53" s="2" t="b">
        <f ca="1">IF(AND(P52=TRUE,COUNTIF(P50:P52,TRUE)&lt;Variables!$E$3),TRUE,IF(AND(P52=TRUE,COUNTIF(P50:P52,TRUE)=3),FALSE,IF(RAND()&lt;=(COUNTIF($C52:$V52,TRUE)*Variables!$E$4),TRUE,FALSE)))</f>
        <v>0</v>
      </c>
      <c r="Q53" s="2" t="b">
        <f ca="1">IF(AND(Q52=TRUE,COUNTIF(Q50:Q52,TRUE)&lt;Variables!$E$3),TRUE,IF(AND(Q52=TRUE,COUNTIF(Q50:Q52,TRUE)=3),FALSE,IF(RAND()&lt;=(COUNTIF($C52:$V52,TRUE)*Variables!$E$4),TRUE,FALSE)))</f>
        <v>0</v>
      </c>
      <c r="R53" s="2" t="b">
        <f ca="1">IF(AND(R52=TRUE,COUNTIF(R50:R52,TRUE)&lt;Variables!$E$3),TRUE,IF(AND(R52=TRUE,COUNTIF(R50:R52,TRUE)=3),FALSE,IF(RAND()&lt;=(COUNTIF($C52:$V52,TRUE)*Variables!$E$4),TRUE,FALSE)))</f>
        <v>0</v>
      </c>
      <c r="S53" s="2" t="b">
        <f ca="1">IF(AND(S52=TRUE,COUNTIF(S50:S52,TRUE)&lt;Variables!$E$3),TRUE,IF(AND(S52=TRUE,COUNTIF(S50:S52,TRUE)=3),FALSE,IF(RAND()&lt;=(COUNTIF($C52:$V52,TRUE)*Variables!$E$4),TRUE,FALSE)))</f>
        <v>0</v>
      </c>
      <c r="T53" s="2" t="b">
        <f ca="1">IF(AND(T52=TRUE,COUNTIF(T50:T52,TRUE)&lt;Variables!$E$3),TRUE,IF(AND(T52=TRUE,COUNTIF(T50:T52,TRUE)=3),FALSE,IF(RAND()&lt;=(COUNTIF($C52:$V52,TRUE)*Variables!$E$4),TRUE,FALSE)))</f>
        <v>0</v>
      </c>
      <c r="U53" s="2" t="b">
        <f ca="1">IF(AND(U52=TRUE,COUNTIF(U50:U52,TRUE)&lt;Variables!$E$3),TRUE,IF(AND(U52=TRUE,COUNTIF(U50:U52,TRUE)=3),FALSE,IF(RAND()&lt;=(COUNTIF($C52:$V52,TRUE)*Variables!$E$4),TRUE,FALSE)))</f>
        <v>0</v>
      </c>
      <c r="V53" s="2" t="b">
        <f ca="1">IF(AND(V52=TRUE,COUNTIF(V50:V52,TRUE)&lt;Variables!$E$3),TRUE,IF(AND(V52=TRUE,COUNTIF(V50:V52,TRUE)=3),FALSE,IF(RAND()&lt;=(COUNTIF($C52:$V52,TRUE)*Variables!$E$4),TRUE,FALSE)))</f>
        <v>0</v>
      </c>
      <c r="W53" s="2">
        <f t="shared" ca="1" si="0"/>
        <v>0</v>
      </c>
    </row>
    <row r="54" spans="1:23" x14ac:dyDescent="0.2">
      <c r="A54" s="2" t="e">
        <f ca="1"/>
        <v>#NAME?</v>
      </c>
      <c r="B54" s="2" t="b">
        <f ca="1">IF(AND(B53=TRUE,COUNTIF(B51:B53,TRUE)&lt;Variables!$E$3),TRUE,IF(AND(B53=TRUE,COUNTIF(B51:B53,TRUE)=3),FALSE,IF(RAND()&lt;(COUNTIF($B53:$V53,TRUE)*Variables!$E$4),TRUE,FALSE)))</f>
        <v>0</v>
      </c>
      <c r="C54" s="2" t="b">
        <f ca="1">IF(AND(C53=TRUE,COUNTIF(C51:C53,TRUE)&lt;Variables!$E$3),TRUE,IF(AND(C53=TRUE,COUNTIF(C51:C53,TRUE)=3),FALSE,IF(RAND()&lt;=(COUNTIF($C53:$V53,TRUE)*Variables!$E$4),TRUE,FALSE)))</f>
        <v>0</v>
      </c>
      <c r="D54" s="2" t="b">
        <f ca="1">IF(AND(D53=TRUE,COUNTIF(D51:D53,TRUE)&lt;Variables!$E$3),TRUE,IF(AND(D53=TRUE,COUNTIF(D51:D53,TRUE)=3),FALSE,IF(RAND()&lt;=(COUNTIF($C53:$V53,TRUE)*Variables!$E$4),TRUE,FALSE)))</f>
        <v>0</v>
      </c>
      <c r="E54" s="2" t="b">
        <f ca="1">IF(AND(E53=TRUE,COUNTIF(E51:E53,TRUE)&lt;Variables!$E$3),TRUE,IF(AND(E53=TRUE,COUNTIF(E51:E53,TRUE)=3),FALSE,IF(RAND()&lt;=(COUNTIF($C53:$V53,TRUE)*Variables!$E$4),TRUE,FALSE)))</f>
        <v>0</v>
      </c>
      <c r="F54" s="2" t="b">
        <f ca="1">IF(AND(F53=TRUE,COUNTIF(F51:F53,TRUE)&lt;Variables!$E$3),TRUE,IF(AND(F53=TRUE,COUNTIF(F51:F53,TRUE)=3),FALSE,IF(RAND()&lt;=(COUNTIF($C53:$V53,TRUE)*Variables!$E$4),TRUE,FALSE)))</f>
        <v>0</v>
      </c>
      <c r="G54" s="2" t="b">
        <f ca="1">IF(AND(G53=TRUE,COUNTIF(G51:G53,TRUE)&lt;Variables!$E$3),TRUE,IF(AND(G53=TRUE,COUNTIF(G51:G53,TRUE)=3),FALSE,IF(RAND()&lt;=(COUNTIF($C53:$V53,TRUE)*Variables!$E$4),TRUE,FALSE)))</f>
        <v>0</v>
      </c>
      <c r="H54" s="2" t="b">
        <f ca="1">IF(AND(H53=TRUE,COUNTIF(H51:H53,TRUE)&lt;Variables!$E$3),TRUE,IF(AND(H53=TRUE,COUNTIF(H51:H53,TRUE)=3),FALSE,IF(RAND()&lt;=(COUNTIF($C53:$V53,TRUE)*Variables!$E$4),TRUE,FALSE)))</f>
        <v>0</v>
      </c>
      <c r="I54" s="2" t="b">
        <f ca="1">IF(AND(I53=TRUE,COUNTIF(I51:I53,TRUE)&lt;Variables!$E$3),TRUE,IF(AND(I53=TRUE,COUNTIF(I51:I53,TRUE)=3),FALSE,IF(RAND()&lt;=(COUNTIF($C53:$V53,TRUE)*Variables!$E$4),TRUE,FALSE)))</f>
        <v>0</v>
      </c>
      <c r="J54" s="2" t="b">
        <f ca="1">IF(AND(J53=TRUE,COUNTIF(J51:J53,TRUE)&lt;Variables!$E$3),TRUE,IF(AND(J53=TRUE,COUNTIF(J51:J53,TRUE)=3),FALSE,IF(RAND()&lt;=(COUNTIF($C53:$V53,TRUE)*Variables!$E$4),TRUE,FALSE)))</f>
        <v>0</v>
      </c>
      <c r="K54" s="2" t="b">
        <f ca="1">IF(AND(K53=TRUE,COUNTIF(K51:K53,TRUE)&lt;Variables!$E$3),TRUE,IF(AND(K53=TRUE,COUNTIF(K51:K53,TRUE)=3),FALSE,IF(RAND()&lt;=(COUNTIF($C53:$V53,TRUE)*Variables!$E$4),TRUE,FALSE)))</f>
        <v>0</v>
      </c>
      <c r="L54" s="2" t="b">
        <f ca="1">IF(AND(L53=TRUE,COUNTIF(L51:L53,TRUE)&lt;Variables!$E$3),TRUE,IF(AND(L53=TRUE,COUNTIF(L51:L53,TRUE)=3),FALSE,IF(RAND()&lt;=(COUNTIF($C53:$V53,TRUE)*Variables!$E$4),TRUE,FALSE)))</f>
        <v>0</v>
      </c>
      <c r="M54" s="2" t="b">
        <f ca="1">IF(AND(M53=TRUE,COUNTIF(M51:M53,TRUE)&lt;Variables!$E$3),TRUE,IF(AND(M53=TRUE,COUNTIF(M51:M53,TRUE)=3),FALSE,IF(RAND()&lt;=(COUNTIF($C53:$V53,TRUE)*Variables!$E$4),TRUE,FALSE)))</f>
        <v>0</v>
      </c>
      <c r="N54" s="2" t="b">
        <f ca="1">IF(AND(N53=TRUE,COUNTIF(N51:N53,TRUE)&lt;Variables!$E$3),TRUE,IF(AND(N53=TRUE,COUNTIF(N51:N53,TRUE)=3),FALSE,IF(RAND()&lt;=(COUNTIF($C53:$V53,TRUE)*Variables!$E$4),TRUE,FALSE)))</f>
        <v>0</v>
      </c>
      <c r="O54" s="2" t="b">
        <f ca="1">IF(AND(O53=TRUE,COUNTIF(O51:O53,TRUE)&lt;Variables!$E$3),TRUE,IF(AND(O53=TRUE,COUNTIF(O51:O53,TRUE)=3),FALSE,IF(RAND()&lt;=(COUNTIF($C53:$V53,TRUE)*Variables!$E$4),TRUE,FALSE)))</f>
        <v>0</v>
      </c>
      <c r="P54" s="2" t="b">
        <f ca="1">IF(AND(P53=TRUE,COUNTIF(P51:P53,TRUE)&lt;Variables!$E$3),TRUE,IF(AND(P53=TRUE,COUNTIF(P51:P53,TRUE)=3),FALSE,IF(RAND()&lt;=(COUNTIF($C53:$V53,TRUE)*Variables!$E$4),TRUE,FALSE)))</f>
        <v>0</v>
      </c>
      <c r="Q54" s="2" t="b">
        <f ca="1">IF(AND(Q53=TRUE,COUNTIF(Q51:Q53,TRUE)&lt;Variables!$E$3),TRUE,IF(AND(Q53=TRUE,COUNTIF(Q51:Q53,TRUE)=3),FALSE,IF(RAND()&lt;=(COUNTIF($C53:$V53,TRUE)*Variables!$E$4),TRUE,FALSE)))</f>
        <v>0</v>
      </c>
      <c r="R54" s="2" t="b">
        <f ca="1">IF(AND(R53=TRUE,COUNTIF(R51:R53,TRUE)&lt;Variables!$E$3),TRUE,IF(AND(R53=TRUE,COUNTIF(R51:R53,TRUE)=3),FALSE,IF(RAND()&lt;=(COUNTIF($C53:$V53,TRUE)*Variables!$E$4),TRUE,FALSE)))</f>
        <v>0</v>
      </c>
      <c r="S54" s="2" t="b">
        <f ca="1">IF(AND(S53=TRUE,COUNTIF(S51:S53,TRUE)&lt;Variables!$E$3),TRUE,IF(AND(S53=TRUE,COUNTIF(S51:S53,TRUE)=3),FALSE,IF(RAND()&lt;=(COUNTIF($C53:$V53,TRUE)*Variables!$E$4),TRUE,FALSE)))</f>
        <v>0</v>
      </c>
      <c r="T54" s="2" t="b">
        <f ca="1">IF(AND(T53=TRUE,COUNTIF(T51:T53,TRUE)&lt;Variables!$E$3),TRUE,IF(AND(T53=TRUE,COUNTIF(T51:T53,TRUE)=3),FALSE,IF(RAND()&lt;=(COUNTIF($C53:$V53,TRUE)*Variables!$E$4),TRUE,FALSE)))</f>
        <v>0</v>
      </c>
      <c r="U54" s="2" t="b">
        <f ca="1">IF(AND(U53=TRUE,COUNTIF(U51:U53,TRUE)&lt;Variables!$E$3),TRUE,IF(AND(U53=TRUE,COUNTIF(U51:U53,TRUE)=3),FALSE,IF(RAND()&lt;=(COUNTIF($C53:$V53,TRUE)*Variables!$E$4),TRUE,FALSE)))</f>
        <v>0</v>
      </c>
      <c r="V54" s="2" t="b">
        <f ca="1">IF(AND(V53=TRUE,COUNTIF(V51:V53,TRUE)&lt;Variables!$E$3),TRUE,IF(AND(V53=TRUE,COUNTIF(V51:V53,TRUE)=3),FALSE,IF(RAND()&lt;=(COUNTIF($C53:$V53,TRUE)*Variables!$E$4),TRUE,FALSE)))</f>
        <v>0</v>
      </c>
      <c r="W54" s="2">
        <f t="shared" ca="1" si="0"/>
        <v>0</v>
      </c>
    </row>
    <row r="55" spans="1:23" x14ac:dyDescent="0.2">
      <c r="A55" s="2" t="e">
        <f ca="1"/>
        <v>#NAME?</v>
      </c>
      <c r="B55" s="2" t="b">
        <f ca="1">IF(AND(B54=TRUE,COUNTIF(B52:B54,TRUE)&lt;Variables!$E$3),TRUE,IF(AND(B54=TRUE,COUNTIF(B52:B54,TRUE)=3),FALSE,IF(RAND()&lt;(COUNTIF($B54:$V54,TRUE)*Variables!$E$4),TRUE,FALSE)))</f>
        <v>0</v>
      </c>
      <c r="C55" s="2" t="b">
        <f ca="1">IF(AND(C54=TRUE,COUNTIF(C52:C54,TRUE)&lt;Variables!$E$3),TRUE,IF(AND(C54=TRUE,COUNTIF(C52:C54,TRUE)=3),FALSE,IF(RAND()&lt;=(COUNTIF($C54:$V54,TRUE)*Variables!$E$4),TRUE,FALSE)))</f>
        <v>0</v>
      </c>
      <c r="D55" s="2" t="b">
        <f ca="1">IF(AND(D54=TRUE,COUNTIF(D52:D54,TRUE)&lt;Variables!$E$3),TRUE,IF(AND(D54=TRUE,COUNTIF(D52:D54,TRUE)=3),FALSE,IF(RAND()&lt;=(COUNTIF($C54:$V54,TRUE)*Variables!$E$4),TRUE,FALSE)))</f>
        <v>0</v>
      </c>
      <c r="E55" s="2" t="b">
        <f ca="1">IF(AND(E54=TRUE,COUNTIF(E52:E54,TRUE)&lt;Variables!$E$3),TRUE,IF(AND(E54=TRUE,COUNTIF(E52:E54,TRUE)=3),FALSE,IF(RAND()&lt;=(COUNTIF($C54:$V54,TRUE)*Variables!$E$4),TRUE,FALSE)))</f>
        <v>0</v>
      </c>
      <c r="F55" s="2" t="b">
        <f ca="1">IF(AND(F54=TRUE,COUNTIF(F52:F54,TRUE)&lt;Variables!$E$3),TRUE,IF(AND(F54=TRUE,COUNTIF(F52:F54,TRUE)=3),FALSE,IF(RAND()&lt;=(COUNTIF($C54:$V54,TRUE)*Variables!$E$4),TRUE,FALSE)))</f>
        <v>0</v>
      </c>
      <c r="G55" s="2" t="b">
        <f ca="1">IF(AND(G54=TRUE,COUNTIF(G52:G54,TRUE)&lt;Variables!$E$3),TRUE,IF(AND(G54=TRUE,COUNTIF(G52:G54,TRUE)=3),FALSE,IF(RAND()&lt;=(COUNTIF($C54:$V54,TRUE)*Variables!$E$4),TRUE,FALSE)))</f>
        <v>0</v>
      </c>
      <c r="H55" s="2" t="b">
        <f ca="1">IF(AND(H54=TRUE,COUNTIF(H52:H54,TRUE)&lt;Variables!$E$3),TRUE,IF(AND(H54=TRUE,COUNTIF(H52:H54,TRUE)=3),FALSE,IF(RAND()&lt;=(COUNTIF($C54:$V54,TRUE)*Variables!$E$4),TRUE,FALSE)))</f>
        <v>0</v>
      </c>
      <c r="I55" s="2" t="b">
        <f ca="1">IF(AND(I54=TRUE,COUNTIF(I52:I54,TRUE)&lt;Variables!$E$3),TRUE,IF(AND(I54=TRUE,COUNTIF(I52:I54,TRUE)=3),FALSE,IF(RAND()&lt;=(COUNTIF($C54:$V54,TRUE)*Variables!$E$4),TRUE,FALSE)))</f>
        <v>0</v>
      </c>
      <c r="J55" s="2" t="b">
        <f ca="1">IF(AND(J54=TRUE,COUNTIF(J52:J54,TRUE)&lt;Variables!$E$3),TRUE,IF(AND(J54=TRUE,COUNTIF(J52:J54,TRUE)=3),FALSE,IF(RAND()&lt;=(COUNTIF($C54:$V54,TRUE)*Variables!$E$4),TRUE,FALSE)))</f>
        <v>0</v>
      </c>
      <c r="K55" s="2" t="b">
        <f ca="1">IF(AND(K54=TRUE,COUNTIF(K52:K54,TRUE)&lt;Variables!$E$3),TRUE,IF(AND(K54=TRUE,COUNTIF(K52:K54,TRUE)=3),FALSE,IF(RAND()&lt;=(COUNTIF($C54:$V54,TRUE)*Variables!$E$4),TRUE,FALSE)))</f>
        <v>0</v>
      </c>
      <c r="L55" s="2" t="b">
        <f ca="1">IF(AND(L54=TRUE,COUNTIF(L52:L54,TRUE)&lt;Variables!$E$3),TRUE,IF(AND(L54=TRUE,COUNTIF(L52:L54,TRUE)=3),FALSE,IF(RAND()&lt;=(COUNTIF($C54:$V54,TRUE)*Variables!$E$4),TRUE,FALSE)))</f>
        <v>0</v>
      </c>
      <c r="M55" s="2" t="b">
        <f ca="1">IF(AND(M54=TRUE,COUNTIF(M52:M54,TRUE)&lt;Variables!$E$3),TRUE,IF(AND(M54=TRUE,COUNTIF(M52:M54,TRUE)=3),FALSE,IF(RAND()&lt;=(COUNTIF($C54:$V54,TRUE)*Variables!$E$4),TRUE,FALSE)))</f>
        <v>0</v>
      </c>
      <c r="N55" s="2" t="b">
        <f ca="1">IF(AND(N54=TRUE,COUNTIF(N52:N54,TRUE)&lt;Variables!$E$3),TRUE,IF(AND(N54=TRUE,COUNTIF(N52:N54,TRUE)=3),FALSE,IF(RAND()&lt;=(COUNTIF($C54:$V54,TRUE)*Variables!$E$4),TRUE,FALSE)))</f>
        <v>0</v>
      </c>
      <c r="O55" s="2" t="b">
        <f ca="1">IF(AND(O54=TRUE,COUNTIF(O52:O54,TRUE)&lt;Variables!$E$3),TRUE,IF(AND(O54=TRUE,COUNTIF(O52:O54,TRUE)=3),FALSE,IF(RAND()&lt;=(COUNTIF($C54:$V54,TRUE)*Variables!$E$4),TRUE,FALSE)))</f>
        <v>0</v>
      </c>
      <c r="P55" s="2" t="b">
        <f ca="1">IF(AND(P54=TRUE,COUNTIF(P52:P54,TRUE)&lt;Variables!$E$3),TRUE,IF(AND(P54=TRUE,COUNTIF(P52:P54,TRUE)=3),FALSE,IF(RAND()&lt;=(COUNTIF($C54:$V54,TRUE)*Variables!$E$4),TRUE,FALSE)))</f>
        <v>0</v>
      </c>
      <c r="Q55" s="2" t="b">
        <f ca="1">IF(AND(Q54=TRUE,COUNTIF(Q52:Q54,TRUE)&lt;Variables!$E$3),TRUE,IF(AND(Q54=TRUE,COUNTIF(Q52:Q54,TRUE)=3),FALSE,IF(RAND()&lt;=(COUNTIF($C54:$V54,TRUE)*Variables!$E$4),TRUE,FALSE)))</f>
        <v>0</v>
      </c>
      <c r="R55" s="2" t="b">
        <f ca="1">IF(AND(R54=TRUE,COUNTIF(R52:R54,TRUE)&lt;Variables!$E$3),TRUE,IF(AND(R54=TRUE,COUNTIF(R52:R54,TRUE)=3),FALSE,IF(RAND()&lt;=(COUNTIF($C54:$V54,TRUE)*Variables!$E$4),TRUE,FALSE)))</f>
        <v>0</v>
      </c>
      <c r="S55" s="2" t="b">
        <f ca="1">IF(AND(S54=TRUE,COUNTIF(S52:S54,TRUE)&lt;Variables!$E$3),TRUE,IF(AND(S54=TRUE,COUNTIF(S52:S54,TRUE)=3),FALSE,IF(RAND()&lt;=(COUNTIF($C54:$V54,TRUE)*Variables!$E$4),TRUE,FALSE)))</f>
        <v>0</v>
      </c>
      <c r="T55" s="2" t="b">
        <f ca="1">IF(AND(T54=TRUE,COUNTIF(T52:T54,TRUE)&lt;Variables!$E$3),TRUE,IF(AND(T54=TRUE,COUNTIF(T52:T54,TRUE)=3),FALSE,IF(RAND()&lt;=(COUNTIF($C54:$V54,TRUE)*Variables!$E$4),TRUE,FALSE)))</f>
        <v>0</v>
      </c>
      <c r="U55" s="2" t="b">
        <f ca="1">IF(AND(U54=TRUE,COUNTIF(U52:U54,TRUE)&lt;Variables!$E$3),TRUE,IF(AND(U54=TRUE,COUNTIF(U52:U54,TRUE)=3),FALSE,IF(RAND()&lt;=(COUNTIF($C54:$V54,TRUE)*Variables!$E$4),TRUE,FALSE)))</f>
        <v>0</v>
      </c>
      <c r="V55" s="2" t="b">
        <f ca="1">IF(AND(V54=TRUE,COUNTIF(V52:V54,TRUE)&lt;Variables!$E$3),TRUE,IF(AND(V54=TRUE,COUNTIF(V52:V54,TRUE)=3),FALSE,IF(RAND()&lt;=(COUNTIF($C54:$V54,TRUE)*Variables!$E$4),TRUE,FALSE)))</f>
        <v>0</v>
      </c>
      <c r="W55" s="2">
        <f t="shared" ca="1" si="0"/>
        <v>0</v>
      </c>
    </row>
    <row r="56" spans="1:23" x14ac:dyDescent="0.2">
      <c r="A56" s="2" t="e">
        <f ca="1"/>
        <v>#NAME?</v>
      </c>
      <c r="B56" s="2" t="b">
        <f ca="1">IF(AND(B55=TRUE,COUNTIF(B53:B55,TRUE)&lt;Variables!$E$3),TRUE,IF(AND(B55=TRUE,COUNTIF(B53:B55,TRUE)=3),FALSE,IF(RAND()&lt;(COUNTIF($B55:$V55,TRUE)*Variables!$E$4),TRUE,FALSE)))</f>
        <v>0</v>
      </c>
      <c r="C56" s="2" t="b">
        <f ca="1">IF(AND(C55=TRUE,COUNTIF(C53:C55,TRUE)&lt;Variables!$E$3),TRUE,IF(AND(C55=TRUE,COUNTIF(C53:C55,TRUE)=3),FALSE,IF(RAND()&lt;=(COUNTIF($C55:$V55,TRUE)*Variables!$E$4),TRUE,FALSE)))</f>
        <v>0</v>
      </c>
      <c r="D56" s="2" t="b">
        <f ca="1">IF(AND(D55=TRUE,COUNTIF(D53:D55,TRUE)&lt;Variables!$E$3),TRUE,IF(AND(D55=TRUE,COUNTIF(D53:D55,TRUE)=3),FALSE,IF(RAND()&lt;=(COUNTIF($C55:$V55,TRUE)*Variables!$E$4),TRUE,FALSE)))</f>
        <v>0</v>
      </c>
      <c r="E56" s="2" t="b">
        <f ca="1">IF(AND(E55=TRUE,COUNTIF(E53:E55,TRUE)&lt;Variables!$E$3),TRUE,IF(AND(E55=TRUE,COUNTIF(E53:E55,TRUE)=3),FALSE,IF(RAND()&lt;=(COUNTIF($C55:$V55,TRUE)*Variables!$E$4),TRUE,FALSE)))</f>
        <v>0</v>
      </c>
      <c r="F56" s="2" t="b">
        <f ca="1">IF(AND(F55=TRUE,COUNTIF(F53:F55,TRUE)&lt;Variables!$E$3),TRUE,IF(AND(F55=TRUE,COUNTIF(F53:F55,TRUE)=3),FALSE,IF(RAND()&lt;=(COUNTIF($C55:$V55,TRUE)*Variables!$E$4),TRUE,FALSE)))</f>
        <v>0</v>
      </c>
      <c r="G56" s="2" t="b">
        <f ca="1">IF(AND(G55=TRUE,COUNTIF(G53:G55,TRUE)&lt;Variables!$E$3),TRUE,IF(AND(G55=TRUE,COUNTIF(G53:G55,TRUE)=3),FALSE,IF(RAND()&lt;=(COUNTIF($C55:$V55,TRUE)*Variables!$E$4),TRUE,FALSE)))</f>
        <v>0</v>
      </c>
      <c r="H56" s="2" t="b">
        <f ca="1">IF(AND(H55=TRUE,COUNTIF(H53:H55,TRUE)&lt;Variables!$E$3),TRUE,IF(AND(H55=TRUE,COUNTIF(H53:H55,TRUE)=3),FALSE,IF(RAND()&lt;=(COUNTIF($C55:$V55,TRUE)*Variables!$E$4),TRUE,FALSE)))</f>
        <v>0</v>
      </c>
      <c r="I56" s="2" t="b">
        <f ca="1">IF(AND(I55=TRUE,COUNTIF(I53:I55,TRUE)&lt;Variables!$E$3),TRUE,IF(AND(I55=TRUE,COUNTIF(I53:I55,TRUE)=3),FALSE,IF(RAND()&lt;=(COUNTIF($C55:$V55,TRUE)*Variables!$E$4),TRUE,FALSE)))</f>
        <v>0</v>
      </c>
      <c r="J56" s="2" t="b">
        <f ca="1">IF(AND(J55=TRUE,COUNTIF(J53:J55,TRUE)&lt;Variables!$E$3),TRUE,IF(AND(J55=TRUE,COUNTIF(J53:J55,TRUE)=3),FALSE,IF(RAND()&lt;=(COUNTIF($C55:$V55,TRUE)*Variables!$E$4),TRUE,FALSE)))</f>
        <v>0</v>
      </c>
      <c r="K56" s="2" t="b">
        <f ca="1">IF(AND(K55=TRUE,COUNTIF(K53:K55,TRUE)&lt;Variables!$E$3),TRUE,IF(AND(K55=TRUE,COUNTIF(K53:K55,TRUE)=3),FALSE,IF(RAND()&lt;=(COUNTIF($C55:$V55,TRUE)*Variables!$E$4),TRUE,FALSE)))</f>
        <v>0</v>
      </c>
      <c r="L56" s="2" t="b">
        <f ca="1">IF(AND(L55=TRUE,COUNTIF(L53:L55,TRUE)&lt;Variables!$E$3),TRUE,IF(AND(L55=TRUE,COUNTIF(L53:L55,TRUE)=3),FALSE,IF(RAND()&lt;=(COUNTIF($C55:$V55,TRUE)*Variables!$E$4),TRUE,FALSE)))</f>
        <v>0</v>
      </c>
      <c r="M56" s="2" t="b">
        <f ca="1">IF(AND(M55=TRUE,COUNTIF(M53:M55,TRUE)&lt;Variables!$E$3),TRUE,IF(AND(M55=TRUE,COUNTIF(M53:M55,TRUE)=3),FALSE,IF(RAND()&lt;=(COUNTIF($C55:$V55,TRUE)*Variables!$E$4),TRUE,FALSE)))</f>
        <v>0</v>
      </c>
      <c r="N56" s="2" t="b">
        <f ca="1">IF(AND(N55=TRUE,COUNTIF(N53:N55,TRUE)&lt;Variables!$E$3),TRUE,IF(AND(N55=TRUE,COUNTIF(N53:N55,TRUE)=3),FALSE,IF(RAND()&lt;=(COUNTIF($C55:$V55,TRUE)*Variables!$E$4),TRUE,FALSE)))</f>
        <v>0</v>
      </c>
      <c r="O56" s="2" t="b">
        <f ca="1">IF(AND(O55=TRUE,COUNTIF(O53:O55,TRUE)&lt;Variables!$E$3),TRUE,IF(AND(O55=TRUE,COUNTIF(O53:O55,TRUE)=3),FALSE,IF(RAND()&lt;=(COUNTIF($C55:$V55,TRUE)*Variables!$E$4),TRUE,FALSE)))</f>
        <v>0</v>
      </c>
      <c r="P56" s="2" t="b">
        <f ca="1">IF(AND(P55=TRUE,COUNTIF(P53:P55,TRUE)&lt;Variables!$E$3),TRUE,IF(AND(P55=TRUE,COUNTIF(P53:P55,TRUE)=3),FALSE,IF(RAND()&lt;=(COUNTIF($C55:$V55,TRUE)*Variables!$E$4),TRUE,FALSE)))</f>
        <v>0</v>
      </c>
      <c r="Q56" s="2" t="b">
        <f ca="1">IF(AND(Q55=TRUE,COUNTIF(Q53:Q55,TRUE)&lt;Variables!$E$3),TRUE,IF(AND(Q55=TRUE,COUNTIF(Q53:Q55,TRUE)=3),FALSE,IF(RAND()&lt;=(COUNTIF($C55:$V55,TRUE)*Variables!$E$4),TRUE,FALSE)))</f>
        <v>0</v>
      </c>
      <c r="R56" s="2" t="b">
        <f ca="1">IF(AND(R55=TRUE,COUNTIF(R53:R55,TRUE)&lt;Variables!$E$3),TRUE,IF(AND(R55=TRUE,COUNTIF(R53:R55,TRUE)=3),FALSE,IF(RAND()&lt;=(COUNTIF($C55:$V55,TRUE)*Variables!$E$4),TRUE,FALSE)))</f>
        <v>0</v>
      </c>
      <c r="S56" s="2" t="b">
        <f ca="1">IF(AND(S55=TRUE,COUNTIF(S53:S55,TRUE)&lt;Variables!$E$3),TRUE,IF(AND(S55=TRUE,COUNTIF(S53:S55,TRUE)=3),FALSE,IF(RAND()&lt;=(COUNTIF($C55:$V55,TRUE)*Variables!$E$4),TRUE,FALSE)))</f>
        <v>0</v>
      </c>
      <c r="T56" s="2" t="b">
        <f ca="1">IF(AND(T55=TRUE,COUNTIF(T53:T55,TRUE)&lt;Variables!$E$3),TRUE,IF(AND(T55=TRUE,COUNTIF(T53:T55,TRUE)=3),FALSE,IF(RAND()&lt;=(COUNTIF($C55:$V55,TRUE)*Variables!$E$4),TRUE,FALSE)))</f>
        <v>0</v>
      </c>
      <c r="U56" s="2" t="b">
        <f ca="1">IF(AND(U55=TRUE,COUNTIF(U53:U55,TRUE)&lt;Variables!$E$3),TRUE,IF(AND(U55=TRUE,COUNTIF(U53:U55,TRUE)=3),FALSE,IF(RAND()&lt;=(COUNTIF($C55:$V55,TRUE)*Variables!$E$4),TRUE,FALSE)))</f>
        <v>0</v>
      </c>
      <c r="V56" s="2" t="b">
        <f ca="1">IF(AND(V55=TRUE,COUNTIF(V53:V55,TRUE)&lt;Variables!$E$3),TRUE,IF(AND(V55=TRUE,COUNTIF(V53:V55,TRUE)=3),FALSE,IF(RAND()&lt;=(COUNTIF($C55:$V55,TRUE)*Variables!$E$4),TRUE,FALSE)))</f>
        <v>0</v>
      </c>
      <c r="W56" s="2">
        <f t="shared" ca="1" si="0"/>
        <v>0</v>
      </c>
    </row>
    <row r="57" spans="1:23" x14ac:dyDescent="0.2">
      <c r="A57" s="2" t="e">
        <f ca="1"/>
        <v>#NAME?</v>
      </c>
      <c r="B57" s="2" t="b">
        <f ca="1">IF(AND(B56=TRUE,COUNTIF(B54:B56,TRUE)&lt;Variables!$E$3),TRUE,IF(AND(B56=TRUE,COUNTIF(B54:B56,TRUE)=3),FALSE,IF(RAND()&lt;(COUNTIF($B56:$V56,TRUE)*Variables!$E$4),TRUE,FALSE)))</f>
        <v>0</v>
      </c>
      <c r="C57" s="2" t="b">
        <f ca="1">IF(AND(C56=TRUE,COUNTIF(C54:C56,TRUE)&lt;Variables!$E$3),TRUE,IF(AND(C56=TRUE,COUNTIF(C54:C56,TRUE)=3),FALSE,IF(RAND()&lt;=(COUNTIF($C56:$V56,TRUE)*Variables!$E$4),TRUE,FALSE)))</f>
        <v>0</v>
      </c>
      <c r="D57" s="2" t="b">
        <f ca="1">IF(AND(D56=TRUE,COUNTIF(D54:D56,TRUE)&lt;Variables!$E$3),TRUE,IF(AND(D56=TRUE,COUNTIF(D54:D56,TRUE)=3),FALSE,IF(RAND()&lt;=(COUNTIF($C56:$V56,TRUE)*Variables!$E$4),TRUE,FALSE)))</f>
        <v>0</v>
      </c>
      <c r="E57" s="2" t="b">
        <f ca="1">IF(AND(E56=TRUE,COUNTIF(E54:E56,TRUE)&lt;Variables!$E$3),TRUE,IF(AND(E56=TRUE,COUNTIF(E54:E56,TRUE)=3),FALSE,IF(RAND()&lt;=(COUNTIF($C56:$V56,TRUE)*Variables!$E$4),TRUE,FALSE)))</f>
        <v>0</v>
      </c>
      <c r="F57" s="2" t="b">
        <f ca="1">IF(AND(F56=TRUE,COUNTIF(F54:F56,TRUE)&lt;Variables!$E$3),TRUE,IF(AND(F56=TRUE,COUNTIF(F54:F56,TRUE)=3),FALSE,IF(RAND()&lt;=(COUNTIF($C56:$V56,TRUE)*Variables!$E$4),TRUE,FALSE)))</f>
        <v>0</v>
      </c>
      <c r="G57" s="2" t="b">
        <f ca="1">IF(AND(G56=TRUE,COUNTIF(G54:G56,TRUE)&lt;Variables!$E$3),TRUE,IF(AND(G56=TRUE,COUNTIF(G54:G56,TRUE)=3),FALSE,IF(RAND()&lt;=(COUNTIF($C56:$V56,TRUE)*Variables!$E$4),TRUE,FALSE)))</f>
        <v>0</v>
      </c>
      <c r="H57" s="2" t="b">
        <f ca="1">IF(AND(H56=TRUE,COUNTIF(H54:H56,TRUE)&lt;Variables!$E$3),TRUE,IF(AND(H56=TRUE,COUNTIF(H54:H56,TRUE)=3),FALSE,IF(RAND()&lt;=(COUNTIF($C56:$V56,TRUE)*Variables!$E$4),TRUE,FALSE)))</f>
        <v>0</v>
      </c>
      <c r="I57" s="2" t="b">
        <f ca="1">IF(AND(I56=TRUE,COUNTIF(I54:I56,TRUE)&lt;Variables!$E$3),TRUE,IF(AND(I56=TRUE,COUNTIF(I54:I56,TRUE)=3),FALSE,IF(RAND()&lt;=(COUNTIF($C56:$V56,TRUE)*Variables!$E$4),TRUE,FALSE)))</f>
        <v>0</v>
      </c>
      <c r="J57" s="2" t="b">
        <f ca="1">IF(AND(J56=TRUE,COUNTIF(J54:J56,TRUE)&lt;Variables!$E$3),TRUE,IF(AND(J56=TRUE,COUNTIF(J54:J56,TRUE)=3),FALSE,IF(RAND()&lt;=(COUNTIF($C56:$V56,TRUE)*Variables!$E$4),TRUE,FALSE)))</f>
        <v>0</v>
      </c>
      <c r="K57" s="2" t="b">
        <f ca="1">IF(AND(K56=TRUE,COUNTIF(K54:K56,TRUE)&lt;Variables!$E$3),TRUE,IF(AND(K56=TRUE,COUNTIF(K54:K56,TRUE)=3),FALSE,IF(RAND()&lt;=(COUNTIF($C56:$V56,TRUE)*Variables!$E$4),TRUE,FALSE)))</f>
        <v>0</v>
      </c>
      <c r="L57" s="2" t="b">
        <f ca="1">IF(AND(L56=TRUE,COUNTIF(L54:L56,TRUE)&lt;Variables!$E$3),TRUE,IF(AND(L56=TRUE,COUNTIF(L54:L56,TRUE)=3),FALSE,IF(RAND()&lt;=(COUNTIF($C56:$V56,TRUE)*Variables!$E$4),TRUE,FALSE)))</f>
        <v>0</v>
      </c>
      <c r="M57" s="2" t="b">
        <f ca="1">IF(AND(M56=TRUE,COUNTIF(M54:M56,TRUE)&lt;Variables!$E$3),TRUE,IF(AND(M56=TRUE,COUNTIF(M54:M56,TRUE)=3),FALSE,IF(RAND()&lt;=(COUNTIF($C56:$V56,TRUE)*Variables!$E$4),TRUE,FALSE)))</f>
        <v>0</v>
      </c>
      <c r="N57" s="2" t="b">
        <f ca="1">IF(AND(N56=TRUE,COUNTIF(N54:N56,TRUE)&lt;Variables!$E$3),TRUE,IF(AND(N56=TRUE,COUNTIF(N54:N56,TRUE)=3),FALSE,IF(RAND()&lt;=(COUNTIF($C56:$V56,TRUE)*Variables!$E$4),TRUE,FALSE)))</f>
        <v>0</v>
      </c>
      <c r="O57" s="2" t="b">
        <f ca="1">IF(AND(O56=TRUE,COUNTIF(O54:O56,TRUE)&lt;Variables!$E$3),TRUE,IF(AND(O56=TRUE,COUNTIF(O54:O56,TRUE)=3),FALSE,IF(RAND()&lt;=(COUNTIF($C56:$V56,TRUE)*Variables!$E$4),TRUE,FALSE)))</f>
        <v>0</v>
      </c>
      <c r="P57" s="2" t="b">
        <f ca="1">IF(AND(P56=TRUE,COUNTIF(P54:P56,TRUE)&lt;Variables!$E$3),TRUE,IF(AND(P56=TRUE,COUNTIF(P54:P56,TRUE)=3),FALSE,IF(RAND()&lt;=(COUNTIF($C56:$V56,TRUE)*Variables!$E$4),TRUE,FALSE)))</f>
        <v>0</v>
      </c>
      <c r="Q57" s="2" t="b">
        <f ca="1">IF(AND(Q56=TRUE,COUNTIF(Q54:Q56,TRUE)&lt;Variables!$E$3),TRUE,IF(AND(Q56=TRUE,COUNTIF(Q54:Q56,TRUE)=3),FALSE,IF(RAND()&lt;=(COUNTIF($C56:$V56,TRUE)*Variables!$E$4),TRUE,FALSE)))</f>
        <v>0</v>
      </c>
      <c r="R57" s="2" t="b">
        <f ca="1">IF(AND(R56=TRUE,COUNTIF(R54:R56,TRUE)&lt;Variables!$E$3),TRUE,IF(AND(R56=TRUE,COUNTIF(R54:R56,TRUE)=3),FALSE,IF(RAND()&lt;=(COUNTIF($C56:$V56,TRUE)*Variables!$E$4),TRUE,FALSE)))</f>
        <v>0</v>
      </c>
      <c r="S57" s="2" t="b">
        <f ca="1">IF(AND(S56=TRUE,COUNTIF(S54:S56,TRUE)&lt;Variables!$E$3),TRUE,IF(AND(S56=TRUE,COUNTIF(S54:S56,TRUE)=3),FALSE,IF(RAND()&lt;=(COUNTIF($C56:$V56,TRUE)*Variables!$E$4),TRUE,FALSE)))</f>
        <v>0</v>
      </c>
      <c r="T57" s="2" t="b">
        <f ca="1">IF(AND(T56=TRUE,COUNTIF(T54:T56,TRUE)&lt;Variables!$E$3),TRUE,IF(AND(T56=TRUE,COUNTIF(T54:T56,TRUE)=3),FALSE,IF(RAND()&lt;=(COUNTIF($C56:$V56,TRUE)*Variables!$E$4),TRUE,FALSE)))</f>
        <v>0</v>
      </c>
      <c r="U57" s="2" t="b">
        <f ca="1">IF(AND(U56=TRUE,COUNTIF(U54:U56,TRUE)&lt;Variables!$E$3),TRUE,IF(AND(U56=TRUE,COUNTIF(U54:U56,TRUE)=3),FALSE,IF(RAND()&lt;=(COUNTIF($C56:$V56,TRUE)*Variables!$E$4),TRUE,FALSE)))</f>
        <v>0</v>
      </c>
      <c r="V57" s="2" t="b">
        <f ca="1">IF(AND(V56=TRUE,COUNTIF(V54:V56,TRUE)&lt;Variables!$E$3),TRUE,IF(AND(V56=TRUE,COUNTIF(V54:V56,TRUE)=3),FALSE,IF(RAND()&lt;=(COUNTIF($C56:$V56,TRUE)*Variables!$E$4),TRUE,FALSE)))</f>
        <v>0</v>
      </c>
      <c r="W57" s="2">
        <f t="shared" ca="1" si="0"/>
        <v>0</v>
      </c>
    </row>
    <row r="58" spans="1:23" x14ac:dyDescent="0.2">
      <c r="A58" s="2" t="e">
        <f ca="1"/>
        <v>#NAME?</v>
      </c>
      <c r="B58" s="2" t="b">
        <f ca="1">IF(AND(B57=TRUE,COUNTIF(B55:B57,TRUE)&lt;Variables!$E$3),TRUE,IF(AND(B57=TRUE,COUNTIF(B55:B57,TRUE)=3),FALSE,IF(RAND()&lt;(COUNTIF($B57:$V57,TRUE)*Variables!$E$4),TRUE,FALSE)))</f>
        <v>0</v>
      </c>
      <c r="C58" s="2" t="b">
        <f ca="1">IF(AND(C57=TRUE,COUNTIF(C55:C57,TRUE)&lt;Variables!$E$3),TRUE,IF(AND(C57=TRUE,COUNTIF(C55:C57,TRUE)=3),FALSE,IF(RAND()&lt;=(COUNTIF($C57:$V57,TRUE)*Variables!$E$4),TRUE,FALSE)))</f>
        <v>0</v>
      </c>
      <c r="D58" s="2" t="b">
        <f ca="1">IF(AND(D57=TRUE,COUNTIF(D55:D57,TRUE)&lt;Variables!$E$3),TRUE,IF(AND(D57=TRUE,COUNTIF(D55:D57,TRUE)=3),FALSE,IF(RAND()&lt;=(COUNTIF($C57:$V57,TRUE)*Variables!$E$4),TRUE,FALSE)))</f>
        <v>0</v>
      </c>
      <c r="E58" s="2" t="b">
        <f ca="1">IF(AND(E57=TRUE,COUNTIF(E55:E57,TRUE)&lt;Variables!$E$3),TRUE,IF(AND(E57=TRUE,COUNTIF(E55:E57,TRUE)=3),FALSE,IF(RAND()&lt;=(COUNTIF($C57:$V57,TRUE)*Variables!$E$4),TRUE,FALSE)))</f>
        <v>0</v>
      </c>
      <c r="F58" s="2" t="b">
        <f ca="1">IF(AND(F57=TRUE,COUNTIF(F55:F57,TRUE)&lt;Variables!$E$3),TRUE,IF(AND(F57=TRUE,COUNTIF(F55:F57,TRUE)=3),FALSE,IF(RAND()&lt;=(COUNTIF($C57:$V57,TRUE)*Variables!$E$4),TRUE,FALSE)))</f>
        <v>0</v>
      </c>
      <c r="G58" s="2" t="b">
        <f ca="1">IF(AND(G57=TRUE,COUNTIF(G55:G57,TRUE)&lt;Variables!$E$3),TRUE,IF(AND(G57=TRUE,COUNTIF(G55:G57,TRUE)=3),FALSE,IF(RAND()&lt;=(COUNTIF($C57:$V57,TRUE)*Variables!$E$4),TRUE,FALSE)))</f>
        <v>0</v>
      </c>
      <c r="H58" s="2" t="b">
        <f ca="1">IF(AND(H57=TRUE,COUNTIF(H55:H57,TRUE)&lt;Variables!$E$3),TRUE,IF(AND(H57=TRUE,COUNTIF(H55:H57,TRUE)=3),FALSE,IF(RAND()&lt;=(COUNTIF($C57:$V57,TRUE)*Variables!$E$4),TRUE,FALSE)))</f>
        <v>0</v>
      </c>
      <c r="I58" s="2" t="b">
        <f ca="1">IF(AND(I57=TRUE,COUNTIF(I55:I57,TRUE)&lt;Variables!$E$3),TRUE,IF(AND(I57=TRUE,COUNTIF(I55:I57,TRUE)=3),FALSE,IF(RAND()&lt;=(COUNTIF($C57:$V57,TRUE)*Variables!$E$4),TRUE,FALSE)))</f>
        <v>0</v>
      </c>
      <c r="J58" s="2" t="b">
        <f ca="1">IF(AND(J57=TRUE,COUNTIF(J55:J57,TRUE)&lt;Variables!$E$3),TRUE,IF(AND(J57=TRUE,COUNTIF(J55:J57,TRUE)=3),FALSE,IF(RAND()&lt;=(COUNTIF($C57:$V57,TRUE)*Variables!$E$4),TRUE,FALSE)))</f>
        <v>0</v>
      </c>
      <c r="K58" s="2" t="b">
        <f ca="1">IF(AND(K57=TRUE,COUNTIF(K55:K57,TRUE)&lt;Variables!$E$3),TRUE,IF(AND(K57=TRUE,COUNTIF(K55:K57,TRUE)=3),FALSE,IF(RAND()&lt;=(COUNTIF($C57:$V57,TRUE)*Variables!$E$4),TRUE,FALSE)))</f>
        <v>0</v>
      </c>
      <c r="L58" s="2" t="b">
        <f ca="1">IF(AND(L57=TRUE,COUNTIF(L55:L57,TRUE)&lt;Variables!$E$3),TRUE,IF(AND(L57=TRUE,COUNTIF(L55:L57,TRUE)=3),FALSE,IF(RAND()&lt;=(COUNTIF($C57:$V57,TRUE)*Variables!$E$4),TRUE,FALSE)))</f>
        <v>0</v>
      </c>
      <c r="M58" s="2" t="b">
        <f ca="1">IF(AND(M57=TRUE,COUNTIF(M55:M57,TRUE)&lt;Variables!$E$3),TRUE,IF(AND(M57=TRUE,COUNTIF(M55:M57,TRUE)=3),FALSE,IF(RAND()&lt;=(COUNTIF($C57:$V57,TRUE)*Variables!$E$4),TRUE,FALSE)))</f>
        <v>0</v>
      </c>
      <c r="N58" s="2" t="b">
        <f ca="1">IF(AND(N57=TRUE,COUNTIF(N55:N57,TRUE)&lt;Variables!$E$3),TRUE,IF(AND(N57=TRUE,COUNTIF(N55:N57,TRUE)=3),FALSE,IF(RAND()&lt;=(COUNTIF($C57:$V57,TRUE)*Variables!$E$4),TRUE,FALSE)))</f>
        <v>0</v>
      </c>
      <c r="O58" s="2" t="b">
        <f ca="1">IF(AND(O57=TRUE,COUNTIF(O55:O57,TRUE)&lt;Variables!$E$3),TRUE,IF(AND(O57=TRUE,COUNTIF(O55:O57,TRUE)=3),FALSE,IF(RAND()&lt;=(COUNTIF($C57:$V57,TRUE)*Variables!$E$4),TRUE,FALSE)))</f>
        <v>0</v>
      </c>
      <c r="P58" s="2" t="b">
        <f ca="1">IF(AND(P57=TRUE,COUNTIF(P55:P57,TRUE)&lt;Variables!$E$3),TRUE,IF(AND(P57=TRUE,COUNTIF(P55:P57,TRUE)=3),FALSE,IF(RAND()&lt;=(COUNTIF($C57:$V57,TRUE)*Variables!$E$4),TRUE,FALSE)))</f>
        <v>0</v>
      </c>
      <c r="Q58" s="2" t="b">
        <f ca="1">IF(AND(Q57=TRUE,COUNTIF(Q55:Q57,TRUE)&lt;Variables!$E$3),TRUE,IF(AND(Q57=TRUE,COUNTIF(Q55:Q57,TRUE)=3),FALSE,IF(RAND()&lt;=(COUNTIF($C57:$V57,TRUE)*Variables!$E$4),TRUE,FALSE)))</f>
        <v>0</v>
      </c>
      <c r="R58" s="2" t="b">
        <f ca="1">IF(AND(R57=TRUE,COUNTIF(R55:R57,TRUE)&lt;Variables!$E$3),TRUE,IF(AND(R57=TRUE,COUNTIF(R55:R57,TRUE)=3),FALSE,IF(RAND()&lt;=(COUNTIF($C57:$V57,TRUE)*Variables!$E$4),TRUE,FALSE)))</f>
        <v>0</v>
      </c>
      <c r="S58" s="2" t="b">
        <f ca="1">IF(AND(S57=TRUE,COUNTIF(S55:S57,TRUE)&lt;Variables!$E$3),TRUE,IF(AND(S57=TRUE,COUNTIF(S55:S57,TRUE)=3),FALSE,IF(RAND()&lt;=(COUNTIF($C57:$V57,TRUE)*Variables!$E$4),TRUE,FALSE)))</f>
        <v>0</v>
      </c>
      <c r="T58" s="2" t="b">
        <f ca="1">IF(AND(T57=TRUE,COUNTIF(T55:T57,TRUE)&lt;Variables!$E$3),TRUE,IF(AND(T57=TRUE,COUNTIF(T55:T57,TRUE)=3),FALSE,IF(RAND()&lt;=(COUNTIF($C57:$V57,TRUE)*Variables!$E$4),TRUE,FALSE)))</f>
        <v>0</v>
      </c>
      <c r="U58" s="2" t="b">
        <f ca="1">IF(AND(U57=TRUE,COUNTIF(U55:U57,TRUE)&lt;Variables!$E$3),TRUE,IF(AND(U57=TRUE,COUNTIF(U55:U57,TRUE)=3),FALSE,IF(RAND()&lt;=(COUNTIF($C57:$V57,TRUE)*Variables!$E$4),TRUE,FALSE)))</f>
        <v>0</v>
      </c>
      <c r="V58" s="2" t="b">
        <f ca="1">IF(AND(V57=TRUE,COUNTIF(V55:V57,TRUE)&lt;Variables!$E$3),TRUE,IF(AND(V57=TRUE,COUNTIF(V55:V57,TRUE)=3),FALSE,IF(RAND()&lt;=(COUNTIF($C57:$V57,TRUE)*Variables!$E$4),TRUE,FALSE)))</f>
        <v>0</v>
      </c>
      <c r="W58" s="2">
        <f t="shared" ca="1" si="0"/>
        <v>0</v>
      </c>
    </row>
    <row r="59" spans="1:23" x14ac:dyDescent="0.2">
      <c r="A59" s="2" t="e">
        <f ca="1"/>
        <v>#NAME?</v>
      </c>
      <c r="B59" s="2" t="b">
        <f ca="1">IF(AND(B58=TRUE,COUNTIF(B56:B58,TRUE)&lt;Variables!$E$3),TRUE,IF(AND(B58=TRUE,COUNTIF(B56:B58,TRUE)=3),FALSE,IF(RAND()&lt;(COUNTIF($B58:$V58,TRUE)*Variables!$E$4),TRUE,FALSE)))</f>
        <v>0</v>
      </c>
      <c r="C59" s="2" t="b">
        <f ca="1">IF(AND(C58=TRUE,COUNTIF(C56:C58,TRUE)&lt;Variables!$E$3),TRUE,IF(AND(C58=TRUE,COUNTIF(C56:C58,TRUE)=3),FALSE,IF(RAND()&lt;=(COUNTIF($C58:$V58,TRUE)*Variables!$E$4),TRUE,FALSE)))</f>
        <v>0</v>
      </c>
      <c r="D59" s="2" t="b">
        <f ca="1">IF(AND(D58=TRUE,COUNTIF(D56:D58,TRUE)&lt;Variables!$E$3),TRUE,IF(AND(D58=TRUE,COUNTIF(D56:D58,TRUE)=3),FALSE,IF(RAND()&lt;=(COUNTIF($C58:$V58,TRUE)*Variables!$E$4),TRUE,FALSE)))</f>
        <v>0</v>
      </c>
      <c r="E59" s="2" t="b">
        <f ca="1">IF(AND(E58=TRUE,COUNTIF(E56:E58,TRUE)&lt;Variables!$E$3),TRUE,IF(AND(E58=TRUE,COUNTIF(E56:E58,TRUE)=3),FALSE,IF(RAND()&lt;=(COUNTIF($C58:$V58,TRUE)*Variables!$E$4),TRUE,FALSE)))</f>
        <v>0</v>
      </c>
      <c r="F59" s="2" t="b">
        <f ca="1">IF(AND(F58=TRUE,COUNTIF(F56:F58,TRUE)&lt;Variables!$E$3),TRUE,IF(AND(F58=TRUE,COUNTIF(F56:F58,TRUE)=3),FALSE,IF(RAND()&lt;=(COUNTIF($C58:$V58,TRUE)*Variables!$E$4),TRUE,FALSE)))</f>
        <v>0</v>
      </c>
      <c r="G59" s="2" t="b">
        <f ca="1">IF(AND(G58=TRUE,COUNTIF(G56:G58,TRUE)&lt;Variables!$E$3),TRUE,IF(AND(G58=TRUE,COUNTIF(G56:G58,TRUE)=3),FALSE,IF(RAND()&lt;=(COUNTIF($C58:$V58,TRUE)*Variables!$E$4),TRUE,FALSE)))</f>
        <v>0</v>
      </c>
      <c r="H59" s="2" t="b">
        <f ca="1">IF(AND(H58=TRUE,COUNTIF(H56:H58,TRUE)&lt;Variables!$E$3),TRUE,IF(AND(H58=TRUE,COUNTIF(H56:H58,TRUE)=3),FALSE,IF(RAND()&lt;=(COUNTIF($C58:$V58,TRUE)*Variables!$E$4),TRUE,FALSE)))</f>
        <v>0</v>
      </c>
      <c r="I59" s="2" t="b">
        <f ca="1">IF(AND(I58=TRUE,COUNTIF(I56:I58,TRUE)&lt;Variables!$E$3),TRUE,IF(AND(I58=TRUE,COUNTIF(I56:I58,TRUE)=3),FALSE,IF(RAND()&lt;=(COUNTIF($C58:$V58,TRUE)*Variables!$E$4),TRUE,FALSE)))</f>
        <v>0</v>
      </c>
      <c r="J59" s="2" t="b">
        <f ca="1">IF(AND(J58=TRUE,COUNTIF(J56:J58,TRUE)&lt;Variables!$E$3),TRUE,IF(AND(J58=TRUE,COUNTIF(J56:J58,TRUE)=3),FALSE,IF(RAND()&lt;=(COUNTIF($C58:$V58,TRUE)*Variables!$E$4),TRUE,FALSE)))</f>
        <v>0</v>
      </c>
      <c r="K59" s="2" t="b">
        <f ca="1">IF(AND(K58=TRUE,COUNTIF(K56:K58,TRUE)&lt;Variables!$E$3),TRUE,IF(AND(K58=TRUE,COUNTIF(K56:K58,TRUE)=3),FALSE,IF(RAND()&lt;=(COUNTIF($C58:$V58,TRUE)*Variables!$E$4),TRUE,FALSE)))</f>
        <v>0</v>
      </c>
      <c r="L59" s="2" t="b">
        <f ca="1">IF(AND(L58=TRUE,COUNTIF(L56:L58,TRUE)&lt;Variables!$E$3),TRUE,IF(AND(L58=TRUE,COUNTIF(L56:L58,TRUE)=3),FALSE,IF(RAND()&lt;=(COUNTIF($C58:$V58,TRUE)*Variables!$E$4),TRUE,FALSE)))</f>
        <v>0</v>
      </c>
      <c r="M59" s="2" t="b">
        <f ca="1">IF(AND(M58=TRUE,COUNTIF(M56:M58,TRUE)&lt;Variables!$E$3),TRUE,IF(AND(M58=TRUE,COUNTIF(M56:M58,TRUE)=3),FALSE,IF(RAND()&lt;=(COUNTIF($C58:$V58,TRUE)*Variables!$E$4),TRUE,FALSE)))</f>
        <v>0</v>
      </c>
      <c r="N59" s="2" t="b">
        <f ca="1">IF(AND(N58=TRUE,COUNTIF(N56:N58,TRUE)&lt;Variables!$E$3),TRUE,IF(AND(N58=TRUE,COUNTIF(N56:N58,TRUE)=3),FALSE,IF(RAND()&lt;=(COUNTIF($C58:$V58,TRUE)*Variables!$E$4),TRUE,FALSE)))</f>
        <v>0</v>
      </c>
      <c r="O59" s="2" t="b">
        <f ca="1">IF(AND(O58=TRUE,COUNTIF(O56:O58,TRUE)&lt;Variables!$E$3),TRUE,IF(AND(O58=TRUE,COUNTIF(O56:O58,TRUE)=3),FALSE,IF(RAND()&lt;=(COUNTIF($C58:$V58,TRUE)*Variables!$E$4),TRUE,FALSE)))</f>
        <v>0</v>
      </c>
      <c r="P59" s="2" t="b">
        <f ca="1">IF(AND(P58=TRUE,COUNTIF(P56:P58,TRUE)&lt;Variables!$E$3),TRUE,IF(AND(P58=TRUE,COUNTIF(P56:P58,TRUE)=3),FALSE,IF(RAND()&lt;=(COUNTIF($C58:$V58,TRUE)*Variables!$E$4),TRUE,FALSE)))</f>
        <v>0</v>
      </c>
      <c r="Q59" s="2" t="b">
        <f ca="1">IF(AND(Q58=TRUE,COUNTIF(Q56:Q58,TRUE)&lt;Variables!$E$3),TRUE,IF(AND(Q58=TRUE,COUNTIF(Q56:Q58,TRUE)=3),FALSE,IF(RAND()&lt;=(COUNTIF($C58:$V58,TRUE)*Variables!$E$4),TRUE,FALSE)))</f>
        <v>0</v>
      </c>
      <c r="R59" s="2" t="b">
        <f ca="1">IF(AND(R58=TRUE,COUNTIF(R56:R58,TRUE)&lt;Variables!$E$3),TRUE,IF(AND(R58=TRUE,COUNTIF(R56:R58,TRUE)=3),FALSE,IF(RAND()&lt;=(COUNTIF($C58:$V58,TRUE)*Variables!$E$4),TRUE,FALSE)))</f>
        <v>0</v>
      </c>
      <c r="S59" s="2" t="b">
        <f ca="1">IF(AND(S58=TRUE,COUNTIF(S56:S58,TRUE)&lt;Variables!$E$3),TRUE,IF(AND(S58=TRUE,COUNTIF(S56:S58,TRUE)=3),FALSE,IF(RAND()&lt;=(COUNTIF($C58:$V58,TRUE)*Variables!$E$4),TRUE,FALSE)))</f>
        <v>0</v>
      </c>
      <c r="T59" s="2" t="b">
        <f ca="1">IF(AND(T58=TRUE,COUNTIF(T56:T58,TRUE)&lt;Variables!$E$3),TRUE,IF(AND(T58=TRUE,COUNTIF(T56:T58,TRUE)=3),FALSE,IF(RAND()&lt;=(COUNTIF($C58:$V58,TRUE)*Variables!$E$4),TRUE,FALSE)))</f>
        <v>0</v>
      </c>
      <c r="U59" s="2" t="b">
        <f ca="1">IF(AND(U58=TRUE,COUNTIF(U56:U58,TRUE)&lt;Variables!$E$3),TRUE,IF(AND(U58=TRUE,COUNTIF(U56:U58,TRUE)=3),FALSE,IF(RAND()&lt;=(COUNTIF($C58:$V58,TRUE)*Variables!$E$4),TRUE,FALSE)))</f>
        <v>0</v>
      </c>
      <c r="V59" s="2" t="b">
        <f ca="1">IF(AND(V58=TRUE,COUNTIF(V56:V58,TRUE)&lt;Variables!$E$3),TRUE,IF(AND(V58=TRUE,COUNTIF(V56:V58,TRUE)=3),FALSE,IF(RAND()&lt;=(COUNTIF($C58:$V58,TRUE)*Variables!$E$4),TRUE,FALSE)))</f>
        <v>0</v>
      </c>
      <c r="W59" s="2">
        <f t="shared" ca="1" si="0"/>
        <v>0</v>
      </c>
    </row>
    <row r="60" spans="1:23" x14ac:dyDescent="0.2">
      <c r="A60" s="2" t="e">
        <f ca="1"/>
        <v>#NAME?</v>
      </c>
      <c r="B60" s="2" t="b">
        <f ca="1">IF(AND(B59=TRUE,COUNTIF(B57:B59,TRUE)&lt;Variables!$E$3),TRUE,IF(AND(B59=TRUE,COUNTIF(B57:B59,TRUE)=3),FALSE,IF(RAND()&lt;(COUNTIF($B59:$V59,TRUE)*Variables!$E$4),TRUE,FALSE)))</f>
        <v>0</v>
      </c>
      <c r="C60" s="2" t="b">
        <f ca="1">IF(AND(C59=TRUE,COUNTIF(C57:C59,TRUE)&lt;Variables!$E$3),TRUE,IF(AND(C59=TRUE,COUNTIF(C57:C59,TRUE)=3),FALSE,IF(RAND()&lt;=(COUNTIF($C59:$V59,TRUE)*Variables!$E$4),TRUE,FALSE)))</f>
        <v>0</v>
      </c>
      <c r="D60" s="2" t="b">
        <f ca="1">IF(AND(D59=TRUE,COUNTIF(D57:D59,TRUE)&lt;Variables!$E$3),TRUE,IF(AND(D59=TRUE,COUNTIF(D57:D59,TRUE)=3),FALSE,IF(RAND()&lt;=(COUNTIF($C59:$V59,TRUE)*Variables!$E$4),TRUE,FALSE)))</f>
        <v>0</v>
      </c>
      <c r="E60" s="2" t="b">
        <f ca="1">IF(AND(E59=TRUE,COUNTIF(E57:E59,TRUE)&lt;Variables!$E$3),TRUE,IF(AND(E59=TRUE,COUNTIF(E57:E59,TRUE)=3),FALSE,IF(RAND()&lt;=(COUNTIF($C59:$V59,TRUE)*Variables!$E$4),TRUE,FALSE)))</f>
        <v>0</v>
      </c>
      <c r="F60" s="2" t="b">
        <f ca="1">IF(AND(F59=TRUE,COUNTIF(F57:F59,TRUE)&lt;Variables!$E$3),TRUE,IF(AND(F59=TRUE,COUNTIF(F57:F59,TRUE)=3),FALSE,IF(RAND()&lt;=(COUNTIF($C59:$V59,TRUE)*Variables!$E$4),TRUE,FALSE)))</f>
        <v>0</v>
      </c>
      <c r="G60" s="2" t="b">
        <f ca="1">IF(AND(G59=TRUE,COUNTIF(G57:G59,TRUE)&lt;Variables!$E$3),TRUE,IF(AND(G59=TRUE,COUNTIF(G57:G59,TRUE)=3),FALSE,IF(RAND()&lt;=(COUNTIF($C59:$V59,TRUE)*Variables!$E$4),TRUE,FALSE)))</f>
        <v>0</v>
      </c>
      <c r="H60" s="2" t="b">
        <f ca="1">IF(AND(H59=TRUE,COUNTIF(H57:H59,TRUE)&lt;Variables!$E$3),TRUE,IF(AND(H59=TRUE,COUNTIF(H57:H59,TRUE)=3),FALSE,IF(RAND()&lt;=(COUNTIF($C59:$V59,TRUE)*Variables!$E$4),TRUE,FALSE)))</f>
        <v>0</v>
      </c>
      <c r="I60" s="2" t="b">
        <f ca="1">IF(AND(I59=TRUE,COUNTIF(I57:I59,TRUE)&lt;Variables!$E$3),TRUE,IF(AND(I59=TRUE,COUNTIF(I57:I59,TRUE)=3),FALSE,IF(RAND()&lt;=(COUNTIF($C59:$V59,TRUE)*Variables!$E$4),TRUE,FALSE)))</f>
        <v>0</v>
      </c>
      <c r="J60" s="2" t="b">
        <f ca="1">IF(AND(J59=TRUE,COUNTIF(J57:J59,TRUE)&lt;Variables!$E$3),TRUE,IF(AND(J59=TRUE,COUNTIF(J57:J59,TRUE)=3),FALSE,IF(RAND()&lt;=(COUNTIF($C59:$V59,TRUE)*Variables!$E$4),TRUE,FALSE)))</f>
        <v>0</v>
      </c>
      <c r="K60" s="2" t="b">
        <f ca="1">IF(AND(K59=TRUE,COUNTIF(K57:K59,TRUE)&lt;Variables!$E$3),TRUE,IF(AND(K59=TRUE,COUNTIF(K57:K59,TRUE)=3),FALSE,IF(RAND()&lt;=(COUNTIF($C59:$V59,TRUE)*Variables!$E$4),TRUE,FALSE)))</f>
        <v>0</v>
      </c>
      <c r="L60" s="2" t="b">
        <f ca="1">IF(AND(L59=TRUE,COUNTIF(L57:L59,TRUE)&lt;Variables!$E$3),TRUE,IF(AND(L59=TRUE,COUNTIF(L57:L59,TRUE)=3),FALSE,IF(RAND()&lt;=(COUNTIF($C59:$V59,TRUE)*Variables!$E$4),TRUE,FALSE)))</f>
        <v>0</v>
      </c>
      <c r="M60" s="2" t="b">
        <f ca="1">IF(AND(M59=TRUE,COUNTIF(M57:M59,TRUE)&lt;Variables!$E$3),TRUE,IF(AND(M59=TRUE,COUNTIF(M57:M59,TRUE)=3),FALSE,IF(RAND()&lt;=(COUNTIF($C59:$V59,TRUE)*Variables!$E$4),TRUE,FALSE)))</f>
        <v>0</v>
      </c>
      <c r="N60" s="2" t="b">
        <f ca="1">IF(AND(N59=TRUE,COUNTIF(N57:N59,TRUE)&lt;Variables!$E$3),TRUE,IF(AND(N59=TRUE,COUNTIF(N57:N59,TRUE)=3),FALSE,IF(RAND()&lt;=(COUNTIF($C59:$V59,TRUE)*Variables!$E$4),TRUE,FALSE)))</f>
        <v>0</v>
      </c>
      <c r="O60" s="2" t="b">
        <f ca="1">IF(AND(O59=TRUE,COUNTIF(O57:O59,TRUE)&lt;Variables!$E$3),TRUE,IF(AND(O59=TRUE,COUNTIF(O57:O59,TRUE)=3),FALSE,IF(RAND()&lt;=(COUNTIF($C59:$V59,TRUE)*Variables!$E$4),TRUE,FALSE)))</f>
        <v>0</v>
      </c>
      <c r="P60" s="2" t="b">
        <f ca="1">IF(AND(P59=TRUE,COUNTIF(P57:P59,TRUE)&lt;Variables!$E$3),TRUE,IF(AND(P59=TRUE,COUNTIF(P57:P59,TRUE)=3),FALSE,IF(RAND()&lt;=(COUNTIF($C59:$V59,TRUE)*Variables!$E$4),TRUE,FALSE)))</f>
        <v>0</v>
      </c>
      <c r="Q60" s="2" t="b">
        <f ca="1">IF(AND(Q59=TRUE,COUNTIF(Q57:Q59,TRUE)&lt;Variables!$E$3),TRUE,IF(AND(Q59=TRUE,COUNTIF(Q57:Q59,TRUE)=3),FALSE,IF(RAND()&lt;=(COUNTIF($C59:$V59,TRUE)*Variables!$E$4),TRUE,FALSE)))</f>
        <v>0</v>
      </c>
      <c r="R60" s="2" t="b">
        <f ca="1">IF(AND(R59=TRUE,COUNTIF(R57:R59,TRUE)&lt;Variables!$E$3),TRUE,IF(AND(R59=TRUE,COUNTIF(R57:R59,TRUE)=3),FALSE,IF(RAND()&lt;=(COUNTIF($C59:$V59,TRUE)*Variables!$E$4),TRUE,FALSE)))</f>
        <v>0</v>
      </c>
      <c r="S60" s="2" t="b">
        <f ca="1">IF(AND(S59=TRUE,COUNTIF(S57:S59,TRUE)&lt;Variables!$E$3),TRUE,IF(AND(S59=TRUE,COUNTIF(S57:S59,TRUE)=3),FALSE,IF(RAND()&lt;=(COUNTIF($C59:$V59,TRUE)*Variables!$E$4),TRUE,FALSE)))</f>
        <v>0</v>
      </c>
      <c r="T60" s="2" t="b">
        <f ca="1">IF(AND(T59=TRUE,COUNTIF(T57:T59,TRUE)&lt;Variables!$E$3),TRUE,IF(AND(T59=TRUE,COUNTIF(T57:T59,TRUE)=3),FALSE,IF(RAND()&lt;=(COUNTIF($C59:$V59,TRUE)*Variables!$E$4),TRUE,FALSE)))</f>
        <v>0</v>
      </c>
      <c r="U60" s="2" t="b">
        <f ca="1">IF(AND(U59=TRUE,COUNTIF(U57:U59,TRUE)&lt;Variables!$E$3),TRUE,IF(AND(U59=TRUE,COUNTIF(U57:U59,TRUE)=3),FALSE,IF(RAND()&lt;=(COUNTIF($C59:$V59,TRUE)*Variables!$E$4),TRUE,FALSE)))</f>
        <v>0</v>
      </c>
      <c r="V60" s="2" t="b">
        <f ca="1">IF(AND(V59=TRUE,COUNTIF(V57:V59,TRUE)&lt;Variables!$E$3),TRUE,IF(AND(V59=TRUE,COUNTIF(V57:V59,TRUE)=3),FALSE,IF(RAND()&lt;=(COUNTIF($C59:$V59,TRUE)*Variables!$E$4),TRUE,FALSE)))</f>
        <v>0</v>
      </c>
      <c r="W60" s="2">
        <f t="shared" ca="1" si="0"/>
        <v>0</v>
      </c>
    </row>
    <row r="61" spans="1:23" x14ac:dyDescent="0.2">
      <c r="A61" s="2" t="e">
        <f ca="1"/>
        <v>#NAME?</v>
      </c>
      <c r="B61" s="2" t="b">
        <f ca="1">IF(AND(B60=TRUE,COUNTIF(B58:B60,TRUE)&lt;Variables!$E$3),TRUE,IF(AND(B60=TRUE,COUNTIF(B58:B60,TRUE)=3),FALSE,IF(RAND()&lt;(COUNTIF($B60:$V60,TRUE)*Variables!$E$4),TRUE,FALSE)))</f>
        <v>0</v>
      </c>
      <c r="C61" s="2" t="b">
        <f ca="1">IF(AND(C60=TRUE,COUNTIF(C58:C60,TRUE)&lt;Variables!$E$3),TRUE,IF(AND(C60=TRUE,COUNTIF(C58:C60,TRUE)=3),FALSE,IF(RAND()&lt;=(COUNTIF($C60:$V60,TRUE)*Variables!$E$4),TRUE,FALSE)))</f>
        <v>0</v>
      </c>
      <c r="D61" s="2" t="b">
        <f ca="1">IF(AND(D60=TRUE,COUNTIF(D58:D60,TRUE)&lt;Variables!$E$3),TRUE,IF(AND(D60=TRUE,COUNTIF(D58:D60,TRUE)=3),FALSE,IF(RAND()&lt;=(COUNTIF($C60:$V60,TRUE)*Variables!$E$4),TRUE,FALSE)))</f>
        <v>0</v>
      </c>
      <c r="E61" s="2" t="b">
        <f ca="1">IF(AND(E60=TRUE,COUNTIF(E58:E60,TRUE)&lt;Variables!$E$3),TRUE,IF(AND(E60=TRUE,COUNTIF(E58:E60,TRUE)=3),FALSE,IF(RAND()&lt;=(COUNTIF($C60:$V60,TRUE)*Variables!$E$4),TRUE,FALSE)))</f>
        <v>0</v>
      </c>
      <c r="F61" s="2" t="b">
        <f ca="1">IF(AND(F60=TRUE,COUNTIF(F58:F60,TRUE)&lt;Variables!$E$3),TRUE,IF(AND(F60=TRUE,COUNTIF(F58:F60,TRUE)=3),FALSE,IF(RAND()&lt;=(COUNTIF($C60:$V60,TRUE)*Variables!$E$4),TRUE,FALSE)))</f>
        <v>0</v>
      </c>
      <c r="G61" s="2" t="b">
        <f ca="1">IF(AND(G60=TRUE,COUNTIF(G58:G60,TRUE)&lt;Variables!$E$3),TRUE,IF(AND(G60=TRUE,COUNTIF(G58:G60,TRUE)=3),FALSE,IF(RAND()&lt;=(COUNTIF($C60:$V60,TRUE)*Variables!$E$4),TRUE,FALSE)))</f>
        <v>0</v>
      </c>
      <c r="H61" s="2" t="b">
        <f ca="1">IF(AND(H60=TRUE,COUNTIF(H58:H60,TRUE)&lt;Variables!$E$3),TRUE,IF(AND(H60=TRUE,COUNTIF(H58:H60,TRUE)=3),FALSE,IF(RAND()&lt;=(COUNTIF($C60:$V60,TRUE)*Variables!$E$4),TRUE,FALSE)))</f>
        <v>0</v>
      </c>
      <c r="I61" s="2" t="b">
        <f ca="1">IF(AND(I60=TRUE,COUNTIF(I58:I60,TRUE)&lt;Variables!$E$3),TRUE,IF(AND(I60=TRUE,COUNTIF(I58:I60,TRUE)=3),FALSE,IF(RAND()&lt;=(COUNTIF($C60:$V60,TRUE)*Variables!$E$4),TRUE,FALSE)))</f>
        <v>0</v>
      </c>
      <c r="J61" s="2" t="b">
        <f ca="1">IF(AND(J60=TRUE,COUNTIF(J58:J60,TRUE)&lt;Variables!$E$3),TRUE,IF(AND(J60=TRUE,COUNTIF(J58:J60,TRUE)=3),FALSE,IF(RAND()&lt;=(COUNTIF($C60:$V60,TRUE)*Variables!$E$4),TRUE,FALSE)))</f>
        <v>0</v>
      </c>
      <c r="K61" s="2" t="b">
        <f ca="1">IF(AND(K60=TRUE,COUNTIF(K58:K60,TRUE)&lt;Variables!$E$3),TRUE,IF(AND(K60=TRUE,COUNTIF(K58:K60,TRUE)=3),FALSE,IF(RAND()&lt;=(COUNTIF($C60:$V60,TRUE)*Variables!$E$4),TRUE,FALSE)))</f>
        <v>0</v>
      </c>
      <c r="L61" s="2" t="b">
        <f ca="1">IF(AND(L60=TRUE,COUNTIF(L58:L60,TRUE)&lt;Variables!$E$3),TRUE,IF(AND(L60=TRUE,COUNTIF(L58:L60,TRUE)=3),FALSE,IF(RAND()&lt;=(COUNTIF($C60:$V60,TRUE)*Variables!$E$4),TRUE,FALSE)))</f>
        <v>0</v>
      </c>
      <c r="M61" s="2" t="b">
        <f ca="1">IF(AND(M60=TRUE,COUNTIF(M58:M60,TRUE)&lt;Variables!$E$3),TRUE,IF(AND(M60=TRUE,COUNTIF(M58:M60,TRUE)=3),FALSE,IF(RAND()&lt;=(COUNTIF($C60:$V60,TRUE)*Variables!$E$4),TRUE,FALSE)))</f>
        <v>0</v>
      </c>
      <c r="N61" s="2" t="b">
        <f ca="1">IF(AND(N60=TRUE,COUNTIF(N58:N60,TRUE)&lt;Variables!$E$3),TRUE,IF(AND(N60=TRUE,COUNTIF(N58:N60,TRUE)=3),FALSE,IF(RAND()&lt;=(COUNTIF($C60:$V60,TRUE)*Variables!$E$4),TRUE,FALSE)))</f>
        <v>0</v>
      </c>
      <c r="O61" s="2" t="b">
        <f ca="1">IF(AND(O60=TRUE,COUNTIF(O58:O60,TRUE)&lt;Variables!$E$3),TRUE,IF(AND(O60=TRUE,COUNTIF(O58:O60,TRUE)=3),FALSE,IF(RAND()&lt;=(COUNTIF($C60:$V60,TRUE)*Variables!$E$4),TRUE,FALSE)))</f>
        <v>0</v>
      </c>
      <c r="P61" s="2" t="b">
        <f ca="1">IF(AND(P60=TRUE,COUNTIF(P58:P60,TRUE)&lt;Variables!$E$3),TRUE,IF(AND(P60=TRUE,COUNTIF(P58:P60,TRUE)=3),FALSE,IF(RAND()&lt;=(COUNTIF($C60:$V60,TRUE)*Variables!$E$4),TRUE,FALSE)))</f>
        <v>0</v>
      </c>
      <c r="Q61" s="2" t="b">
        <f ca="1">IF(AND(Q60=TRUE,COUNTIF(Q58:Q60,TRUE)&lt;Variables!$E$3),TRUE,IF(AND(Q60=TRUE,COUNTIF(Q58:Q60,TRUE)=3),FALSE,IF(RAND()&lt;=(COUNTIF($C60:$V60,TRUE)*Variables!$E$4),TRUE,FALSE)))</f>
        <v>0</v>
      </c>
      <c r="R61" s="2" t="b">
        <f ca="1">IF(AND(R60=TRUE,COUNTIF(R58:R60,TRUE)&lt;Variables!$E$3),TRUE,IF(AND(R60=TRUE,COUNTIF(R58:R60,TRUE)=3),FALSE,IF(RAND()&lt;=(COUNTIF($C60:$V60,TRUE)*Variables!$E$4),TRUE,FALSE)))</f>
        <v>0</v>
      </c>
      <c r="S61" s="2" t="b">
        <f ca="1">IF(AND(S60=TRUE,COUNTIF(S58:S60,TRUE)&lt;Variables!$E$3),TRUE,IF(AND(S60=TRUE,COUNTIF(S58:S60,TRUE)=3),FALSE,IF(RAND()&lt;=(COUNTIF($C60:$V60,TRUE)*Variables!$E$4),TRUE,FALSE)))</f>
        <v>0</v>
      </c>
      <c r="T61" s="2" t="b">
        <f ca="1">IF(AND(T60=TRUE,COUNTIF(T58:T60,TRUE)&lt;Variables!$E$3),TRUE,IF(AND(T60=TRUE,COUNTIF(T58:T60,TRUE)=3),FALSE,IF(RAND()&lt;=(COUNTIF($C60:$V60,TRUE)*Variables!$E$4),TRUE,FALSE)))</f>
        <v>0</v>
      </c>
      <c r="U61" s="2" t="b">
        <f ca="1">IF(AND(U60=TRUE,COUNTIF(U58:U60,TRUE)&lt;Variables!$E$3),TRUE,IF(AND(U60=TRUE,COUNTIF(U58:U60,TRUE)=3),FALSE,IF(RAND()&lt;=(COUNTIF($C60:$V60,TRUE)*Variables!$E$4),TRUE,FALSE)))</f>
        <v>0</v>
      </c>
      <c r="V61" s="2" t="b">
        <f ca="1">IF(AND(V60=TRUE,COUNTIF(V58:V60,TRUE)&lt;Variables!$E$3),TRUE,IF(AND(V60=TRUE,COUNTIF(V58:V60,TRUE)=3),FALSE,IF(RAND()&lt;=(COUNTIF($C60:$V60,TRUE)*Variables!$E$4),TRUE,FALSE)))</f>
        <v>0</v>
      </c>
      <c r="W61" s="2">
        <f t="shared" ca="1" si="0"/>
        <v>0</v>
      </c>
    </row>
    <row r="62" spans="1:23" x14ac:dyDescent="0.2">
      <c r="A62" s="2" t="e">
        <f ca="1"/>
        <v>#NAME?</v>
      </c>
      <c r="B62" s="2" t="b">
        <f ca="1">IF(AND(B61=TRUE,COUNTIF(B59:B61,TRUE)&lt;Variables!$E$3),TRUE,IF(AND(B61=TRUE,COUNTIF(B59:B61,TRUE)=3),FALSE,IF(RAND()&lt;(COUNTIF($B61:$V61,TRUE)*Variables!$E$4),TRUE,FALSE)))</f>
        <v>0</v>
      </c>
      <c r="C62" s="2" t="b">
        <f ca="1">IF(AND(C61=TRUE,COUNTIF(C59:C61,TRUE)&lt;Variables!$E$3),TRUE,IF(AND(C61=TRUE,COUNTIF(C59:C61,TRUE)=3),FALSE,IF(RAND()&lt;=(COUNTIF($C61:$V61,TRUE)*Variables!$E$4),TRUE,FALSE)))</f>
        <v>0</v>
      </c>
      <c r="D62" s="2" t="b">
        <f ca="1">IF(AND(D61=TRUE,COUNTIF(D59:D61,TRUE)&lt;Variables!$E$3),TRUE,IF(AND(D61=TRUE,COUNTIF(D59:D61,TRUE)=3),FALSE,IF(RAND()&lt;=(COUNTIF($C61:$V61,TRUE)*Variables!$E$4),TRUE,FALSE)))</f>
        <v>0</v>
      </c>
      <c r="E62" s="2" t="b">
        <f ca="1">IF(AND(E61=TRUE,COUNTIF(E59:E61,TRUE)&lt;Variables!$E$3),TRUE,IF(AND(E61=TRUE,COUNTIF(E59:E61,TRUE)=3),FALSE,IF(RAND()&lt;=(COUNTIF($C61:$V61,TRUE)*Variables!$E$4),TRUE,FALSE)))</f>
        <v>0</v>
      </c>
      <c r="F62" s="2" t="b">
        <f ca="1">IF(AND(F61=TRUE,COUNTIF(F59:F61,TRUE)&lt;Variables!$E$3),TRUE,IF(AND(F61=TRUE,COUNTIF(F59:F61,TRUE)=3),FALSE,IF(RAND()&lt;=(COUNTIF($C61:$V61,TRUE)*Variables!$E$4),TRUE,FALSE)))</f>
        <v>0</v>
      </c>
      <c r="G62" s="2" t="b">
        <f ca="1">IF(AND(G61=TRUE,COUNTIF(G59:G61,TRUE)&lt;Variables!$E$3),TRUE,IF(AND(G61=TRUE,COUNTIF(G59:G61,TRUE)=3),FALSE,IF(RAND()&lt;=(COUNTIF($C61:$V61,TRUE)*Variables!$E$4),TRUE,FALSE)))</f>
        <v>0</v>
      </c>
      <c r="H62" s="2" t="b">
        <f ca="1">IF(AND(H61=TRUE,COUNTIF(H59:H61,TRUE)&lt;Variables!$E$3),TRUE,IF(AND(H61=TRUE,COUNTIF(H59:H61,TRUE)=3),FALSE,IF(RAND()&lt;=(COUNTIF($C61:$V61,TRUE)*Variables!$E$4),TRUE,FALSE)))</f>
        <v>0</v>
      </c>
      <c r="I62" s="2" t="b">
        <f ca="1">IF(AND(I61=TRUE,COUNTIF(I59:I61,TRUE)&lt;Variables!$E$3),TRUE,IF(AND(I61=TRUE,COUNTIF(I59:I61,TRUE)=3),FALSE,IF(RAND()&lt;=(COUNTIF($C61:$V61,TRUE)*Variables!$E$4),TRUE,FALSE)))</f>
        <v>0</v>
      </c>
      <c r="J62" s="2" t="b">
        <f ca="1">IF(AND(J61=TRUE,COUNTIF(J59:J61,TRUE)&lt;Variables!$E$3),TRUE,IF(AND(J61=TRUE,COUNTIF(J59:J61,TRUE)=3),FALSE,IF(RAND()&lt;=(COUNTIF($C61:$V61,TRUE)*Variables!$E$4),TRUE,FALSE)))</f>
        <v>0</v>
      </c>
      <c r="K62" s="2" t="b">
        <f ca="1">IF(AND(K61=TRUE,COUNTIF(K59:K61,TRUE)&lt;Variables!$E$3),TRUE,IF(AND(K61=TRUE,COUNTIF(K59:K61,TRUE)=3),FALSE,IF(RAND()&lt;=(COUNTIF($C61:$V61,TRUE)*Variables!$E$4),TRUE,FALSE)))</f>
        <v>0</v>
      </c>
      <c r="L62" s="2" t="b">
        <f ca="1">IF(AND(L61=TRUE,COUNTIF(L59:L61,TRUE)&lt;Variables!$E$3),TRUE,IF(AND(L61=TRUE,COUNTIF(L59:L61,TRUE)=3),FALSE,IF(RAND()&lt;=(COUNTIF($C61:$V61,TRUE)*Variables!$E$4),TRUE,FALSE)))</f>
        <v>0</v>
      </c>
      <c r="M62" s="2" t="b">
        <f ca="1">IF(AND(M61=TRUE,COUNTIF(M59:M61,TRUE)&lt;Variables!$E$3),TRUE,IF(AND(M61=TRUE,COUNTIF(M59:M61,TRUE)=3),FALSE,IF(RAND()&lt;=(COUNTIF($C61:$V61,TRUE)*Variables!$E$4),TRUE,FALSE)))</f>
        <v>0</v>
      </c>
      <c r="N62" s="2" t="b">
        <f ca="1">IF(AND(N61=TRUE,COUNTIF(N59:N61,TRUE)&lt;Variables!$E$3),TRUE,IF(AND(N61=TRUE,COUNTIF(N59:N61,TRUE)=3),FALSE,IF(RAND()&lt;=(COUNTIF($C61:$V61,TRUE)*Variables!$E$4),TRUE,FALSE)))</f>
        <v>0</v>
      </c>
      <c r="O62" s="2" t="b">
        <f ca="1">IF(AND(O61=TRUE,COUNTIF(O59:O61,TRUE)&lt;Variables!$E$3),TRUE,IF(AND(O61=TRUE,COUNTIF(O59:O61,TRUE)=3),FALSE,IF(RAND()&lt;=(COUNTIF($C61:$V61,TRUE)*Variables!$E$4),TRUE,FALSE)))</f>
        <v>0</v>
      </c>
      <c r="P62" s="2" t="b">
        <f ca="1">IF(AND(P61=TRUE,COUNTIF(P59:P61,TRUE)&lt;Variables!$E$3),TRUE,IF(AND(P61=TRUE,COUNTIF(P59:P61,TRUE)=3),FALSE,IF(RAND()&lt;=(COUNTIF($C61:$V61,TRUE)*Variables!$E$4),TRUE,FALSE)))</f>
        <v>0</v>
      </c>
      <c r="Q62" s="2" t="b">
        <f ca="1">IF(AND(Q61=TRUE,COUNTIF(Q59:Q61,TRUE)&lt;Variables!$E$3),TRUE,IF(AND(Q61=TRUE,COUNTIF(Q59:Q61,TRUE)=3),FALSE,IF(RAND()&lt;=(COUNTIF($C61:$V61,TRUE)*Variables!$E$4),TRUE,FALSE)))</f>
        <v>0</v>
      </c>
      <c r="R62" s="2" t="b">
        <f ca="1">IF(AND(R61=TRUE,COUNTIF(R59:R61,TRUE)&lt;Variables!$E$3),TRUE,IF(AND(R61=TRUE,COUNTIF(R59:R61,TRUE)=3),FALSE,IF(RAND()&lt;=(COUNTIF($C61:$V61,TRUE)*Variables!$E$4),TRUE,FALSE)))</f>
        <v>0</v>
      </c>
      <c r="S62" s="2" t="b">
        <f ca="1">IF(AND(S61=TRUE,COUNTIF(S59:S61,TRUE)&lt;Variables!$E$3),TRUE,IF(AND(S61=TRUE,COUNTIF(S59:S61,TRUE)=3),FALSE,IF(RAND()&lt;=(COUNTIF($C61:$V61,TRUE)*Variables!$E$4),TRUE,FALSE)))</f>
        <v>0</v>
      </c>
      <c r="T62" s="2" t="b">
        <f ca="1">IF(AND(T61=TRUE,COUNTIF(T59:T61,TRUE)&lt;Variables!$E$3),TRUE,IF(AND(T61=TRUE,COUNTIF(T59:T61,TRUE)=3),FALSE,IF(RAND()&lt;=(COUNTIF($C61:$V61,TRUE)*Variables!$E$4),TRUE,FALSE)))</f>
        <v>0</v>
      </c>
      <c r="U62" s="2" t="b">
        <f ca="1">IF(AND(U61=TRUE,COUNTIF(U59:U61,TRUE)&lt;Variables!$E$3),TRUE,IF(AND(U61=TRUE,COUNTIF(U59:U61,TRUE)=3),FALSE,IF(RAND()&lt;=(COUNTIF($C61:$V61,TRUE)*Variables!$E$4),TRUE,FALSE)))</f>
        <v>0</v>
      </c>
      <c r="V62" s="2" t="b">
        <f ca="1">IF(AND(V61=TRUE,COUNTIF(V59:V61,TRUE)&lt;Variables!$E$3),TRUE,IF(AND(V61=TRUE,COUNTIF(V59:V61,TRUE)=3),FALSE,IF(RAND()&lt;=(COUNTIF($C61:$V61,TRUE)*Variables!$E$4),TRUE,FALSE)))</f>
        <v>0</v>
      </c>
      <c r="W62" s="2">
        <f t="shared" ca="1" si="0"/>
        <v>0</v>
      </c>
    </row>
    <row r="63" spans="1:23" x14ac:dyDescent="0.2">
      <c r="A63" s="2" t="e">
        <f ca="1"/>
        <v>#NAME?</v>
      </c>
      <c r="B63" s="2" t="b">
        <f ca="1">IF(AND(B62=TRUE,COUNTIF(B60:B62,TRUE)&lt;Variables!$E$3),TRUE,IF(AND(B62=TRUE,COUNTIF(B60:B62,TRUE)=3),FALSE,IF(RAND()&lt;(COUNTIF($B62:$V62,TRUE)*Variables!$E$4),TRUE,FALSE)))</f>
        <v>0</v>
      </c>
      <c r="C63" s="2" t="b">
        <f ca="1">IF(AND(C62=TRUE,COUNTIF(C60:C62,TRUE)&lt;Variables!$E$3),TRUE,IF(AND(C62=TRUE,COUNTIF(C60:C62,TRUE)=3),FALSE,IF(RAND()&lt;=(COUNTIF($C62:$V62,TRUE)*Variables!$E$4),TRUE,FALSE)))</f>
        <v>0</v>
      </c>
      <c r="D63" s="2" t="b">
        <f ca="1">IF(AND(D62=TRUE,COUNTIF(D60:D62,TRUE)&lt;Variables!$E$3),TRUE,IF(AND(D62=TRUE,COUNTIF(D60:D62,TRUE)=3),FALSE,IF(RAND()&lt;=(COUNTIF($C62:$V62,TRUE)*Variables!$E$4),TRUE,FALSE)))</f>
        <v>0</v>
      </c>
      <c r="E63" s="2" t="b">
        <f ca="1">IF(AND(E62=TRUE,COUNTIF(E60:E62,TRUE)&lt;Variables!$E$3),TRUE,IF(AND(E62=TRUE,COUNTIF(E60:E62,TRUE)=3),FALSE,IF(RAND()&lt;=(COUNTIF($C62:$V62,TRUE)*Variables!$E$4),TRUE,FALSE)))</f>
        <v>0</v>
      </c>
      <c r="F63" s="2" t="b">
        <f ca="1">IF(AND(F62=TRUE,COUNTIF(F60:F62,TRUE)&lt;Variables!$E$3),TRUE,IF(AND(F62=TRUE,COUNTIF(F60:F62,TRUE)=3),FALSE,IF(RAND()&lt;=(COUNTIF($C62:$V62,TRUE)*Variables!$E$4),TRUE,FALSE)))</f>
        <v>0</v>
      </c>
      <c r="G63" s="2" t="b">
        <f ca="1">IF(AND(G62=TRUE,COUNTIF(G60:G62,TRUE)&lt;Variables!$E$3),TRUE,IF(AND(G62=TRUE,COUNTIF(G60:G62,TRUE)=3),FALSE,IF(RAND()&lt;=(COUNTIF($C62:$V62,TRUE)*Variables!$E$4),TRUE,FALSE)))</f>
        <v>0</v>
      </c>
      <c r="H63" s="2" t="b">
        <f ca="1">IF(AND(H62=TRUE,COUNTIF(H60:H62,TRUE)&lt;Variables!$E$3),TRUE,IF(AND(H62=TRUE,COUNTIF(H60:H62,TRUE)=3),FALSE,IF(RAND()&lt;=(COUNTIF($C62:$V62,TRUE)*Variables!$E$4),TRUE,FALSE)))</f>
        <v>0</v>
      </c>
      <c r="I63" s="2" t="b">
        <f ca="1">IF(AND(I62=TRUE,COUNTIF(I60:I62,TRUE)&lt;Variables!$E$3),TRUE,IF(AND(I62=TRUE,COUNTIF(I60:I62,TRUE)=3),FALSE,IF(RAND()&lt;=(COUNTIF($C62:$V62,TRUE)*Variables!$E$4),TRUE,FALSE)))</f>
        <v>0</v>
      </c>
      <c r="J63" s="2" t="b">
        <f ca="1">IF(AND(J62=TRUE,COUNTIF(J60:J62,TRUE)&lt;Variables!$E$3),TRUE,IF(AND(J62=TRUE,COUNTIF(J60:J62,TRUE)=3),FALSE,IF(RAND()&lt;=(COUNTIF($C62:$V62,TRUE)*Variables!$E$4),TRUE,FALSE)))</f>
        <v>0</v>
      </c>
      <c r="K63" s="2" t="b">
        <f ca="1">IF(AND(K62=TRUE,COUNTIF(K60:K62,TRUE)&lt;Variables!$E$3),TRUE,IF(AND(K62=TRUE,COUNTIF(K60:K62,TRUE)=3),FALSE,IF(RAND()&lt;=(COUNTIF($C62:$V62,TRUE)*Variables!$E$4),TRUE,FALSE)))</f>
        <v>0</v>
      </c>
      <c r="L63" s="2" t="b">
        <f ca="1">IF(AND(L62=TRUE,COUNTIF(L60:L62,TRUE)&lt;Variables!$E$3),TRUE,IF(AND(L62=TRUE,COUNTIF(L60:L62,TRUE)=3),FALSE,IF(RAND()&lt;=(COUNTIF($C62:$V62,TRUE)*Variables!$E$4),TRUE,FALSE)))</f>
        <v>0</v>
      </c>
      <c r="M63" s="2" t="b">
        <f ca="1">IF(AND(M62=TRUE,COUNTIF(M60:M62,TRUE)&lt;Variables!$E$3),TRUE,IF(AND(M62=TRUE,COUNTIF(M60:M62,TRUE)=3),FALSE,IF(RAND()&lt;=(COUNTIF($C62:$V62,TRUE)*Variables!$E$4),TRUE,FALSE)))</f>
        <v>0</v>
      </c>
      <c r="N63" s="2" t="b">
        <f ca="1">IF(AND(N62=TRUE,COUNTIF(N60:N62,TRUE)&lt;Variables!$E$3),TRUE,IF(AND(N62=TRUE,COUNTIF(N60:N62,TRUE)=3),FALSE,IF(RAND()&lt;=(COUNTIF($C62:$V62,TRUE)*Variables!$E$4),TRUE,FALSE)))</f>
        <v>0</v>
      </c>
      <c r="O63" s="2" t="b">
        <f ca="1">IF(AND(O62=TRUE,COUNTIF(O60:O62,TRUE)&lt;Variables!$E$3),TRUE,IF(AND(O62=TRUE,COUNTIF(O60:O62,TRUE)=3),FALSE,IF(RAND()&lt;=(COUNTIF($C62:$V62,TRUE)*Variables!$E$4),TRUE,FALSE)))</f>
        <v>0</v>
      </c>
      <c r="P63" s="2" t="b">
        <f ca="1">IF(AND(P62=TRUE,COUNTIF(P60:P62,TRUE)&lt;Variables!$E$3),TRUE,IF(AND(P62=TRUE,COUNTIF(P60:P62,TRUE)=3),FALSE,IF(RAND()&lt;=(COUNTIF($C62:$V62,TRUE)*Variables!$E$4),TRUE,FALSE)))</f>
        <v>0</v>
      </c>
      <c r="Q63" s="2" t="b">
        <f ca="1">IF(AND(Q62=TRUE,COUNTIF(Q60:Q62,TRUE)&lt;Variables!$E$3),TRUE,IF(AND(Q62=TRUE,COUNTIF(Q60:Q62,TRUE)=3),FALSE,IF(RAND()&lt;=(COUNTIF($C62:$V62,TRUE)*Variables!$E$4),TRUE,FALSE)))</f>
        <v>0</v>
      </c>
      <c r="R63" s="2" t="b">
        <f ca="1">IF(AND(R62=TRUE,COUNTIF(R60:R62,TRUE)&lt;Variables!$E$3),TRUE,IF(AND(R62=TRUE,COUNTIF(R60:R62,TRUE)=3),FALSE,IF(RAND()&lt;=(COUNTIF($C62:$V62,TRUE)*Variables!$E$4),TRUE,FALSE)))</f>
        <v>0</v>
      </c>
      <c r="S63" s="2" t="b">
        <f ca="1">IF(AND(S62=TRUE,COUNTIF(S60:S62,TRUE)&lt;Variables!$E$3),TRUE,IF(AND(S62=TRUE,COUNTIF(S60:S62,TRUE)=3),FALSE,IF(RAND()&lt;=(COUNTIF($C62:$V62,TRUE)*Variables!$E$4),TRUE,FALSE)))</f>
        <v>0</v>
      </c>
      <c r="T63" s="2" t="b">
        <f ca="1">IF(AND(T62=TRUE,COUNTIF(T60:T62,TRUE)&lt;Variables!$E$3),TRUE,IF(AND(T62=TRUE,COUNTIF(T60:T62,TRUE)=3),FALSE,IF(RAND()&lt;=(COUNTIF($C62:$V62,TRUE)*Variables!$E$4),TRUE,FALSE)))</f>
        <v>0</v>
      </c>
      <c r="U63" s="2" t="b">
        <f ca="1">IF(AND(U62=TRUE,COUNTIF(U60:U62,TRUE)&lt;Variables!$E$3),TRUE,IF(AND(U62=TRUE,COUNTIF(U60:U62,TRUE)=3),FALSE,IF(RAND()&lt;=(COUNTIF($C62:$V62,TRUE)*Variables!$E$4),TRUE,FALSE)))</f>
        <v>0</v>
      </c>
      <c r="V63" s="2" t="b">
        <f ca="1">IF(AND(V62=TRUE,COUNTIF(V60:V62,TRUE)&lt;Variables!$E$3),TRUE,IF(AND(V62=TRUE,COUNTIF(V60:V62,TRUE)=3),FALSE,IF(RAND()&lt;=(COUNTIF($C62:$V62,TRUE)*Variables!$E$4),TRUE,FALSE)))</f>
        <v>0</v>
      </c>
      <c r="W63" s="2">
        <f t="shared" ca="1" si="0"/>
        <v>0</v>
      </c>
    </row>
    <row r="64" spans="1:23" x14ac:dyDescent="0.2">
      <c r="A64" s="2" t="e">
        <f ca="1"/>
        <v>#NAME?</v>
      </c>
      <c r="B64" s="2" t="b">
        <f ca="1">IF(AND(B63=TRUE,COUNTIF(B61:B63,TRUE)&lt;Variables!$E$3),TRUE,IF(AND(B63=TRUE,COUNTIF(B61:B63,TRUE)=3),FALSE,IF(RAND()&lt;(COUNTIF($B63:$V63,TRUE)*Variables!$E$4),TRUE,FALSE)))</f>
        <v>0</v>
      </c>
      <c r="C64" s="2" t="b">
        <f ca="1">IF(AND(C63=TRUE,COUNTIF(C61:C63,TRUE)&lt;Variables!$E$3),TRUE,IF(AND(C63=TRUE,COUNTIF(C61:C63,TRUE)=3),FALSE,IF(RAND()&lt;=(COUNTIF($C63:$V63,TRUE)*Variables!$E$4),TRUE,FALSE)))</f>
        <v>0</v>
      </c>
      <c r="D64" s="2" t="b">
        <f ca="1">IF(AND(D63=TRUE,COUNTIF(D61:D63,TRUE)&lt;Variables!$E$3),TRUE,IF(AND(D63=TRUE,COUNTIF(D61:D63,TRUE)=3),FALSE,IF(RAND()&lt;=(COUNTIF($C63:$V63,TRUE)*Variables!$E$4),TRUE,FALSE)))</f>
        <v>0</v>
      </c>
      <c r="E64" s="2" t="b">
        <f ca="1">IF(AND(E63=TRUE,COUNTIF(E61:E63,TRUE)&lt;Variables!$E$3),TRUE,IF(AND(E63=TRUE,COUNTIF(E61:E63,TRUE)=3),FALSE,IF(RAND()&lt;=(COUNTIF($C63:$V63,TRUE)*Variables!$E$4),TRUE,FALSE)))</f>
        <v>0</v>
      </c>
      <c r="F64" s="2" t="b">
        <f ca="1">IF(AND(F63=TRUE,COUNTIF(F61:F63,TRUE)&lt;Variables!$E$3),TRUE,IF(AND(F63=TRUE,COUNTIF(F61:F63,TRUE)=3),FALSE,IF(RAND()&lt;=(COUNTIF($C63:$V63,TRUE)*Variables!$E$4),TRUE,FALSE)))</f>
        <v>0</v>
      </c>
      <c r="G64" s="2" t="b">
        <f ca="1">IF(AND(G63=TRUE,COUNTIF(G61:G63,TRUE)&lt;Variables!$E$3),TRUE,IF(AND(G63=TRUE,COUNTIF(G61:G63,TRUE)=3),FALSE,IF(RAND()&lt;=(COUNTIF($C63:$V63,TRUE)*Variables!$E$4),TRUE,FALSE)))</f>
        <v>0</v>
      </c>
      <c r="H64" s="2" t="b">
        <f ca="1">IF(AND(H63=TRUE,COUNTIF(H61:H63,TRUE)&lt;Variables!$E$3),TRUE,IF(AND(H63=TRUE,COUNTIF(H61:H63,TRUE)=3),FALSE,IF(RAND()&lt;=(COUNTIF($C63:$V63,TRUE)*Variables!$E$4),TRUE,FALSE)))</f>
        <v>0</v>
      </c>
      <c r="I64" s="2" t="b">
        <f ca="1">IF(AND(I63=TRUE,COUNTIF(I61:I63,TRUE)&lt;Variables!$E$3),TRUE,IF(AND(I63=TRUE,COUNTIF(I61:I63,TRUE)=3),FALSE,IF(RAND()&lt;=(COUNTIF($C63:$V63,TRUE)*Variables!$E$4),TRUE,FALSE)))</f>
        <v>0</v>
      </c>
      <c r="J64" s="2" t="b">
        <f ca="1">IF(AND(J63=TRUE,COUNTIF(J61:J63,TRUE)&lt;Variables!$E$3),TRUE,IF(AND(J63=TRUE,COUNTIF(J61:J63,TRUE)=3),FALSE,IF(RAND()&lt;=(COUNTIF($C63:$V63,TRUE)*Variables!$E$4),TRUE,FALSE)))</f>
        <v>0</v>
      </c>
      <c r="K64" s="2" t="b">
        <f ca="1">IF(AND(K63=TRUE,COUNTIF(K61:K63,TRUE)&lt;Variables!$E$3),TRUE,IF(AND(K63=TRUE,COUNTIF(K61:K63,TRUE)=3),FALSE,IF(RAND()&lt;=(COUNTIF($C63:$V63,TRUE)*Variables!$E$4),TRUE,FALSE)))</f>
        <v>0</v>
      </c>
      <c r="L64" s="2" t="b">
        <f ca="1">IF(AND(L63=TRUE,COUNTIF(L61:L63,TRUE)&lt;Variables!$E$3),TRUE,IF(AND(L63=TRUE,COUNTIF(L61:L63,TRUE)=3),FALSE,IF(RAND()&lt;=(COUNTIF($C63:$V63,TRUE)*Variables!$E$4),TRUE,FALSE)))</f>
        <v>0</v>
      </c>
      <c r="M64" s="2" t="b">
        <f ca="1">IF(AND(M63=TRUE,COUNTIF(M61:M63,TRUE)&lt;Variables!$E$3),TRUE,IF(AND(M63=TRUE,COUNTIF(M61:M63,TRUE)=3),FALSE,IF(RAND()&lt;=(COUNTIF($C63:$V63,TRUE)*Variables!$E$4),TRUE,FALSE)))</f>
        <v>0</v>
      </c>
      <c r="N64" s="2" t="b">
        <f ca="1">IF(AND(N63=TRUE,COUNTIF(N61:N63,TRUE)&lt;Variables!$E$3),TRUE,IF(AND(N63=TRUE,COUNTIF(N61:N63,TRUE)=3),FALSE,IF(RAND()&lt;=(COUNTIF($C63:$V63,TRUE)*Variables!$E$4),TRUE,FALSE)))</f>
        <v>0</v>
      </c>
      <c r="O64" s="2" t="b">
        <f ca="1">IF(AND(O63=TRUE,COUNTIF(O61:O63,TRUE)&lt;Variables!$E$3),TRUE,IF(AND(O63=TRUE,COUNTIF(O61:O63,TRUE)=3),FALSE,IF(RAND()&lt;=(COUNTIF($C63:$V63,TRUE)*Variables!$E$4),TRUE,FALSE)))</f>
        <v>0</v>
      </c>
      <c r="P64" s="2" t="b">
        <f ca="1">IF(AND(P63=TRUE,COUNTIF(P61:P63,TRUE)&lt;Variables!$E$3),TRUE,IF(AND(P63=TRUE,COUNTIF(P61:P63,TRUE)=3),FALSE,IF(RAND()&lt;=(COUNTIF($C63:$V63,TRUE)*Variables!$E$4),TRUE,FALSE)))</f>
        <v>0</v>
      </c>
      <c r="Q64" s="2" t="b">
        <f ca="1">IF(AND(Q63=TRUE,COUNTIF(Q61:Q63,TRUE)&lt;Variables!$E$3),TRUE,IF(AND(Q63=TRUE,COUNTIF(Q61:Q63,TRUE)=3),FALSE,IF(RAND()&lt;=(COUNTIF($C63:$V63,TRUE)*Variables!$E$4),TRUE,FALSE)))</f>
        <v>0</v>
      </c>
      <c r="R64" s="2" t="b">
        <f ca="1">IF(AND(R63=TRUE,COUNTIF(R61:R63,TRUE)&lt;Variables!$E$3),TRUE,IF(AND(R63=TRUE,COUNTIF(R61:R63,TRUE)=3),FALSE,IF(RAND()&lt;=(COUNTIF($C63:$V63,TRUE)*Variables!$E$4),TRUE,FALSE)))</f>
        <v>0</v>
      </c>
      <c r="S64" s="2" t="b">
        <f ca="1">IF(AND(S63=TRUE,COUNTIF(S61:S63,TRUE)&lt;Variables!$E$3),TRUE,IF(AND(S63=TRUE,COUNTIF(S61:S63,TRUE)=3),FALSE,IF(RAND()&lt;=(COUNTIF($C63:$V63,TRUE)*Variables!$E$4),TRUE,FALSE)))</f>
        <v>0</v>
      </c>
      <c r="T64" s="2" t="b">
        <f ca="1">IF(AND(T63=TRUE,COUNTIF(T61:T63,TRUE)&lt;Variables!$E$3),TRUE,IF(AND(T63=TRUE,COUNTIF(T61:T63,TRUE)=3),FALSE,IF(RAND()&lt;=(COUNTIF($C63:$V63,TRUE)*Variables!$E$4),TRUE,FALSE)))</f>
        <v>0</v>
      </c>
      <c r="U64" s="2" t="b">
        <f ca="1">IF(AND(U63=TRUE,COUNTIF(U61:U63,TRUE)&lt;Variables!$E$3),TRUE,IF(AND(U63=TRUE,COUNTIF(U61:U63,TRUE)=3),FALSE,IF(RAND()&lt;=(COUNTIF($C63:$V63,TRUE)*Variables!$E$4),TRUE,FALSE)))</f>
        <v>0</v>
      </c>
      <c r="V64" s="2" t="b">
        <f ca="1">IF(AND(V63=TRUE,COUNTIF(V61:V63,TRUE)&lt;Variables!$E$3),TRUE,IF(AND(V63=TRUE,COUNTIF(V61:V63,TRUE)=3),FALSE,IF(RAND()&lt;=(COUNTIF($C63:$V63,TRUE)*Variables!$E$4),TRUE,FALSE)))</f>
        <v>0</v>
      </c>
      <c r="W64" s="2">
        <f t="shared" ca="1" si="0"/>
        <v>0</v>
      </c>
    </row>
    <row r="65" spans="1:23" x14ac:dyDescent="0.2">
      <c r="A65" s="2" t="e">
        <f ca="1"/>
        <v>#NAME?</v>
      </c>
      <c r="B65" s="2" t="b">
        <f ca="1">IF(AND(B64=TRUE,COUNTIF(B62:B64,TRUE)&lt;Variables!$E$3),TRUE,IF(AND(B64=TRUE,COUNTIF(B62:B64,TRUE)=3),FALSE,IF(RAND()&lt;(COUNTIF($B64:$V64,TRUE)*Variables!$E$4),TRUE,FALSE)))</f>
        <v>0</v>
      </c>
      <c r="C65" s="2" t="b">
        <f ca="1">IF(AND(C64=TRUE,COUNTIF(C62:C64,TRUE)&lt;Variables!$E$3),TRUE,IF(AND(C64=TRUE,COUNTIF(C62:C64,TRUE)=3),FALSE,IF(RAND()&lt;=(COUNTIF($C64:$V64,TRUE)*Variables!$E$4),TRUE,FALSE)))</f>
        <v>0</v>
      </c>
      <c r="D65" s="2" t="b">
        <f ca="1">IF(AND(D64=TRUE,COUNTIF(D62:D64,TRUE)&lt;Variables!$E$3),TRUE,IF(AND(D64=TRUE,COUNTIF(D62:D64,TRUE)=3),FALSE,IF(RAND()&lt;=(COUNTIF($C64:$V64,TRUE)*Variables!$E$4),TRUE,FALSE)))</f>
        <v>0</v>
      </c>
      <c r="E65" s="2" t="b">
        <f ca="1">IF(AND(E64=TRUE,COUNTIF(E62:E64,TRUE)&lt;Variables!$E$3),TRUE,IF(AND(E64=TRUE,COUNTIF(E62:E64,TRUE)=3),FALSE,IF(RAND()&lt;=(COUNTIF($C64:$V64,TRUE)*Variables!$E$4),TRUE,FALSE)))</f>
        <v>0</v>
      </c>
      <c r="F65" s="2" t="b">
        <f ca="1">IF(AND(F64=TRUE,COUNTIF(F62:F64,TRUE)&lt;Variables!$E$3),TRUE,IF(AND(F64=TRUE,COUNTIF(F62:F64,TRUE)=3),FALSE,IF(RAND()&lt;=(COUNTIF($C64:$V64,TRUE)*Variables!$E$4),TRUE,FALSE)))</f>
        <v>0</v>
      </c>
      <c r="G65" s="2" t="b">
        <f ca="1">IF(AND(G64=TRUE,COUNTIF(G62:G64,TRUE)&lt;Variables!$E$3),TRUE,IF(AND(G64=TRUE,COUNTIF(G62:G64,TRUE)=3),FALSE,IF(RAND()&lt;=(COUNTIF($C64:$V64,TRUE)*Variables!$E$4),TRUE,FALSE)))</f>
        <v>0</v>
      </c>
      <c r="H65" s="2" t="b">
        <f ca="1">IF(AND(H64=TRUE,COUNTIF(H62:H64,TRUE)&lt;Variables!$E$3),TRUE,IF(AND(H64=TRUE,COUNTIF(H62:H64,TRUE)=3),FALSE,IF(RAND()&lt;=(COUNTIF($C64:$V64,TRUE)*Variables!$E$4),TRUE,FALSE)))</f>
        <v>0</v>
      </c>
      <c r="I65" s="2" t="b">
        <f ca="1">IF(AND(I64=TRUE,COUNTIF(I62:I64,TRUE)&lt;Variables!$E$3),TRUE,IF(AND(I64=TRUE,COUNTIF(I62:I64,TRUE)=3),FALSE,IF(RAND()&lt;=(COUNTIF($C64:$V64,TRUE)*Variables!$E$4),TRUE,FALSE)))</f>
        <v>0</v>
      </c>
      <c r="J65" s="2" t="b">
        <f ca="1">IF(AND(J64=TRUE,COUNTIF(J62:J64,TRUE)&lt;Variables!$E$3),TRUE,IF(AND(J64=TRUE,COUNTIF(J62:J64,TRUE)=3),FALSE,IF(RAND()&lt;=(COUNTIF($C64:$V64,TRUE)*Variables!$E$4),TRUE,FALSE)))</f>
        <v>0</v>
      </c>
      <c r="K65" s="2" t="b">
        <f ca="1">IF(AND(K64=TRUE,COUNTIF(K62:K64,TRUE)&lt;Variables!$E$3),TRUE,IF(AND(K64=TRUE,COUNTIF(K62:K64,TRUE)=3),FALSE,IF(RAND()&lt;=(COUNTIF($C64:$V64,TRUE)*Variables!$E$4),TRUE,FALSE)))</f>
        <v>0</v>
      </c>
      <c r="L65" s="2" t="b">
        <f ca="1">IF(AND(L64=TRUE,COUNTIF(L62:L64,TRUE)&lt;Variables!$E$3),TRUE,IF(AND(L64=TRUE,COUNTIF(L62:L64,TRUE)=3),FALSE,IF(RAND()&lt;=(COUNTIF($C64:$V64,TRUE)*Variables!$E$4),TRUE,FALSE)))</f>
        <v>0</v>
      </c>
      <c r="M65" s="2" t="b">
        <f ca="1">IF(AND(M64=TRUE,COUNTIF(M62:M64,TRUE)&lt;Variables!$E$3),TRUE,IF(AND(M64=TRUE,COUNTIF(M62:M64,TRUE)=3),FALSE,IF(RAND()&lt;=(COUNTIF($C64:$V64,TRUE)*Variables!$E$4),TRUE,FALSE)))</f>
        <v>0</v>
      </c>
      <c r="N65" s="2" t="b">
        <f ca="1">IF(AND(N64=TRUE,COUNTIF(N62:N64,TRUE)&lt;Variables!$E$3),TRUE,IF(AND(N64=TRUE,COUNTIF(N62:N64,TRUE)=3),FALSE,IF(RAND()&lt;=(COUNTIF($C64:$V64,TRUE)*Variables!$E$4),TRUE,FALSE)))</f>
        <v>0</v>
      </c>
      <c r="O65" s="2" t="b">
        <f ca="1">IF(AND(O64=TRUE,COUNTIF(O62:O64,TRUE)&lt;Variables!$E$3),TRUE,IF(AND(O64=TRUE,COUNTIF(O62:O64,TRUE)=3),FALSE,IF(RAND()&lt;=(COUNTIF($C64:$V64,TRUE)*Variables!$E$4),TRUE,FALSE)))</f>
        <v>0</v>
      </c>
      <c r="P65" s="2" t="b">
        <f ca="1">IF(AND(P64=TRUE,COUNTIF(P62:P64,TRUE)&lt;Variables!$E$3),TRUE,IF(AND(P64=TRUE,COUNTIF(P62:P64,TRUE)=3),FALSE,IF(RAND()&lt;=(COUNTIF($C64:$V64,TRUE)*Variables!$E$4),TRUE,FALSE)))</f>
        <v>0</v>
      </c>
      <c r="Q65" s="2" t="b">
        <f ca="1">IF(AND(Q64=TRUE,COUNTIF(Q62:Q64,TRUE)&lt;Variables!$E$3),TRUE,IF(AND(Q64=TRUE,COUNTIF(Q62:Q64,TRUE)=3),FALSE,IF(RAND()&lt;=(COUNTIF($C64:$V64,TRUE)*Variables!$E$4),TRUE,FALSE)))</f>
        <v>0</v>
      </c>
      <c r="R65" s="2" t="b">
        <f ca="1">IF(AND(R64=TRUE,COUNTIF(R62:R64,TRUE)&lt;Variables!$E$3),TRUE,IF(AND(R64=TRUE,COUNTIF(R62:R64,TRUE)=3),FALSE,IF(RAND()&lt;=(COUNTIF($C64:$V64,TRUE)*Variables!$E$4),TRUE,FALSE)))</f>
        <v>0</v>
      </c>
      <c r="S65" s="2" t="b">
        <f ca="1">IF(AND(S64=TRUE,COUNTIF(S62:S64,TRUE)&lt;Variables!$E$3),TRUE,IF(AND(S64=TRUE,COUNTIF(S62:S64,TRUE)=3),FALSE,IF(RAND()&lt;=(COUNTIF($C64:$V64,TRUE)*Variables!$E$4),TRUE,FALSE)))</f>
        <v>0</v>
      </c>
      <c r="T65" s="2" t="b">
        <f ca="1">IF(AND(T64=TRUE,COUNTIF(T62:T64,TRUE)&lt;Variables!$E$3),TRUE,IF(AND(T64=TRUE,COUNTIF(T62:T64,TRUE)=3),FALSE,IF(RAND()&lt;=(COUNTIF($C64:$V64,TRUE)*Variables!$E$4),TRUE,FALSE)))</f>
        <v>0</v>
      </c>
      <c r="U65" s="2" t="b">
        <f ca="1">IF(AND(U64=TRUE,COUNTIF(U62:U64,TRUE)&lt;Variables!$E$3),TRUE,IF(AND(U64=TRUE,COUNTIF(U62:U64,TRUE)=3),FALSE,IF(RAND()&lt;=(COUNTIF($C64:$V64,TRUE)*Variables!$E$4),TRUE,FALSE)))</f>
        <v>0</v>
      </c>
      <c r="V65" s="2" t="b">
        <f ca="1">IF(AND(V64=TRUE,COUNTIF(V62:V64,TRUE)&lt;Variables!$E$3),TRUE,IF(AND(V64=TRUE,COUNTIF(V62:V64,TRUE)=3),FALSE,IF(RAND()&lt;=(COUNTIF($C64:$V64,TRUE)*Variables!$E$4),TRUE,FALSE)))</f>
        <v>0</v>
      </c>
      <c r="W65" s="2">
        <f t="shared" ca="1" si="0"/>
        <v>0</v>
      </c>
    </row>
    <row r="66" spans="1:23" x14ac:dyDescent="0.2">
      <c r="A66" s="2" t="e">
        <f ca="1"/>
        <v>#NAME?</v>
      </c>
      <c r="B66" s="2" t="b">
        <f ca="1">IF(AND(B65=TRUE,COUNTIF(B63:B65,TRUE)&lt;Variables!$E$3),TRUE,IF(AND(B65=TRUE,COUNTIF(B63:B65,TRUE)=3),FALSE,IF(RAND()&lt;(COUNTIF($B65:$V65,TRUE)*Variables!$E$4),TRUE,FALSE)))</f>
        <v>0</v>
      </c>
      <c r="C66" s="2" t="b">
        <f ca="1">IF(AND(C65=TRUE,COUNTIF(C63:C65,TRUE)&lt;Variables!$E$3),TRUE,IF(AND(C65=TRUE,COUNTIF(C63:C65,TRUE)=3),FALSE,IF(RAND()&lt;=(COUNTIF($C65:$V65,TRUE)*Variables!$E$4),TRUE,FALSE)))</f>
        <v>0</v>
      </c>
      <c r="D66" s="2" t="b">
        <f ca="1">IF(AND(D65=TRUE,COUNTIF(D63:D65,TRUE)&lt;Variables!$E$3),TRUE,IF(AND(D65=TRUE,COUNTIF(D63:D65,TRUE)=3),FALSE,IF(RAND()&lt;=(COUNTIF($C65:$V65,TRUE)*Variables!$E$4),TRUE,FALSE)))</f>
        <v>0</v>
      </c>
      <c r="E66" s="2" t="b">
        <f ca="1">IF(AND(E65=TRUE,COUNTIF(E63:E65,TRUE)&lt;Variables!$E$3),TRUE,IF(AND(E65=TRUE,COUNTIF(E63:E65,TRUE)=3),FALSE,IF(RAND()&lt;=(COUNTIF($C65:$V65,TRUE)*Variables!$E$4),TRUE,FALSE)))</f>
        <v>0</v>
      </c>
      <c r="F66" s="2" t="b">
        <f ca="1">IF(AND(F65=TRUE,COUNTIF(F63:F65,TRUE)&lt;Variables!$E$3),TRUE,IF(AND(F65=TRUE,COUNTIF(F63:F65,TRUE)=3),FALSE,IF(RAND()&lt;=(COUNTIF($C65:$V65,TRUE)*Variables!$E$4),TRUE,FALSE)))</f>
        <v>0</v>
      </c>
      <c r="G66" s="2" t="b">
        <f ca="1">IF(AND(G65=TRUE,COUNTIF(G63:G65,TRUE)&lt;Variables!$E$3),TRUE,IF(AND(G65=TRUE,COUNTIF(G63:G65,TRUE)=3),FALSE,IF(RAND()&lt;=(COUNTIF($C65:$V65,TRUE)*Variables!$E$4),TRUE,FALSE)))</f>
        <v>0</v>
      </c>
      <c r="H66" s="2" t="b">
        <f ca="1">IF(AND(H65=TRUE,COUNTIF(H63:H65,TRUE)&lt;Variables!$E$3),TRUE,IF(AND(H65=TRUE,COUNTIF(H63:H65,TRUE)=3),FALSE,IF(RAND()&lt;=(COUNTIF($C65:$V65,TRUE)*Variables!$E$4),TRUE,FALSE)))</f>
        <v>0</v>
      </c>
      <c r="I66" s="2" t="b">
        <f ca="1">IF(AND(I65=TRUE,COUNTIF(I63:I65,TRUE)&lt;Variables!$E$3),TRUE,IF(AND(I65=TRUE,COUNTIF(I63:I65,TRUE)=3),FALSE,IF(RAND()&lt;=(COUNTIF($C65:$V65,TRUE)*Variables!$E$4),TRUE,FALSE)))</f>
        <v>0</v>
      </c>
      <c r="J66" s="2" t="b">
        <f ca="1">IF(AND(J65=TRUE,COUNTIF(J63:J65,TRUE)&lt;Variables!$E$3),TRUE,IF(AND(J65=TRUE,COUNTIF(J63:J65,TRUE)=3),FALSE,IF(RAND()&lt;=(COUNTIF($C65:$V65,TRUE)*Variables!$E$4),TRUE,FALSE)))</f>
        <v>0</v>
      </c>
      <c r="K66" s="2" t="b">
        <f ca="1">IF(AND(K65=TRUE,COUNTIF(K63:K65,TRUE)&lt;Variables!$E$3),TRUE,IF(AND(K65=TRUE,COUNTIF(K63:K65,TRUE)=3),FALSE,IF(RAND()&lt;=(COUNTIF($C65:$V65,TRUE)*Variables!$E$4),TRUE,FALSE)))</f>
        <v>0</v>
      </c>
      <c r="L66" s="2" t="b">
        <f ca="1">IF(AND(L65=TRUE,COUNTIF(L63:L65,TRUE)&lt;Variables!$E$3),TRUE,IF(AND(L65=TRUE,COUNTIF(L63:L65,TRUE)=3),FALSE,IF(RAND()&lt;=(COUNTIF($C65:$V65,TRUE)*Variables!$E$4),TRUE,FALSE)))</f>
        <v>0</v>
      </c>
      <c r="M66" s="2" t="b">
        <f ca="1">IF(AND(M65=TRUE,COUNTIF(M63:M65,TRUE)&lt;Variables!$E$3),TRUE,IF(AND(M65=TRUE,COUNTIF(M63:M65,TRUE)=3),FALSE,IF(RAND()&lt;=(COUNTIF($C65:$V65,TRUE)*Variables!$E$4),TRUE,FALSE)))</f>
        <v>0</v>
      </c>
      <c r="N66" s="2" t="b">
        <f ca="1">IF(AND(N65=TRUE,COUNTIF(N63:N65,TRUE)&lt;Variables!$E$3),TRUE,IF(AND(N65=TRUE,COUNTIF(N63:N65,TRUE)=3),FALSE,IF(RAND()&lt;=(COUNTIF($C65:$V65,TRUE)*Variables!$E$4),TRUE,FALSE)))</f>
        <v>0</v>
      </c>
      <c r="O66" s="2" t="b">
        <f ca="1">IF(AND(O65=TRUE,COUNTIF(O63:O65,TRUE)&lt;Variables!$E$3),TRUE,IF(AND(O65=TRUE,COUNTIF(O63:O65,TRUE)=3),FALSE,IF(RAND()&lt;=(COUNTIF($C65:$V65,TRUE)*Variables!$E$4),TRUE,FALSE)))</f>
        <v>0</v>
      </c>
      <c r="P66" s="2" t="b">
        <f ca="1">IF(AND(P65=TRUE,COUNTIF(P63:P65,TRUE)&lt;Variables!$E$3),TRUE,IF(AND(P65=TRUE,COUNTIF(P63:P65,TRUE)=3),FALSE,IF(RAND()&lt;=(COUNTIF($C65:$V65,TRUE)*Variables!$E$4),TRUE,FALSE)))</f>
        <v>0</v>
      </c>
      <c r="Q66" s="2" t="b">
        <f ca="1">IF(AND(Q65=TRUE,COUNTIF(Q63:Q65,TRUE)&lt;Variables!$E$3),TRUE,IF(AND(Q65=TRUE,COUNTIF(Q63:Q65,TRUE)=3),FALSE,IF(RAND()&lt;=(COUNTIF($C65:$V65,TRUE)*Variables!$E$4),TRUE,FALSE)))</f>
        <v>0</v>
      </c>
      <c r="R66" s="2" t="b">
        <f ca="1">IF(AND(R65=TRUE,COUNTIF(R63:R65,TRUE)&lt;Variables!$E$3),TRUE,IF(AND(R65=TRUE,COUNTIF(R63:R65,TRUE)=3),FALSE,IF(RAND()&lt;=(COUNTIF($C65:$V65,TRUE)*Variables!$E$4),TRUE,FALSE)))</f>
        <v>0</v>
      </c>
      <c r="S66" s="2" t="b">
        <f ca="1">IF(AND(S65=TRUE,COUNTIF(S63:S65,TRUE)&lt;Variables!$E$3),TRUE,IF(AND(S65=TRUE,COUNTIF(S63:S65,TRUE)=3),FALSE,IF(RAND()&lt;=(COUNTIF($C65:$V65,TRUE)*Variables!$E$4),TRUE,FALSE)))</f>
        <v>0</v>
      </c>
      <c r="T66" s="2" t="b">
        <f ca="1">IF(AND(T65=TRUE,COUNTIF(T63:T65,TRUE)&lt;Variables!$E$3),TRUE,IF(AND(T65=TRUE,COUNTIF(T63:T65,TRUE)=3),FALSE,IF(RAND()&lt;=(COUNTIF($C65:$V65,TRUE)*Variables!$E$4),TRUE,FALSE)))</f>
        <v>0</v>
      </c>
      <c r="U66" s="2" t="b">
        <f ca="1">IF(AND(U65=TRUE,COUNTIF(U63:U65,TRUE)&lt;Variables!$E$3),TRUE,IF(AND(U65=TRUE,COUNTIF(U63:U65,TRUE)=3),FALSE,IF(RAND()&lt;=(COUNTIF($C65:$V65,TRUE)*Variables!$E$4),TRUE,FALSE)))</f>
        <v>0</v>
      </c>
      <c r="V66" s="2" t="b">
        <f ca="1">IF(AND(V65=TRUE,COUNTIF(V63:V65,TRUE)&lt;Variables!$E$3),TRUE,IF(AND(V65=TRUE,COUNTIF(V63:V65,TRUE)=3),FALSE,IF(RAND()&lt;=(COUNTIF($C65:$V65,TRUE)*Variables!$E$4),TRUE,FALSE)))</f>
        <v>0</v>
      </c>
      <c r="W66" s="2">
        <f t="shared" ca="1" si="0"/>
        <v>0</v>
      </c>
    </row>
    <row r="67" spans="1:23" x14ac:dyDescent="0.2">
      <c r="A67" s="2" t="e">
        <f ca="1"/>
        <v>#NAME?</v>
      </c>
      <c r="B67" s="2" t="b">
        <f ca="1">IF(AND(B66=TRUE,COUNTIF(B64:B66,TRUE)&lt;Variables!$E$3),TRUE,IF(AND(B66=TRUE,COUNTIF(B64:B66,TRUE)=3),FALSE,IF(RAND()&lt;(COUNTIF($B66:$V66,TRUE)*Variables!$E$4),TRUE,FALSE)))</f>
        <v>0</v>
      </c>
      <c r="C67" s="2" t="b">
        <f ca="1">IF(AND(C66=TRUE,COUNTIF(C64:C66,TRUE)&lt;Variables!$E$3),TRUE,IF(AND(C66=TRUE,COUNTIF(C64:C66,TRUE)=3),FALSE,IF(RAND()&lt;=(COUNTIF($C66:$V66,TRUE)*Variables!$E$4),TRUE,FALSE)))</f>
        <v>0</v>
      </c>
      <c r="D67" s="2" t="b">
        <f ca="1">IF(AND(D66=TRUE,COUNTIF(D64:D66,TRUE)&lt;Variables!$E$3),TRUE,IF(AND(D66=TRUE,COUNTIF(D64:D66,TRUE)=3),FALSE,IF(RAND()&lt;=(COUNTIF($C66:$V66,TRUE)*Variables!$E$4),TRUE,FALSE)))</f>
        <v>0</v>
      </c>
      <c r="E67" s="2" t="b">
        <f ca="1">IF(AND(E66=TRUE,COUNTIF(E64:E66,TRUE)&lt;Variables!$E$3),TRUE,IF(AND(E66=TRUE,COUNTIF(E64:E66,TRUE)=3),FALSE,IF(RAND()&lt;=(COUNTIF($C66:$V66,TRUE)*Variables!$E$4),TRUE,FALSE)))</f>
        <v>0</v>
      </c>
      <c r="F67" s="2" t="b">
        <f ca="1">IF(AND(F66=TRUE,COUNTIF(F64:F66,TRUE)&lt;Variables!$E$3),TRUE,IF(AND(F66=TRUE,COUNTIF(F64:F66,TRUE)=3),FALSE,IF(RAND()&lt;=(COUNTIF($C66:$V66,TRUE)*Variables!$E$4),TRUE,FALSE)))</f>
        <v>0</v>
      </c>
      <c r="G67" s="2" t="b">
        <f ca="1">IF(AND(G66=TRUE,COUNTIF(G64:G66,TRUE)&lt;Variables!$E$3),TRUE,IF(AND(G66=TRUE,COUNTIF(G64:G66,TRUE)=3),FALSE,IF(RAND()&lt;=(COUNTIF($C66:$V66,TRUE)*Variables!$E$4),TRUE,FALSE)))</f>
        <v>0</v>
      </c>
      <c r="H67" s="2" t="b">
        <f ca="1">IF(AND(H66=TRUE,COUNTIF(H64:H66,TRUE)&lt;Variables!$E$3),TRUE,IF(AND(H66=TRUE,COUNTIF(H64:H66,TRUE)=3),FALSE,IF(RAND()&lt;=(COUNTIF($C66:$V66,TRUE)*Variables!$E$4),TRUE,FALSE)))</f>
        <v>0</v>
      </c>
      <c r="I67" s="2" t="b">
        <f ca="1">IF(AND(I66=TRUE,COUNTIF(I64:I66,TRUE)&lt;Variables!$E$3),TRUE,IF(AND(I66=TRUE,COUNTIF(I64:I66,TRUE)=3),FALSE,IF(RAND()&lt;=(COUNTIF($C66:$V66,TRUE)*Variables!$E$4),TRUE,FALSE)))</f>
        <v>0</v>
      </c>
      <c r="J67" s="2" t="b">
        <f ca="1">IF(AND(J66=TRUE,COUNTIF(J64:J66,TRUE)&lt;Variables!$E$3),TRUE,IF(AND(J66=TRUE,COUNTIF(J64:J66,TRUE)=3),FALSE,IF(RAND()&lt;=(COUNTIF($C66:$V66,TRUE)*Variables!$E$4),TRUE,FALSE)))</f>
        <v>0</v>
      </c>
      <c r="K67" s="2" t="b">
        <f ca="1">IF(AND(K66=TRUE,COUNTIF(K64:K66,TRUE)&lt;Variables!$E$3),TRUE,IF(AND(K66=TRUE,COUNTIF(K64:K66,TRUE)=3),FALSE,IF(RAND()&lt;=(COUNTIF($C66:$V66,TRUE)*Variables!$E$4),TRUE,FALSE)))</f>
        <v>0</v>
      </c>
      <c r="L67" s="2" t="b">
        <f ca="1">IF(AND(L66=TRUE,COUNTIF(L64:L66,TRUE)&lt;Variables!$E$3),TRUE,IF(AND(L66=TRUE,COUNTIF(L64:L66,TRUE)=3),FALSE,IF(RAND()&lt;=(COUNTIF($C66:$V66,TRUE)*Variables!$E$4),TRUE,FALSE)))</f>
        <v>0</v>
      </c>
      <c r="M67" s="2" t="b">
        <f ca="1">IF(AND(M66=TRUE,COUNTIF(M64:M66,TRUE)&lt;Variables!$E$3),TRUE,IF(AND(M66=TRUE,COUNTIF(M64:M66,TRUE)=3),FALSE,IF(RAND()&lt;=(COUNTIF($C66:$V66,TRUE)*Variables!$E$4),TRUE,FALSE)))</f>
        <v>0</v>
      </c>
      <c r="N67" s="2" t="b">
        <f ca="1">IF(AND(N66=TRUE,COUNTIF(N64:N66,TRUE)&lt;Variables!$E$3),TRUE,IF(AND(N66=TRUE,COUNTIF(N64:N66,TRUE)=3),FALSE,IF(RAND()&lt;=(COUNTIF($C66:$V66,TRUE)*Variables!$E$4),TRUE,FALSE)))</f>
        <v>0</v>
      </c>
      <c r="O67" s="2" t="b">
        <f ca="1">IF(AND(O66=TRUE,COUNTIF(O64:O66,TRUE)&lt;Variables!$E$3),TRUE,IF(AND(O66=TRUE,COUNTIF(O64:O66,TRUE)=3),FALSE,IF(RAND()&lt;=(COUNTIF($C66:$V66,TRUE)*Variables!$E$4),TRUE,FALSE)))</f>
        <v>0</v>
      </c>
      <c r="P67" s="2" t="b">
        <f ca="1">IF(AND(P66=TRUE,COUNTIF(P64:P66,TRUE)&lt;Variables!$E$3),TRUE,IF(AND(P66=TRUE,COUNTIF(P64:P66,TRUE)=3),FALSE,IF(RAND()&lt;=(COUNTIF($C66:$V66,TRUE)*Variables!$E$4),TRUE,FALSE)))</f>
        <v>0</v>
      </c>
      <c r="Q67" s="2" t="b">
        <f ca="1">IF(AND(Q66=TRUE,COUNTIF(Q64:Q66,TRUE)&lt;Variables!$E$3),TRUE,IF(AND(Q66=TRUE,COUNTIF(Q64:Q66,TRUE)=3),FALSE,IF(RAND()&lt;=(COUNTIF($C66:$V66,TRUE)*Variables!$E$4),TRUE,FALSE)))</f>
        <v>0</v>
      </c>
      <c r="R67" s="2" t="b">
        <f ca="1">IF(AND(R66=TRUE,COUNTIF(R64:R66,TRUE)&lt;Variables!$E$3),TRUE,IF(AND(R66=TRUE,COUNTIF(R64:R66,TRUE)=3),FALSE,IF(RAND()&lt;=(COUNTIF($C66:$V66,TRUE)*Variables!$E$4),TRUE,FALSE)))</f>
        <v>0</v>
      </c>
      <c r="S67" s="2" t="b">
        <f ca="1">IF(AND(S66=TRUE,COUNTIF(S64:S66,TRUE)&lt;Variables!$E$3),TRUE,IF(AND(S66=TRUE,COUNTIF(S64:S66,TRUE)=3),FALSE,IF(RAND()&lt;=(COUNTIF($C66:$V66,TRUE)*Variables!$E$4),TRUE,FALSE)))</f>
        <v>0</v>
      </c>
      <c r="T67" s="2" t="b">
        <f ca="1">IF(AND(T66=TRUE,COUNTIF(T64:T66,TRUE)&lt;Variables!$E$3),TRUE,IF(AND(T66=TRUE,COUNTIF(T64:T66,TRUE)=3),FALSE,IF(RAND()&lt;=(COUNTIF($C66:$V66,TRUE)*Variables!$E$4),TRUE,FALSE)))</f>
        <v>0</v>
      </c>
      <c r="U67" s="2" t="b">
        <f ca="1">IF(AND(U66=TRUE,COUNTIF(U64:U66,TRUE)&lt;Variables!$E$3),TRUE,IF(AND(U66=TRUE,COUNTIF(U64:U66,TRUE)=3),FALSE,IF(RAND()&lt;=(COUNTIF($C66:$V66,TRUE)*Variables!$E$4),TRUE,FALSE)))</f>
        <v>0</v>
      </c>
      <c r="V67" s="2" t="b">
        <f ca="1">IF(AND(V66=TRUE,COUNTIF(V64:V66,TRUE)&lt;Variables!$E$3),TRUE,IF(AND(V66=TRUE,COUNTIF(V64:V66,TRUE)=3),FALSE,IF(RAND()&lt;=(COUNTIF($C66:$V66,TRUE)*Variables!$E$4),TRUE,FALSE)))</f>
        <v>0</v>
      </c>
      <c r="W67" s="2">
        <f t="shared" ca="1" si="0"/>
        <v>0</v>
      </c>
    </row>
    <row r="68" spans="1:23" x14ac:dyDescent="0.2">
      <c r="A68" s="2" t="e">
        <f ca="1"/>
        <v>#NAME?</v>
      </c>
      <c r="B68" s="2" t="b">
        <f ca="1">IF(AND(B67=TRUE,COUNTIF(B65:B67,TRUE)&lt;Variables!$E$3),TRUE,IF(AND(B67=TRUE,COUNTIF(B65:B67,TRUE)=3),FALSE,IF(RAND()&lt;(COUNTIF($B67:$V67,TRUE)*Variables!$E$4),TRUE,FALSE)))</f>
        <v>0</v>
      </c>
      <c r="C68" s="2" t="b">
        <f ca="1">IF(AND(C67=TRUE,COUNTIF(C65:C67,TRUE)&lt;Variables!$E$3),TRUE,IF(AND(C67=TRUE,COUNTIF(C65:C67,TRUE)=3),FALSE,IF(RAND()&lt;=(COUNTIF($C67:$V67,TRUE)*Variables!$E$4),TRUE,FALSE)))</f>
        <v>0</v>
      </c>
      <c r="D68" s="2" t="b">
        <f ca="1">IF(AND(D67=TRUE,COUNTIF(D65:D67,TRUE)&lt;Variables!$E$3),TRUE,IF(AND(D67=TRUE,COUNTIF(D65:D67,TRUE)=3),FALSE,IF(RAND()&lt;=(COUNTIF($C67:$V67,TRUE)*Variables!$E$4),TRUE,FALSE)))</f>
        <v>0</v>
      </c>
      <c r="E68" s="2" t="b">
        <f ca="1">IF(AND(E67=TRUE,COUNTIF(E65:E67,TRUE)&lt;Variables!$E$3),TRUE,IF(AND(E67=TRUE,COUNTIF(E65:E67,TRUE)=3),FALSE,IF(RAND()&lt;=(COUNTIF($C67:$V67,TRUE)*Variables!$E$4),TRUE,FALSE)))</f>
        <v>0</v>
      </c>
      <c r="F68" s="2" t="b">
        <f ca="1">IF(AND(F67=TRUE,COUNTIF(F65:F67,TRUE)&lt;Variables!$E$3),TRUE,IF(AND(F67=TRUE,COUNTIF(F65:F67,TRUE)=3),FALSE,IF(RAND()&lt;=(COUNTIF($C67:$V67,TRUE)*Variables!$E$4),TRUE,FALSE)))</f>
        <v>0</v>
      </c>
      <c r="G68" s="2" t="b">
        <f ca="1">IF(AND(G67=TRUE,COUNTIF(G65:G67,TRUE)&lt;Variables!$E$3),TRUE,IF(AND(G67=TRUE,COUNTIF(G65:G67,TRUE)=3),FALSE,IF(RAND()&lt;=(COUNTIF($C67:$V67,TRUE)*Variables!$E$4),TRUE,FALSE)))</f>
        <v>0</v>
      </c>
      <c r="H68" s="2" t="b">
        <f ca="1">IF(AND(H67=TRUE,COUNTIF(H65:H67,TRUE)&lt;Variables!$E$3),TRUE,IF(AND(H67=TRUE,COUNTIF(H65:H67,TRUE)=3),FALSE,IF(RAND()&lt;=(COUNTIF($C67:$V67,TRUE)*Variables!$E$4),TRUE,FALSE)))</f>
        <v>0</v>
      </c>
      <c r="I68" s="2" t="b">
        <f ca="1">IF(AND(I67=TRUE,COUNTIF(I65:I67,TRUE)&lt;Variables!$E$3),TRUE,IF(AND(I67=TRUE,COUNTIF(I65:I67,TRUE)=3),FALSE,IF(RAND()&lt;=(COUNTIF($C67:$V67,TRUE)*Variables!$E$4),TRUE,FALSE)))</f>
        <v>0</v>
      </c>
      <c r="J68" s="2" t="b">
        <f ca="1">IF(AND(J67=TRUE,COUNTIF(J65:J67,TRUE)&lt;Variables!$E$3),TRUE,IF(AND(J67=TRUE,COUNTIF(J65:J67,TRUE)=3),FALSE,IF(RAND()&lt;=(COUNTIF($C67:$V67,TRUE)*Variables!$E$4),TRUE,FALSE)))</f>
        <v>0</v>
      </c>
      <c r="K68" s="2" t="b">
        <f ca="1">IF(AND(K67=TRUE,COUNTIF(K65:K67,TRUE)&lt;Variables!$E$3),TRUE,IF(AND(K67=TRUE,COUNTIF(K65:K67,TRUE)=3),FALSE,IF(RAND()&lt;=(COUNTIF($C67:$V67,TRUE)*Variables!$E$4),TRUE,FALSE)))</f>
        <v>0</v>
      </c>
      <c r="L68" s="2" t="b">
        <f ca="1">IF(AND(L67=TRUE,COUNTIF(L65:L67,TRUE)&lt;Variables!$E$3),TRUE,IF(AND(L67=TRUE,COUNTIF(L65:L67,TRUE)=3),FALSE,IF(RAND()&lt;=(COUNTIF($C67:$V67,TRUE)*Variables!$E$4),TRUE,FALSE)))</f>
        <v>0</v>
      </c>
      <c r="M68" s="2" t="b">
        <f ca="1">IF(AND(M67=TRUE,COUNTIF(M65:M67,TRUE)&lt;Variables!$E$3),TRUE,IF(AND(M67=TRUE,COUNTIF(M65:M67,TRUE)=3),FALSE,IF(RAND()&lt;=(COUNTIF($C67:$V67,TRUE)*Variables!$E$4),TRUE,FALSE)))</f>
        <v>0</v>
      </c>
      <c r="N68" s="2" t="b">
        <f ca="1">IF(AND(N67=TRUE,COUNTIF(N65:N67,TRUE)&lt;Variables!$E$3),TRUE,IF(AND(N67=TRUE,COUNTIF(N65:N67,TRUE)=3),FALSE,IF(RAND()&lt;=(COUNTIF($C67:$V67,TRUE)*Variables!$E$4),TRUE,FALSE)))</f>
        <v>0</v>
      </c>
      <c r="O68" s="2" t="b">
        <f ca="1">IF(AND(O67=TRUE,COUNTIF(O65:O67,TRUE)&lt;Variables!$E$3),TRUE,IF(AND(O67=TRUE,COUNTIF(O65:O67,TRUE)=3),FALSE,IF(RAND()&lt;=(COUNTIF($C67:$V67,TRUE)*Variables!$E$4),TRUE,FALSE)))</f>
        <v>0</v>
      </c>
      <c r="P68" s="2" t="b">
        <f ca="1">IF(AND(P67=TRUE,COUNTIF(P65:P67,TRUE)&lt;Variables!$E$3),TRUE,IF(AND(P67=TRUE,COUNTIF(P65:P67,TRUE)=3),FALSE,IF(RAND()&lt;=(COUNTIF($C67:$V67,TRUE)*Variables!$E$4),TRUE,FALSE)))</f>
        <v>0</v>
      </c>
      <c r="Q68" s="2" t="b">
        <f ca="1">IF(AND(Q67=TRUE,COUNTIF(Q65:Q67,TRUE)&lt;Variables!$E$3),TRUE,IF(AND(Q67=TRUE,COUNTIF(Q65:Q67,TRUE)=3),FALSE,IF(RAND()&lt;=(COUNTIF($C67:$V67,TRUE)*Variables!$E$4),TRUE,FALSE)))</f>
        <v>0</v>
      </c>
      <c r="R68" s="2" t="b">
        <f ca="1">IF(AND(R67=TRUE,COUNTIF(R65:R67,TRUE)&lt;Variables!$E$3),TRUE,IF(AND(R67=TRUE,COUNTIF(R65:R67,TRUE)=3),FALSE,IF(RAND()&lt;=(COUNTIF($C67:$V67,TRUE)*Variables!$E$4),TRUE,FALSE)))</f>
        <v>0</v>
      </c>
      <c r="S68" s="2" t="b">
        <f ca="1">IF(AND(S67=TRUE,COUNTIF(S65:S67,TRUE)&lt;Variables!$E$3),TRUE,IF(AND(S67=TRUE,COUNTIF(S65:S67,TRUE)=3),FALSE,IF(RAND()&lt;=(COUNTIF($C67:$V67,TRUE)*Variables!$E$4),TRUE,FALSE)))</f>
        <v>0</v>
      </c>
      <c r="T68" s="2" t="b">
        <f ca="1">IF(AND(T67=TRUE,COUNTIF(T65:T67,TRUE)&lt;Variables!$E$3),TRUE,IF(AND(T67=TRUE,COUNTIF(T65:T67,TRUE)=3),FALSE,IF(RAND()&lt;=(COUNTIF($C67:$V67,TRUE)*Variables!$E$4),TRUE,FALSE)))</f>
        <v>0</v>
      </c>
      <c r="U68" s="2" t="b">
        <f ca="1">IF(AND(U67=TRUE,COUNTIF(U65:U67,TRUE)&lt;Variables!$E$3),TRUE,IF(AND(U67=TRUE,COUNTIF(U65:U67,TRUE)=3),FALSE,IF(RAND()&lt;=(COUNTIF($C67:$V67,TRUE)*Variables!$E$4),TRUE,FALSE)))</f>
        <v>0</v>
      </c>
      <c r="V68" s="2" t="b">
        <f ca="1">IF(AND(V67=TRUE,COUNTIF(V65:V67,TRUE)&lt;Variables!$E$3),TRUE,IF(AND(V67=TRUE,COUNTIF(V65:V67,TRUE)=3),FALSE,IF(RAND()&lt;=(COUNTIF($C67:$V67,TRUE)*Variables!$E$4),TRUE,FALSE)))</f>
        <v>0</v>
      </c>
      <c r="W68" s="2">
        <f t="shared" ca="1" si="0"/>
        <v>0</v>
      </c>
    </row>
    <row r="69" spans="1:23" x14ac:dyDescent="0.2">
      <c r="A69" s="2" t="e">
        <f ca="1"/>
        <v>#NAME?</v>
      </c>
      <c r="B69" s="2" t="b">
        <f ca="1">IF(AND(B68=TRUE,COUNTIF(B66:B68,TRUE)&lt;Variables!$E$3),TRUE,IF(AND(B68=TRUE,COUNTIF(B66:B68,TRUE)=3),FALSE,IF(RAND()&lt;(COUNTIF($B68:$V68,TRUE)*Variables!$E$4),TRUE,FALSE)))</f>
        <v>0</v>
      </c>
      <c r="C69" s="2" t="b">
        <f ca="1">IF(AND(C68=TRUE,COUNTIF(C66:C68,TRUE)&lt;Variables!$E$3),TRUE,IF(AND(C68=TRUE,COUNTIF(C66:C68,TRUE)=3),FALSE,IF(RAND()&lt;=(COUNTIF($C68:$V68,TRUE)*Variables!$E$4),TRUE,FALSE)))</f>
        <v>0</v>
      </c>
      <c r="D69" s="2" t="b">
        <f ca="1">IF(AND(D68=TRUE,COUNTIF(D66:D68,TRUE)&lt;Variables!$E$3),TRUE,IF(AND(D68=TRUE,COUNTIF(D66:D68,TRUE)=3),FALSE,IF(RAND()&lt;=(COUNTIF($C68:$V68,TRUE)*Variables!$E$4),TRUE,FALSE)))</f>
        <v>0</v>
      </c>
      <c r="E69" s="2" t="b">
        <f ca="1">IF(AND(E68=TRUE,COUNTIF(E66:E68,TRUE)&lt;Variables!$E$3),TRUE,IF(AND(E68=TRUE,COUNTIF(E66:E68,TRUE)=3),FALSE,IF(RAND()&lt;=(COUNTIF($C68:$V68,TRUE)*Variables!$E$4),TRUE,FALSE)))</f>
        <v>0</v>
      </c>
      <c r="F69" s="2" t="b">
        <f ca="1">IF(AND(F68=TRUE,COUNTIF(F66:F68,TRUE)&lt;Variables!$E$3),TRUE,IF(AND(F68=TRUE,COUNTIF(F66:F68,TRUE)=3),FALSE,IF(RAND()&lt;=(COUNTIF($C68:$V68,TRUE)*Variables!$E$4),TRUE,FALSE)))</f>
        <v>0</v>
      </c>
      <c r="G69" s="2" t="b">
        <f ca="1">IF(AND(G68=TRUE,COUNTIF(G66:G68,TRUE)&lt;Variables!$E$3),TRUE,IF(AND(G68=TRUE,COUNTIF(G66:G68,TRUE)=3),FALSE,IF(RAND()&lt;=(COUNTIF($C68:$V68,TRUE)*Variables!$E$4),TRUE,FALSE)))</f>
        <v>0</v>
      </c>
      <c r="H69" s="2" t="b">
        <f ca="1">IF(AND(H68=TRUE,COUNTIF(H66:H68,TRUE)&lt;Variables!$E$3),TRUE,IF(AND(H68=TRUE,COUNTIF(H66:H68,TRUE)=3),FALSE,IF(RAND()&lt;=(COUNTIF($C68:$V68,TRUE)*Variables!$E$4),TRUE,FALSE)))</f>
        <v>0</v>
      </c>
      <c r="I69" s="2" t="b">
        <f ca="1">IF(AND(I68=TRUE,COUNTIF(I66:I68,TRUE)&lt;Variables!$E$3),TRUE,IF(AND(I68=TRUE,COUNTIF(I66:I68,TRUE)=3),FALSE,IF(RAND()&lt;=(COUNTIF($C68:$V68,TRUE)*Variables!$E$4),TRUE,FALSE)))</f>
        <v>0</v>
      </c>
      <c r="J69" s="2" t="b">
        <f ca="1">IF(AND(J68=TRUE,COUNTIF(J66:J68,TRUE)&lt;Variables!$E$3),TRUE,IF(AND(J68=TRUE,COUNTIF(J66:J68,TRUE)=3),FALSE,IF(RAND()&lt;=(COUNTIF($C68:$V68,TRUE)*Variables!$E$4),TRUE,FALSE)))</f>
        <v>0</v>
      </c>
      <c r="K69" s="2" t="b">
        <f ca="1">IF(AND(K68=TRUE,COUNTIF(K66:K68,TRUE)&lt;Variables!$E$3),TRUE,IF(AND(K68=TRUE,COUNTIF(K66:K68,TRUE)=3),FALSE,IF(RAND()&lt;=(COUNTIF($C68:$V68,TRUE)*Variables!$E$4),TRUE,FALSE)))</f>
        <v>0</v>
      </c>
      <c r="L69" s="2" t="b">
        <f ca="1">IF(AND(L68=TRUE,COUNTIF(L66:L68,TRUE)&lt;Variables!$E$3),TRUE,IF(AND(L68=TRUE,COUNTIF(L66:L68,TRUE)=3),FALSE,IF(RAND()&lt;=(COUNTIF($C68:$V68,TRUE)*Variables!$E$4),TRUE,FALSE)))</f>
        <v>0</v>
      </c>
      <c r="M69" s="2" t="b">
        <f ca="1">IF(AND(M68=TRUE,COUNTIF(M66:M68,TRUE)&lt;Variables!$E$3),TRUE,IF(AND(M68=TRUE,COUNTIF(M66:M68,TRUE)=3),FALSE,IF(RAND()&lt;=(COUNTIF($C68:$V68,TRUE)*Variables!$E$4),TRUE,FALSE)))</f>
        <v>0</v>
      </c>
      <c r="N69" s="2" t="b">
        <f ca="1">IF(AND(N68=TRUE,COUNTIF(N66:N68,TRUE)&lt;Variables!$E$3),TRUE,IF(AND(N68=TRUE,COUNTIF(N66:N68,TRUE)=3),FALSE,IF(RAND()&lt;=(COUNTIF($C68:$V68,TRUE)*Variables!$E$4),TRUE,FALSE)))</f>
        <v>0</v>
      </c>
      <c r="O69" s="2" t="b">
        <f ca="1">IF(AND(O68=TRUE,COUNTIF(O66:O68,TRUE)&lt;Variables!$E$3),TRUE,IF(AND(O68=TRUE,COUNTIF(O66:O68,TRUE)=3),FALSE,IF(RAND()&lt;=(COUNTIF($C68:$V68,TRUE)*Variables!$E$4),TRUE,FALSE)))</f>
        <v>0</v>
      </c>
      <c r="P69" s="2" t="b">
        <f ca="1">IF(AND(P68=TRUE,COUNTIF(P66:P68,TRUE)&lt;Variables!$E$3),TRUE,IF(AND(P68=TRUE,COUNTIF(P66:P68,TRUE)=3),FALSE,IF(RAND()&lt;=(COUNTIF($C68:$V68,TRUE)*Variables!$E$4),TRUE,FALSE)))</f>
        <v>0</v>
      </c>
      <c r="Q69" s="2" t="b">
        <f ca="1">IF(AND(Q68=TRUE,COUNTIF(Q66:Q68,TRUE)&lt;Variables!$E$3),TRUE,IF(AND(Q68=TRUE,COUNTIF(Q66:Q68,TRUE)=3),FALSE,IF(RAND()&lt;=(COUNTIF($C68:$V68,TRUE)*Variables!$E$4),TRUE,FALSE)))</f>
        <v>0</v>
      </c>
      <c r="R69" s="2" t="b">
        <f ca="1">IF(AND(R68=TRUE,COUNTIF(R66:R68,TRUE)&lt;Variables!$E$3),TRUE,IF(AND(R68=TRUE,COUNTIF(R66:R68,TRUE)=3),FALSE,IF(RAND()&lt;=(COUNTIF($C68:$V68,TRUE)*Variables!$E$4),TRUE,FALSE)))</f>
        <v>0</v>
      </c>
      <c r="S69" s="2" t="b">
        <f ca="1">IF(AND(S68=TRUE,COUNTIF(S66:S68,TRUE)&lt;Variables!$E$3),TRUE,IF(AND(S68=TRUE,COUNTIF(S66:S68,TRUE)=3),FALSE,IF(RAND()&lt;=(COUNTIF($C68:$V68,TRUE)*Variables!$E$4),TRUE,FALSE)))</f>
        <v>0</v>
      </c>
      <c r="T69" s="2" t="b">
        <f ca="1">IF(AND(T68=TRUE,COUNTIF(T66:T68,TRUE)&lt;Variables!$E$3),TRUE,IF(AND(T68=TRUE,COUNTIF(T66:T68,TRUE)=3),FALSE,IF(RAND()&lt;=(COUNTIF($C68:$V68,TRUE)*Variables!$E$4),TRUE,FALSE)))</f>
        <v>0</v>
      </c>
      <c r="U69" s="2" t="b">
        <f ca="1">IF(AND(U68=TRUE,COUNTIF(U66:U68,TRUE)&lt;Variables!$E$3),TRUE,IF(AND(U68=TRUE,COUNTIF(U66:U68,TRUE)=3),FALSE,IF(RAND()&lt;=(COUNTIF($C68:$V68,TRUE)*Variables!$E$4),TRUE,FALSE)))</f>
        <v>0</v>
      </c>
      <c r="V69" s="2" t="b">
        <f ca="1">IF(AND(V68=TRUE,COUNTIF(V66:V68,TRUE)&lt;Variables!$E$3),TRUE,IF(AND(V68=TRUE,COUNTIF(V66:V68,TRUE)=3),FALSE,IF(RAND()&lt;=(COUNTIF($C68:$V68,TRUE)*Variables!$E$4),TRUE,FALSE)))</f>
        <v>0</v>
      </c>
      <c r="W69" s="2">
        <f t="shared" ca="1" si="0"/>
        <v>0</v>
      </c>
    </row>
    <row r="70" spans="1:23" x14ac:dyDescent="0.2">
      <c r="A70" s="2" t="e">
        <f ca="1"/>
        <v>#NAME?</v>
      </c>
      <c r="B70" s="2" t="b">
        <f ca="1">IF(AND(B69=TRUE,COUNTIF(B67:B69,TRUE)&lt;Variables!$E$3),TRUE,IF(AND(B69=TRUE,COUNTIF(B67:B69,TRUE)=3),FALSE,IF(RAND()&lt;(COUNTIF($B69:$V69,TRUE)*Variables!$E$4),TRUE,FALSE)))</f>
        <v>0</v>
      </c>
      <c r="C70" s="2" t="b">
        <f ca="1">IF(AND(C69=TRUE,COUNTIF(C67:C69,TRUE)&lt;Variables!$E$3),TRUE,IF(AND(C69=TRUE,COUNTIF(C67:C69,TRUE)=3),FALSE,IF(RAND()&lt;=(COUNTIF($C69:$V69,TRUE)*Variables!$E$4),TRUE,FALSE)))</f>
        <v>0</v>
      </c>
      <c r="D70" s="2" t="b">
        <f ca="1">IF(AND(D69=TRUE,COUNTIF(D67:D69,TRUE)&lt;Variables!$E$3),TRUE,IF(AND(D69=TRUE,COUNTIF(D67:D69,TRUE)=3),FALSE,IF(RAND()&lt;=(COUNTIF($C69:$V69,TRUE)*Variables!$E$4),TRUE,FALSE)))</f>
        <v>0</v>
      </c>
      <c r="E70" s="2" t="b">
        <f ca="1">IF(AND(E69=TRUE,COUNTIF(E67:E69,TRUE)&lt;Variables!$E$3),TRUE,IF(AND(E69=TRUE,COUNTIF(E67:E69,TRUE)=3),FALSE,IF(RAND()&lt;=(COUNTIF($C69:$V69,TRUE)*Variables!$E$4),TRUE,FALSE)))</f>
        <v>0</v>
      </c>
      <c r="F70" s="2" t="b">
        <f ca="1">IF(AND(F69=TRUE,COUNTIF(F67:F69,TRUE)&lt;Variables!$E$3),TRUE,IF(AND(F69=TRUE,COUNTIF(F67:F69,TRUE)=3),FALSE,IF(RAND()&lt;=(COUNTIF($C69:$V69,TRUE)*Variables!$E$4),TRUE,FALSE)))</f>
        <v>0</v>
      </c>
      <c r="G70" s="2" t="b">
        <f ca="1">IF(AND(G69=TRUE,COUNTIF(G67:G69,TRUE)&lt;Variables!$E$3),TRUE,IF(AND(G69=TRUE,COUNTIF(G67:G69,TRUE)=3),FALSE,IF(RAND()&lt;=(COUNTIF($C69:$V69,TRUE)*Variables!$E$4),TRUE,FALSE)))</f>
        <v>0</v>
      </c>
      <c r="H70" s="2" t="b">
        <f ca="1">IF(AND(H69=TRUE,COUNTIF(H67:H69,TRUE)&lt;Variables!$E$3),TRUE,IF(AND(H69=TRUE,COUNTIF(H67:H69,TRUE)=3),FALSE,IF(RAND()&lt;=(COUNTIF($C69:$V69,TRUE)*Variables!$E$4),TRUE,FALSE)))</f>
        <v>0</v>
      </c>
      <c r="I70" s="2" t="b">
        <f ca="1">IF(AND(I69=TRUE,COUNTIF(I67:I69,TRUE)&lt;Variables!$E$3),TRUE,IF(AND(I69=TRUE,COUNTIF(I67:I69,TRUE)=3),FALSE,IF(RAND()&lt;=(COUNTIF($C69:$V69,TRUE)*Variables!$E$4),TRUE,FALSE)))</f>
        <v>0</v>
      </c>
      <c r="J70" s="2" t="b">
        <f ca="1">IF(AND(J69=TRUE,COUNTIF(J67:J69,TRUE)&lt;Variables!$E$3),TRUE,IF(AND(J69=TRUE,COUNTIF(J67:J69,TRUE)=3),FALSE,IF(RAND()&lt;=(COUNTIF($C69:$V69,TRUE)*Variables!$E$4),TRUE,FALSE)))</f>
        <v>0</v>
      </c>
      <c r="K70" s="2" t="b">
        <f ca="1">IF(AND(K69=TRUE,COUNTIF(K67:K69,TRUE)&lt;Variables!$E$3),TRUE,IF(AND(K69=TRUE,COUNTIF(K67:K69,TRUE)=3),FALSE,IF(RAND()&lt;=(COUNTIF($C69:$V69,TRUE)*Variables!$E$4),TRUE,FALSE)))</f>
        <v>0</v>
      </c>
      <c r="L70" s="2" t="b">
        <f ca="1">IF(AND(L69=TRUE,COUNTIF(L67:L69,TRUE)&lt;Variables!$E$3),TRUE,IF(AND(L69=TRUE,COUNTIF(L67:L69,TRUE)=3),FALSE,IF(RAND()&lt;=(COUNTIF($C69:$V69,TRUE)*Variables!$E$4),TRUE,FALSE)))</f>
        <v>0</v>
      </c>
      <c r="M70" s="2" t="b">
        <f ca="1">IF(AND(M69=TRUE,COUNTIF(M67:M69,TRUE)&lt;Variables!$E$3),TRUE,IF(AND(M69=TRUE,COUNTIF(M67:M69,TRUE)=3),FALSE,IF(RAND()&lt;=(COUNTIF($C69:$V69,TRUE)*Variables!$E$4),TRUE,FALSE)))</f>
        <v>0</v>
      </c>
      <c r="N70" s="2" t="b">
        <f ca="1">IF(AND(N69=TRUE,COUNTIF(N67:N69,TRUE)&lt;Variables!$E$3),TRUE,IF(AND(N69=TRUE,COUNTIF(N67:N69,TRUE)=3),FALSE,IF(RAND()&lt;=(COUNTIF($C69:$V69,TRUE)*Variables!$E$4),TRUE,FALSE)))</f>
        <v>0</v>
      </c>
      <c r="O70" s="2" t="b">
        <f ca="1">IF(AND(O69=TRUE,COUNTIF(O67:O69,TRUE)&lt;Variables!$E$3),TRUE,IF(AND(O69=TRUE,COUNTIF(O67:O69,TRUE)=3),FALSE,IF(RAND()&lt;=(COUNTIF($C69:$V69,TRUE)*Variables!$E$4),TRUE,FALSE)))</f>
        <v>0</v>
      </c>
      <c r="P70" s="2" t="b">
        <f ca="1">IF(AND(P69=TRUE,COUNTIF(P67:P69,TRUE)&lt;Variables!$E$3),TRUE,IF(AND(P69=TRUE,COUNTIF(P67:P69,TRUE)=3),FALSE,IF(RAND()&lt;=(COUNTIF($C69:$V69,TRUE)*Variables!$E$4),TRUE,FALSE)))</f>
        <v>0</v>
      </c>
      <c r="Q70" s="2" t="b">
        <f ca="1">IF(AND(Q69=TRUE,COUNTIF(Q67:Q69,TRUE)&lt;Variables!$E$3),TRUE,IF(AND(Q69=TRUE,COUNTIF(Q67:Q69,TRUE)=3),FALSE,IF(RAND()&lt;=(COUNTIF($C69:$V69,TRUE)*Variables!$E$4),TRUE,FALSE)))</f>
        <v>0</v>
      </c>
      <c r="R70" s="2" t="b">
        <f ca="1">IF(AND(R69=TRUE,COUNTIF(R67:R69,TRUE)&lt;Variables!$E$3),TRUE,IF(AND(R69=TRUE,COUNTIF(R67:R69,TRUE)=3),FALSE,IF(RAND()&lt;=(COUNTIF($C69:$V69,TRUE)*Variables!$E$4),TRUE,FALSE)))</f>
        <v>0</v>
      </c>
      <c r="S70" s="2" t="b">
        <f ca="1">IF(AND(S69=TRUE,COUNTIF(S67:S69,TRUE)&lt;Variables!$E$3),TRUE,IF(AND(S69=TRUE,COUNTIF(S67:S69,TRUE)=3),FALSE,IF(RAND()&lt;=(COUNTIF($C69:$V69,TRUE)*Variables!$E$4),TRUE,FALSE)))</f>
        <v>0</v>
      </c>
      <c r="T70" s="2" t="b">
        <f ca="1">IF(AND(T69=TRUE,COUNTIF(T67:T69,TRUE)&lt;Variables!$E$3),TRUE,IF(AND(T69=TRUE,COUNTIF(T67:T69,TRUE)=3),FALSE,IF(RAND()&lt;=(COUNTIF($C69:$V69,TRUE)*Variables!$E$4),TRUE,FALSE)))</f>
        <v>0</v>
      </c>
      <c r="U70" s="2" t="b">
        <f ca="1">IF(AND(U69=TRUE,COUNTIF(U67:U69,TRUE)&lt;Variables!$E$3),TRUE,IF(AND(U69=TRUE,COUNTIF(U67:U69,TRUE)=3),FALSE,IF(RAND()&lt;=(COUNTIF($C69:$V69,TRUE)*Variables!$E$4),TRUE,FALSE)))</f>
        <v>0</v>
      </c>
      <c r="V70" s="2" t="b">
        <f ca="1">IF(AND(V69=TRUE,COUNTIF(V67:V69,TRUE)&lt;Variables!$E$3),TRUE,IF(AND(V69=TRUE,COUNTIF(V67:V69,TRUE)=3),FALSE,IF(RAND()&lt;=(COUNTIF($C69:$V69,TRUE)*Variables!$E$4),TRUE,FALSE)))</f>
        <v>0</v>
      </c>
      <c r="W70" s="2">
        <f t="shared" ca="1" si="0"/>
        <v>0</v>
      </c>
    </row>
    <row r="71" spans="1:23" x14ac:dyDescent="0.2">
      <c r="A71" s="2" t="e">
        <f ca="1"/>
        <v>#NAME?</v>
      </c>
      <c r="B71" s="2" t="b">
        <f ca="1">IF(AND(B70=TRUE,COUNTIF(B68:B70,TRUE)&lt;Variables!$E$3),TRUE,IF(AND(B70=TRUE,COUNTIF(B68:B70,TRUE)=3),FALSE,IF(RAND()&lt;(COUNTIF($B70:$V70,TRUE)*Variables!$E$4),TRUE,FALSE)))</f>
        <v>0</v>
      </c>
      <c r="C71" s="2" t="b">
        <f ca="1">IF(AND(C70=TRUE,COUNTIF(C68:C70,TRUE)&lt;Variables!$E$3),TRUE,IF(AND(C70=TRUE,COUNTIF(C68:C70,TRUE)=3),FALSE,IF(RAND()&lt;=(COUNTIF($C70:$V70,TRUE)*Variables!$E$4),TRUE,FALSE)))</f>
        <v>0</v>
      </c>
      <c r="D71" s="2" t="b">
        <f ca="1">IF(AND(D70=TRUE,COUNTIF(D68:D70,TRUE)&lt;Variables!$E$3),TRUE,IF(AND(D70=TRUE,COUNTIF(D68:D70,TRUE)=3),FALSE,IF(RAND()&lt;=(COUNTIF($C70:$V70,TRUE)*Variables!$E$4),TRUE,FALSE)))</f>
        <v>0</v>
      </c>
      <c r="E71" s="2" t="b">
        <f ca="1">IF(AND(E70=TRUE,COUNTIF(E68:E70,TRUE)&lt;Variables!$E$3),TRUE,IF(AND(E70=TRUE,COUNTIF(E68:E70,TRUE)=3),FALSE,IF(RAND()&lt;=(COUNTIF($C70:$V70,TRUE)*Variables!$E$4),TRUE,FALSE)))</f>
        <v>0</v>
      </c>
      <c r="F71" s="2" t="b">
        <f ca="1">IF(AND(F70=TRUE,COUNTIF(F68:F70,TRUE)&lt;Variables!$E$3),TRUE,IF(AND(F70=TRUE,COUNTIF(F68:F70,TRUE)=3),FALSE,IF(RAND()&lt;=(COUNTIF($C70:$V70,TRUE)*Variables!$E$4),TRUE,FALSE)))</f>
        <v>0</v>
      </c>
      <c r="G71" s="2" t="b">
        <f ca="1">IF(AND(G70=TRUE,COUNTIF(G68:G70,TRUE)&lt;Variables!$E$3),TRUE,IF(AND(G70=TRUE,COUNTIF(G68:G70,TRUE)=3),FALSE,IF(RAND()&lt;=(COUNTIF($C70:$V70,TRUE)*Variables!$E$4),TRUE,FALSE)))</f>
        <v>0</v>
      </c>
      <c r="H71" s="2" t="b">
        <f ca="1">IF(AND(H70=TRUE,COUNTIF(H68:H70,TRUE)&lt;Variables!$E$3),TRUE,IF(AND(H70=TRUE,COUNTIF(H68:H70,TRUE)=3),FALSE,IF(RAND()&lt;=(COUNTIF($C70:$V70,TRUE)*Variables!$E$4),TRUE,FALSE)))</f>
        <v>0</v>
      </c>
      <c r="I71" s="2" t="b">
        <f ca="1">IF(AND(I70=TRUE,COUNTIF(I68:I70,TRUE)&lt;Variables!$E$3),TRUE,IF(AND(I70=TRUE,COUNTIF(I68:I70,TRUE)=3),FALSE,IF(RAND()&lt;=(COUNTIF($C70:$V70,TRUE)*Variables!$E$4),TRUE,FALSE)))</f>
        <v>0</v>
      </c>
      <c r="J71" s="2" t="b">
        <f ca="1">IF(AND(J70=TRUE,COUNTIF(J68:J70,TRUE)&lt;Variables!$E$3),TRUE,IF(AND(J70=TRUE,COUNTIF(J68:J70,TRUE)=3),FALSE,IF(RAND()&lt;=(COUNTIF($C70:$V70,TRUE)*Variables!$E$4),TRUE,FALSE)))</f>
        <v>0</v>
      </c>
      <c r="K71" s="2" t="b">
        <f ca="1">IF(AND(K70=TRUE,COUNTIF(K68:K70,TRUE)&lt;Variables!$E$3),TRUE,IF(AND(K70=TRUE,COUNTIF(K68:K70,TRUE)=3),FALSE,IF(RAND()&lt;=(COUNTIF($C70:$V70,TRUE)*Variables!$E$4),TRUE,FALSE)))</f>
        <v>0</v>
      </c>
      <c r="L71" s="2" t="b">
        <f ca="1">IF(AND(L70=TRUE,COUNTIF(L68:L70,TRUE)&lt;Variables!$E$3),TRUE,IF(AND(L70=TRUE,COUNTIF(L68:L70,TRUE)=3),FALSE,IF(RAND()&lt;=(COUNTIF($C70:$V70,TRUE)*Variables!$E$4),TRUE,FALSE)))</f>
        <v>0</v>
      </c>
      <c r="M71" s="2" t="b">
        <f ca="1">IF(AND(M70=TRUE,COUNTIF(M68:M70,TRUE)&lt;Variables!$E$3),TRUE,IF(AND(M70=TRUE,COUNTIF(M68:M70,TRUE)=3),FALSE,IF(RAND()&lt;=(COUNTIF($C70:$V70,TRUE)*Variables!$E$4),TRUE,FALSE)))</f>
        <v>0</v>
      </c>
      <c r="N71" s="2" t="b">
        <f ca="1">IF(AND(N70=TRUE,COUNTIF(N68:N70,TRUE)&lt;Variables!$E$3),TRUE,IF(AND(N70=TRUE,COUNTIF(N68:N70,TRUE)=3),FALSE,IF(RAND()&lt;=(COUNTIF($C70:$V70,TRUE)*Variables!$E$4),TRUE,FALSE)))</f>
        <v>0</v>
      </c>
      <c r="O71" s="2" t="b">
        <f ca="1">IF(AND(O70=TRUE,COUNTIF(O68:O70,TRUE)&lt;Variables!$E$3),TRUE,IF(AND(O70=TRUE,COUNTIF(O68:O70,TRUE)=3),FALSE,IF(RAND()&lt;=(COUNTIF($C70:$V70,TRUE)*Variables!$E$4),TRUE,FALSE)))</f>
        <v>0</v>
      </c>
      <c r="P71" s="2" t="b">
        <f ca="1">IF(AND(P70=TRUE,COUNTIF(P68:P70,TRUE)&lt;Variables!$E$3),TRUE,IF(AND(P70=TRUE,COUNTIF(P68:P70,TRUE)=3),FALSE,IF(RAND()&lt;=(COUNTIF($C70:$V70,TRUE)*Variables!$E$4),TRUE,FALSE)))</f>
        <v>0</v>
      </c>
      <c r="Q71" s="2" t="b">
        <f ca="1">IF(AND(Q70=TRUE,COUNTIF(Q68:Q70,TRUE)&lt;Variables!$E$3),TRUE,IF(AND(Q70=TRUE,COUNTIF(Q68:Q70,TRUE)=3),FALSE,IF(RAND()&lt;=(COUNTIF($C70:$V70,TRUE)*Variables!$E$4),TRUE,FALSE)))</f>
        <v>0</v>
      </c>
      <c r="R71" s="2" t="b">
        <f ca="1">IF(AND(R70=TRUE,COUNTIF(R68:R70,TRUE)&lt;Variables!$E$3),TRUE,IF(AND(R70=TRUE,COUNTIF(R68:R70,TRUE)=3),FALSE,IF(RAND()&lt;=(COUNTIF($C70:$V70,TRUE)*Variables!$E$4),TRUE,FALSE)))</f>
        <v>0</v>
      </c>
      <c r="S71" s="2" t="b">
        <f ca="1">IF(AND(S70=TRUE,COUNTIF(S68:S70,TRUE)&lt;Variables!$E$3),TRUE,IF(AND(S70=TRUE,COUNTIF(S68:S70,TRUE)=3),FALSE,IF(RAND()&lt;=(COUNTIF($C70:$V70,TRUE)*Variables!$E$4),TRUE,FALSE)))</f>
        <v>0</v>
      </c>
      <c r="T71" s="2" t="b">
        <f ca="1">IF(AND(T70=TRUE,COUNTIF(T68:T70,TRUE)&lt;Variables!$E$3),TRUE,IF(AND(T70=TRUE,COUNTIF(T68:T70,TRUE)=3),FALSE,IF(RAND()&lt;=(COUNTIF($C70:$V70,TRUE)*Variables!$E$4),TRUE,FALSE)))</f>
        <v>0</v>
      </c>
      <c r="U71" s="2" t="b">
        <f ca="1">IF(AND(U70=TRUE,COUNTIF(U68:U70,TRUE)&lt;Variables!$E$3),TRUE,IF(AND(U70=TRUE,COUNTIF(U68:U70,TRUE)=3),FALSE,IF(RAND()&lt;=(COUNTIF($C70:$V70,TRUE)*Variables!$E$4),TRUE,FALSE)))</f>
        <v>0</v>
      </c>
      <c r="V71" s="2" t="b">
        <f ca="1">IF(AND(V70=TRUE,COUNTIF(V68:V70,TRUE)&lt;Variables!$E$3),TRUE,IF(AND(V70=TRUE,COUNTIF(V68:V70,TRUE)=3),FALSE,IF(RAND()&lt;=(COUNTIF($C70:$V70,TRUE)*Variables!$E$4),TRUE,FALSE)))</f>
        <v>0</v>
      </c>
      <c r="W71" s="2">
        <f t="shared" ca="1" si="0"/>
        <v>0</v>
      </c>
    </row>
    <row r="72" spans="1:23" x14ac:dyDescent="0.2">
      <c r="A72" s="2" t="e">
        <f ca="1"/>
        <v>#NAME?</v>
      </c>
      <c r="B72" s="2" t="b">
        <f ca="1">IF(AND(B71=TRUE,COUNTIF(B69:B71,TRUE)&lt;Variables!$E$3),TRUE,IF(AND(B71=TRUE,COUNTIF(B69:B71,TRUE)=3),FALSE,IF(RAND()&lt;(COUNTIF($B71:$V71,TRUE)*Variables!$E$4),TRUE,FALSE)))</f>
        <v>0</v>
      </c>
      <c r="C72" s="2" t="b">
        <f ca="1">IF(AND(C71=TRUE,COUNTIF(C69:C71,TRUE)&lt;Variables!$E$3),TRUE,IF(AND(C71=TRUE,COUNTIF(C69:C71,TRUE)=3),FALSE,IF(RAND()&lt;=(COUNTIF($C71:$V71,TRUE)*Variables!$E$4),TRUE,FALSE)))</f>
        <v>0</v>
      </c>
      <c r="D72" s="2" t="b">
        <f ca="1">IF(AND(D71=TRUE,COUNTIF(D69:D71,TRUE)&lt;Variables!$E$3),TRUE,IF(AND(D71=TRUE,COUNTIF(D69:D71,TRUE)=3),FALSE,IF(RAND()&lt;=(COUNTIF($C71:$V71,TRUE)*Variables!$E$4),TRUE,FALSE)))</f>
        <v>0</v>
      </c>
      <c r="E72" s="2" t="b">
        <f ca="1">IF(AND(E71=TRUE,COUNTIF(E69:E71,TRUE)&lt;Variables!$E$3),TRUE,IF(AND(E71=TRUE,COUNTIF(E69:E71,TRUE)=3),FALSE,IF(RAND()&lt;=(COUNTIF($C71:$V71,TRUE)*Variables!$E$4),TRUE,FALSE)))</f>
        <v>0</v>
      </c>
      <c r="F72" s="2" t="b">
        <f ca="1">IF(AND(F71=TRUE,COUNTIF(F69:F71,TRUE)&lt;Variables!$E$3),TRUE,IF(AND(F71=TRUE,COUNTIF(F69:F71,TRUE)=3),FALSE,IF(RAND()&lt;=(COUNTIF($C71:$V71,TRUE)*Variables!$E$4),TRUE,FALSE)))</f>
        <v>0</v>
      </c>
      <c r="G72" s="2" t="b">
        <f ca="1">IF(AND(G71=TRUE,COUNTIF(G69:G71,TRUE)&lt;Variables!$E$3),TRUE,IF(AND(G71=TRUE,COUNTIF(G69:G71,TRUE)=3),FALSE,IF(RAND()&lt;=(COUNTIF($C71:$V71,TRUE)*Variables!$E$4),TRUE,FALSE)))</f>
        <v>0</v>
      </c>
      <c r="H72" s="2" t="b">
        <f ca="1">IF(AND(H71=TRUE,COUNTIF(H69:H71,TRUE)&lt;Variables!$E$3),TRUE,IF(AND(H71=TRUE,COUNTIF(H69:H71,TRUE)=3),FALSE,IF(RAND()&lt;=(COUNTIF($C71:$V71,TRUE)*Variables!$E$4),TRUE,FALSE)))</f>
        <v>0</v>
      </c>
      <c r="I72" s="2" t="b">
        <f ca="1">IF(AND(I71=TRUE,COUNTIF(I69:I71,TRUE)&lt;Variables!$E$3),TRUE,IF(AND(I71=TRUE,COUNTIF(I69:I71,TRUE)=3),FALSE,IF(RAND()&lt;=(COUNTIF($C71:$V71,TRUE)*Variables!$E$4),TRUE,FALSE)))</f>
        <v>0</v>
      </c>
      <c r="J72" s="2" t="b">
        <f ca="1">IF(AND(J71=TRUE,COUNTIF(J69:J71,TRUE)&lt;Variables!$E$3),TRUE,IF(AND(J71=TRUE,COUNTIF(J69:J71,TRUE)=3),FALSE,IF(RAND()&lt;=(COUNTIF($C71:$V71,TRUE)*Variables!$E$4),TRUE,FALSE)))</f>
        <v>0</v>
      </c>
      <c r="K72" s="2" t="b">
        <f ca="1">IF(AND(K71=TRUE,COUNTIF(K69:K71,TRUE)&lt;Variables!$E$3),TRUE,IF(AND(K71=TRUE,COUNTIF(K69:K71,TRUE)=3),FALSE,IF(RAND()&lt;=(COUNTIF($C71:$V71,TRUE)*Variables!$E$4),TRUE,FALSE)))</f>
        <v>0</v>
      </c>
      <c r="L72" s="2" t="b">
        <f ca="1">IF(AND(L71=TRUE,COUNTIF(L69:L71,TRUE)&lt;Variables!$E$3),TRUE,IF(AND(L71=TRUE,COUNTIF(L69:L71,TRUE)=3),FALSE,IF(RAND()&lt;=(COUNTIF($C71:$V71,TRUE)*Variables!$E$4),TRUE,FALSE)))</f>
        <v>0</v>
      </c>
      <c r="M72" s="2" t="b">
        <f ca="1">IF(AND(M71=TRUE,COUNTIF(M69:M71,TRUE)&lt;Variables!$E$3),TRUE,IF(AND(M71=TRUE,COUNTIF(M69:M71,TRUE)=3),FALSE,IF(RAND()&lt;=(COUNTIF($C71:$V71,TRUE)*Variables!$E$4),TRUE,FALSE)))</f>
        <v>0</v>
      </c>
      <c r="N72" s="2" t="b">
        <f ca="1">IF(AND(N71=TRUE,COUNTIF(N69:N71,TRUE)&lt;Variables!$E$3),TRUE,IF(AND(N71=TRUE,COUNTIF(N69:N71,TRUE)=3),FALSE,IF(RAND()&lt;=(COUNTIF($C71:$V71,TRUE)*Variables!$E$4),TRUE,FALSE)))</f>
        <v>0</v>
      </c>
      <c r="O72" s="2" t="b">
        <f ca="1">IF(AND(O71=TRUE,COUNTIF(O69:O71,TRUE)&lt;Variables!$E$3),TRUE,IF(AND(O71=TRUE,COUNTIF(O69:O71,TRUE)=3),FALSE,IF(RAND()&lt;=(COUNTIF($C71:$V71,TRUE)*Variables!$E$4),TRUE,FALSE)))</f>
        <v>0</v>
      </c>
      <c r="P72" s="2" t="b">
        <f ca="1">IF(AND(P71=TRUE,COUNTIF(P69:P71,TRUE)&lt;Variables!$E$3),TRUE,IF(AND(P71=TRUE,COUNTIF(P69:P71,TRUE)=3),FALSE,IF(RAND()&lt;=(COUNTIF($C71:$V71,TRUE)*Variables!$E$4),TRUE,FALSE)))</f>
        <v>0</v>
      </c>
      <c r="Q72" s="2" t="b">
        <f ca="1">IF(AND(Q71=TRUE,COUNTIF(Q69:Q71,TRUE)&lt;Variables!$E$3),TRUE,IF(AND(Q71=TRUE,COUNTIF(Q69:Q71,TRUE)=3),FALSE,IF(RAND()&lt;=(COUNTIF($C71:$V71,TRUE)*Variables!$E$4),TRUE,FALSE)))</f>
        <v>0</v>
      </c>
      <c r="R72" s="2" t="b">
        <f ca="1">IF(AND(R71=TRUE,COUNTIF(R69:R71,TRUE)&lt;Variables!$E$3),TRUE,IF(AND(R71=TRUE,COUNTIF(R69:R71,TRUE)=3),FALSE,IF(RAND()&lt;=(COUNTIF($C71:$V71,TRUE)*Variables!$E$4),TRUE,FALSE)))</f>
        <v>0</v>
      </c>
      <c r="S72" s="2" t="b">
        <f ca="1">IF(AND(S71=TRUE,COUNTIF(S69:S71,TRUE)&lt;Variables!$E$3),TRUE,IF(AND(S71=TRUE,COUNTIF(S69:S71,TRUE)=3),FALSE,IF(RAND()&lt;=(COUNTIF($C71:$V71,TRUE)*Variables!$E$4),TRUE,FALSE)))</f>
        <v>0</v>
      </c>
      <c r="T72" s="2" t="b">
        <f ca="1">IF(AND(T71=TRUE,COUNTIF(T69:T71,TRUE)&lt;Variables!$E$3),TRUE,IF(AND(T71=TRUE,COUNTIF(T69:T71,TRUE)=3),FALSE,IF(RAND()&lt;=(COUNTIF($C71:$V71,TRUE)*Variables!$E$4),TRUE,FALSE)))</f>
        <v>0</v>
      </c>
      <c r="U72" s="2" t="b">
        <f ca="1">IF(AND(U71=TRUE,COUNTIF(U69:U71,TRUE)&lt;Variables!$E$3),TRUE,IF(AND(U71=TRUE,COUNTIF(U69:U71,TRUE)=3),FALSE,IF(RAND()&lt;=(COUNTIF($C71:$V71,TRUE)*Variables!$E$4),TRUE,FALSE)))</f>
        <v>0</v>
      </c>
      <c r="V72" s="2" t="b">
        <f ca="1">IF(AND(V71=TRUE,COUNTIF(V69:V71,TRUE)&lt;Variables!$E$3),TRUE,IF(AND(V71=TRUE,COUNTIF(V69:V71,TRUE)=3),FALSE,IF(RAND()&lt;=(COUNTIF($C71:$V71,TRUE)*Variables!$E$4),TRUE,FALSE)))</f>
        <v>0</v>
      </c>
      <c r="W72" s="2">
        <f t="shared" ca="1" si="0"/>
        <v>0</v>
      </c>
    </row>
    <row r="73" spans="1:23" x14ac:dyDescent="0.2">
      <c r="A73" s="2" t="e">
        <f ca="1"/>
        <v>#NAME?</v>
      </c>
      <c r="B73" s="2" t="b">
        <f ca="1">IF(AND(B72=TRUE,COUNTIF(B70:B72,TRUE)&lt;Variables!$E$3),TRUE,IF(AND(B72=TRUE,COUNTIF(B70:B72,TRUE)=3),FALSE,IF(RAND()&lt;(COUNTIF($B72:$V72,TRUE)*Variables!$E$4),TRUE,FALSE)))</f>
        <v>0</v>
      </c>
      <c r="C73" s="2" t="b">
        <f ca="1">IF(AND(C72=TRUE,COUNTIF(C70:C72,TRUE)&lt;Variables!$E$3),TRUE,IF(AND(C72=TRUE,COUNTIF(C70:C72,TRUE)=3),FALSE,IF(RAND()&lt;=(COUNTIF($C72:$V72,TRUE)*Variables!$E$4),TRUE,FALSE)))</f>
        <v>0</v>
      </c>
      <c r="D73" s="2" t="b">
        <f ca="1">IF(AND(D72=TRUE,COUNTIF(D70:D72,TRUE)&lt;Variables!$E$3),TRUE,IF(AND(D72=TRUE,COUNTIF(D70:D72,TRUE)=3),FALSE,IF(RAND()&lt;=(COUNTIF($C72:$V72,TRUE)*Variables!$E$4),TRUE,FALSE)))</f>
        <v>0</v>
      </c>
      <c r="E73" s="2" t="b">
        <f ca="1">IF(AND(E72=TRUE,COUNTIF(E70:E72,TRUE)&lt;Variables!$E$3),TRUE,IF(AND(E72=TRUE,COUNTIF(E70:E72,TRUE)=3),FALSE,IF(RAND()&lt;=(COUNTIF($C72:$V72,TRUE)*Variables!$E$4),TRUE,FALSE)))</f>
        <v>0</v>
      </c>
      <c r="F73" s="2" t="b">
        <f ca="1">IF(AND(F72=TRUE,COUNTIF(F70:F72,TRUE)&lt;Variables!$E$3),TRUE,IF(AND(F72=TRUE,COUNTIF(F70:F72,TRUE)=3),FALSE,IF(RAND()&lt;=(COUNTIF($C72:$V72,TRUE)*Variables!$E$4),TRUE,FALSE)))</f>
        <v>0</v>
      </c>
      <c r="G73" s="2" t="b">
        <f ca="1">IF(AND(G72=TRUE,COUNTIF(G70:G72,TRUE)&lt;Variables!$E$3),TRUE,IF(AND(G72=TRUE,COUNTIF(G70:G72,TRUE)=3),FALSE,IF(RAND()&lt;=(COUNTIF($C72:$V72,TRUE)*Variables!$E$4),TRUE,FALSE)))</f>
        <v>0</v>
      </c>
      <c r="H73" s="2" t="b">
        <f ca="1">IF(AND(H72=TRUE,COUNTIF(H70:H72,TRUE)&lt;Variables!$E$3),TRUE,IF(AND(H72=TRUE,COUNTIF(H70:H72,TRUE)=3),FALSE,IF(RAND()&lt;=(COUNTIF($C72:$V72,TRUE)*Variables!$E$4),TRUE,FALSE)))</f>
        <v>0</v>
      </c>
      <c r="I73" s="2" t="b">
        <f ca="1">IF(AND(I72=TRUE,COUNTIF(I70:I72,TRUE)&lt;Variables!$E$3),TRUE,IF(AND(I72=TRUE,COUNTIF(I70:I72,TRUE)=3),FALSE,IF(RAND()&lt;=(COUNTIF($C72:$V72,TRUE)*Variables!$E$4),TRUE,FALSE)))</f>
        <v>0</v>
      </c>
      <c r="J73" s="2" t="b">
        <f ca="1">IF(AND(J72=TRUE,COUNTIF(J70:J72,TRUE)&lt;Variables!$E$3),TRUE,IF(AND(J72=TRUE,COUNTIF(J70:J72,TRUE)=3),FALSE,IF(RAND()&lt;=(COUNTIF($C72:$V72,TRUE)*Variables!$E$4),TRUE,FALSE)))</f>
        <v>0</v>
      </c>
      <c r="K73" s="2" t="b">
        <f ca="1">IF(AND(K72=TRUE,COUNTIF(K70:K72,TRUE)&lt;Variables!$E$3),TRUE,IF(AND(K72=TRUE,COUNTIF(K70:K72,TRUE)=3),FALSE,IF(RAND()&lt;=(COUNTIF($C72:$V72,TRUE)*Variables!$E$4),TRUE,FALSE)))</f>
        <v>0</v>
      </c>
      <c r="L73" s="2" t="b">
        <f ca="1">IF(AND(L72=TRUE,COUNTIF(L70:L72,TRUE)&lt;Variables!$E$3),TRUE,IF(AND(L72=TRUE,COUNTIF(L70:L72,TRUE)=3),FALSE,IF(RAND()&lt;=(COUNTIF($C72:$V72,TRUE)*Variables!$E$4),TRUE,FALSE)))</f>
        <v>0</v>
      </c>
      <c r="M73" s="2" t="b">
        <f ca="1">IF(AND(M72=TRUE,COUNTIF(M70:M72,TRUE)&lt;Variables!$E$3),TRUE,IF(AND(M72=TRUE,COUNTIF(M70:M72,TRUE)=3),FALSE,IF(RAND()&lt;=(COUNTIF($C72:$V72,TRUE)*Variables!$E$4),TRUE,FALSE)))</f>
        <v>0</v>
      </c>
      <c r="N73" s="2" t="b">
        <f ca="1">IF(AND(N72=TRUE,COUNTIF(N70:N72,TRUE)&lt;Variables!$E$3),TRUE,IF(AND(N72=TRUE,COUNTIF(N70:N72,TRUE)=3),FALSE,IF(RAND()&lt;=(COUNTIF($C72:$V72,TRUE)*Variables!$E$4),TRUE,FALSE)))</f>
        <v>0</v>
      </c>
      <c r="O73" s="2" t="b">
        <f ca="1">IF(AND(O72=TRUE,COUNTIF(O70:O72,TRUE)&lt;Variables!$E$3),TRUE,IF(AND(O72=TRUE,COUNTIF(O70:O72,TRUE)=3),FALSE,IF(RAND()&lt;=(COUNTIF($C72:$V72,TRUE)*Variables!$E$4),TRUE,FALSE)))</f>
        <v>0</v>
      </c>
      <c r="P73" s="2" t="b">
        <f ca="1">IF(AND(P72=TRUE,COUNTIF(P70:P72,TRUE)&lt;Variables!$E$3),TRUE,IF(AND(P72=TRUE,COUNTIF(P70:P72,TRUE)=3),FALSE,IF(RAND()&lt;=(COUNTIF($C72:$V72,TRUE)*Variables!$E$4),TRUE,FALSE)))</f>
        <v>0</v>
      </c>
      <c r="Q73" s="2" t="b">
        <f ca="1">IF(AND(Q72=TRUE,COUNTIF(Q70:Q72,TRUE)&lt;Variables!$E$3),TRUE,IF(AND(Q72=TRUE,COUNTIF(Q70:Q72,TRUE)=3),FALSE,IF(RAND()&lt;=(COUNTIF($C72:$V72,TRUE)*Variables!$E$4),TRUE,FALSE)))</f>
        <v>0</v>
      </c>
      <c r="R73" s="2" t="b">
        <f ca="1">IF(AND(R72=TRUE,COUNTIF(R70:R72,TRUE)&lt;Variables!$E$3),TRUE,IF(AND(R72=TRUE,COUNTIF(R70:R72,TRUE)=3),FALSE,IF(RAND()&lt;=(COUNTIF($C72:$V72,TRUE)*Variables!$E$4),TRUE,FALSE)))</f>
        <v>0</v>
      </c>
      <c r="S73" s="2" t="b">
        <f ca="1">IF(AND(S72=TRUE,COUNTIF(S70:S72,TRUE)&lt;Variables!$E$3),TRUE,IF(AND(S72=TRUE,COUNTIF(S70:S72,TRUE)=3),FALSE,IF(RAND()&lt;=(COUNTIF($C72:$V72,TRUE)*Variables!$E$4),TRUE,FALSE)))</f>
        <v>0</v>
      </c>
      <c r="T73" s="2" t="b">
        <f ca="1">IF(AND(T72=TRUE,COUNTIF(T70:T72,TRUE)&lt;Variables!$E$3),TRUE,IF(AND(T72=TRUE,COUNTIF(T70:T72,TRUE)=3),FALSE,IF(RAND()&lt;=(COUNTIF($C72:$V72,TRUE)*Variables!$E$4),TRUE,FALSE)))</f>
        <v>0</v>
      </c>
      <c r="U73" s="2" t="b">
        <f ca="1">IF(AND(U72=TRUE,COUNTIF(U70:U72,TRUE)&lt;Variables!$E$3),TRUE,IF(AND(U72=TRUE,COUNTIF(U70:U72,TRUE)=3),FALSE,IF(RAND()&lt;=(COUNTIF($C72:$V72,TRUE)*Variables!$E$4),TRUE,FALSE)))</f>
        <v>0</v>
      </c>
      <c r="V73" s="2" t="b">
        <f ca="1">IF(AND(V72=TRUE,COUNTIF(V70:V72,TRUE)&lt;Variables!$E$3),TRUE,IF(AND(V72=TRUE,COUNTIF(V70:V72,TRUE)=3),FALSE,IF(RAND()&lt;=(COUNTIF($C72:$V72,TRUE)*Variables!$E$4),TRUE,FALSE)))</f>
        <v>0</v>
      </c>
      <c r="W73" s="2">
        <f t="shared" ca="1" si="0"/>
        <v>0</v>
      </c>
    </row>
    <row r="74" spans="1:23" x14ac:dyDescent="0.2">
      <c r="A74" s="2" t="e">
        <f ca="1"/>
        <v>#NAME?</v>
      </c>
      <c r="B74" s="2" t="b">
        <f ca="1">IF(AND(B73=TRUE,COUNTIF(B71:B73,TRUE)&lt;Variables!$E$3),TRUE,IF(AND(B73=TRUE,COUNTIF(B71:B73,TRUE)=3),FALSE,IF(RAND()&lt;(COUNTIF($B73:$V73,TRUE)*Variables!$E$4),TRUE,FALSE)))</f>
        <v>0</v>
      </c>
      <c r="C74" s="2" t="b">
        <f ca="1">IF(AND(C73=TRUE,COUNTIF(C71:C73,TRUE)&lt;Variables!$E$3),TRUE,IF(AND(C73=TRUE,COUNTIF(C71:C73,TRUE)=3),FALSE,IF(RAND()&lt;=(COUNTIF($C73:$V73,TRUE)*Variables!$E$4),TRUE,FALSE)))</f>
        <v>0</v>
      </c>
      <c r="D74" s="2" t="b">
        <f ca="1">IF(AND(D73=TRUE,COUNTIF(D71:D73,TRUE)&lt;Variables!$E$3),TRUE,IF(AND(D73=TRUE,COUNTIF(D71:D73,TRUE)=3),FALSE,IF(RAND()&lt;=(COUNTIF($C73:$V73,TRUE)*Variables!$E$4),TRUE,FALSE)))</f>
        <v>0</v>
      </c>
      <c r="E74" s="2" t="b">
        <f ca="1">IF(AND(E73=TRUE,COUNTIF(E71:E73,TRUE)&lt;Variables!$E$3),TRUE,IF(AND(E73=TRUE,COUNTIF(E71:E73,TRUE)=3),FALSE,IF(RAND()&lt;=(COUNTIF($C73:$V73,TRUE)*Variables!$E$4),TRUE,FALSE)))</f>
        <v>0</v>
      </c>
      <c r="F74" s="2" t="b">
        <f ca="1">IF(AND(F73=TRUE,COUNTIF(F71:F73,TRUE)&lt;Variables!$E$3),TRUE,IF(AND(F73=TRUE,COUNTIF(F71:F73,TRUE)=3),FALSE,IF(RAND()&lt;=(COUNTIF($C73:$V73,TRUE)*Variables!$E$4),TRUE,FALSE)))</f>
        <v>0</v>
      </c>
      <c r="G74" s="2" t="b">
        <f ca="1">IF(AND(G73=TRUE,COUNTIF(G71:G73,TRUE)&lt;Variables!$E$3),TRUE,IF(AND(G73=TRUE,COUNTIF(G71:G73,TRUE)=3),FALSE,IF(RAND()&lt;=(COUNTIF($C73:$V73,TRUE)*Variables!$E$4),TRUE,FALSE)))</f>
        <v>0</v>
      </c>
      <c r="H74" s="2" t="b">
        <f ca="1">IF(AND(H73=TRUE,COUNTIF(H71:H73,TRUE)&lt;Variables!$E$3),TRUE,IF(AND(H73=TRUE,COUNTIF(H71:H73,TRUE)=3),FALSE,IF(RAND()&lt;=(COUNTIF($C73:$V73,TRUE)*Variables!$E$4),TRUE,FALSE)))</f>
        <v>0</v>
      </c>
      <c r="I74" s="2" t="b">
        <f ca="1">IF(AND(I73=TRUE,COUNTIF(I71:I73,TRUE)&lt;Variables!$E$3),TRUE,IF(AND(I73=TRUE,COUNTIF(I71:I73,TRUE)=3),FALSE,IF(RAND()&lt;=(COUNTIF($C73:$V73,TRUE)*Variables!$E$4),TRUE,FALSE)))</f>
        <v>0</v>
      </c>
      <c r="J74" s="2" t="b">
        <f ca="1">IF(AND(J73=TRUE,COUNTIF(J71:J73,TRUE)&lt;Variables!$E$3),TRUE,IF(AND(J73=TRUE,COUNTIF(J71:J73,TRUE)=3),FALSE,IF(RAND()&lt;=(COUNTIF($C73:$V73,TRUE)*Variables!$E$4),TRUE,FALSE)))</f>
        <v>0</v>
      </c>
      <c r="K74" s="2" t="b">
        <f ca="1">IF(AND(K73=TRUE,COUNTIF(K71:K73,TRUE)&lt;Variables!$E$3),TRUE,IF(AND(K73=TRUE,COUNTIF(K71:K73,TRUE)=3),FALSE,IF(RAND()&lt;=(COUNTIF($C73:$V73,TRUE)*Variables!$E$4),TRUE,FALSE)))</f>
        <v>0</v>
      </c>
      <c r="L74" s="2" t="b">
        <f ca="1">IF(AND(L73=TRUE,COUNTIF(L71:L73,TRUE)&lt;Variables!$E$3),TRUE,IF(AND(L73=TRUE,COUNTIF(L71:L73,TRUE)=3),FALSE,IF(RAND()&lt;=(COUNTIF($C73:$V73,TRUE)*Variables!$E$4),TRUE,FALSE)))</f>
        <v>0</v>
      </c>
      <c r="M74" s="2" t="b">
        <f ca="1">IF(AND(M73=TRUE,COUNTIF(M71:M73,TRUE)&lt;Variables!$E$3),TRUE,IF(AND(M73=TRUE,COUNTIF(M71:M73,TRUE)=3),FALSE,IF(RAND()&lt;=(COUNTIF($C73:$V73,TRUE)*Variables!$E$4),TRUE,FALSE)))</f>
        <v>0</v>
      </c>
      <c r="N74" s="2" t="b">
        <f ca="1">IF(AND(N73=TRUE,COUNTIF(N71:N73,TRUE)&lt;Variables!$E$3),TRUE,IF(AND(N73=TRUE,COUNTIF(N71:N73,TRUE)=3),FALSE,IF(RAND()&lt;=(COUNTIF($C73:$V73,TRUE)*Variables!$E$4),TRUE,FALSE)))</f>
        <v>0</v>
      </c>
      <c r="O74" s="2" t="b">
        <f ca="1">IF(AND(O73=TRUE,COUNTIF(O71:O73,TRUE)&lt;Variables!$E$3),TRUE,IF(AND(O73=TRUE,COUNTIF(O71:O73,TRUE)=3),FALSE,IF(RAND()&lt;=(COUNTIF($C73:$V73,TRUE)*Variables!$E$4),TRUE,FALSE)))</f>
        <v>0</v>
      </c>
      <c r="P74" s="2" t="b">
        <f ca="1">IF(AND(P73=TRUE,COUNTIF(P71:P73,TRUE)&lt;Variables!$E$3),TRUE,IF(AND(P73=TRUE,COUNTIF(P71:P73,TRUE)=3),FALSE,IF(RAND()&lt;=(COUNTIF($C73:$V73,TRUE)*Variables!$E$4),TRUE,FALSE)))</f>
        <v>0</v>
      </c>
      <c r="Q74" s="2" t="b">
        <f ca="1">IF(AND(Q73=TRUE,COUNTIF(Q71:Q73,TRUE)&lt;Variables!$E$3),TRUE,IF(AND(Q73=TRUE,COUNTIF(Q71:Q73,TRUE)=3),FALSE,IF(RAND()&lt;=(COUNTIF($C73:$V73,TRUE)*Variables!$E$4),TRUE,FALSE)))</f>
        <v>0</v>
      </c>
      <c r="R74" s="2" t="b">
        <f ca="1">IF(AND(R73=TRUE,COUNTIF(R71:R73,TRUE)&lt;Variables!$E$3),TRUE,IF(AND(R73=TRUE,COUNTIF(R71:R73,TRUE)=3),FALSE,IF(RAND()&lt;=(COUNTIF($C73:$V73,TRUE)*Variables!$E$4),TRUE,FALSE)))</f>
        <v>0</v>
      </c>
      <c r="S74" s="2" t="b">
        <f ca="1">IF(AND(S73=TRUE,COUNTIF(S71:S73,TRUE)&lt;Variables!$E$3),TRUE,IF(AND(S73=TRUE,COUNTIF(S71:S73,TRUE)=3),FALSE,IF(RAND()&lt;=(COUNTIF($C73:$V73,TRUE)*Variables!$E$4),TRUE,FALSE)))</f>
        <v>0</v>
      </c>
      <c r="T74" s="2" t="b">
        <f ca="1">IF(AND(T73=TRUE,COUNTIF(T71:T73,TRUE)&lt;Variables!$E$3),TRUE,IF(AND(T73=TRUE,COUNTIF(T71:T73,TRUE)=3),FALSE,IF(RAND()&lt;=(COUNTIF($C73:$V73,TRUE)*Variables!$E$4),TRUE,FALSE)))</f>
        <v>0</v>
      </c>
      <c r="U74" s="2" t="b">
        <f ca="1">IF(AND(U73=TRUE,COUNTIF(U71:U73,TRUE)&lt;Variables!$E$3),TRUE,IF(AND(U73=TRUE,COUNTIF(U71:U73,TRUE)=3),FALSE,IF(RAND()&lt;=(COUNTIF($C73:$V73,TRUE)*Variables!$E$4),TRUE,FALSE)))</f>
        <v>0</v>
      </c>
      <c r="V74" s="2" t="b">
        <f ca="1">IF(AND(V73=TRUE,COUNTIF(V71:V73,TRUE)&lt;Variables!$E$3),TRUE,IF(AND(V73=TRUE,COUNTIF(V71:V73,TRUE)=3),FALSE,IF(RAND()&lt;=(COUNTIF($C73:$V73,TRUE)*Variables!$E$4),TRUE,FALSE)))</f>
        <v>0</v>
      </c>
      <c r="W74" s="2">
        <f t="shared" ca="1" si="0"/>
        <v>0</v>
      </c>
    </row>
    <row r="75" spans="1:23" x14ac:dyDescent="0.2">
      <c r="A75" s="2" t="e">
        <f ca="1"/>
        <v>#NAME?</v>
      </c>
      <c r="B75" s="2" t="b">
        <f ca="1">IF(AND(B74=TRUE,COUNTIF(B72:B74,TRUE)&lt;Variables!$E$3),TRUE,IF(AND(B74=TRUE,COUNTIF(B72:B74,TRUE)=3),FALSE,IF(RAND()&lt;(COUNTIF($B74:$V74,TRUE)*Variables!$E$4),TRUE,FALSE)))</f>
        <v>0</v>
      </c>
      <c r="C75" s="2" t="b">
        <f ca="1">IF(AND(C74=TRUE,COUNTIF(C72:C74,TRUE)&lt;Variables!$E$3),TRUE,IF(AND(C74=TRUE,COUNTIF(C72:C74,TRUE)=3),FALSE,IF(RAND()&lt;=(COUNTIF($C74:$V74,TRUE)*Variables!$E$4),TRUE,FALSE)))</f>
        <v>0</v>
      </c>
      <c r="D75" s="2" t="b">
        <f ca="1">IF(AND(D74=TRUE,COUNTIF(D72:D74,TRUE)&lt;Variables!$E$3),TRUE,IF(AND(D74=TRUE,COUNTIF(D72:D74,TRUE)=3),FALSE,IF(RAND()&lt;=(COUNTIF($C74:$V74,TRUE)*Variables!$E$4),TRUE,FALSE)))</f>
        <v>0</v>
      </c>
      <c r="E75" s="2" t="b">
        <f ca="1">IF(AND(E74=TRUE,COUNTIF(E72:E74,TRUE)&lt;Variables!$E$3),TRUE,IF(AND(E74=TRUE,COUNTIF(E72:E74,TRUE)=3),FALSE,IF(RAND()&lt;=(COUNTIF($C74:$V74,TRUE)*Variables!$E$4),TRUE,FALSE)))</f>
        <v>0</v>
      </c>
      <c r="F75" s="2" t="b">
        <f ca="1">IF(AND(F74=TRUE,COUNTIF(F72:F74,TRUE)&lt;Variables!$E$3),TRUE,IF(AND(F74=TRUE,COUNTIF(F72:F74,TRUE)=3),FALSE,IF(RAND()&lt;=(COUNTIF($C74:$V74,TRUE)*Variables!$E$4),TRUE,FALSE)))</f>
        <v>0</v>
      </c>
      <c r="G75" s="2" t="b">
        <f ca="1">IF(AND(G74=TRUE,COUNTIF(G72:G74,TRUE)&lt;Variables!$E$3),TRUE,IF(AND(G74=TRUE,COUNTIF(G72:G74,TRUE)=3),FALSE,IF(RAND()&lt;=(COUNTIF($C74:$V74,TRUE)*Variables!$E$4),TRUE,FALSE)))</f>
        <v>0</v>
      </c>
      <c r="H75" s="2" t="b">
        <f ca="1">IF(AND(H74=TRUE,COUNTIF(H72:H74,TRUE)&lt;Variables!$E$3),TRUE,IF(AND(H74=TRUE,COUNTIF(H72:H74,TRUE)=3),FALSE,IF(RAND()&lt;=(COUNTIF($C74:$V74,TRUE)*Variables!$E$4),TRUE,FALSE)))</f>
        <v>0</v>
      </c>
      <c r="I75" s="2" t="b">
        <f ca="1">IF(AND(I74=TRUE,COUNTIF(I72:I74,TRUE)&lt;Variables!$E$3),TRUE,IF(AND(I74=TRUE,COUNTIF(I72:I74,TRUE)=3),FALSE,IF(RAND()&lt;=(COUNTIF($C74:$V74,TRUE)*Variables!$E$4),TRUE,FALSE)))</f>
        <v>0</v>
      </c>
      <c r="J75" s="2" t="b">
        <f ca="1">IF(AND(J74=TRUE,COUNTIF(J72:J74,TRUE)&lt;Variables!$E$3),TRUE,IF(AND(J74=TRUE,COUNTIF(J72:J74,TRUE)=3),FALSE,IF(RAND()&lt;=(COUNTIF($C74:$V74,TRUE)*Variables!$E$4),TRUE,FALSE)))</f>
        <v>0</v>
      </c>
      <c r="K75" s="2" t="b">
        <f ca="1">IF(AND(K74=TRUE,COUNTIF(K72:K74,TRUE)&lt;Variables!$E$3),TRUE,IF(AND(K74=TRUE,COUNTIF(K72:K74,TRUE)=3),FALSE,IF(RAND()&lt;=(COUNTIF($C74:$V74,TRUE)*Variables!$E$4),TRUE,FALSE)))</f>
        <v>0</v>
      </c>
      <c r="L75" s="2" t="b">
        <f ca="1">IF(AND(L74=TRUE,COUNTIF(L72:L74,TRUE)&lt;Variables!$E$3),TRUE,IF(AND(L74=TRUE,COUNTIF(L72:L74,TRUE)=3),FALSE,IF(RAND()&lt;=(COUNTIF($C74:$V74,TRUE)*Variables!$E$4),TRUE,FALSE)))</f>
        <v>0</v>
      </c>
      <c r="M75" s="2" t="b">
        <f ca="1">IF(AND(M74=TRUE,COUNTIF(M72:M74,TRUE)&lt;Variables!$E$3),TRUE,IF(AND(M74=TRUE,COUNTIF(M72:M74,TRUE)=3),FALSE,IF(RAND()&lt;=(COUNTIF($C74:$V74,TRUE)*Variables!$E$4),TRUE,FALSE)))</f>
        <v>0</v>
      </c>
      <c r="N75" s="2" t="b">
        <f ca="1">IF(AND(N74=TRUE,COUNTIF(N72:N74,TRUE)&lt;Variables!$E$3),TRUE,IF(AND(N74=TRUE,COUNTIF(N72:N74,TRUE)=3),FALSE,IF(RAND()&lt;=(COUNTIF($C74:$V74,TRUE)*Variables!$E$4),TRUE,FALSE)))</f>
        <v>0</v>
      </c>
      <c r="O75" s="2" t="b">
        <f ca="1">IF(AND(O74=TRUE,COUNTIF(O72:O74,TRUE)&lt;Variables!$E$3),TRUE,IF(AND(O74=TRUE,COUNTIF(O72:O74,TRUE)=3),FALSE,IF(RAND()&lt;=(COUNTIF($C74:$V74,TRUE)*Variables!$E$4),TRUE,FALSE)))</f>
        <v>0</v>
      </c>
      <c r="P75" s="2" t="b">
        <f ca="1">IF(AND(P74=TRUE,COUNTIF(P72:P74,TRUE)&lt;Variables!$E$3),TRUE,IF(AND(P74=TRUE,COUNTIF(P72:P74,TRUE)=3),FALSE,IF(RAND()&lt;=(COUNTIF($C74:$V74,TRUE)*Variables!$E$4),TRUE,FALSE)))</f>
        <v>0</v>
      </c>
      <c r="Q75" s="2" t="b">
        <f ca="1">IF(AND(Q74=TRUE,COUNTIF(Q72:Q74,TRUE)&lt;Variables!$E$3),TRUE,IF(AND(Q74=TRUE,COUNTIF(Q72:Q74,TRUE)=3),FALSE,IF(RAND()&lt;=(COUNTIF($C74:$V74,TRUE)*Variables!$E$4),TRUE,FALSE)))</f>
        <v>0</v>
      </c>
      <c r="R75" s="2" t="b">
        <f ca="1">IF(AND(R74=TRUE,COUNTIF(R72:R74,TRUE)&lt;Variables!$E$3),TRUE,IF(AND(R74=TRUE,COUNTIF(R72:R74,TRUE)=3),FALSE,IF(RAND()&lt;=(COUNTIF($C74:$V74,TRUE)*Variables!$E$4),TRUE,FALSE)))</f>
        <v>0</v>
      </c>
      <c r="S75" s="2" t="b">
        <f ca="1">IF(AND(S74=TRUE,COUNTIF(S72:S74,TRUE)&lt;Variables!$E$3),TRUE,IF(AND(S74=TRUE,COUNTIF(S72:S74,TRUE)=3),FALSE,IF(RAND()&lt;=(COUNTIF($C74:$V74,TRUE)*Variables!$E$4),TRUE,FALSE)))</f>
        <v>0</v>
      </c>
      <c r="T75" s="2" t="b">
        <f ca="1">IF(AND(T74=TRUE,COUNTIF(T72:T74,TRUE)&lt;Variables!$E$3),TRUE,IF(AND(T74=TRUE,COUNTIF(T72:T74,TRUE)=3),FALSE,IF(RAND()&lt;=(COUNTIF($C74:$V74,TRUE)*Variables!$E$4),TRUE,FALSE)))</f>
        <v>0</v>
      </c>
      <c r="U75" s="2" t="b">
        <f ca="1">IF(AND(U74=TRUE,COUNTIF(U72:U74,TRUE)&lt;Variables!$E$3),TRUE,IF(AND(U74=TRUE,COUNTIF(U72:U74,TRUE)=3),FALSE,IF(RAND()&lt;=(COUNTIF($C74:$V74,TRUE)*Variables!$E$4),TRUE,FALSE)))</f>
        <v>0</v>
      </c>
      <c r="V75" s="2" t="b">
        <f ca="1">IF(AND(V74=TRUE,COUNTIF(V72:V74,TRUE)&lt;Variables!$E$3),TRUE,IF(AND(V74=TRUE,COUNTIF(V72:V74,TRUE)=3),FALSE,IF(RAND()&lt;=(COUNTIF($C74:$V74,TRUE)*Variables!$E$4),TRUE,FALSE)))</f>
        <v>0</v>
      </c>
      <c r="W75" s="2">
        <f t="shared" ca="1" si="0"/>
        <v>0</v>
      </c>
    </row>
    <row r="76" spans="1:23" x14ac:dyDescent="0.2">
      <c r="A76" s="2" t="e">
        <f ca="1"/>
        <v>#NAME?</v>
      </c>
      <c r="B76" s="2" t="b">
        <f ca="1">IF(AND(B75=TRUE,COUNTIF(B73:B75,TRUE)&lt;Variables!$E$3),TRUE,IF(AND(B75=TRUE,COUNTIF(B73:B75,TRUE)=3),FALSE,IF(RAND()&lt;(COUNTIF($B75:$V75,TRUE)*Variables!$E$4),TRUE,FALSE)))</f>
        <v>0</v>
      </c>
      <c r="C76" s="2" t="b">
        <f ca="1">IF(AND(C75=TRUE,COUNTIF(C73:C75,TRUE)&lt;Variables!$E$3),TRUE,IF(AND(C75=TRUE,COUNTIF(C73:C75,TRUE)=3),FALSE,IF(RAND()&lt;=(COUNTIF($C75:$V75,TRUE)*Variables!$E$4),TRUE,FALSE)))</f>
        <v>0</v>
      </c>
      <c r="D76" s="2" t="b">
        <f ca="1">IF(AND(D75=TRUE,COUNTIF(D73:D75,TRUE)&lt;Variables!$E$3),TRUE,IF(AND(D75=TRUE,COUNTIF(D73:D75,TRUE)=3),FALSE,IF(RAND()&lt;=(COUNTIF($C75:$V75,TRUE)*Variables!$E$4),TRUE,FALSE)))</f>
        <v>0</v>
      </c>
      <c r="E76" s="2" t="b">
        <f ca="1">IF(AND(E75=TRUE,COUNTIF(E73:E75,TRUE)&lt;Variables!$E$3),TRUE,IF(AND(E75=TRUE,COUNTIF(E73:E75,TRUE)=3),FALSE,IF(RAND()&lt;=(COUNTIF($C75:$V75,TRUE)*Variables!$E$4),TRUE,FALSE)))</f>
        <v>0</v>
      </c>
      <c r="F76" s="2" t="b">
        <f ca="1">IF(AND(F75=TRUE,COUNTIF(F73:F75,TRUE)&lt;Variables!$E$3),TRUE,IF(AND(F75=TRUE,COUNTIF(F73:F75,TRUE)=3),FALSE,IF(RAND()&lt;=(COUNTIF($C75:$V75,TRUE)*Variables!$E$4),TRUE,FALSE)))</f>
        <v>0</v>
      </c>
      <c r="G76" s="2" t="b">
        <f ca="1">IF(AND(G75=TRUE,COUNTIF(G73:G75,TRUE)&lt;Variables!$E$3),TRUE,IF(AND(G75=TRUE,COUNTIF(G73:G75,TRUE)=3),FALSE,IF(RAND()&lt;=(COUNTIF($C75:$V75,TRUE)*Variables!$E$4),TRUE,FALSE)))</f>
        <v>0</v>
      </c>
      <c r="H76" s="2" t="b">
        <f ca="1">IF(AND(H75=TRUE,COUNTIF(H73:H75,TRUE)&lt;Variables!$E$3),TRUE,IF(AND(H75=TRUE,COUNTIF(H73:H75,TRUE)=3),FALSE,IF(RAND()&lt;=(COUNTIF($C75:$V75,TRUE)*Variables!$E$4),TRUE,FALSE)))</f>
        <v>0</v>
      </c>
      <c r="I76" s="2" t="b">
        <f ca="1">IF(AND(I75=TRUE,COUNTIF(I73:I75,TRUE)&lt;Variables!$E$3),TRUE,IF(AND(I75=TRUE,COUNTIF(I73:I75,TRUE)=3),FALSE,IF(RAND()&lt;=(COUNTIF($C75:$V75,TRUE)*Variables!$E$4),TRUE,FALSE)))</f>
        <v>0</v>
      </c>
      <c r="J76" s="2" t="b">
        <f ca="1">IF(AND(J75=TRUE,COUNTIF(J73:J75,TRUE)&lt;Variables!$E$3),TRUE,IF(AND(J75=TRUE,COUNTIF(J73:J75,TRUE)=3),FALSE,IF(RAND()&lt;=(COUNTIF($C75:$V75,TRUE)*Variables!$E$4),TRUE,FALSE)))</f>
        <v>0</v>
      </c>
      <c r="K76" s="2" t="b">
        <f ca="1">IF(AND(K75=TRUE,COUNTIF(K73:K75,TRUE)&lt;Variables!$E$3),TRUE,IF(AND(K75=TRUE,COUNTIF(K73:K75,TRUE)=3),FALSE,IF(RAND()&lt;=(COUNTIF($C75:$V75,TRUE)*Variables!$E$4),TRUE,FALSE)))</f>
        <v>0</v>
      </c>
      <c r="L76" s="2" t="b">
        <f ca="1">IF(AND(L75=TRUE,COUNTIF(L73:L75,TRUE)&lt;Variables!$E$3),TRUE,IF(AND(L75=TRUE,COUNTIF(L73:L75,TRUE)=3),FALSE,IF(RAND()&lt;=(COUNTIF($C75:$V75,TRUE)*Variables!$E$4),TRUE,FALSE)))</f>
        <v>0</v>
      </c>
      <c r="M76" s="2" t="b">
        <f ca="1">IF(AND(M75=TRUE,COUNTIF(M73:M75,TRUE)&lt;Variables!$E$3),TRUE,IF(AND(M75=TRUE,COUNTIF(M73:M75,TRUE)=3),FALSE,IF(RAND()&lt;=(COUNTIF($C75:$V75,TRUE)*Variables!$E$4),TRUE,FALSE)))</f>
        <v>0</v>
      </c>
      <c r="N76" s="2" t="b">
        <f ca="1">IF(AND(N75=TRUE,COUNTIF(N73:N75,TRUE)&lt;Variables!$E$3),TRUE,IF(AND(N75=TRUE,COUNTIF(N73:N75,TRUE)=3),FALSE,IF(RAND()&lt;=(COUNTIF($C75:$V75,TRUE)*Variables!$E$4),TRUE,FALSE)))</f>
        <v>0</v>
      </c>
      <c r="O76" s="2" t="b">
        <f ca="1">IF(AND(O75=TRUE,COUNTIF(O73:O75,TRUE)&lt;Variables!$E$3),TRUE,IF(AND(O75=TRUE,COUNTIF(O73:O75,TRUE)=3),FALSE,IF(RAND()&lt;=(COUNTIF($C75:$V75,TRUE)*Variables!$E$4),TRUE,FALSE)))</f>
        <v>0</v>
      </c>
      <c r="P76" s="2" t="b">
        <f ca="1">IF(AND(P75=TRUE,COUNTIF(P73:P75,TRUE)&lt;Variables!$E$3),TRUE,IF(AND(P75=TRUE,COUNTIF(P73:P75,TRUE)=3),FALSE,IF(RAND()&lt;=(COUNTIF($C75:$V75,TRUE)*Variables!$E$4),TRUE,FALSE)))</f>
        <v>0</v>
      </c>
      <c r="Q76" s="2" t="b">
        <f ca="1">IF(AND(Q75=TRUE,COUNTIF(Q73:Q75,TRUE)&lt;Variables!$E$3),TRUE,IF(AND(Q75=TRUE,COUNTIF(Q73:Q75,TRUE)=3),FALSE,IF(RAND()&lt;=(COUNTIF($C75:$V75,TRUE)*Variables!$E$4),TRUE,FALSE)))</f>
        <v>0</v>
      </c>
      <c r="R76" s="2" t="b">
        <f ca="1">IF(AND(R75=TRUE,COUNTIF(R73:R75,TRUE)&lt;Variables!$E$3),TRUE,IF(AND(R75=TRUE,COUNTIF(R73:R75,TRUE)=3),FALSE,IF(RAND()&lt;=(COUNTIF($C75:$V75,TRUE)*Variables!$E$4),TRUE,FALSE)))</f>
        <v>0</v>
      </c>
      <c r="S76" s="2" t="b">
        <f ca="1">IF(AND(S75=TRUE,COUNTIF(S73:S75,TRUE)&lt;Variables!$E$3),TRUE,IF(AND(S75=TRUE,COUNTIF(S73:S75,TRUE)=3),FALSE,IF(RAND()&lt;=(COUNTIF($C75:$V75,TRUE)*Variables!$E$4),TRUE,FALSE)))</f>
        <v>0</v>
      </c>
      <c r="T76" s="2" t="b">
        <f ca="1">IF(AND(T75=TRUE,COUNTIF(T73:T75,TRUE)&lt;Variables!$E$3),TRUE,IF(AND(T75=TRUE,COUNTIF(T73:T75,TRUE)=3),FALSE,IF(RAND()&lt;=(COUNTIF($C75:$V75,TRUE)*Variables!$E$4),TRUE,FALSE)))</f>
        <v>0</v>
      </c>
      <c r="U76" s="2" t="b">
        <f ca="1">IF(AND(U75=TRUE,COUNTIF(U73:U75,TRUE)&lt;Variables!$E$3),TRUE,IF(AND(U75=TRUE,COUNTIF(U73:U75,TRUE)=3),FALSE,IF(RAND()&lt;=(COUNTIF($C75:$V75,TRUE)*Variables!$E$4),TRUE,FALSE)))</f>
        <v>0</v>
      </c>
      <c r="V76" s="2" t="b">
        <f ca="1">IF(AND(V75=TRUE,COUNTIF(V73:V75,TRUE)&lt;Variables!$E$3),TRUE,IF(AND(V75=TRUE,COUNTIF(V73:V75,TRUE)=3),FALSE,IF(RAND()&lt;=(COUNTIF($C75:$V75,TRUE)*Variables!$E$4),TRUE,FALSE)))</f>
        <v>0</v>
      </c>
      <c r="W76" s="2">
        <f t="shared" ca="1" si="0"/>
        <v>0</v>
      </c>
    </row>
    <row r="77" spans="1:23" x14ac:dyDescent="0.2">
      <c r="A77" s="2" t="e">
        <f ca="1"/>
        <v>#NAME?</v>
      </c>
      <c r="B77" s="2" t="b">
        <f ca="1">IF(AND(B76=TRUE,COUNTIF(B74:B76,TRUE)&lt;Variables!$E$3),TRUE,IF(AND(B76=TRUE,COUNTIF(B74:B76,TRUE)=3),FALSE,IF(RAND()&lt;(COUNTIF($B76:$V76,TRUE)*Variables!$E$4),TRUE,FALSE)))</f>
        <v>0</v>
      </c>
      <c r="C77" s="2" t="b">
        <f ca="1">IF(AND(C76=TRUE,COUNTIF(C74:C76,TRUE)&lt;Variables!$E$3),TRUE,IF(AND(C76=TRUE,COUNTIF(C74:C76,TRUE)=3),FALSE,IF(RAND()&lt;=(COUNTIF($C76:$V76,TRUE)*Variables!$E$4),TRUE,FALSE)))</f>
        <v>0</v>
      </c>
      <c r="D77" s="2" t="b">
        <f ca="1">IF(AND(D76=TRUE,COUNTIF(D74:D76,TRUE)&lt;Variables!$E$3),TRUE,IF(AND(D76=TRUE,COUNTIF(D74:D76,TRUE)=3),FALSE,IF(RAND()&lt;=(COUNTIF($C76:$V76,TRUE)*Variables!$E$4),TRUE,FALSE)))</f>
        <v>0</v>
      </c>
      <c r="E77" s="2" t="b">
        <f ca="1">IF(AND(E76=TRUE,COUNTIF(E74:E76,TRUE)&lt;Variables!$E$3),TRUE,IF(AND(E76=TRUE,COUNTIF(E74:E76,TRUE)=3),FALSE,IF(RAND()&lt;=(COUNTIF($C76:$V76,TRUE)*Variables!$E$4),TRUE,FALSE)))</f>
        <v>0</v>
      </c>
      <c r="F77" s="2" t="b">
        <f ca="1">IF(AND(F76=TRUE,COUNTIF(F74:F76,TRUE)&lt;Variables!$E$3),TRUE,IF(AND(F76=TRUE,COUNTIF(F74:F76,TRUE)=3),FALSE,IF(RAND()&lt;=(COUNTIF($C76:$V76,TRUE)*Variables!$E$4),TRUE,FALSE)))</f>
        <v>0</v>
      </c>
      <c r="G77" s="2" t="b">
        <f ca="1">IF(AND(G76=TRUE,COUNTIF(G74:G76,TRUE)&lt;Variables!$E$3),TRUE,IF(AND(G76=TRUE,COUNTIF(G74:G76,TRUE)=3),FALSE,IF(RAND()&lt;=(COUNTIF($C76:$V76,TRUE)*Variables!$E$4),TRUE,FALSE)))</f>
        <v>0</v>
      </c>
      <c r="H77" s="2" t="b">
        <f ca="1">IF(AND(H76=TRUE,COUNTIF(H74:H76,TRUE)&lt;Variables!$E$3),TRUE,IF(AND(H76=TRUE,COUNTIF(H74:H76,TRUE)=3),FALSE,IF(RAND()&lt;=(COUNTIF($C76:$V76,TRUE)*Variables!$E$4),TRUE,FALSE)))</f>
        <v>0</v>
      </c>
      <c r="I77" s="2" t="b">
        <f ca="1">IF(AND(I76=TRUE,COUNTIF(I74:I76,TRUE)&lt;Variables!$E$3),TRUE,IF(AND(I76=TRUE,COUNTIF(I74:I76,TRUE)=3),FALSE,IF(RAND()&lt;=(COUNTIF($C76:$V76,TRUE)*Variables!$E$4),TRUE,FALSE)))</f>
        <v>0</v>
      </c>
      <c r="J77" s="2" t="b">
        <f ca="1">IF(AND(J76=TRUE,COUNTIF(J74:J76,TRUE)&lt;Variables!$E$3),TRUE,IF(AND(J76=TRUE,COUNTIF(J74:J76,TRUE)=3),FALSE,IF(RAND()&lt;=(COUNTIF($C76:$V76,TRUE)*Variables!$E$4),TRUE,FALSE)))</f>
        <v>0</v>
      </c>
      <c r="K77" s="2" t="b">
        <f ca="1">IF(AND(K76=TRUE,COUNTIF(K74:K76,TRUE)&lt;Variables!$E$3),TRUE,IF(AND(K76=TRUE,COUNTIF(K74:K76,TRUE)=3),FALSE,IF(RAND()&lt;=(COUNTIF($C76:$V76,TRUE)*Variables!$E$4),TRUE,FALSE)))</f>
        <v>0</v>
      </c>
      <c r="L77" s="2" t="b">
        <f ca="1">IF(AND(L76=TRUE,COUNTIF(L74:L76,TRUE)&lt;Variables!$E$3),TRUE,IF(AND(L76=TRUE,COUNTIF(L74:L76,TRUE)=3),FALSE,IF(RAND()&lt;=(COUNTIF($C76:$V76,TRUE)*Variables!$E$4),TRUE,FALSE)))</f>
        <v>0</v>
      </c>
      <c r="M77" s="2" t="b">
        <f ca="1">IF(AND(M76=TRUE,COUNTIF(M74:M76,TRUE)&lt;Variables!$E$3),TRUE,IF(AND(M76=TRUE,COUNTIF(M74:M76,TRUE)=3),FALSE,IF(RAND()&lt;=(COUNTIF($C76:$V76,TRUE)*Variables!$E$4),TRUE,FALSE)))</f>
        <v>0</v>
      </c>
      <c r="N77" s="2" t="b">
        <f ca="1">IF(AND(N76=TRUE,COUNTIF(N74:N76,TRUE)&lt;Variables!$E$3),TRUE,IF(AND(N76=TRUE,COUNTIF(N74:N76,TRUE)=3),FALSE,IF(RAND()&lt;=(COUNTIF($C76:$V76,TRUE)*Variables!$E$4),TRUE,FALSE)))</f>
        <v>0</v>
      </c>
      <c r="O77" s="2" t="b">
        <f ca="1">IF(AND(O76=TRUE,COUNTIF(O74:O76,TRUE)&lt;Variables!$E$3),TRUE,IF(AND(O76=TRUE,COUNTIF(O74:O76,TRUE)=3),FALSE,IF(RAND()&lt;=(COUNTIF($C76:$V76,TRUE)*Variables!$E$4),TRUE,FALSE)))</f>
        <v>0</v>
      </c>
      <c r="P77" s="2" t="b">
        <f ca="1">IF(AND(P76=TRUE,COUNTIF(P74:P76,TRUE)&lt;Variables!$E$3),TRUE,IF(AND(P76=TRUE,COUNTIF(P74:P76,TRUE)=3),FALSE,IF(RAND()&lt;=(COUNTIF($C76:$V76,TRUE)*Variables!$E$4),TRUE,FALSE)))</f>
        <v>0</v>
      </c>
      <c r="Q77" s="2" t="b">
        <f ca="1">IF(AND(Q76=TRUE,COUNTIF(Q74:Q76,TRUE)&lt;Variables!$E$3),TRUE,IF(AND(Q76=TRUE,COUNTIF(Q74:Q76,TRUE)=3),FALSE,IF(RAND()&lt;=(COUNTIF($C76:$V76,TRUE)*Variables!$E$4),TRUE,FALSE)))</f>
        <v>0</v>
      </c>
      <c r="R77" s="2" t="b">
        <f ca="1">IF(AND(R76=TRUE,COUNTIF(R74:R76,TRUE)&lt;Variables!$E$3),TRUE,IF(AND(R76=TRUE,COUNTIF(R74:R76,TRUE)=3),FALSE,IF(RAND()&lt;=(COUNTIF($C76:$V76,TRUE)*Variables!$E$4),TRUE,FALSE)))</f>
        <v>0</v>
      </c>
      <c r="S77" s="2" t="b">
        <f ca="1">IF(AND(S76=TRUE,COUNTIF(S74:S76,TRUE)&lt;Variables!$E$3),TRUE,IF(AND(S76=TRUE,COUNTIF(S74:S76,TRUE)=3),FALSE,IF(RAND()&lt;=(COUNTIF($C76:$V76,TRUE)*Variables!$E$4),TRUE,FALSE)))</f>
        <v>0</v>
      </c>
      <c r="T77" s="2" t="b">
        <f ca="1">IF(AND(T76=TRUE,COUNTIF(T74:T76,TRUE)&lt;Variables!$E$3),TRUE,IF(AND(T76=TRUE,COUNTIF(T74:T76,TRUE)=3),FALSE,IF(RAND()&lt;=(COUNTIF($C76:$V76,TRUE)*Variables!$E$4),TRUE,FALSE)))</f>
        <v>0</v>
      </c>
      <c r="U77" s="2" t="b">
        <f ca="1">IF(AND(U76=TRUE,COUNTIF(U74:U76,TRUE)&lt;Variables!$E$3),TRUE,IF(AND(U76=TRUE,COUNTIF(U74:U76,TRUE)=3),FALSE,IF(RAND()&lt;=(COUNTIF($C76:$V76,TRUE)*Variables!$E$4),TRUE,FALSE)))</f>
        <v>0</v>
      </c>
      <c r="V77" s="2" t="b">
        <f ca="1">IF(AND(V76=TRUE,COUNTIF(V74:V76,TRUE)&lt;Variables!$E$3),TRUE,IF(AND(V76=TRUE,COUNTIF(V74:V76,TRUE)=3),FALSE,IF(RAND()&lt;=(COUNTIF($C76:$V76,TRUE)*Variables!$E$4),TRUE,FALSE)))</f>
        <v>0</v>
      </c>
      <c r="W77" s="2">
        <f t="shared" ca="1" si="0"/>
        <v>0</v>
      </c>
    </row>
    <row r="78" spans="1:23" x14ac:dyDescent="0.2">
      <c r="A78" s="2" t="e">
        <f ca="1"/>
        <v>#NAME?</v>
      </c>
      <c r="B78" s="2" t="b">
        <f ca="1">IF(AND(B77=TRUE,COUNTIF(B75:B77,TRUE)&lt;Variables!$E$3),TRUE,IF(AND(B77=TRUE,COUNTIF(B75:B77,TRUE)=3),FALSE,IF(RAND()&lt;(COUNTIF($B77:$V77,TRUE)*Variables!$E$4),TRUE,FALSE)))</f>
        <v>0</v>
      </c>
      <c r="C78" s="2" t="b">
        <f ca="1">IF(AND(C77=TRUE,COUNTIF(C75:C77,TRUE)&lt;Variables!$E$3),TRUE,IF(AND(C77=TRUE,COUNTIF(C75:C77,TRUE)=3),FALSE,IF(RAND()&lt;=(COUNTIF($C77:$V77,TRUE)*Variables!$E$4),TRUE,FALSE)))</f>
        <v>0</v>
      </c>
      <c r="D78" s="2" t="b">
        <f ca="1">IF(AND(D77=TRUE,COUNTIF(D75:D77,TRUE)&lt;Variables!$E$3),TRUE,IF(AND(D77=TRUE,COUNTIF(D75:D77,TRUE)=3),FALSE,IF(RAND()&lt;=(COUNTIF($C77:$V77,TRUE)*Variables!$E$4),TRUE,FALSE)))</f>
        <v>0</v>
      </c>
      <c r="E78" s="2" t="b">
        <f ca="1">IF(AND(E77=TRUE,COUNTIF(E75:E77,TRUE)&lt;Variables!$E$3),TRUE,IF(AND(E77=TRUE,COUNTIF(E75:E77,TRUE)=3),FALSE,IF(RAND()&lt;=(COUNTIF($C77:$V77,TRUE)*Variables!$E$4),TRUE,FALSE)))</f>
        <v>0</v>
      </c>
      <c r="F78" s="2" t="b">
        <f ca="1">IF(AND(F77=TRUE,COUNTIF(F75:F77,TRUE)&lt;Variables!$E$3),TRUE,IF(AND(F77=TRUE,COUNTIF(F75:F77,TRUE)=3),FALSE,IF(RAND()&lt;=(COUNTIF($C77:$V77,TRUE)*Variables!$E$4),TRUE,FALSE)))</f>
        <v>0</v>
      </c>
      <c r="G78" s="2" t="b">
        <f ca="1">IF(AND(G77=TRUE,COUNTIF(G75:G77,TRUE)&lt;Variables!$E$3),TRUE,IF(AND(G77=TRUE,COUNTIF(G75:G77,TRUE)=3),FALSE,IF(RAND()&lt;=(COUNTIF($C77:$V77,TRUE)*Variables!$E$4),TRUE,FALSE)))</f>
        <v>0</v>
      </c>
      <c r="H78" s="2" t="b">
        <f ca="1">IF(AND(H77=TRUE,COUNTIF(H75:H77,TRUE)&lt;Variables!$E$3),TRUE,IF(AND(H77=TRUE,COUNTIF(H75:H77,TRUE)=3),FALSE,IF(RAND()&lt;=(COUNTIF($C77:$V77,TRUE)*Variables!$E$4),TRUE,FALSE)))</f>
        <v>0</v>
      </c>
      <c r="I78" s="2" t="b">
        <f ca="1">IF(AND(I77=TRUE,COUNTIF(I75:I77,TRUE)&lt;Variables!$E$3),TRUE,IF(AND(I77=TRUE,COUNTIF(I75:I77,TRUE)=3),FALSE,IF(RAND()&lt;=(COUNTIF($C77:$V77,TRUE)*Variables!$E$4),TRUE,FALSE)))</f>
        <v>0</v>
      </c>
      <c r="J78" s="2" t="b">
        <f ca="1">IF(AND(J77=TRUE,COUNTIF(J75:J77,TRUE)&lt;Variables!$E$3),TRUE,IF(AND(J77=TRUE,COUNTIF(J75:J77,TRUE)=3),FALSE,IF(RAND()&lt;=(COUNTIF($C77:$V77,TRUE)*Variables!$E$4),TRUE,FALSE)))</f>
        <v>0</v>
      </c>
      <c r="K78" s="2" t="b">
        <f ca="1">IF(AND(K77=TRUE,COUNTIF(K75:K77,TRUE)&lt;Variables!$E$3),TRUE,IF(AND(K77=TRUE,COUNTIF(K75:K77,TRUE)=3),FALSE,IF(RAND()&lt;=(COUNTIF($C77:$V77,TRUE)*Variables!$E$4),TRUE,FALSE)))</f>
        <v>0</v>
      </c>
      <c r="L78" s="2" t="b">
        <f ca="1">IF(AND(L77=TRUE,COUNTIF(L75:L77,TRUE)&lt;Variables!$E$3),TRUE,IF(AND(L77=TRUE,COUNTIF(L75:L77,TRUE)=3),FALSE,IF(RAND()&lt;=(COUNTIF($C77:$V77,TRUE)*Variables!$E$4),TRUE,FALSE)))</f>
        <v>0</v>
      </c>
      <c r="M78" s="2" t="b">
        <f ca="1">IF(AND(M77=TRUE,COUNTIF(M75:M77,TRUE)&lt;Variables!$E$3),TRUE,IF(AND(M77=TRUE,COUNTIF(M75:M77,TRUE)=3),FALSE,IF(RAND()&lt;=(COUNTIF($C77:$V77,TRUE)*Variables!$E$4),TRUE,FALSE)))</f>
        <v>0</v>
      </c>
      <c r="N78" s="2" t="b">
        <f ca="1">IF(AND(N77=TRUE,COUNTIF(N75:N77,TRUE)&lt;Variables!$E$3),TRUE,IF(AND(N77=TRUE,COUNTIF(N75:N77,TRUE)=3),FALSE,IF(RAND()&lt;=(COUNTIF($C77:$V77,TRUE)*Variables!$E$4),TRUE,FALSE)))</f>
        <v>0</v>
      </c>
      <c r="O78" s="2" t="b">
        <f ca="1">IF(AND(O77=TRUE,COUNTIF(O75:O77,TRUE)&lt;Variables!$E$3),TRUE,IF(AND(O77=TRUE,COUNTIF(O75:O77,TRUE)=3),FALSE,IF(RAND()&lt;=(COUNTIF($C77:$V77,TRUE)*Variables!$E$4),TRUE,FALSE)))</f>
        <v>0</v>
      </c>
      <c r="P78" s="2" t="b">
        <f ca="1">IF(AND(P77=TRUE,COUNTIF(P75:P77,TRUE)&lt;Variables!$E$3),TRUE,IF(AND(P77=TRUE,COUNTIF(P75:P77,TRUE)=3),FALSE,IF(RAND()&lt;=(COUNTIF($C77:$V77,TRUE)*Variables!$E$4),TRUE,FALSE)))</f>
        <v>0</v>
      </c>
      <c r="Q78" s="2" t="b">
        <f ca="1">IF(AND(Q77=TRUE,COUNTIF(Q75:Q77,TRUE)&lt;Variables!$E$3),TRUE,IF(AND(Q77=TRUE,COUNTIF(Q75:Q77,TRUE)=3),FALSE,IF(RAND()&lt;=(COUNTIF($C77:$V77,TRUE)*Variables!$E$4),TRUE,FALSE)))</f>
        <v>0</v>
      </c>
      <c r="R78" s="2" t="b">
        <f ca="1">IF(AND(R77=TRUE,COUNTIF(R75:R77,TRUE)&lt;Variables!$E$3),TRUE,IF(AND(R77=TRUE,COUNTIF(R75:R77,TRUE)=3),FALSE,IF(RAND()&lt;=(COUNTIF($C77:$V77,TRUE)*Variables!$E$4),TRUE,FALSE)))</f>
        <v>0</v>
      </c>
      <c r="S78" s="2" t="b">
        <f ca="1">IF(AND(S77=TRUE,COUNTIF(S75:S77,TRUE)&lt;Variables!$E$3),TRUE,IF(AND(S77=TRUE,COUNTIF(S75:S77,TRUE)=3),FALSE,IF(RAND()&lt;=(COUNTIF($C77:$V77,TRUE)*Variables!$E$4),TRUE,FALSE)))</f>
        <v>0</v>
      </c>
      <c r="T78" s="2" t="b">
        <f ca="1">IF(AND(T77=TRUE,COUNTIF(T75:T77,TRUE)&lt;Variables!$E$3),TRUE,IF(AND(T77=TRUE,COUNTIF(T75:T77,TRUE)=3),FALSE,IF(RAND()&lt;=(COUNTIF($C77:$V77,TRUE)*Variables!$E$4),TRUE,FALSE)))</f>
        <v>0</v>
      </c>
      <c r="U78" s="2" t="b">
        <f ca="1">IF(AND(U77=TRUE,COUNTIF(U75:U77,TRUE)&lt;Variables!$E$3),TRUE,IF(AND(U77=TRUE,COUNTIF(U75:U77,TRUE)=3),FALSE,IF(RAND()&lt;=(COUNTIF($C77:$V77,TRUE)*Variables!$E$4),TRUE,FALSE)))</f>
        <v>0</v>
      </c>
      <c r="V78" s="2" t="b">
        <f ca="1">IF(AND(V77=TRUE,COUNTIF(V75:V77,TRUE)&lt;Variables!$E$3),TRUE,IF(AND(V77=TRUE,COUNTIF(V75:V77,TRUE)=3),FALSE,IF(RAND()&lt;=(COUNTIF($C77:$V77,TRUE)*Variables!$E$4),TRUE,FALSE)))</f>
        <v>0</v>
      </c>
      <c r="W78" s="2">
        <f t="shared" ca="1" si="0"/>
        <v>0</v>
      </c>
    </row>
    <row r="79" spans="1:23" x14ac:dyDescent="0.2">
      <c r="A79" s="2" t="e">
        <f ca="1"/>
        <v>#NAME?</v>
      </c>
      <c r="B79" s="2" t="b">
        <f ca="1">IF(AND(B78=TRUE,COUNTIF(B76:B78,TRUE)&lt;Variables!$E$3),TRUE,IF(AND(B78=TRUE,COUNTIF(B76:B78,TRUE)=3),FALSE,IF(RAND()&lt;(COUNTIF($B78:$V78,TRUE)*Variables!$E$4),TRUE,FALSE)))</f>
        <v>0</v>
      </c>
      <c r="C79" s="2" t="b">
        <f ca="1">IF(AND(C78=TRUE,COUNTIF(C76:C78,TRUE)&lt;Variables!$E$3),TRUE,IF(AND(C78=TRUE,COUNTIF(C76:C78,TRUE)=3),FALSE,IF(RAND()&lt;=(COUNTIF($C78:$V78,TRUE)*Variables!$E$4),TRUE,FALSE)))</f>
        <v>0</v>
      </c>
      <c r="D79" s="2" t="b">
        <f ca="1">IF(AND(D78=TRUE,COUNTIF(D76:D78,TRUE)&lt;Variables!$E$3),TRUE,IF(AND(D78=TRUE,COUNTIF(D76:D78,TRUE)=3),FALSE,IF(RAND()&lt;=(COUNTIF($C78:$V78,TRUE)*Variables!$E$4),TRUE,FALSE)))</f>
        <v>0</v>
      </c>
      <c r="E79" s="2" t="b">
        <f ca="1">IF(AND(E78=TRUE,COUNTIF(E76:E78,TRUE)&lt;Variables!$E$3),TRUE,IF(AND(E78=TRUE,COUNTIF(E76:E78,TRUE)=3),FALSE,IF(RAND()&lt;=(COUNTIF($C78:$V78,TRUE)*Variables!$E$4),TRUE,FALSE)))</f>
        <v>0</v>
      </c>
      <c r="F79" s="2" t="b">
        <f ca="1">IF(AND(F78=TRUE,COUNTIF(F76:F78,TRUE)&lt;Variables!$E$3),TRUE,IF(AND(F78=TRUE,COUNTIF(F76:F78,TRUE)=3),FALSE,IF(RAND()&lt;=(COUNTIF($C78:$V78,TRUE)*Variables!$E$4),TRUE,FALSE)))</f>
        <v>0</v>
      </c>
      <c r="G79" s="2" t="b">
        <f ca="1">IF(AND(G78=TRUE,COUNTIF(G76:G78,TRUE)&lt;Variables!$E$3),TRUE,IF(AND(G78=TRUE,COUNTIF(G76:G78,TRUE)=3),FALSE,IF(RAND()&lt;=(COUNTIF($C78:$V78,TRUE)*Variables!$E$4),TRUE,FALSE)))</f>
        <v>0</v>
      </c>
      <c r="H79" s="2" t="b">
        <f ca="1">IF(AND(H78=TRUE,COUNTIF(H76:H78,TRUE)&lt;Variables!$E$3),TRUE,IF(AND(H78=TRUE,COUNTIF(H76:H78,TRUE)=3),FALSE,IF(RAND()&lt;=(COUNTIF($C78:$V78,TRUE)*Variables!$E$4),TRUE,FALSE)))</f>
        <v>0</v>
      </c>
      <c r="I79" s="2" t="b">
        <f ca="1">IF(AND(I78=TRUE,COUNTIF(I76:I78,TRUE)&lt;Variables!$E$3),TRUE,IF(AND(I78=TRUE,COUNTIF(I76:I78,TRUE)=3),FALSE,IF(RAND()&lt;=(COUNTIF($C78:$V78,TRUE)*Variables!$E$4),TRUE,FALSE)))</f>
        <v>0</v>
      </c>
      <c r="J79" s="2" t="b">
        <f ca="1">IF(AND(J78=TRUE,COUNTIF(J76:J78,TRUE)&lt;Variables!$E$3),TRUE,IF(AND(J78=TRUE,COUNTIF(J76:J78,TRUE)=3),FALSE,IF(RAND()&lt;=(COUNTIF($C78:$V78,TRUE)*Variables!$E$4),TRUE,FALSE)))</f>
        <v>0</v>
      </c>
      <c r="K79" s="2" t="b">
        <f ca="1">IF(AND(K78=TRUE,COUNTIF(K76:K78,TRUE)&lt;Variables!$E$3),TRUE,IF(AND(K78=TRUE,COUNTIF(K76:K78,TRUE)=3),FALSE,IF(RAND()&lt;=(COUNTIF($C78:$V78,TRUE)*Variables!$E$4),TRUE,FALSE)))</f>
        <v>0</v>
      </c>
      <c r="L79" s="2" t="b">
        <f ca="1">IF(AND(L78=TRUE,COUNTIF(L76:L78,TRUE)&lt;Variables!$E$3),TRUE,IF(AND(L78=TRUE,COUNTIF(L76:L78,TRUE)=3),FALSE,IF(RAND()&lt;=(COUNTIF($C78:$V78,TRUE)*Variables!$E$4),TRUE,FALSE)))</f>
        <v>0</v>
      </c>
      <c r="M79" s="2" t="b">
        <f ca="1">IF(AND(M78=TRUE,COUNTIF(M76:M78,TRUE)&lt;Variables!$E$3),TRUE,IF(AND(M78=TRUE,COUNTIF(M76:M78,TRUE)=3),FALSE,IF(RAND()&lt;=(COUNTIF($C78:$V78,TRUE)*Variables!$E$4),TRUE,FALSE)))</f>
        <v>0</v>
      </c>
      <c r="N79" s="2" t="b">
        <f ca="1">IF(AND(N78=TRUE,COUNTIF(N76:N78,TRUE)&lt;Variables!$E$3),TRUE,IF(AND(N78=TRUE,COUNTIF(N76:N78,TRUE)=3),FALSE,IF(RAND()&lt;=(COUNTIF($C78:$V78,TRUE)*Variables!$E$4),TRUE,FALSE)))</f>
        <v>0</v>
      </c>
      <c r="O79" s="2" t="b">
        <f ca="1">IF(AND(O78=TRUE,COUNTIF(O76:O78,TRUE)&lt;Variables!$E$3),TRUE,IF(AND(O78=TRUE,COUNTIF(O76:O78,TRUE)=3),FALSE,IF(RAND()&lt;=(COUNTIF($C78:$V78,TRUE)*Variables!$E$4),TRUE,FALSE)))</f>
        <v>0</v>
      </c>
      <c r="P79" s="2" t="b">
        <f ca="1">IF(AND(P78=TRUE,COUNTIF(P76:P78,TRUE)&lt;Variables!$E$3),TRUE,IF(AND(P78=TRUE,COUNTIF(P76:P78,TRUE)=3),FALSE,IF(RAND()&lt;=(COUNTIF($C78:$V78,TRUE)*Variables!$E$4),TRUE,FALSE)))</f>
        <v>0</v>
      </c>
      <c r="Q79" s="2" t="b">
        <f ca="1">IF(AND(Q78=TRUE,COUNTIF(Q76:Q78,TRUE)&lt;Variables!$E$3),TRUE,IF(AND(Q78=TRUE,COUNTIF(Q76:Q78,TRUE)=3),FALSE,IF(RAND()&lt;=(COUNTIF($C78:$V78,TRUE)*Variables!$E$4),TRUE,FALSE)))</f>
        <v>0</v>
      </c>
      <c r="R79" s="2" t="b">
        <f ca="1">IF(AND(R78=TRUE,COUNTIF(R76:R78,TRUE)&lt;Variables!$E$3),TRUE,IF(AND(R78=TRUE,COUNTIF(R76:R78,TRUE)=3),FALSE,IF(RAND()&lt;=(COUNTIF($C78:$V78,TRUE)*Variables!$E$4),TRUE,FALSE)))</f>
        <v>0</v>
      </c>
      <c r="S79" s="2" t="b">
        <f ca="1">IF(AND(S78=TRUE,COUNTIF(S76:S78,TRUE)&lt;Variables!$E$3),TRUE,IF(AND(S78=TRUE,COUNTIF(S76:S78,TRUE)=3),FALSE,IF(RAND()&lt;=(COUNTIF($C78:$V78,TRUE)*Variables!$E$4),TRUE,FALSE)))</f>
        <v>0</v>
      </c>
      <c r="T79" s="2" t="b">
        <f ca="1">IF(AND(T78=TRUE,COUNTIF(T76:T78,TRUE)&lt;Variables!$E$3),TRUE,IF(AND(T78=TRUE,COUNTIF(T76:T78,TRUE)=3),FALSE,IF(RAND()&lt;=(COUNTIF($C78:$V78,TRUE)*Variables!$E$4),TRUE,FALSE)))</f>
        <v>0</v>
      </c>
      <c r="U79" s="2" t="b">
        <f ca="1">IF(AND(U78=TRUE,COUNTIF(U76:U78,TRUE)&lt;Variables!$E$3),TRUE,IF(AND(U78=TRUE,COUNTIF(U76:U78,TRUE)=3),FALSE,IF(RAND()&lt;=(COUNTIF($C78:$V78,TRUE)*Variables!$E$4),TRUE,FALSE)))</f>
        <v>0</v>
      </c>
      <c r="V79" s="2" t="b">
        <f ca="1">IF(AND(V78=TRUE,COUNTIF(V76:V78,TRUE)&lt;Variables!$E$3),TRUE,IF(AND(V78=TRUE,COUNTIF(V76:V78,TRUE)=3),FALSE,IF(RAND()&lt;=(COUNTIF($C78:$V78,TRUE)*Variables!$E$4),TRUE,FALSE)))</f>
        <v>0</v>
      </c>
      <c r="W79" s="2">
        <f t="shared" ca="1" si="0"/>
        <v>0</v>
      </c>
    </row>
    <row r="80" spans="1:23" x14ac:dyDescent="0.2">
      <c r="A80" s="2" t="e">
        <f ca="1"/>
        <v>#NAME?</v>
      </c>
      <c r="B80" s="2" t="b">
        <f ca="1">IF(AND(B79=TRUE,COUNTIF(B77:B79,TRUE)&lt;Variables!$E$3),TRUE,IF(AND(B79=TRUE,COUNTIF(B77:B79,TRUE)=3),FALSE,IF(RAND()&lt;(COUNTIF($B79:$V79,TRUE)*Variables!$E$4),TRUE,FALSE)))</f>
        <v>0</v>
      </c>
      <c r="C80" s="2" t="b">
        <f ca="1">IF(AND(C79=TRUE,COUNTIF(C77:C79,TRUE)&lt;Variables!$E$3),TRUE,IF(AND(C79=TRUE,COUNTIF(C77:C79,TRUE)=3),FALSE,IF(RAND()&lt;=(COUNTIF($C79:$V79,TRUE)*Variables!$E$4),TRUE,FALSE)))</f>
        <v>0</v>
      </c>
      <c r="D80" s="2" t="b">
        <f ca="1">IF(AND(D79=TRUE,COUNTIF(D77:D79,TRUE)&lt;Variables!$E$3),TRUE,IF(AND(D79=TRUE,COUNTIF(D77:D79,TRUE)=3),FALSE,IF(RAND()&lt;=(COUNTIF($C79:$V79,TRUE)*Variables!$E$4),TRUE,FALSE)))</f>
        <v>0</v>
      </c>
      <c r="E80" s="2" t="b">
        <f ca="1">IF(AND(E79=TRUE,COUNTIF(E77:E79,TRUE)&lt;Variables!$E$3),TRUE,IF(AND(E79=TRUE,COUNTIF(E77:E79,TRUE)=3),FALSE,IF(RAND()&lt;=(COUNTIF($C79:$V79,TRUE)*Variables!$E$4),TRUE,FALSE)))</f>
        <v>0</v>
      </c>
      <c r="F80" s="2" t="b">
        <f ca="1">IF(AND(F79=TRUE,COUNTIF(F77:F79,TRUE)&lt;Variables!$E$3),TRUE,IF(AND(F79=TRUE,COUNTIF(F77:F79,TRUE)=3),FALSE,IF(RAND()&lt;=(COUNTIF($C79:$V79,TRUE)*Variables!$E$4),TRUE,FALSE)))</f>
        <v>0</v>
      </c>
      <c r="G80" s="2" t="b">
        <f ca="1">IF(AND(G79=TRUE,COUNTIF(G77:G79,TRUE)&lt;Variables!$E$3),TRUE,IF(AND(G79=TRUE,COUNTIF(G77:G79,TRUE)=3),FALSE,IF(RAND()&lt;=(COUNTIF($C79:$V79,TRUE)*Variables!$E$4),TRUE,FALSE)))</f>
        <v>0</v>
      </c>
      <c r="H80" s="2" t="b">
        <f ca="1">IF(AND(H79=TRUE,COUNTIF(H77:H79,TRUE)&lt;Variables!$E$3),TRUE,IF(AND(H79=TRUE,COUNTIF(H77:H79,TRUE)=3),FALSE,IF(RAND()&lt;=(COUNTIF($C79:$V79,TRUE)*Variables!$E$4),TRUE,FALSE)))</f>
        <v>0</v>
      </c>
      <c r="I80" s="2" t="b">
        <f ca="1">IF(AND(I79=TRUE,COUNTIF(I77:I79,TRUE)&lt;Variables!$E$3),TRUE,IF(AND(I79=TRUE,COUNTIF(I77:I79,TRUE)=3),FALSE,IF(RAND()&lt;=(COUNTIF($C79:$V79,TRUE)*Variables!$E$4),TRUE,FALSE)))</f>
        <v>0</v>
      </c>
      <c r="J80" s="2" t="b">
        <f ca="1">IF(AND(J79=TRUE,COUNTIF(J77:J79,TRUE)&lt;Variables!$E$3),TRUE,IF(AND(J79=TRUE,COUNTIF(J77:J79,TRUE)=3),FALSE,IF(RAND()&lt;=(COUNTIF($C79:$V79,TRUE)*Variables!$E$4),TRUE,FALSE)))</f>
        <v>0</v>
      </c>
      <c r="K80" s="2" t="b">
        <f ca="1">IF(AND(K79=TRUE,COUNTIF(K77:K79,TRUE)&lt;Variables!$E$3),TRUE,IF(AND(K79=TRUE,COUNTIF(K77:K79,TRUE)=3),FALSE,IF(RAND()&lt;=(COUNTIF($C79:$V79,TRUE)*Variables!$E$4),TRUE,FALSE)))</f>
        <v>0</v>
      </c>
      <c r="L80" s="2" t="b">
        <f ca="1">IF(AND(L79=TRUE,COUNTIF(L77:L79,TRUE)&lt;Variables!$E$3),TRUE,IF(AND(L79=TRUE,COUNTIF(L77:L79,TRUE)=3),FALSE,IF(RAND()&lt;=(COUNTIF($C79:$V79,TRUE)*Variables!$E$4),TRUE,FALSE)))</f>
        <v>0</v>
      </c>
      <c r="M80" s="2" t="b">
        <f ca="1">IF(AND(M79=TRUE,COUNTIF(M77:M79,TRUE)&lt;Variables!$E$3),TRUE,IF(AND(M79=TRUE,COUNTIF(M77:M79,TRUE)=3),FALSE,IF(RAND()&lt;=(COUNTIF($C79:$V79,TRUE)*Variables!$E$4),TRUE,FALSE)))</f>
        <v>0</v>
      </c>
      <c r="N80" s="2" t="b">
        <f ca="1">IF(AND(N79=TRUE,COUNTIF(N77:N79,TRUE)&lt;Variables!$E$3),TRUE,IF(AND(N79=TRUE,COUNTIF(N77:N79,TRUE)=3),FALSE,IF(RAND()&lt;=(COUNTIF($C79:$V79,TRUE)*Variables!$E$4),TRUE,FALSE)))</f>
        <v>0</v>
      </c>
      <c r="O80" s="2" t="b">
        <f ca="1">IF(AND(O79=TRUE,COUNTIF(O77:O79,TRUE)&lt;Variables!$E$3),TRUE,IF(AND(O79=TRUE,COUNTIF(O77:O79,TRUE)=3),FALSE,IF(RAND()&lt;=(COUNTIF($C79:$V79,TRUE)*Variables!$E$4),TRUE,FALSE)))</f>
        <v>0</v>
      </c>
      <c r="P80" s="2" t="b">
        <f ca="1">IF(AND(P79=TRUE,COUNTIF(P77:P79,TRUE)&lt;Variables!$E$3),TRUE,IF(AND(P79=TRUE,COUNTIF(P77:P79,TRUE)=3),FALSE,IF(RAND()&lt;=(COUNTIF($C79:$V79,TRUE)*Variables!$E$4),TRUE,FALSE)))</f>
        <v>0</v>
      </c>
      <c r="Q80" s="2" t="b">
        <f ca="1">IF(AND(Q79=TRUE,COUNTIF(Q77:Q79,TRUE)&lt;Variables!$E$3),TRUE,IF(AND(Q79=TRUE,COUNTIF(Q77:Q79,TRUE)=3),FALSE,IF(RAND()&lt;=(COUNTIF($C79:$V79,TRUE)*Variables!$E$4),TRUE,FALSE)))</f>
        <v>0</v>
      </c>
      <c r="R80" s="2" t="b">
        <f ca="1">IF(AND(R79=TRUE,COUNTIF(R77:R79,TRUE)&lt;Variables!$E$3),TRUE,IF(AND(R79=TRUE,COUNTIF(R77:R79,TRUE)=3),FALSE,IF(RAND()&lt;=(COUNTIF($C79:$V79,TRUE)*Variables!$E$4),TRUE,FALSE)))</f>
        <v>0</v>
      </c>
      <c r="S80" s="2" t="b">
        <f ca="1">IF(AND(S79=TRUE,COUNTIF(S77:S79,TRUE)&lt;Variables!$E$3),TRUE,IF(AND(S79=TRUE,COUNTIF(S77:S79,TRUE)=3),FALSE,IF(RAND()&lt;=(COUNTIF($C79:$V79,TRUE)*Variables!$E$4),TRUE,FALSE)))</f>
        <v>0</v>
      </c>
      <c r="T80" s="2" t="b">
        <f ca="1">IF(AND(T79=TRUE,COUNTIF(T77:T79,TRUE)&lt;Variables!$E$3),TRUE,IF(AND(T79=TRUE,COUNTIF(T77:T79,TRUE)=3),FALSE,IF(RAND()&lt;=(COUNTIF($C79:$V79,TRUE)*Variables!$E$4),TRUE,FALSE)))</f>
        <v>0</v>
      </c>
      <c r="U80" s="2" t="b">
        <f ca="1">IF(AND(U79=TRUE,COUNTIF(U77:U79,TRUE)&lt;Variables!$E$3),TRUE,IF(AND(U79=TRUE,COUNTIF(U77:U79,TRUE)=3),FALSE,IF(RAND()&lt;=(COUNTIF($C79:$V79,TRUE)*Variables!$E$4),TRUE,FALSE)))</f>
        <v>0</v>
      </c>
      <c r="V80" s="2" t="b">
        <f ca="1">IF(AND(V79=TRUE,COUNTIF(V77:V79,TRUE)&lt;Variables!$E$3),TRUE,IF(AND(V79=TRUE,COUNTIF(V77:V79,TRUE)=3),FALSE,IF(RAND()&lt;=(COUNTIF($C79:$V79,TRUE)*Variables!$E$4),TRUE,FALSE)))</f>
        <v>0</v>
      </c>
      <c r="W80" s="2">
        <f t="shared" ca="1" si="0"/>
        <v>0</v>
      </c>
    </row>
    <row r="81" spans="1:23" x14ac:dyDescent="0.2">
      <c r="A81" s="2" t="e">
        <f ca="1"/>
        <v>#NAME?</v>
      </c>
      <c r="B81" s="2" t="b">
        <f ca="1">IF(AND(B80=TRUE,COUNTIF(B78:B80,TRUE)&lt;Variables!$E$3),TRUE,IF(AND(B80=TRUE,COUNTIF(B78:B80,TRUE)=3),FALSE,IF(RAND()&lt;(COUNTIF($B80:$V80,TRUE)*Variables!$E$4),TRUE,FALSE)))</f>
        <v>0</v>
      </c>
      <c r="C81" s="2" t="b">
        <f ca="1">IF(AND(C80=TRUE,COUNTIF(C78:C80,TRUE)&lt;Variables!$E$3),TRUE,IF(AND(C80=TRUE,COUNTIF(C78:C80,TRUE)=3),FALSE,IF(RAND()&lt;=(COUNTIF($C80:$V80,TRUE)*Variables!$E$4),TRUE,FALSE)))</f>
        <v>0</v>
      </c>
      <c r="D81" s="2" t="b">
        <f ca="1">IF(AND(D80=TRUE,COUNTIF(D78:D80,TRUE)&lt;Variables!$E$3),TRUE,IF(AND(D80=TRUE,COUNTIF(D78:D80,TRUE)=3),FALSE,IF(RAND()&lt;=(COUNTIF($C80:$V80,TRUE)*Variables!$E$4),TRUE,FALSE)))</f>
        <v>0</v>
      </c>
      <c r="E81" s="2" t="b">
        <f ca="1">IF(AND(E80=TRUE,COUNTIF(E78:E80,TRUE)&lt;Variables!$E$3),TRUE,IF(AND(E80=TRUE,COUNTIF(E78:E80,TRUE)=3),FALSE,IF(RAND()&lt;=(COUNTIF($C80:$V80,TRUE)*Variables!$E$4),TRUE,FALSE)))</f>
        <v>0</v>
      </c>
      <c r="F81" s="2" t="b">
        <f ca="1">IF(AND(F80=TRUE,COUNTIF(F78:F80,TRUE)&lt;Variables!$E$3),TRUE,IF(AND(F80=TRUE,COUNTIF(F78:F80,TRUE)=3),FALSE,IF(RAND()&lt;=(COUNTIF($C80:$V80,TRUE)*Variables!$E$4),TRUE,FALSE)))</f>
        <v>0</v>
      </c>
      <c r="G81" s="2" t="b">
        <f ca="1">IF(AND(G80=TRUE,COUNTIF(G78:G80,TRUE)&lt;Variables!$E$3),TRUE,IF(AND(G80=TRUE,COUNTIF(G78:G80,TRUE)=3),FALSE,IF(RAND()&lt;=(COUNTIF($C80:$V80,TRUE)*Variables!$E$4),TRUE,FALSE)))</f>
        <v>0</v>
      </c>
      <c r="H81" s="2" t="b">
        <f ca="1">IF(AND(H80=TRUE,COUNTIF(H78:H80,TRUE)&lt;Variables!$E$3),TRUE,IF(AND(H80=TRUE,COUNTIF(H78:H80,TRUE)=3),FALSE,IF(RAND()&lt;=(COUNTIF($C80:$V80,TRUE)*Variables!$E$4),TRUE,FALSE)))</f>
        <v>0</v>
      </c>
      <c r="I81" s="2" t="b">
        <f ca="1">IF(AND(I80=TRUE,COUNTIF(I78:I80,TRUE)&lt;Variables!$E$3),TRUE,IF(AND(I80=TRUE,COUNTIF(I78:I80,TRUE)=3),FALSE,IF(RAND()&lt;=(COUNTIF($C80:$V80,TRUE)*Variables!$E$4),TRUE,FALSE)))</f>
        <v>0</v>
      </c>
      <c r="J81" s="2" t="b">
        <f ca="1">IF(AND(J80=TRUE,COUNTIF(J78:J80,TRUE)&lt;Variables!$E$3),TRUE,IF(AND(J80=TRUE,COUNTIF(J78:J80,TRUE)=3),FALSE,IF(RAND()&lt;=(COUNTIF($C80:$V80,TRUE)*Variables!$E$4),TRUE,FALSE)))</f>
        <v>0</v>
      </c>
      <c r="K81" s="2" t="b">
        <f ca="1">IF(AND(K80=TRUE,COUNTIF(K78:K80,TRUE)&lt;Variables!$E$3),TRUE,IF(AND(K80=TRUE,COUNTIF(K78:K80,TRUE)=3),FALSE,IF(RAND()&lt;=(COUNTIF($C80:$V80,TRUE)*Variables!$E$4),TRUE,FALSE)))</f>
        <v>0</v>
      </c>
      <c r="L81" s="2" t="b">
        <f ca="1">IF(AND(L80=TRUE,COUNTIF(L78:L80,TRUE)&lt;Variables!$E$3),TRUE,IF(AND(L80=TRUE,COUNTIF(L78:L80,TRUE)=3),FALSE,IF(RAND()&lt;=(COUNTIF($C80:$V80,TRUE)*Variables!$E$4),TRUE,FALSE)))</f>
        <v>0</v>
      </c>
      <c r="M81" s="2" t="b">
        <f ca="1">IF(AND(M80=TRUE,COUNTIF(M78:M80,TRUE)&lt;Variables!$E$3),TRUE,IF(AND(M80=TRUE,COUNTIF(M78:M80,TRUE)=3),FALSE,IF(RAND()&lt;=(COUNTIF($C80:$V80,TRUE)*Variables!$E$4),TRUE,FALSE)))</f>
        <v>0</v>
      </c>
      <c r="N81" s="2" t="b">
        <f ca="1">IF(AND(N80=TRUE,COUNTIF(N78:N80,TRUE)&lt;Variables!$E$3),TRUE,IF(AND(N80=TRUE,COUNTIF(N78:N80,TRUE)=3),FALSE,IF(RAND()&lt;=(COUNTIF($C80:$V80,TRUE)*Variables!$E$4),TRUE,FALSE)))</f>
        <v>0</v>
      </c>
      <c r="O81" s="2" t="b">
        <f ca="1">IF(AND(O80=TRUE,COUNTIF(O78:O80,TRUE)&lt;Variables!$E$3),TRUE,IF(AND(O80=TRUE,COUNTIF(O78:O80,TRUE)=3),FALSE,IF(RAND()&lt;=(COUNTIF($C80:$V80,TRUE)*Variables!$E$4),TRUE,FALSE)))</f>
        <v>0</v>
      </c>
      <c r="P81" s="2" t="b">
        <f ca="1">IF(AND(P80=TRUE,COUNTIF(P78:P80,TRUE)&lt;Variables!$E$3),TRUE,IF(AND(P80=TRUE,COUNTIF(P78:P80,TRUE)=3),FALSE,IF(RAND()&lt;=(COUNTIF($C80:$V80,TRUE)*Variables!$E$4),TRUE,FALSE)))</f>
        <v>0</v>
      </c>
      <c r="Q81" s="2" t="b">
        <f ca="1">IF(AND(Q80=TRUE,COUNTIF(Q78:Q80,TRUE)&lt;Variables!$E$3),TRUE,IF(AND(Q80=TRUE,COUNTIF(Q78:Q80,TRUE)=3),FALSE,IF(RAND()&lt;=(COUNTIF($C80:$V80,TRUE)*Variables!$E$4),TRUE,FALSE)))</f>
        <v>0</v>
      </c>
      <c r="R81" s="2" t="b">
        <f ca="1">IF(AND(R80=TRUE,COUNTIF(R78:R80,TRUE)&lt;Variables!$E$3),TRUE,IF(AND(R80=TRUE,COUNTIF(R78:R80,TRUE)=3),FALSE,IF(RAND()&lt;=(COUNTIF($C80:$V80,TRUE)*Variables!$E$4),TRUE,FALSE)))</f>
        <v>0</v>
      </c>
      <c r="S81" s="2" t="b">
        <f ca="1">IF(AND(S80=TRUE,COUNTIF(S78:S80,TRUE)&lt;Variables!$E$3),TRUE,IF(AND(S80=TRUE,COUNTIF(S78:S80,TRUE)=3),FALSE,IF(RAND()&lt;=(COUNTIF($C80:$V80,TRUE)*Variables!$E$4),TRUE,FALSE)))</f>
        <v>0</v>
      </c>
      <c r="T81" s="2" t="b">
        <f ca="1">IF(AND(T80=TRUE,COUNTIF(T78:T80,TRUE)&lt;Variables!$E$3),TRUE,IF(AND(T80=TRUE,COUNTIF(T78:T80,TRUE)=3),FALSE,IF(RAND()&lt;=(COUNTIF($C80:$V80,TRUE)*Variables!$E$4),TRUE,FALSE)))</f>
        <v>0</v>
      </c>
      <c r="U81" s="2" t="b">
        <f ca="1">IF(AND(U80=TRUE,COUNTIF(U78:U80,TRUE)&lt;Variables!$E$3),TRUE,IF(AND(U80=TRUE,COUNTIF(U78:U80,TRUE)=3),FALSE,IF(RAND()&lt;=(COUNTIF($C80:$V80,TRUE)*Variables!$E$4),TRUE,FALSE)))</f>
        <v>0</v>
      </c>
      <c r="V81" s="2" t="b">
        <f ca="1">IF(AND(V80=TRUE,COUNTIF(V78:V80,TRUE)&lt;Variables!$E$3),TRUE,IF(AND(V80=TRUE,COUNTIF(V78:V80,TRUE)=3),FALSE,IF(RAND()&lt;=(COUNTIF($C80:$V80,TRUE)*Variables!$E$4),TRUE,FALSE)))</f>
        <v>0</v>
      </c>
      <c r="W81" s="2">
        <f t="shared" ca="1" si="0"/>
        <v>0</v>
      </c>
    </row>
    <row r="82" spans="1:23" x14ac:dyDescent="0.2">
      <c r="A82" s="2" t="e">
        <f ca="1"/>
        <v>#NAME?</v>
      </c>
      <c r="B82" s="2" t="b">
        <f ca="1">IF(AND(B81=TRUE,COUNTIF(B79:B81,TRUE)&lt;Variables!$E$3),TRUE,IF(AND(B81=TRUE,COUNTIF(B79:B81,TRUE)=3),FALSE,IF(RAND()&lt;(COUNTIF($B81:$V81,TRUE)*Variables!$E$4),TRUE,FALSE)))</f>
        <v>0</v>
      </c>
      <c r="C82" s="2" t="b">
        <f ca="1">IF(AND(C81=TRUE,COUNTIF(C79:C81,TRUE)&lt;Variables!$E$3),TRUE,IF(AND(C81=TRUE,COUNTIF(C79:C81,TRUE)=3),FALSE,IF(RAND()&lt;=(COUNTIF($C81:$V81,TRUE)*Variables!$E$4),TRUE,FALSE)))</f>
        <v>0</v>
      </c>
      <c r="D82" s="2" t="b">
        <f ca="1">IF(AND(D81=TRUE,COUNTIF(D79:D81,TRUE)&lt;Variables!$E$3),TRUE,IF(AND(D81=TRUE,COUNTIF(D79:D81,TRUE)=3),FALSE,IF(RAND()&lt;=(COUNTIF($C81:$V81,TRUE)*Variables!$E$4),TRUE,FALSE)))</f>
        <v>0</v>
      </c>
      <c r="E82" s="2" t="b">
        <f ca="1">IF(AND(E81=TRUE,COUNTIF(E79:E81,TRUE)&lt;Variables!$E$3),TRUE,IF(AND(E81=TRUE,COUNTIF(E79:E81,TRUE)=3),FALSE,IF(RAND()&lt;=(COUNTIF($C81:$V81,TRUE)*Variables!$E$4),TRUE,FALSE)))</f>
        <v>0</v>
      </c>
      <c r="F82" s="2" t="b">
        <f ca="1">IF(AND(F81=TRUE,COUNTIF(F79:F81,TRUE)&lt;Variables!$E$3),TRUE,IF(AND(F81=TRUE,COUNTIF(F79:F81,TRUE)=3),FALSE,IF(RAND()&lt;=(COUNTIF($C81:$V81,TRUE)*Variables!$E$4),TRUE,FALSE)))</f>
        <v>0</v>
      </c>
      <c r="G82" s="2" t="b">
        <f ca="1">IF(AND(G81=TRUE,COUNTIF(G79:G81,TRUE)&lt;Variables!$E$3),TRUE,IF(AND(G81=TRUE,COUNTIF(G79:G81,TRUE)=3),FALSE,IF(RAND()&lt;=(COUNTIF($C81:$V81,TRUE)*Variables!$E$4),TRUE,FALSE)))</f>
        <v>0</v>
      </c>
      <c r="H82" s="2" t="b">
        <f ca="1">IF(AND(H81=TRUE,COUNTIF(H79:H81,TRUE)&lt;Variables!$E$3),TRUE,IF(AND(H81=TRUE,COUNTIF(H79:H81,TRUE)=3),FALSE,IF(RAND()&lt;=(COUNTIF($C81:$V81,TRUE)*Variables!$E$4),TRUE,FALSE)))</f>
        <v>0</v>
      </c>
      <c r="I82" s="2" t="b">
        <f ca="1">IF(AND(I81=TRUE,COUNTIF(I79:I81,TRUE)&lt;Variables!$E$3),TRUE,IF(AND(I81=TRUE,COUNTIF(I79:I81,TRUE)=3),FALSE,IF(RAND()&lt;=(COUNTIF($C81:$V81,TRUE)*Variables!$E$4),TRUE,FALSE)))</f>
        <v>0</v>
      </c>
      <c r="J82" s="2" t="b">
        <f ca="1">IF(AND(J81=TRUE,COUNTIF(J79:J81,TRUE)&lt;Variables!$E$3),TRUE,IF(AND(J81=TRUE,COUNTIF(J79:J81,TRUE)=3),FALSE,IF(RAND()&lt;=(COUNTIF($C81:$V81,TRUE)*Variables!$E$4),TRUE,FALSE)))</f>
        <v>0</v>
      </c>
      <c r="K82" s="2" t="b">
        <f ca="1">IF(AND(K81=TRUE,COUNTIF(K79:K81,TRUE)&lt;Variables!$E$3),TRUE,IF(AND(K81=TRUE,COUNTIF(K79:K81,TRUE)=3),FALSE,IF(RAND()&lt;=(COUNTIF($C81:$V81,TRUE)*Variables!$E$4),TRUE,FALSE)))</f>
        <v>0</v>
      </c>
      <c r="L82" s="2" t="b">
        <f ca="1">IF(AND(L81=TRUE,COUNTIF(L79:L81,TRUE)&lt;Variables!$E$3),TRUE,IF(AND(L81=TRUE,COUNTIF(L79:L81,TRUE)=3),FALSE,IF(RAND()&lt;=(COUNTIF($C81:$V81,TRUE)*Variables!$E$4),TRUE,FALSE)))</f>
        <v>0</v>
      </c>
      <c r="M82" s="2" t="b">
        <f ca="1">IF(AND(M81=TRUE,COUNTIF(M79:M81,TRUE)&lt;Variables!$E$3),TRUE,IF(AND(M81=TRUE,COUNTIF(M79:M81,TRUE)=3),FALSE,IF(RAND()&lt;=(COUNTIF($C81:$V81,TRUE)*Variables!$E$4),TRUE,FALSE)))</f>
        <v>0</v>
      </c>
      <c r="N82" s="2" t="b">
        <f ca="1">IF(AND(N81=TRUE,COUNTIF(N79:N81,TRUE)&lt;Variables!$E$3),TRUE,IF(AND(N81=TRUE,COUNTIF(N79:N81,TRUE)=3),FALSE,IF(RAND()&lt;=(COUNTIF($C81:$V81,TRUE)*Variables!$E$4),TRUE,FALSE)))</f>
        <v>0</v>
      </c>
      <c r="O82" s="2" t="b">
        <f ca="1">IF(AND(O81=TRUE,COUNTIF(O79:O81,TRUE)&lt;Variables!$E$3),TRUE,IF(AND(O81=TRUE,COUNTIF(O79:O81,TRUE)=3),FALSE,IF(RAND()&lt;=(COUNTIF($C81:$V81,TRUE)*Variables!$E$4),TRUE,FALSE)))</f>
        <v>0</v>
      </c>
      <c r="P82" s="2" t="b">
        <f ca="1">IF(AND(P81=TRUE,COUNTIF(P79:P81,TRUE)&lt;Variables!$E$3),TRUE,IF(AND(P81=TRUE,COUNTIF(P79:P81,TRUE)=3),FALSE,IF(RAND()&lt;=(COUNTIF($C81:$V81,TRUE)*Variables!$E$4),TRUE,FALSE)))</f>
        <v>0</v>
      </c>
      <c r="Q82" s="2" t="b">
        <f ca="1">IF(AND(Q81=TRUE,COUNTIF(Q79:Q81,TRUE)&lt;Variables!$E$3),TRUE,IF(AND(Q81=TRUE,COUNTIF(Q79:Q81,TRUE)=3),FALSE,IF(RAND()&lt;=(COUNTIF($C81:$V81,TRUE)*Variables!$E$4),TRUE,FALSE)))</f>
        <v>0</v>
      </c>
      <c r="R82" s="2" t="b">
        <f ca="1">IF(AND(R81=TRUE,COUNTIF(R79:R81,TRUE)&lt;Variables!$E$3),TRUE,IF(AND(R81=TRUE,COUNTIF(R79:R81,TRUE)=3),FALSE,IF(RAND()&lt;=(COUNTIF($C81:$V81,TRUE)*Variables!$E$4),TRUE,FALSE)))</f>
        <v>0</v>
      </c>
      <c r="S82" s="2" t="b">
        <f ca="1">IF(AND(S81=TRUE,COUNTIF(S79:S81,TRUE)&lt;Variables!$E$3),TRUE,IF(AND(S81=TRUE,COUNTIF(S79:S81,TRUE)=3),FALSE,IF(RAND()&lt;=(COUNTIF($C81:$V81,TRUE)*Variables!$E$4),TRUE,FALSE)))</f>
        <v>0</v>
      </c>
      <c r="T82" s="2" t="b">
        <f ca="1">IF(AND(T81=TRUE,COUNTIF(T79:T81,TRUE)&lt;Variables!$E$3),TRUE,IF(AND(T81=TRUE,COUNTIF(T79:T81,TRUE)=3),FALSE,IF(RAND()&lt;=(COUNTIF($C81:$V81,TRUE)*Variables!$E$4),TRUE,FALSE)))</f>
        <v>0</v>
      </c>
      <c r="U82" s="2" t="b">
        <f ca="1">IF(AND(U81=TRUE,COUNTIF(U79:U81,TRUE)&lt;Variables!$E$3),TRUE,IF(AND(U81=TRUE,COUNTIF(U79:U81,TRUE)=3),FALSE,IF(RAND()&lt;=(COUNTIF($C81:$V81,TRUE)*Variables!$E$4),TRUE,FALSE)))</f>
        <v>0</v>
      </c>
      <c r="V82" s="2" t="b">
        <f ca="1">IF(AND(V81=TRUE,COUNTIF(V79:V81,TRUE)&lt;Variables!$E$3),TRUE,IF(AND(V81=TRUE,COUNTIF(V79:V81,TRUE)=3),FALSE,IF(RAND()&lt;=(COUNTIF($C81:$V81,TRUE)*Variables!$E$4),TRUE,FALSE)))</f>
        <v>0</v>
      </c>
      <c r="W82" s="2">
        <f t="shared" ca="1" si="0"/>
        <v>0</v>
      </c>
    </row>
    <row r="83" spans="1:23" x14ac:dyDescent="0.2">
      <c r="A83" s="2" t="e">
        <f ca="1"/>
        <v>#NAME?</v>
      </c>
      <c r="B83" s="2" t="b">
        <f ca="1">IF(AND(B82=TRUE,COUNTIF(B80:B82,TRUE)&lt;Variables!$E$3),TRUE,IF(AND(B82=TRUE,COUNTIF(B80:B82,TRUE)=3),FALSE,IF(RAND()&lt;(COUNTIF($B82:$V82,TRUE)*Variables!$E$4),TRUE,FALSE)))</f>
        <v>0</v>
      </c>
      <c r="C83" s="2" t="b">
        <f ca="1">IF(AND(C82=TRUE,COUNTIF(C80:C82,TRUE)&lt;Variables!$E$3),TRUE,IF(AND(C82=TRUE,COUNTIF(C80:C82,TRUE)=3),FALSE,IF(RAND()&lt;=(COUNTIF($C82:$V82,TRUE)*Variables!$E$4),TRUE,FALSE)))</f>
        <v>0</v>
      </c>
      <c r="D83" s="2" t="b">
        <f ca="1">IF(AND(D82=TRUE,COUNTIF(D80:D82,TRUE)&lt;Variables!$E$3),TRUE,IF(AND(D82=TRUE,COUNTIF(D80:D82,TRUE)=3),FALSE,IF(RAND()&lt;=(COUNTIF($C82:$V82,TRUE)*Variables!$E$4),TRUE,FALSE)))</f>
        <v>0</v>
      </c>
      <c r="E83" s="2" t="b">
        <f ca="1">IF(AND(E82=TRUE,COUNTIF(E80:E82,TRUE)&lt;Variables!$E$3),TRUE,IF(AND(E82=TRUE,COUNTIF(E80:E82,TRUE)=3),FALSE,IF(RAND()&lt;=(COUNTIF($C82:$V82,TRUE)*Variables!$E$4),TRUE,FALSE)))</f>
        <v>0</v>
      </c>
      <c r="F83" s="2" t="b">
        <f ca="1">IF(AND(F82=TRUE,COUNTIF(F80:F82,TRUE)&lt;Variables!$E$3),TRUE,IF(AND(F82=TRUE,COUNTIF(F80:F82,TRUE)=3),FALSE,IF(RAND()&lt;=(COUNTIF($C82:$V82,TRUE)*Variables!$E$4),TRUE,FALSE)))</f>
        <v>0</v>
      </c>
      <c r="G83" s="2" t="b">
        <f ca="1">IF(AND(G82=TRUE,COUNTIF(G80:G82,TRUE)&lt;Variables!$E$3),TRUE,IF(AND(G82=TRUE,COUNTIF(G80:G82,TRUE)=3),FALSE,IF(RAND()&lt;=(COUNTIF($C82:$V82,TRUE)*Variables!$E$4),TRUE,FALSE)))</f>
        <v>0</v>
      </c>
      <c r="H83" s="2" t="b">
        <f ca="1">IF(AND(H82=TRUE,COUNTIF(H80:H82,TRUE)&lt;Variables!$E$3),TRUE,IF(AND(H82=TRUE,COUNTIF(H80:H82,TRUE)=3),FALSE,IF(RAND()&lt;=(COUNTIF($C82:$V82,TRUE)*Variables!$E$4),TRUE,FALSE)))</f>
        <v>0</v>
      </c>
      <c r="I83" s="2" t="b">
        <f ca="1">IF(AND(I82=TRUE,COUNTIF(I80:I82,TRUE)&lt;Variables!$E$3),TRUE,IF(AND(I82=TRUE,COUNTIF(I80:I82,TRUE)=3),FALSE,IF(RAND()&lt;=(COUNTIF($C82:$V82,TRUE)*Variables!$E$4),TRUE,FALSE)))</f>
        <v>0</v>
      </c>
      <c r="J83" s="2" t="b">
        <f ca="1">IF(AND(J82=TRUE,COUNTIF(J80:J82,TRUE)&lt;Variables!$E$3),TRUE,IF(AND(J82=TRUE,COUNTIF(J80:J82,TRUE)=3),FALSE,IF(RAND()&lt;=(COUNTIF($C82:$V82,TRUE)*Variables!$E$4),TRUE,FALSE)))</f>
        <v>0</v>
      </c>
      <c r="K83" s="2" t="b">
        <f ca="1">IF(AND(K82=TRUE,COUNTIF(K80:K82,TRUE)&lt;Variables!$E$3),TRUE,IF(AND(K82=TRUE,COUNTIF(K80:K82,TRUE)=3),FALSE,IF(RAND()&lt;=(COUNTIF($C82:$V82,TRUE)*Variables!$E$4),TRUE,FALSE)))</f>
        <v>0</v>
      </c>
      <c r="L83" s="2" t="b">
        <f ca="1">IF(AND(L82=TRUE,COUNTIF(L80:L82,TRUE)&lt;Variables!$E$3),TRUE,IF(AND(L82=TRUE,COUNTIF(L80:L82,TRUE)=3),FALSE,IF(RAND()&lt;=(COUNTIF($C82:$V82,TRUE)*Variables!$E$4),TRUE,FALSE)))</f>
        <v>0</v>
      </c>
      <c r="M83" s="2" t="b">
        <f ca="1">IF(AND(M82=TRUE,COUNTIF(M80:M82,TRUE)&lt;Variables!$E$3),TRUE,IF(AND(M82=TRUE,COUNTIF(M80:M82,TRUE)=3),FALSE,IF(RAND()&lt;=(COUNTIF($C82:$V82,TRUE)*Variables!$E$4),TRUE,FALSE)))</f>
        <v>0</v>
      </c>
      <c r="N83" s="2" t="b">
        <f ca="1">IF(AND(N82=TRUE,COUNTIF(N80:N82,TRUE)&lt;Variables!$E$3),TRUE,IF(AND(N82=TRUE,COUNTIF(N80:N82,TRUE)=3),FALSE,IF(RAND()&lt;=(COUNTIF($C82:$V82,TRUE)*Variables!$E$4),TRUE,FALSE)))</f>
        <v>0</v>
      </c>
      <c r="O83" s="2" t="b">
        <f ca="1">IF(AND(O82=TRUE,COUNTIF(O80:O82,TRUE)&lt;Variables!$E$3),TRUE,IF(AND(O82=TRUE,COUNTIF(O80:O82,TRUE)=3),FALSE,IF(RAND()&lt;=(COUNTIF($C82:$V82,TRUE)*Variables!$E$4),TRUE,FALSE)))</f>
        <v>0</v>
      </c>
      <c r="P83" s="2" t="b">
        <f ca="1">IF(AND(P82=TRUE,COUNTIF(P80:P82,TRUE)&lt;Variables!$E$3),TRUE,IF(AND(P82=TRUE,COUNTIF(P80:P82,TRUE)=3),FALSE,IF(RAND()&lt;=(COUNTIF($C82:$V82,TRUE)*Variables!$E$4),TRUE,FALSE)))</f>
        <v>0</v>
      </c>
      <c r="Q83" s="2" t="b">
        <f ca="1">IF(AND(Q82=TRUE,COUNTIF(Q80:Q82,TRUE)&lt;Variables!$E$3),TRUE,IF(AND(Q82=TRUE,COUNTIF(Q80:Q82,TRUE)=3),FALSE,IF(RAND()&lt;=(COUNTIF($C82:$V82,TRUE)*Variables!$E$4),TRUE,FALSE)))</f>
        <v>0</v>
      </c>
      <c r="R83" s="2" t="b">
        <f ca="1">IF(AND(R82=TRUE,COUNTIF(R80:R82,TRUE)&lt;Variables!$E$3),TRUE,IF(AND(R82=TRUE,COUNTIF(R80:R82,TRUE)=3),FALSE,IF(RAND()&lt;=(COUNTIF($C82:$V82,TRUE)*Variables!$E$4),TRUE,FALSE)))</f>
        <v>0</v>
      </c>
      <c r="S83" s="2" t="b">
        <f ca="1">IF(AND(S82=TRUE,COUNTIF(S80:S82,TRUE)&lt;Variables!$E$3),TRUE,IF(AND(S82=TRUE,COUNTIF(S80:S82,TRUE)=3),FALSE,IF(RAND()&lt;=(COUNTIF($C82:$V82,TRUE)*Variables!$E$4),TRUE,FALSE)))</f>
        <v>0</v>
      </c>
      <c r="T83" s="2" t="b">
        <f ca="1">IF(AND(T82=TRUE,COUNTIF(T80:T82,TRUE)&lt;Variables!$E$3),TRUE,IF(AND(T82=TRUE,COUNTIF(T80:T82,TRUE)=3),FALSE,IF(RAND()&lt;=(COUNTIF($C82:$V82,TRUE)*Variables!$E$4),TRUE,FALSE)))</f>
        <v>0</v>
      </c>
      <c r="U83" s="2" t="b">
        <f ca="1">IF(AND(U82=TRUE,COUNTIF(U80:U82,TRUE)&lt;Variables!$E$3),TRUE,IF(AND(U82=TRUE,COUNTIF(U80:U82,TRUE)=3),FALSE,IF(RAND()&lt;=(COUNTIF($C82:$V82,TRUE)*Variables!$E$4),TRUE,FALSE)))</f>
        <v>0</v>
      </c>
      <c r="V83" s="2" t="b">
        <f ca="1">IF(AND(V82=TRUE,COUNTIF(V80:V82,TRUE)&lt;Variables!$E$3),TRUE,IF(AND(V82=TRUE,COUNTIF(V80:V82,TRUE)=3),FALSE,IF(RAND()&lt;=(COUNTIF($C82:$V82,TRUE)*Variables!$E$4),TRUE,FALSE)))</f>
        <v>0</v>
      </c>
      <c r="W83" s="2">
        <f t="shared" ca="1" si="0"/>
        <v>0</v>
      </c>
    </row>
    <row r="84" spans="1:23" x14ac:dyDescent="0.2">
      <c r="A84" s="2" t="e">
        <f ca="1"/>
        <v>#NAME?</v>
      </c>
      <c r="B84" s="2" t="b">
        <f ca="1">IF(AND(B83=TRUE,COUNTIF(B81:B83,TRUE)&lt;Variables!$E$3),TRUE,IF(AND(B83=TRUE,COUNTIF(B81:B83,TRUE)=3),FALSE,IF(RAND()&lt;(COUNTIF($B83:$V83,TRUE)*Variables!$E$4),TRUE,FALSE)))</f>
        <v>0</v>
      </c>
      <c r="C84" s="2" t="b">
        <f ca="1">IF(AND(C83=TRUE,COUNTIF(C81:C83,TRUE)&lt;Variables!$E$3),TRUE,IF(AND(C83=TRUE,COUNTIF(C81:C83,TRUE)=3),FALSE,IF(RAND()&lt;=(COUNTIF($C83:$V83,TRUE)*Variables!$E$4),TRUE,FALSE)))</f>
        <v>0</v>
      </c>
      <c r="D84" s="2" t="b">
        <f ca="1">IF(AND(D83=TRUE,COUNTIF(D81:D83,TRUE)&lt;Variables!$E$3),TRUE,IF(AND(D83=TRUE,COUNTIF(D81:D83,TRUE)=3),FALSE,IF(RAND()&lt;=(COUNTIF($C83:$V83,TRUE)*Variables!$E$4),TRUE,FALSE)))</f>
        <v>0</v>
      </c>
      <c r="E84" s="2" t="b">
        <f ca="1">IF(AND(E83=TRUE,COUNTIF(E81:E83,TRUE)&lt;Variables!$E$3),TRUE,IF(AND(E83=TRUE,COUNTIF(E81:E83,TRUE)=3),FALSE,IF(RAND()&lt;=(COUNTIF($C83:$V83,TRUE)*Variables!$E$4),TRUE,FALSE)))</f>
        <v>0</v>
      </c>
      <c r="F84" s="2" t="b">
        <f ca="1">IF(AND(F83=TRUE,COUNTIF(F81:F83,TRUE)&lt;Variables!$E$3),TRUE,IF(AND(F83=TRUE,COUNTIF(F81:F83,TRUE)=3),FALSE,IF(RAND()&lt;=(COUNTIF($C83:$V83,TRUE)*Variables!$E$4),TRUE,FALSE)))</f>
        <v>0</v>
      </c>
      <c r="G84" s="2" t="b">
        <f ca="1">IF(AND(G83=TRUE,COUNTIF(G81:G83,TRUE)&lt;Variables!$E$3),TRUE,IF(AND(G83=TRUE,COUNTIF(G81:G83,TRUE)=3),FALSE,IF(RAND()&lt;=(COUNTIF($C83:$V83,TRUE)*Variables!$E$4),TRUE,FALSE)))</f>
        <v>0</v>
      </c>
      <c r="H84" s="2" t="b">
        <f ca="1">IF(AND(H83=TRUE,COUNTIF(H81:H83,TRUE)&lt;Variables!$E$3),TRUE,IF(AND(H83=TRUE,COUNTIF(H81:H83,TRUE)=3),FALSE,IF(RAND()&lt;=(COUNTIF($C83:$V83,TRUE)*Variables!$E$4),TRUE,FALSE)))</f>
        <v>0</v>
      </c>
      <c r="I84" s="2" t="b">
        <f ca="1">IF(AND(I83=TRUE,COUNTIF(I81:I83,TRUE)&lt;Variables!$E$3),TRUE,IF(AND(I83=TRUE,COUNTIF(I81:I83,TRUE)=3),FALSE,IF(RAND()&lt;=(COUNTIF($C83:$V83,TRUE)*Variables!$E$4),TRUE,FALSE)))</f>
        <v>0</v>
      </c>
      <c r="J84" s="2" t="b">
        <f ca="1">IF(AND(J83=TRUE,COUNTIF(J81:J83,TRUE)&lt;Variables!$E$3),TRUE,IF(AND(J83=TRUE,COUNTIF(J81:J83,TRUE)=3),FALSE,IF(RAND()&lt;=(COUNTIF($C83:$V83,TRUE)*Variables!$E$4),TRUE,FALSE)))</f>
        <v>0</v>
      </c>
      <c r="K84" s="2" t="b">
        <f ca="1">IF(AND(K83=TRUE,COUNTIF(K81:K83,TRUE)&lt;Variables!$E$3),TRUE,IF(AND(K83=TRUE,COUNTIF(K81:K83,TRUE)=3),FALSE,IF(RAND()&lt;=(COUNTIF($C83:$V83,TRUE)*Variables!$E$4),TRUE,FALSE)))</f>
        <v>0</v>
      </c>
      <c r="L84" s="2" t="b">
        <f ca="1">IF(AND(L83=TRUE,COUNTIF(L81:L83,TRUE)&lt;Variables!$E$3),TRUE,IF(AND(L83=TRUE,COUNTIF(L81:L83,TRUE)=3),FALSE,IF(RAND()&lt;=(COUNTIF($C83:$V83,TRUE)*Variables!$E$4),TRUE,FALSE)))</f>
        <v>0</v>
      </c>
      <c r="M84" s="2" t="b">
        <f ca="1">IF(AND(M83=TRUE,COUNTIF(M81:M83,TRUE)&lt;Variables!$E$3),TRUE,IF(AND(M83=TRUE,COUNTIF(M81:M83,TRUE)=3),FALSE,IF(RAND()&lt;=(COUNTIF($C83:$V83,TRUE)*Variables!$E$4),TRUE,FALSE)))</f>
        <v>0</v>
      </c>
      <c r="N84" s="2" t="b">
        <f ca="1">IF(AND(N83=TRUE,COUNTIF(N81:N83,TRUE)&lt;Variables!$E$3),TRUE,IF(AND(N83=TRUE,COUNTIF(N81:N83,TRUE)=3),FALSE,IF(RAND()&lt;=(COUNTIF($C83:$V83,TRUE)*Variables!$E$4),TRUE,FALSE)))</f>
        <v>0</v>
      </c>
      <c r="O84" s="2" t="b">
        <f ca="1">IF(AND(O83=TRUE,COUNTIF(O81:O83,TRUE)&lt;Variables!$E$3),TRUE,IF(AND(O83=TRUE,COUNTIF(O81:O83,TRUE)=3),FALSE,IF(RAND()&lt;=(COUNTIF($C83:$V83,TRUE)*Variables!$E$4),TRUE,FALSE)))</f>
        <v>0</v>
      </c>
      <c r="P84" s="2" t="b">
        <f ca="1">IF(AND(P83=TRUE,COUNTIF(P81:P83,TRUE)&lt;Variables!$E$3),TRUE,IF(AND(P83=TRUE,COUNTIF(P81:P83,TRUE)=3),FALSE,IF(RAND()&lt;=(COUNTIF($C83:$V83,TRUE)*Variables!$E$4),TRUE,FALSE)))</f>
        <v>0</v>
      </c>
      <c r="Q84" s="2" t="b">
        <f ca="1">IF(AND(Q83=TRUE,COUNTIF(Q81:Q83,TRUE)&lt;Variables!$E$3),TRUE,IF(AND(Q83=TRUE,COUNTIF(Q81:Q83,TRUE)=3),FALSE,IF(RAND()&lt;=(COUNTIF($C83:$V83,TRUE)*Variables!$E$4),TRUE,FALSE)))</f>
        <v>0</v>
      </c>
      <c r="R84" s="2" t="b">
        <f ca="1">IF(AND(R83=TRUE,COUNTIF(R81:R83,TRUE)&lt;Variables!$E$3),TRUE,IF(AND(R83=TRUE,COUNTIF(R81:R83,TRUE)=3),FALSE,IF(RAND()&lt;=(COUNTIF($C83:$V83,TRUE)*Variables!$E$4),TRUE,FALSE)))</f>
        <v>0</v>
      </c>
      <c r="S84" s="2" t="b">
        <f ca="1">IF(AND(S83=TRUE,COUNTIF(S81:S83,TRUE)&lt;Variables!$E$3),TRUE,IF(AND(S83=TRUE,COUNTIF(S81:S83,TRUE)=3),FALSE,IF(RAND()&lt;=(COUNTIF($C83:$V83,TRUE)*Variables!$E$4),TRUE,FALSE)))</f>
        <v>0</v>
      </c>
      <c r="T84" s="2" t="b">
        <f ca="1">IF(AND(T83=TRUE,COUNTIF(T81:T83,TRUE)&lt;Variables!$E$3),TRUE,IF(AND(T83=TRUE,COUNTIF(T81:T83,TRUE)=3),FALSE,IF(RAND()&lt;=(COUNTIF($C83:$V83,TRUE)*Variables!$E$4),TRUE,FALSE)))</f>
        <v>0</v>
      </c>
      <c r="U84" s="2" t="b">
        <f ca="1">IF(AND(U83=TRUE,COUNTIF(U81:U83,TRUE)&lt;Variables!$E$3),TRUE,IF(AND(U83=TRUE,COUNTIF(U81:U83,TRUE)=3),FALSE,IF(RAND()&lt;=(COUNTIF($C83:$V83,TRUE)*Variables!$E$4),TRUE,FALSE)))</f>
        <v>0</v>
      </c>
      <c r="V84" s="2" t="b">
        <f ca="1">IF(AND(V83=TRUE,COUNTIF(V81:V83,TRUE)&lt;Variables!$E$3),TRUE,IF(AND(V83=TRUE,COUNTIF(V81:V83,TRUE)=3),FALSE,IF(RAND()&lt;=(COUNTIF($C83:$V83,TRUE)*Variables!$E$4),TRUE,FALSE)))</f>
        <v>0</v>
      </c>
      <c r="W84" s="2">
        <f t="shared" ca="1" si="0"/>
        <v>0</v>
      </c>
    </row>
    <row r="85" spans="1:23" x14ac:dyDescent="0.2">
      <c r="A85" s="2" t="e">
        <f ca="1"/>
        <v>#NAME?</v>
      </c>
      <c r="B85" s="2" t="b">
        <f ca="1">IF(AND(B84=TRUE,COUNTIF(B82:B84,TRUE)&lt;Variables!$E$3),TRUE,IF(AND(B84=TRUE,COUNTIF(B82:B84,TRUE)=3),FALSE,IF(RAND()&lt;(COUNTIF($B84:$V84,TRUE)*Variables!$E$4),TRUE,FALSE)))</f>
        <v>0</v>
      </c>
      <c r="C85" s="2" t="b">
        <f ca="1">IF(AND(C84=TRUE,COUNTIF(C82:C84,TRUE)&lt;Variables!$E$3),TRUE,IF(AND(C84=TRUE,COUNTIF(C82:C84,TRUE)=3),FALSE,IF(RAND()&lt;=(COUNTIF($C84:$V84,TRUE)*Variables!$E$4),TRUE,FALSE)))</f>
        <v>0</v>
      </c>
      <c r="D85" s="2" t="b">
        <f ca="1">IF(AND(D84=TRUE,COUNTIF(D82:D84,TRUE)&lt;Variables!$E$3),TRUE,IF(AND(D84=TRUE,COUNTIF(D82:D84,TRUE)=3),FALSE,IF(RAND()&lt;=(COUNTIF($C84:$V84,TRUE)*Variables!$E$4),TRUE,FALSE)))</f>
        <v>0</v>
      </c>
      <c r="E85" s="2" t="b">
        <f ca="1">IF(AND(E84=TRUE,COUNTIF(E82:E84,TRUE)&lt;Variables!$E$3),TRUE,IF(AND(E84=TRUE,COUNTIF(E82:E84,TRUE)=3),FALSE,IF(RAND()&lt;=(COUNTIF($C84:$V84,TRUE)*Variables!$E$4),TRUE,FALSE)))</f>
        <v>0</v>
      </c>
      <c r="F85" s="2" t="b">
        <f ca="1">IF(AND(F84=TRUE,COUNTIF(F82:F84,TRUE)&lt;Variables!$E$3),TRUE,IF(AND(F84=TRUE,COUNTIF(F82:F84,TRUE)=3),FALSE,IF(RAND()&lt;=(COUNTIF($C84:$V84,TRUE)*Variables!$E$4),TRUE,FALSE)))</f>
        <v>0</v>
      </c>
      <c r="G85" s="2" t="b">
        <f ca="1">IF(AND(G84=TRUE,COUNTIF(G82:G84,TRUE)&lt;Variables!$E$3),TRUE,IF(AND(G84=TRUE,COUNTIF(G82:G84,TRUE)=3),FALSE,IF(RAND()&lt;=(COUNTIF($C84:$V84,TRUE)*Variables!$E$4),TRUE,FALSE)))</f>
        <v>0</v>
      </c>
      <c r="H85" s="2" t="b">
        <f ca="1">IF(AND(H84=TRUE,COUNTIF(H82:H84,TRUE)&lt;Variables!$E$3),TRUE,IF(AND(H84=TRUE,COUNTIF(H82:H84,TRUE)=3),FALSE,IF(RAND()&lt;=(COUNTIF($C84:$V84,TRUE)*Variables!$E$4),TRUE,FALSE)))</f>
        <v>0</v>
      </c>
      <c r="I85" s="2" t="b">
        <f ca="1">IF(AND(I84=TRUE,COUNTIF(I82:I84,TRUE)&lt;Variables!$E$3),TRUE,IF(AND(I84=TRUE,COUNTIF(I82:I84,TRUE)=3),FALSE,IF(RAND()&lt;=(COUNTIF($C84:$V84,TRUE)*Variables!$E$4),TRUE,FALSE)))</f>
        <v>0</v>
      </c>
      <c r="J85" s="2" t="b">
        <f ca="1">IF(AND(J84=TRUE,COUNTIF(J82:J84,TRUE)&lt;Variables!$E$3),TRUE,IF(AND(J84=TRUE,COUNTIF(J82:J84,TRUE)=3),FALSE,IF(RAND()&lt;=(COUNTIF($C84:$V84,TRUE)*Variables!$E$4),TRUE,FALSE)))</f>
        <v>0</v>
      </c>
      <c r="K85" s="2" t="b">
        <f ca="1">IF(AND(K84=TRUE,COUNTIF(K82:K84,TRUE)&lt;Variables!$E$3),TRUE,IF(AND(K84=TRUE,COUNTIF(K82:K84,TRUE)=3),FALSE,IF(RAND()&lt;=(COUNTIF($C84:$V84,TRUE)*Variables!$E$4),TRUE,FALSE)))</f>
        <v>0</v>
      </c>
      <c r="L85" s="2" t="b">
        <f ca="1">IF(AND(L84=TRUE,COUNTIF(L82:L84,TRUE)&lt;Variables!$E$3),TRUE,IF(AND(L84=TRUE,COUNTIF(L82:L84,TRUE)=3),FALSE,IF(RAND()&lt;=(COUNTIF($C84:$V84,TRUE)*Variables!$E$4),TRUE,FALSE)))</f>
        <v>0</v>
      </c>
      <c r="M85" s="2" t="b">
        <f ca="1">IF(AND(M84=TRUE,COUNTIF(M82:M84,TRUE)&lt;Variables!$E$3),TRUE,IF(AND(M84=TRUE,COUNTIF(M82:M84,TRUE)=3),FALSE,IF(RAND()&lt;=(COUNTIF($C84:$V84,TRUE)*Variables!$E$4),TRUE,FALSE)))</f>
        <v>0</v>
      </c>
      <c r="N85" s="2" t="b">
        <f ca="1">IF(AND(N84=TRUE,COUNTIF(N82:N84,TRUE)&lt;Variables!$E$3),TRUE,IF(AND(N84=TRUE,COUNTIF(N82:N84,TRUE)=3),FALSE,IF(RAND()&lt;=(COUNTIF($C84:$V84,TRUE)*Variables!$E$4),TRUE,FALSE)))</f>
        <v>0</v>
      </c>
      <c r="O85" s="2" t="b">
        <f ca="1">IF(AND(O84=TRUE,COUNTIF(O82:O84,TRUE)&lt;Variables!$E$3),TRUE,IF(AND(O84=TRUE,COUNTIF(O82:O84,TRUE)=3),FALSE,IF(RAND()&lt;=(COUNTIF($C84:$V84,TRUE)*Variables!$E$4),TRUE,FALSE)))</f>
        <v>0</v>
      </c>
      <c r="P85" s="2" t="b">
        <f ca="1">IF(AND(P84=TRUE,COUNTIF(P82:P84,TRUE)&lt;Variables!$E$3),TRUE,IF(AND(P84=TRUE,COUNTIF(P82:P84,TRUE)=3),FALSE,IF(RAND()&lt;=(COUNTIF($C84:$V84,TRUE)*Variables!$E$4),TRUE,FALSE)))</f>
        <v>0</v>
      </c>
      <c r="Q85" s="2" t="b">
        <f ca="1">IF(AND(Q84=TRUE,COUNTIF(Q82:Q84,TRUE)&lt;Variables!$E$3),TRUE,IF(AND(Q84=TRUE,COUNTIF(Q82:Q84,TRUE)=3),FALSE,IF(RAND()&lt;=(COUNTIF($C84:$V84,TRUE)*Variables!$E$4),TRUE,FALSE)))</f>
        <v>0</v>
      </c>
      <c r="R85" s="2" t="b">
        <f ca="1">IF(AND(R84=TRUE,COUNTIF(R82:R84,TRUE)&lt;Variables!$E$3),TRUE,IF(AND(R84=TRUE,COUNTIF(R82:R84,TRUE)=3),FALSE,IF(RAND()&lt;=(COUNTIF($C84:$V84,TRUE)*Variables!$E$4),TRUE,FALSE)))</f>
        <v>0</v>
      </c>
      <c r="S85" s="2" t="b">
        <f ca="1">IF(AND(S84=TRUE,COUNTIF(S82:S84,TRUE)&lt;Variables!$E$3),TRUE,IF(AND(S84=TRUE,COUNTIF(S82:S84,TRUE)=3),FALSE,IF(RAND()&lt;=(COUNTIF($C84:$V84,TRUE)*Variables!$E$4),TRUE,FALSE)))</f>
        <v>0</v>
      </c>
      <c r="T85" s="2" t="b">
        <f ca="1">IF(AND(T84=TRUE,COUNTIF(T82:T84,TRUE)&lt;Variables!$E$3),TRUE,IF(AND(T84=TRUE,COUNTIF(T82:T84,TRUE)=3),FALSE,IF(RAND()&lt;=(COUNTIF($C84:$V84,TRUE)*Variables!$E$4),TRUE,FALSE)))</f>
        <v>0</v>
      </c>
      <c r="U85" s="2" t="b">
        <f ca="1">IF(AND(U84=TRUE,COUNTIF(U82:U84,TRUE)&lt;Variables!$E$3),TRUE,IF(AND(U84=TRUE,COUNTIF(U82:U84,TRUE)=3),FALSE,IF(RAND()&lt;=(COUNTIF($C84:$V84,TRUE)*Variables!$E$4),TRUE,FALSE)))</f>
        <v>0</v>
      </c>
      <c r="V85" s="2" t="b">
        <f ca="1">IF(AND(V84=TRUE,COUNTIF(V82:V84,TRUE)&lt;Variables!$E$3),TRUE,IF(AND(V84=TRUE,COUNTIF(V82:V84,TRUE)=3),FALSE,IF(RAND()&lt;=(COUNTIF($C84:$V84,TRUE)*Variables!$E$4),TRUE,FALSE)))</f>
        <v>0</v>
      </c>
      <c r="W85" s="2">
        <f t="shared" ca="1" si="0"/>
        <v>0</v>
      </c>
    </row>
    <row r="86" spans="1:23" x14ac:dyDescent="0.2">
      <c r="A86" s="2" t="e">
        <f ca="1"/>
        <v>#NAME?</v>
      </c>
      <c r="B86" s="2" t="b">
        <f ca="1">IF(AND(B85=TRUE,COUNTIF(B83:B85,TRUE)&lt;Variables!$E$3),TRUE,IF(AND(B85=TRUE,COUNTIF(B83:B85,TRUE)=3),FALSE,IF(RAND()&lt;(COUNTIF($B85:$V85,TRUE)*Variables!$E$4),TRUE,FALSE)))</f>
        <v>0</v>
      </c>
      <c r="C86" s="2" t="b">
        <f ca="1">IF(AND(C85=TRUE,COUNTIF(C83:C85,TRUE)&lt;Variables!$E$3),TRUE,IF(AND(C85=TRUE,COUNTIF(C83:C85,TRUE)=3),FALSE,IF(RAND()&lt;=(COUNTIF($C85:$V85,TRUE)*Variables!$E$4),TRUE,FALSE)))</f>
        <v>0</v>
      </c>
      <c r="D86" s="2" t="b">
        <f ca="1">IF(AND(D85=TRUE,COUNTIF(D83:D85,TRUE)&lt;Variables!$E$3),TRUE,IF(AND(D85=TRUE,COUNTIF(D83:D85,TRUE)=3),FALSE,IF(RAND()&lt;=(COUNTIF($C85:$V85,TRUE)*Variables!$E$4),TRUE,FALSE)))</f>
        <v>0</v>
      </c>
      <c r="E86" s="2" t="b">
        <f ca="1">IF(AND(E85=TRUE,COUNTIF(E83:E85,TRUE)&lt;Variables!$E$3),TRUE,IF(AND(E85=TRUE,COUNTIF(E83:E85,TRUE)=3),FALSE,IF(RAND()&lt;=(COUNTIF($C85:$V85,TRUE)*Variables!$E$4),TRUE,FALSE)))</f>
        <v>0</v>
      </c>
      <c r="F86" s="2" t="b">
        <f ca="1">IF(AND(F85=TRUE,COUNTIF(F83:F85,TRUE)&lt;Variables!$E$3),TRUE,IF(AND(F85=TRUE,COUNTIF(F83:F85,TRUE)=3),FALSE,IF(RAND()&lt;=(COUNTIF($C85:$V85,TRUE)*Variables!$E$4),TRUE,FALSE)))</f>
        <v>0</v>
      </c>
      <c r="G86" s="2" t="b">
        <f ca="1">IF(AND(G85=TRUE,COUNTIF(G83:G85,TRUE)&lt;Variables!$E$3),TRUE,IF(AND(G85=TRUE,COUNTIF(G83:G85,TRUE)=3),FALSE,IF(RAND()&lt;=(COUNTIF($C85:$V85,TRUE)*Variables!$E$4),TRUE,FALSE)))</f>
        <v>0</v>
      </c>
      <c r="H86" s="2" t="b">
        <f ca="1">IF(AND(H85=TRUE,COUNTIF(H83:H85,TRUE)&lt;Variables!$E$3),TRUE,IF(AND(H85=TRUE,COUNTIF(H83:H85,TRUE)=3),FALSE,IF(RAND()&lt;=(COUNTIF($C85:$V85,TRUE)*Variables!$E$4),TRUE,FALSE)))</f>
        <v>0</v>
      </c>
      <c r="I86" s="2" t="b">
        <f ca="1">IF(AND(I85=TRUE,COUNTIF(I83:I85,TRUE)&lt;Variables!$E$3),TRUE,IF(AND(I85=TRUE,COUNTIF(I83:I85,TRUE)=3),FALSE,IF(RAND()&lt;=(COUNTIF($C85:$V85,TRUE)*Variables!$E$4),TRUE,FALSE)))</f>
        <v>0</v>
      </c>
      <c r="J86" s="2" t="b">
        <f ca="1">IF(AND(J85=TRUE,COUNTIF(J83:J85,TRUE)&lt;Variables!$E$3),TRUE,IF(AND(J85=TRUE,COUNTIF(J83:J85,TRUE)=3),FALSE,IF(RAND()&lt;=(COUNTIF($C85:$V85,TRUE)*Variables!$E$4),TRUE,FALSE)))</f>
        <v>0</v>
      </c>
      <c r="K86" s="2" t="b">
        <f ca="1">IF(AND(K85=TRUE,COUNTIF(K83:K85,TRUE)&lt;Variables!$E$3),TRUE,IF(AND(K85=TRUE,COUNTIF(K83:K85,TRUE)=3),FALSE,IF(RAND()&lt;=(COUNTIF($C85:$V85,TRUE)*Variables!$E$4),TRUE,FALSE)))</f>
        <v>0</v>
      </c>
      <c r="L86" s="2" t="b">
        <f ca="1">IF(AND(L85=TRUE,COUNTIF(L83:L85,TRUE)&lt;Variables!$E$3),TRUE,IF(AND(L85=TRUE,COUNTIF(L83:L85,TRUE)=3),FALSE,IF(RAND()&lt;=(COUNTIF($C85:$V85,TRUE)*Variables!$E$4),TRUE,FALSE)))</f>
        <v>0</v>
      </c>
      <c r="M86" s="2" t="b">
        <f ca="1">IF(AND(M85=TRUE,COUNTIF(M83:M85,TRUE)&lt;Variables!$E$3),TRUE,IF(AND(M85=TRUE,COUNTIF(M83:M85,TRUE)=3),FALSE,IF(RAND()&lt;=(COUNTIF($C85:$V85,TRUE)*Variables!$E$4),TRUE,FALSE)))</f>
        <v>0</v>
      </c>
      <c r="N86" s="2" t="b">
        <f ca="1">IF(AND(N85=TRUE,COUNTIF(N83:N85,TRUE)&lt;Variables!$E$3),TRUE,IF(AND(N85=TRUE,COUNTIF(N83:N85,TRUE)=3),FALSE,IF(RAND()&lt;=(COUNTIF($C85:$V85,TRUE)*Variables!$E$4),TRUE,FALSE)))</f>
        <v>0</v>
      </c>
      <c r="O86" s="2" t="b">
        <f ca="1">IF(AND(O85=TRUE,COUNTIF(O83:O85,TRUE)&lt;Variables!$E$3),TRUE,IF(AND(O85=TRUE,COUNTIF(O83:O85,TRUE)=3),FALSE,IF(RAND()&lt;=(COUNTIF($C85:$V85,TRUE)*Variables!$E$4),TRUE,FALSE)))</f>
        <v>0</v>
      </c>
      <c r="P86" s="2" t="b">
        <f ca="1">IF(AND(P85=TRUE,COUNTIF(P83:P85,TRUE)&lt;Variables!$E$3),TRUE,IF(AND(P85=TRUE,COUNTIF(P83:P85,TRUE)=3),FALSE,IF(RAND()&lt;=(COUNTIF($C85:$V85,TRUE)*Variables!$E$4),TRUE,FALSE)))</f>
        <v>0</v>
      </c>
      <c r="Q86" s="2" t="b">
        <f ca="1">IF(AND(Q85=TRUE,COUNTIF(Q83:Q85,TRUE)&lt;Variables!$E$3),TRUE,IF(AND(Q85=TRUE,COUNTIF(Q83:Q85,TRUE)=3),FALSE,IF(RAND()&lt;=(COUNTIF($C85:$V85,TRUE)*Variables!$E$4),TRUE,FALSE)))</f>
        <v>0</v>
      </c>
      <c r="R86" s="2" t="b">
        <f ca="1">IF(AND(R85=TRUE,COUNTIF(R83:R85,TRUE)&lt;Variables!$E$3),TRUE,IF(AND(R85=TRUE,COUNTIF(R83:R85,TRUE)=3),FALSE,IF(RAND()&lt;=(COUNTIF($C85:$V85,TRUE)*Variables!$E$4),TRUE,FALSE)))</f>
        <v>0</v>
      </c>
      <c r="S86" s="2" t="b">
        <f ca="1">IF(AND(S85=TRUE,COUNTIF(S83:S85,TRUE)&lt;Variables!$E$3),TRUE,IF(AND(S85=TRUE,COUNTIF(S83:S85,TRUE)=3),FALSE,IF(RAND()&lt;=(COUNTIF($C85:$V85,TRUE)*Variables!$E$4),TRUE,FALSE)))</f>
        <v>0</v>
      </c>
      <c r="T86" s="2" t="b">
        <f ca="1">IF(AND(T85=TRUE,COUNTIF(T83:T85,TRUE)&lt;Variables!$E$3),TRUE,IF(AND(T85=TRUE,COUNTIF(T83:T85,TRUE)=3),FALSE,IF(RAND()&lt;=(COUNTIF($C85:$V85,TRUE)*Variables!$E$4),TRUE,FALSE)))</f>
        <v>0</v>
      </c>
      <c r="U86" s="2" t="b">
        <f ca="1">IF(AND(U85=TRUE,COUNTIF(U83:U85,TRUE)&lt;Variables!$E$3),TRUE,IF(AND(U85=TRUE,COUNTIF(U83:U85,TRUE)=3),FALSE,IF(RAND()&lt;=(COUNTIF($C85:$V85,TRUE)*Variables!$E$4),TRUE,FALSE)))</f>
        <v>0</v>
      </c>
      <c r="V86" s="2" t="b">
        <f ca="1">IF(AND(V85=TRUE,COUNTIF(V83:V85,TRUE)&lt;Variables!$E$3),TRUE,IF(AND(V85=TRUE,COUNTIF(V83:V85,TRUE)=3),FALSE,IF(RAND()&lt;=(COUNTIF($C85:$V85,TRUE)*Variables!$E$4),TRUE,FALSE)))</f>
        <v>0</v>
      </c>
      <c r="W86" s="2">
        <f t="shared" ca="1" si="0"/>
        <v>0</v>
      </c>
    </row>
    <row r="87" spans="1:23" x14ac:dyDescent="0.2">
      <c r="A87" s="2" t="e">
        <f ca="1"/>
        <v>#NAME?</v>
      </c>
      <c r="B87" s="2" t="b">
        <f ca="1">IF(AND(B86=TRUE,COUNTIF(B84:B86,TRUE)&lt;Variables!$E$3),TRUE,IF(AND(B86=TRUE,COUNTIF(B84:B86,TRUE)=3),FALSE,IF(RAND()&lt;(COUNTIF($B86:$V86,TRUE)*Variables!$E$4),TRUE,FALSE)))</f>
        <v>0</v>
      </c>
      <c r="C87" s="2" t="b">
        <f ca="1">IF(AND(C86=TRUE,COUNTIF(C84:C86,TRUE)&lt;Variables!$E$3),TRUE,IF(AND(C86=TRUE,COUNTIF(C84:C86,TRUE)=3),FALSE,IF(RAND()&lt;=(COUNTIF($C86:$V86,TRUE)*Variables!$E$4),TRUE,FALSE)))</f>
        <v>0</v>
      </c>
      <c r="D87" s="2" t="b">
        <f ca="1">IF(AND(D86=TRUE,COUNTIF(D84:D86,TRUE)&lt;Variables!$E$3),TRUE,IF(AND(D86=TRUE,COUNTIF(D84:D86,TRUE)=3),FALSE,IF(RAND()&lt;=(COUNTIF($C86:$V86,TRUE)*Variables!$E$4),TRUE,FALSE)))</f>
        <v>0</v>
      </c>
      <c r="E87" s="2" t="b">
        <f ca="1">IF(AND(E86=TRUE,COUNTIF(E84:E86,TRUE)&lt;Variables!$E$3),TRUE,IF(AND(E86=TRUE,COUNTIF(E84:E86,TRUE)=3),FALSE,IF(RAND()&lt;=(COUNTIF($C86:$V86,TRUE)*Variables!$E$4),TRUE,FALSE)))</f>
        <v>0</v>
      </c>
      <c r="F87" s="2" t="b">
        <f ca="1">IF(AND(F86=TRUE,COUNTIF(F84:F86,TRUE)&lt;Variables!$E$3),TRUE,IF(AND(F86=TRUE,COUNTIF(F84:F86,TRUE)=3),FALSE,IF(RAND()&lt;=(COUNTIF($C86:$V86,TRUE)*Variables!$E$4),TRUE,FALSE)))</f>
        <v>0</v>
      </c>
      <c r="G87" s="2" t="b">
        <f ca="1">IF(AND(G86=TRUE,COUNTIF(G84:G86,TRUE)&lt;Variables!$E$3),TRUE,IF(AND(G86=TRUE,COUNTIF(G84:G86,TRUE)=3),FALSE,IF(RAND()&lt;=(COUNTIF($C86:$V86,TRUE)*Variables!$E$4),TRUE,FALSE)))</f>
        <v>0</v>
      </c>
      <c r="H87" s="2" t="b">
        <f ca="1">IF(AND(H86=TRUE,COUNTIF(H84:H86,TRUE)&lt;Variables!$E$3),TRUE,IF(AND(H86=TRUE,COUNTIF(H84:H86,TRUE)=3),FALSE,IF(RAND()&lt;=(COUNTIF($C86:$V86,TRUE)*Variables!$E$4),TRUE,FALSE)))</f>
        <v>0</v>
      </c>
      <c r="I87" s="2" t="b">
        <f ca="1">IF(AND(I86=TRUE,COUNTIF(I84:I86,TRUE)&lt;Variables!$E$3),TRUE,IF(AND(I86=TRUE,COUNTIF(I84:I86,TRUE)=3),FALSE,IF(RAND()&lt;=(COUNTIF($C86:$V86,TRUE)*Variables!$E$4),TRUE,FALSE)))</f>
        <v>0</v>
      </c>
      <c r="J87" s="2" t="b">
        <f ca="1">IF(AND(J86=TRUE,COUNTIF(J84:J86,TRUE)&lt;Variables!$E$3),TRUE,IF(AND(J86=TRUE,COUNTIF(J84:J86,TRUE)=3),FALSE,IF(RAND()&lt;=(COUNTIF($C86:$V86,TRUE)*Variables!$E$4),TRUE,FALSE)))</f>
        <v>0</v>
      </c>
      <c r="K87" s="2" t="b">
        <f ca="1">IF(AND(K86=TRUE,COUNTIF(K84:K86,TRUE)&lt;Variables!$E$3),TRUE,IF(AND(K86=TRUE,COUNTIF(K84:K86,TRUE)=3),FALSE,IF(RAND()&lt;=(COUNTIF($C86:$V86,TRUE)*Variables!$E$4),TRUE,FALSE)))</f>
        <v>0</v>
      </c>
      <c r="L87" s="2" t="b">
        <f ca="1">IF(AND(L86=TRUE,COUNTIF(L84:L86,TRUE)&lt;Variables!$E$3),TRUE,IF(AND(L86=TRUE,COUNTIF(L84:L86,TRUE)=3),FALSE,IF(RAND()&lt;=(COUNTIF($C86:$V86,TRUE)*Variables!$E$4),TRUE,FALSE)))</f>
        <v>0</v>
      </c>
      <c r="M87" s="2" t="b">
        <f ca="1">IF(AND(M86=TRUE,COUNTIF(M84:M86,TRUE)&lt;Variables!$E$3),TRUE,IF(AND(M86=TRUE,COUNTIF(M84:M86,TRUE)=3),FALSE,IF(RAND()&lt;=(COUNTIF($C86:$V86,TRUE)*Variables!$E$4),TRUE,FALSE)))</f>
        <v>0</v>
      </c>
      <c r="N87" s="2" t="b">
        <f ca="1">IF(AND(N86=TRUE,COUNTIF(N84:N86,TRUE)&lt;Variables!$E$3),TRUE,IF(AND(N86=TRUE,COUNTIF(N84:N86,TRUE)=3),FALSE,IF(RAND()&lt;=(COUNTIF($C86:$V86,TRUE)*Variables!$E$4),TRUE,FALSE)))</f>
        <v>0</v>
      </c>
      <c r="O87" s="2" t="b">
        <f ca="1">IF(AND(O86=TRUE,COUNTIF(O84:O86,TRUE)&lt;Variables!$E$3),TRUE,IF(AND(O86=TRUE,COUNTIF(O84:O86,TRUE)=3),FALSE,IF(RAND()&lt;=(COUNTIF($C86:$V86,TRUE)*Variables!$E$4),TRUE,FALSE)))</f>
        <v>0</v>
      </c>
      <c r="P87" s="2" t="b">
        <f ca="1">IF(AND(P86=TRUE,COUNTIF(P84:P86,TRUE)&lt;Variables!$E$3),TRUE,IF(AND(P86=TRUE,COUNTIF(P84:P86,TRUE)=3),FALSE,IF(RAND()&lt;=(COUNTIF($C86:$V86,TRUE)*Variables!$E$4),TRUE,FALSE)))</f>
        <v>0</v>
      </c>
      <c r="Q87" s="2" t="b">
        <f ca="1">IF(AND(Q86=TRUE,COUNTIF(Q84:Q86,TRUE)&lt;Variables!$E$3),TRUE,IF(AND(Q86=TRUE,COUNTIF(Q84:Q86,TRUE)=3),FALSE,IF(RAND()&lt;=(COUNTIF($C86:$V86,TRUE)*Variables!$E$4),TRUE,FALSE)))</f>
        <v>0</v>
      </c>
      <c r="R87" s="2" t="b">
        <f ca="1">IF(AND(R86=TRUE,COUNTIF(R84:R86,TRUE)&lt;Variables!$E$3),TRUE,IF(AND(R86=TRUE,COUNTIF(R84:R86,TRUE)=3),FALSE,IF(RAND()&lt;=(COUNTIF($C86:$V86,TRUE)*Variables!$E$4),TRUE,FALSE)))</f>
        <v>0</v>
      </c>
      <c r="S87" s="2" t="b">
        <f ca="1">IF(AND(S86=TRUE,COUNTIF(S84:S86,TRUE)&lt;Variables!$E$3),TRUE,IF(AND(S86=TRUE,COUNTIF(S84:S86,TRUE)=3),FALSE,IF(RAND()&lt;=(COUNTIF($C86:$V86,TRUE)*Variables!$E$4),TRUE,FALSE)))</f>
        <v>0</v>
      </c>
      <c r="T87" s="2" t="b">
        <f ca="1">IF(AND(T86=TRUE,COUNTIF(T84:T86,TRUE)&lt;Variables!$E$3),TRUE,IF(AND(T86=TRUE,COUNTIF(T84:T86,TRUE)=3),FALSE,IF(RAND()&lt;=(COUNTIF($C86:$V86,TRUE)*Variables!$E$4),TRUE,FALSE)))</f>
        <v>0</v>
      </c>
      <c r="U87" s="2" t="b">
        <f ca="1">IF(AND(U86=TRUE,COUNTIF(U84:U86,TRUE)&lt;Variables!$E$3),TRUE,IF(AND(U86=TRUE,COUNTIF(U84:U86,TRUE)=3),FALSE,IF(RAND()&lt;=(COUNTIF($C86:$V86,TRUE)*Variables!$E$4),TRUE,FALSE)))</f>
        <v>0</v>
      </c>
      <c r="V87" s="2" t="b">
        <f ca="1">IF(AND(V86=TRUE,COUNTIF(V84:V86,TRUE)&lt;Variables!$E$3),TRUE,IF(AND(V86=TRUE,COUNTIF(V84:V86,TRUE)=3),FALSE,IF(RAND()&lt;=(COUNTIF($C86:$V86,TRUE)*Variables!$E$4),TRUE,FALSE)))</f>
        <v>0</v>
      </c>
      <c r="W87" s="2">
        <f t="shared" ca="1" si="0"/>
        <v>0</v>
      </c>
    </row>
    <row r="88" spans="1:23" x14ac:dyDescent="0.2">
      <c r="A88" s="2" t="e">
        <f ca="1"/>
        <v>#NAME?</v>
      </c>
      <c r="B88" s="2" t="b">
        <f ca="1">IF(AND(B87=TRUE,COUNTIF(B85:B87,TRUE)&lt;Variables!$E$3),TRUE,IF(AND(B87=TRUE,COUNTIF(B85:B87,TRUE)=3),FALSE,IF(RAND()&lt;(COUNTIF($B87:$V87,TRUE)*Variables!$E$4),TRUE,FALSE)))</f>
        <v>0</v>
      </c>
      <c r="C88" s="2" t="b">
        <f ca="1">IF(AND(C87=TRUE,COUNTIF(C85:C87,TRUE)&lt;Variables!$E$3),TRUE,IF(AND(C87=TRUE,COUNTIF(C85:C87,TRUE)=3),FALSE,IF(RAND()&lt;=(COUNTIF($C87:$V87,TRUE)*Variables!$E$4),TRUE,FALSE)))</f>
        <v>0</v>
      </c>
      <c r="D88" s="2" t="b">
        <f ca="1">IF(AND(D87=TRUE,COUNTIF(D85:D87,TRUE)&lt;Variables!$E$3),TRUE,IF(AND(D87=TRUE,COUNTIF(D85:D87,TRUE)=3),FALSE,IF(RAND()&lt;=(COUNTIF($C87:$V87,TRUE)*Variables!$E$4),TRUE,FALSE)))</f>
        <v>0</v>
      </c>
      <c r="E88" s="2" t="b">
        <f ca="1">IF(AND(E87=TRUE,COUNTIF(E85:E87,TRUE)&lt;Variables!$E$3),TRUE,IF(AND(E87=TRUE,COUNTIF(E85:E87,TRUE)=3),FALSE,IF(RAND()&lt;=(COUNTIF($C87:$V87,TRUE)*Variables!$E$4),TRUE,FALSE)))</f>
        <v>0</v>
      </c>
      <c r="F88" s="2" t="b">
        <f ca="1">IF(AND(F87=TRUE,COUNTIF(F85:F87,TRUE)&lt;Variables!$E$3),TRUE,IF(AND(F87=TRUE,COUNTIF(F85:F87,TRUE)=3),FALSE,IF(RAND()&lt;=(COUNTIF($C87:$V87,TRUE)*Variables!$E$4),TRUE,FALSE)))</f>
        <v>0</v>
      </c>
      <c r="G88" s="2" t="b">
        <f ca="1">IF(AND(G87=TRUE,COUNTIF(G85:G87,TRUE)&lt;Variables!$E$3),TRUE,IF(AND(G87=TRUE,COUNTIF(G85:G87,TRUE)=3),FALSE,IF(RAND()&lt;=(COUNTIF($C87:$V87,TRUE)*Variables!$E$4),TRUE,FALSE)))</f>
        <v>0</v>
      </c>
      <c r="H88" s="2" t="b">
        <f ca="1">IF(AND(H87=TRUE,COUNTIF(H85:H87,TRUE)&lt;Variables!$E$3),TRUE,IF(AND(H87=TRUE,COUNTIF(H85:H87,TRUE)=3),FALSE,IF(RAND()&lt;=(COUNTIF($C87:$V87,TRUE)*Variables!$E$4),TRUE,FALSE)))</f>
        <v>0</v>
      </c>
      <c r="I88" s="2" t="b">
        <f ca="1">IF(AND(I87=TRUE,COUNTIF(I85:I87,TRUE)&lt;Variables!$E$3),TRUE,IF(AND(I87=TRUE,COUNTIF(I85:I87,TRUE)=3),FALSE,IF(RAND()&lt;=(COUNTIF($C87:$V87,TRUE)*Variables!$E$4),TRUE,FALSE)))</f>
        <v>0</v>
      </c>
      <c r="J88" s="2" t="b">
        <f ca="1">IF(AND(J87=TRUE,COUNTIF(J85:J87,TRUE)&lt;Variables!$E$3),TRUE,IF(AND(J87=TRUE,COUNTIF(J85:J87,TRUE)=3),FALSE,IF(RAND()&lt;=(COUNTIF($C87:$V87,TRUE)*Variables!$E$4),TRUE,FALSE)))</f>
        <v>0</v>
      </c>
      <c r="K88" s="2" t="b">
        <f ca="1">IF(AND(K87=TRUE,COUNTIF(K85:K87,TRUE)&lt;Variables!$E$3),TRUE,IF(AND(K87=TRUE,COUNTIF(K85:K87,TRUE)=3),FALSE,IF(RAND()&lt;=(COUNTIF($C87:$V87,TRUE)*Variables!$E$4),TRUE,FALSE)))</f>
        <v>0</v>
      </c>
      <c r="L88" s="2" t="b">
        <f ca="1">IF(AND(L87=TRUE,COUNTIF(L85:L87,TRUE)&lt;Variables!$E$3),TRUE,IF(AND(L87=TRUE,COUNTIF(L85:L87,TRUE)=3),FALSE,IF(RAND()&lt;=(COUNTIF($C87:$V87,TRUE)*Variables!$E$4),TRUE,FALSE)))</f>
        <v>0</v>
      </c>
      <c r="M88" s="2" t="b">
        <f ca="1">IF(AND(M87=TRUE,COUNTIF(M85:M87,TRUE)&lt;Variables!$E$3),TRUE,IF(AND(M87=TRUE,COUNTIF(M85:M87,TRUE)=3),FALSE,IF(RAND()&lt;=(COUNTIF($C87:$V87,TRUE)*Variables!$E$4),TRUE,FALSE)))</f>
        <v>0</v>
      </c>
      <c r="N88" s="2" t="b">
        <f ca="1">IF(AND(N87=TRUE,COUNTIF(N85:N87,TRUE)&lt;Variables!$E$3),TRUE,IF(AND(N87=TRUE,COUNTIF(N85:N87,TRUE)=3),FALSE,IF(RAND()&lt;=(COUNTIF($C87:$V87,TRUE)*Variables!$E$4),TRUE,FALSE)))</f>
        <v>0</v>
      </c>
      <c r="O88" s="2" t="b">
        <f ca="1">IF(AND(O87=TRUE,COUNTIF(O85:O87,TRUE)&lt;Variables!$E$3),TRUE,IF(AND(O87=TRUE,COUNTIF(O85:O87,TRUE)=3),FALSE,IF(RAND()&lt;=(COUNTIF($C87:$V87,TRUE)*Variables!$E$4),TRUE,FALSE)))</f>
        <v>0</v>
      </c>
      <c r="P88" s="2" t="b">
        <f ca="1">IF(AND(P87=TRUE,COUNTIF(P85:P87,TRUE)&lt;Variables!$E$3),TRUE,IF(AND(P87=TRUE,COUNTIF(P85:P87,TRUE)=3),FALSE,IF(RAND()&lt;=(COUNTIF($C87:$V87,TRUE)*Variables!$E$4),TRUE,FALSE)))</f>
        <v>0</v>
      </c>
      <c r="Q88" s="2" t="b">
        <f ca="1">IF(AND(Q87=TRUE,COUNTIF(Q85:Q87,TRUE)&lt;Variables!$E$3),TRUE,IF(AND(Q87=TRUE,COUNTIF(Q85:Q87,TRUE)=3),FALSE,IF(RAND()&lt;=(COUNTIF($C87:$V87,TRUE)*Variables!$E$4),TRUE,FALSE)))</f>
        <v>0</v>
      </c>
      <c r="R88" s="2" t="b">
        <f ca="1">IF(AND(R87=TRUE,COUNTIF(R85:R87,TRUE)&lt;Variables!$E$3),TRUE,IF(AND(R87=TRUE,COUNTIF(R85:R87,TRUE)=3),FALSE,IF(RAND()&lt;=(COUNTIF($C87:$V87,TRUE)*Variables!$E$4),TRUE,FALSE)))</f>
        <v>0</v>
      </c>
      <c r="S88" s="2" t="b">
        <f ca="1">IF(AND(S87=TRUE,COUNTIF(S85:S87,TRUE)&lt;Variables!$E$3),TRUE,IF(AND(S87=TRUE,COUNTIF(S85:S87,TRUE)=3),FALSE,IF(RAND()&lt;=(COUNTIF($C87:$V87,TRUE)*Variables!$E$4),TRUE,FALSE)))</f>
        <v>0</v>
      </c>
      <c r="T88" s="2" t="b">
        <f ca="1">IF(AND(T87=TRUE,COUNTIF(T85:T87,TRUE)&lt;Variables!$E$3),TRUE,IF(AND(T87=TRUE,COUNTIF(T85:T87,TRUE)=3),FALSE,IF(RAND()&lt;=(COUNTIF($C87:$V87,TRUE)*Variables!$E$4),TRUE,FALSE)))</f>
        <v>0</v>
      </c>
      <c r="U88" s="2" t="b">
        <f ca="1">IF(AND(U87=TRUE,COUNTIF(U85:U87,TRUE)&lt;Variables!$E$3),TRUE,IF(AND(U87=TRUE,COUNTIF(U85:U87,TRUE)=3),FALSE,IF(RAND()&lt;=(COUNTIF($C87:$V87,TRUE)*Variables!$E$4),TRUE,FALSE)))</f>
        <v>0</v>
      </c>
      <c r="V88" s="2" t="b">
        <f ca="1">IF(AND(V87=TRUE,COUNTIF(V85:V87,TRUE)&lt;Variables!$E$3),TRUE,IF(AND(V87=TRUE,COUNTIF(V85:V87,TRUE)=3),FALSE,IF(RAND()&lt;=(COUNTIF($C87:$V87,TRUE)*Variables!$E$4),TRUE,FALSE)))</f>
        <v>0</v>
      </c>
      <c r="W88" s="2">
        <f t="shared" ca="1" si="0"/>
        <v>0</v>
      </c>
    </row>
    <row r="89" spans="1:23" x14ac:dyDescent="0.2">
      <c r="A89" s="2" t="e">
        <f ca="1"/>
        <v>#NAME?</v>
      </c>
      <c r="B89" s="2" t="b">
        <f ca="1">IF(AND(B88=TRUE,COUNTIF(B86:B88,TRUE)&lt;Variables!$E$3),TRUE,IF(AND(B88=TRUE,COUNTIF(B86:B88,TRUE)=3),FALSE,IF(RAND()&lt;(COUNTIF($B88:$V88,TRUE)*Variables!$E$4),TRUE,FALSE)))</f>
        <v>0</v>
      </c>
      <c r="C89" s="2" t="b">
        <f ca="1">IF(AND(C88=TRUE,COUNTIF(C86:C88,TRUE)&lt;Variables!$E$3),TRUE,IF(AND(C88=TRUE,COUNTIF(C86:C88,TRUE)=3),FALSE,IF(RAND()&lt;=(COUNTIF($C88:$V88,TRUE)*Variables!$E$4),TRUE,FALSE)))</f>
        <v>0</v>
      </c>
      <c r="D89" s="2" t="b">
        <f ca="1">IF(AND(D88=TRUE,COUNTIF(D86:D88,TRUE)&lt;Variables!$E$3),TRUE,IF(AND(D88=TRUE,COUNTIF(D86:D88,TRUE)=3),FALSE,IF(RAND()&lt;=(COUNTIF($C88:$V88,TRUE)*Variables!$E$4),TRUE,FALSE)))</f>
        <v>0</v>
      </c>
      <c r="E89" s="2" t="b">
        <f ca="1">IF(AND(E88=TRUE,COUNTIF(E86:E88,TRUE)&lt;Variables!$E$3),TRUE,IF(AND(E88=TRUE,COUNTIF(E86:E88,TRUE)=3),FALSE,IF(RAND()&lt;=(COUNTIF($C88:$V88,TRUE)*Variables!$E$4),TRUE,FALSE)))</f>
        <v>0</v>
      </c>
      <c r="F89" s="2" t="b">
        <f ca="1">IF(AND(F88=TRUE,COUNTIF(F86:F88,TRUE)&lt;Variables!$E$3),TRUE,IF(AND(F88=TRUE,COUNTIF(F86:F88,TRUE)=3),FALSE,IF(RAND()&lt;=(COUNTIF($C88:$V88,TRUE)*Variables!$E$4),TRUE,FALSE)))</f>
        <v>0</v>
      </c>
      <c r="G89" s="2" t="b">
        <f ca="1">IF(AND(G88=TRUE,COUNTIF(G86:G88,TRUE)&lt;Variables!$E$3),TRUE,IF(AND(G88=TRUE,COUNTIF(G86:G88,TRUE)=3),FALSE,IF(RAND()&lt;=(COUNTIF($C88:$V88,TRUE)*Variables!$E$4),TRUE,FALSE)))</f>
        <v>0</v>
      </c>
      <c r="H89" s="2" t="b">
        <f ca="1">IF(AND(H88=TRUE,COUNTIF(H86:H88,TRUE)&lt;Variables!$E$3),TRUE,IF(AND(H88=TRUE,COUNTIF(H86:H88,TRUE)=3),FALSE,IF(RAND()&lt;=(COUNTIF($C88:$V88,TRUE)*Variables!$E$4),TRUE,FALSE)))</f>
        <v>0</v>
      </c>
      <c r="I89" s="2" t="b">
        <f ca="1">IF(AND(I88=TRUE,COUNTIF(I86:I88,TRUE)&lt;Variables!$E$3),TRUE,IF(AND(I88=TRUE,COUNTIF(I86:I88,TRUE)=3),FALSE,IF(RAND()&lt;=(COUNTIF($C88:$V88,TRUE)*Variables!$E$4),TRUE,FALSE)))</f>
        <v>0</v>
      </c>
      <c r="J89" s="2" t="b">
        <f ca="1">IF(AND(J88=TRUE,COUNTIF(J86:J88,TRUE)&lt;Variables!$E$3),TRUE,IF(AND(J88=TRUE,COUNTIF(J86:J88,TRUE)=3),FALSE,IF(RAND()&lt;=(COUNTIF($C88:$V88,TRUE)*Variables!$E$4),TRUE,FALSE)))</f>
        <v>0</v>
      </c>
      <c r="K89" s="2" t="b">
        <f ca="1">IF(AND(K88=TRUE,COUNTIF(K86:K88,TRUE)&lt;Variables!$E$3),TRUE,IF(AND(K88=TRUE,COUNTIF(K86:K88,TRUE)=3),FALSE,IF(RAND()&lt;=(COUNTIF($C88:$V88,TRUE)*Variables!$E$4),TRUE,FALSE)))</f>
        <v>0</v>
      </c>
      <c r="L89" s="2" t="b">
        <f ca="1">IF(AND(L88=TRUE,COUNTIF(L86:L88,TRUE)&lt;Variables!$E$3),TRUE,IF(AND(L88=TRUE,COUNTIF(L86:L88,TRUE)=3),FALSE,IF(RAND()&lt;=(COUNTIF($C88:$V88,TRUE)*Variables!$E$4),TRUE,FALSE)))</f>
        <v>0</v>
      </c>
      <c r="M89" s="2" t="b">
        <f ca="1">IF(AND(M88=TRUE,COUNTIF(M86:M88,TRUE)&lt;Variables!$E$3),TRUE,IF(AND(M88=TRUE,COUNTIF(M86:M88,TRUE)=3),FALSE,IF(RAND()&lt;=(COUNTIF($C88:$V88,TRUE)*Variables!$E$4),TRUE,FALSE)))</f>
        <v>0</v>
      </c>
      <c r="N89" s="2" t="b">
        <f ca="1">IF(AND(N88=TRUE,COUNTIF(N86:N88,TRUE)&lt;Variables!$E$3),TRUE,IF(AND(N88=TRUE,COUNTIF(N86:N88,TRUE)=3),FALSE,IF(RAND()&lt;=(COUNTIF($C88:$V88,TRUE)*Variables!$E$4),TRUE,FALSE)))</f>
        <v>0</v>
      </c>
      <c r="O89" s="2" t="b">
        <f ca="1">IF(AND(O88=TRUE,COUNTIF(O86:O88,TRUE)&lt;Variables!$E$3),TRUE,IF(AND(O88=TRUE,COUNTIF(O86:O88,TRUE)=3),FALSE,IF(RAND()&lt;=(COUNTIF($C88:$V88,TRUE)*Variables!$E$4),TRUE,FALSE)))</f>
        <v>0</v>
      </c>
      <c r="P89" s="2" t="b">
        <f ca="1">IF(AND(P88=TRUE,COUNTIF(P86:P88,TRUE)&lt;Variables!$E$3),TRUE,IF(AND(P88=TRUE,COUNTIF(P86:P88,TRUE)=3),FALSE,IF(RAND()&lt;=(COUNTIF($C88:$V88,TRUE)*Variables!$E$4),TRUE,FALSE)))</f>
        <v>0</v>
      </c>
      <c r="Q89" s="2" t="b">
        <f ca="1">IF(AND(Q88=TRUE,COUNTIF(Q86:Q88,TRUE)&lt;Variables!$E$3),TRUE,IF(AND(Q88=TRUE,COUNTIF(Q86:Q88,TRUE)=3),FALSE,IF(RAND()&lt;=(COUNTIF($C88:$V88,TRUE)*Variables!$E$4),TRUE,FALSE)))</f>
        <v>0</v>
      </c>
      <c r="R89" s="2" t="b">
        <f ca="1">IF(AND(R88=TRUE,COUNTIF(R86:R88,TRUE)&lt;Variables!$E$3),TRUE,IF(AND(R88=TRUE,COUNTIF(R86:R88,TRUE)=3),FALSE,IF(RAND()&lt;=(COUNTIF($C88:$V88,TRUE)*Variables!$E$4),TRUE,FALSE)))</f>
        <v>0</v>
      </c>
      <c r="S89" s="2" t="b">
        <f ca="1">IF(AND(S88=TRUE,COUNTIF(S86:S88,TRUE)&lt;Variables!$E$3),TRUE,IF(AND(S88=TRUE,COUNTIF(S86:S88,TRUE)=3),FALSE,IF(RAND()&lt;=(COUNTIF($C88:$V88,TRUE)*Variables!$E$4),TRUE,FALSE)))</f>
        <v>0</v>
      </c>
      <c r="T89" s="2" t="b">
        <f ca="1">IF(AND(T88=TRUE,COUNTIF(T86:T88,TRUE)&lt;Variables!$E$3),TRUE,IF(AND(T88=TRUE,COUNTIF(T86:T88,TRUE)=3),FALSE,IF(RAND()&lt;=(COUNTIF($C88:$V88,TRUE)*Variables!$E$4),TRUE,FALSE)))</f>
        <v>0</v>
      </c>
      <c r="U89" s="2" t="b">
        <f ca="1">IF(AND(U88=TRUE,COUNTIF(U86:U88,TRUE)&lt;Variables!$E$3),TRUE,IF(AND(U88=TRUE,COUNTIF(U86:U88,TRUE)=3),FALSE,IF(RAND()&lt;=(COUNTIF($C88:$V88,TRUE)*Variables!$E$4),TRUE,FALSE)))</f>
        <v>0</v>
      </c>
      <c r="V89" s="2" t="b">
        <f ca="1">IF(AND(V88=TRUE,COUNTIF(V86:V88,TRUE)&lt;Variables!$E$3),TRUE,IF(AND(V88=TRUE,COUNTIF(V86:V88,TRUE)=3),FALSE,IF(RAND()&lt;=(COUNTIF($C88:$V88,TRUE)*Variables!$E$4),TRUE,FALSE)))</f>
        <v>0</v>
      </c>
      <c r="W89" s="2">
        <f t="shared" ca="1" si="0"/>
        <v>0</v>
      </c>
    </row>
    <row r="90" spans="1:23" x14ac:dyDescent="0.2">
      <c r="A90" s="2" t="e">
        <f ca="1"/>
        <v>#NAME?</v>
      </c>
      <c r="B90" s="2" t="b">
        <f ca="1">IF(AND(B89=TRUE,COUNTIF(B87:B89,TRUE)&lt;Variables!$E$3),TRUE,IF(AND(B89=TRUE,COUNTIF(B87:B89,TRUE)=3),FALSE,IF(RAND()&lt;(COUNTIF($B89:$V89,TRUE)*Variables!$E$4),TRUE,FALSE)))</f>
        <v>0</v>
      </c>
      <c r="C90" s="2" t="b">
        <f ca="1">IF(AND(C89=TRUE,COUNTIF(C87:C89,TRUE)&lt;Variables!$E$3),TRUE,IF(AND(C89=TRUE,COUNTIF(C87:C89,TRUE)=3),FALSE,IF(RAND()&lt;=(COUNTIF($C89:$V89,TRUE)*Variables!$E$4),TRUE,FALSE)))</f>
        <v>0</v>
      </c>
      <c r="D90" s="2" t="b">
        <f ca="1">IF(AND(D89=TRUE,COUNTIF(D87:D89,TRUE)&lt;Variables!$E$3),TRUE,IF(AND(D89=TRUE,COUNTIF(D87:D89,TRUE)=3),FALSE,IF(RAND()&lt;=(COUNTIF($C89:$V89,TRUE)*Variables!$E$4),TRUE,FALSE)))</f>
        <v>0</v>
      </c>
      <c r="E90" s="2" t="b">
        <f ca="1">IF(AND(E89=TRUE,COUNTIF(E87:E89,TRUE)&lt;Variables!$E$3),TRUE,IF(AND(E89=TRUE,COUNTIF(E87:E89,TRUE)=3),FALSE,IF(RAND()&lt;=(COUNTIF($C89:$V89,TRUE)*Variables!$E$4),TRUE,FALSE)))</f>
        <v>0</v>
      </c>
      <c r="F90" s="2" t="b">
        <f ca="1">IF(AND(F89=TRUE,COUNTIF(F87:F89,TRUE)&lt;Variables!$E$3),TRUE,IF(AND(F89=TRUE,COUNTIF(F87:F89,TRUE)=3),FALSE,IF(RAND()&lt;=(COUNTIF($C89:$V89,TRUE)*Variables!$E$4),TRUE,FALSE)))</f>
        <v>0</v>
      </c>
      <c r="G90" s="2" t="b">
        <f ca="1">IF(AND(G89=TRUE,COUNTIF(G87:G89,TRUE)&lt;Variables!$E$3),TRUE,IF(AND(G89=TRUE,COUNTIF(G87:G89,TRUE)=3),FALSE,IF(RAND()&lt;=(COUNTIF($C89:$V89,TRUE)*Variables!$E$4),TRUE,FALSE)))</f>
        <v>0</v>
      </c>
      <c r="H90" s="2" t="b">
        <f ca="1">IF(AND(H89=TRUE,COUNTIF(H87:H89,TRUE)&lt;Variables!$E$3),TRUE,IF(AND(H89=TRUE,COUNTIF(H87:H89,TRUE)=3),FALSE,IF(RAND()&lt;=(COUNTIF($C89:$V89,TRUE)*Variables!$E$4),TRUE,FALSE)))</f>
        <v>0</v>
      </c>
      <c r="I90" s="2" t="b">
        <f ca="1">IF(AND(I89=TRUE,COUNTIF(I87:I89,TRUE)&lt;Variables!$E$3),TRUE,IF(AND(I89=TRUE,COUNTIF(I87:I89,TRUE)=3),FALSE,IF(RAND()&lt;=(COUNTIF($C89:$V89,TRUE)*Variables!$E$4),TRUE,FALSE)))</f>
        <v>0</v>
      </c>
      <c r="J90" s="2" t="b">
        <f ca="1">IF(AND(J89=TRUE,COUNTIF(J87:J89,TRUE)&lt;Variables!$E$3),TRUE,IF(AND(J89=TRUE,COUNTIF(J87:J89,TRUE)=3),FALSE,IF(RAND()&lt;=(COUNTIF($C89:$V89,TRUE)*Variables!$E$4),TRUE,FALSE)))</f>
        <v>0</v>
      </c>
      <c r="K90" s="2" t="b">
        <f ca="1">IF(AND(K89=TRUE,COUNTIF(K87:K89,TRUE)&lt;Variables!$E$3),TRUE,IF(AND(K89=TRUE,COUNTIF(K87:K89,TRUE)=3),FALSE,IF(RAND()&lt;=(COUNTIF($C89:$V89,TRUE)*Variables!$E$4),TRUE,FALSE)))</f>
        <v>0</v>
      </c>
      <c r="L90" s="2" t="b">
        <f ca="1">IF(AND(L89=TRUE,COUNTIF(L87:L89,TRUE)&lt;Variables!$E$3),TRUE,IF(AND(L89=TRUE,COUNTIF(L87:L89,TRUE)=3),FALSE,IF(RAND()&lt;=(COUNTIF($C89:$V89,TRUE)*Variables!$E$4),TRUE,FALSE)))</f>
        <v>0</v>
      </c>
      <c r="M90" s="2" t="b">
        <f ca="1">IF(AND(M89=TRUE,COUNTIF(M87:M89,TRUE)&lt;Variables!$E$3),TRUE,IF(AND(M89=TRUE,COUNTIF(M87:M89,TRUE)=3),FALSE,IF(RAND()&lt;=(COUNTIF($C89:$V89,TRUE)*Variables!$E$4),TRUE,FALSE)))</f>
        <v>0</v>
      </c>
      <c r="N90" s="2" t="b">
        <f ca="1">IF(AND(N89=TRUE,COUNTIF(N87:N89,TRUE)&lt;Variables!$E$3),TRUE,IF(AND(N89=TRUE,COUNTIF(N87:N89,TRUE)=3),FALSE,IF(RAND()&lt;=(COUNTIF($C89:$V89,TRUE)*Variables!$E$4),TRUE,FALSE)))</f>
        <v>0</v>
      </c>
      <c r="O90" s="2" t="b">
        <f ca="1">IF(AND(O89=TRUE,COUNTIF(O87:O89,TRUE)&lt;Variables!$E$3),TRUE,IF(AND(O89=TRUE,COUNTIF(O87:O89,TRUE)=3),FALSE,IF(RAND()&lt;=(COUNTIF($C89:$V89,TRUE)*Variables!$E$4),TRUE,FALSE)))</f>
        <v>0</v>
      </c>
      <c r="P90" s="2" t="b">
        <f ca="1">IF(AND(P89=TRUE,COUNTIF(P87:P89,TRUE)&lt;Variables!$E$3),TRUE,IF(AND(P89=TRUE,COUNTIF(P87:P89,TRUE)=3),FALSE,IF(RAND()&lt;=(COUNTIF($C89:$V89,TRUE)*Variables!$E$4),TRUE,FALSE)))</f>
        <v>0</v>
      </c>
      <c r="Q90" s="2" t="b">
        <f ca="1">IF(AND(Q89=TRUE,COUNTIF(Q87:Q89,TRUE)&lt;Variables!$E$3),TRUE,IF(AND(Q89=TRUE,COUNTIF(Q87:Q89,TRUE)=3),FALSE,IF(RAND()&lt;=(COUNTIF($C89:$V89,TRUE)*Variables!$E$4),TRUE,FALSE)))</f>
        <v>0</v>
      </c>
      <c r="R90" s="2" t="b">
        <f ca="1">IF(AND(R89=TRUE,COUNTIF(R87:R89,TRUE)&lt;Variables!$E$3),TRUE,IF(AND(R89=TRUE,COUNTIF(R87:R89,TRUE)=3),FALSE,IF(RAND()&lt;=(COUNTIF($C89:$V89,TRUE)*Variables!$E$4),TRUE,FALSE)))</f>
        <v>0</v>
      </c>
      <c r="S90" s="2" t="b">
        <f ca="1">IF(AND(S89=TRUE,COUNTIF(S87:S89,TRUE)&lt;Variables!$E$3),TRUE,IF(AND(S89=TRUE,COUNTIF(S87:S89,TRUE)=3),FALSE,IF(RAND()&lt;=(COUNTIF($C89:$V89,TRUE)*Variables!$E$4),TRUE,FALSE)))</f>
        <v>0</v>
      </c>
      <c r="T90" s="2" t="b">
        <f ca="1">IF(AND(T89=TRUE,COUNTIF(T87:T89,TRUE)&lt;Variables!$E$3),TRUE,IF(AND(T89=TRUE,COUNTIF(T87:T89,TRUE)=3),FALSE,IF(RAND()&lt;=(COUNTIF($C89:$V89,TRUE)*Variables!$E$4),TRUE,FALSE)))</f>
        <v>0</v>
      </c>
      <c r="U90" s="2" t="b">
        <f ca="1">IF(AND(U89=TRUE,COUNTIF(U87:U89,TRUE)&lt;Variables!$E$3),TRUE,IF(AND(U89=TRUE,COUNTIF(U87:U89,TRUE)=3),FALSE,IF(RAND()&lt;=(COUNTIF($C89:$V89,TRUE)*Variables!$E$4),TRUE,FALSE)))</f>
        <v>0</v>
      </c>
      <c r="V90" s="2" t="b">
        <f ca="1">IF(AND(V89=TRUE,COUNTIF(V87:V89,TRUE)&lt;Variables!$E$3),TRUE,IF(AND(V89=TRUE,COUNTIF(V87:V89,TRUE)=3),FALSE,IF(RAND()&lt;=(COUNTIF($C89:$V89,TRUE)*Variables!$E$4),TRUE,FALSE)))</f>
        <v>0</v>
      </c>
      <c r="W90" s="2">
        <f t="shared" ca="1" si="0"/>
        <v>0</v>
      </c>
    </row>
    <row r="91" spans="1:23" x14ac:dyDescent="0.2">
      <c r="A91" s="2" t="e">
        <f ca="1"/>
        <v>#NAME?</v>
      </c>
      <c r="B91" s="2" t="b">
        <f ca="1">IF(AND(B90=TRUE,COUNTIF(B88:B90,TRUE)&lt;Variables!$E$3),TRUE,IF(AND(B90=TRUE,COUNTIF(B88:B90,TRUE)=3),FALSE,IF(RAND()&lt;(COUNTIF($B90:$V90,TRUE)*Variables!$E$4),TRUE,FALSE)))</f>
        <v>0</v>
      </c>
      <c r="C91" s="2" t="b">
        <f ca="1">IF(AND(C90=TRUE,COUNTIF(C88:C90,TRUE)&lt;Variables!$E$3),TRUE,IF(AND(C90=TRUE,COUNTIF(C88:C90,TRUE)=3),FALSE,IF(RAND()&lt;=(COUNTIF($C90:$V90,TRUE)*Variables!$E$4),TRUE,FALSE)))</f>
        <v>0</v>
      </c>
      <c r="D91" s="2" t="b">
        <f ca="1">IF(AND(D90=TRUE,COUNTIF(D88:D90,TRUE)&lt;Variables!$E$3),TRUE,IF(AND(D90=TRUE,COUNTIF(D88:D90,TRUE)=3),FALSE,IF(RAND()&lt;=(COUNTIF($C90:$V90,TRUE)*Variables!$E$4),TRUE,FALSE)))</f>
        <v>0</v>
      </c>
      <c r="E91" s="2" t="b">
        <f ca="1">IF(AND(E90=TRUE,COUNTIF(E88:E90,TRUE)&lt;Variables!$E$3),TRUE,IF(AND(E90=TRUE,COUNTIF(E88:E90,TRUE)=3),FALSE,IF(RAND()&lt;=(COUNTIF($C90:$V90,TRUE)*Variables!$E$4),TRUE,FALSE)))</f>
        <v>0</v>
      </c>
      <c r="F91" s="2" t="b">
        <f ca="1">IF(AND(F90=TRUE,COUNTIF(F88:F90,TRUE)&lt;Variables!$E$3),TRUE,IF(AND(F90=TRUE,COUNTIF(F88:F90,TRUE)=3),FALSE,IF(RAND()&lt;=(COUNTIF($C90:$V90,TRUE)*Variables!$E$4),TRUE,FALSE)))</f>
        <v>0</v>
      </c>
      <c r="G91" s="2" t="b">
        <f ca="1">IF(AND(G90=TRUE,COUNTIF(G88:G90,TRUE)&lt;Variables!$E$3),TRUE,IF(AND(G90=TRUE,COUNTIF(G88:G90,TRUE)=3),FALSE,IF(RAND()&lt;=(COUNTIF($C90:$V90,TRUE)*Variables!$E$4),TRUE,FALSE)))</f>
        <v>0</v>
      </c>
      <c r="H91" s="2" t="b">
        <f ca="1">IF(AND(H90=TRUE,COUNTIF(H88:H90,TRUE)&lt;Variables!$E$3),TRUE,IF(AND(H90=TRUE,COUNTIF(H88:H90,TRUE)=3),FALSE,IF(RAND()&lt;=(COUNTIF($C90:$V90,TRUE)*Variables!$E$4),TRUE,FALSE)))</f>
        <v>0</v>
      </c>
      <c r="I91" s="2" t="b">
        <f ca="1">IF(AND(I90=TRUE,COUNTIF(I88:I90,TRUE)&lt;Variables!$E$3),TRUE,IF(AND(I90=TRUE,COUNTIF(I88:I90,TRUE)=3),FALSE,IF(RAND()&lt;=(COUNTIF($C90:$V90,TRUE)*Variables!$E$4),TRUE,FALSE)))</f>
        <v>0</v>
      </c>
      <c r="J91" s="2" t="b">
        <f ca="1">IF(AND(J90=TRUE,COUNTIF(J88:J90,TRUE)&lt;Variables!$E$3),TRUE,IF(AND(J90=TRUE,COUNTIF(J88:J90,TRUE)=3),FALSE,IF(RAND()&lt;=(COUNTIF($C90:$V90,TRUE)*Variables!$E$4),TRUE,FALSE)))</f>
        <v>0</v>
      </c>
      <c r="K91" s="2" t="b">
        <f ca="1">IF(AND(K90=TRUE,COUNTIF(K88:K90,TRUE)&lt;Variables!$E$3),TRUE,IF(AND(K90=TRUE,COUNTIF(K88:K90,TRUE)=3),FALSE,IF(RAND()&lt;=(COUNTIF($C90:$V90,TRUE)*Variables!$E$4),TRUE,FALSE)))</f>
        <v>0</v>
      </c>
      <c r="L91" s="2" t="b">
        <f ca="1">IF(AND(L90=TRUE,COUNTIF(L88:L90,TRUE)&lt;Variables!$E$3),TRUE,IF(AND(L90=TRUE,COUNTIF(L88:L90,TRUE)=3),FALSE,IF(RAND()&lt;=(COUNTIF($C90:$V90,TRUE)*Variables!$E$4),TRUE,FALSE)))</f>
        <v>0</v>
      </c>
      <c r="M91" s="2" t="b">
        <f ca="1">IF(AND(M90=TRUE,COUNTIF(M88:M90,TRUE)&lt;Variables!$E$3),TRUE,IF(AND(M90=TRUE,COUNTIF(M88:M90,TRUE)=3),FALSE,IF(RAND()&lt;=(COUNTIF($C90:$V90,TRUE)*Variables!$E$4),TRUE,FALSE)))</f>
        <v>0</v>
      </c>
      <c r="N91" s="2" t="b">
        <f ca="1">IF(AND(N90=TRUE,COUNTIF(N88:N90,TRUE)&lt;Variables!$E$3),TRUE,IF(AND(N90=TRUE,COUNTIF(N88:N90,TRUE)=3),FALSE,IF(RAND()&lt;=(COUNTIF($C90:$V90,TRUE)*Variables!$E$4),TRUE,FALSE)))</f>
        <v>0</v>
      </c>
      <c r="O91" s="2" t="b">
        <f ca="1">IF(AND(O90=TRUE,COUNTIF(O88:O90,TRUE)&lt;Variables!$E$3),TRUE,IF(AND(O90=TRUE,COUNTIF(O88:O90,TRUE)=3),FALSE,IF(RAND()&lt;=(COUNTIF($C90:$V90,TRUE)*Variables!$E$4),TRUE,FALSE)))</f>
        <v>0</v>
      </c>
      <c r="P91" s="2" t="b">
        <f ca="1">IF(AND(P90=TRUE,COUNTIF(P88:P90,TRUE)&lt;Variables!$E$3),TRUE,IF(AND(P90=TRUE,COUNTIF(P88:P90,TRUE)=3),FALSE,IF(RAND()&lt;=(COUNTIF($C90:$V90,TRUE)*Variables!$E$4),TRUE,FALSE)))</f>
        <v>0</v>
      </c>
      <c r="Q91" s="2" t="b">
        <f ca="1">IF(AND(Q90=TRUE,COUNTIF(Q88:Q90,TRUE)&lt;Variables!$E$3),TRUE,IF(AND(Q90=TRUE,COUNTIF(Q88:Q90,TRUE)=3),FALSE,IF(RAND()&lt;=(COUNTIF($C90:$V90,TRUE)*Variables!$E$4),TRUE,FALSE)))</f>
        <v>0</v>
      </c>
      <c r="R91" s="2" t="b">
        <f ca="1">IF(AND(R90=TRUE,COUNTIF(R88:R90,TRUE)&lt;Variables!$E$3),TRUE,IF(AND(R90=TRUE,COUNTIF(R88:R90,TRUE)=3),FALSE,IF(RAND()&lt;=(COUNTIF($C90:$V90,TRUE)*Variables!$E$4),TRUE,FALSE)))</f>
        <v>0</v>
      </c>
      <c r="S91" s="2" t="b">
        <f ca="1">IF(AND(S90=TRUE,COUNTIF(S88:S90,TRUE)&lt;Variables!$E$3),TRUE,IF(AND(S90=TRUE,COUNTIF(S88:S90,TRUE)=3),FALSE,IF(RAND()&lt;=(COUNTIF($C90:$V90,TRUE)*Variables!$E$4),TRUE,FALSE)))</f>
        <v>0</v>
      </c>
      <c r="T91" s="2" t="b">
        <f ca="1">IF(AND(T90=TRUE,COUNTIF(T88:T90,TRUE)&lt;Variables!$E$3),TRUE,IF(AND(T90=TRUE,COUNTIF(T88:T90,TRUE)=3),FALSE,IF(RAND()&lt;=(COUNTIF($C90:$V90,TRUE)*Variables!$E$4),TRUE,FALSE)))</f>
        <v>0</v>
      </c>
      <c r="U91" s="2" t="b">
        <f ca="1">IF(AND(U90=TRUE,COUNTIF(U88:U90,TRUE)&lt;Variables!$E$3),TRUE,IF(AND(U90=TRUE,COUNTIF(U88:U90,TRUE)=3),FALSE,IF(RAND()&lt;=(COUNTIF($C90:$V90,TRUE)*Variables!$E$4),TRUE,FALSE)))</f>
        <v>0</v>
      </c>
      <c r="V91" s="2" t="b">
        <f ca="1">IF(AND(V90=TRUE,COUNTIF(V88:V90,TRUE)&lt;Variables!$E$3),TRUE,IF(AND(V90=TRUE,COUNTIF(V88:V90,TRUE)=3),FALSE,IF(RAND()&lt;=(COUNTIF($C90:$V90,TRUE)*Variables!$E$4),TRUE,FALSE)))</f>
        <v>0</v>
      </c>
      <c r="W91" s="2">
        <f t="shared" ca="1" si="0"/>
        <v>0</v>
      </c>
    </row>
    <row r="92" spans="1:23" x14ac:dyDescent="0.2">
      <c r="A92" s="2" t="e">
        <f ca="1"/>
        <v>#NAME?</v>
      </c>
      <c r="B92" s="2" t="b">
        <f ca="1">IF(AND(B91=TRUE,COUNTIF(B89:B91,TRUE)&lt;Variables!$E$3),TRUE,IF(AND(B91=TRUE,COUNTIF(B89:B91,TRUE)=3),FALSE,IF(RAND()&lt;(COUNTIF($B91:$V91,TRUE)*Variables!$E$4),TRUE,FALSE)))</f>
        <v>0</v>
      </c>
      <c r="C92" s="2" t="b">
        <f ca="1">IF(AND(C91=TRUE,COUNTIF(C89:C91,TRUE)&lt;Variables!$E$3),TRUE,IF(AND(C91=TRUE,COUNTIF(C89:C91,TRUE)=3),FALSE,IF(RAND()&lt;=(COUNTIF($C91:$V91,TRUE)*Variables!$E$4),TRUE,FALSE)))</f>
        <v>0</v>
      </c>
      <c r="D92" s="2" t="b">
        <f ca="1">IF(AND(D91=TRUE,COUNTIF(D89:D91,TRUE)&lt;Variables!$E$3),TRUE,IF(AND(D91=TRUE,COUNTIF(D89:D91,TRUE)=3),FALSE,IF(RAND()&lt;=(COUNTIF($C91:$V91,TRUE)*Variables!$E$4),TRUE,FALSE)))</f>
        <v>0</v>
      </c>
      <c r="E92" s="2" t="b">
        <f ca="1">IF(AND(E91=TRUE,COUNTIF(E89:E91,TRUE)&lt;Variables!$E$3),TRUE,IF(AND(E91=TRUE,COUNTIF(E89:E91,TRUE)=3),FALSE,IF(RAND()&lt;=(COUNTIF($C91:$V91,TRUE)*Variables!$E$4),TRUE,FALSE)))</f>
        <v>0</v>
      </c>
      <c r="F92" s="2" t="b">
        <f ca="1">IF(AND(F91=TRUE,COUNTIF(F89:F91,TRUE)&lt;Variables!$E$3),TRUE,IF(AND(F91=TRUE,COUNTIF(F89:F91,TRUE)=3),FALSE,IF(RAND()&lt;=(COUNTIF($C91:$V91,TRUE)*Variables!$E$4),TRUE,FALSE)))</f>
        <v>0</v>
      </c>
      <c r="G92" s="2" t="b">
        <f ca="1">IF(AND(G91=TRUE,COUNTIF(G89:G91,TRUE)&lt;Variables!$E$3),TRUE,IF(AND(G91=TRUE,COUNTIF(G89:G91,TRUE)=3),FALSE,IF(RAND()&lt;=(COUNTIF($C91:$V91,TRUE)*Variables!$E$4),TRUE,FALSE)))</f>
        <v>0</v>
      </c>
      <c r="H92" s="2" t="b">
        <f ca="1">IF(AND(H91=TRUE,COUNTIF(H89:H91,TRUE)&lt;Variables!$E$3),TRUE,IF(AND(H91=TRUE,COUNTIF(H89:H91,TRUE)=3),FALSE,IF(RAND()&lt;=(COUNTIF($C91:$V91,TRUE)*Variables!$E$4),TRUE,FALSE)))</f>
        <v>0</v>
      </c>
      <c r="I92" s="2" t="b">
        <f ca="1">IF(AND(I91=TRUE,COUNTIF(I89:I91,TRUE)&lt;Variables!$E$3),TRUE,IF(AND(I91=TRUE,COUNTIF(I89:I91,TRUE)=3),FALSE,IF(RAND()&lt;=(COUNTIF($C91:$V91,TRUE)*Variables!$E$4),TRUE,FALSE)))</f>
        <v>0</v>
      </c>
      <c r="J92" s="2" t="b">
        <f ca="1">IF(AND(J91=TRUE,COUNTIF(J89:J91,TRUE)&lt;Variables!$E$3),TRUE,IF(AND(J91=TRUE,COUNTIF(J89:J91,TRUE)=3),FALSE,IF(RAND()&lt;=(COUNTIF($C91:$V91,TRUE)*Variables!$E$4),TRUE,FALSE)))</f>
        <v>0</v>
      </c>
      <c r="K92" s="2" t="b">
        <f ca="1">IF(AND(K91=TRUE,COUNTIF(K89:K91,TRUE)&lt;Variables!$E$3),TRUE,IF(AND(K91=TRUE,COUNTIF(K89:K91,TRUE)=3),FALSE,IF(RAND()&lt;=(COUNTIF($C91:$V91,TRUE)*Variables!$E$4),TRUE,FALSE)))</f>
        <v>0</v>
      </c>
      <c r="L92" s="2" t="b">
        <f ca="1">IF(AND(L91=TRUE,COUNTIF(L89:L91,TRUE)&lt;Variables!$E$3),TRUE,IF(AND(L91=TRUE,COUNTIF(L89:L91,TRUE)=3),FALSE,IF(RAND()&lt;=(COUNTIF($C91:$V91,TRUE)*Variables!$E$4),TRUE,FALSE)))</f>
        <v>0</v>
      </c>
      <c r="M92" s="2" t="b">
        <f ca="1">IF(AND(M91=TRUE,COUNTIF(M89:M91,TRUE)&lt;Variables!$E$3),TRUE,IF(AND(M91=TRUE,COUNTIF(M89:M91,TRUE)=3),FALSE,IF(RAND()&lt;=(COUNTIF($C91:$V91,TRUE)*Variables!$E$4),TRUE,FALSE)))</f>
        <v>0</v>
      </c>
      <c r="N92" s="2" t="b">
        <f ca="1">IF(AND(N91=TRUE,COUNTIF(N89:N91,TRUE)&lt;Variables!$E$3),TRUE,IF(AND(N91=TRUE,COUNTIF(N89:N91,TRUE)=3),FALSE,IF(RAND()&lt;=(COUNTIF($C91:$V91,TRUE)*Variables!$E$4),TRUE,FALSE)))</f>
        <v>0</v>
      </c>
      <c r="O92" s="2" t="b">
        <f ca="1">IF(AND(O91=TRUE,COUNTIF(O89:O91,TRUE)&lt;Variables!$E$3),TRUE,IF(AND(O91=TRUE,COUNTIF(O89:O91,TRUE)=3),FALSE,IF(RAND()&lt;=(COUNTIF($C91:$V91,TRUE)*Variables!$E$4),TRUE,FALSE)))</f>
        <v>0</v>
      </c>
      <c r="P92" s="2" t="b">
        <f ca="1">IF(AND(P91=TRUE,COUNTIF(P89:P91,TRUE)&lt;Variables!$E$3),TRUE,IF(AND(P91=TRUE,COUNTIF(P89:P91,TRUE)=3),FALSE,IF(RAND()&lt;=(COUNTIF($C91:$V91,TRUE)*Variables!$E$4),TRUE,FALSE)))</f>
        <v>0</v>
      </c>
      <c r="Q92" s="2" t="b">
        <f ca="1">IF(AND(Q91=TRUE,COUNTIF(Q89:Q91,TRUE)&lt;Variables!$E$3),TRUE,IF(AND(Q91=TRUE,COUNTIF(Q89:Q91,TRUE)=3),FALSE,IF(RAND()&lt;=(COUNTIF($C91:$V91,TRUE)*Variables!$E$4),TRUE,FALSE)))</f>
        <v>0</v>
      </c>
      <c r="R92" s="2" t="b">
        <f ca="1">IF(AND(R91=TRUE,COUNTIF(R89:R91,TRUE)&lt;Variables!$E$3),TRUE,IF(AND(R91=TRUE,COUNTIF(R89:R91,TRUE)=3),FALSE,IF(RAND()&lt;=(COUNTIF($C91:$V91,TRUE)*Variables!$E$4),TRUE,FALSE)))</f>
        <v>0</v>
      </c>
      <c r="S92" s="2" t="b">
        <f ca="1">IF(AND(S91=TRUE,COUNTIF(S89:S91,TRUE)&lt;Variables!$E$3),TRUE,IF(AND(S91=TRUE,COUNTIF(S89:S91,TRUE)=3),FALSE,IF(RAND()&lt;=(COUNTIF($C91:$V91,TRUE)*Variables!$E$4),TRUE,FALSE)))</f>
        <v>0</v>
      </c>
      <c r="T92" s="2" t="b">
        <f ca="1">IF(AND(T91=TRUE,COUNTIF(T89:T91,TRUE)&lt;Variables!$E$3),TRUE,IF(AND(T91=TRUE,COUNTIF(T89:T91,TRUE)=3),FALSE,IF(RAND()&lt;=(COUNTIF($C91:$V91,TRUE)*Variables!$E$4),TRUE,FALSE)))</f>
        <v>0</v>
      </c>
      <c r="U92" s="2" t="b">
        <f ca="1">IF(AND(U91=TRUE,COUNTIF(U89:U91,TRUE)&lt;Variables!$E$3),TRUE,IF(AND(U91=TRUE,COUNTIF(U89:U91,TRUE)=3),FALSE,IF(RAND()&lt;=(COUNTIF($C91:$V91,TRUE)*Variables!$E$4),TRUE,FALSE)))</f>
        <v>0</v>
      </c>
      <c r="V92" s="2" t="b">
        <f ca="1">IF(AND(V91=TRUE,COUNTIF(V89:V91,TRUE)&lt;Variables!$E$3),TRUE,IF(AND(V91=TRUE,COUNTIF(V89:V91,TRUE)=3),FALSE,IF(RAND()&lt;=(COUNTIF($C91:$V91,TRUE)*Variables!$E$4),TRUE,FALSE)))</f>
        <v>0</v>
      </c>
      <c r="W92" s="2">
        <f t="shared" ca="1" si="0"/>
        <v>0</v>
      </c>
    </row>
    <row r="93" spans="1:23" x14ac:dyDescent="0.2">
      <c r="A93" s="2" t="e">
        <f ca="1"/>
        <v>#NAME?</v>
      </c>
      <c r="B93" s="2" t="b">
        <f ca="1">IF(AND(B92=TRUE,COUNTIF(B90:B92,TRUE)&lt;Variables!$E$3),TRUE,IF(AND(B92=TRUE,COUNTIF(B90:B92,TRUE)=3),FALSE,IF(RAND()&lt;(COUNTIF($B92:$V92,TRUE)*Variables!$E$4),TRUE,FALSE)))</f>
        <v>0</v>
      </c>
      <c r="C93" s="2" t="b">
        <f ca="1">IF(AND(C92=TRUE,COUNTIF(C90:C92,TRUE)&lt;Variables!$E$3),TRUE,IF(AND(C92=TRUE,COUNTIF(C90:C92,TRUE)=3),FALSE,IF(RAND()&lt;=(COUNTIF($C92:$V92,TRUE)*Variables!$E$4),TRUE,FALSE)))</f>
        <v>0</v>
      </c>
      <c r="D93" s="2" t="b">
        <f ca="1">IF(AND(D92=TRUE,COUNTIF(D90:D92,TRUE)&lt;Variables!$E$3),TRUE,IF(AND(D92=TRUE,COUNTIF(D90:D92,TRUE)=3),FALSE,IF(RAND()&lt;=(COUNTIF($C92:$V92,TRUE)*Variables!$E$4),TRUE,FALSE)))</f>
        <v>0</v>
      </c>
      <c r="E93" s="2" t="b">
        <f ca="1">IF(AND(E92=TRUE,COUNTIF(E90:E92,TRUE)&lt;Variables!$E$3),TRUE,IF(AND(E92=TRUE,COUNTIF(E90:E92,TRUE)=3),FALSE,IF(RAND()&lt;=(COUNTIF($C92:$V92,TRUE)*Variables!$E$4),TRUE,FALSE)))</f>
        <v>0</v>
      </c>
      <c r="F93" s="2" t="b">
        <f ca="1">IF(AND(F92=TRUE,COUNTIF(F90:F92,TRUE)&lt;Variables!$E$3),TRUE,IF(AND(F92=TRUE,COUNTIF(F90:F92,TRUE)=3),FALSE,IF(RAND()&lt;=(COUNTIF($C92:$V92,TRUE)*Variables!$E$4),TRUE,FALSE)))</f>
        <v>0</v>
      </c>
      <c r="G93" s="2" t="b">
        <f ca="1">IF(AND(G92=TRUE,COUNTIF(G90:G92,TRUE)&lt;Variables!$E$3),TRUE,IF(AND(G92=TRUE,COUNTIF(G90:G92,TRUE)=3),FALSE,IF(RAND()&lt;=(COUNTIF($C92:$V92,TRUE)*Variables!$E$4),TRUE,FALSE)))</f>
        <v>0</v>
      </c>
      <c r="H93" s="2" t="b">
        <f ca="1">IF(AND(H92=TRUE,COUNTIF(H90:H92,TRUE)&lt;Variables!$E$3),TRUE,IF(AND(H92=TRUE,COUNTIF(H90:H92,TRUE)=3),FALSE,IF(RAND()&lt;=(COUNTIF($C92:$V92,TRUE)*Variables!$E$4),TRUE,FALSE)))</f>
        <v>0</v>
      </c>
      <c r="I93" s="2" t="b">
        <f ca="1">IF(AND(I92=TRUE,COUNTIF(I90:I92,TRUE)&lt;Variables!$E$3),TRUE,IF(AND(I92=TRUE,COUNTIF(I90:I92,TRUE)=3),FALSE,IF(RAND()&lt;=(COUNTIF($C92:$V92,TRUE)*Variables!$E$4),TRUE,FALSE)))</f>
        <v>0</v>
      </c>
      <c r="J93" s="2" t="b">
        <f ca="1">IF(AND(J92=TRUE,COUNTIF(J90:J92,TRUE)&lt;Variables!$E$3),TRUE,IF(AND(J92=TRUE,COUNTIF(J90:J92,TRUE)=3),FALSE,IF(RAND()&lt;=(COUNTIF($C92:$V92,TRUE)*Variables!$E$4),TRUE,FALSE)))</f>
        <v>0</v>
      </c>
      <c r="K93" s="2" t="b">
        <f ca="1">IF(AND(K92=TRUE,COUNTIF(K90:K92,TRUE)&lt;Variables!$E$3),TRUE,IF(AND(K92=TRUE,COUNTIF(K90:K92,TRUE)=3),FALSE,IF(RAND()&lt;=(COUNTIF($C92:$V92,TRUE)*Variables!$E$4),TRUE,FALSE)))</f>
        <v>0</v>
      </c>
      <c r="L93" s="2" t="b">
        <f ca="1">IF(AND(L92=TRUE,COUNTIF(L90:L92,TRUE)&lt;Variables!$E$3),TRUE,IF(AND(L92=TRUE,COUNTIF(L90:L92,TRUE)=3),FALSE,IF(RAND()&lt;=(COUNTIF($C92:$V92,TRUE)*Variables!$E$4),TRUE,FALSE)))</f>
        <v>0</v>
      </c>
      <c r="M93" s="2" t="b">
        <f ca="1">IF(AND(M92=TRUE,COUNTIF(M90:M92,TRUE)&lt;Variables!$E$3),TRUE,IF(AND(M92=TRUE,COUNTIF(M90:M92,TRUE)=3),FALSE,IF(RAND()&lt;=(COUNTIF($C92:$V92,TRUE)*Variables!$E$4),TRUE,FALSE)))</f>
        <v>0</v>
      </c>
      <c r="N93" s="2" t="b">
        <f ca="1">IF(AND(N92=TRUE,COUNTIF(N90:N92,TRUE)&lt;Variables!$E$3),TRUE,IF(AND(N92=TRUE,COUNTIF(N90:N92,TRUE)=3),FALSE,IF(RAND()&lt;=(COUNTIF($C92:$V92,TRUE)*Variables!$E$4),TRUE,FALSE)))</f>
        <v>0</v>
      </c>
      <c r="O93" s="2" t="b">
        <f ca="1">IF(AND(O92=TRUE,COUNTIF(O90:O92,TRUE)&lt;Variables!$E$3),TRUE,IF(AND(O92=TRUE,COUNTIF(O90:O92,TRUE)=3),FALSE,IF(RAND()&lt;=(COUNTIF($C92:$V92,TRUE)*Variables!$E$4),TRUE,FALSE)))</f>
        <v>0</v>
      </c>
      <c r="P93" s="2" t="b">
        <f ca="1">IF(AND(P92=TRUE,COUNTIF(P90:P92,TRUE)&lt;Variables!$E$3),TRUE,IF(AND(P92=TRUE,COUNTIF(P90:P92,TRUE)=3),FALSE,IF(RAND()&lt;=(COUNTIF($C92:$V92,TRUE)*Variables!$E$4),TRUE,FALSE)))</f>
        <v>0</v>
      </c>
      <c r="Q93" s="2" t="b">
        <f ca="1">IF(AND(Q92=TRUE,COUNTIF(Q90:Q92,TRUE)&lt;Variables!$E$3),TRUE,IF(AND(Q92=TRUE,COUNTIF(Q90:Q92,TRUE)=3),FALSE,IF(RAND()&lt;=(COUNTIF($C92:$V92,TRUE)*Variables!$E$4),TRUE,FALSE)))</f>
        <v>0</v>
      </c>
      <c r="R93" s="2" t="b">
        <f ca="1">IF(AND(R92=TRUE,COUNTIF(R90:R92,TRUE)&lt;Variables!$E$3),TRUE,IF(AND(R92=TRUE,COUNTIF(R90:R92,TRUE)=3),FALSE,IF(RAND()&lt;=(COUNTIF($C92:$V92,TRUE)*Variables!$E$4),TRUE,FALSE)))</f>
        <v>0</v>
      </c>
      <c r="S93" s="2" t="b">
        <f ca="1">IF(AND(S92=TRUE,COUNTIF(S90:S92,TRUE)&lt;Variables!$E$3),TRUE,IF(AND(S92=TRUE,COUNTIF(S90:S92,TRUE)=3),FALSE,IF(RAND()&lt;=(COUNTIF($C92:$V92,TRUE)*Variables!$E$4),TRUE,FALSE)))</f>
        <v>0</v>
      </c>
      <c r="T93" s="2" t="b">
        <f ca="1">IF(AND(T92=TRUE,COUNTIF(T90:T92,TRUE)&lt;Variables!$E$3),TRUE,IF(AND(T92=TRUE,COUNTIF(T90:T92,TRUE)=3),FALSE,IF(RAND()&lt;=(COUNTIF($C92:$V92,TRUE)*Variables!$E$4),TRUE,FALSE)))</f>
        <v>0</v>
      </c>
      <c r="U93" s="2" t="b">
        <f ca="1">IF(AND(U92=TRUE,COUNTIF(U90:U92,TRUE)&lt;Variables!$E$3),TRUE,IF(AND(U92=TRUE,COUNTIF(U90:U92,TRUE)=3),FALSE,IF(RAND()&lt;=(COUNTIF($C92:$V92,TRUE)*Variables!$E$4),TRUE,FALSE)))</f>
        <v>0</v>
      </c>
      <c r="V93" s="2" t="b">
        <f ca="1">IF(AND(V92=TRUE,COUNTIF(V90:V92,TRUE)&lt;Variables!$E$3),TRUE,IF(AND(V92=TRUE,COUNTIF(V90:V92,TRUE)=3),FALSE,IF(RAND()&lt;=(COUNTIF($C92:$V92,TRUE)*Variables!$E$4),TRUE,FALSE)))</f>
        <v>0</v>
      </c>
      <c r="W93" s="2">
        <f t="shared" ca="1" si="0"/>
        <v>0</v>
      </c>
    </row>
    <row r="94" spans="1:23" x14ac:dyDescent="0.2">
      <c r="A94" s="2" t="e">
        <f ca="1"/>
        <v>#NAME?</v>
      </c>
      <c r="B94" s="2" t="b">
        <f ca="1">IF(AND(B93=TRUE,COUNTIF(B91:B93,TRUE)&lt;Variables!$E$3),TRUE,IF(AND(B93=TRUE,COUNTIF(B91:B93,TRUE)=3),FALSE,IF(RAND()&lt;(COUNTIF($B93:$V93,TRUE)*Variables!$E$4),TRUE,FALSE)))</f>
        <v>0</v>
      </c>
      <c r="C94" s="2" t="b">
        <f ca="1">IF(AND(C93=TRUE,COUNTIF(C91:C93,TRUE)&lt;Variables!$E$3),TRUE,IF(AND(C93=TRUE,COUNTIF(C91:C93,TRUE)=3),FALSE,IF(RAND()&lt;=(COUNTIF($C93:$V93,TRUE)*Variables!$E$4),TRUE,FALSE)))</f>
        <v>0</v>
      </c>
      <c r="D94" s="2" t="b">
        <f ca="1">IF(AND(D93=TRUE,COUNTIF(D91:D93,TRUE)&lt;Variables!$E$3),TRUE,IF(AND(D93=TRUE,COUNTIF(D91:D93,TRUE)=3),FALSE,IF(RAND()&lt;=(COUNTIF($C93:$V93,TRUE)*Variables!$E$4),TRUE,FALSE)))</f>
        <v>0</v>
      </c>
      <c r="E94" s="2" t="b">
        <f ca="1">IF(AND(E93=TRUE,COUNTIF(E91:E93,TRUE)&lt;Variables!$E$3),TRUE,IF(AND(E93=TRUE,COUNTIF(E91:E93,TRUE)=3),FALSE,IF(RAND()&lt;=(COUNTIF($C93:$V93,TRUE)*Variables!$E$4),TRUE,FALSE)))</f>
        <v>0</v>
      </c>
      <c r="F94" s="2" t="b">
        <f ca="1">IF(AND(F93=TRUE,COUNTIF(F91:F93,TRUE)&lt;Variables!$E$3),TRUE,IF(AND(F93=TRUE,COUNTIF(F91:F93,TRUE)=3),FALSE,IF(RAND()&lt;=(COUNTIF($C93:$V93,TRUE)*Variables!$E$4),TRUE,FALSE)))</f>
        <v>0</v>
      </c>
      <c r="G94" s="2" t="b">
        <f ca="1">IF(AND(G93=TRUE,COUNTIF(G91:G93,TRUE)&lt;Variables!$E$3),TRUE,IF(AND(G93=TRUE,COUNTIF(G91:G93,TRUE)=3),FALSE,IF(RAND()&lt;=(COUNTIF($C93:$V93,TRUE)*Variables!$E$4),TRUE,FALSE)))</f>
        <v>0</v>
      </c>
      <c r="H94" s="2" t="b">
        <f ca="1">IF(AND(H93=TRUE,COUNTIF(H91:H93,TRUE)&lt;Variables!$E$3),TRUE,IF(AND(H93=TRUE,COUNTIF(H91:H93,TRUE)=3),FALSE,IF(RAND()&lt;=(COUNTIF($C93:$V93,TRUE)*Variables!$E$4),TRUE,FALSE)))</f>
        <v>0</v>
      </c>
      <c r="I94" s="2" t="b">
        <f ca="1">IF(AND(I93=TRUE,COUNTIF(I91:I93,TRUE)&lt;Variables!$E$3),TRUE,IF(AND(I93=TRUE,COUNTIF(I91:I93,TRUE)=3),FALSE,IF(RAND()&lt;=(COUNTIF($C93:$V93,TRUE)*Variables!$E$4),TRUE,FALSE)))</f>
        <v>0</v>
      </c>
      <c r="J94" s="2" t="b">
        <f ca="1">IF(AND(J93=TRUE,COUNTIF(J91:J93,TRUE)&lt;Variables!$E$3),TRUE,IF(AND(J93=TRUE,COUNTIF(J91:J93,TRUE)=3),FALSE,IF(RAND()&lt;=(COUNTIF($C93:$V93,TRUE)*Variables!$E$4),TRUE,FALSE)))</f>
        <v>0</v>
      </c>
      <c r="K94" s="2" t="b">
        <f ca="1">IF(AND(K93=TRUE,COUNTIF(K91:K93,TRUE)&lt;Variables!$E$3),TRUE,IF(AND(K93=TRUE,COUNTIF(K91:K93,TRUE)=3),FALSE,IF(RAND()&lt;=(COUNTIF($C93:$V93,TRUE)*Variables!$E$4),TRUE,FALSE)))</f>
        <v>0</v>
      </c>
      <c r="L94" s="2" t="b">
        <f ca="1">IF(AND(L93=TRUE,COUNTIF(L91:L93,TRUE)&lt;Variables!$E$3),TRUE,IF(AND(L93=TRUE,COUNTIF(L91:L93,TRUE)=3),FALSE,IF(RAND()&lt;=(COUNTIF($C93:$V93,TRUE)*Variables!$E$4),TRUE,FALSE)))</f>
        <v>0</v>
      </c>
      <c r="M94" s="2" t="b">
        <f ca="1">IF(AND(M93=TRUE,COUNTIF(M91:M93,TRUE)&lt;Variables!$E$3),TRUE,IF(AND(M93=TRUE,COUNTIF(M91:M93,TRUE)=3),FALSE,IF(RAND()&lt;=(COUNTIF($C93:$V93,TRUE)*Variables!$E$4),TRUE,FALSE)))</f>
        <v>0</v>
      </c>
      <c r="N94" s="2" t="b">
        <f ca="1">IF(AND(N93=TRUE,COUNTIF(N91:N93,TRUE)&lt;Variables!$E$3),TRUE,IF(AND(N93=TRUE,COUNTIF(N91:N93,TRUE)=3),FALSE,IF(RAND()&lt;=(COUNTIF($C93:$V93,TRUE)*Variables!$E$4),TRUE,FALSE)))</f>
        <v>0</v>
      </c>
      <c r="O94" s="2" t="b">
        <f ca="1">IF(AND(O93=TRUE,COUNTIF(O91:O93,TRUE)&lt;Variables!$E$3),TRUE,IF(AND(O93=TRUE,COUNTIF(O91:O93,TRUE)=3),FALSE,IF(RAND()&lt;=(COUNTIF($C93:$V93,TRUE)*Variables!$E$4),TRUE,FALSE)))</f>
        <v>0</v>
      </c>
      <c r="P94" s="2" t="b">
        <f ca="1">IF(AND(P93=TRUE,COUNTIF(P91:P93,TRUE)&lt;Variables!$E$3),TRUE,IF(AND(P93=TRUE,COUNTIF(P91:P93,TRUE)=3),FALSE,IF(RAND()&lt;=(COUNTIF($C93:$V93,TRUE)*Variables!$E$4),TRUE,FALSE)))</f>
        <v>0</v>
      </c>
      <c r="Q94" s="2" t="b">
        <f ca="1">IF(AND(Q93=TRUE,COUNTIF(Q91:Q93,TRUE)&lt;Variables!$E$3),TRUE,IF(AND(Q93=TRUE,COUNTIF(Q91:Q93,TRUE)=3),FALSE,IF(RAND()&lt;=(COUNTIF($C93:$V93,TRUE)*Variables!$E$4),TRUE,FALSE)))</f>
        <v>0</v>
      </c>
      <c r="R94" s="2" t="b">
        <f ca="1">IF(AND(R93=TRUE,COUNTIF(R91:R93,TRUE)&lt;Variables!$E$3),TRUE,IF(AND(R93=TRUE,COUNTIF(R91:R93,TRUE)=3),FALSE,IF(RAND()&lt;=(COUNTIF($C93:$V93,TRUE)*Variables!$E$4),TRUE,FALSE)))</f>
        <v>0</v>
      </c>
      <c r="S94" s="2" t="b">
        <f ca="1">IF(AND(S93=TRUE,COUNTIF(S91:S93,TRUE)&lt;Variables!$E$3),TRUE,IF(AND(S93=TRUE,COUNTIF(S91:S93,TRUE)=3),FALSE,IF(RAND()&lt;=(COUNTIF($C93:$V93,TRUE)*Variables!$E$4),TRUE,FALSE)))</f>
        <v>0</v>
      </c>
      <c r="T94" s="2" t="b">
        <f ca="1">IF(AND(T93=TRUE,COUNTIF(T91:T93,TRUE)&lt;Variables!$E$3),TRUE,IF(AND(T93=TRUE,COUNTIF(T91:T93,TRUE)=3),FALSE,IF(RAND()&lt;=(COUNTIF($C93:$V93,TRUE)*Variables!$E$4),TRUE,FALSE)))</f>
        <v>0</v>
      </c>
      <c r="U94" s="2" t="b">
        <f ca="1">IF(AND(U93=TRUE,COUNTIF(U91:U93,TRUE)&lt;Variables!$E$3),TRUE,IF(AND(U93=TRUE,COUNTIF(U91:U93,TRUE)=3),FALSE,IF(RAND()&lt;=(COUNTIF($C93:$V93,TRUE)*Variables!$E$4),TRUE,FALSE)))</f>
        <v>0</v>
      </c>
      <c r="V94" s="2" t="b">
        <f ca="1">IF(AND(V93=TRUE,COUNTIF(V91:V93,TRUE)&lt;Variables!$E$3),TRUE,IF(AND(V93=TRUE,COUNTIF(V91:V93,TRUE)=3),FALSE,IF(RAND()&lt;=(COUNTIF($C93:$V93,TRUE)*Variables!$E$4),TRUE,FALSE)))</f>
        <v>0</v>
      </c>
      <c r="W94" s="2">
        <f t="shared" ca="1" si="0"/>
        <v>0</v>
      </c>
    </row>
    <row r="95" spans="1:23" x14ac:dyDescent="0.2">
      <c r="A95" s="2" t="e">
        <f ca="1"/>
        <v>#NAME?</v>
      </c>
      <c r="B95" s="2" t="b">
        <f ca="1">IF(AND(B94=TRUE,COUNTIF(B92:B94,TRUE)&lt;Variables!$E$3),TRUE,IF(AND(B94=TRUE,COUNTIF(B92:B94,TRUE)=3),FALSE,IF(RAND()&lt;(COUNTIF($B94:$V94,TRUE)*Variables!$E$4),TRUE,FALSE)))</f>
        <v>0</v>
      </c>
      <c r="C95" s="2" t="b">
        <f ca="1">IF(AND(C94=TRUE,COUNTIF(C92:C94,TRUE)&lt;Variables!$E$3),TRUE,IF(AND(C94=TRUE,COUNTIF(C92:C94,TRUE)=3),FALSE,IF(RAND()&lt;=(COUNTIF($C94:$V94,TRUE)*Variables!$E$4),TRUE,FALSE)))</f>
        <v>0</v>
      </c>
      <c r="D95" s="2" t="b">
        <f ca="1">IF(AND(D94=TRUE,COUNTIF(D92:D94,TRUE)&lt;Variables!$E$3),TRUE,IF(AND(D94=TRUE,COUNTIF(D92:D94,TRUE)=3),FALSE,IF(RAND()&lt;=(COUNTIF($C94:$V94,TRUE)*Variables!$E$4),TRUE,FALSE)))</f>
        <v>0</v>
      </c>
      <c r="E95" s="2" t="b">
        <f ca="1">IF(AND(E94=TRUE,COUNTIF(E92:E94,TRUE)&lt;Variables!$E$3),TRUE,IF(AND(E94=TRUE,COUNTIF(E92:E94,TRUE)=3),FALSE,IF(RAND()&lt;=(COUNTIF($C94:$V94,TRUE)*Variables!$E$4),TRUE,FALSE)))</f>
        <v>0</v>
      </c>
      <c r="F95" s="2" t="b">
        <f ca="1">IF(AND(F94=TRUE,COUNTIF(F92:F94,TRUE)&lt;Variables!$E$3),TRUE,IF(AND(F94=TRUE,COUNTIF(F92:F94,TRUE)=3),FALSE,IF(RAND()&lt;=(COUNTIF($C94:$V94,TRUE)*Variables!$E$4),TRUE,FALSE)))</f>
        <v>0</v>
      </c>
      <c r="G95" s="2" t="b">
        <f ca="1">IF(AND(G94=TRUE,COUNTIF(G92:G94,TRUE)&lt;Variables!$E$3),TRUE,IF(AND(G94=TRUE,COUNTIF(G92:G94,TRUE)=3),FALSE,IF(RAND()&lt;=(COUNTIF($C94:$V94,TRUE)*Variables!$E$4),TRUE,FALSE)))</f>
        <v>0</v>
      </c>
      <c r="H95" s="2" t="b">
        <f ca="1">IF(AND(H94=TRUE,COUNTIF(H92:H94,TRUE)&lt;Variables!$E$3),TRUE,IF(AND(H94=TRUE,COUNTIF(H92:H94,TRUE)=3),FALSE,IF(RAND()&lt;=(COUNTIF($C94:$V94,TRUE)*Variables!$E$4),TRUE,FALSE)))</f>
        <v>0</v>
      </c>
      <c r="I95" s="2" t="b">
        <f ca="1">IF(AND(I94=TRUE,COUNTIF(I92:I94,TRUE)&lt;Variables!$E$3),TRUE,IF(AND(I94=TRUE,COUNTIF(I92:I94,TRUE)=3),FALSE,IF(RAND()&lt;=(COUNTIF($C94:$V94,TRUE)*Variables!$E$4),TRUE,FALSE)))</f>
        <v>0</v>
      </c>
      <c r="J95" s="2" t="b">
        <f ca="1">IF(AND(J94=TRUE,COUNTIF(J92:J94,TRUE)&lt;Variables!$E$3),TRUE,IF(AND(J94=TRUE,COUNTIF(J92:J94,TRUE)=3),FALSE,IF(RAND()&lt;=(COUNTIF($C94:$V94,TRUE)*Variables!$E$4),TRUE,FALSE)))</f>
        <v>0</v>
      </c>
      <c r="K95" s="2" t="b">
        <f ca="1">IF(AND(K94=TRUE,COUNTIF(K92:K94,TRUE)&lt;Variables!$E$3),TRUE,IF(AND(K94=TRUE,COUNTIF(K92:K94,TRUE)=3),FALSE,IF(RAND()&lt;=(COUNTIF($C94:$V94,TRUE)*Variables!$E$4),TRUE,FALSE)))</f>
        <v>0</v>
      </c>
      <c r="L95" s="2" t="b">
        <f ca="1">IF(AND(L94=TRUE,COUNTIF(L92:L94,TRUE)&lt;Variables!$E$3),TRUE,IF(AND(L94=TRUE,COUNTIF(L92:L94,TRUE)=3),FALSE,IF(RAND()&lt;=(COUNTIF($C94:$V94,TRUE)*Variables!$E$4),TRUE,FALSE)))</f>
        <v>0</v>
      </c>
      <c r="M95" s="2" t="b">
        <f ca="1">IF(AND(M94=TRUE,COUNTIF(M92:M94,TRUE)&lt;Variables!$E$3),TRUE,IF(AND(M94=TRUE,COUNTIF(M92:M94,TRUE)=3),FALSE,IF(RAND()&lt;=(COUNTIF($C94:$V94,TRUE)*Variables!$E$4),TRUE,FALSE)))</f>
        <v>0</v>
      </c>
      <c r="N95" s="2" t="b">
        <f ca="1">IF(AND(N94=TRUE,COUNTIF(N92:N94,TRUE)&lt;Variables!$E$3),TRUE,IF(AND(N94=TRUE,COUNTIF(N92:N94,TRUE)=3),FALSE,IF(RAND()&lt;=(COUNTIF($C94:$V94,TRUE)*Variables!$E$4),TRUE,FALSE)))</f>
        <v>0</v>
      </c>
      <c r="O95" s="2" t="b">
        <f ca="1">IF(AND(O94=TRUE,COUNTIF(O92:O94,TRUE)&lt;Variables!$E$3),TRUE,IF(AND(O94=TRUE,COUNTIF(O92:O94,TRUE)=3),FALSE,IF(RAND()&lt;=(COUNTIF($C94:$V94,TRUE)*Variables!$E$4),TRUE,FALSE)))</f>
        <v>0</v>
      </c>
      <c r="P95" s="2" t="b">
        <f ca="1">IF(AND(P94=TRUE,COUNTIF(P92:P94,TRUE)&lt;Variables!$E$3),TRUE,IF(AND(P94=TRUE,COUNTIF(P92:P94,TRUE)=3),FALSE,IF(RAND()&lt;=(COUNTIF($C94:$V94,TRUE)*Variables!$E$4),TRUE,FALSE)))</f>
        <v>0</v>
      </c>
      <c r="Q95" s="2" t="b">
        <f ca="1">IF(AND(Q94=TRUE,COUNTIF(Q92:Q94,TRUE)&lt;Variables!$E$3),TRUE,IF(AND(Q94=TRUE,COUNTIF(Q92:Q94,TRUE)=3),FALSE,IF(RAND()&lt;=(COUNTIF($C94:$V94,TRUE)*Variables!$E$4),TRUE,FALSE)))</f>
        <v>0</v>
      </c>
      <c r="R95" s="2" t="b">
        <f ca="1">IF(AND(R94=TRUE,COUNTIF(R92:R94,TRUE)&lt;Variables!$E$3),TRUE,IF(AND(R94=TRUE,COUNTIF(R92:R94,TRUE)=3),FALSE,IF(RAND()&lt;=(COUNTIF($C94:$V94,TRUE)*Variables!$E$4),TRUE,FALSE)))</f>
        <v>0</v>
      </c>
      <c r="S95" s="2" t="b">
        <f ca="1">IF(AND(S94=TRUE,COUNTIF(S92:S94,TRUE)&lt;Variables!$E$3),TRUE,IF(AND(S94=TRUE,COUNTIF(S92:S94,TRUE)=3),FALSE,IF(RAND()&lt;=(COUNTIF($C94:$V94,TRUE)*Variables!$E$4),TRUE,FALSE)))</f>
        <v>0</v>
      </c>
      <c r="T95" s="2" t="b">
        <f ca="1">IF(AND(T94=TRUE,COUNTIF(T92:T94,TRUE)&lt;Variables!$E$3),TRUE,IF(AND(T94=TRUE,COUNTIF(T92:T94,TRUE)=3),FALSE,IF(RAND()&lt;=(COUNTIF($C94:$V94,TRUE)*Variables!$E$4),TRUE,FALSE)))</f>
        <v>0</v>
      </c>
      <c r="U95" s="2" t="b">
        <f ca="1">IF(AND(U94=TRUE,COUNTIF(U92:U94,TRUE)&lt;Variables!$E$3),TRUE,IF(AND(U94=TRUE,COUNTIF(U92:U94,TRUE)=3),FALSE,IF(RAND()&lt;=(COUNTIF($C94:$V94,TRUE)*Variables!$E$4),TRUE,FALSE)))</f>
        <v>0</v>
      </c>
      <c r="V95" s="2" t="b">
        <f ca="1">IF(AND(V94=TRUE,COUNTIF(V92:V94,TRUE)&lt;Variables!$E$3),TRUE,IF(AND(V94=TRUE,COUNTIF(V92:V94,TRUE)=3),FALSE,IF(RAND()&lt;=(COUNTIF($C94:$V94,TRUE)*Variables!$E$4),TRUE,FALSE)))</f>
        <v>0</v>
      </c>
      <c r="W95" s="2">
        <f t="shared" ca="1" si="0"/>
        <v>0</v>
      </c>
    </row>
    <row r="96" spans="1:23" x14ac:dyDescent="0.2">
      <c r="A96" s="2" t="e">
        <f ca="1"/>
        <v>#NAME?</v>
      </c>
      <c r="B96" s="2" t="b">
        <f ca="1">IF(AND(B95=TRUE,COUNTIF(B93:B95,TRUE)&lt;Variables!$E$3),TRUE,IF(AND(B95=TRUE,COUNTIF(B93:B95,TRUE)=3),FALSE,IF(RAND()&lt;(COUNTIF($B95:$V95,TRUE)*Variables!$E$4),TRUE,FALSE)))</f>
        <v>0</v>
      </c>
      <c r="C96" s="2" t="b">
        <f ca="1">IF(AND(C95=TRUE,COUNTIF(C93:C95,TRUE)&lt;Variables!$E$3),TRUE,IF(AND(C95=TRUE,COUNTIF(C93:C95,TRUE)=3),FALSE,IF(RAND()&lt;=(COUNTIF($C95:$V95,TRUE)*Variables!$E$4),TRUE,FALSE)))</f>
        <v>0</v>
      </c>
      <c r="D96" s="2" t="b">
        <f ca="1">IF(AND(D95=TRUE,COUNTIF(D93:D95,TRUE)&lt;Variables!$E$3),TRUE,IF(AND(D95=TRUE,COUNTIF(D93:D95,TRUE)=3),FALSE,IF(RAND()&lt;=(COUNTIF($C95:$V95,TRUE)*Variables!$E$4),TRUE,FALSE)))</f>
        <v>0</v>
      </c>
      <c r="E96" s="2" t="b">
        <f ca="1">IF(AND(E95=TRUE,COUNTIF(E93:E95,TRUE)&lt;Variables!$E$3),TRUE,IF(AND(E95=TRUE,COUNTIF(E93:E95,TRUE)=3),FALSE,IF(RAND()&lt;=(COUNTIF($C95:$V95,TRUE)*Variables!$E$4),TRUE,FALSE)))</f>
        <v>0</v>
      </c>
      <c r="F96" s="2" t="b">
        <f ca="1">IF(AND(F95=TRUE,COUNTIF(F93:F95,TRUE)&lt;Variables!$E$3),TRUE,IF(AND(F95=TRUE,COUNTIF(F93:F95,TRUE)=3),FALSE,IF(RAND()&lt;=(COUNTIF($C95:$V95,TRUE)*Variables!$E$4),TRUE,FALSE)))</f>
        <v>0</v>
      </c>
      <c r="G96" s="2" t="b">
        <f ca="1">IF(AND(G95=TRUE,COUNTIF(G93:G95,TRUE)&lt;Variables!$E$3),TRUE,IF(AND(G95=TRUE,COUNTIF(G93:G95,TRUE)=3),FALSE,IF(RAND()&lt;=(COUNTIF($C95:$V95,TRUE)*Variables!$E$4),TRUE,FALSE)))</f>
        <v>0</v>
      </c>
      <c r="H96" s="2" t="b">
        <f ca="1">IF(AND(H95=TRUE,COUNTIF(H93:H95,TRUE)&lt;Variables!$E$3),TRUE,IF(AND(H95=TRUE,COUNTIF(H93:H95,TRUE)=3),FALSE,IF(RAND()&lt;=(COUNTIF($C95:$V95,TRUE)*Variables!$E$4),TRUE,FALSE)))</f>
        <v>0</v>
      </c>
      <c r="I96" s="2" t="b">
        <f ca="1">IF(AND(I95=TRUE,COUNTIF(I93:I95,TRUE)&lt;Variables!$E$3),TRUE,IF(AND(I95=TRUE,COUNTIF(I93:I95,TRUE)=3),FALSE,IF(RAND()&lt;=(COUNTIF($C95:$V95,TRUE)*Variables!$E$4),TRUE,FALSE)))</f>
        <v>0</v>
      </c>
      <c r="J96" s="2" t="b">
        <f ca="1">IF(AND(J95=TRUE,COUNTIF(J93:J95,TRUE)&lt;Variables!$E$3),TRUE,IF(AND(J95=TRUE,COUNTIF(J93:J95,TRUE)=3),FALSE,IF(RAND()&lt;=(COUNTIF($C95:$V95,TRUE)*Variables!$E$4),TRUE,FALSE)))</f>
        <v>0</v>
      </c>
      <c r="K96" s="2" t="b">
        <f ca="1">IF(AND(K95=TRUE,COUNTIF(K93:K95,TRUE)&lt;Variables!$E$3),TRUE,IF(AND(K95=TRUE,COUNTIF(K93:K95,TRUE)=3),FALSE,IF(RAND()&lt;=(COUNTIF($C95:$V95,TRUE)*Variables!$E$4),TRUE,FALSE)))</f>
        <v>0</v>
      </c>
      <c r="L96" s="2" t="b">
        <f ca="1">IF(AND(L95=TRUE,COUNTIF(L93:L95,TRUE)&lt;Variables!$E$3),TRUE,IF(AND(L95=TRUE,COUNTIF(L93:L95,TRUE)=3),FALSE,IF(RAND()&lt;=(COUNTIF($C95:$V95,TRUE)*Variables!$E$4),TRUE,FALSE)))</f>
        <v>0</v>
      </c>
      <c r="M96" s="2" t="b">
        <f ca="1">IF(AND(M95=TRUE,COUNTIF(M93:M95,TRUE)&lt;Variables!$E$3),TRUE,IF(AND(M95=TRUE,COUNTIF(M93:M95,TRUE)=3),FALSE,IF(RAND()&lt;=(COUNTIF($C95:$V95,TRUE)*Variables!$E$4),TRUE,FALSE)))</f>
        <v>0</v>
      </c>
      <c r="N96" s="2" t="b">
        <f ca="1">IF(AND(N95=TRUE,COUNTIF(N93:N95,TRUE)&lt;Variables!$E$3),TRUE,IF(AND(N95=TRUE,COUNTIF(N93:N95,TRUE)=3),FALSE,IF(RAND()&lt;=(COUNTIF($C95:$V95,TRUE)*Variables!$E$4),TRUE,FALSE)))</f>
        <v>0</v>
      </c>
      <c r="O96" s="2" t="b">
        <f ca="1">IF(AND(O95=TRUE,COUNTIF(O93:O95,TRUE)&lt;Variables!$E$3),TRUE,IF(AND(O95=TRUE,COUNTIF(O93:O95,TRUE)=3),FALSE,IF(RAND()&lt;=(COUNTIF($C95:$V95,TRUE)*Variables!$E$4),TRUE,FALSE)))</f>
        <v>0</v>
      </c>
      <c r="P96" s="2" t="b">
        <f ca="1">IF(AND(P95=TRUE,COUNTIF(P93:P95,TRUE)&lt;Variables!$E$3),TRUE,IF(AND(P95=TRUE,COUNTIF(P93:P95,TRUE)=3),FALSE,IF(RAND()&lt;=(COUNTIF($C95:$V95,TRUE)*Variables!$E$4),TRUE,FALSE)))</f>
        <v>0</v>
      </c>
      <c r="Q96" s="2" t="b">
        <f ca="1">IF(AND(Q95=TRUE,COUNTIF(Q93:Q95,TRUE)&lt;Variables!$E$3),TRUE,IF(AND(Q95=TRUE,COUNTIF(Q93:Q95,TRUE)=3),FALSE,IF(RAND()&lt;=(COUNTIF($C95:$V95,TRUE)*Variables!$E$4),TRUE,FALSE)))</f>
        <v>0</v>
      </c>
      <c r="R96" s="2" t="b">
        <f ca="1">IF(AND(R95=TRUE,COUNTIF(R93:R95,TRUE)&lt;Variables!$E$3),TRUE,IF(AND(R95=TRUE,COUNTIF(R93:R95,TRUE)=3),FALSE,IF(RAND()&lt;=(COUNTIF($C95:$V95,TRUE)*Variables!$E$4),TRUE,FALSE)))</f>
        <v>0</v>
      </c>
      <c r="S96" s="2" t="b">
        <f ca="1">IF(AND(S95=TRUE,COUNTIF(S93:S95,TRUE)&lt;Variables!$E$3),TRUE,IF(AND(S95=TRUE,COUNTIF(S93:S95,TRUE)=3),FALSE,IF(RAND()&lt;=(COUNTIF($C95:$V95,TRUE)*Variables!$E$4),TRUE,FALSE)))</f>
        <v>0</v>
      </c>
      <c r="T96" s="2" t="b">
        <f ca="1">IF(AND(T95=TRUE,COUNTIF(T93:T95,TRUE)&lt;Variables!$E$3),TRUE,IF(AND(T95=TRUE,COUNTIF(T93:T95,TRUE)=3),FALSE,IF(RAND()&lt;=(COUNTIF($C95:$V95,TRUE)*Variables!$E$4),TRUE,FALSE)))</f>
        <v>0</v>
      </c>
      <c r="U96" s="2" t="b">
        <f ca="1">IF(AND(U95=TRUE,COUNTIF(U93:U95,TRUE)&lt;Variables!$E$3),TRUE,IF(AND(U95=TRUE,COUNTIF(U93:U95,TRUE)=3),FALSE,IF(RAND()&lt;=(COUNTIF($C95:$V95,TRUE)*Variables!$E$4),TRUE,FALSE)))</f>
        <v>0</v>
      </c>
      <c r="V96" s="2" t="b">
        <f ca="1">IF(AND(V95=TRUE,COUNTIF(V93:V95,TRUE)&lt;Variables!$E$3),TRUE,IF(AND(V95=TRUE,COUNTIF(V93:V95,TRUE)=3),FALSE,IF(RAND()&lt;=(COUNTIF($C95:$V95,TRUE)*Variables!$E$4),TRUE,FALSE)))</f>
        <v>0</v>
      </c>
      <c r="W96" s="2">
        <f t="shared" ca="1" si="0"/>
        <v>0</v>
      </c>
    </row>
    <row r="97" spans="1:23" x14ac:dyDescent="0.2">
      <c r="A97" s="2" t="e">
        <f ca="1"/>
        <v>#NAME?</v>
      </c>
      <c r="B97" s="2" t="b">
        <f ca="1">IF(AND(B96=TRUE,COUNTIF(B94:B96,TRUE)&lt;Variables!$E$3),TRUE,IF(AND(B96=TRUE,COUNTIF(B94:B96,TRUE)=3),FALSE,IF(RAND()&lt;(COUNTIF($B96:$V96,TRUE)*Variables!$E$4),TRUE,FALSE)))</f>
        <v>0</v>
      </c>
      <c r="C97" s="2" t="b">
        <f ca="1">IF(AND(C96=TRUE,COUNTIF(C94:C96,TRUE)&lt;Variables!$E$3),TRUE,IF(AND(C96=TRUE,COUNTIF(C94:C96,TRUE)=3),FALSE,IF(RAND()&lt;=(COUNTIF($C96:$V96,TRUE)*Variables!$E$4),TRUE,FALSE)))</f>
        <v>0</v>
      </c>
      <c r="D97" s="2" t="b">
        <f ca="1">IF(AND(D96=TRUE,COUNTIF(D94:D96,TRUE)&lt;Variables!$E$3),TRUE,IF(AND(D96=TRUE,COUNTIF(D94:D96,TRUE)=3),FALSE,IF(RAND()&lt;=(COUNTIF($C96:$V96,TRUE)*Variables!$E$4),TRUE,FALSE)))</f>
        <v>0</v>
      </c>
      <c r="E97" s="2" t="b">
        <f ca="1">IF(AND(E96=TRUE,COUNTIF(E94:E96,TRUE)&lt;Variables!$E$3),TRUE,IF(AND(E96=TRUE,COUNTIF(E94:E96,TRUE)=3),FALSE,IF(RAND()&lt;=(COUNTIF($C96:$V96,TRUE)*Variables!$E$4),TRUE,FALSE)))</f>
        <v>0</v>
      </c>
      <c r="F97" s="2" t="b">
        <f ca="1">IF(AND(F96=TRUE,COUNTIF(F94:F96,TRUE)&lt;Variables!$E$3),TRUE,IF(AND(F96=TRUE,COUNTIF(F94:F96,TRUE)=3),FALSE,IF(RAND()&lt;=(COUNTIF($C96:$V96,TRUE)*Variables!$E$4),TRUE,FALSE)))</f>
        <v>0</v>
      </c>
      <c r="G97" s="2" t="b">
        <f ca="1">IF(AND(G96=TRUE,COUNTIF(G94:G96,TRUE)&lt;Variables!$E$3),TRUE,IF(AND(G96=TRUE,COUNTIF(G94:G96,TRUE)=3),FALSE,IF(RAND()&lt;=(COUNTIF($C96:$V96,TRUE)*Variables!$E$4),TRUE,FALSE)))</f>
        <v>0</v>
      </c>
      <c r="H97" s="2" t="b">
        <f ca="1">IF(AND(H96=TRUE,COUNTIF(H94:H96,TRUE)&lt;Variables!$E$3),TRUE,IF(AND(H96=TRUE,COUNTIF(H94:H96,TRUE)=3),FALSE,IF(RAND()&lt;=(COUNTIF($C96:$V96,TRUE)*Variables!$E$4),TRUE,FALSE)))</f>
        <v>0</v>
      </c>
      <c r="I97" s="2" t="b">
        <f ca="1">IF(AND(I96=TRUE,COUNTIF(I94:I96,TRUE)&lt;Variables!$E$3),TRUE,IF(AND(I96=TRUE,COUNTIF(I94:I96,TRUE)=3),FALSE,IF(RAND()&lt;=(COUNTIF($C96:$V96,TRUE)*Variables!$E$4),TRUE,FALSE)))</f>
        <v>0</v>
      </c>
      <c r="J97" s="2" t="b">
        <f ca="1">IF(AND(J96=TRUE,COUNTIF(J94:J96,TRUE)&lt;Variables!$E$3),TRUE,IF(AND(J96=TRUE,COUNTIF(J94:J96,TRUE)=3),FALSE,IF(RAND()&lt;=(COUNTIF($C96:$V96,TRUE)*Variables!$E$4),TRUE,FALSE)))</f>
        <v>0</v>
      </c>
      <c r="K97" s="2" t="b">
        <f ca="1">IF(AND(K96=TRUE,COUNTIF(K94:K96,TRUE)&lt;Variables!$E$3),TRUE,IF(AND(K96=TRUE,COUNTIF(K94:K96,TRUE)=3),FALSE,IF(RAND()&lt;=(COUNTIF($C96:$V96,TRUE)*Variables!$E$4),TRUE,FALSE)))</f>
        <v>0</v>
      </c>
      <c r="L97" s="2" t="b">
        <f ca="1">IF(AND(L96=TRUE,COUNTIF(L94:L96,TRUE)&lt;Variables!$E$3),TRUE,IF(AND(L96=TRUE,COUNTIF(L94:L96,TRUE)=3),FALSE,IF(RAND()&lt;=(COUNTIF($C96:$V96,TRUE)*Variables!$E$4),TRUE,FALSE)))</f>
        <v>0</v>
      </c>
      <c r="M97" s="2" t="b">
        <f ca="1">IF(AND(M96=TRUE,COUNTIF(M94:M96,TRUE)&lt;Variables!$E$3),TRUE,IF(AND(M96=TRUE,COUNTIF(M94:M96,TRUE)=3),FALSE,IF(RAND()&lt;=(COUNTIF($C96:$V96,TRUE)*Variables!$E$4),TRUE,FALSE)))</f>
        <v>0</v>
      </c>
      <c r="N97" s="2" t="b">
        <f ca="1">IF(AND(N96=TRUE,COUNTIF(N94:N96,TRUE)&lt;Variables!$E$3),TRUE,IF(AND(N96=TRUE,COUNTIF(N94:N96,TRUE)=3),FALSE,IF(RAND()&lt;=(COUNTIF($C96:$V96,TRUE)*Variables!$E$4),TRUE,FALSE)))</f>
        <v>0</v>
      </c>
      <c r="O97" s="2" t="b">
        <f ca="1">IF(AND(O96=TRUE,COUNTIF(O94:O96,TRUE)&lt;Variables!$E$3),TRUE,IF(AND(O96=TRUE,COUNTIF(O94:O96,TRUE)=3),FALSE,IF(RAND()&lt;=(COUNTIF($C96:$V96,TRUE)*Variables!$E$4),TRUE,FALSE)))</f>
        <v>0</v>
      </c>
      <c r="P97" s="2" t="b">
        <f ca="1">IF(AND(P96=TRUE,COUNTIF(P94:P96,TRUE)&lt;Variables!$E$3),TRUE,IF(AND(P96=TRUE,COUNTIF(P94:P96,TRUE)=3),FALSE,IF(RAND()&lt;=(COUNTIF($C96:$V96,TRUE)*Variables!$E$4),TRUE,FALSE)))</f>
        <v>0</v>
      </c>
      <c r="Q97" s="2" t="b">
        <f ca="1">IF(AND(Q96=TRUE,COUNTIF(Q94:Q96,TRUE)&lt;Variables!$E$3),TRUE,IF(AND(Q96=TRUE,COUNTIF(Q94:Q96,TRUE)=3),FALSE,IF(RAND()&lt;=(COUNTIF($C96:$V96,TRUE)*Variables!$E$4),TRUE,FALSE)))</f>
        <v>0</v>
      </c>
      <c r="R97" s="2" t="b">
        <f ca="1">IF(AND(R96=TRUE,COUNTIF(R94:R96,TRUE)&lt;Variables!$E$3),TRUE,IF(AND(R96=TRUE,COUNTIF(R94:R96,TRUE)=3),FALSE,IF(RAND()&lt;=(COUNTIF($C96:$V96,TRUE)*Variables!$E$4),TRUE,FALSE)))</f>
        <v>0</v>
      </c>
      <c r="S97" s="2" t="b">
        <f ca="1">IF(AND(S96=TRUE,COUNTIF(S94:S96,TRUE)&lt;Variables!$E$3),TRUE,IF(AND(S96=TRUE,COUNTIF(S94:S96,TRUE)=3),FALSE,IF(RAND()&lt;=(COUNTIF($C96:$V96,TRUE)*Variables!$E$4),TRUE,FALSE)))</f>
        <v>0</v>
      </c>
      <c r="T97" s="2" t="b">
        <f ca="1">IF(AND(T96=TRUE,COUNTIF(T94:T96,TRUE)&lt;Variables!$E$3),TRUE,IF(AND(T96=TRUE,COUNTIF(T94:T96,TRUE)=3),FALSE,IF(RAND()&lt;=(COUNTIF($C96:$V96,TRUE)*Variables!$E$4),TRUE,FALSE)))</f>
        <v>0</v>
      </c>
      <c r="U97" s="2" t="b">
        <f ca="1">IF(AND(U96=TRUE,COUNTIF(U94:U96,TRUE)&lt;Variables!$E$3),TRUE,IF(AND(U96=TRUE,COUNTIF(U94:U96,TRUE)=3),FALSE,IF(RAND()&lt;=(COUNTIF($C96:$V96,TRUE)*Variables!$E$4),TRUE,FALSE)))</f>
        <v>0</v>
      </c>
      <c r="V97" s="2" t="b">
        <f ca="1">IF(AND(V96=TRUE,COUNTIF(V94:V96,TRUE)&lt;Variables!$E$3),TRUE,IF(AND(V96=TRUE,COUNTIF(V94:V96,TRUE)=3),FALSE,IF(RAND()&lt;=(COUNTIF($C96:$V96,TRUE)*Variables!$E$4),TRUE,FALSE)))</f>
        <v>0</v>
      </c>
      <c r="W97" s="2">
        <f t="shared" ca="1" si="0"/>
        <v>0</v>
      </c>
    </row>
    <row r="98" spans="1:23" x14ac:dyDescent="0.2">
      <c r="A98" s="2" t="e">
        <f ca="1"/>
        <v>#NAME?</v>
      </c>
      <c r="B98" s="2" t="b">
        <f ca="1">IF(AND(B97=TRUE,COUNTIF(B95:B97,TRUE)&lt;Variables!$E$3),TRUE,IF(AND(B97=TRUE,COUNTIF(B95:B97,TRUE)=3),FALSE,IF(RAND()&lt;(COUNTIF($B97:$V97,TRUE)*Variables!$E$4),TRUE,FALSE)))</f>
        <v>0</v>
      </c>
      <c r="C98" s="2" t="b">
        <f ca="1">IF(AND(C97=TRUE,COUNTIF(C95:C97,TRUE)&lt;Variables!$E$3),TRUE,IF(AND(C97=TRUE,COUNTIF(C95:C97,TRUE)=3),FALSE,IF(RAND()&lt;=(COUNTIF($C97:$V97,TRUE)*Variables!$E$4),TRUE,FALSE)))</f>
        <v>0</v>
      </c>
      <c r="D98" s="2" t="b">
        <f ca="1">IF(AND(D97=TRUE,COUNTIF(D95:D97,TRUE)&lt;Variables!$E$3),TRUE,IF(AND(D97=TRUE,COUNTIF(D95:D97,TRUE)=3),FALSE,IF(RAND()&lt;=(COUNTIF($C97:$V97,TRUE)*Variables!$E$4),TRUE,FALSE)))</f>
        <v>0</v>
      </c>
      <c r="E98" s="2" t="b">
        <f ca="1">IF(AND(E97=TRUE,COUNTIF(E95:E97,TRUE)&lt;Variables!$E$3),TRUE,IF(AND(E97=TRUE,COUNTIF(E95:E97,TRUE)=3),FALSE,IF(RAND()&lt;=(COUNTIF($C97:$V97,TRUE)*Variables!$E$4),TRUE,FALSE)))</f>
        <v>0</v>
      </c>
      <c r="F98" s="2" t="b">
        <f ca="1">IF(AND(F97=TRUE,COUNTIF(F95:F97,TRUE)&lt;Variables!$E$3),TRUE,IF(AND(F97=TRUE,COUNTIF(F95:F97,TRUE)=3),FALSE,IF(RAND()&lt;=(COUNTIF($C97:$V97,TRUE)*Variables!$E$4),TRUE,FALSE)))</f>
        <v>0</v>
      </c>
      <c r="G98" s="2" t="b">
        <f ca="1">IF(AND(G97=TRUE,COUNTIF(G95:G97,TRUE)&lt;Variables!$E$3),TRUE,IF(AND(G97=TRUE,COUNTIF(G95:G97,TRUE)=3),FALSE,IF(RAND()&lt;=(COUNTIF($C97:$V97,TRUE)*Variables!$E$4),TRUE,FALSE)))</f>
        <v>0</v>
      </c>
      <c r="H98" s="2" t="b">
        <f ca="1">IF(AND(H97=TRUE,COUNTIF(H95:H97,TRUE)&lt;Variables!$E$3),TRUE,IF(AND(H97=TRUE,COUNTIF(H95:H97,TRUE)=3),FALSE,IF(RAND()&lt;=(COUNTIF($C97:$V97,TRUE)*Variables!$E$4),TRUE,FALSE)))</f>
        <v>0</v>
      </c>
      <c r="I98" s="2" t="b">
        <f ca="1">IF(AND(I97=TRUE,COUNTIF(I95:I97,TRUE)&lt;Variables!$E$3),TRUE,IF(AND(I97=TRUE,COUNTIF(I95:I97,TRUE)=3),FALSE,IF(RAND()&lt;=(COUNTIF($C97:$V97,TRUE)*Variables!$E$4),TRUE,FALSE)))</f>
        <v>0</v>
      </c>
      <c r="J98" s="2" t="b">
        <f ca="1">IF(AND(J97=TRUE,COUNTIF(J95:J97,TRUE)&lt;Variables!$E$3),TRUE,IF(AND(J97=TRUE,COUNTIF(J95:J97,TRUE)=3),FALSE,IF(RAND()&lt;=(COUNTIF($C97:$V97,TRUE)*Variables!$E$4),TRUE,FALSE)))</f>
        <v>0</v>
      </c>
      <c r="K98" s="2" t="b">
        <f ca="1">IF(AND(K97=TRUE,COUNTIF(K95:K97,TRUE)&lt;Variables!$E$3),TRUE,IF(AND(K97=TRUE,COUNTIF(K95:K97,TRUE)=3),FALSE,IF(RAND()&lt;=(COUNTIF($C97:$V97,TRUE)*Variables!$E$4),TRUE,FALSE)))</f>
        <v>0</v>
      </c>
      <c r="L98" s="2" t="b">
        <f ca="1">IF(AND(L97=TRUE,COUNTIF(L95:L97,TRUE)&lt;Variables!$E$3),TRUE,IF(AND(L97=TRUE,COUNTIF(L95:L97,TRUE)=3),FALSE,IF(RAND()&lt;=(COUNTIF($C97:$V97,TRUE)*Variables!$E$4),TRUE,FALSE)))</f>
        <v>0</v>
      </c>
      <c r="M98" s="2" t="b">
        <f ca="1">IF(AND(M97=TRUE,COUNTIF(M95:M97,TRUE)&lt;Variables!$E$3),TRUE,IF(AND(M97=TRUE,COUNTIF(M95:M97,TRUE)=3),FALSE,IF(RAND()&lt;=(COUNTIF($C97:$V97,TRUE)*Variables!$E$4),TRUE,FALSE)))</f>
        <v>0</v>
      </c>
      <c r="N98" s="2" t="b">
        <f ca="1">IF(AND(N97=TRUE,COUNTIF(N95:N97,TRUE)&lt;Variables!$E$3),TRUE,IF(AND(N97=TRUE,COUNTIF(N95:N97,TRUE)=3),FALSE,IF(RAND()&lt;=(COUNTIF($C97:$V97,TRUE)*Variables!$E$4),TRUE,FALSE)))</f>
        <v>0</v>
      </c>
      <c r="O98" s="2" t="b">
        <f ca="1">IF(AND(O97=TRUE,COUNTIF(O95:O97,TRUE)&lt;Variables!$E$3),TRUE,IF(AND(O97=TRUE,COUNTIF(O95:O97,TRUE)=3),FALSE,IF(RAND()&lt;=(COUNTIF($C97:$V97,TRUE)*Variables!$E$4),TRUE,FALSE)))</f>
        <v>0</v>
      </c>
      <c r="P98" s="2" t="b">
        <f ca="1">IF(AND(P97=TRUE,COUNTIF(P95:P97,TRUE)&lt;Variables!$E$3),TRUE,IF(AND(P97=TRUE,COUNTIF(P95:P97,TRUE)=3),FALSE,IF(RAND()&lt;=(COUNTIF($C97:$V97,TRUE)*Variables!$E$4),TRUE,FALSE)))</f>
        <v>0</v>
      </c>
      <c r="Q98" s="2" t="b">
        <f ca="1">IF(AND(Q97=TRUE,COUNTIF(Q95:Q97,TRUE)&lt;Variables!$E$3),TRUE,IF(AND(Q97=TRUE,COUNTIF(Q95:Q97,TRUE)=3),FALSE,IF(RAND()&lt;=(COUNTIF($C97:$V97,TRUE)*Variables!$E$4),TRUE,FALSE)))</f>
        <v>0</v>
      </c>
      <c r="R98" s="2" t="b">
        <f ca="1">IF(AND(R97=TRUE,COUNTIF(R95:R97,TRUE)&lt;Variables!$E$3),TRUE,IF(AND(R97=TRUE,COUNTIF(R95:R97,TRUE)=3),FALSE,IF(RAND()&lt;=(COUNTIF($C97:$V97,TRUE)*Variables!$E$4),TRUE,FALSE)))</f>
        <v>0</v>
      </c>
      <c r="S98" s="2" t="b">
        <f ca="1">IF(AND(S97=TRUE,COUNTIF(S95:S97,TRUE)&lt;Variables!$E$3),TRUE,IF(AND(S97=TRUE,COUNTIF(S95:S97,TRUE)=3),FALSE,IF(RAND()&lt;=(COUNTIF($C97:$V97,TRUE)*Variables!$E$4),TRUE,FALSE)))</f>
        <v>0</v>
      </c>
      <c r="T98" s="2" t="b">
        <f ca="1">IF(AND(T97=TRUE,COUNTIF(T95:T97,TRUE)&lt;Variables!$E$3),TRUE,IF(AND(T97=TRUE,COUNTIF(T95:T97,TRUE)=3),FALSE,IF(RAND()&lt;=(COUNTIF($C97:$V97,TRUE)*Variables!$E$4),TRUE,FALSE)))</f>
        <v>0</v>
      </c>
      <c r="U98" s="2" t="b">
        <f ca="1">IF(AND(U97=TRUE,COUNTIF(U95:U97,TRUE)&lt;Variables!$E$3),TRUE,IF(AND(U97=TRUE,COUNTIF(U95:U97,TRUE)=3),FALSE,IF(RAND()&lt;=(COUNTIF($C97:$V97,TRUE)*Variables!$E$4),TRUE,FALSE)))</f>
        <v>0</v>
      </c>
      <c r="V98" s="2" t="b">
        <f ca="1">IF(AND(V97=TRUE,COUNTIF(V95:V97,TRUE)&lt;Variables!$E$3),TRUE,IF(AND(V97=TRUE,COUNTIF(V95:V97,TRUE)=3),FALSE,IF(RAND()&lt;=(COUNTIF($C97:$V97,TRUE)*Variables!$E$4),TRUE,FALSE)))</f>
        <v>0</v>
      </c>
      <c r="W98" s="2">
        <f t="shared" ca="1" si="0"/>
        <v>0</v>
      </c>
    </row>
    <row r="99" spans="1:23" x14ac:dyDescent="0.2">
      <c r="A99" s="2" t="e">
        <f ca="1"/>
        <v>#NAME?</v>
      </c>
      <c r="B99" s="2" t="b">
        <f ca="1">IF(AND(B98=TRUE,COUNTIF(B96:B98,TRUE)&lt;Variables!$E$3),TRUE,IF(AND(B98=TRUE,COUNTIF(B96:B98,TRUE)=3),FALSE,IF(RAND()&lt;(COUNTIF($B98:$V98,TRUE)*Variables!$E$4),TRUE,FALSE)))</f>
        <v>0</v>
      </c>
      <c r="C99" s="2" t="b">
        <f ca="1">IF(AND(C98=TRUE,COUNTIF(C96:C98,TRUE)&lt;Variables!$E$3),TRUE,IF(AND(C98=TRUE,COUNTIF(C96:C98,TRUE)=3),FALSE,IF(RAND()&lt;=(COUNTIF($C98:$V98,TRUE)*Variables!$E$4),TRUE,FALSE)))</f>
        <v>0</v>
      </c>
      <c r="D99" s="2" t="b">
        <f ca="1">IF(AND(D98=TRUE,COUNTIF(D96:D98,TRUE)&lt;Variables!$E$3),TRUE,IF(AND(D98=TRUE,COUNTIF(D96:D98,TRUE)=3),FALSE,IF(RAND()&lt;=(COUNTIF($C98:$V98,TRUE)*Variables!$E$4),TRUE,FALSE)))</f>
        <v>0</v>
      </c>
      <c r="E99" s="2" t="b">
        <f ca="1">IF(AND(E98=TRUE,COUNTIF(E96:E98,TRUE)&lt;Variables!$E$3),TRUE,IF(AND(E98=TRUE,COUNTIF(E96:E98,TRUE)=3),FALSE,IF(RAND()&lt;=(COUNTIF($C98:$V98,TRUE)*Variables!$E$4),TRUE,FALSE)))</f>
        <v>0</v>
      </c>
      <c r="F99" s="2" t="b">
        <f ca="1">IF(AND(F98=TRUE,COUNTIF(F96:F98,TRUE)&lt;Variables!$E$3),TRUE,IF(AND(F98=TRUE,COUNTIF(F96:F98,TRUE)=3),FALSE,IF(RAND()&lt;=(COUNTIF($C98:$V98,TRUE)*Variables!$E$4),TRUE,FALSE)))</f>
        <v>0</v>
      </c>
      <c r="G99" s="2" t="b">
        <f ca="1">IF(AND(G98=TRUE,COUNTIF(G96:G98,TRUE)&lt;Variables!$E$3),TRUE,IF(AND(G98=TRUE,COUNTIF(G96:G98,TRUE)=3),FALSE,IF(RAND()&lt;=(COUNTIF($C98:$V98,TRUE)*Variables!$E$4),TRUE,FALSE)))</f>
        <v>0</v>
      </c>
      <c r="H99" s="2" t="b">
        <f ca="1">IF(AND(H98=TRUE,COUNTIF(H96:H98,TRUE)&lt;Variables!$E$3),TRUE,IF(AND(H98=TRUE,COUNTIF(H96:H98,TRUE)=3),FALSE,IF(RAND()&lt;=(COUNTIF($C98:$V98,TRUE)*Variables!$E$4),TRUE,FALSE)))</f>
        <v>0</v>
      </c>
      <c r="I99" s="2" t="b">
        <f ca="1">IF(AND(I98=TRUE,COUNTIF(I96:I98,TRUE)&lt;Variables!$E$3),TRUE,IF(AND(I98=TRUE,COUNTIF(I96:I98,TRUE)=3),FALSE,IF(RAND()&lt;=(COUNTIF($C98:$V98,TRUE)*Variables!$E$4),TRUE,FALSE)))</f>
        <v>0</v>
      </c>
      <c r="J99" s="2" t="b">
        <f ca="1">IF(AND(J98=TRUE,COUNTIF(J96:J98,TRUE)&lt;Variables!$E$3),TRUE,IF(AND(J98=TRUE,COUNTIF(J96:J98,TRUE)=3),FALSE,IF(RAND()&lt;=(COUNTIF($C98:$V98,TRUE)*Variables!$E$4),TRUE,FALSE)))</f>
        <v>0</v>
      </c>
      <c r="K99" s="2" t="b">
        <f ca="1">IF(AND(K98=TRUE,COUNTIF(K96:K98,TRUE)&lt;Variables!$E$3),TRUE,IF(AND(K98=TRUE,COUNTIF(K96:K98,TRUE)=3),FALSE,IF(RAND()&lt;=(COUNTIF($C98:$V98,TRUE)*Variables!$E$4),TRUE,FALSE)))</f>
        <v>0</v>
      </c>
      <c r="L99" s="2" t="b">
        <f ca="1">IF(AND(L98=TRUE,COUNTIF(L96:L98,TRUE)&lt;Variables!$E$3),TRUE,IF(AND(L98=TRUE,COUNTIF(L96:L98,TRUE)=3),FALSE,IF(RAND()&lt;=(COUNTIF($C98:$V98,TRUE)*Variables!$E$4),TRUE,FALSE)))</f>
        <v>0</v>
      </c>
      <c r="M99" s="2" t="b">
        <f ca="1">IF(AND(M98=TRUE,COUNTIF(M96:M98,TRUE)&lt;Variables!$E$3),TRUE,IF(AND(M98=TRUE,COUNTIF(M96:M98,TRUE)=3),FALSE,IF(RAND()&lt;=(COUNTIF($C98:$V98,TRUE)*Variables!$E$4),TRUE,FALSE)))</f>
        <v>0</v>
      </c>
      <c r="N99" s="2" t="b">
        <f ca="1">IF(AND(N98=TRUE,COUNTIF(N96:N98,TRUE)&lt;Variables!$E$3),TRUE,IF(AND(N98=TRUE,COUNTIF(N96:N98,TRUE)=3),FALSE,IF(RAND()&lt;=(COUNTIF($C98:$V98,TRUE)*Variables!$E$4),TRUE,FALSE)))</f>
        <v>0</v>
      </c>
      <c r="O99" s="2" t="b">
        <f ca="1">IF(AND(O98=TRUE,COUNTIF(O96:O98,TRUE)&lt;Variables!$E$3),TRUE,IF(AND(O98=TRUE,COUNTIF(O96:O98,TRUE)=3),FALSE,IF(RAND()&lt;=(COUNTIF($C98:$V98,TRUE)*Variables!$E$4),TRUE,FALSE)))</f>
        <v>0</v>
      </c>
      <c r="P99" s="2" t="b">
        <f ca="1">IF(AND(P98=TRUE,COUNTIF(P96:P98,TRUE)&lt;Variables!$E$3),TRUE,IF(AND(P98=TRUE,COUNTIF(P96:P98,TRUE)=3),FALSE,IF(RAND()&lt;=(COUNTIF($C98:$V98,TRUE)*Variables!$E$4),TRUE,FALSE)))</f>
        <v>0</v>
      </c>
      <c r="Q99" s="2" t="b">
        <f ca="1">IF(AND(Q98=TRUE,COUNTIF(Q96:Q98,TRUE)&lt;Variables!$E$3),TRUE,IF(AND(Q98=TRUE,COUNTIF(Q96:Q98,TRUE)=3),FALSE,IF(RAND()&lt;=(COUNTIF($C98:$V98,TRUE)*Variables!$E$4),TRUE,FALSE)))</f>
        <v>0</v>
      </c>
      <c r="R99" s="2" t="b">
        <f ca="1">IF(AND(R98=TRUE,COUNTIF(R96:R98,TRUE)&lt;Variables!$E$3),TRUE,IF(AND(R98=TRUE,COUNTIF(R96:R98,TRUE)=3),FALSE,IF(RAND()&lt;=(COUNTIF($C98:$V98,TRUE)*Variables!$E$4),TRUE,FALSE)))</f>
        <v>0</v>
      </c>
      <c r="S99" s="2" t="b">
        <f ca="1">IF(AND(S98=TRUE,COUNTIF(S96:S98,TRUE)&lt;Variables!$E$3),TRUE,IF(AND(S98=TRUE,COUNTIF(S96:S98,TRUE)=3),FALSE,IF(RAND()&lt;=(COUNTIF($C98:$V98,TRUE)*Variables!$E$4),TRUE,FALSE)))</f>
        <v>0</v>
      </c>
      <c r="T99" s="2" t="b">
        <f ca="1">IF(AND(T98=TRUE,COUNTIF(T96:T98,TRUE)&lt;Variables!$E$3),TRUE,IF(AND(T98=TRUE,COUNTIF(T96:T98,TRUE)=3),FALSE,IF(RAND()&lt;=(COUNTIF($C98:$V98,TRUE)*Variables!$E$4),TRUE,FALSE)))</f>
        <v>0</v>
      </c>
      <c r="U99" s="2" t="b">
        <f ca="1">IF(AND(U98=TRUE,COUNTIF(U96:U98,TRUE)&lt;Variables!$E$3),TRUE,IF(AND(U98=TRUE,COUNTIF(U96:U98,TRUE)=3),FALSE,IF(RAND()&lt;=(COUNTIF($C98:$V98,TRUE)*Variables!$E$4),TRUE,FALSE)))</f>
        <v>0</v>
      </c>
      <c r="V99" s="2" t="b">
        <f ca="1">IF(AND(V98=TRUE,COUNTIF(V96:V98,TRUE)&lt;Variables!$E$3),TRUE,IF(AND(V98=TRUE,COUNTIF(V96:V98,TRUE)=3),FALSE,IF(RAND()&lt;=(COUNTIF($C98:$V98,TRUE)*Variables!$E$4),TRUE,FALSE)))</f>
        <v>0</v>
      </c>
      <c r="W99" s="2">
        <f t="shared" ca="1" si="0"/>
        <v>0</v>
      </c>
    </row>
    <row r="100" spans="1:23" x14ac:dyDescent="0.2">
      <c r="A100" s="2" t="e">
        <f ca="1"/>
        <v>#NAME?</v>
      </c>
      <c r="B100" s="2" t="b">
        <f ca="1">IF(AND(B99=TRUE,COUNTIF(B97:B99,TRUE)&lt;Variables!$E$3),TRUE,IF(AND(B99=TRUE,COUNTIF(B97:B99,TRUE)=3),FALSE,IF(RAND()&lt;(COUNTIF($B99:$V99,TRUE)*Variables!$E$4),TRUE,FALSE)))</f>
        <v>0</v>
      </c>
      <c r="C100" s="2" t="b">
        <f ca="1">IF(AND(C99=TRUE,COUNTIF(C97:C99,TRUE)&lt;Variables!$E$3),TRUE,IF(AND(C99=TRUE,COUNTIF(C97:C99,TRUE)=3),FALSE,IF(RAND()&lt;=(COUNTIF($C99:$V99,TRUE)*Variables!$E$4),TRUE,FALSE)))</f>
        <v>0</v>
      </c>
      <c r="D100" s="2" t="b">
        <f ca="1">IF(AND(D99=TRUE,COUNTIF(D97:D99,TRUE)&lt;Variables!$E$3),TRUE,IF(AND(D99=TRUE,COUNTIF(D97:D99,TRUE)=3),FALSE,IF(RAND()&lt;=(COUNTIF($C99:$V99,TRUE)*Variables!$E$4),TRUE,FALSE)))</f>
        <v>0</v>
      </c>
      <c r="E100" s="2" t="b">
        <f ca="1">IF(AND(E99=TRUE,COUNTIF(E97:E99,TRUE)&lt;Variables!$E$3),TRUE,IF(AND(E99=TRUE,COUNTIF(E97:E99,TRUE)=3),FALSE,IF(RAND()&lt;=(COUNTIF($C99:$V99,TRUE)*Variables!$E$4),TRUE,FALSE)))</f>
        <v>0</v>
      </c>
      <c r="F100" s="2" t="b">
        <f ca="1">IF(AND(F99=TRUE,COUNTIF(F97:F99,TRUE)&lt;Variables!$E$3),TRUE,IF(AND(F99=TRUE,COUNTIF(F97:F99,TRUE)=3),FALSE,IF(RAND()&lt;=(COUNTIF($C99:$V99,TRUE)*Variables!$E$4),TRUE,FALSE)))</f>
        <v>0</v>
      </c>
      <c r="G100" s="2" t="b">
        <f ca="1">IF(AND(G99=TRUE,COUNTIF(G97:G99,TRUE)&lt;Variables!$E$3),TRUE,IF(AND(G99=TRUE,COUNTIF(G97:G99,TRUE)=3),FALSE,IF(RAND()&lt;=(COUNTIF($C99:$V99,TRUE)*Variables!$E$4),TRUE,FALSE)))</f>
        <v>0</v>
      </c>
      <c r="H100" s="2" t="b">
        <f ca="1">IF(AND(H99=TRUE,COUNTIF(H97:H99,TRUE)&lt;Variables!$E$3),TRUE,IF(AND(H99=TRUE,COUNTIF(H97:H99,TRUE)=3),FALSE,IF(RAND()&lt;=(COUNTIF($C99:$V99,TRUE)*Variables!$E$4),TRUE,FALSE)))</f>
        <v>0</v>
      </c>
      <c r="I100" s="2" t="b">
        <f ca="1">IF(AND(I99=TRUE,COUNTIF(I97:I99,TRUE)&lt;Variables!$E$3),TRUE,IF(AND(I99=TRUE,COUNTIF(I97:I99,TRUE)=3),FALSE,IF(RAND()&lt;=(COUNTIF($C99:$V99,TRUE)*Variables!$E$4),TRUE,FALSE)))</f>
        <v>0</v>
      </c>
      <c r="J100" s="2" t="b">
        <f ca="1">IF(AND(J99=TRUE,COUNTIF(J97:J99,TRUE)&lt;Variables!$E$3),TRUE,IF(AND(J99=TRUE,COUNTIF(J97:J99,TRUE)=3),FALSE,IF(RAND()&lt;=(COUNTIF($C99:$V99,TRUE)*Variables!$E$4),TRUE,FALSE)))</f>
        <v>0</v>
      </c>
      <c r="K100" s="2" t="b">
        <f ca="1">IF(AND(K99=TRUE,COUNTIF(K97:K99,TRUE)&lt;Variables!$E$3),TRUE,IF(AND(K99=TRUE,COUNTIF(K97:K99,TRUE)=3),FALSE,IF(RAND()&lt;=(COUNTIF($C99:$V99,TRUE)*Variables!$E$4),TRUE,FALSE)))</f>
        <v>0</v>
      </c>
      <c r="L100" s="2" t="b">
        <f ca="1">IF(AND(L99=TRUE,COUNTIF(L97:L99,TRUE)&lt;Variables!$E$3),TRUE,IF(AND(L99=TRUE,COUNTIF(L97:L99,TRUE)=3),FALSE,IF(RAND()&lt;=(COUNTIF($C99:$V99,TRUE)*Variables!$E$4),TRUE,FALSE)))</f>
        <v>0</v>
      </c>
      <c r="M100" s="2" t="b">
        <f ca="1">IF(AND(M99=TRUE,COUNTIF(M97:M99,TRUE)&lt;Variables!$E$3),TRUE,IF(AND(M99=TRUE,COUNTIF(M97:M99,TRUE)=3),FALSE,IF(RAND()&lt;=(COUNTIF($C99:$V99,TRUE)*Variables!$E$4),TRUE,FALSE)))</f>
        <v>0</v>
      </c>
      <c r="N100" s="2" t="b">
        <f ca="1">IF(AND(N99=TRUE,COUNTIF(N97:N99,TRUE)&lt;Variables!$E$3),TRUE,IF(AND(N99=TRUE,COUNTIF(N97:N99,TRUE)=3),FALSE,IF(RAND()&lt;=(COUNTIF($C99:$V99,TRUE)*Variables!$E$4),TRUE,FALSE)))</f>
        <v>0</v>
      </c>
      <c r="O100" s="2" t="b">
        <f ca="1">IF(AND(O99=TRUE,COUNTIF(O97:O99,TRUE)&lt;Variables!$E$3),TRUE,IF(AND(O99=TRUE,COUNTIF(O97:O99,TRUE)=3),FALSE,IF(RAND()&lt;=(COUNTIF($C99:$V99,TRUE)*Variables!$E$4),TRUE,FALSE)))</f>
        <v>0</v>
      </c>
      <c r="P100" s="2" t="b">
        <f ca="1">IF(AND(P99=TRUE,COUNTIF(P97:P99,TRUE)&lt;Variables!$E$3),TRUE,IF(AND(P99=TRUE,COUNTIF(P97:P99,TRUE)=3),FALSE,IF(RAND()&lt;=(COUNTIF($C99:$V99,TRUE)*Variables!$E$4),TRUE,FALSE)))</f>
        <v>0</v>
      </c>
      <c r="Q100" s="2" t="b">
        <f ca="1">IF(AND(Q99=TRUE,COUNTIF(Q97:Q99,TRUE)&lt;Variables!$E$3),TRUE,IF(AND(Q99=TRUE,COUNTIF(Q97:Q99,TRUE)=3),FALSE,IF(RAND()&lt;=(COUNTIF($C99:$V99,TRUE)*Variables!$E$4),TRUE,FALSE)))</f>
        <v>0</v>
      </c>
      <c r="R100" s="2" t="b">
        <f ca="1">IF(AND(R99=TRUE,COUNTIF(R97:R99,TRUE)&lt;Variables!$E$3),TRUE,IF(AND(R99=TRUE,COUNTIF(R97:R99,TRUE)=3),FALSE,IF(RAND()&lt;=(COUNTIF($C99:$V99,TRUE)*Variables!$E$4),TRUE,FALSE)))</f>
        <v>0</v>
      </c>
      <c r="S100" s="2" t="b">
        <f ca="1">IF(AND(S99=TRUE,COUNTIF(S97:S99,TRUE)&lt;Variables!$E$3),TRUE,IF(AND(S99=TRUE,COUNTIF(S97:S99,TRUE)=3),FALSE,IF(RAND()&lt;=(COUNTIF($C99:$V99,TRUE)*Variables!$E$4),TRUE,FALSE)))</f>
        <v>0</v>
      </c>
      <c r="T100" s="2" t="b">
        <f ca="1">IF(AND(T99=TRUE,COUNTIF(T97:T99,TRUE)&lt;Variables!$E$3),TRUE,IF(AND(T99=TRUE,COUNTIF(T97:T99,TRUE)=3),FALSE,IF(RAND()&lt;=(COUNTIF($C99:$V99,TRUE)*Variables!$E$4),TRUE,FALSE)))</f>
        <v>0</v>
      </c>
      <c r="U100" s="2" t="b">
        <f ca="1">IF(AND(U99=TRUE,COUNTIF(U97:U99,TRUE)&lt;Variables!$E$3),TRUE,IF(AND(U99=TRUE,COUNTIF(U97:U99,TRUE)=3),FALSE,IF(RAND()&lt;=(COUNTIF($C99:$V99,TRUE)*Variables!$E$4),TRUE,FALSE)))</f>
        <v>0</v>
      </c>
      <c r="V100" s="2" t="b">
        <f ca="1">IF(AND(V99=TRUE,COUNTIF(V97:V99,TRUE)&lt;Variables!$E$3),TRUE,IF(AND(V99=TRUE,COUNTIF(V97:V99,TRUE)=3),FALSE,IF(RAND()&lt;=(COUNTIF($C99:$V99,TRUE)*Variables!$E$4),TRUE,FALSE)))</f>
        <v>0</v>
      </c>
      <c r="W100" s="2">
        <f t="shared" ca="1" si="0"/>
        <v>0</v>
      </c>
    </row>
    <row r="101" spans="1:23" x14ac:dyDescent="0.2">
      <c r="A101" s="2" t="e">
        <f ca="1"/>
        <v>#NAME?</v>
      </c>
      <c r="B101" s="2" t="b">
        <f ca="1">IF(AND(B100=TRUE,COUNTIF(B98:B100,TRUE)&lt;Variables!$E$3),TRUE,IF(AND(B100=TRUE,COUNTIF(B98:B100,TRUE)=3),FALSE,IF(RAND()&lt;(COUNTIF($B100:$V100,TRUE)*Variables!$E$4),TRUE,FALSE)))</f>
        <v>0</v>
      </c>
      <c r="C101" s="2" t="b">
        <f ca="1">IF(AND(C100=TRUE,COUNTIF(C98:C100,TRUE)&lt;Variables!$E$3),TRUE,IF(AND(C100=TRUE,COUNTIF(C98:C100,TRUE)=3),FALSE,IF(RAND()&lt;=(COUNTIF($C100:$V100,TRUE)*Variables!$E$4),TRUE,FALSE)))</f>
        <v>0</v>
      </c>
      <c r="D101" s="2" t="b">
        <f ca="1">IF(AND(D100=TRUE,COUNTIF(D98:D100,TRUE)&lt;Variables!$E$3),TRUE,IF(AND(D100=TRUE,COUNTIF(D98:D100,TRUE)=3),FALSE,IF(RAND()&lt;=(COUNTIF($C100:$V100,TRUE)*Variables!$E$4),TRUE,FALSE)))</f>
        <v>0</v>
      </c>
      <c r="E101" s="2" t="b">
        <f ca="1">IF(AND(E100=TRUE,COUNTIF(E98:E100,TRUE)&lt;Variables!$E$3),TRUE,IF(AND(E100=TRUE,COUNTIF(E98:E100,TRUE)=3),FALSE,IF(RAND()&lt;=(COUNTIF($C100:$V100,TRUE)*Variables!$E$4),TRUE,FALSE)))</f>
        <v>0</v>
      </c>
      <c r="F101" s="2" t="b">
        <f ca="1">IF(AND(F100=TRUE,COUNTIF(F98:F100,TRUE)&lt;Variables!$E$3),TRUE,IF(AND(F100=TRUE,COUNTIF(F98:F100,TRUE)=3),FALSE,IF(RAND()&lt;=(COUNTIF($C100:$V100,TRUE)*Variables!$E$4),TRUE,FALSE)))</f>
        <v>0</v>
      </c>
      <c r="G101" s="2" t="b">
        <f ca="1">IF(AND(G100=TRUE,COUNTIF(G98:G100,TRUE)&lt;Variables!$E$3),TRUE,IF(AND(G100=TRUE,COUNTIF(G98:G100,TRUE)=3),FALSE,IF(RAND()&lt;=(COUNTIF($C100:$V100,TRUE)*Variables!$E$4),TRUE,FALSE)))</f>
        <v>0</v>
      </c>
      <c r="H101" s="2" t="b">
        <f ca="1">IF(AND(H100=TRUE,COUNTIF(H98:H100,TRUE)&lt;Variables!$E$3),TRUE,IF(AND(H100=TRUE,COUNTIF(H98:H100,TRUE)=3),FALSE,IF(RAND()&lt;=(COUNTIF($C100:$V100,TRUE)*Variables!$E$4),TRUE,FALSE)))</f>
        <v>0</v>
      </c>
      <c r="I101" s="2" t="b">
        <f ca="1">IF(AND(I100=TRUE,COUNTIF(I98:I100,TRUE)&lt;Variables!$E$3),TRUE,IF(AND(I100=TRUE,COUNTIF(I98:I100,TRUE)=3),FALSE,IF(RAND()&lt;=(COUNTIF($C100:$V100,TRUE)*Variables!$E$4),TRUE,FALSE)))</f>
        <v>0</v>
      </c>
      <c r="J101" s="2" t="b">
        <f ca="1">IF(AND(J100=TRUE,COUNTIF(J98:J100,TRUE)&lt;Variables!$E$3),TRUE,IF(AND(J100=TRUE,COUNTIF(J98:J100,TRUE)=3),FALSE,IF(RAND()&lt;=(COUNTIF($C100:$V100,TRUE)*Variables!$E$4),TRUE,FALSE)))</f>
        <v>0</v>
      </c>
      <c r="K101" s="2" t="b">
        <f ca="1">IF(AND(K100=TRUE,COUNTIF(K98:K100,TRUE)&lt;Variables!$E$3),TRUE,IF(AND(K100=TRUE,COUNTIF(K98:K100,TRUE)=3),FALSE,IF(RAND()&lt;=(COUNTIF($C100:$V100,TRUE)*Variables!$E$4),TRUE,FALSE)))</f>
        <v>0</v>
      </c>
      <c r="L101" s="2" t="b">
        <f ca="1">IF(AND(L100=TRUE,COUNTIF(L98:L100,TRUE)&lt;Variables!$E$3),TRUE,IF(AND(L100=TRUE,COUNTIF(L98:L100,TRUE)=3),FALSE,IF(RAND()&lt;=(COUNTIF($C100:$V100,TRUE)*Variables!$E$4),TRUE,FALSE)))</f>
        <v>0</v>
      </c>
      <c r="M101" s="2" t="b">
        <f ca="1">IF(AND(M100=TRUE,COUNTIF(M98:M100,TRUE)&lt;Variables!$E$3),TRUE,IF(AND(M100=TRUE,COUNTIF(M98:M100,TRUE)=3),FALSE,IF(RAND()&lt;=(COUNTIF($C100:$V100,TRUE)*Variables!$E$4),TRUE,FALSE)))</f>
        <v>0</v>
      </c>
      <c r="N101" s="2" t="b">
        <f ca="1">IF(AND(N100=TRUE,COUNTIF(N98:N100,TRUE)&lt;Variables!$E$3),TRUE,IF(AND(N100=TRUE,COUNTIF(N98:N100,TRUE)=3),FALSE,IF(RAND()&lt;=(COUNTIF($C100:$V100,TRUE)*Variables!$E$4),TRUE,FALSE)))</f>
        <v>0</v>
      </c>
      <c r="O101" s="2" t="b">
        <f ca="1">IF(AND(O100=TRUE,COUNTIF(O98:O100,TRUE)&lt;Variables!$E$3),TRUE,IF(AND(O100=TRUE,COUNTIF(O98:O100,TRUE)=3),FALSE,IF(RAND()&lt;=(COUNTIF($C100:$V100,TRUE)*Variables!$E$4),TRUE,FALSE)))</f>
        <v>0</v>
      </c>
      <c r="P101" s="2" t="b">
        <f ca="1">IF(AND(P100=TRUE,COUNTIF(P98:P100,TRUE)&lt;Variables!$E$3),TRUE,IF(AND(P100=TRUE,COUNTIF(P98:P100,TRUE)=3),FALSE,IF(RAND()&lt;=(COUNTIF($C100:$V100,TRUE)*Variables!$E$4),TRUE,FALSE)))</f>
        <v>0</v>
      </c>
      <c r="Q101" s="2" t="b">
        <f ca="1">IF(AND(Q100=TRUE,COUNTIF(Q98:Q100,TRUE)&lt;Variables!$E$3),TRUE,IF(AND(Q100=TRUE,COUNTIF(Q98:Q100,TRUE)=3),FALSE,IF(RAND()&lt;=(COUNTIF($C100:$V100,TRUE)*Variables!$E$4),TRUE,FALSE)))</f>
        <v>0</v>
      </c>
      <c r="R101" s="2" t="b">
        <f ca="1">IF(AND(R100=TRUE,COUNTIF(R98:R100,TRUE)&lt;Variables!$E$3),TRUE,IF(AND(R100=TRUE,COUNTIF(R98:R100,TRUE)=3),FALSE,IF(RAND()&lt;=(COUNTIF($C100:$V100,TRUE)*Variables!$E$4),TRUE,FALSE)))</f>
        <v>0</v>
      </c>
      <c r="S101" s="2" t="b">
        <f ca="1">IF(AND(S100=TRUE,COUNTIF(S98:S100,TRUE)&lt;Variables!$E$3),TRUE,IF(AND(S100=TRUE,COUNTIF(S98:S100,TRUE)=3),FALSE,IF(RAND()&lt;=(COUNTIF($C100:$V100,TRUE)*Variables!$E$4),TRUE,FALSE)))</f>
        <v>0</v>
      </c>
      <c r="T101" s="2" t="b">
        <f ca="1">IF(AND(T100=TRUE,COUNTIF(T98:T100,TRUE)&lt;Variables!$E$3),TRUE,IF(AND(T100=TRUE,COUNTIF(T98:T100,TRUE)=3),FALSE,IF(RAND()&lt;=(COUNTIF($C100:$V100,TRUE)*Variables!$E$4),TRUE,FALSE)))</f>
        <v>0</v>
      </c>
      <c r="U101" s="2" t="b">
        <f ca="1">IF(AND(U100=TRUE,COUNTIF(U98:U100,TRUE)&lt;Variables!$E$3),TRUE,IF(AND(U100=TRUE,COUNTIF(U98:U100,TRUE)=3),FALSE,IF(RAND()&lt;=(COUNTIF($C100:$V100,TRUE)*Variables!$E$4),TRUE,FALSE)))</f>
        <v>0</v>
      </c>
      <c r="V101" s="2" t="b">
        <f ca="1">IF(AND(V100=TRUE,COUNTIF(V98:V100,TRUE)&lt;Variables!$E$3),TRUE,IF(AND(V100=TRUE,COUNTIF(V98:V100,TRUE)=3),FALSE,IF(RAND()&lt;=(COUNTIF($C100:$V100,TRUE)*Variables!$E$4),TRUE,FALSE)))</f>
        <v>0</v>
      </c>
      <c r="W101" s="2">
        <f t="shared" ca="1" si="0"/>
        <v>0</v>
      </c>
    </row>
    <row r="102" spans="1:23" x14ac:dyDescent="0.2">
      <c r="A102" s="2" t="e">
        <f ca="1"/>
        <v>#NAME?</v>
      </c>
      <c r="B102" s="2" t="b">
        <f ca="1">IF(AND(B101=TRUE,COUNTIF(B99:B101,TRUE)&lt;Variables!$E$3),TRUE,IF(AND(B101=TRUE,COUNTIF(B99:B101,TRUE)=3),FALSE,IF(RAND()&lt;(COUNTIF($B101:$V101,TRUE)*Variables!$E$4),TRUE,FALSE)))</f>
        <v>0</v>
      </c>
      <c r="C102" s="2" t="b">
        <f ca="1">IF(AND(C101=TRUE,COUNTIF(C99:C101,TRUE)&lt;Variables!$E$3),TRUE,IF(AND(C101=TRUE,COUNTIF(C99:C101,TRUE)=3),FALSE,IF(RAND()&lt;=(COUNTIF($C101:$V101,TRUE)*Variables!$E$4),TRUE,FALSE)))</f>
        <v>0</v>
      </c>
      <c r="D102" s="2" t="b">
        <f ca="1">IF(AND(D101=TRUE,COUNTIF(D99:D101,TRUE)&lt;Variables!$E$3),TRUE,IF(AND(D101=TRUE,COUNTIF(D99:D101,TRUE)=3),FALSE,IF(RAND()&lt;=(COUNTIF($C101:$V101,TRUE)*Variables!$E$4),TRUE,FALSE)))</f>
        <v>0</v>
      </c>
      <c r="E102" s="2" t="b">
        <f ca="1">IF(AND(E101=TRUE,COUNTIF(E99:E101,TRUE)&lt;Variables!$E$3),TRUE,IF(AND(E101=TRUE,COUNTIF(E99:E101,TRUE)=3),FALSE,IF(RAND()&lt;=(COUNTIF($C101:$V101,TRUE)*Variables!$E$4),TRUE,FALSE)))</f>
        <v>0</v>
      </c>
      <c r="F102" s="2" t="b">
        <f ca="1">IF(AND(F101=TRUE,COUNTIF(F99:F101,TRUE)&lt;Variables!$E$3),TRUE,IF(AND(F101=TRUE,COUNTIF(F99:F101,TRUE)=3),FALSE,IF(RAND()&lt;=(COUNTIF($C101:$V101,TRUE)*Variables!$E$4),TRUE,FALSE)))</f>
        <v>0</v>
      </c>
      <c r="G102" s="2" t="b">
        <f ca="1">IF(AND(G101=TRUE,COUNTIF(G99:G101,TRUE)&lt;Variables!$E$3),TRUE,IF(AND(G101=TRUE,COUNTIF(G99:G101,TRUE)=3),FALSE,IF(RAND()&lt;=(COUNTIF($C101:$V101,TRUE)*Variables!$E$4),TRUE,FALSE)))</f>
        <v>0</v>
      </c>
      <c r="H102" s="2" t="b">
        <f ca="1">IF(AND(H101=TRUE,COUNTIF(H99:H101,TRUE)&lt;Variables!$E$3),TRUE,IF(AND(H101=TRUE,COUNTIF(H99:H101,TRUE)=3),FALSE,IF(RAND()&lt;=(COUNTIF($C101:$V101,TRUE)*Variables!$E$4),TRUE,FALSE)))</f>
        <v>0</v>
      </c>
      <c r="I102" s="2" t="b">
        <f ca="1">IF(AND(I101=TRUE,COUNTIF(I99:I101,TRUE)&lt;Variables!$E$3),TRUE,IF(AND(I101=TRUE,COUNTIF(I99:I101,TRUE)=3),FALSE,IF(RAND()&lt;=(COUNTIF($C101:$V101,TRUE)*Variables!$E$4),TRUE,FALSE)))</f>
        <v>0</v>
      </c>
      <c r="J102" s="2" t="b">
        <f ca="1">IF(AND(J101=TRUE,COUNTIF(J99:J101,TRUE)&lt;Variables!$E$3),TRUE,IF(AND(J101=TRUE,COUNTIF(J99:J101,TRUE)=3),FALSE,IF(RAND()&lt;=(COUNTIF($C101:$V101,TRUE)*Variables!$E$4),TRUE,FALSE)))</f>
        <v>0</v>
      </c>
      <c r="K102" s="2" t="b">
        <f ca="1">IF(AND(K101=TRUE,COUNTIF(K99:K101,TRUE)&lt;Variables!$E$3),TRUE,IF(AND(K101=TRUE,COUNTIF(K99:K101,TRUE)=3),FALSE,IF(RAND()&lt;=(COUNTIF($C101:$V101,TRUE)*Variables!$E$4),TRUE,FALSE)))</f>
        <v>0</v>
      </c>
      <c r="L102" s="2" t="b">
        <f ca="1">IF(AND(L101=TRUE,COUNTIF(L99:L101,TRUE)&lt;Variables!$E$3),TRUE,IF(AND(L101=TRUE,COUNTIF(L99:L101,TRUE)=3),FALSE,IF(RAND()&lt;=(COUNTIF($C101:$V101,TRUE)*Variables!$E$4),TRUE,FALSE)))</f>
        <v>0</v>
      </c>
      <c r="M102" s="2" t="b">
        <f ca="1">IF(AND(M101=TRUE,COUNTIF(M99:M101,TRUE)&lt;Variables!$E$3),TRUE,IF(AND(M101=TRUE,COUNTIF(M99:M101,TRUE)=3),FALSE,IF(RAND()&lt;=(COUNTIF($C101:$V101,TRUE)*Variables!$E$4),TRUE,FALSE)))</f>
        <v>0</v>
      </c>
      <c r="N102" s="2" t="b">
        <f ca="1">IF(AND(N101=TRUE,COUNTIF(N99:N101,TRUE)&lt;Variables!$E$3),TRUE,IF(AND(N101=TRUE,COUNTIF(N99:N101,TRUE)=3),FALSE,IF(RAND()&lt;=(COUNTIF($C101:$V101,TRUE)*Variables!$E$4),TRUE,FALSE)))</f>
        <v>0</v>
      </c>
      <c r="O102" s="2" t="b">
        <f ca="1">IF(AND(O101=TRUE,COUNTIF(O99:O101,TRUE)&lt;Variables!$E$3),TRUE,IF(AND(O101=TRUE,COUNTIF(O99:O101,TRUE)=3),FALSE,IF(RAND()&lt;=(COUNTIF($C101:$V101,TRUE)*Variables!$E$4),TRUE,FALSE)))</f>
        <v>0</v>
      </c>
      <c r="P102" s="2" t="b">
        <f ca="1">IF(AND(P101=TRUE,COUNTIF(P99:P101,TRUE)&lt;Variables!$E$3),TRUE,IF(AND(P101=TRUE,COUNTIF(P99:P101,TRUE)=3),FALSE,IF(RAND()&lt;=(COUNTIF($C101:$V101,TRUE)*Variables!$E$4),TRUE,FALSE)))</f>
        <v>0</v>
      </c>
      <c r="Q102" s="2" t="b">
        <f ca="1">IF(AND(Q101=TRUE,COUNTIF(Q99:Q101,TRUE)&lt;Variables!$E$3),TRUE,IF(AND(Q101=TRUE,COUNTIF(Q99:Q101,TRUE)=3),FALSE,IF(RAND()&lt;=(COUNTIF($C101:$V101,TRUE)*Variables!$E$4),TRUE,FALSE)))</f>
        <v>0</v>
      </c>
      <c r="R102" s="2" t="b">
        <f ca="1">IF(AND(R101=TRUE,COUNTIF(R99:R101,TRUE)&lt;Variables!$E$3),TRUE,IF(AND(R101=TRUE,COUNTIF(R99:R101,TRUE)=3),FALSE,IF(RAND()&lt;=(COUNTIF($C101:$V101,TRUE)*Variables!$E$4),TRUE,FALSE)))</f>
        <v>0</v>
      </c>
      <c r="S102" s="2" t="b">
        <f ca="1">IF(AND(S101=TRUE,COUNTIF(S99:S101,TRUE)&lt;Variables!$E$3),TRUE,IF(AND(S101=TRUE,COUNTIF(S99:S101,TRUE)=3),FALSE,IF(RAND()&lt;=(COUNTIF($C101:$V101,TRUE)*Variables!$E$4),TRUE,FALSE)))</f>
        <v>0</v>
      </c>
      <c r="T102" s="2" t="b">
        <f ca="1">IF(AND(T101=TRUE,COUNTIF(T99:T101,TRUE)&lt;Variables!$E$3),TRUE,IF(AND(T101=TRUE,COUNTIF(T99:T101,TRUE)=3),FALSE,IF(RAND()&lt;=(COUNTIF($C101:$V101,TRUE)*Variables!$E$4),TRUE,FALSE)))</f>
        <v>0</v>
      </c>
      <c r="U102" s="2" t="b">
        <f ca="1">IF(AND(U101=TRUE,COUNTIF(U99:U101,TRUE)&lt;Variables!$E$3),TRUE,IF(AND(U101=TRUE,COUNTIF(U99:U101,TRUE)=3),FALSE,IF(RAND()&lt;=(COUNTIF($C101:$V101,TRUE)*Variables!$E$4),TRUE,FALSE)))</f>
        <v>0</v>
      </c>
      <c r="V102" s="2" t="b">
        <f ca="1">IF(AND(V101=TRUE,COUNTIF(V99:V101,TRUE)&lt;Variables!$E$3),TRUE,IF(AND(V101=TRUE,COUNTIF(V99:V101,TRUE)=3),FALSE,IF(RAND()&lt;=(COUNTIF($C101:$V101,TRUE)*Variables!$E$4),TRUE,FALSE)))</f>
        <v>0</v>
      </c>
      <c r="W102" s="2">
        <f t="shared" ca="1" si="0"/>
        <v>0</v>
      </c>
    </row>
    <row r="103" spans="1:23" x14ac:dyDescent="0.2">
      <c r="A103" s="2" t="e">
        <f ca="1"/>
        <v>#NAME?</v>
      </c>
      <c r="B103" s="2" t="b">
        <f ca="1">IF(AND(B102=TRUE,COUNTIF(B100:B102,TRUE)&lt;Variables!$E$3),TRUE,IF(AND(B102=TRUE,COUNTIF(B100:B102,TRUE)=3),FALSE,IF(RAND()&lt;(COUNTIF($B102:$V102,TRUE)*Variables!$E$4),TRUE,FALSE)))</f>
        <v>0</v>
      </c>
      <c r="C103" s="2" t="b">
        <f ca="1">IF(AND(C102=TRUE,COUNTIF(C100:C102,TRUE)&lt;Variables!$E$3),TRUE,IF(AND(C102=TRUE,COUNTIF(C100:C102,TRUE)=3),FALSE,IF(RAND()&lt;=(COUNTIF($C102:$V102,TRUE)*Variables!$E$4),TRUE,FALSE)))</f>
        <v>0</v>
      </c>
      <c r="D103" s="2" t="b">
        <f ca="1">IF(AND(D102=TRUE,COUNTIF(D100:D102,TRUE)&lt;Variables!$E$3),TRUE,IF(AND(D102=TRUE,COUNTIF(D100:D102,TRUE)=3),FALSE,IF(RAND()&lt;=(COUNTIF($C102:$V102,TRUE)*Variables!$E$4),TRUE,FALSE)))</f>
        <v>0</v>
      </c>
      <c r="E103" s="2" t="b">
        <f ca="1">IF(AND(E102=TRUE,COUNTIF(E100:E102,TRUE)&lt;Variables!$E$3),TRUE,IF(AND(E102=TRUE,COUNTIF(E100:E102,TRUE)=3),FALSE,IF(RAND()&lt;=(COUNTIF($C102:$V102,TRUE)*Variables!$E$4),TRUE,FALSE)))</f>
        <v>0</v>
      </c>
      <c r="F103" s="2" t="b">
        <f ca="1">IF(AND(F102=TRUE,COUNTIF(F100:F102,TRUE)&lt;Variables!$E$3),TRUE,IF(AND(F102=TRUE,COUNTIF(F100:F102,TRUE)=3),FALSE,IF(RAND()&lt;=(COUNTIF($C102:$V102,TRUE)*Variables!$E$4),TRUE,FALSE)))</f>
        <v>0</v>
      </c>
      <c r="G103" s="2" t="b">
        <f ca="1">IF(AND(G102=TRUE,COUNTIF(G100:G102,TRUE)&lt;Variables!$E$3),TRUE,IF(AND(G102=TRUE,COUNTIF(G100:G102,TRUE)=3),FALSE,IF(RAND()&lt;=(COUNTIF($C102:$V102,TRUE)*Variables!$E$4),TRUE,FALSE)))</f>
        <v>0</v>
      </c>
      <c r="H103" s="2" t="b">
        <f ca="1">IF(AND(H102=TRUE,COUNTIF(H100:H102,TRUE)&lt;Variables!$E$3),TRUE,IF(AND(H102=TRUE,COUNTIF(H100:H102,TRUE)=3),FALSE,IF(RAND()&lt;=(COUNTIF($C102:$V102,TRUE)*Variables!$E$4),TRUE,FALSE)))</f>
        <v>0</v>
      </c>
      <c r="I103" s="2" t="b">
        <f ca="1">IF(AND(I102=TRUE,COUNTIF(I100:I102,TRUE)&lt;Variables!$E$3),TRUE,IF(AND(I102=TRUE,COUNTIF(I100:I102,TRUE)=3),FALSE,IF(RAND()&lt;=(COUNTIF($C102:$V102,TRUE)*Variables!$E$4),TRUE,FALSE)))</f>
        <v>0</v>
      </c>
      <c r="J103" s="2" t="b">
        <f ca="1">IF(AND(J102=TRUE,COUNTIF(J100:J102,TRUE)&lt;Variables!$E$3),TRUE,IF(AND(J102=TRUE,COUNTIF(J100:J102,TRUE)=3),FALSE,IF(RAND()&lt;=(COUNTIF($C102:$V102,TRUE)*Variables!$E$4),TRUE,FALSE)))</f>
        <v>0</v>
      </c>
      <c r="K103" s="2" t="b">
        <f ca="1">IF(AND(K102=TRUE,COUNTIF(K100:K102,TRUE)&lt;Variables!$E$3),TRUE,IF(AND(K102=TRUE,COUNTIF(K100:K102,TRUE)=3),FALSE,IF(RAND()&lt;=(COUNTIF($C102:$V102,TRUE)*Variables!$E$4),TRUE,FALSE)))</f>
        <v>0</v>
      </c>
      <c r="L103" s="2" t="b">
        <f ca="1">IF(AND(L102=TRUE,COUNTIF(L100:L102,TRUE)&lt;Variables!$E$3),TRUE,IF(AND(L102=TRUE,COUNTIF(L100:L102,TRUE)=3),FALSE,IF(RAND()&lt;=(COUNTIF($C102:$V102,TRUE)*Variables!$E$4),TRUE,FALSE)))</f>
        <v>0</v>
      </c>
      <c r="M103" s="2" t="b">
        <f ca="1">IF(AND(M102=TRUE,COUNTIF(M100:M102,TRUE)&lt;Variables!$E$3),TRUE,IF(AND(M102=TRUE,COUNTIF(M100:M102,TRUE)=3),FALSE,IF(RAND()&lt;=(COUNTIF($C102:$V102,TRUE)*Variables!$E$4),TRUE,FALSE)))</f>
        <v>0</v>
      </c>
      <c r="N103" s="2" t="b">
        <f ca="1">IF(AND(N102=TRUE,COUNTIF(N100:N102,TRUE)&lt;Variables!$E$3),TRUE,IF(AND(N102=TRUE,COUNTIF(N100:N102,TRUE)=3),FALSE,IF(RAND()&lt;=(COUNTIF($C102:$V102,TRUE)*Variables!$E$4),TRUE,FALSE)))</f>
        <v>0</v>
      </c>
      <c r="O103" s="2" t="b">
        <f ca="1">IF(AND(O102=TRUE,COUNTIF(O100:O102,TRUE)&lt;Variables!$E$3),TRUE,IF(AND(O102=TRUE,COUNTIF(O100:O102,TRUE)=3),FALSE,IF(RAND()&lt;=(COUNTIF($C102:$V102,TRUE)*Variables!$E$4),TRUE,FALSE)))</f>
        <v>0</v>
      </c>
      <c r="P103" s="2" t="b">
        <f ca="1">IF(AND(P102=TRUE,COUNTIF(P100:P102,TRUE)&lt;Variables!$E$3),TRUE,IF(AND(P102=TRUE,COUNTIF(P100:P102,TRUE)=3),FALSE,IF(RAND()&lt;=(COUNTIF($C102:$V102,TRUE)*Variables!$E$4),TRUE,FALSE)))</f>
        <v>0</v>
      </c>
      <c r="Q103" s="2" t="b">
        <f ca="1">IF(AND(Q102=TRUE,COUNTIF(Q100:Q102,TRUE)&lt;Variables!$E$3),TRUE,IF(AND(Q102=TRUE,COUNTIF(Q100:Q102,TRUE)=3),FALSE,IF(RAND()&lt;=(COUNTIF($C102:$V102,TRUE)*Variables!$E$4),TRUE,FALSE)))</f>
        <v>0</v>
      </c>
      <c r="R103" s="2" t="b">
        <f ca="1">IF(AND(R102=TRUE,COUNTIF(R100:R102,TRUE)&lt;Variables!$E$3),TRUE,IF(AND(R102=TRUE,COUNTIF(R100:R102,TRUE)=3),FALSE,IF(RAND()&lt;=(COUNTIF($C102:$V102,TRUE)*Variables!$E$4),TRUE,FALSE)))</f>
        <v>0</v>
      </c>
      <c r="S103" s="2" t="b">
        <f ca="1">IF(AND(S102=TRUE,COUNTIF(S100:S102,TRUE)&lt;Variables!$E$3),TRUE,IF(AND(S102=TRUE,COUNTIF(S100:S102,TRUE)=3),FALSE,IF(RAND()&lt;=(COUNTIF($C102:$V102,TRUE)*Variables!$E$4),TRUE,FALSE)))</f>
        <v>0</v>
      </c>
      <c r="T103" s="2" t="b">
        <f ca="1">IF(AND(T102=TRUE,COUNTIF(T100:T102,TRUE)&lt;Variables!$E$3),TRUE,IF(AND(T102=TRUE,COUNTIF(T100:T102,TRUE)=3),FALSE,IF(RAND()&lt;=(COUNTIF($C102:$V102,TRUE)*Variables!$E$4),TRUE,FALSE)))</f>
        <v>0</v>
      </c>
      <c r="U103" s="2" t="b">
        <f ca="1">IF(AND(U102=TRUE,COUNTIF(U100:U102,TRUE)&lt;Variables!$E$3),TRUE,IF(AND(U102=TRUE,COUNTIF(U100:U102,TRUE)=3),FALSE,IF(RAND()&lt;=(COUNTIF($C102:$V102,TRUE)*Variables!$E$4),TRUE,FALSE)))</f>
        <v>0</v>
      </c>
      <c r="V103" s="2" t="b">
        <f ca="1">IF(AND(V102=TRUE,COUNTIF(V100:V102,TRUE)&lt;Variables!$E$3),TRUE,IF(AND(V102=TRUE,COUNTIF(V100:V102,TRUE)=3),FALSE,IF(RAND()&lt;=(COUNTIF($C102:$V102,TRUE)*Variables!$E$4),TRUE,FALSE)))</f>
        <v>0</v>
      </c>
      <c r="W103" s="2">
        <f t="shared" ca="1" si="0"/>
        <v>0</v>
      </c>
    </row>
    <row r="104" spans="1:23" x14ac:dyDescent="0.2">
      <c r="A104" s="2" t="e">
        <f ca="1"/>
        <v>#NAME?</v>
      </c>
      <c r="B104" s="2" t="b">
        <f ca="1">IF(AND(B103=TRUE,COUNTIF(B101:B103,TRUE)&lt;Variables!$E$3),TRUE,IF(AND(B103=TRUE,COUNTIF(B101:B103,TRUE)=3),FALSE,IF(RAND()&lt;(COUNTIF($B103:$V103,TRUE)*Variables!$E$4),TRUE,FALSE)))</f>
        <v>0</v>
      </c>
      <c r="C104" s="2" t="b">
        <f ca="1">IF(AND(C103=TRUE,COUNTIF(C101:C103,TRUE)&lt;Variables!$E$3),TRUE,IF(AND(C103=TRUE,COUNTIF(C101:C103,TRUE)=3),FALSE,IF(RAND()&lt;=(COUNTIF($C103:$V103,TRUE)*Variables!$E$4),TRUE,FALSE)))</f>
        <v>0</v>
      </c>
      <c r="D104" s="2" t="b">
        <f ca="1">IF(AND(D103=TRUE,COUNTIF(D101:D103,TRUE)&lt;Variables!$E$3),TRUE,IF(AND(D103=TRUE,COUNTIF(D101:D103,TRUE)=3),FALSE,IF(RAND()&lt;=(COUNTIF($C103:$V103,TRUE)*Variables!$E$4),TRUE,FALSE)))</f>
        <v>0</v>
      </c>
      <c r="E104" s="2" t="b">
        <f ca="1">IF(AND(E103=TRUE,COUNTIF(E101:E103,TRUE)&lt;Variables!$E$3),TRUE,IF(AND(E103=TRUE,COUNTIF(E101:E103,TRUE)=3),FALSE,IF(RAND()&lt;=(COUNTIF($C103:$V103,TRUE)*Variables!$E$4),TRUE,FALSE)))</f>
        <v>0</v>
      </c>
      <c r="F104" s="2" t="b">
        <f ca="1">IF(AND(F103=TRUE,COUNTIF(F101:F103,TRUE)&lt;Variables!$E$3),TRUE,IF(AND(F103=TRUE,COUNTIF(F101:F103,TRUE)=3),FALSE,IF(RAND()&lt;=(COUNTIF($C103:$V103,TRUE)*Variables!$E$4),TRUE,FALSE)))</f>
        <v>0</v>
      </c>
      <c r="G104" s="2" t="b">
        <f ca="1">IF(AND(G103=TRUE,COUNTIF(G101:G103,TRUE)&lt;Variables!$E$3),TRUE,IF(AND(G103=TRUE,COUNTIF(G101:G103,TRUE)=3),FALSE,IF(RAND()&lt;=(COUNTIF($C103:$V103,TRUE)*Variables!$E$4),TRUE,FALSE)))</f>
        <v>0</v>
      </c>
      <c r="H104" s="2" t="b">
        <f ca="1">IF(AND(H103=TRUE,COUNTIF(H101:H103,TRUE)&lt;Variables!$E$3),TRUE,IF(AND(H103=TRUE,COUNTIF(H101:H103,TRUE)=3),FALSE,IF(RAND()&lt;=(COUNTIF($C103:$V103,TRUE)*Variables!$E$4),TRUE,FALSE)))</f>
        <v>0</v>
      </c>
      <c r="I104" s="2" t="b">
        <f ca="1">IF(AND(I103=TRUE,COUNTIF(I101:I103,TRUE)&lt;Variables!$E$3),TRUE,IF(AND(I103=TRUE,COUNTIF(I101:I103,TRUE)=3),FALSE,IF(RAND()&lt;=(COUNTIF($C103:$V103,TRUE)*Variables!$E$4),TRUE,FALSE)))</f>
        <v>0</v>
      </c>
      <c r="J104" s="2" t="b">
        <f ca="1">IF(AND(J103=TRUE,COUNTIF(J101:J103,TRUE)&lt;Variables!$E$3),TRUE,IF(AND(J103=TRUE,COUNTIF(J101:J103,TRUE)=3),FALSE,IF(RAND()&lt;=(COUNTIF($C103:$V103,TRUE)*Variables!$E$4),TRUE,FALSE)))</f>
        <v>0</v>
      </c>
      <c r="K104" s="2" t="b">
        <f ca="1">IF(AND(K103=TRUE,COUNTIF(K101:K103,TRUE)&lt;Variables!$E$3),TRUE,IF(AND(K103=TRUE,COUNTIF(K101:K103,TRUE)=3),FALSE,IF(RAND()&lt;=(COUNTIF($C103:$V103,TRUE)*Variables!$E$4),TRUE,FALSE)))</f>
        <v>0</v>
      </c>
      <c r="L104" s="2" t="b">
        <f ca="1">IF(AND(L103=TRUE,COUNTIF(L101:L103,TRUE)&lt;Variables!$E$3),TRUE,IF(AND(L103=TRUE,COUNTIF(L101:L103,TRUE)=3),FALSE,IF(RAND()&lt;=(COUNTIF($C103:$V103,TRUE)*Variables!$E$4),TRUE,FALSE)))</f>
        <v>0</v>
      </c>
      <c r="M104" s="2" t="b">
        <f ca="1">IF(AND(M103=TRUE,COUNTIF(M101:M103,TRUE)&lt;Variables!$E$3),TRUE,IF(AND(M103=TRUE,COUNTIF(M101:M103,TRUE)=3),FALSE,IF(RAND()&lt;=(COUNTIF($C103:$V103,TRUE)*Variables!$E$4),TRUE,FALSE)))</f>
        <v>0</v>
      </c>
      <c r="N104" s="2" t="b">
        <f ca="1">IF(AND(N103=TRUE,COUNTIF(N101:N103,TRUE)&lt;Variables!$E$3),TRUE,IF(AND(N103=TRUE,COUNTIF(N101:N103,TRUE)=3),FALSE,IF(RAND()&lt;=(COUNTIF($C103:$V103,TRUE)*Variables!$E$4),TRUE,FALSE)))</f>
        <v>0</v>
      </c>
      <c r="O104" s="2" t="b">
        <f ca="1">IF(AND(O103=TRUE,COUNTIF(O101:O103,TRUE)&lt;Variables!$E$3),TRUE,IF(AND(O103=TRUE,COUNTIF(O101:O103,TRUE)=3),FALSE,IF(RAND()&lt;=(COUNTIF($C103:$V103,TRUE)*Variables!$E$4),TRUE,FALSE)))</f>
        <v>0</v>
      </c>
      <c r="P104" s="2" t="b">
        <f ca="1">IF(AND(P103=TRUE,COUNTIF(P101:P103,TRUE)&lt;Variables!$E$3),TRUE,IF(AND(P103=TRUE,COUNTIF(P101:P103,TRUE)=3),FALSE,IF(RAND()&lt;=(COUNTIF($C103:$V103,TRUE)*Variables!$E$4),TRUE,FALSE)))</f>
        <v>0</v>
      </c>
      <c r="Q104" s="2" t="b">
        <f ca="1">IF(AND(Q103=TRUE,COUNTIF(Q101:Q103,TRUE)&lt;Variables!$E$3),TRUE,IF(AND(Q103=TRUE,COUNTIF(Q101:Q103,TRUE)=3),FALSE,IF(RAND()&lt;=(COUNTIF($C103:$V103,TRUE)*Variables!$E$4),TRUE,FALSE)))</f>
        <v>0</v>
      </c>
      <c r="R104" s="2" t="b">
        <f ca="1">IF(AND(R103=TRUE,COUNTIF(R101:R103,TRUE)&lt;Variables!$E$3),TRUE,IF(AND(R103=TRUE,COUNTIF(R101:R103,TRUE)=3),FALSE,IF(RAND()&lt;=(COUNTIF($C103:$V103,TRUE)*Variables!$E$4),TRUE,FALSE)))</f>
        <v>0</v>
      </c>
      <c r="S104" s="2" t="b">
        <f ca="1">IF(AND(S103=TRUE,COUNTIF(S101:S103,TRUE)&lt;Variables!$E$3),TRUE,IF(AND(S103=TRUE,COUNTIF(S101:S103,TRUE)=3),FALSE,IF(RAND()&lt;=(COUNTIF($C103:$V103,TRUE)*Variables!$E$4),TRUE,FALSE)))</f>
        <v>0</v>
      </c>
      <c r="T104" s="2" t="b">
        <f ca="1">IF(AND(T103=TRUE,COUNTIF(T101:T103,TRUE)&lt;Variables!$E$3),TRUE,IF(AND(T103=TRUE,COUNTIF(T101:T103,TRUE)=3),FALSE,IF(RAND()&lt;=(COUNTIF($C103:$V103,TRUE)*Variables!$E$4),TRUE,FALSE)))</f>
        <v>0</v>
      </c>
      <c r="U104" s="2" t="b">
        <f ca="1">IF(AND(U103=TRUE,COUNTIF(U101:U103,TRUE)&lt;Variables!$E$3),TRUE,IF(AND(U103=TRUE,COUNTIF(U101:U103,TRUE)=3),FALSE,IF(RAND()&lt;=(COUNTIF($C103:$V103,TRUE)*Variables!$E$4),TRUE,FALSE)))</f>
        <v>0</v>
      </c>
      <c r="V104" s="2" t="b">
        <f ca="1">IF(AND(V103=TRUE,COUNTIF(V101:V103,TRUE)&lt;Variables!$E$3),TRUE,IF(AND(V103=TRUE,COUNTIF(V101:V103,TRUE)=3),FALSE,IF(RAND()&lt;=(COUNTIF($C103:$V103,TRUE)*Variables!$E$4),TRUE,FALSE)))</f>
        <v>0</v>
      </c>
      <c r="W104" s="2">
        <f t="shared" ca="1" si="0"/>
        <v>0</v>
      </c>
    </row>
    <row r="105" spans="1:23" x14ac:dyDescent="0.2">
      <c r="A105" s="2" t="e">
        <f ca="1"/>
        <v>#NAME?</v>
      </c>
      <c r="B105" s="2" t="b">
        <f ca="1">IF(AND(B104=TRUE,COUNTIF(B102:B104,TRUE)&lt;Variables!$E$3),TRUE,IF(AND(B104=TRUE,COUNTIF(B102:B104,TRUE)=3),FALSE,IF(RAND()&lt;(COUNTIF($B104:$V104,TRUE)*Variables!$E$4),TRUE,FALSE)))</f>
        <v>0</v>
      </c>
      <c r="C105" s="2" t="b">
        <f ca="1">IF(AND(C104=TRUE,COUNTIF(C102:C104,TRUE)&lt;Variables!$E$3),TRUE,IF(AND(C104=TRUE,COUNTIF(C102:C104,TRUE)=3),FALSE,IF(RAND()&lt;=(COUNTIF($C104:$V104,TRUE)*Variables!$E$4),TRUE,FALSE)))</f>
        <v>0</v>
      </c>
      <c r="D105" s="2" t="b">
        <f ca="1">IF(AND(D104=TRUE,COUNTIF(D102:D104,TRUE)&lt;Variables!$E$3),TRUE,IF(AND(D104=TRUE,COUNTIF(D102:D104,TRUE)=3),FALSE,IF(RAND()&lt;=(COUNTIF($C104:$V104,TRUE)*Variables!$E$4),TRUE,FALSE)))</f>
        <v>0</v>
      </c>
      <c r="E105" s="2" t="b">
        <f ca="1">IF(AND(E104=TRUE,COUNTIF(E102:E104,TRUE)&lt;Variables!$E$3),TRUE,IF(AND(E104=TRUE,COUNTIF(E102:E104,TRUE)=3),FALSE,IF(RAND()&lt;=(COUNTIF($C104:$V104,TRUE)*Variables!$E$4),TRUE,FALSE)))</f>
        <v>0</v>
      </c>
      <c r="F105" s="2" t="b">
        <f ca="1">IF(AND(F104=TRUE,COUNTIF(F102:F104,TRUE)&lt;Variables!$E$3),TRUE,IF(AND(F104=TRUE,COUNTIF(F102:F104,TRUE)=3),FALSE,IF(RAND()&lt;=(COUNTIF($C104:$V104,TRUE)*Variables!$E$4),TRUE,FALSE)))</f>
        <v>0</v>
      </c>
      <c r="G105" s="2" t="b">
        <f ca="1">IF(AND(G104=TRUE,COUNTIF(G102:G104,TRUE)&lt;Variables!$E$3),TRUE,IF(AND(G104=TRUE,COUNTIF(G102:G104,TRUE)=3),FALSE,IF(RAND()&lt;=(COUNTIF($C104:$V104,TRUE)*Variables!$E$4),TRUE,FALSE)))</f>
        <v>0</v>
      </c>
      <c r="H105" s="2" t="b">
        <f ca="1">IF(AND(H104=TRUE,COUNTIF(H102:H104,TRUE)&lt;Variables!$E$3),TRUE,IF(AND(H104=TRUE,COUNTIF(H102:H104,TRUE)=3),FALSE,IF(RAND()&lt;=(COUNTIF($C104:$V104,TRUE)*Variables!$E$4),TRUE,FALSE)))</f>
        <v>0</v>
      </c>
      <c r="I105" s="2" t="b">
        <f ca="1">IF(AND(I104=TRUE,COUNTIF(I102:I104,TRUE)&lt;Variables!$E$3),TRUE,IF(AND(I104=TRUE,COUNTIF(I102:I104,TRUE)=3),FALSE,IF(RAND()&lt;=(COUNTIF($C104:$V104,TRUE)*Variables!$E$4),TRUE,FALSE)))</f>
        <v>0</v>
      </c>
      <c r="J105" s="2" t="b">
        <f ca="1">IF(AND(J104=TRUE,COUNTIF(J102:J104,TRUE)&lt;Variables!$E$3),TRUE,IF(AND(J104=TRUE,COUNTIF(J102:J104,TRUE)=3),FALSE,IF(RAND()&lt;=(COUNTIF($C104:$V104,TRUE)*Variables!$E$4),TRUE,FALSE)))</f>
        <v>0</v>
      </c>
      <c r="K105" s="2" t="b">
        <f ca="1">IF(AND(K104=TRUE,COUNTIF(K102:K104,TRUE)&lt;Variables!$E$3),TRUE,IF(AND(K104=TRUE,COUNTIF(K102:K104,TRUE)=3),FALSE,IF(RAND()&lt;=(COUNTIF($C104:$V104,TRUE)*Variables!$E$4),TRUE,FALSE)))</f>
        <v>0</v>
      </c>
      <c r="L105" s="2" t="b">
        <f ca="1">IF(AND(L104=TRUE,COUNTIF(L102:L104,TRUE)&lt;Variables!$E$3),TRUE,IF(AND(L104=TRUE,COUNTIF(L102:L104,TRUE)=3),FALSE,IF(RAND()&lt;=(COUNTIF($C104:$V104,TRUE)*Variables!$E$4),TRUE,FALSE)))</f>
        <v>0</v>
      </c>
      <c r="M105" s="2" t="b">
        <f ca="1">IF(AND(M104=TRUE,COUNTIF(M102:M104,TRUE)&lt;Variables!$E$3),TRUE,IF(AND(M104=TRUE,COUNTIF(M102:M104,TRUE)=3),FALSE,IF(RAND()&lt;=(COUNTIF($C104:$V104,TRUE)*Variables!$E$4),TRUE,FALSE)))</f>
        <v>0</v>
      </c>
      <c r="N105" s="2" t="b">
        <f ca="1">IF(AND(N104=TRUE,COUNTIF(N102:N104,TRUE)&lt;Variables!$E$3),TRUE,IF(AND(N104=TRUE,COUNTIF(N102:N104,TRUE)=3),FALSE,IF(RAND()&lt;=(COUNTIF($C104:$V104,TRUE)*Variables!$E$4),TRUE,FALSE)))</f>
        <v>0</v>
      </c>
      <c r="O105" s="2" t="b">
        <f ca="1">IF(AND(O104=TRUE,COUNTIF(O102:O104,TRUE)&lt;Variables!$E$3),TRUE,IF(AND(O104=TRUE,COUNTIF(O102:O104,TRUE)=3),FALSE,IF(RAND()&lt;=(COUNTIF($C104:$V104,TRUE)*Variables!$E$4),TRUE,FALSE)))</f>
        <v>0</v>
      </c>
      <c r="P105" s="2" t="b">
        <f ca="1">IF(AND(P104=TRUE,COUNTIF(P102:P104,TRUE)&lt;Variables!$E$3),TRUE,IF(AND(P104=TRUE,COUNTIF(P102:P104,TRUE)=3),FALSE,IF(RAND()&lt;=(COUNTIF($C104:$V104,TRUE)*Variables!$E$4),TRUE,FALSE)))</f>
        <v>0</v>
      </c>
      <c r="Q105" s="2" t="b">
        <f ca="1">IF(AND(Q104=TRUE,COUNTIF(Q102:Q104,TRUE)&lt;Variables!$E$3),TRUE,IF(AND(Q104=TRUE,COUNTIF(Q102:Q104,TRUE)=3),FALSE,IF(RAND()&lt;=(COUNTIF($C104:$V104,TRUE)*Variables!$E$4),TRUE,FALSE)))</f>
        <v>0</v>
      </c>
      <c r="R105" s="2" t="b">
        <f ca="1">IF(AND(R104=TRUE,COUNTIF(R102:R104,TRUE)&lt;Variables!$E$3),TRUE,IF(AND(R104=TRUE,COUNTIF(R102:R104,TRUE)=3),FALSE,IF(RAND()&lt;=(COUNTIF($C104:$V104,TRUE)*Variables!$E$4),TRUE,FALSE)))</f>
        <v>0</v>
      </c>
      <c r="S105" s="2" t="b">
        <f ca="1">IF(AND(S104=TRUE,COUNTIF(S102:S104,TRUE)&lt;Variables!$E$3),TRUE,IF(AND(S104=TRUE,COUNTIF(S102:S104,TRUE)=3),FALSE,IF(RAND()&lt;=(COUNTIF($C104:$V104,TRUE)*Variables!$E$4),TRUE,FALSE)))</f>
        <v>0</v>
      </c>
      <c r="T105" s="2" t="b">
        <f ca="1">IF(AND(T104=TRUE,COUNTIF(T102:T104,TRUE)&lt;Variables!$E$3),TRUE,IF(AND(T104=TRUE,COUNTIF(T102:T104,TRUE)=3),FALSE,IF(RAND()&lt;=(COUNTIF($C104:$V104,TRUE)*Variables!$E$4),TRUE,FALSE)))</f>
        <v>0</v>
      </c>
      <c r="U105" s="2" t="b">
        <f ca="1">IF(AND(U104=TRUE,COUNTIF(U102:U104,TRUE)&lt;Variables!$E$3),TRUE,IF(AND(U104=TRUE,COUNTIF(U102:U104,TRUE)=3),FALSE,IF(RAND()&lt;=(COUNTIF($C104:$V104,TRUE)*Variables!$E$4),TRUE,FALSE)))</f>
        <v>0</v>
      </c>
      <c r="V105" s="2" t="b">
        <f ca="1">IF(AND(V104=TRUE,COUNTIF(V102:V104,TRUE)&lt;Variables!$E$3),TRUE,IF(AND(V104=TRUE,COUNTIF(V102:V104,TRUE)=3),FALSE,IF(RAND()&lt;=(COUNTIF($C104:$V104,TRUE)*Variables!$E$4),TRUE,FALSE)))</f>
        <v>0</v>
      </c>
      <c r="W105" s="2">
        <f t="shared" ca="1" si="0"/>
        <v>0</v>
      </c>
    </row>
    <row r="106" spans="1:23" x14ac:dyDescent="0.2">
      <c r="A106" s="2" t="e">
        <f ca="1"/>
        <v>#NAME?</v>
      </c>
      <c r="B106" s="2" t="b">
        <f ca="1">IF(AND(B105=TRUE,COUNTIF(B103:B105,TRUE)&lt;Variables!$E$3),TRUE,IF(AND(B105=TRUE,COUNTIF(B103:B105,TRUE)=3),FALSE,IF(RAND()&lt;(COUNTIF($B105:$V105,TRUE)*Variables!$E$4),TRUE,FALSE)))</f>
        <v>0</v>
      </c>
      <c r="C106" s="2" t="b">
        <f ca="1">IF(AND(C105=TRUE,COUNTIF(C103:C105,TRUE)&lt;Variables!$E$3),TRUE,IF(AND(C105=TRUE,COUNTIF(C103:C105,TRUE)=3),FALSE,IF(RAND()&lt;=(COUNTIF($C105:$V105,TRUE)*Variables!$E$4),TRUE,FALSE)))</f>
        <v>0</v>
      </c>
      <c r="D106" s="2" t="b">
        <f ca="1">IF(AND(D105=TRUE,COUNTIF(D103:D105,TRUE)&lt;Variables!$E$3),TRUE,IF(AND(D105=TRUE,COUNTIF(D103:D105,TRUE)=3),FALSE,IF(RAND()&lt;=(COUNTIF($C105:$V105,TRUE)*Variables!$E$4),TRUE,FALSE)))</f>
        <v>0</v>
      </c>
      <c r="E106" s="2" t="b">
        <f ca="1">IF(AND(E105=TRUE,COUNTIF(E103:E105,TRUE)&lt;Variables!$E$3),TRUE,IF(AND(E105=TRUE,COUNTIF(E103:E105,TRUE)=3),FALSE,IF(RAND()&lt;=(COUNTIF($C105:$V105,TRUE)*Variables!$E$4),TRUE,FALSE)))</f>
        <v>0</v>
      </c>
      <c r="F106" s="2" t="b">
        <f ca="1">IF(AND(F105=TRUE,COUNTIF(F103:F105,TRUE)&lt;Variables!$E$3),TRUE,IF(AND(F105=TRUE,COUNTIF(F103:F105,TRUE)=3),FALSE,IF(RAND()&lt;=(COUNTIF($C105:$V105,TRUE)*Variables!$E$4),TRUE,FALSE)))</f>
        <v>0</v>
      </c>
      <c r="G106" s="2" t="b">
        <f ca="1">IF(AND(G105=TRUE,COUNTIF(G103:G105,TRUE)&lt;Variables!$E$3),TRUE,IF(AND(G105=TRUE,COUNTIF(G103:G105,TRUE)=3),FALSE,IF(RAND()&lt;=(COUNTIF($C105:$V105,TRUE)*Variables!$E$4),TRUE,FALSE)))</f>
        <v>0</v>
      </c>
      <c r="H106" s="2" t="b">
        <f ca="1">IF(AND(H105=TRUE,COUNTIF(H103:H105,TRUE)&lt;Variables!$E$3),TRUE,IF(AND(H105=TRUE,COUNTIF(H103:H105,TRUE)=3),FALSE,IF(RAND()&lt;=(COUNTIF($C105:$V105,TRUE)*Variables!$E$4),TRUE,FALSE)))</f>
        <v>0</v>
      </c>
      <c r="I106" s="2" t="b">
        <f ca="1">IF(AND(I105=TRUE,COUNTIF(I103:I105,TRUE)&lt;Variables!$E$3),TRUE,IF(AND(I105=TRUE,COUNTIF(I103:I105,TRUE)=3),FALSE,IF(RAND()&lt;=(COUNTIF($C105:$V105,TRUE)*Variables!$E$4),TRUE,FALSE)))</f>
        <v>0</v>
      </c>
      <c r="J106" s="2" t="b">
        <f ca="1">IF(AND(J105=TRUE,COUNTIF(J103:J105,TRUE)&lt;Variables!$E$3),TRUE,IF(AND(J105=TRUE,COUNTIF(J103:J105,TRUE)=3),FALSE,IF(RAND()&lt;=(COUNTIF($C105:$V105,TRUE)*Variables!$E$4),TRUE,FALSE)))</f>
        <v>0</v>
      </c>
      <c r="K106" s="2" t="b">
        <f ca="1">IF(AND(K105=TRUE,COUNTIF(K103:K105,TRUE)&lt;Variables!$E$3),TRUE,IF(AND(K105=TRUE,COUNTIF(K103:K105,TRUE)=3),FALSE,IF(RAND()&lt;=(COUNTIF($C105:$V105,TRUE)*Variables!$E$4),TRUE,FALSE)))</f>
        <v>0</v>
      </c>
      <c r="L106" s="2" t="b">
        <f ca="1">IF(AND(L105=TRUE,COUNTIF(L103:L105,TRUE)&lt;Variables!$E$3),TRUE,IF(AND(L105=TRUE,COUNTIF(L103:L105,TRUE)=3),FALSE,IF(RAND()&lt;=(COUNTIF($C105:$V105,TRUE)*Variables!$E$4),TRUE,FALSE)))</f>
        <v>0</v>
      </c>
      <c r="M106" s="2" t="b">
        <f ca="1">IF(AND(M105=TRUE,COUNTIF(M103:M105,TRUE)&lt;Variables!$E$3),TRUE,IF(AND(M105=TRUE,COUNTIF(M103:M105,TRUE)=3),FALSE,IF(RAND()&lt;=(COUNTIF($C105:$V105,TRUE)*Variables!$E$4),TRUE,FALSE)))</f>
        <v>0</v>
      </c>
      <c r="N106" s="2" t="b">
        <f ca="1">IF(AND(N105=TRUE,COUNTIF(N103:N105,TRUE)&lt;Variables!$E$3),TRUE,IF(AND(N105=TRUE,COUNTIF(N103:N105,TRUE)=3),FALSE,IF(RAND()&lt;=(COUNTIF($C105:$V105,TRUE)*Variables!$E$4),TRUE,FALSE)))</f>
        <v>0</v>
      </c>
      <c r="O106" s="2" t="b">
        <f ca="1">IF(AND(O105=TRUE,COUNTIF(O103:O105,TRUE)&lt;Variables!$E$3),TRUE,IF(AND(O105=TRUE,COUNTIF(O103:O105,TRUE)=3),FALSE,IF(RAND()&lt;=(COUNTIF($C105:$V105,TRUE)*Variables!$E$4),TRUE,FALSE)))</f>
        <v>0</v>
      </c>
      <c r="P106" s="2" t="b">
        <f ca="1">IF(AND(P105=TRUE,COUNTIF(P103:P105,TRUE)&lt;Variables!$E$3),TRUE,IF(AND(P105=TRUE,COUNTIF(P103:P105,TRUE)=3),FALSE,IF(RAND()&lt;=(COUNTIF($C105:$V105,TRUE)*Variables!$E$4),TRUE,FALSE)))</f>
        <v>0</v>
      </c>
      <c r="Q106" s="2" t="b">
        <f ca="1">IF(AND(Q105=TRUE,COUNTIF(Q103:Q105,TRUE)&lt;Variables!$E$3),TRUE,IF(AND(Q105=TRUE,COUNTIF(Q103:Q105,TRUE)=3),FALSE,IF(RAND()&lt;=(COUNTIF($C105:$V105,TRUE)*Variables!$E$4),TRUE,FALSE)))</f>
        <v>0</v>
      </c>
      <c r="R106" s="2" t="b">
        <f ca="1">IF(AND(R105=TRUE,COUNTIF(R103:R105,TRUE)&lt;Variables!$E$3),TRUE,IF(AND(R105=TRUE,COUNTIF(R103:R105,TRUE)=3),FALSE,IF(RAND()&lt;=(COUNTIF($C105:$V105,TRUE)*Variables!$E$4),TRUE,FALSE)))</f>
        <v>0</v>
      </c>
      <c r="S106" s="2" t="b">
        <f ca="1">IF(AND(S105=TRUE,COUNTIF(S103:S105,TRUE)&lt;Variables!$E$3),TRUE,IF(AND(S105=TRUE,COUNTIF(S103:S105,TRUE)=3),FALSE,IF(RAND()&lt;=(COUNTIF($C105:$V105,TRUE)*Variables!$E$4),TRUE,FALSE)))</f>
        <v>0</v>
      </c>
      <c r="T106" s="2" t="b">
        <f ca="1">IF(AND(T105=TRUE,COUNTIF(T103:T105,TRUE)&lt;Variables!$E$3),TRUE,IF(AND(T105=TRUE,COUNTIF(T103:T105,TRUE)=3),FALSE,IF(RAND()&lt;=(COUNTIF($C105:$V105,TRUE)*Variables!$E$4),TRUE,FALSE)))</f>
        <v>0</v>
      </c>
      <c r="U106" s="2" t="b">
        <f ca="1">IF(AND(U105=TRUE,COUNTIF(U103:U105,TRUE)&lt;Variables!$E$3),TRUE,IF(AND(U105=TRUE,COUNTIF(U103:U105,TRUE)=3),FALSE,IF(RAND()&lt;=(COUNTIF($C105:$V105,TRUE)*Variables!$E$4),TRUE,FALSE)))</f>
        <v>0</v>
      </c>
      <c r="V106" s="2" t="b">
        <f ca="1">IF(AND(V105=TRUE,COUNTIF(V103:V105,TRUE)&lt;Variables!$E$3),TRUE,IF(AND(V105=TRUE,COUNTIF(V103:V105,TRUE)=3),FALSE,IF(RAND()&lt;=(COUNTIF($C105:$V105,TRUE)*Variables!$E$4),TRUE,FALSE)))</f>
        <v>0</v>
      </c>
      <c r="W106" s="2">
        <f t="shared" ca="1" si="0"/>
        <v>0</v>
      </c>
    </row>
    <row r="107" spans="1:23" x14ac:dyDescent="0.2">
      <c r="A107" s="2" t="e">
        <f ca="1"/>
        <v>#NAME?</v>
      </c>
      <c r="B107" s="2" t="b">
        <f ca="1">IF(AND(B106=TRUE,COUNTIF(B104:B106,TRUE)&lt;Variables!$E$3),TRUE,IF(AND(B106=TRUE,COUNTIF(B104:B106,TRUE)=3),FALSE,IF(RAND()&lt;(COUNTIF($B106:$V106,TRUE)*Variables!$E$4),TRUE,FALSE)))</f>
        <v>0</v>
      </c>
      <c r="C107" s="2" t="b">
        <f ca="1">IF(AND(C106=TRUE,COUNTIF(C104:C106,TRUE)&lt;Variables!$E$3),TRUE,IF(AND(C106=TRUE,COUNTIF(C104:C106,TRUE)=3),FALSE,IF(RAND()&lt;=(COUNTIF($C106:$V106,TRUE)*Variables!$E$4),TRUE,FALSE)))</f>
        <v>0</v>
      </c>
      <c r="D107" s="2" t="b">
        <f ca="1">IF(AND(D106=TRUE,COUNTIF(D104:D106,TRUE)&lt;Variables!$E$3),TRUE,IF(AND(D106=TRUE,COUNTIF(D104:D106,TRUE)=3),FALSE,IF(RAND()&lt;=(COUNTIF($C106:$V106,TRUE)*Variables!$E$4),TRUE,FALSE)))</f>
        <v>0</v>
      </c>
      <c r="E107" s="2" t="b">
        <f ca="1">IF(AND(E106=TRUE,COUNTIF(E104:E106,TRUE)&lt;Variables!$E$3),TRUE,IF(AND(E106=TRUE,COUNTIF(E104:E106,TRUE)=3),FALSE,IF(RAND()&lt;=(COUNTIF($C106:$V106,TRUE)*Variables!$E$4),TRUE,FALSE)))</f>
        <v>0</v>
      </c>
      <c r="F107" s="2" t="b">
        <f ca="1">IF(AND(F106=TRUE,COUNTIF(F104:F106,TRUE)&lt;Variables!$E$3),TRUE,IF(AND(F106=TRUE,COUNTIF(F104:F106,TRUE)=3),FALSE,IF(RAND()&lt;=(COUNTIF($C106:$V106,TRUE)*Variables!$E$4),TRUE,FALSE)))</f>
        <v>0</v>
      </c>
      <c r="G107" s="2" t="b">
        <f ca="1">IF(AND(G106=TRUE,COUNTIF(G104:G106,TRUE)&lt;Variables!$E$3),TRUE,IF(AND(G106=TRUE,COUNTIF(G104:G106,TRUE)=3),FALSE,IF(RAND()&lt;=(COUNTIF($C106:$V106,TRUE)*Variables!$E$4),TRUE,FALSE)))</f>
        <v>0</v>
      </c>
      <c r="H107" s="2" t="b">
        <f ca="1">IF(AND(H106=TRUE,COUNTIF(H104:H106,TRUE)&lt;Variables!$E$3),TRUE,IF(AND(H106=TRUE,COUNTIF(H104:H106,TRUE)=3),FALSE,IF(RAND()&lt;=(COUNTIF($C106:$V106,TRUE)*Variables!$E$4),TRUE,FALSE)))</f>
        <v>0</v>
      </c>
      <c r="I107" s="2" t="b">
        <f ca="1">IF(AND(I106=TRUE,COUNTIF(I104:I106,TRUE)&lt;Variables!$E$3),TRUE,IF(AND(I106=TRUE,COUNTIF(I104:I106,TRUE)=3),FALSE,IF(RAND()&lt;=(COUNTIF($C106:$V106,TRUE)*Variables!$E$4),TRUE,FALSE)))</f>
        <v>0</v>
      </c>
      <c r="J107" s="2" t="b">
        <f ca="1">IF(AND(J106=TRUE,COUNTIF(J104:J106,TRUE)&lt;Variables!$E$3),TRUE,IF(AND(J106=TRUE,COUNTIF(J104:J106,TRUE)=3),FALSE,IF(RAND()&lt;=(COUNTIF($C106:$V106,TRUE)*Variables!$E$4),TRUE,FALSE)))</f>
        <v>0</v>
      </c>
      <c r="K107" s="2" t="b">
        <f ca="1">IF(AND(K106=TRUE,COUNTIF(K104:K106,TRUE)&lt;Variables!$E$3),TRUE,IF(AND(K106=TRUE,COUNTIF(K104:K106,TRUE)=3),FALSE,IF(RAND()&lt;=(COUNTIF($C106:$V106,TRUE)*Variables!$E$4),TRUE,FALSE)))</f>
        <v>0</v>
      </c>
      <c r="L107" s="2" t="b">
        <f ca="1">IF(AND(L106=TRUE,COUNTIF(L104:L106,TRUE)&lt;Variables!$E$3),TRUE,IF(AND(L106=TRUE,COUNTIF(L104:L106,TRUE)=3),FALSE,IF(RAND()&lt;=(COUNTIF($C106:$V106,TRUE)*Variables!$E$4),TRUE,FALSE)))</f>
        <v>0</v>
      </c>
      <c r="M107" s="2" t="b">
        <f ca="1">IF(AND(M106=TRUE,COUNTIF(M104:M106,TRUE)&lt;Variables!$E$3),TRUE,IF(AND(M106=TRUE,COUNTIF(M104:M106,TRUE)=3),FALSE,IF(RAND()&lt;=(COUNTIF($C106:$V106,TRUE)*Variables!$E$4),TRUE,FALSE)))</f>
        <v>0</v>
      </c>
      <c r="N107" s="2" t="b">
        <f ca="1">IF(AND(N106=TRUE,COUNTIF(N104:N106,TRUE)&lt;Variables!$E$3),TRUE,IF(AND(N106=TRUE,COUNTIF(N104:N106,TRUE)=3),FALSE,IF(RAND()&lt;=(COUNTIF($C106:$V106,TRUE)*Variables!$E$4),TRUE,FALSE)))</f>
        <v>0</v>
      </c>
      <c r="O107" s="2" t="b">
        <f ca="1">IF(AND(O106=TRUE,COUNTIF(O104:O106,TRUE)&lt;Variables!$E$3),TRUE,IF(AND(O106=TRUE,COUNTIF(O104:O106,TRUE)=3),FALSE,IF(RAND()&lt;=(COUNTIF($C106:$V106,TRUE)*Variables!$E$4),TRUE,FALSE)))</f>
        <v>0</v>
      </c>
      <c r="P107" s="2" t="b">
        <f ca="1">IF(AND(P106=TRUE,COUNTIF(P104:P106,TRUE)&lt;Variables!$E$3),TRUE,IF(AND(P106=TRUE,COUNTIF(P104:P106,TRUE)=3),FALSE,IF(RAND()&lt;=(COUNTIF($C106:$V106,TRUE)*Variables!$E$4),TRUE,FALSE)))</f>
        <v>0</v>
      </c>
      <c r="Q107" s="2" t="b">
        <f ca="1">IF(AND(Q106=TRUE,COUNTIF(Q104:Q106,TRUE)&lt;Variables!$E$3),TRUE,IF(AND(Q106=TRUE,COUNTIF(Q104:Q106,TRUE)=3),FALSE,IF(RAND()&lt;=(COUNTIF($C106:$V106,TRUE)*Variables!$E$4),TRUE,FALSE)))</f>
        <v>0</v>
      </c>
      <c r="R107" s="2" t="b">
        <f ca="1">IF(AND(R106=TRUE,COUNTIF(R104:R106,TRUE)&lt;Variables!$E$3),TRUE,IF(AND(R106=TRUE,COUNTIF(R104:R106,TRUE)=3),FALSE,IF(RAND()&lt;=(COUNTIF($C106:$V106,TRUE)*Variables!$E$4),TRUE,FALSE)))</f>
        <v>0</v>
      </c>
      <c r="S107" s="2" t="b">
        <f ca="1">IF(AND(S106=TRUE,COUNTIF(S104:S106,TRUE)&lt;Variables!$E$3),TRUE,IF(AND(S106=TRUE,COUNTIF(S104:S106,TRUE)=3),FALSE,IF(RAND()&lt;=(COUNTIF($C106:$V106,TRUE)*Variables!$E$4),TRUE,FALSE)))</f>
        <v>0</v>
      </c>
      <c r="T107" s="2" t="b">
        <f ca="1">IF(AND(T106=TRUE,COUNTIF(T104:T106,TRUE)&lt;Variables!$E$3),TRUE,IF(AND(T106=TRUE,COUNTIF(T104:T106,TRUE)=3),FALSE,IF(RAND()&lt;=(COUNTIF($C106:$V106,TRUE)*Variables!$E$4),TRUE,FALSE)))</f>
        <v>0</v>
      </c>
      <c r="U107" s="2" t="b">
        <f ca="1">IF(AND(U106=TRUE,COUNTIF(U104:U106,TRUE)&lt;Variables!$E$3),TRUE,IF(AND(U106=TRUE,COUNTIF(U104:U106,TRUE)=3),FALSE,IF(RAND()&lt;=(COUNTIF($C106:$V106,TRUE)*Variables!$E$4),TRUE,FALSE)))</f>
        <v>0</v>
      </c>
      <c r="V107" s="2" t="b">
        <f ca="1">IF(AND(V106=TRUE,COUNTIF(V104:V106,TRUE)&lt;Variables!$E$3),TRUE,IF(AND(V106=TRUE,COUNTIF(V104:V106,TRUE)=3),FALSE,IF(RAND()&lt;=(COUNTIF($C106:$V106,TRUE)*Variables!$E$4),TRUE,FALSE)))</f>
        <v>0</v>
      </c>
      <c r="W107" s="2">
        <f t="shared" ca="1" si="0"/>
        <v>0</v>
      </c>
    </row>
    <row r="108" spans="1:23" x14ac:dyDescent="0.2">
      <c r="A108" s="2" t="e">
        <f ca="1"/>
        <v>#NAME?</v>
      </c>
      <c r="B108" s="2" t="b">
        <f ca="1">IF(AND(B107=TRUE,COUNTIF(B105:B107,TRUE)&lt;Variables!$E$3),TRUE,IF(AND(B107=TRUE,COUNTIF(B105:B107,TRUE)=3),FALSE,IF(RAND()&lt;(COUNTIF($B107:$V107,TRUE)*Variables!$E$4),TRUE,FALSE)))</f>
        <v>0</v>
      </c>
      <c r="C108" s="2" t="b">
        <f ca="1">IF(AND(C107=TRUE,COUNTIF(C105:C107,TRUE)&lt;Variables!$E$3),TRUE,IF(AND(C107=TRUE,COUNTIF(C105:C107,TRUE)=3),FALSE,IF(RAND()&lt;=(COUNTIF($C107:$V107,TRUE)*Variables!$E$4),TRUE,FALSE)))</f>
        <v>0</v>
      </c>
      <c r="D108" s="2" t="b">
        <f ca="1">IF(AND(D107=TRUE,COUNTIF(D105:D107,TRUE)&lt;Variables!$E$3),TRUE,IF(AND(D107=TRUE,COUNTIF(D105:D107,TRUE)=3),FALSE,IF(RAND()&lt;=(COUNTIF($C107:$V107,TRUE)*Variables!$E$4),TRUE,FALSE)))</f>
        <v>0</v>
      </c>
      <c r="E108" s="2" t="b">
        <f ca="1">IF(AND(E107=TRUE,COUNTIF(E105:E107,TRUE)&lt;Variables!$E$3),TRUE,IF(AND(E107=TRUE,COUNTIF(E105:E107,TRUE)=3),FALSE,IF(RAND()&lt;=(COUNTIF($C107:$V107,TRUE)*Variables!$E$4),TRUE,FALSE)))</f>
        <v>0</v>
      </c>
      <c r="F108" s="2" t="b">
        <f ca="1">IF(AND(F107=TRUE,COUNTIF(F105:F107,TRUE)&lt;Variables!$E$3),TRUE,IF(AND(F107=TRUE,COUNTIF(F105:F107,TRUE)=3),FALSE,IF(RAND()&lt;=(COUNTIF($C107:$V107,TRUE)*Variables!$E$4),TRUE,FALSE)))</f>
        <v>0</v>
      </c>
      <c r="G108" s="2" t="b">
        <f ca="1">IF(AND(G107=TRUE,COUNTIF(G105:G107,TRUE)&lt;Variables!$E$3),TRUE,IF(AND(G107=TRUE,COUNTIF(G105:G107,TRUE)=3),FALSE,IF(RAND()&lt;=(COUNTIF($C107:$V107,TRUE)*Variables!$E$4),TRUE,FALSE)))</f>
        <v>0</v>
      </c>
      <c r="H108" s="2" t="b">
        <f ca="1">IF(AND(H107=TRUE,COUNTIF(H105:H107,TRUE)&lt;Variables!$E$3),TRUE,IF(AND(H107=TRUE,COUNTIF(H105:H107,TRUE)=3),FALSE,IF(RAND()&lt;=(COUNTIF($C107:$V107,TRUE)*Variables!$E$4),TRUE,FALSE)))</f>
        <v>0</v>
      </c>
      <c r="I108" s="2" t="b">
        <f ca="1">IF(AND(I107=TRUE,COUNTIF(I105:I107,TRUE)&lt;Variables!$E$3),TRUE,IF(AND(I107=TRUE,COUNTIF(I105:I107,TRUE)=3),FALSE,IF(RAND()&lt;=(COUNTIF($C107:$V107,TRUE)*Variables!$E$4),TRUE,FALSE)))</f>
        <v>0</v>
      </c>
      <c r="J108" s="2" t="b">
        <f ca="1">IF(AND(J107=TRUE,COUNTIF(J105:J107,TRUE)&lt;Variables!$E$3),TRUE,IF(AND(J107=TRUE,COUNTIF(J105:J107,TRUE)=3),FALSE,IF(RAND()&lt;=(COUNTIF($C107:$V107,TRUE)*Variables!$E$4),TRUE,FALSE)))</f>
        <v>0</v>
      </c>
      <c r="K108" s="2" t="b">
        <f ca="1">IF(AND(K107=TRUE,COUNTIF(K105:K107,TRUE)&lt;Variables!$E$3),TRUE,IF(AND(K107=TRUE,COUNTIF(K105:K107,TRUE)=3),FALSE,IF(RAND()&lt;=(COUNTIF($C107:$V107,TRUE)*Variables!$E$4),TRUE,FALSE)))</f>
        <v>0</v>
      </c>
      <c r="L108" s="2" t="b">
        <f ca="1">IF(AND(L107=TRUE,COUNTIF(L105:L107,TRUE)&lt;Variables!$E$3),TRUE,IF(AND(L107=TRUE,COUNTIF(L105:L107,TRUE)=3),FALSE,IF(RAND()&lt;=(COUNTIF($C107:$V107,TRUE)*Variables!$E$4),TRUE,FALSE)))</f>
        <v>0</v>
      </c>
      <c r="M108" s="2" t="b">
        <f ca="1">IF(AND(M107=TRUE,COUNTIF(M105:M107,TRUE)&lt;Variables!$E$3),TRUE,IF(AND(M107=TRUE,COUNTIF(M105:M107,TRUE)=3),FALSE,IF(RAND()&lt;=(COUNTIF($C107:$V107,TRUE)*Variables!$E$4),TRUE,FALSE)))</f>
        <v>0</v>
      </c>
      <c r="N108" s="2" t="b">
        <f ca="1">IF(AND(N107=TRUE,COUNTIF(N105:N107,TRUE)&lt;Variables!$E$3),TRUE,IF(AND(N107=TRUE,COUNTIF(N105:N107,TRUE)=3),FALSE,IF(RAND()&lt;=(COUNTIF($C107:$V107,TRUE)*Variables!$E$4),TRUE,FALSE)))</f>
        <v>0</v>
      </c>
      <c r="O108" s="2" t="b">
        <f ca="1">IF(AND(O107=TRUE,COUNTIF(O105:O107,TRUE)&lt;Variables!$E$3),TRUE,IF(AND(O107=TRUE,COUNTIF(O105:O107,TRUE)=3),FALSE,IF(RAND()&lt;=(COUNTIF($C107:$V107,TRUE)*Variables!$E$4),TRUE,FALSE)))</f>
        <v>0</v>
      </c>
      <c r="P108" s="2" t="b">
        <f ca="1">IF(AND(P107=TRUE,COUNTIF(P105:P107,TRUE)&lt;Variables!$E$3),TRUE,IF(AND(P107=TRUE,COUNTIF(P105:P107,TRUE)=3),FALSE,IF(RAND()&lt;=(COUNTIF($C107:$V107,TRUE)*Variables!$E$4),TRUE,FALSE)))</f>
        <v>0</v>
      </c>
      <c r="Q108" s="2" t="b">
        <f ca="1">IF(AND(Q107=TRUE,COUNTIF(Q105:Q107,TRUE)&lt;Variables!$E$3),TRUE,IF(AND(Q107=TRUE,COUNTIF(Q105:Q107,TRUE)=3),FALSE,IF(RAND()&lt;=(COUNTIF($C107:$V107,TRUE)*Variables!$E$4),TRUE,FALSE)))</f>
        <v>0</v>
      </c>
      <c r="R108" s="2" t="b">
        <f ca="1">IF(AND(R107=TRUE,COUNTIF(R105:R107,TRUE)&lt;Variables!$E$3),TRUE,IF(AND(R107=TRUE,COUNTIF(R105:R107,TRUE)=3),FALSE,IF(RAND()&lt;=(COUNTIF($C107:$V107,TRUE)*Variables!$E$4),TRUE,FALSE)))</f>
        <v>0</v>
      </c>
      <c r="S108" s="2" t="b">
        <f ca="1">IF(AND(S107=TRUE,COUNTIF(S105:S107,TRUE)&lt;Variables!$E$3),TRUE,IF(AND(S107=TRUE,COUNTIF(S105:S107,TRUE)=3),FALSE,IF(RAND()&lt;=(COUNTIF($C107:$V107,TRUE)*Variables!$E$4),TRUE,FALSE)))</f>
        <v>0</v>
      </c>
      <c r="T108" s="2" t="b">
        <f ca="1">IF(AND(T107=TRUE,COUNTIF(T105:T107,TRUE)&lt;Variables!$E$3),TRUE,IF(AND(T107=TRUE,COUNTIF(T105:T107,TRUE)=3),FALSE,IF(RAND()&lt;=(COUNTIF($C107:$V107,TRUE)*Variables!$E$4),TRUE,FALSE)))</f>
        <v>0</v>
      </c>
      <c r="U108" s="2" t="b">
        <f ca="1">IF(AND(U107=TRUE,COUNTIF(U105:U107,TRUE)&lt;Variables!$E$3),TRUE,IF(AND(U107=TRUE,COUNTIF(U105:U107,TRUE)=3),FALSE,IF(RAND()&lt;=(COUNTIF($C107:$V107,TRUE)*Variables!$E$4),TRUE,FALSE)))</f>
        <v>0</v>
      </c>
      <c r="V108" s="2" t="b">
        <f ca="1">IF(AND(V107=TRUE,COUNTIF(V105:V107,TRUE)&lt;Variables!$E$3),TRUE,IF(AND(V107=TRUE,COUNTIF(V105:V107,TRUE)=3),FALSE,IF(RAND()&lt;=(COUNTIF($C107:$V107,TRUE)*Variables!$E$4),TRUE,FALSE)))</f>
        <v>0</v>
      </c>
      <c r="W108" s="2">
        <f t="shared" ca="1" si="0"/>
        <v>0</v>
      </c>
    </row>
    <row r="109" spans="1:23" x14ac:dyDescent="0.2">
      <c r="A109" s="2" t="e">
        <f ca="1"/>
        <v>#NAME?</v>
      </c>
      <c r="B109" s="2" t="b">
        <f ca="1">IF(AND(B108=TRUE,COUNTIF(B106:B108,TRUE)&lt;Variables!$E$3),TRUE,IF(AND(B108=TRUE,COUNTIF(B106:B108,TRUE)=3),FALSE,IF(RAND()&lt;(COUNTIF($B108:$V108,TRUE)*Variables!$E$4),TRUE,FALSE)))</f>
        <v>0</v>
      </c>
      <c r="C109" s="2" t="b">
        <f ca="1">IF(AND(C108=TRUE,COUNTIF(C106:C108,TRUE)&lt;Variables!$E$3),TRUE,IF(AND(C108=TRUE,COUNTIF(C106:C108,TRUE)=3),FALSE,IF(RAND()&lt;=(COUNTIF($C108:$V108,TRUE)*Variables!$E$4),TRUE,FALSE)))</f>
        <v>0</v>
      </c>
      <c r="D109" s="2" t="b">
        <f ca="1">IF(AND(D108=TRUE,COUNTIF(D106:D108,TRUE)&lt;Variables!$E$3),TRUE,IF(AND(D108=TRUE,COUNTIF(D106:D108,TRUE)=3),FALSE,IF(RAND()&lt;=(COUNTIF($C108:$V108,TRUE)*Variables!$E$4),TRUE,FALSE)))</f>
        <v>0</v>
      </c>
      <c r="E109" s="2" t="b">
        <f ca="1">IF(AND(E108=TRUE,COUNTIF(E106:E108,TRUE)&lt;Variables!$E$3),TRUE,IF(AND(E108=TRUE,COUNTIF(E106:E108,TRUE)=3),FALSE,IF(RAND()&lt;=(COUNTIF($C108:$V108,TRUE)*Variables!$E$4),TRUE,FALSE)))</f>
        <v>0</v>
      </c>
      <c r="F109" s="2" t="b">
        <f ca="1">IF(AND(F108=TRUE,COUNTIF(F106:F108,TRUE)&lt;Variables!$E$3),TRUE,IF(AND(F108=TRUE,COUNTIF(F106:F108,TRUE)=3),FALSE,IF(RAND()&lt;=(COUNTIF($C108:$V108,TRUE)*Variables!$E$4),TRUE,FALSE)))</f>
        <v>0</v>
      </c>
      <c r="G109" s="2" t="b">
        <f ca="1">IF(AND(G108=TRUE,COUNTIF(G106:G108,TRUE)&lt;Variables!$E$3),TRUE,IF(AND(G108=TRUE,COUNTIF(G106:G108,TRUE)=3),FALSE,IF(RAND()&lt;=(COUNTIF($C108:$V108,TRUE)*Variables!$E$4),TRUE,FALSE)))</f>
        <v>0</v>
      </c>
      <c r="H109" s="2" t="b">
        <f ca="1">IF(AND(H108=TRUE,COUNTIF(H106:H108,TRUE)&lt;Variables!$E$3),TRUE,IF(AND(H108=TRUE,COUNTIF(H106:H108,TRUE)=3),FALSE,IF(RAND()&lt;=(COUNTIF($C108:$V108,TRUE)*Variables!$E$4),TRUE,FALSE)))</f>
        <v>0</v>
      </c>
      <c r="I109" s="2" t="b">
        <f ca="1">IF(AND(I108=TRUE,COUNTIF(I106:I108,TRUE)&lt;Variables!$E$3),TRUE,IF(AND(I108=TRUE,COUNTIF(I106:I108,TRUE)=3),FALSE,IF(RAND()&lt;=(COUNTIF($C108:$V108,TRUE)*Variables!$E$4),TRUE,FALSE)))</f>
        <v>0</v>
      </c>
      <c r="J109" s="2" t="b">
        <f ca="1">IF(AND(J108=TRUE,COUNTIF(J106:J108,TRUE)&lt;Variables!$E$3),TRUE,IF(AND(J108=TRUE,COUNTIF(J106:J108,TRUE)=3),FALSE,IF(RAND()&lt;=(COUNTIF($C108:$V108,TRUE)*Variables!$E$4),TRUE,FALSE)))</f>
        <v>0</v>
      </c>
      <c r="K109" s="2" t="b">
        <f ca="1">IF(AND(K108=TRUE,COUNTIF(K106:K108,TRUE)&lt;Variables!$E$3),TRUE,IF(AND(K108=TRUE,COUNTIF(K106:K108,TRUE)=3),FALSE,IF(RAND()&lt;=(COUNTIF($C108:$V108,TRUE)*Variables!$E$4),TRUE,FALSE)))</f>
        <v>0</v>
      </c>
      <c r="L109" s="2" t="b">
        <f ca="1">IF(AND(L108=TRUE,COUNTIF(L106:L108,TRUE)&lt;Variables!$E$3),TRUE,IF(AND(L108=TRUE,COUNTIF(L106:L108,TRUE)=3),FALSE,IF(RAND()&lt;=(COUNTIF($C108:$V108,TRUE)*Variables!$E$4),TRUE,FALSE)))</f>
        <v>0</v>
      </c>
      <c r="M109" s="2" t="b">
        <f ca="1">IF(AND(M108=TRUE,COUNTIF(M106:M108,TRUE)&lt;Variables!$E$3),TRUE,IF(AND(M108=TRUE,COUNTIF(M106:M108,TRUE)=3),FALSE,IF(RAND()&lt;=(COUNTIF($C108:$V108,TRUE)*Variables!$E$4),TRUE,FALSE)))</f>
        <v>0</v>
      </c>
      <c r="N109" s="2" t="b">
        <f ca="1">IF(AND(N108=TRUE,COUNTIF(N106:N108,TRUE)&lt;Variables!$E$3),TRUE,IF(AND(N108=TRUE,COUNTIF(N106:N108,TRUE)=3),FALSE,IF(RAND()&lt;=(COUNTIF($C108:$V108,TRUE)*Variables!$E$4),TRUE,FALSE)))</f>
        <v>0</v>
      </c>
      <c r="O109" s="2" t="b">
        <f ca="1">IF(AND(O108=TRUE,COUNTIF(O106:O108,TRUE)&lt;Variables!$E$3),TRUE,IF(AND(O108=TRUE,COUNTIF(O106:O108,TRUE)=3),FALSE,IF(RAND()&lt;=(COUNTIF($C108:$V108,TRUE)*Variables!$E$4),TRUE,FALSE)))</f>
        <v>0</v>
      </c>
      <c r="P109" s="2" t="b">
        <f ca="1">IF(AND(P108=TRUE,COUNTIF(P106:P108,TRUE)&lt;Variables!$E$3),TRUE,IF(AND(P108=TRUE,COUNTIF(P106:P108,TRUE)=3),FALSE,IF(RAND()&lt;=(COUNTIF($C108:$V108,TRUE)*Variables!$E$4),TRUE,FALSE)))</f>
        <v>0</v>
      </c>
      <c r="Q109" s="2" t="b">
        <f ca="1">IF(AND(Q108=TRUE,COUNTIF(Q106:Q108,TRUE)&lt;Variables!$E$3),TRUE,IF(AND(Q108=TRUE,COUNTIF(Q106:Q108,TRUE)=3),FALSE,IF(RAND()&lt;=(COUNTIF($C108:$V108,TRUE)*Variables!$E$4),TRUE,FALSE)))</f>
        <v>0</v>
      </c>
      <c r="R109" s="2" t="b">
        <f ca="1">IF(AND(R108=TRUE,COUNTIF(R106:R108,TRUE)&lt;Variables!$E$3),TRUE,IF(AND(R108=TRUE,COUNTIF(R106:R108,TRUE)=3),FALSE,IF(RAND()&lt;=(COUNTIF($C108:$V108,TRUE)*Variables!$E$4),TRUE,FALSE)))</f>
        <v>0</v>
      </c>
      <c r="S109" s="2" t="b">
        <f ca="1">IF(AND(S108=TRUE,COUNTIF(S106:S108,TRUE)&lt;Variables!$E$3),TRUE,IF(AND(S108=TRUE,COUNTIF(S106:S108,TRUE)=3),FALSE,IF(RAND()&lt;=(COUNTIF($C108:$V108,TRUE)*Variables!$E$4),TRUE,FALSE)))</f>
        <v>0</v>
      </c>
      <c r="T109" s="2" t="b">
        <f ca="1">IF(AND(T108=TRUE,COUNTIF(T106:T108,TRUE)&lt;Variables!$E$3),TRUE,IF(AND(T108=TRUE,COUNTIF(T106:T108,TRUE)=3),FALSE,IF(RAND()&lt;=(COUNTIF($C108:$V108,TRUE)*Variables!$E$4),TRUE,FALSE)))</f>
        <v>0</v>
      </c>
      <c r="U109" s="2" t="b">
        <f ca="1">IF(AND(U108=TRUE,COUNTIF(U106:U108,TRUE)&lt;Variables!$E$3),TRUE,IF(AND(U108=TRUE,COUNTIF(U106:U108,TRUE)=3),FALSE,IF(RAND()&lt;=(COUNTIF($C108:$V108,TRUE)*Variables!$E$4),TRUE,FALSE)))</f>
        <v>0</v>
      </c>
      <c r="V109" s="2" t="b">
        <f ca="1">IF(AND(V108=TRUE,COUNTIF(V106:V108,TRUE)&lt;Variables!$E$3),TRUE,IF(AND(V108=TRUE,COUNTIF(V106:V108,TRUE)=3),FALSE,IF(RAND()&lt;=(COUNTIF($C108:$V108,TRUE)*Variables!$E$4),TRUE,FALSE)))</f>
        <v>0</v>
      </c>
      <c r="W109" s="2">
        <f t="shared" ca="1" si="0"/>
        <v>0</v>
      </c>
    </row>
    <row r="110" spans="1:23" x14ac:dyDescent="0.2">
      <c r="A110" s="2" t="e">
        <f ca="1"/>
        <v>#NAME?</v>
      </c>
      <c r="B110" s="2" t="b">
        <f ca="1">IF(AND(B109=TRUE,COUNTIF(B107:B109,TRUE)&lt;Variables!$E$3),TRUE,IF(AND(B109=TRUE,COUNTIF(B107:B109,TRUE)=3),FALSE,IF(RAND()&lt;(COUNTIF($B109:$V109,TRUE)*Variables!$E$4),TRUE,FALSE)))</f>
        <v>0</v>
      </c>
      <c r="C110" s="2" t="b">
        <f ca="1">IF(AND(C109=TRUE,COUNTIF(C107:C109,TRUE)&lt;Variables!$E$3),TRUE,IF(AND(C109=TRUE,COUNTIF(C107:C109,TRUE)=3),FALSE,IF(RAND()&lt;=(COUNTIF($C109:$V109,TRUE)*Variables!$E$4),TRUE,FALSE)))</f>
        <v>0</v>
      </c>
      <c r="D110" s="2" t="b">
        <f ca="1">IF(AND(D109=TRUE,COUNTIF(D107:D109,TRUE)&lt;Variables!$E$3),TRUE,IF(AND(D109=TRUE,COUNTIF(D107:D109,TRUE)=3),FALSE,IF(RAND()&lt;=(COUNTIF($C109:$V109,TRUE)*Variables!$E$4),TRUE,FALSE)))</f>
        <v>0</v>
      </c>
      <c r="E110" s="2" t="b">
        <f ca="1">IF(AND(E109=TRUE,COUNTIF(E107:E109,TRUE)&lt;Variables!$E$3),TRUE,IF(AND(E109=TRUE,COUNTIF(E107:E109,TRUE)=3),FALSE,IF(RAND()&lt;=(COUNTIF($C109:$V109,TRUE)*Variables!$E$4),TRUE,FALSE)))</f>
        <v>0</v>
      </c>
      <c r="F110" s="2" t="b">
        <f ca="1">IF(AND(F109=TRUE,COUNTIF(F107:F109,TRUE)&lt;Variables!$E$3),TRUE,IF(AND(F109=TRUE,COUNTIF(F107:F109,TRUE)=3),FALSE,IF(RAND()&lt;=(COUNTIF($C109:$V109,TRUE)*Variables!$E$4),TRUE,FALSE)))</f>
        <v>0</v>
      </c>
      <c r="G110" s="2" t="b">
        <f ca="1">IF(AND(G109=TRUE,COUNTIF(G107:G109,TRUE)&lt;Variables!$E$3),TRUE,IF(AND(G109=TRUE,COUNTIF(G107:G109,TRUE)=3),FALSE,IF(RAND()&lt;=(COUNTIF($C109:$V109,TRUE)*Variables!$E$4),TRUE,FALSE)))</f>
        <v>0</v>
      </c>
      <c r="H110" s="2" t="b">
        <f ca="1">IF(AND(H109=TRUE,COUNTIF(H107:H109,TRUE)&lt;Variables!$E$3),TRUE,IF(AND(H109=TRUE,COUNTIF(H107:H109,TRUE)=3),FALSE,IF(RAND()&lt;=(COUNTIF($C109:$V109,TRUE)*Variables!$E$4),TRUE,FALSE)))</f>
        <v>0</v>
      </c>
      <c r="I110" s="2" t="b">
        <f ca="1">IF(AND(I109=TRUE,COUNTIF(I107:I109,TRUE)&lt;Variables!$E$3),TRUE,IF(AND(I109=TRUE,COUNTIF(I107:I109,TRUE)=3),FALSE,IF(RAND()&lt;=(COUNTIF($C109:$V109,TRUE)*Variables!$E$4),TRUE,FALSE)))</f>
        <v>0</v>
      </c>
      <c r="J110" s="2" t="b">
        <f ca="1">IF(AND(J109=TRUE,COUNTIF(J107:J109,TRUE)&lt;Variables!$E$3),TRUE,IF(AND(J109=TRUE,COUNTIF(J107:J109,TRUE)=3),FALSE,IF(RAND()&lt;=(COUNTIF($C109:$V109,TRUE)*Variables!$E$4),TRUE,FALSE)))</f>
        <v>0</v>
      </c>
      <c r="K110" s="2" t="b">
        <f ca="1">IF(AND(K109=TRUE,COUNTIF(K107:K109,TRUE)&lt;Variables!$E$3),TRUE,IF(AND(K109=TRUE,COUNTIF(K107:K109,TRUE)=3),FALSE,IF(RAND()&lt;=(COUNTIF($C109:$V109,TRUE)*Variables!$E$4),TRUE,FALSE)))</f>
        <v>0</v>
      </c>
      <c r="L110" s="2" t="b">
        <f ca="1">IF(AND(L109=TRUE,COUNTIF(L107:L109,TRUE)&lt;Variables!$E$3),TRUE,IF(AND(L109=TRUE,COUNTIF(L107:L109,TRUE)=3),FALSE,IF(RAND()&lt;=(COUNTIF($C109:$V109,TRUE)*Variables!$E$4),TRUE,FALSE)))</f>
        <v>0</v>
      </c>
      <c r="M110" s="2" t="b">
        <f ca="1">IF(AND(M109=TRUE,COUNTIF(M107:M109,TRUE)&lt;Variables!$E$3),TRUE,IF(AND(M109=TRUE,COUNTIF(M107:M109,TRUE)=3),FALSE,IF(RAND()&lt;=(COUNTIF($C109:$V109,TRUE)*Variables!$E$4),TRUE,FALSE)))</f>
        <v>0</v>
      </c>
      <c r="N110" s="2" t="b">
        <f ca="1">IF(AND(N109=TRUE,COUNTIF(N107:N109,TRUE)&lt;Variables!$E$3),TRUE,IF(AND(N109=TRUE,COUNTIF(N107:N109,TRUE)=3),FALSE,IF(RAND()&lt;=(COUNTIF($C109:$V109,TRUE)*Variables!$E$4),TRUE,FALSE)))</f>
        <v>0</v>
      </c>
      <c r="O110" s="2" t="b">
        <f ca="1">IF(AND(O109=TRUE,COUNTIF(O107:O109,TRUE)&lt;Variables!$E$3),TRUE,IF(AND(O109=TRUE,COUNTIF(O107:O109,TRUE)=3),FALSE,IF(RAND()&lt;=(COUNTIF($C109:$V109,TRUE)*Variables!$E$4),TRUE,FALSE)))</f>
        <v>0</v>
      </c>
      <c r="P110" s="2" t="b">
        <f ca="1">IF(AND(P109=TRUE,COUNTIF(P107:P109,TRUE)&lt;Variables!$E$3),TRUE,IF(AND(P109=TRUE,COUNTIF(P107:P109,TRUE)=3),FALSE,IF(RAND()&lt;=(COUNTIF($C109:$V109,TRUE)*Variables!$E$4),TRUE,FALSE)))</f>
        <v>0</v>
      </c>
      <c r="Q110" s="2" t="b">
        <f ca="1">IF(AND(Q109=TRUE,COUNTIF(Q107:Q109,TRUE)&lt;Variables!$E$3),TRUE,IF(AND(Q109=TRUE,COUNTIF(Q107:Q109,TRUE)=3),FALSE,IF(RAND()&lt;=(COUNTIF($C109:$V109,TRUE)*Variables!$E$4),TRUE,FALSE)))</f>
        <v>0</v>
      </c>
      <c r="R110" s="2" t="b">
        <f ca="1">IF(AND(R109=TRUE,COUNTIF(R107:R109,TRUE)&lt;Variables!$E$3),TRUE,IF(AND(R109=TRUE,COUNTIF(R107:R109,TRUE)=3),FALSE,IF(RAND()&lt;=(COUNTIF($C109:$V109,TRUE)*Variables!$E$4),TRUE,FALSE)))</f>
        <v>0</v>
      </c>
      <c r="S110" s="2" t="b">
        <f ca="1">IF(AND(S109=TRUE,COUNTIF(S107:S109,TRUE)&lt;Variables!$E$3),TRUE,IF(AND(S109=TRUE,COUNTIF(S107:S109,TRUE)=3),FALSE,IF(RAND()&lt;=(COUNTIF($C109:$V109,TRUE)*Variables!$E$4),TRUE,FALSE)))</f>
        <v>0</v>
      </c>
      <c r="T110" s="2" t="b">
        <f ca="1">IF(AND(T109=TRUE,COUNTIF(T107:T109,TRUE)&lt;Variables!$E$3),TRUE,IF(AND(T109=TRUE,COUNTIF(T107:T109,TRUE)=3),FALSE,IF(RAND()&lt;=(COUNTIF($C109:$V109,TRUE)*Variables!$E$4),TRUE,FALSE)))</f>
        <v>0</v>
      </c>
      <c r="U110" s="2" t="b">
        <f ca="1">IF(AND(U109=TRUE,COUNTIF(U107:U109,TRUE)&lt;Variables!$E$3),TRUE,IF(AND(U109=TRUE,COUNTIF(U107:U109,TRUE)=3),FALSE,IF(RAND()&lt;=(COUNTIF($C109:$V109,TRUE)*Variables!$E$4),TRUE,FALSE)))</f>
        <v>0</v>
      </c>
      <c r="V110" s="2" t="b">
        <f ca="1">IF(AND(V109=TRUE,COUNTIF(V107:V109,TRUE)&lt;Variables!$E$3),TRUE,IF(AND(V109=TRUE,COUNTIF(V107:V109,TRUE)=3),FALSE,IF(RAND()&lt;=(COUNTIF($C109:$V109,TRUE)*Variables!$E$4),TRUE,FALSE)))</f>
        <v>0</v>
      </c>
      <c r="W110" s="2">
        <f t="shared" ca="1" si="0"/>
        <v>0</v>
      </c>
    </row>
    <row r="111" spans="1:23" x14ac:dyDescent="0.2">
      <c r="A111" s="2" t="e">
        <f ca="1"/>
        <v>#NAME?</v>
      </c>
      <c r="B111" s="2" t="b">
        <f ca="1">IF(AND(B110=TRUE,COUNTIF(B108:B110,TRUE)&lt;Variables!$E$3),TRUE,IF(AND(B110=TRUE,COUNTIF(B108:B110,TRUE)=3),FALSE,IF(RAND()&lt;(COUNTIF($B110:$V110,TRUE)*Variables!$E$4),TRUE,FALSE)))</f>
        <v>0</v>
      </c>
      <c r="C111" s="2" t="b">
        <f ca="1">IF(AND(C110=TRUE,COUNTIF(C108:C110,TRUE)&lt;Variables!$E$3),TRUE,IF(AND(C110=TRUE,COUNTIF(C108:C110,TRUE)=3),FALSE,IF(RAND()&lt;=(COUNTIF($C110:$V110,TRUE)*Variables!$E$4),TRUE,FALSE)))</f>
        <v>0</v>
      </c>
      <c r="D111" s="2" t="b">
        <f ca="1">IF(AND(D110=TRUE,COUNTIF(D108:D110,TRUE)&lt;Variables!$E$3),TRUE,IF(AND(D110=TRUE,COUNTIF(D108:D110,TRUE)=3),FALSE,IF(RAND()&lt;=(COUNTIF($C110:$V110,TRUE)*Variables!$E$4),TRUE,FALSE)))</f>
        <v>0</v>
      </c>
      <c r="E111" s="2" t="b">
        <f ca="1">IF(AND(E110=TRUE,COUNTIF(E108:E110,TRUE)&lt;Variables!$E$3),TRUE,IF(AND(E110=TRUE,COUNTIF(E108:E110,TRUE)=3),FALSE,IF(RAND()&lt;=(COUNTIF($C110:$V110,TRUE)*Variables!$E$4),TRUE,FALSE)))</f>
        <v>0</v>
      </c>
      <c r="F111" s="2" t="b">
        <f ca="1">IF(AND(F110=TRUE,COUNTIF(F108:F110,TRUE)&lt;Variables!$E$3),TRUE,IF(AND(F110=TRUE,COUNTIF(F108:F110,TRUE)=3),FALSE,IF(RAND()&lt;=(COUNTIF($C110:$V110,TRUE)*Variables!$E$4),TRUE,FALSE)))</f>
        <v>0</v>
      </c>
      <c r="G111" s="2" t="b">
        <f ca="1">IF(AND(G110=TRUE,COUNTIF(G108:G110,TRUE)&lt;Variables!$E$3),TRUE,IF(AND(G110=TRUE,COUNTIF(G108:G110,TRUE)=3),FALSE,IF(RAND()&lt;=(COUNTIF($C110:$V110,TRUE)*Variables!$E$4),TRUE,FALSE)))</f>
        <v>0</v>
      </c>
      <c r="H111" s="2" t="b">
        <f ca="1">IF(AND(H110=TRUE,COUNTIF(H108:H110,TRUE)&lt;Variables!$E$3),TRUE,IF(AND(H110=TRUE,COUNTIF(H108:H110,TRUE)=3),FALSE,IF(RAND()&lt;=(COUNTIF($C110:$V110,TRUE)*Variables!$E$4),TRUE,FALSE)))</f>
        <v>0</v>
      </c>
      <c r="I111" s="2" t="b">
        <f ca="1">IF(AND(I110=TRUE,COUNTIF(I108:I110,TRUE)&lt;Variables!$E$3),TRUE,IF(AND(I110=TRUE,COUNTIF(I108:I110,TRUE)=3),FALSE,IF(RAND()&lt;=(COUNTIF($C110:$V110,TRUE)*Variables!$E$4),TRUE,FALSE)))</f>
        <v>0</v>
      </c>
      <c r="J111" s="2" t="b">
        <f ca="1">IF(AND(J110=TRUE,COUNTIF(J108:J110,TRUE)&lt;Variables!$E$3),TRUE,IF(AND(J110=TRUE,COUNTIF(J108:J110,TRUE)=3),FALSE,IF(RAND()&lt;=(COUNTIF($C110:$V110,TRUE)*Variables!$E$4),TRUE,FALSE)))</f>
        <v>0</v>
      </c>
      <c r="K111" s="2" t="b">
        <f ca="1">IF(AND(K110=TRUE,COUNTIF(K108:K110,TRUE)&lt;Variables!$E$3),TRUE,IF(AND(K110=TRUE,COUNTIF(K108:K110,TRUE)=3),FALSE,IF(RAND()&lt;=(COUNTIF($C110:$V110,TRUE)*Variables!$E$4),TRUE,FALSE)))</f>
        <v>0</v>
      </c>
      <c r="L111" s="2" t="b">
        <f ca="1">IF(AND(L110=TRUE,COUNTIF(L108:L110,TRUE)&lt;Variables!$E$3),TRUE,IF(AND(L110=TRUE,COUNTIF(L108:L110,TRUE)=3),FALSE,IF(RAND()&lt;=(COUNTIF($C110:$V110,TRUE)*Variables!$E$4),TRUE,FALSE)))</f>
        <v>0</v>
      </c>
      <c r="M111" s="2" t="b">
        <f ca="1">IF(AND(M110=TRUE,COUNTIF(M108:M110,TRUE)&lt;Variables!$E$3),TRUE,IF(AND(M110=TRUE,COUNTIF(M108:M110,TRUE)=3),FALSE,IF(RAND()&lt;=(COUNTIF($C110:$V110,TRUE)*Variables!$E$4),TRUE,FALSE)))</f>
        <v>0</v>
      </c>
      <c r="N111" s="2" t="b">
        <f ca="1">IF(AND(N110=TRUE,COUNTIF(N108:N110,TRUE)&lt;Variables!$E$3),TRUE,IF(AND(N110=TRUE,COUNTIF(N108:N110,TRUE)=3),FALSE,IF(RAND()&lt;=(COUNTIF($C110:$V110,TRUE)*Variables!$E$4),TRUE,FALSE)))</f>
        <v>0</v>
      </c>
      <c r="O111" s="2" t="b">
        <f ca="1">IF(AND(O110=TRUE,COUNTIF(O108:O110,TRUE)&lt;Variables!$E$3),TRUE,IF(AND(O110=TRUE,COUNTIF(O108:O110,TRUE)=3),FALSE,IF(RAND()&lt;=(COUNTIF($C110:$V110,TRUE)*Variables!$E$4),TRUE,FALSE)))</f>
        <v>0</v>
      </c>
      <c r="P111" s="2" t="b">
        <f ca="1">IF(AND(P110=TRUE,COUNTIF(P108:P110,TRUE)&lt;Variables!$E$3),TRUE,IF(AND(P110=TRUE,COUNTIF(P108:P110,TRUE)=3),FALSE,IF(RAND()&lt;=(COUNTIF($C110:$V110,TRUE)*Variables!$E$4),TRUE,FALSE)))</f>
        <v>0</v>
      </c>
      <c r="Q111" s="2" t="b">
        <f ca="1">IF(AND(Q110=TRUE,COUNTIF(Q108:Q110,TRUE)&lt;Variables!$E$3),TRUE,IF(AND(Q110=TRUE,COUNTIF(Q108:Q110,TRUE)=3),FALSE,IF(RAND()&lt;=(COUNTIF($C110:$V110,TRUE)*Variables!$E$4),TRUE,FALSE)))</f>
        <v>0</v>
      </c>
      <c r="R111" s="2" t="b">
        <f ca="1">IF(AND(R110=TRUE,COUNTIF(R108:R110,TRUE)&lt;Variables!$E$3),TRUE,IF(AND(R110=TRUE,COUNTIF(R108:R110,TRUE)=3),FALSE,IF(RAND()&lt;=(COUNTIF($C110:$V110,TRUE)*Variables!$E$4),TRUE,FALSE)))</f>
        <v>0</v>
      </c>
      <c r="S111" s="2" t="b">
        <f ca="1">IF(AND(S110=TRUE,COUNTIF(S108:S110,TRUE)&lt;Variables!$E$3),TRUE,IF(AND(S110=TRUE,COUNTIF(S108:S110,TRUE)=3),FALSE,IF(RAND()&lt;=(COUNTIF($C110:$V110,TRUE)*Variables!$E$4),TRUE,FALSE)))</f>
        <v>0</v>
      </c>
      <c r="T111" s="2" t="b">
        <f ca="1">IF(AND(T110=TRUE,COUNTIF(T108:T110,TRUE)&lt;Variables!$E$3),TRUE,IF(AND(T110=TRUE,COUNTIF(T108:T110,TRUE)=3),FALSE,IF(RAND()&lt;=(COUNTIF($C110:$V110,TRUE)*Variables!$E$4),TRUE,FALSE)))</f>
        <v>0</v>
      </c>
      <c r="U111" s="2" t="b">
        <f ca="1">IF(AND(U110=TRUE,COUNTIF(U108:U110,TRUE)&lt;Variables!$E$3),TRUE,IF(AND(U110=TRUE,COUNTIF(U108:U110,TRUE)=3),FALSE,IF(RAND()&lt;=(COUNTIF($C110:$V110,TRUE)*Variables!$E$4),TRUE,FALSE)))</f>
        <v>0</v>
      </c>
      <c r="V111" s="2" t="b">
        <f ca="1">IF(AND(V110=TRUE,COUNTIF(V108:V110,TRUE)&lt;Variables!$E$3),TRUE,IF(AND(V110=TRUE,COUNTIF(V108:V110,TRUE)=3),FALSE,IF(RAND()&lt;=(COUNTIF($C110:$V110,TRUE)*Variables!$E$4),TRUE,FALSE)))</f>
        <v>0</v>
      </c>
      <c r="W111" s="2">
        <f t="shared" ca="1" si="0"/>
        <v>0</v>
      </c>
    </row>
    <row r="112" spans="1:23" x14ac:dyDescent="0.2">
      <c r="A112" s="2" t="e">
        <f ca="1"/>
        <v>#NAME?</v>
      </c>
      <c r="B112" s="2" t="b">
        <f ca="1">IF(AND(B111=TRUE,COUNTIF(B109:B111,TRUE)&lt;Variables!$E$3),TRUE,IF(AND(B111=TRUE,COUNTIF(B109:B111,TRUE)=3),FALSE,IF(RAND()&lt;(COUNTIF($B111:$V111,TRUE)*Variables!$E$4),TRUE,FALSE)))</f>
        <v>0</v>
      </c>
      <c r="C112" s="2" t="b">
        <f ca="1">IF(AND(C111=TRUE,COUNTIF(C109:C111,TRUE)&lt;Variables!$E$3),TRUE,IF(AND(C111=TRUE,COUNTIF(C109:C111,TRUE)=3),FALSE,IF(RAND()&lt;=(COUNTIF($C111:$V111,TRUE)*Variables!$E$4),TRUE,FALSE)))</f>
        <v>0</v>
      </c>
      <c r="D112" s="2" t="b">
        <f ca="1">IF(AND(D111=TRUE,COUNTIF(D109:D111,TRUE)&lt;Variables!$E$3),TRUE,IF(AND(D111=TRUE,COUNTIF(D109:D111,TRUE)=3),FALSE,IF(RAND()&lt;=(COUNTIF($C111:$V111,TRUE)*Variables!$E$4),TRUE,FALSE)))</f>
        <v>0</v>
      </c>
      <c r="E112" s="2" t="b">
        <f ca="1">IF(AND(E111=TRUE,COUNTIF(E109:E111,TRUE)&lt;Variables!$E$3),TRUE,IF(AND(E111=TRUE,COUNTIF(E109:E111,TRUE)=3),FALSE,IF(RAND()&lt;=(COUNTIF($C111:$V111,TRUE)*Variables!$E$4),TRUE,FALSE)))</f>
        <v>0</v>
      </c>
      <c r="F112" s="2" t="b">
        <f ca="1">IF(AND(F111=TRUE,COUNTIF(F109:F111,TRUE)&lt;Variables!$E$3),TRUE,IF(AND(F111=TRUE,COUNTIF(F109:F111,TRUE)=3),FALSE,IF(RAND()&lt;=(COUNTIF($C111:$V111,TRUE)*Variables!$E$4),TRUE,FALSE)))</f>
        <v>0</v>
      </c>
      <c r="G112" s="2" t="b">
        <f ca="1">IF(AND(G111=TRUE,COUNTIF(G109:G111,TRUE)&lt;Variables!$E$3),TRUE,IF(AND(G111=TRUE,COUNTIF(G109:G111,TRUE)=3),FALSE,IF(RAND()&lt;=(COUNTIF($C111:$V111,TRUE)*Variables!$E$4),TRUE,FALSE)))</f>
        <v>0</v>
      </c>
      <c r="H112" s="2" t="b">
        <f ca="1">IF(AND(H111=TRUE,COUNTIF(H109:H111,TRUE)&lt;Variables!$E$3),TRUE,IF(AND(H111=TRUE,COUNTIF(H109:H111,TRUE)=3),FALSE,IF(RAND()&lt;=(COUNTIF($C111:$V111,TRUE)*Variables!$E$4),TRUE,FALSE)))</f>
        <v>0</v>
      </c>
      <c r="I112" s="2" t="b">
        <f ca="1">IF(AND(I111=TRUE,COUNTIF(I109:I111,TRUE)&lt;Variables!$E$3),TRUE,IF(AND(I111=TRUE,COUNTIF(I109:I111,TRUE)=3),FALSE,IF(RAND()&lt;=(COUNTIF($C111:$V111,TRUE)*Variables!$E$4),TRUE,FALSE)))</f>
        <v>0</v>
      </c>
      <c r="J112" s="2" t="b">
        <f ca="1">IF(AND(J111=TRUE,COUNTIF(J109:J111,TRUE)&lt;Variables!$E$3),TRUE,IF(AND(J111=TRUE,COUNTIF(J109:J111,TRUE)=3),FALSE,IF(RAND()&lt;=(COUNTIF($C111:$V111,TRUE)*Variables!$E$4),TRUE,FALSE)))</f>
        <v>0</v>
      </c>
      <c r="K112" s="2" t="b">
        <f ca="1">IF(AND(K111=TRUE,COUNTIF(K109:K111,TRUE)&lt;Variables!$E$3),TRUE,IF(AND(K111=TRUE,COUNTIF(K109:K111,TRUE)=3),FALSE,IF(RAND()&lt;=(COUNTIF($C111:$V111,TRUE)*Variables!$E$4),TRUE,FALSE)))</f>
        <v>0</v>
      </c>
      <c r="L112" s="2" t="b">
        <f ca="1">IF(AND(L111=TRUE,COUNTIF(L109:L111,TRUE)&lt;Variables!$E$3),TRUE,IF(AND(L111=TRUE,COUNTIF(L109:L111,TRUE)=3),FALSE,IF(RAND()&lt;=(COUNTIF($C111:$V111,TRUE)*Variables!$E$4),TRUE,FALSE)))</f>
        <v>0</v>
      </c>
      <c r="M112" s="2" t="b">
        <f ca="1">IF(AND(M111=TRUE,COUNTIF(M109:M111,TRUE)&lt;Variables!$E$3),TRUE,IF(AND(M111=TRUE,COUNTIF(M109:M111,TRUE)=3),FALSE,IF(RAND()&lt;=(COUNTIF($C111:$V111,TRUE)*Variables!$E$4),TRUE,FALSE)))</f>
        <v>0</v>
      </c>
      <c r="N112" s="2" t="b">
        <f ca="1">IF(AND(N111=TRUE,COUNTIF(N109:N111,TRUE)&lt;Variables!$E$3),TRUE,IF(AND(N111=TRUE,COUNTIF(N109:N111,TRUE)=3),FALSE,IF(RAND()&lt;=(COUNTIF($C111:$V111,TRUE)*Variables!$E$4),TRUE,FALSE)))</f>
        <v>0</v>
      </c>
      <c r="O112" s="2" t="b">
        <f ca="1">IF(AND(O111=TRUE,COUNTIF(O109:O111,TRUE)&lt;Variables!$E$3),TRUE,IF(AND(O111=TRUE,COUNTIF(O109:O111,TRUE)=3),FALSE,IF(RAND()&lt;=(COUNTIF($C111:$V111,TRUE)*Variables!$E$4),TRUE,FALSE)))</f>
        <v>0</v>
      </c>
      <c r="P112" s="2" t="b">
        <f ca="1">IF(AND(P111=TRUE,COUNTIF(P109:P111,TRUE)&lt;Variables!$E$3),TRUE,IF(AND(P111=TRUE,COUNTIF(P109:P111,TRUE)=3),FALSE,IF(RAND()&lt;=(COUNTIF($C111:$V111,TRUE)*Variables!$E$4),TRUE,FALSE)))</f>
        <v>0</v>
      </c>
      <c r="Q112" s="2" t="b">
        <f ca="1">IF(AND(Q111=TRUE,COUNTIF(Q109:Q111,TRUE)&lt;Variables!$E$3),TRUE,IF(AND(Q111=TRUE,COUNTIF(Q109:Q111,TRUE)=3),FALSE,IF(RAND()&lt;=(COUNTIF($C111:$V111,TRUE)*Variables!$E$4),TRUE,FALSE)))</f>
        <v>0</v>
      </c>
      <c r="R112" s="2" t="b">
        <f ca="1">IF(AND(R111=TRUE,COUNTIF(R109:R111,TRUE)&lt;Variables!$E$3),TRUE,IF(AND(R111=TRUE,COUNTIF(R109:R111,TRUE)=3),FALSE,IF(RAND()&lt;=(COUNTIF($C111:$V111,TRUE)*Variables!$E$4),TRUE,FALSE)))</f>
        <v>0</v>
      </c>
      <c r="S112" s="2" t="b">
        <f ca="1">IF(AND(S111=TRUE,COUNTIF(S109:S111,TRUE)&lt;Variables!$E$3),TRUE,IF(AND(S111=TRUE,COUNTIF(S109:S111,TRUE)=3),FALSE,IF(RAND()&lt;=(COUNTIF($C111:$V111,TRUE)*Variables!$E$4),TRUE,FALSE)))</f>
        <v>0</v>
      </c>
      <c r="T112" s="2" t="b">
        <f ca="1">IF(AND(T111=TRUE,COUNTIF(T109:T111,TRUE)&lt;Variables!$E$3),TRUE,IF(AND(T111=TRUE,COUNTIF(T109:T111,TRUE)=3),FALSE,IF(RAND()&lt;=(COUNTIF($C111:$V111,TRUE)*Variables!$E$4),TRUE,FALSE)))</f>
        <v>0</v>
      </c>
      <c r="U112" s="2" t="b">
        <f ca="1">IF(AND(U111=TRUE,COUNTIF(U109:U111,TRUE)&lt;Variables!$E$3),TRUE,IF(AND(U111=TRUE,COUNTIF(U109:U111,TRUE)=3),FALSE,IF(RAND()&lt;=(COUNTIF($C111:$V111,TRUE)*Variables!$E$4),TRUE,FALSE)))</f>
        <v>0</v>
      </c>
      <c r="V112" s="2" t="b">
        <f ca="1">IF(AND(V111=TRUE,COUNTIF(V109:V111,TRUE)&lt;Variables!$E$3),TRUE,IF(AND(V111=TRUE,COUNTIF(V109:V111,TRUE)=3),FALSE,IF(RAND()&lt;=(COUNTIF($C111:$V111,TRUE)*Variables!$E$4),TRUE,FALSE)))</f>
        <v>0</v>
      </c>
      <c r="W112" s="2">
        <f t="shared" ca="1" si="0"/>
        <v>0</v>
      </c>
    </row>
    <row r="113" spans="1:23" x14ac:dyDescent="0.2">
      <c r="A113" s="2" t="e">
        <f ca="1"/>
        <v>#NAME?</v>
      </c>
      <c r="B113" s="2" t="b">
        <f ca="1">IF(AND(B112=TRUE,COUNTIF(B110:B112,TRUE)&lt;Variables!$E$3),TRUE,IF(AND(B112=TRUE,COUNTIF(B110:B112,TRUE)=3),FALSE,IF(RAND()&lt;(COUNTIF($B112:$V112,TRUE)*Variables!$E$4),TRUE,FALSE)))</f>
        <v>0</v>
      </c>
      <c r="C113" s="2" t="b">
        <f ca="1">IF(AND(C112=TRUE,COUNTIF(C110:C112,TRUE)&lt;Variables!$E$3),TRUE,IF(AND(C112=TRUE,COUNTIF(C110:C112,TRUE)=3),FALSE,IF(RAND()&lt;=(COUNTIF($C112:$V112,TRUE)*Variables!$E$4),TRUE,FALSE)))</f>
        <v>0</v>
      </c>
      <c r="D113" s="2" t="b">
        <f ca="1">IF(AND(D112=TRUE,COUNTIF(D110:D112,TRUE)&lt;Variables!$E$3),TRUE,IF(AND(D112=TRUE,COUNTIF(D110:D112,TRUE)=3),FALSE,IF(RAND()&lt;=(COUNTIF($C112:$V112,TRUE)*Variables!$E$4),TRUE,FALSE)))</f>
        <v>0</v>
      </c>
      <c r="E113" s="2" t="b">
        <f ca="1">IF(AND(E112=TRUE,COUNTIF(E110:E112,TRUE)&lt;Variables!$E$3),TRUE,IF(AND(E112=TRUE,COUNTIF(E110:E112,TRUE)=3),FALSE,IF(RAND()&lt;=(COUNTIF($C112:$V112,TRUE)*Variables!$E$4),TRUE,FALSE)))</f>
        <v>0</v>
      </c>
      <c r="F113" s="2" t="b">
        <f ca="1">IF(AND(F112=TRUE,COUNTIF(F110:F112,TRUE)&lt;Variables!$E$3),TRUE,IF(AND(F112=TRUE,COUNTIF(F110:F112,TRUE)=3),FALSE,IF(RAND()&lt;=(COUNTIF($C112:$V112,TRUE)*Variables!$E$4),TRUE,FALSE)))</f>
        <v>0</v>
      </c>
      <c r="G113" s="2" t="b">
        <f ca="1">IF(AND(G112=TRUE,COUNTIF(G110:G112,TRUE)&lt;Variables!$E$3),TRUE,IF(AND(G112=TRUE,COUNTIF(G110:G112,TRUE)=3),FALSE,IF(RAND()&lt;=(COUNTIF($C112:$V112,TRUE)*Variables!$E$4),TRUE,FALSE)))</f>
        <v>0</v>
      </c>
      <c r="H113" s="2" t="b">
        <f ca="1">IF(AND(H112=TRUE,COUNTIF(H110:H112,TRUE)&lt;Variables!$E$3),TRUE,IF(AND(H112=TRUE,COUNTIF(H110:H112,TRUE)=3),FALSE,IF(RAND()&lt;=(COUNTIF($C112:$V112,TRUE)*Variables!$E$4),TRUE,FALSE)))</f>
        <v>0</v>
      </c>
      <c r="I113" s="2" t="b">
        <f ca="1">IF(AND(I112=TRUE,COUNTIF(I110:I112,TRUE)&lt;Variables!$E$3),TRUE,IF(AND(I112=TRUE,COUNTIF(I110:I112,TRUE)=3),FALSE,IF(RAND()&lt;=(COUNTIF($C112:$V112,TRUE)*Variables!$E$4),TRUE,FALSE)))</f>
        <v>0</v>
      </c>
      <c r="J113" s="2" t="b">
        <f ca="1">IF(AND(J112=TRUE,COUNTIF(J110:J112,TRUE)&lt;Variables!$E$3),TRUE,IF(AND(J112=TRUE,COUNTIF(J110:J112,TRUE)=3),FALSE,IF(RAND()&lt;=(COUNTIF($C112:$V112,TRUE)*Variables!$E$4),TRUE,FALSE)))</f>
        <v>0</v>
      </c>
      <c r="K113" s="2" t="b">
        <f ca="1">IF(AND(K112=TRUE,COUNTIF(K110:K112,TRUE)&lt;Variables!$E$3),TRUE,IF(AND(K112=TRUE,COUNTIF(K110:K112,TRUE)=3),FALSE,IF(RAND()&lt;=(COUNTIF($C112:$V112,TRUE)*Variables!$E$4),TRUE,FALSE)))</f>
        <v>0</v>
      </c>
      <c r="L113" s="2" t="b">
        <f ca="1">IF(AND(L112=TRUE,COUNTIF(L110:L112,TRUE)&lt;Variables!$E$3),TRUE,IF(AND(L112=TRUE,COUNTIF(L110:L112,TRUE)=3),FALSE,IF(RAND()&lt;=(COUNTIF($C112:$V112,TRUE)*Variables!$E$4),TRUE,FALSE)))</f>
        <v>0</v>
      </c>
      <c r="M113" s="2" t="b">
        <f ca="1">IF(AND(M112=TRUE,COUNTIF(M110:M112,TRUE)&lt;Variables!$E$3),TRUE,IF(AND(M112=TRUE,COUNTIF(M110:M112,TRUE)=3),FALSE,IF(RAND()&lt;=(COUNTIF($C112:$V112,TRUE)*Variables!$E$4),TRUE,FALSE)))</f>
        <v>0</v>
      </c>
      <c r="N113" s="2" t="b">
        <f ca="1">IF(AND(N112=TRUE,COUNTIF(N110:N112,TRUE)&lt;Variables!$E$3),TRUE,IF(AND(N112=TRUE,COUNTIF(N110:N112,TRUE)=3),FALSE,IF(RAND()&lt;=(COUNTIF($C112:$V112,TRUE)*Variables!$E$4),TRUE,FALSE)))</f>
        <v>0</v>
      </c>
      <c r="O113" s="2" t="b">
        <f ca="1">IF(AND(O112=TRUE,COUNTIF(O110:O112,TRUE)&lt;Variables!$E$3),TRUE,IF(AND(O112=TRUE,COUNTIF(O110:O112,TRUE)=3),FALSE,IF(RAND()&lt;=(COUNTIF($C112:$V112,TRUE)*Variables!$E$4),TRUE,FALSE)))</f>
        <v>0</v>
      </c>
      <c r="P113" s="2" t="b">
        <f ca="1">IF(AND(P112=TRUE,COUNTIF(P110:P112,TRUE)&lt;Variables!$E$3),TRUE,IF(AND(P112=TRUE,COUNTIF(P110:P112,TRUE)=3),FALSE,IF(RAND()&lt;=(COUNTIF($C112:$V112,TRUE)*Variables!$E$4),TRUE,FALSE)))</f>
        <v>0</v>
      </c>
      <c r="Q113" s="2" t="b">
        <f ca="1">IF(AND(Q112=TRUE,COUNTIF(Q110:Q112,TRUE)&lt;Variables!$E$3),TRUE,IF(AND(Q112=TRUE,COUNTIF(Q110:Q112,TRUE)=3),FALSE,IF(RAND()&lt;=(COUNTIF($C112:$V112,TRUE)*Variables!$E$4),TRUE,FALSE)))</f>
        <v>0</v>
      </c>
      <c r="R113" s="2" t="b">
        <f ca="1">IF(AND(R112=TRUE,COUNTIF(R110:R112,TRUE)&lt;Variables!$E$3),TRUE,IF(AND(R112=TRUE,COUNTIF(R110:R112,TRUE)=3),FALSE,IF(RAND()&lt;=(COUNTIF($C112:$V112,TRUE)*Variables!$E$4),TRUE,FALSE)))</f>
        <v>0</v>
      </c>
      <c r="S113" s="2" t="b">
        <f ca="1">IF(AND(S112=TRUE,COUNTIF(S110:S112,TRUE)&lt;Variables!$E$3),TRUE,IF(AND(S112=TRUE,COUNTIF(S110:S112,TRUE)=3),FALSE,IF(RAND()&lt;=(COUNTIF($C112:$V112,TRUE)*Variables!$E$4),TRUE,FALSE)))</f>
        <v>0</v>
      </c>
      <c r="T113" s="2" t="b">
        <f ca="1">IF(AND(T112=TRUE,COUNTIF(T110:T112,TRUE)&lt;Variables!$E$3),TRUE,IF(AND(T112=TRUE,COUNTIF(T110:T112,TRUE)=3),FALSE,IF(RAND()&lt;=(COUNTIF($C112:$V112,TRUE)*Variables!$E$4),TRUE,FALSE)))</f>
        <v>0</v>
      </c>
      <c r="U113" s="2" t="b">
        <f ca="1">IF(AND(U112=TRUE,COUNTIF(U110:U112,TRUE)&lt;Variables!$E$3),TRUE,IF(AND(U112=TRUE,COUNTIF(U110:U112,TRUE)=3),FALSE,IF(RAND()&lt;=(COUNTIF($C112:$V112,TRUE)*Variables!$E$4),TRUE,FALSE)))</f>
        <v>0</v>
      </c>
      <c r="V113" s="2" t="b">
        <f ca="1">IF(AND(V112=TRUE,COUNTIF(V110:V112,TRUE)&lt;Variables!$E$3),TRUE,IF(AND(V112=TRUE,COUNTIF(V110:V112,TRUE)=3),FALSE,IF(RAND()&lt;=(COUNTIF($C112:$V112,TRUE)*Variables!$E$4),TRUE,FALSE)))</f>
        <v>0</v>
      </c>
      <c r="W113" s="2">
        <f t="shared" ca="1" si="0"/>
        <v>0</v>
      </c>
    </row>
    <row r="114" spans="1:23" x14ac:dyDescent="0.2">
      <c r="A114" s="2" t="e">
        <f ca="1"/>
        <v>#NAME?</v>
      </c>
      <c r="B114" s="2" t="b">
        <f ca="1">IF(AND(B113=TRUE,COUNTIF(B111:B113,TRUE)&lt;Variables!$E$3),TRUE,IF(AND(B113=TRUE,COUNTIF(B111:B113,TRUE)=3),FALSE,IF(RAND()&lt;(COUNTIF($B113:$V113,TRUE)*Variables!$E$4),TRUE,FALSE)))</f>
        <v>0</v>
      </c>
      <c r="C114" s="2" t="b">
        <f ca="1">IF(AND(C113=TRUE,COUNTIF(C111:C113,TRUE)&lt;Variables!$E$3),TRUE,IF(AND(C113=TRUE,COUNTIF(C111:C113,TRUE)=3),FALSE,IF(RAND()&lt;=(COUNTIF($C113:$V113,TRUE)*Variables!$E$4),TRUE,FALSE)))</f>
        <v>0</v>
      </c>
      <c r="D114" s="2" t="b">
        <f ca="1">IF(AND(D113=TRUE,COUNTIF(D111:D113,TRUE)&lt;Variables!$E$3),TRUE,IF(AND(D113=TRUE,COUNTIF(D111:D113,TRUE)=3),FALSE,IF(RAND()&lt;=(COUNTIF($C113:$V113,TRUE)*Variables!$E$4),TRUE,FALSE)))</f>
        <v>0</v>
      </c>
      <c r="E114" s="2" t="b">
        <f ca="1">IF(AND(E113=TRUE,COUNTIF(E111:E113,TRUE)&lt;Variables!$E$3),TRUE,IF(AND(E113=TRUE,COUNTIF(E111:E113,TRUE)=3),FALSE,IF(RAND()&lt;=(COUNTIF($C113:$V113,TRUE)*Variables!$E$4),TRUE,FALSE)))</f>
        <v>0</v>
      </c>
      <c r="F114" s="2" t="b">
        <f ca="1">IF(AND(F113=TRUE,COUNTIF(F111:F113,TRUE)&lt;Variables!$E$3),TRUE,IF(AND(F113=TRUE,COUNTIF(F111:F113,TRUE)=3),FALSE,IF(RAND()&lt;=(COUNTIF($C113:$V113,TRUE)*Variables!$E$4),TRUE,FALSE)))</f>
        <v>0</v>
      </c>
      <c r="G114" s="2" t="b">
        <f ca="1">IF(AND(G113=TRUE,COUNTIF(G111:G113,TRUE)&lt;Variables!$E$3),TRUE,IF(AND(G113=TRUE,COUNTIF(G111:G113,TRUE)=3),FALSE,IF(RAND()&lt;=(COUNTIF($C113:$V113,TRUE)*Variables!$E$4),TRUE,FALSE)))</f>
        <v>0</v>
      </c>
      <c r="H114" s="2" t="b">
        <f ca="1">IF(AND(H113=TRUE,COUNTIF(H111:H113,TRUE)&lt;Variables!$E$3),TRUE,IF(AND(H113=TRUE,COUNTIF(H111:H113,TRUE)=3),FALSE,IF(RAND()&lt;=(COUNTIF($C113:$V113,TRUE)*Variables!$E$4),TRUE,FALSE)))</f>
        <v>0</v>
      </c>
      <c r="I114" s="2" t="b">
        <f ca="1">IF(AND(I113=TRUE,COUNTIF(I111:I113,TRUE)&lt;Variables!$E$3),TRUE,IF(AND(I113=TRUE,COUNTIF(I111:I113,TRUE)=3),FALSE,IF(RAND()&lt;=(COUNTIF($C113:$V113,TRUE)*Variables!$E$4),TRUE,FALSE)))</f>
        <v>0</v>
      </c>
      <c r="J114" s="2" t="b">
        <f ca="1">IF(AND(J113=TRUE,COUNTIF(J111:J113,TRUE)&lt;Variables!$E$3),TRUE,IF(AND(J113=TRUE,COUNTIF(J111:J113,TRUE)=3),FALSE,IF(RAND()&lt;=(COUNTIF($C113:$V113,TRUE)*Variables!$E$4),TRUE,FALSE)))</f>
        <v>0</v>
      </c>
      <c r="K114" s="2" t="b">
        <f ca="1">IF(AND(K113=TRUE,COUNTIF(K111:K113,TRUE)&lt;Variables!$E$3),TRUE,IF(AND(K113=TRUE,COUNTIF(K111:K113,TRUE)=3),FALSE,IF(RAND()&lt;=(COUNTIF($C113:$V113,TRUE)*Variables!$E$4),TRUE,FALSE)))</f>
        <v>0</v>
      </c>
      <c r="L114" s="2" t="b">
        <f ca="1">IF(AND(L113=TRUE,COUNTIF(L111:L113,TRUE)&lt;Variables!$E$3),TRUE,IF(AND(L113=TRUE,COUNTIF(L111:L113,TRUE)=3),FALSE,IF(RAND()&lt;=(COUNTIF($C113:$V113,TRUE)*Variables!$E$4),TRUE,FALSE)))</f>
        <v>0</v>
      </c>
      <c r="M114" s="2" t="b">
        <f ca="1">IF(AND(M113=TRUE,COUNTIF(M111:M113,TRUE)&lt;Variables!$E$3),TRUE,IF(AND(M113=TRUE,COUNTIF(M111:M113,TRUE)=3),FALSE,IF(RAND()&lt;=(COUNTIF($C113:$V113,TRUE)*Variables!$E$4),TRUE,FALSE)))</f>
        <v>0</v>
      </c>
      <c r="N114" s="2" t="b">
        <f ca="1">IF(AND(N113=TRUE,COUNTIF(N111:N113,TRUE)&lt;Variables!$E$3),TRUE,IF(AND(N113=TRUE,COUNTIF(N111:N113,TRUE)=3),FALSE,IF(RAND()&lt;=(COUNTIF($C113:$V113,TRUE)*Variables!$E$4),TRUE,FALSE)))</f>
        <v>0</v>
      </c>
      <c r="O114" s="2" t="b">
        <f ca="1">IF(AND(O113=TRUE,COUNTIF(O111:O113,TRUE)&lt;Variables!$E$3),TRUE,IF(AND(O113=TRUE,COUNTIF(O111:O113,TRUE)=3),FALSE,IF(RAND()&lt;=(COUNTIF($C113:$V113,TRUE)*Variables!$E$4),TRUE,FALSE)))</f>
        <v>0</v>
      </c>
      <c r="P114" s="2" t="b">
        <f ca="1">IF(AND(P113=TRUE,COUNTIF(P111:P113,TRUE)&lt;Variables!$E$3),TRUE,IF(AND(P113=TRUE,COUNTIF(P111:P113,TRUE)=3),FALSE,IF(RAND()&lt;=(COUNTIF($C113:$V113,TRUE)*Variables!$E$4),TRUE,FALSE)))</f>
        <v>0</v>
      </c>
      <c r="Q114" s="2" t="b">
        <f ca="1">IF(AND(Q113=TRUE,COUNTIF(Q111:Q113,TRUE)&lt;Variables!$E$3),TRUE,IF(AND(Q113=TRUE,COUNTIF(Q111:Q113,TRUE)=3),FALSE,IF(RAND()&lt;=(COUNTIF($C113:$V113,TRUE)*Variables!$E$4),TRUE,FALSE)))</f>
        <v>0</v>
      </c>
      <c r="R114" s="2" t="b">
        <f ca="1">IF(AND(R113=TRUE,COUNTIF(R111:R113,TRUE)&lt;Variables!$E$3),TRUE,IF(AND(R113=TRUE,COUNTIF(R111:R113,TRUE)=3),FALSE,IF(RAND()&lt;=(COUNTIF($C113:$V113,TRUE)*Variables!$E$4),TRUE,FALSE)))</f>
        <v>0</v>
      </c>
      <c r="S114" s="2" t="b">
        <f ca="1">IF(AND(S113=TRUE,COUNTIF(S111:S113,TRUE)&lt;Variables!$E$3),TRUE,IF(AND(S113=TRUE,COUNTIF(S111:S113,TRUE)=3),FALSE,IF(RAND()&lt;=(COUNTIF($C113:$V113,TRUE)*Variables!$E$4),TRUE,FALSE)))</f>
        <v>0</v>
      </c>
      <c r="T114" s="2" t="b">
        <f ca="1">IF(AND(T113=TRUE,COUNTIF(T111:T113,TRUE)&lt;Variables!$E$3),TRUE,IF(AND(T113=TRUE,COUNTIF(T111:T113,TRUE)=3),FALSE,IF(RAND()&lt;=(COUNTIF($C113:$V113,TRUE)*Variables!$E$4),TRUE,FALSE)))</f>
        <v>0</v>
      </c>
      <c r="U114" s="2" t="b">
        <f ca="1">IF(AND(U113=TRUE,COUNTIF(U111:U113,TRUE)&lt;Variables!$E$3),TRUE,IF(AND(U113=TRUE,COUNTIF(U111:U113,TRUE)=3),FALSE,IF(RAND()&lt;=(COUNTIF($C113:$V113,TRUE)*Variables!$E$4),TRUE,FALSE)))</f>
        <v>0</v>
      </c>
      <c r="V114" s="2" t="b">
        <f ca="1">IF(AND(V113=TRUE,COUNTIF(V111:V113,TRUE)&lt;Variables!$E$3),TRUE,IF(AND(V113=TRUE,COUNTIF(V111:V113,TRUE)=3),FALSE,IF(RAND()&lt;=(COUNTIF($C113:$V113,TRUE)*Variables!$E$4),TRUE,FALSE)))</f>
        <v>0</v>
      </c>
      <c r="W114" s="2">
        <f t="shared" ca="1" si="0"/>
        <v>0</v>
      </c>
    </row>
    <row r="115" spans="1:23" x14ac:dyDescent="0.2">
      <c r="A115" s="2" t="e">
        <f ca="1"/>
        <v>#NAME?</v>
      </c>
      <c r="B115" s="2" t="b">
        <f ca="1">IF(AND(B114=TRUE,COUNTIF(B112:B114,TRUE)&lt;Variables!$E$3),TRUE,IF(AND(B114=TRUE,COUNTIF(B112:B114,TRUE)=3),FALSE,IF(RAND()&lt;(COUNTIF($B114:$V114,TRUE)*Variables!$E$4),TRUE,FALSE)))</f>
        <v>0</v>
      </c>
      <c r="C115" s="2" t="b">
        <f ca="1">IF(AND(C114=TRUE,COUNTIF(C112:C114,TRUE)&lt;Variables!$E$3),TRUE,IF(AND(C114=TRUE,COUNTIF(C112:C114,TRUE)=3),FALSE,IF(RAND()&lt;=(COUNTIF($C114:$V114,TRUE)*Variables!$E$4),TRUE,FALSE)))</f>
        <v>0</v>
      </c>
      <c r="D115" s="2" t="b">
        <f ca="1">IF(AND(D114=TRUE,COUNTIF(D112:D114,TRUE)&lt;Variables!$E$3),TRUE,IF(AND(D114=TRUE,COUNTIF(D112:D114,TRUE)=3),FALSE,IF(RAND()&lt;=(COUNTIF($C114:$V114,TRUE)*Variables!$E$4),TRUE,FALSE)))</f>
        <v>0</v>
      </c>
      <c r="E115" s="2" t="b">
        <f ca="1">IF(AND(E114=TRUE,COUNTIF(E112:E114,TRUE)&lt;Variables!$E$3),TRUE,IF(AND(E114=TRUE,COUNTIF(E112:E114,TRUE)=3),FALSE,IF(RAND()&lt;=(COUNTIF($C114:$V114,TRUE)*Variables!$E$4),TRUE,FALSE)))</f>
        <v>0</v>
      </c>
      <c r="F115" s="2" t="b">
        <f ca="1">IF(AND(F114=TRUE,COUNTIF(F112:F114,TRUE)&lt;Variables!$E$3),TRUE,IF(AND(F114=TRUE,COUNTIF(F112:F114,TRUE)=3),FALSE,IF(RAND()&lt;=(COUNTIF($C114:$V114,TRUE)*Variables!$E$4),TRUE,FALSE)))</f>
        <v>0</v>
      </c>
      <c r="G115" s="2" t="b">
        <f ca="1">IF(AND(G114=TRUE,COUNTIF(G112:G114,TRUE)&lt;Variables!$E$3),TRUE,IF(AND(G114=TRUE,COUNTIF(G112:G114,TRUE)=3),FALSE,IF(RAND()&lt;=(COUNTIF($C114:$V114,TRUE)*Variables!$E$4),TRUE,FALSE)))</f>
        <v>0</v>
      </c>
      <c r="H115" s="2" t="b">
        <f ca="1">IF(AND(H114=TRUE,COUNTIF(H112:H114,TRUE)&lt;Variables!$E$3),TRUE,IF(AND(H114=TRUE,COUNTIF(H112:H114,TRUE)=3),FALSE,IF(RAND()&lt;=(COUNTIF($C114:$V114,TRUE)*Variables!$E$4),TRUE,FALSE)))</f>
        <v>0</v>
      </c>
      <c r="I115" s="2" t="b">
        <f ca="1">IF(AND(I114=TRUE,COUNTIF(I112:I114,TRUE)&lt;Variables!$E$3),TRUE,IF(AND(I114=TRUE,COUNTIF(I112:I114,TRUE)=3),FALSE,IF(RAND()&lt;=(COUNTIF($C114:$V114,TRUE)*Variables!$E$4),TRUE,FALSE)))</f>
        <v>0</v>
      </c>
      <c r="J115" s="2" t="b">
        <f ca="1">IF(AND(J114=TRUE,COUNTIF(J112:J114,TRUE)&lt;Variables!$E$3),TRUE,IF(AND(J114=TRUE,COUNTIF(J112:J114,TRUE)=3),FALSE,IF(RAND()&lt;=(COUNTIF($C114:$V114,TRUE)*Variables!$E$4),TRUE,FALSE)))</f>
        <v>0</v>
      </c>
      <c r="K115" s="2" t="b">
        <f ca="1">IF(AND(K114=TRUE,COUNTIF(K112:K114,TRUE)&lt;Variables!$E$3),TRUE,IF(AND(K114=TRUE,COUNTIF(K112:K114,TRUE)=3),FALSE,IF(RAND()&lt;=(COUNTIF($C114:$V114,TRUE)*Variables!$E$4),TRUE,FALSE)))</f>
        <v>0</v>
      </c>
      <c r="L115" s="2" t="b">
        <f ca="1">IF(AND(L114=TRUE,COUNTIF(L112:L114,TRUE)&lt;Variables!$E$3),TRUE,IF(AND(L114=TRUE,COUNTIF(L112:L114,TRUE)=3),FALSE,IF(RAND()&lt;=(COUNTIF($C114:$V114,TRUE)*Variables!$E$4),TRUE,FALSE)))</f>
        <v>0</v>
      </c>
      <c r="M115" s="2" t="b">
        <f ca="1">IF(AND(M114=TRUE,COUNTIF(M112:M114,TRUE)&lt;Variables!$E$3),TRUE,IF(AND(M114=TRUE,COUNTIF(M112:M114,TRUE)=3),FALSE,IF(RAND()&lt;=(COUNTIF($C114:$V114,TRUE)*Variables!$E$4),TRUE,FALSE)))</f>
        <v>0</v>
      </c>
      <c r="N115" s="2" t="b">
        <f ca="1">IF(AND(N114=TRUE,COUNTIF(N112:N114,TRUE)&lt;Variables!$E$3),TRUE,IF(AND(N114=TRUE,COUNTIF(N112:N114,TRUE)=3),FALSE,IF(RAND()&lt;=(COUNTIF($C114:$V114,TRUE)*Variables!$E$4),TRUE,FALSE)))</f>
        <v>0</v>
      </c>
      <c r="O115" s="2" t="b">
        <f ca="1">IF(AND(O114=TRUE,COUNTIF(O112:O114,TRUE)&lt;Variables!$E$3),TRUE,IF(AND(O114=TRUE,COUNTIF(O112:O114,TRUE)=3),FALSE,IF(RAND()&lt;=(COUNTIF($C114:$V114,TRUE)*Variables!$E$4),TRUE,FALSE)))</f>
        <v>0</v>
      </c>
      <c r="P115" s="2" t="b">
        <f ca="1">IF(AND(P114=TRUE,COUNTIF(P112:P114,TRUE)&lt;Variables!$E$3),TRUE,IF(AND(P114=TRUE,COUNTIF(P112:P114,TRUE)=3),FALSE,IF(RAND()&lt;=(COUNTIF($C114:$V114,TRUE)*Variables!$E$4),TRUE,FALSE)))</f>
        <v>0</v>
      </c>
      <c r="Q115" s="2" t="b">
        <f ca="1">IF(AND(Q114=TRUE,COUNTIF(Q112:Q114,TRUE)&lt;Variables!$E$3),TRUE,IF(AND(Q114=TRUE,COUNTIF(Q112:Q114,TRUE)=3),FALSE,IF(RAND()&lt;=(COUNTIF($C114:$V114,TRUE)*Variables!$E$4),TRUE,FALSE)))</f>
        <v>0</v>
      </c>
      <c r="R115" s="2" t="b">
        <f ca="1">IF(AND(R114=TRUE,COUNTIF(R112:R114,TRUE)&lt;Variables!$E$3),TRUE,IF(AND(R114=TRUE,COUNTIF(R112:R114,TRUE)=3),FALSE,IF(RAND()&lt;=(COUNTIF($C114:$V114,TRUE)*Variables!$E$4),TRUE,FALSE)))</f>
        <v>0</v>
      </c>
      <c r="S115" s="2" t="b">
        <f ca="1">IF(AND(S114=TRUE,COUNTIF(S112:S114,TRUE)&lt;Variables!$E$3),TRUE,IF(AND(S114=TRUE,COUNTIF(S112:S114,TRUE)=3),FALSE,IF(RAND()&lt;=(COUNTIF($C114:$V114,TRUE)*Variables!$E$4),TRUE,FALSE)))</f>
        <v>0</v>
      </c>
      <c r="T115" s="2" t="b">
        <f ca="1">IF(AND(T114=TRUE,COUNTIF(T112:T114,TRUE)&lt;Variables!$E$3),TRUE,IF(AND(T114=TRUE,COUNTIF(T112:T114,TRUE)=3),FALSE,IF(RAND()&lt;=(COUNTIF($C114:$V114,TRUE)*Variables!$E$4),TRUE,FALSE)))</f>
        <v>0</v>
      </c>
      <c r="U115" s="2" t="b">
        <f ca="1">IF(AND(U114=TRUE,COUNTIF(U112:U114,TRUE)&lt;Variables!$E$3),TRUE,IF(AND(U114=TRUE,COUNTIF(U112:U114,TRUE)=3),FALSE,IF(RAND()&lt;=(COUNTIF($C114:$V114,TRUE)*Variables!$E$4),TRUE,FALSE)))</f>
        <v>0</v>
      </c>
      <c r="V115" s="2" t="b">
        <f ca="1">IF(AND(V114=TRUE,COUNTIF(V112:V114,TRUE)&lt;Variables!$E$3),TRUE,IF(AND(V114=TRUE,COUNTIF(V112:V114,TRUE)=3),FALSE,IF(RAND()&lt;=(COUNTIF($C114:$V114,TRUE)*Variables!$E$4),TRUE,FALSE)))</f>
        <v>0</v>
      </c>
      <c r="W115" s="2">
        <f t="shared" ca="1" si="0"/>
        <v>0</v>
      </c>
    </row>
    <row r="116" spans="1:23" x14ac:dyDescent="0.2">
      <c r="A116" s="2" t="e">
        <f ca="1"/>
        <v>#NAME?</v>
      </c>
      <c r="B116" s="2" t="b">
        <f ca="1">IF(AND(B115=TRUE,COUNTIF(B113:B115,TRUE)&lt;Variables!$E$3),TRUE,IF(AND(B115=TRUE,COUNTIF(B113:B115,TRUE)=3),FALSE,IF(RAND()&lt;(COUNTIF($B115:$V115,TRUE)*Variables!$E$4),TRUE,FALSE)))</f>
        <v>0</v>
      </c>
      <c r="C116" s="2" t="b">
        <f ca="1">IF(AND(C115=TRUE,COUNTIF(C113:C115,TRUE)&lt;Variables!$E$3),TRUE,IF(AND(C115=TRUE,COUNTIF(C113:C115,TRUE)=3),FALSE,IF(RAND()&lt;=(COUNTIF($C115:$V115,TRUE)*Variables!$E$4),TRUE,FALSE)))</f>
        <v>0</v>
      </c>
      <c r="D116" s="2" t="b">
        <f ca="1">IF(AND(D115=TRUE,COUNTIF(D113:D115,TRUE)&lt;Variables!$E$3),TRUE,IF(AND(D115=TRUE,COUNTIF(D113:D115,TRUE)=3),FALSE,IF(RAND()&lt;=(COUNTIF($C115:$V115,TRUE)*Variables!$E$4),TRUE,FALSE)))</f>
        <v>0</v>
      </c>
      <c r="E116" s="2" t="b">
        <f ca="1">IF(AND(E115=TRUE,COUNTIF(E113:E115,TRUE)&lt;Variables!$E$3),TRUE,IF(AND(E115=TRUE,COUNTIF(E113:E115,TRUE)=3),FALSE,IF(RAND()&lt;=(COUNTIF($C115:$V115,TRUE)*Variables!$E$4),TRUE,FALSE)))</f>
        <v>0</v>
      </c>
      <c r="F116" s="2" t="b">
        <f ca="1">IF(AND(F115=TRUE,COUNTIF(F113:F115,TRUE)&lt;Variables!$E$3),TRUE,IF(AND(F115=TRUE,COUNTIF(F113:F115,TRUE)=3),FALSE,IF(RAND()&lt;=(COUNTIF($C115:$V115,TRUE)*Variables!$E$4),TRUE,FALSE)))</f>
        <v>0</v>
      </c>
      <c r="G116" s="2" t="b">
        <f ca="1">IF(AND(G115=TRUE,COUNTIF(G113:G115,TRUE)&lt;Variables!$E$3),TRUE,IF(AND(G115=TRUE,COUNTIF(G113:G115,TRUE)=3),FALSE,IF(RAND()&lt;=(COUNTIF($C115:$V115,TRUE)*Variables!$E$4),TRUE,FALSE)))</f>
        <v>0</v>
      </c>
      <c r="H116" s="2" t="b">
        <f ca="1">IF(AND(H115=TRUE,COUNTIF(H113:H115,TRUE)&lt;Variables!$E$3),TRUE,IF(AND(H115=TRUE,COUNTIF(H113:H115,TRUE)=3),FALSE,IF(RAND()&lt;=(COUNTIF($C115:$V115,TRUE)*Variables!$E$4),TRUE,FALSE)))</f>
        <v>0</v>
      </c>
      <c r="I116" s="2" t="b">
        <f ca="1">IF(AND(I115=TRUE,COUNTIF(I113:I115,TRUE)&lt;Variables!$E$3),TRUE,IF(AND(I115=TRUE,COUNTIF(I113:I115,TRUE)=3),FALSE,IF(RAND()&lt;=(COUNTIF($C115:$V115,TRUE)*Variables!$E$4),TRUE,FALSE)))</f>
        <v>0</v>
      </c>
      <c r="J116" s="2" t="b">
        <f ca="1">IF(AND(J115=TRUE,COUNTIF(J113:J115,TRUE)&lt;Variables!$E$3),TRUE,IF(AND(J115=TRUE,COUNTIF(J113:J115,TRUE)=3),FALSE,IF(RAND()&lt;=(COUNTIF($C115:$V115,TRUE)*Variables!$E$4),TRUE,FALSE)))</f>
        <v>0</v>
      </c>
      <c r="K116" s="2" t="b">
        <f ca="1">IF(AND(K115=TRUE,COUNTIF(K113:K115,TRUE)&lt;Variables!$E$3),TRUE,IF(AND(K115=TRUE,COUNTIF(K113:K115,TRUE)=3),FALSE,IF(RAND()&lt;=(COUNTIF($C115:$V115,TRUE)*Variables!$E$4),TRUE,FALSE)))</f>
        <v>0</v>
      </c>
      <c r="L116" s="2" t="b">
        <f ca="1">IF(AND(L115=TRUE,COUNTIF(L113:L115,TRUE)&lt;Variables!$E$3),TRUE,IF(AND(L115=TRUE,COUNTIF(L113:L115,TRUE)=3),FALSE,IF(RAND()&lt;=(COUNTIF($C115:$V115,TRUE)*Variables!$E$4),TRUE,FALSE)))</f>
        <v>0</v>
      </c>
      <c r="M116" s="2" t="b">
        <f ca="1">IF(AND(M115=TRUE,COUNTIF(M113:M115,TRUE)&lt;Variables!$E$3),TRUE,IF(AND(M115=TRUE,COUNTIF(M113:M115,TRUE)=3),FALSE,IF(RAND()&lt;=(COUNTIF($C115:$V115,TRUE)*Variables!$E$4),TRUE,FALSE)))</f>
        <v>0</v>
      </c>
      <c r="N116" s="2" t="b">
        <f ca="1">IF(AND(N115=TRUE,COUNTIF(N113:N115,TRUE)&lt;Variables!$E$3),TRUE,IF(AND(N115=TRUE,COUNTIF(N113:N115,TRUE)=3),FALSE,IF(RAND()&lt;=(COUNTIF($C115:$V115,TRUE)*Variables!$E$4),TRUE,FALSE)))</f>
        <v>0</v>
      </c>
      <c r="O116" s="2" t="b">
        <f ca="1">IF(AND(O115=TRUE,COUNTIF(O113:O115,TRUE)&lt;Variables!$E$3),TRUE,IF(AND(O115=TRUE,COUNTIF(O113:O115,TRUE)=3),FALSE,IF(RAND()&lt;=(COUNTIF($C115:$V115,TRUE)*Variables!$E$4),TRUE,FALSE)))</f>
        <v>0</v>
      </c>
      <c r="P116" s="2" t="b">
        <f ca="1">IF(AND(P115=TRUE,COUNTIF(P113:P115,TRUE)&lt;Variables!$E$3),TRUE,IF(AND(P115=TRUE,COUNTIF(P113:P115,TRUE)=3),FALSE,IF(RAND()&lt;=(COUNTIF($C115:$V115,TRUE)*Variables!$E$4),TRUE,FALSE)))</f>
        <v>0</v>
      </c>
      <c r="Q116" s="2" t="b">
        <f ca="1">IF(AND(Q115=TRUE,COUNTIF(Q113:Q115,TRUE)&lt;Variables!$E$3),TRUE,IF(AND(Q115=TRUE,COUNTIF(Q113:Q115,TRUE)=3),FALSE,IF(RAND()&lt;=(COUNTIF($C115:$V115,TRUE)*Variables!$E$4),TRUE,FALSE)))</f>
        <v>0</v>
      </c>
      <c r="R116" s="2" t="b">
        <f ca="1">IF(AND(R115=TRUE,COUNTIF(R113:R115,TRUE)&lt;Variables!$E$3),TRUE,IF(AND(R115=TRUE,COUNTIF(R113:R115,TRUE)=3),FALSE,IF(RAND()&lt;=(COUNTIF($C115:$V115,TRUE)*Variables!$E$4),TRUE,FALSE)))</f>
        <v>0</v>
      </c>
      <c r="S116" s="2" t="b">
        <f ca="1">IF(AND(S115=TRUE,COUNTIF(S113:S115,TRUE)&lt;Variables!$E$3),TRUE,IF(AND(S115=TRUE,COUNTIF(S113:S115,TRUE)=3),FALSE,IF(RAND()&lt;=(COUNTIF($C115:$V115,TRUE)*Variables!$E$4),TRUE,FALSE)))</f>
        <v>0</v>
      </c>
      <c r="T116" s="2" t="b">
        <f ca="1">IF(AND(T115=TRUE,COUNTIF(T113:T115,TRUE)&lt;Variables!$E$3),TRUE,IF(AND(T115=TRUE,COUNTIF(T113:T115,TRUE)=3),FALSE,IF(RAND()&lt;=(COUNTIF($C115:$V115,TRUE)*Variables!$E$4),TRUE,FALSE)))</f>
        <v>0</v>
      </c>
      <c r="U116" s="2" t="b">
        <f ca="1">IF(AND(U115=TRUE,COUNTIF(U113:U115,TRUE)&lt;Variables!$E$3),TRUE,IF(AND(U115=TRUE,COUNTIF(U113:U115,TRUE)=3),FALSE,IF(RAND()&lt;=(COUNTIF($C115:$V115,TRUE)*Variables!$E$4),TRUE,FALSE)))</f>
        <v>0</v>
      </c>
      <c r="V116" s="2" t="b">
        <f ca="1">IF(AND(V115=TRUE,COUNTIF(V113:V115,TRUE)&lt;Variables!$E$3),TRUE,IF(AND(V115=TRUE,COUNTIF(V113:V115,TRUE)=3),FALSE,IF(RAND()&lt;=(COUNTIF($C115:$V115,TRUE)*Variables!$E$4),TRUE,FALSE)))</f>
        <v>0</v>
      </c>
      <c r="W116" s="2">
        <f t="shared" ca="1" si="0"/>
        <v>0</v>
      </c>
    </row>
    <row r="117" spans="1:23" x14ac:dyDescent="0.2">
      <c r="A117" s="2" t="e">
        <f ca="1"/>
        <v>#NAME?</v>
      </c>
      <c r="B117" s="2" t="b">
        <f ca="1">IF(AND(B116=TRUE,COUNTIF(B114:B116,TRUE)&lt;Variables!$E$3),TRUE,IF(AND(B116=TRUE,COUNTIF(B114:B116,TRUE)=3),FALSE,IF(RAND()&lt;(COUNTIF($B116:$V116,TRUE)*Variables!$E$4),TRUE,FALSE)))</f>
        <v>0</v>
      </c>
      <c r="C117" s="2" t="b">
        <f ca="1">IF(AND(C116=TRUE,COUNTIF(C114:C116,TRUE)&lt;Variables!$E$3),TRUE,IF(AND(C116=TRUE,COUNTIF(C114:C116,TRUE)=3),FALSE,IF(RAND()&lt;=(COUNTIF($C116:$V116,TRUE)*Variables!$E$4),TRUE,FALSE)))</f>
        <v>0</v>
      </c>
      <c r="D117" s="2" t="b">
        <f ca="1">IF(AND(D116=TRUE,COUNTIF(D114:D116,TRUE)&lt;Variables!$E$3),TRUE,IF(AND(D116=TRUE,COUNTIF(D114:D116,TRUE)=3),FALSE,IF(RAND()&lt;=(COUNTIF($C116:$V116,TRUE)*Variables!$E$4),TRUE,FALSE)))</f>
        <v>0</v>
      </c>
      <c r="E117" s="2" t="b">
        <f ca="1">IF(AND(E116=TRUE,COUNTIF(E114:E116,TRUE)&lt;Variables!$E$3),TRUE,IF(AND(E116=TRUE,COUNTIF(E114:E116,TRUE)=3),FALSE,IF(RAND()&lt;=(COUNTIF($C116:$V116,TRUE)*Variables!$E$4),TRUE,FALSE)))</f>
        <v>0</v>
      </c>
      <c r="F117" s="2" t="b">
        <f ca="1">IF(AND(F116=TRUE,COUNTIF(F114:F116,TRUE)&lt;Variables!$E$3),TRUE,IF(AND(F116=TRUE,COUNTIF(F114:F116,TRUE)=3),FALSE,IF(RAND()&lt;=(COUNTIF($C116:$V116,TRUE)*Variables!$E$4),TRUE,FALSE)))</f>
        <v>0</v>
      </c>
      <c r="G117" s="2" t="b">
        <f ca="1">IF(AND(G116=TRUE,COUNTIF(G114:G116,TRUE)&lt;Variables!$E$3),TRUE,IF(AND(G116=TRUE,COUNTIF(G114:G116,TRUE)=3),FALSE,IF(RAND()&lt;=(COUNTIF($C116:$V116,TRUE)*Variables!$E$4),TRUE,FALSE)))</f>
        <v>0</v>
      </c>
      <c r="H117" s="2" t="b">
        <f ca="1">IF(AND(H116=TRUE,COUNTIF(H114:H116,TRUE)&lt;Variables!$E$3),TRUE,IF(AND(H116=TRUE,COUNTIF(H114:H116,TRUE)=3),FALSE,IF(RAND()&lt;=(COUNTIF($C116:$V116,TRUE)*Variables!$E$4),TRUE,FALSE)))</f>
        <v>0</v>
      </c>
      <c r="I117" s="2" t="b">
        <f ca="1">IF(AND(I116=TRUE,COUNTIF(I114:I116,TRUE)&lt;Variables!$E$3),TRUE,IF(AND(I116=TRUE,COUNTIF(I114:I116,TRUE)=3),FALSE,IF(RAND()&lt;=(COUNTIF($C116:$V116,TRUE)*Variables!$E$4),TRUE,FALSE)))</f>
        <v>0</v>
      </c>
      <c r="J117" s="2" t="b">
        <f ca="1">IF(AND(J116=TRUE,COUNTIF(J114:J116,TRUE)&lt;Variables!$E$3),TRUE,IF(AND(J116=TRUE,COUNTIF(J114:J116,TRUE)=3),FALSE,IF(RAND()&lt;=(COUNTIF($C116:$V116,TRUE)*Variables!$E$4),TRUE,FALSE)))</f>
        <v>0</v>
      </c>
      <c r="K117" s="2" t="b">
        <f ca="1">IF(AND(K116=TRUE,COUNTIF(K114:K116,TRUE)&lt;Variables!$E$3),TRUE,IF(AND(K116=TRUE,COUNTIF(K114:K116,TRUE)=3),FALSE,IF(RAND()&lt;=(COUNTIF($C116:$V116,TRUE)*Variables!$E$4),TRUE,FALSE)))</f>
        <v>0</v>
      </c>
      <c r="L117" s="2" t="b">
        <f ca="1">IF(AND(L116=TRUE,COUNTIF(L114:L116,TRUE)&lt;Variables!$E$3),TRUE,IF(AND(L116=TRUE,COUNTIF(L114:L116,TRUE)=3),FALSE,IF(RAND()&lt;=(COUNTIF($C116:$V116,TRUE)*Variables!$E$4),TRUE,FALSE)))</f>
        <v>0</v>
      </c>
      <c r="M117" s="2" t="b">
        <f ca="1">IF(AND(M116=TRUE,COUNTIF(M114:M116,TRUE)&lt;Variables!$E$3),TRUE,IF(AND(M116=TRUE,COUNTIF(M114:M116,TRUE)=3),FALSE,IF(RAND()&lt;=(COUNTIF($C116:$V116,TRUE)*Variables!$E$4),TRUE,FALSE)))</f>
        <v>0</v>
      </c>
      <c r="N117" s="2" t="b">
        <f ca="1">IF(AND(N116=TRUE,COUNTIF(N114:N116,TRUE)&lt;Variables!$E$3),TRUE,IF(AND(N116=TRUE,COUNTIF(N114:N116,TRUE)=3),FALSE,IF(RAND()&lt;=(COUNTIF($C116:$V116,TRUE)*Variables!$E$4),TRUE,FALSE)))</f>
        <v>0</v>
      </c>
      <c r="O117" s="2" t="b">
        <f ca="1">IF(AND(O116=TRUE,COUNTIF(O114:O116,TRUE)&lt;Variables!$E$3),TRUE,IF(AND(O116=TRUE,COUNTIF(O114:O116,TRUE)=3),FALSE,IF(RAND()&lt;=(COUNTIF($C116:$V116,TRUE)*Variables!$E$4),TRUE,FALSE)))</f>
        <v>0</v>
      </c>
      <c r="P117" s="2" t="b">
        <f ca="1">IF(AND(P116=TRUE,COUNTIF(P114:P116,TRUE)&lt;Variables!$E$3),TRUE,IF(AND(P116=TRUE,COUNTIF(P114:P116,TRUE)=3),FALSE,IF(RAND()&lt;=(COUNTIF($C116:$V116,TRUE)*Variables!$E$4),TRUE,FALSE)))</f>
        <v>0</v>
      </c>
      <c r="Q117" s="2" t="b">
        <f ca="1">IF(AND(Q116=TRUE,COUNTIF(Q114:Q116,TRUE)&lt;Variables!$E$3),TRUE,IF(AND(Q116=TRUE,COUNTIF(Q114:Q116,TRUE)=3),FALSE,IF(RAND()&lt;=(COUNTIF($C116:$V116,TRUE)*Variables!$E$4),TRUE,FALSE)))</f>
        <v>0</v>
      </c>
      <c r="R117" s="2" t="b">
        <f ca="1">IF(AND(R116=TRUE,COUNTIF(R114:R116,TRUE)&lt;Variables!$E$3),TRUE,IF(AND(R116=TRUE,COUNTIF(R114:R116,TRUE)=3),FALSE,IF(RAND()&lt;=(COUNTIF($C116:$V116,TRUE)*Variables!$E$4),TRUE,FALSE)))</f>
        <v>0</v>
      </c>
      <c r="S117" s="2" t="b">
        <f ca="1">IF(AND(S116=TRUE,COUNTIF(S114:S116,TRUE)&lt;Variables!$E$3),TRUE,IF(AND(S116=TRUE,COUNTIF(S114:S116,TRUE)=3),FALSE,IF(RAND()&lt;=(COUNTIF($C116:$V116,TRUE)*Variables!$E$4),TRUE,FALSE)))</f>
        <v>0</v>
      </c>
      <c r="T117" s="2" t="b">
        <f ca="1">IF(AND(T116=TRUE,COUNTIF(T114:T116,TRUE)&lt;Variables!$E$3),TRUE,IF(AND(T116=TRUE,COUNTIF(T114:T116,TRUE)=3),FALSE,IF(RAND()&lt;=(COUNTIF($C116:$V116,TRUE)*Variables!$E$4),TRUE,FALSE)))</f>
        <v>0</v>
      </c>
      <c r="U117" s="2" t="b">
        <f ca="1">IF(AND(U116=TRUE,COUNTIF(U114:U116,TRUE)&lt;Variables!$E$3),TRUE,IF(AND(U116=TRUE,COUNTIF(U114:U116,TRUE)=3),FALSE,IF(RAND()&lt;=(COUNTIF($C116:$V116,TRUE)*Variables!$E$4),TRUE,FALSE)))</f>
        <v>0</v>
      </c>
      <c r="V117" s="2" t="b">
        <f ca="1">IF(AND(V116=TRUE,COUNTIF(V114:V116,TRUE)&lt;Variables!$E$3),TRUE,IF(AND(V116=TRUE,COUNTIF(V114:V116,TRUE)=3),FALSE,IF(RAND()&lt;=(COUNTIF($C116:$V116,TRUE)*Variables!$E$4),TRUE,FALSE)))</f>
        <v>0</v>
      </c>
      <c r="W117" s="2">
        <f t="shared" ca="1" si="0"/>
        <v>0</v>
      </c>
    </row>
    <row r="118" spans="1:23" x14ac:dyDescent="0.2">
      <c r="A118" s="2" t="e">
        <f ca="1"/>
        <v>#NAME?</v>
      </c>
      <c r="B118" s="2" t="b">
        <f ca="1">IF(AND(B117=TRUE,COUNTIF(B115:B117,TRUE)&lt;Variables!$E$3),TRUE,IF(AND(B117=TRUE,COUNTIF(B115:B117,TRUE)=3),FALSE,IF(RAND()&lt;(COUNTIF($B117:$V117,TRUE)*Variables!$E$4),TRUE,FALSE)))</f>
        <v>0</v>
      </c>
      <c r="C118" s="2" t="b">
        <f ca="1">IF(AND(C117=TRUE,COUNTIF(C115:C117,TRUE)&lt;Variables!$E$3),TRUE,IF(AND(C117=TRUE,COUNTIF(C115:C117,TRUE)=3),FALSE,IF(RAND()&lt;=(COUNTIF($C117:$V117,TRUE)*Variables!$E$4),TRUE,FALSE)))</f>
        <v>0</v>
      </c>
      <c r="D118" s="2" t="b">
        <f ca="1">IF(AND(D117=TRUE,COUNTIF(D115:D117,TRUE)&lt;Variables!$E$3),TRUE,IF(AND(D117=TRUE,COUNTIF(D115:D117,TRUE)=3),FALSE,IF(RAND()&lt;=(COUNTIF($C117:$V117,TRUE)*Variables!$E$4),TRUE,FALSE)))</f>
        <v>0</v>
      </c>
      <c r="E118" s="2" t="b">
        <f ca="1">IF(AND(E117=TRUE,COUNTIF(E115:E117,TRUE)&lt;Variables!$E$3),TRUE,IF(AND(E117=TRUE,COUNTIF(E115:E117,TRUE)=3),FALSE,IF(RAND()&lt;=(COUNTIF($C117:$V117,TRUE)*Variables!$E$4),TRUE,FALSE)))</f>
        <v>0</v>
      </c>
      <c r="F118" s="2" t="b">
        <f ca="1">IF(AND(F117=TRUE,COUNTIF(F115:F117,TRUE)&lt;Variables!$E$3),TRUE,IF(AND(F117=TRUE,COUNTIF(F115:F117,TRUE)=3),FALSE,IF(RAND()&lt;=(COUNTIF($C117:$V117,TRUE)*Variables!$E$4),TRUE,FALSE)))</f>
        <v>0</v>
      </c>
      <c r="G118" s="2" t="b">
        <f ca="1">IF(AND(G117=TRUE,COUNTIF(G115:G117,TRUE)&lt;Variables!$E$3),TRUE,IF(AND(G117=TRUE,COUNTIF(G115:G117,TRUE)=3),FALSE,IF(RAND()&lt;=(COUNTIF($C117:$V117,TRUE)*Variables!$E$4),TRUE,FALSE)))</f>
        <v>0</v>
      </c>
      <c r="H118" s="2" t="b">
        <f ca="1">IF(AND(H117=TRUE,COUNTIF(H115:H117,TRUE)&lt;Variables!$E$3),TRUE,IF(AND(H117=TRUE,COUNTIF(H115:H117,TRUE)=3),FALSE,IF(RAND()&lt;=(COUNTIF($C117:$V117,TRUE)*Variables!$E$4),TRUE,FALSE)))</f>
        <v>0</v>
      </c>
      <c r="I118" s="2" t="b">
        <f ca="1">IF(AND(I117=TRUE,COUNTIF(I115:I117,TRUE)&lt;Variables!$E$3),TRUE,IF(AND(I117=TRUE,COUNTIF(I115:I117,TRUE)=3),FALSE,IF(RAND()&lt;=(COUNTIF($C117:$V117,TRUE)*Variables!$E$4),TRUE,FALSE)))</f>
        <v>0</v>
      </c>
      <c r="J118" s="2" t="b">
        <f ca="1">IF(AND(J117=TRUE,COUNTIF(J115:J117,TRUE)&lt;Variables!$E$3),TRUE,IF(AND(J117=TRUE,COUNTIF(J115:J117,TRUE)=3),FALSE,IF(RAND()&lt;=(COUNTIF($C117:$V117,TRUE)*Variables!$E$4),TRUE,FALSE)))</f>
        <v>0</v>
      </c>
      <c r="K118" s="2" t="b">
        <f ca="1">IF(AND(K117=TRUE,COUNTIF(K115:K117,TRUE)&lt;Variables!$E$3),TRUE,IF(AND(K117=TRUE,COUNTIF(K115:K117,TRUE)=3),FALSE,IF(RAND()&lt;=(COUNTIF($C117:$V117,TRUE)*Variables!$E$4),TRUE,FALSE)))</f>
        <v>0</v>
      </c>
      <c r="L118" s="2" t="b">
        <f ca="1">IF(AND(L117=TRUE,COUNTIF(L115:L117,TRUE)&lt;Variables!$E$3),TRUE,IF(AND(L117=TRUE,COUNTIF(L115:L117,TRUE)=3),FALSE,IF(RAND()&lt;=(COUNTIF($C117:$V117,TRUE)*Variables!$E$4),TRUE,FALSE)))</f>
        <v>0</v>
      </c>
      <c r="M118" s="2" t="b">
        <f ca="1">IF(AND(M117=TRUE,COUNTIF(M115:M117,TRUE)&lt;Variables!$E$3),TRUE,IF(AND(M117=TRUE,COUNTIF(M115:M117,TRUE)=3),FALSE,IF(RAND()&lt;=(COUNTIF($C117:$V117,TRUE)*Variables!$E$4),TRUE,FALSE)))</f>
        <v>0</v>
      </c>
      <c r="N118" s="2" t="b">
        <f ca="1">IF(AND(N117=TRUE,COUNTIF(N115:N117,TRUE)&lt;Variables!$E$3),TRUE,IF(AND(N117=TRUE,COUNTIF(N115:N117,TRUE)=3),FALSE,IF(RAND()&lt;=(COUNTIF($C117:$V117,TRUE)*Variables!$E$4),TRUE,FALSE)))</f>
        <v>0</v>
      </c>
      <c r="O118" s="2" t="b">
        <f ca="1">IF(AND(O117=TRUE,COUNTIF(O115:O117,TRUE)&lt;Variables!$E$3),TRUE,IF(AND(O117=TRUE,COUNTIF(O115:O117,TRUE)=3),FALSE,IF(RAND()&lt;=(COUNTIF($C117:$V117,TRUE)*Variables!$E$4),TRUE,FALSE)))</f>
        <v>0</v>
      </c>
      <c r="P118" s="2" t="b">
        <f ca="1">IF(AND(P117=TRUE,COUNTIF(P115:P117,TRUE)&lt;Variables!$E$3),TRUE,IF(AND(P117=TRUE,COUNTIF(P115:P117,TRUE)=3),FALSE,IF(RAND()&lt;=(COUNTIF($C117:$V117,TRUE)*Variables!$E$4),TRUE,FALSE)))</f>
        <v>0</v>
      </c>
      <c r="Q118" s="2" t="b">
        <f ca="1">IF(AND(Q117=TRUE,COUNTIF(Q115:Q117,TRUE)&lt;Variables!$E$3),TRUE,IF(AND(Q117=TRUE,COUNTIF(Q115:Q117,TRUE)=3),FALSE,IF(RAND()&lt;=(COUNTIF($C117:$V117,TRUE)*Variables!$E$4),TRUE,FALSE)))</f>
        <v>0</v>
      </c>
      <c r="R118" s="2" t="b">
        <f ca="1">IF(AND(R117=TRUE,COUNTIF(R115:R117,TRUE)&lt;Variables!$E$3),TRUE,IF(AND(R117=TRUE,COUNTIF(R115:R117,TRUE)=3),FALSE,IF(RAND()&lt;=(COUNTIF($C117:$V117,TRUE)*Variables!$E$4),TRUE,FALSE)))</f>
        <v>0</v>
      </c>
      <c r="S118" s="2" t="b">
        <f ca="1">IF(AND(S117=TRUE,COUNTIF(S115:S117,TRUE)&lt;Variables!$E$3),TRUE,IF(AND(S117=TRUE,COUNTIF(S115:S117,TRUE)=3),FALSE,IF(RAND()&lt;=(COUNTIF($C117:$V117,TRUE)*Variables!$E$4),TRUE,FALSE)))</f>
        <v>0</v>
      </c>
      <c r="T118" s="2" t="b">
        <f ca="1">IF(AND(T117=TRUE,COUNTIF(T115:T117,TRUE)&lt;Variables!$E$3),TRUE,IF(AND(T117=TRUE,COUNTIF(T115:T117,TRUE)=3),FALSE,IF(RAND()&lt;=(COUNTIF($C117:$V117,TRUE)*Variables!$E$4),TRUE,FALSE)))</f>
        <v>0</v>
      </c>
      <c r="U118" s="2" t="b">
        <f ca="1">IF(AND(U117=TRUE,COUNTIF(U115:U117,TRUE)&lt;Variables!$E$3),TRUE,IF(AND(U117=TRUE,COUNTIF(U115:U117,TRUE)=3),FALSE,IF(RAND()&lt;=(COUNTIF($C117:$V117,TRUE)*Variables!$E$4),TRUE,FALSE)))</f>
        <v>0</v>
      </c>
      <c r="V118" s="2" t="b">
        <f ca="1">IF(AND(V117=TRUE,COUNTIF(V115:V117,TRUE)&lt;Variables!$E$3),TRUE,IF(AND(V117=TRUE,COUNTIF(V115:V117,TRUE)=3),FALSE,IF(RAND()&lt;=(COUNTIF($C117:$V117,TRUE)*Variables!$E$4),TRUE,FALSE)))</f>
        <v>0</v>
      </c>
      <c r="W118" s="2">
        <f t="shared" ca="1" si="0"/>
        <v>0</v>
      </c>
    </row>
    <row r="119" spans="1:23" x14ac:dyDescent="0.2">
      <c r="A119" s="2" t="e">
        <f ca="1"/>
        <v>#NAME?</v>
      </c>
      <c r="B119" s="2" t="b">
        <f ca="1">IF(AND(B118=TRUE,COUNTIF(B116:B118,TRUE)&lt;Variables!$E$3),TRUE,IF(AND(B118=TRUE,COUNTIF(B116:B118,TRUE)=3),FALSE,IF(RAND()&lt;(COUNTIF($B118:$V118,TRUE)*Variables!$E$4),TRUE,FALSE)))</f>
        <v>0</v>
      </c>
      <c r="C119" s="2" t="b">
        <f ca="1">IF(AND(C118=TRUE,COUNTIF(C116:C118,TRUE)&lt;Variables!$E$3),TRUE,IF(AND(C118=TRUE,COUNTIF(C116:C118,TRUE)=3),FALSE,IF(RAND()&lt;=(COUNTIF($C118:$V118,TRUE)*Variables!$E$4),TRUE,FALSE)))</f>
        <v>0</v>
      </c>
      <c r="D119" s="2" t="b">
        <f ca="1">IF(AND(D118=TRUE,COUNTIF(D116:D118,TRUE)&lt;Variables!$E$3),TRUE,IF(AND(D118=TRUE,COUNTIF(D116:D118,TRUE)=3),FALSE,IF(RAND()&lt;=(COUNTIF($C118:$V118,TRUE)*Variables!$E$4),TRUE,FALSE)))</f>
        <v>0</v>
      </c>
      <c r="E119" s="2" t="b">
        <f ca="1">IF(AND(E118=TRUE,COUNTIF(E116:E118,TRUE)&lt;Variables!$E$3),TRUE,IF(AND(E118=TRUE,COUNTIF(E116:E118,TRUE)=3),FALSE,IF(RAND()&lt;=(COUNTIF($C118:$V118,TRUE)*Variables!$E$4),TRUE,FALSE)))</f>
        <v>0</v>
      </c>
      <c r="F119" s="2" t="b">
        <f ca="1">IF(AND(F118=TRUE,COUNTIF(F116:F118,TRUE)&lt;Variables!$E$3),TRUE,IF(AND(F118=TRUE,COUNTIF(F116:F118,TRUE)=3),FALSE,IF(RAND()&lt;=(COUNTIF($C118:$V118,TRUE)*Variables!$E$4),TRUE,FALSE)))</f>
        <v>0</v>
      </c>
      <c r="G119" s="2" t="b">
        <f ca="1">IF(AND(G118=TRUE,COUNTIF(G116:G118,TRUE)&lt;Variables!$E$3),TRUE,IF(AND(G118=TRUE,COUNTIF(G116:G118,TRUE)=3),FALSE,IF(RAND()&lt;=(COUNTIF($C118:$V118,TRUE)*Variables!$E$4),TRUE,FALSE)))</f>
        <v>0</v>
      </c>
      <c r="H119" s="2" t="b">
        <f ca="1">IF(AND(H118=TRUE,COUNTIF(H116:H118,TRUE)&lt;Variables!$E$3),TRUE,IF(AND(H118=TRUE,COUNTIF(H116:H118,TRUE)=3),FALSE,IF(RAND()&lt;=(COUNTIF($C118:$V118,TRUE)*Variables!$E$4),TRUE,FALSE)))</f>
        <v>0</v>
      </c>
      <c r="I119" s="2" t="b">
        <f ca="1">IF(AND(I118=TRUE,COUNTIF(I116:I118,TRUE)&lt;Variables!$E$3),TRUE,IF(AND(I118=TRUE,COUNTIF(I116:I118,TRUE)=3),FALSE,IF(RAND()&lt;=(COUNTIF($C118:$V118,TRUE)*Variables!$E$4),TRUE,FALSE)))</f>
        <v>0</v>
      </c>
      <c r="J119" s="2" t="b">
        <f ca="1">IF(AND(J118=TRUE,COUNTIF(J116:J118,TRUE)&lt;Variables!$E$3),TRUE,IF(AND(J118=TRUE,COUNTIF(J116:J118,TRUE)=3),FALSE,IF(RAND()&lt;=(COUNTIF($C118:$V118,TRUE)*Variables!$E$4),TRUE,FALSE)))</f>
        <v>0</v>
      </c>
      <c r="K119" s="2" t="b">
        <f ca="1">IF(AND(K118=TRUE,COUNTIF(K116:K118,TRUE)&lt;Variables!$E$3),TRUE,IF(AND(K118=TRUE,COUNTIF(K116:K118,TRUE)=3),FALSE,IF(RAND()&lt;=(COUNTIF($C118:$V118,TRUE)*Variables!$E$4),TRUE,FALSE)))</f>
        <v>0</v>
      </c>
      <c r="L119" s="2" t="b">
        <f ca="1">IF(AND(L118=TRUE,COUNTIF(L116:L118,TRUE)&lt;Variables!$E$3),TRUE,IF(AND(L118=TRUE,COUNTIF(L116:L118,TRUE)=3),FALSE,IF(RAND()&lt;=(COUNTIF($C118:$V118,TRUE)*Variables!$E$4),TRUE,FALSE)))</f>
        <v>0</v>
      </c>
      <c r="M119" s="2" t="b">
        <f ca="1">IF(AND(M118=TRUE,COUNTIF(M116:M118,TRUE)&lt;Variables!$E$3),TRUE,IF(AND(M118=TRUE,COUNTIF(M116:M118,TRUE)=3),FALSE,IF(RAND()&lt;=(COUNTIF($C118:$V118,TRUE)*Variables!$E$4),TRUE,FALSE)))</f>
        <v>0</v>
      </c>
      <c r="N119" s="2" t="b">
        <f ca="1">IF(AND(N118=TRUE,COUNTIF(N116:N118,TRUE)&lt;Variables!$E$3),TRUE,IF(AND(N118=TRUE,COUNTIF(N116:N118,TRUE)=3),FALSE,IF(RAND()&lt;=(COUNTIF($C118:$V118,TRUE)*Variables!$E$4),TRUE,FALSE)))</f>
        <v>0</v>
      </c>
      <c r="O119" s="2" t="b">
        <f ca="1">IF(AND(O118=TRUE,COUNTIF(O116:O118,TRUE)&lt;Variables!$E$3),TRUE,IF(AND(O118=TRUE,COUNTIF(O116:O118,TRUE)=3),FALSE,IF(RAND()&lt;=(COUNTIF($C118:$V118,TRUE)*Variables!$E$4),TRUE,FALSE)))</f>
        <v>0</v>
      </c>
      <c r="P119" s="2" t="b">
        <f ca="1">IF(AND(P118=TRUE,COUNTIF(P116:P118,TRUE)&lt;Variables!$E$3),TRUE,IF(AND(P118=TRUE,COUNTIF(P116:P118,TRUE)=3),FALSE,IF(RAND()&lt;=(COUNTIF($C118:$V118,TRUE)*Variables!$E$4),TRUE,FALSE)))</f>
        <v>0</v>
      </c>
      <c r="Q119" s="2" t="b">
        <f ca="1">IF(AND(Q118=TRUE,COUNTIF(Q116:Q118,TRUE)&lt;Variables!$E$3),TRUE,IF(AND(Q118=TRUE,COUNTIF(Q116:Q118,TRUE)=3),FALSE,IF(RAND()&lt;=(COUNTIF($C118:$V118,TRUE)*Variables!$E$4),TRUE,FALSE)))</f>
        <v>0</v>
      </c>
      <c r="R119" s="2" t="b">
        <f ca="1">IF(AND(R118=TRUE,COUNTIF(R116:R118,TRUE)&lt;Variables!$E$3),TRUE,IF(AND(R118=TRUE,COUNTIF(R116:R118,TRUE)=3),FALSE,IF(RAND()&lt;=(COUNTIF($C118:$V118,TRUE)*Variables!$E$4),TRUE,FALSE)))</f>
        <v>0</v>
      </c>
      <c r="S119" s="2" t="b">
        <f ca="1">IF(AND(S118=TRUE,COUNTIF(S116:S118,TRUE)&lt;Variables!$E$3),TRUE,IF(AND(S118=TRUE,COUNTIF(S116:S118,TRUE)=3),FALSE,IF(RAND()&lt;=(COUNTIF($C118:$V118,TRUE)*Variables!$E$4),TRUE,FALSE)))</f>
        <v>0</v>
      </c>
      <c r="T119" s="2" t="b">
        <f ca="1">IF(AND(T118=TRUE,COUNTIF(T116:T118,TRUE)&lt;Variables!$E$3),TRUE,IF(AND(T118=TRUE,COUNTIF(T116:T118,TRUE)=3),FALSE,IF(RAND()&lt;=(COUNTIF($C118:$V118,TRUE)*Variables!$E$4),TRUE,FALSE)))</f>
        <v>0</v>
      </c>
      <c r="U119" s="2" t="b">
        <f ca="1">IF(AND(U118=TRUE,COUNTIF(U116:U118,TRUE)&lt;Variables!$E$3),TRUE,IF(AND(U118=TRUE,COUNTIF(U116:U118,TRUE)=3),FALSE,IF(RAND()&lt;=(COUNTIF($C118:$V118,TRUE)*Variables!$E$4),TRUE,FALSE)))</f>
        <v>0</v>
      </c>
      <c r="V119" s="2" t="b">
        <f ca="1">IF(AND(V118=TRUE,COUNTIF(V116:V118,TRUE)&lt;Variables!$E$3),TRUE,IF(AND(V118=TRUE,COUNTIF(V116:V118,TRUE)=3),FALSE,IF(RAND()&lt;=(COUNTIF($C118:$V118,TRUE)*Variables!$E$4),TRUE,FALSE)))</f>
        <v>0</v>
      </c>
      <c r="W119" s="2">
        <f t="shared" ca="1" si="0"/>
        <v>0</v>
      </c>
    </row>
    <row r="120" spans="1:23" x14ac:dyDescent="0.2">
      <c r="A120" s="2" t="e">
        <f ca="1"/>
        <v>#NAME?</v>
      </c>
      <c r="B120" s="2" t="b">
        <f ca="1">IF(AND(B119=TRUE,COUNTIF(B117:B119,TRUE)&lt;Variables!$E$3),TRUE,IF(AND(B119=TRUE,COUNTIF(B117:B119,TRUE)=3),FALSE,IF(RAND()&lt;(COUNTIF($B119:$V119,TRUE)*Variables!$E$4),TRUE,FALSE)))</f>
        <v>0</v>
      </c>
      <c r="C120" s="2" t="b">
        <f ca="1">IF(AND(C119=TRUE,COUNTIF(C117:C119,TRUE)&lt;Variables!$E$3),TRUE,IF(AND(C119=TRUE,COUNTIF(C117:C119,TRUE)=3),FALSE,IF(RAND()&lt;=(COUNTIF($C119:$V119,TRUE)*Variables!$E$4),TRUE,FALSE)))</f>
        <v>0</v>
      </c>
      <c r="D120" s="2" t="b">
        <f ca="1">IF(AND(D119=TRUE,COUNTIF(D117:D119,TRUE)&lt;Variables!$E$3),TRUE,IF(AND(D119=TRUE,COUNTIF(D117:D119,TRUE)=3),FALSE,IF(RAND()&lt;=(COUNTIF($C119:$V119,TRUE)*Variables!$E$4),TRUE,FALSE)))</f>
        <v>0</v>
      </c>
      <c r="E120" s="2" t="b">
        <f ca="1">IF(AND(E119=TRUE,COUNTIF(E117:E119,TRUE)&lt;Variables!$E$3),TRUE,IF(AND(E119=TRUE,COUNTIF(E117:E119,TRUE)=3),FALSE,IF(RAND()&lt;=(COUNTIF($C119:$V119,TRUE)*Variables!$E$4),TRUE,FALSE)))</f>
        <v>0</v>
      </c>
      <c r="F120" s="2" t="b">
        <f ca="1">IF(AND(F119=TRUE,COUNTIF(F117:F119,TRUE)&lt;Variables!$E$3),TRUE,IF(AND(F119=TRUE,COUNTIF(F117:F119,TRUE)=3),FALSE,IF(RAND()&lt;=(COUNTIF($C119:$V119,TRUE)*Variables!$E$4),TRUE,FALSE)))</f>
        <v>0</v>
      </c>
      <c r="G120" s="2" t="b">
        <f ca="1">IF(AND(G119=TRUE,COUNTIF(G117:G119,TRUE)&lt;Variables!$E$3),TRUE,IF(AND(G119=TRUE,COUNTIF(G117:G119,TRUE)=3),FALSE,IF(RAND()&lt;=(COUNTIF($C119:$V119,TRUE)*Variables!$E$4),TRUE,FALSE)))</f>
        <v>0</v>
      </c>
      <c r="H120" s="2" t="b">
        <f ca="1">IF(AND(H119=TRUE,COUNTIF(H117:H119,TRUE)&lt;Variables!$E$3),TRUE,IF(AND(H119=TRUE,COUNTIF(H117:H119,TRUE)=3),FALSE,IF(RAND()&lt;=(COUNTIF($C119:$V119,TRUE)*Variables!$E$4),TRUE,FALSE)))</f>
        <v>0</v>
      </c>
      <c r="I120" s="2" t="b">
        <f ca="1">IF(AND(I119=TRUE,COUNTIF(I117:I119,TRUE)&lt;Variables!$E$3),TRUE,IF(AND(I119=TRUE,COUNTIF(I117:I119,TRUE)=3),FALSE,IF(RAND()&lt;=(COUNTIF($C119:$V119,TRUE)*Variables!$E$4),TRUE,FALSE)))</f>
        <v>0</v>
      </c>
      <c r="J120" s="2" t="b">
        <f ca="1">IF(AND(J119=TRUE,COUNTIF(J117:J119,TRUE)&lt;Variables!$E$3),TRUE,IF(AND(J119=TRUE,COUNTIF(J117:J119,TRUE)=3),FALSE,IF(RAND()&lt;=(COUNTIF($C119:$V119,TRUE)*Variables!$E$4),TRUE,FALSE)))</f>
        <v>0</v>
      </c>
      <c r="K120" s="2" t="b">
        <f ca="1">IF(AND(K119=TRUE,COUNTIF(K117:K119,TRUE)&lt;Variables!$E$3),TRUE,IF(AND(K119=TRUE,COUNTIF(K117:K119,TRUE)=3),FALSE,IF(RAND()&lt;=(COUNTIF($C119:$V119,TRUE)*Variables!$E$4),TRUE,FALSE)))</f>
        <v>0</v>
      </c>
      <c r="L120" s="2" t="b">
        <f ca="1">IF(AND(L119=TRUE,COUNTIF(L117:L119,TRUE)&lt;Variables!$E$3),TRUE,IF(AND(L119=TRUE,COUNTIF(L117:L119,TRUE)=3),FALSE,IF(RAND()&lt;=(COUNTIF($C119:$V119,TRUE)*Variables!$E$4),TRUE,FALSE)))</f>
        <v>0</v>
      </c>
      <c r="M120" s="2" t="b">
        <f ca="1">IF(AND(M119=TRUE,COUNTIF(M117:M119,TRUE)&lt;Variables!$E$3),TRUE,IF(AND(M119=TRUE,COUNTIF(M117:M119,TRUE)=3),FALSE,IF(RAND()&lt;=(COUNTIF($C119:$V119,TRUE)*Variables!$E$4),TRUE,FALSE)))</f>
        <v>0</v>
      </c>
      <c r="N120" s="2" t="b">
        <f ca="1">IF(AND(N119=TRUE,COUNTIF(N117:N119,TRUE)&lt;Variables!$E$3),TRUE,IF(AND(N119=TRUE,COUNTIF(N117:N119,TRUE)=3),FALSE,IF(RAND()&lt;=(COUNTIF($C119:$V119,TRUE)*Variables!$E$4),TRUE,FALSE)))</f>
        <v>0</v>
      </c>
      <c r="O120" s="2" t="b">
        <f ca="1">IF(AND(O119=TRUE,COUNTIF(O117:O119,TRUE)&lt;Variables!$E$3),TRUE,IF(AND(O119=TRUE,COUNTIF(O117:O119,TRUE)=3),FALSE,IF(RAND()&lt;=(COUNTIF($C119:$V119,TRUE)*Variables!$E$4),TRUE,FALSE)))</f>
        <v>0</v>
      </c>
      <c r="P120" s="2" t="b">
        <f ca="1">IF(AND(P119=TRUE,COUNTIF(P117:P119,TRUE)&lt;Variables!$E$3),TRUE,IF(AND(P119=TRUE,COUNTIF(P117:P119,TRUE)=3),FALSE,IF(RAND()&lt;=(COUNTIF($C119:$V119,TRUE)*Variables!$E$4),TRUE,FALSE)))</f>
        <v>0</v>
      </c>
      <c r="Q120" s="2" t="b">
        <f ca="1">IF(AND(Q119=TRUE,COUNTIF(Q117:Q119,TRUE)&lt;Variables!$E$3),TRUE,IF(AND(Q119=TRUE,COUNTIF(Q117:Q119,TRUE)=3),FALSE,IF(RAND()&lt;=(COUNTIF($C119:$V119,TRUE)*Variables!$E$4),TRUE,FALSE)))</f>
        <v>0</v>
      </c>
      <c r="R120" s="2" t="b">
        <f ca="1">IF(AND(R119=TRUE,COUNTIF(R117:R119,TRUE)&lt;Variables!$E$3),TRUE,IF(AND(R119=TRUE,COUNTIF(R117:R119,TRUE)=3),FALSE,IF(RAND()&lt;=(COUNTIF($C119:$V119,TRUE)*Variables!$E$4),TRUE,FALSE)))</f>
        <v>0</v>
      </c>
      <c r="S120" s="2" t="b">
        <f ca="1">IF(AND(S119=TRUE,COUNTIF(S117:S119,TRUE)&lt;Variables!$E$3),TRUE,IF(AND(S119=TRUE,COUNTIF(S117:S119,TRUE)=3),FALSE,IF(RAND()&lt;=(COUNTIF($C119:$V119,TRUE)*Variables!$E$4),TRUE,FALSE)))</f>
        <v>0</v>
      </c>
      <c r="T120" s="2" t="b">
        <f ca="1">IF(AND(T119=TRUE,COUNTIF(T117:T119,TRUE)&lt;Variables!$E$3),TRUE,IF(AND(T119=TRUE,COUNTIF(T117:T119,TRUE)=3),FALSE,IF(RAND()&lt;=(COUNTIF($C119:$V119,TRUE)*Variables!$E$4),TRUE,FALSE)))</f>
        <v>0</v>
      </c>
      <c r="U120" s="2" t="b">
        <f ca="1">IF(AND(U119=TRUE,COUNTIF(U117:U119,TRUE)&lt;Variables!$E$3),TRUE,IF(AND(U119=TRUE,COUNTIF(U117:U119,TRUE)=3),FALSE,IF(RAND()&lt;=(COUNTIF($C119:$V119,TRUE)*Variables!$E$4),TRUE,FALSE)))</f>
        <v>0</v>
      </c>
      <c r="V120" s="2" t="b">
        <f ca="1">IF(AND(V119=TRUE,COUNTIF(V117:V119,TRUE)&lt;Variables!$E$3),TRUE,IF(AND(V119=TRUE,COUNTIF(V117:V119,TRUE)=3),FALSE,IF(RAND()&lt;=(COUNTIF($C119:$V119,TRUE)*Variables!$E$4),TRUE,FALSE)))</f>
        <v>0</v>
      </c>
      <c r="W120" s="2">
        <f t="shared" ca="1" si="0"/>
        <v>0</v>
      </c>
    </row>
    <row r="121" spans="1:23" x14ac:dyDescent="0.2">
      <c r="A121" s="2" t="e">
        <f ca="1"/>
        <v>#NAME?</v>
      </c>
      <c r="B121" s="2" t="b">
        <f ca="1">IF(AND(B120=TRUE,COUNTIF(B118:B120,TRUE)&lt;Variables!$E$3),TRUE,IF(AND(B120=TRUE,COUNTIF(B118:B120,TRUE)=3),FALSE,IF(RAND()&lt;(COUNTIF($B120:$V120,TRUE)*Variables!$E$4),TRUE,FALSE)))</f>
        <v>0</v>
      </c>
      <c r="C121" s="2" t="b">
        <f ca="1">IF(AND(C120=TRUE,COUNTIF(C118:C120,TRUE)&lt;Variables!$E$3),TRUE,IF(AND(C120=TRUE,COUNTIF(C118:C120,TRUE)=3),FALSE,IF(RAND()&lt;=(COUNTIF($C120:$V120,TRUE)*Variables!$E$4),TRUE,FALSE)))</f>
        <v>0</v>
      </c>
      <c r="D121" s="2" t="b">
        <f ca="1">IF(AND(D120=TRUE,COUNTIF(D118:D120,TRUE)&lt;Variables!$E$3),TRUE,IF(AND(D120=TRUE,COUNTIF(D118:D120,TRUE)=3),FALSE,IF(RAND()&lt;=(COUNTIF($C120:$V120,TRUE)*Variables!$E$4),TRUE,FALSE)))</f>
        <v>0</v>
      </c>
      <c r="E121" s="2" t="b">
        <f ca="1">IF(AND(E120=TRUE,COUNTIF(E118:E120,TRUE)&lt;Variables!$E$3),TRUE,IF(AND(E120=TRUE,COUNTIF(E118:E120,TRUE)=3),FALSE,IF(RAND()&lt;=(COUNTIF($C120:$V120,TRUE)*Variables!$E$4),TRUE,FALSE)))</f>
        <v>0</v>
      </c>
      <c r="F121" s="2" t="b">
        <f ca="1">IF(AND(F120=TRUE,COUNTIF(F118:F120,TRUE)&lt;Variables!$E$3),TRUE,IF(AND(F120=TRUE,COUNTIF(F118:F120,TRUE)=3),FALSE,IF(RAND()&lt;=(COUNTIF($C120:$V120,TRUE)*Variables!$E$4),TRUE,FALSE)))</f>
        <v>0</v>
      </c>
      <c r="G121" s="2" t="b">
        <f ca="1">IF(AND(G120=TRUE,COUNTIF(G118:G120,TRUE)&lt;Variables!$E$3),TRUE,IF(AND(G120=TRUE,COUNTIF(G118:G120,TRUE)=3),FALSE,IF(RAND()&lt;=(COUNTIF($C120:$V120,TRUE)*Variables!$E$4),TRUE,FALSE)))</f>
        <v>0</v>
      </c>
      <c r="H121" s="2" t="b">
        <f ca="1">IF(AND(H120=TRUE,COUNTIF(H118:H120,TRUE)&lt;Variables!$E$3),TRUE,IF(AND(H120=TRUE,COUNTIF(H118:H120,TRUE)=3),FALSE,IF(RAND()&lt;=(COUNTIF($C120:$V120,TRUE)*Variables!$E$4),TRUE,FALSE)))</f>
        <v>0</v>
      </c>
      <c r="I121" s="2" t="b">
        <f ca="1">IF(AND(I120=TRUE,COUNTIF(I118:I120,TRUE)&lt;Variables!$E$3),TRUE,IF(AND(I120=TRUE,COUNTIF(I118:I120,TRUE)=3),FALSE,IF(RAND()&lt;=(COUNTIF($C120:$V120,TRUE)*Variables!$E$4),TRUE,FALSE)))</f>
        <v>0</v>
      </c>
      <c r="J121" s="2" t="b">
        <f ca="1">IF(AND(J120=TRUE,COUNTIF(J118:J120,TRUE)&lt;Variables!$E$3),TRUE,IF(AND(J120=TRUE,COUNTIF(J118:J120,TRUE)=3),FALSE,IF(RAND()&lt;=(COUNTIF($C120:$V120,TRUE)*Variables!$E$4),TRUE,FALSE)))</f>
        <v>0</v>
      </c>
      <c r="K121" s="2" t="b">
        <f ca="1">IF(AND(K120=TRUE,COUNTIF(K118:K120,TRUE)&lt;Variables!$E$3),TRUE,IF(AND(K120=TRUE,COUNTIF(K118:K120,TRUE)=3),FALSE,IF(RAND()&lt;=(COUNTIF($C120:$V120,TRUE)*Variables!$E$4),TRUE,FALSE)))</f>
        <v>0</v>
      </c>
      <c r="L121" s="2" t="b">
        <f ca="1">IF(AND(L120=TRUE,COUNTIF(L118:L120,TRUE)&lt;Variables!$E$3),TRUE,IF(AND(L120=TRUE,COUNTIF(L118:L120,TRUE)=3),FALSE,IF(RAND()&lt;=(COUNTIF($C120:$V120,TRUE)*Variables!$E$4),TRUE,FALSE)))</f>
        <v>0</v>
      </c>
      <c r="M121" s="2" t="b">
        <f ca="1">IF(AND(M120=TRUE,COUNTIF(M118:M120,TRUE)&lt;Variables!$E$3),TRUE,IF(AND(M120=TRUE,COUNTIF(M118:M120,TRUE)=3),FALSE,IF(RAND()&lt;=(COUNTIF($C120:$V120,TRUE)*Variables!$E$4),TRUE,FALSE)))</f>
        <v>0</v>
      </c>
      <c r="N121" s="2" t="b">
        <f ca="1">IF(AND(N120=TRUE,COUNTIF(N118:N120,TRUE)&lt;Variables!$E$3),TRUE,IF(AND(N120=TRUE,COUNTIF(N118:N120,TRUE)=3),FALSE,IF(RAND()&lt;=(COUNTIF($C120:$V120,TRUE)*Variables!$E$4),TRUE,FALSE)))</f>
        <v>0</v>
      </c>
      <c r="O121" s="2" t="b">
        <f ca="1">IF(AND(O120=TRUE,COUNTIF(O118:O120,TRUE)&lt;Variables!$E$3),TRUE,IF(AND(O120=TRUE,COUNTIF(O118:O120,TRUE)=3),FALSE,IF(RAND()&lt;=(COUNTIF($C120:$V120,TRUE)*Variables!$E$4),TRUE,FALSE)))</f>
        <v>0</v>
      </c>
      <c r="P121" s="2" t="b">
        <f ca="1">IF(AND(P120=TRUE,COUNTIF(P118:P120,TRUE)&lt;Variables!$E$3),TRUE,IF(AND(P120=TRUE,COUNTIF(P118:P120,TRUE)=3),FALSE,IF(RAND()&lt;=(COUNTIF($C120:$V120,TRUE)*Variables!$E$4),TRUE,FALSE)))</f>
        <v>0</v>
      </c>
      <c r="Q121" s="2" t="b">
        <f ca="1">IF(AND(Q120=TRUE,COUNTIF(Q118:Q120,TRUE)&lt;Variables!$E$3),TRUE,IF(AND(Q120=TRUE,COUNTIF(Q118:Q120,TRUE)=3),FALSE,IF(RAND()&lt;=(COUNTIF($C120:$V120,TRUE)*Variables!$E$4),TRUE,FALSE)))</f>
        <v>0</v>
      </c>
      <c r="R121" s="2" t="b">
        <f ca="1">IF(AND(R120=TRUE,COUNTIF(R118:R120,TRUE)&lt;Variables!$E$3),TRUE,IF(AND(R120=TRUE,COUNTIF(R118:R120,TRUE)=3),FALSE,IF(RAND()&lt;=(COUNTIF($C120:$V120,TRUE)*Variables!$E$4),TRUE,FALSE)))</f>
        <v>0</v>
      </c>
      <c r="S121" s="2" t="b">
        <f ca="1">IF(AND(S120=TRUE,COUNTIF(S118:S120,TRUE)&lt;Variables!$E$3),TRUE,IF(AND(S120=TRUE,COUNTIF(S118:S120,TRUE)=3),FALSE,IF(RAND()&lt;=(COUNTIF($C120:$V120,TRUE)*Variables!$E$4),TRUE,FALSE)))</f>
        <v>0</v>
      </c>
      <c r="T121" s="2" t="b">
        <f ca="1">IF(AND(T120=TRUE,COUNTIF(T118:T120,TRUE)&lt;Variables!$E$3),TRUE,IF(AND(T120=TRUE,COUNTIF(T118:T120,TRUE)=3),FALSE,IF(RAND()&lt;=(COUNTIF($C120:$V120,TRUE)*Variables!$E$4),TRUE,FALSE)))</f>
        <v>0</v>
      </c>
      <c r="U121" s="2" t="b">
        <f ca="1">IF(AND(U120=TRUE,COUNTIF(U118:U120,TRUE)&lt;Variables!$E$3),TRUE,IF(AND(U120=TRUE,COUNTIF(U118:U120,TRUE)=3),FALSE,IF(RAND()&lt;=(COUNTIF($C120:$V120,TRUE)*Variables!$E$4),TRUE,FALSE)))</f>
        <v>0</v>
      </c>
      <c r="V121" s="2" t="b">
        <f ca="1">IF(AND(V120=TRUE,COUNTIF(V118:V120,TRUE)&lt;Variables!$E$3),TRUE,IF(AND(V120=TRUE,COUNTIF(V118:V120,TRUE)=3),FALSE,IF(RAND()&lt;=(COUNTIF($C120:$V120,TRUE)*Variables!$E$4),TRUE,FALSE)))</f>
        <v>0</v>
      </c>
      <c r="W121" s="2">
        <f t="shared" ca="1" si="0"/>
        <v>0</v>
      </c>
    </row>
    <row r="122" spans="1:23" x14ac:dyDescent="0.2">
      <c r="A122" s="2" t="e">
        <f ca="1"/>
        <v>#NAME?</v>
      </c>
      <c r="B122" s="2" t="b">
        <f ca="1">IF(AND(B121=TRUE,COUNTIF(B119:B121,TRUE)&lt;Variables!$E$3),TRUE,IF(AND(B121=TRUE,COUNTIF(B119:B121,TRUE)=3),FALSE,IF(RAND()&lt;(COUNTIF($B121:$V121,TRUE)*Variables!$E$4),TRUE,FALSE)))</f>
        <v>0</v>
      </c>
      <c r="C122" s="2" t="b">
        <f ca="1">IF(AND(C121=TRUE,COUNTIF(C119:C121,TRUE)&lt;Variables!$E$3),TRUE,IF(AND(C121=TRUE,COUNTIF(C119:C121,TRUE)=3),FALSE,IF(RAND()&lt;=(COUNTIF($C121:$V121,TRUE)*Variables!$E$4),TRUE,FALSE)))</f>
        <v>0</v>
      </c>
      <c r="D122" s="2" t="b">
        <f ca="1">IF(AND(D121=TRUE,COUNTIF(D119:D121,TRUE)&lt;Variables!$E$3),TRUE,IF(AND(D121=TRUE,COUNTIF(D119:D121,TRUE)=3),FALSE,IF(RAND()&lt;=(COUNTIF($C121:$V121,TRUE)*Variables!$E$4),TRUE,FALSE)))</f>
        <v>0</v>
      </c>
      <c r="E122" s="2" t="b">
        <f ca="1">IF(AND(E121=TRUE,COUNTIF(E119:E121,TRUE)&lt;Variables!$E$3),TRUE,IF(AND(E121=TRUE,COUNTIF(E119:E121,TRUE)=3),FALSE,IF(RAND()&lt;=(COUNTIF($C121:$V121,TRUE)*Variables!$E$4),TRUE,FALSE)))</f>
        <v>0</v>
      </c>
      <c r="F122" s="2" t="b">
        <f ca="1">IF(AND(F121=TRUE,COUNTIF(F119:F121,TRUE)&lt;Variables!$E$3),TRUE,IF(AND(F121=TRUE,COUNTIF(F119:F121,TRUE)=3),FALSE,IF(RAND()&lt;=(COUNTIF($C121:$V121,TRUE)*Variables!$E$4),TRUE,FALSE)))</f>
        <v>0</v>
      </c>
      <c r="G122" s="2" t="b">
        <f ca="1">IF(AND(G121=TRUE,COUNTIF(G119:G121,TRUE)&lt;Variables!$E$3),TRUE,IF(AND(G121=TRUE,COUNTIF(G119:G121,TRUE)=3),FALSE,IF(RAND()&lt;=(COUNTIF($C121:$V121,TRUE)*Variables!$E$4),TRUE,FALSE)))</f>
        <v>0</v>
      </c>
      <c r="H122" s="2" t="b">
        <f ca="1">IF(AND(H121=TRUE,COUNTIF(H119:H121,TRUE)&lt;Variables!$E$3),TRUE,IF(AND(H121=TRUE,COUNTIF(H119:H121,TRUE)=3),FALSE,IF(RAND()&lt;=(COUNTIF($C121:$V121,TRUE)*Variables!$E$4),TRUE,FALSE)))</f>
        <v>0</v>
      </c>
      <c r="I122" s="2" t="b">
        <f ca="1">IF(AND(I121=TRUE,COUNTIF(I119:I121,TRUE)&lt;Variables!$E$3),TRUE,IF(AND(I121=TRUE,COUNTIF(I119:I121,TRUE)=3),FALSE,IF(RAND()&lt;=(COUNTIF($C121:$V121,TRUE)*Variables!$E$4),TRUE,FALSE)))</f>
        <v>0</v>
      </c>
      <c r="J122" s="2" t="b">
        <f ca="1">IF(AND(J121=TRUE,COUNTIF(J119:J121,TRUE)&lt;Variables!$E$3),TRUE,IF(AND(J121=TRUE,COUNTIF(J119:J121,TRUE)=3),FALSE,IF(RAND()&lt;=(COUNTIF($C121:$V121,TRUE)*Variables!$E$4),TRUE,FALSE)))</f>
        <v>0</v>
      </c>
      <c r="K122" s="2" t="b">
        <f ca="1">IF(AND(K121=TRUE,COUNTIF(K119:K121,TRUE)&lt;Variables!$E$3),TRUE,IF(AND(K121=TRUE,COUNTIF(K119:K121,TRUE)=3),FALSE,IF(RAND()&lt;=(COUNTIF($C121:$V121,TRUE)*Variables!$E$4),TRUE,FALSE)))</f>
        <v>0</v>
      </c>
      <c r="L122" s="2" t="b">
        <f ca="1">IF(AND(L121=TRUE,COUNTIF(L119:L121,TRUE)&lt;Variables!$E$3),TRUE,IF(AND(L121=TRUE,COUNTIF(L119:L121,TRUE)=3),FALSE,IF(RAND()&lt;=(COUNTIF($C121:$V121,TRUE)*Variables!$E$4),TRUE,FALSE)))</f>
        <v>0</v>
      </c>
      <c r="M122" s="2" t="b">
        <f ca="1">IF(AND(M121=TRUE,COUNTIF(M119:M121,TRUE)&lt;Variables!$E$3),TRUE,IF(AND(M121=TRUE,COUNTIF(M119:M121,TRUE)=3),FALSE,IF(RAND()&lt;=(COUNTIF($C121:$V121,TRUE)*Variables!$E$4),TRUE,FALSE)))</f>
        <v>0</v>
      </c>
      <c r="N122" s="2" t="b">
        <f ca="1">IF(AND(N121=TRUE,COUNTIF(N119:N121,TRUE)&lt;Variables!$E$3),TRUE,IF(AND(N121=TRUE,COUNTIF(N119:N121,TRUE)=3),FALSE,IF(RAND()&lt;=(COUNTIF($C121:$V121,TRUE)*Variables!$E$4),TRUE,FALSE)))</f>
        <v>0</v>
      </c>
      <c r="O122" s="2" t="b">
        <f ca="1">IF(AND(O121=TRUE,COUNTIF(O119:O121,TRUE)&lt;Variables!$E$3),TRUE,IF(AND(O121=TRUE,COUNTIF(O119:O121,TRUE)=3),FALSE,IF(RAND()&lt;=(COUNTIF($C121:$V121,TRUE)*Variables!$E$4),TRUE,FALSE)))</f>
        <v>0</v>
      </c>
      <c r="P122" s="2" t="b">
        <f ca="1">IF(AND(P121=TRUE,COUNTIF(P119:P121,TRUE)&lt;Variables!$E$3),TRUE,IF(AND(P121=TRUE,COUNTIF(P119:P121,TRUE)=3),FALSE,IF(RAND()&lt;=(COUNTIF($C121:$V121,TRUE)*Variables!$E$4),TRUE,FALSE)))</f>
        <v>0</v>
      </c>
      <c r="Q122" s="2" t="b">
        <f ca="1">IF(AND(Q121=TRUE,COUNTIF(Q119:Q121,TRUE)&lt;Variables!$E$3),TRUE,IF(AND(Q121=TRUE,COUNTIF(Q119:Q121,TRUE)=3),FALSE,IF(RAND()&lt;=(COUNTIF($C121:$V121,TRUE)*Variables!$E$4),TRUE,FALSE)))</f>
        <v>0</v>
      </c>
      <c r="R122" s="2" t="b">
        <f ca="1">IF(AND(R121=TRUE,COUNTIF(R119:R121,TRUE)&lt;Variables!$E$3),TRUE,IF(AND(R121=TRUE,COUNTIF(R119:R121,TRUE)=3),FALSE,IF(RAND()&lt;=(COUNTIF($C121:$V121,TRUE)*Variables!$E$4),TRUE,FALSE)))</f>
        <v>0</v>
      </c>
      <c r="S122" s="2" t="b">
        <f ca="1">IF(AND(S121=TRUE,COUNTIF(S119:S121,TRUE)&lt;Variables!$E$3),TRUE,IF(AND(S121=TRUE,COUNTIF(S119:S121,TRUE)=3),FALSE,IF(RAND()&lt;=(COUNTIF($C121:$V121,TRUE)*Variables!$E$4),TRUE,FALSE)))</f>
        <v>0</v>
      </c>
      <c r="T122" s="2" t="b">
        <f ca="1">IF(AND(T121=TRUE,COUNTIF(T119:T121,TRUE)&lt;Variables!$E$3),TRUE,IF(AND(T121=TRUE,COUNTIF(T119:T121,TRUE)=3),FALSE,IF(RAND()&lt;=(COUNTIF($C121:$V121,TRUE)*Variables!$E$4),TRUE,FALSE)))</f>
        <v>0</v>
      </c>
      <c r="U122" s="2" t="b">
        <f ca="1">IF(AND(U121=TRUE,COUNTIF(U119:U121,TRUE)&lt;Variables!$E$3),TRUE,IF(AND(U121=TRUE,COUNTIF(U119:U121,TRUE)=3),FALSE,IF(RAND()&lt;=(COUNTIF($C121:$V121,TRUE)*Variables!$E$4),TRUE,FALSE)))</f>
        <v>0</v>
      </c>
      <c r="V122" s="2" t="b">
        <f ca="1">IF(AND(V121=TRUE,COUNTIF(V119:V121,TRUE)&lt;Variables!$E$3),TRUE,IF(AND(V121=TRUE,COUNTIF(V119:V121,TRUE)=3),FALSE,IF(RAND()&lt;=(COUNTIF($C121:$V121,TRUE)*Variables!$E$4),TRUE,FALSE)))</f>
        <v>0</v>
      </c>
      <c r="W122" s="2">
        <f t="shared" ca="1" si="0"/>
        <v>0</v>
      </c>
    </row>
    <row r="123" spans="1:23" x14ac:dyDescent="0.2">
      <c r="A123" s="2" t="e">
        <f ca="1"/>
        <v>#NAME?</v>
      </c>
      <c r="B123" s="2" t="b">
        <f ca="1">IF(AND(B122=TRUE,COUNTIF(B120:B122,TRUE)&lt;Variables!$E$3),TRUE,IF(AND(B122=TRUE,COUNTIF(B120:B122,TRUE)=3),FALSE,IF(RAND()&lt;(COUNTIF($B122:$V122,TRUE)*Variables!$E$4),TRUE,FALSE)))</f>
        <v>0</v>
      </c>
      <c r="C123" s="2" t="b">
        <f ca="1">IF(AND(C122=TRUE,COUNTIF(C120:C122,TRUE)&lt;Variables!$E$3),TRUE,IF(AND(C122=TRUE,COUNTIF(C120:C122,TRUE)=3),FALSE,IF(RAND()&lt;=(COUNTIF($C122:$V122,TRUE)*Variables!$E$4),TRUE,FALSE)))</f>
        <v>0</v>
      </c>
      <c r="D123" s="2" t="b">
        <f ca="1">IF(AND(D122=TRUE,COUNTIF(D120:D122,TRUE)&lt;Variables!$E$3),TRUE,IF(AND(D122=TRUE,COUNTIF(D120:D122,TRUE)=3),FALSE,IF(RAND()&lt;=(COUNTIF($C122:$V122,TRUE)*Variables!$E$4),TRUE,FALSE)))</f>
        <v>0</v>
      </c>
      <c r="E123" s="2" t="b">
        <f ca="1">IF(AND(E122=TRUE,COUNTIF(E120:E122,TRUE)&lt;Variables!$E$3),TRUE,IF(AND(E122=TRUE,COUNTIF(E120:E122,TRUE)=3),FALSE,IF(RAND()&lt;=(COUNTIF($C122:$V122,TRUE)*Variables!$E$4),TRUE,FALSE)))</f>
        <v>0</v>
      </c>
      <c r="F123" s="2" t="b">
        <f ca="1">IF(AND(F122=TRUE,COUNTIF(F120:F122,TRUE)&lt;Variables!$E$3),TRUE,IF(AND(F122=TRUE,COUNTIF(F120:F122,TRUE)=3),FALSE,IF(RAND()&lt;=(COUNTIF($C122:$V122,TRUE)*Variables!$E$4),TRUE,FALSE)))</f>
        <v>0</v>
      </c>
      <c r="G123" s="2" t="b">
        <f ca="1">IF(AND(G122=TRUE,COUNTIF(G120:G122,TRUE)&lt;Variables!$E$3),TRUE,IF(AND(G122=TRUE,COUNTIF(G120:G122,TRUE)=3),FALSE,IF(RAND()&lt;=(COUNTIF($C122:$V122,TRUE)*Variables!$E$4),TRUE,FALSE)))</f>
        <v>0</v>
      </c>
      <c r="H123" s="2" t="b">
        <f ca="1">IF(AND(H122=TRUE,COUNTIF(H120:H122,TRUE)&lt;Variables!$E$3),TRUE,IF(AND(H122=TRUE,COUNTIF(H120:H122,TRUE)=3),FALSE,IF(RAND()&lt;=(COUNTIF($C122:$V122,TRUE)*Variables!$E$4),TRUE,FALSE)))</f>
        <v>0</v>
      </c>
      <c r="I123" s="2" t="b">
        <f ca="1">IF(AND(I122=TRUE,COUNTIF(I120:I122,TRUE)&lt;Variables!$E$3),TRUE,IF(AND(I122=TRUE,COUNTIF(I120:I122,TRUE)=3),FALSE,IF(RAND()&lt;=(COUNTIF($C122:$V122,TRUE)*Variables!$E$4),TRUE,FALSE)))</f>
        <v>0</v>
      </c>
      <c r="J123" s="2" t="b">
        <f ca="1">IF(AND(J122=TRUE,COUNTIF(J120:J122,TRUE)&lt;Variables!$E$3),TRUE,IF(AND(J122=TRUE,COUNTIF(J120:J122,TRUE)=3),FALSE,IF(RAND()&lt;=(COUNTIF($C122:$V122,TRUE)*Variables!$E$4),TRUE,FALSE)))</f>
        <v>0</v>
      </c>
      <c r="K123" s="2" t="b">
        <f ca="1">IF(AND(K122=TRUE,COUNTIF(K120:K122,TRUE)&lt;Variables!$E$3),TRUE,IF(AND(K122=TRUE,COUNTIF(K120:K122,TRUE)=3),FALSE,IF(RAND()&lt;=(COUNTIF($C122:$V122,TRUE)*Variables!$E$4),TRUE,FALSE)))</f>
        <v>0</v>
      </c>
      <c r="L123" s="2" t="b">
        <f ca="1">IF(AND(L122=TRUE,COUNTIF(L120:L122,TRUE)&lt;Variables!$E$3),TRUE,IF(AND(L122=TRUE,COUNTIF(L120:L122,TRUE)=3),FALSE,IF(RAND()&lt;=(COUNTIF($C122:$V122,TRUE)*Variables!$E$4),TRUE,FALSE)))</f>
        <v>0</v>
      </c>
      <c r="M123" s="2" t="b">
        <f ca="1">IF(AND(M122=TRUE,COUNTIF(M120:M122,TRUE)&lt;Variables!$E$3),TRUE,IF(AND(M122=TRUE,COUNTIF(M120:M122,TRUE)=3),FALSE,IF(RAND()&lt;=(COUNTIF($C122:$V122,TRUE)*Variables!$E$4),TRUE,FALSE)))</f>
        <v>0</v>
      </c>
      <c r="N123" s="2" t="b">
        <f ca="1">IF(AND(N122=TRUE,COUNTIF(N120:N122,TRUE)&lt;Variables!$E$3),TRUE,IF(AND(N122=TRUE,COUNTIF(N120:N122,TRUE)=3),FALSE,IF(RAND()&lt;=(COUNTIF($C122:$V122,TRUE)*Variables!$E$4),TRUE,FALSE)))</f>
        <v>0</v>
      </c>
      <c r="O123" s="2" t="b">
        <f ca="1">IF(AND(O122=TRUE,COUNTIF(O120:O122,TRUE)&lt;Variables!$E$3),TRUE,IF(AND(O122=TRUE,COUNTIF(O120:O122,TRUE)=3),FALSE,IF(RAND()&lt;=(COUNTIF($C122:$V122,TRUE)*Variables!$E$4),TRUE,FALSE)))</f>
        <v>0</v>
      </c>
      <c r="P123" s="2" t="b">
        <f ca="1">IF(AND(P122=TRUE,COUNTIF(P120:P122,TRUE)&lt;Variables!$E$3),TRUE,IF(AND(P122=TRUE,COUNTIF(P120:P122,TRUE)=3),FALSE,IF(RAND()&lt;=(COUNTIF($C122:$V122,TRUE)*Variables!$E$4),TRUE,FALSE)))</f>
        <v>0</v>
      </c>
      <c r="Q123" s="2" t="b">
        <f ca="1">IF(AND(Q122=TRUE,COUNTIF(Q120:Q122,TRUE)&lt;Variables!$E$3),TRUE,IF(AND(Q122=TRUE,COUNTIF(Q120:Q122,TRUE)=3),FALSE,IF(RAND()&lt;=(COUNTIF($C122:$V122,TRUE)*Variables!$E$4),TRUE,FALSE)))</f>
        <v>0</v>
      </c>
      <c r="R123" s="2" t="b">
        <f ca="1">IF(AND(R122=TRUE,COUNTIF(R120:R122,TRUE)&lt;Variables!$E$3),TRUE,IF(AND(R122=TRUE,COUNTIF(R120:R122,TRUE)=3),FALSE,IF(RAND()&lt;=(COUNTIF($C122:$V122,TRUE)*Variables!$E$4),TRUE,FALSE)))</f>
        <v>0</v>
      </c>
      <c r="S123" s="2" t="b">
        <f ca="1">IF(AND(S122=TRUE,COUNTIF(S120:S122,TRUE)&lt;Variables!$E$3),TRUE,IF(AND(S122=TRUE,COUNTIF(S120:S122,TRUE)=3),FALSE,IF(RAND()&lt;=(COUNTIF($C122:$V122,TRUE)*Variables!$E$4),TRUE,FALSE)))</f>
        <v>0</v>
      </c>
      <c r="T123" s="2" t="b">
        <f ca="1">IF(AND(T122=TRUE,COUNTIF(T120:T122,TRUE)&lt;Variables!$E$3),TRUE,IF(AND(T122=TRUE,COUNTIF(T120:T122,TRUE)=3),FALSE,IF(RAND()&lt;=(COUNTIF($C122:$V122,TRUE)*Variables!$E$4),TRUE,FALSE)))</f>
        <v>0</v>
      </c>
      <c r="U123" s="2" t="b">
        <f ca="1">IF(AND(U122=TRUE,COUNTIF(U120:U122,TRUE)&lt;Variables!$E$3),TRUE,IF(AND(U122=TRUE,COUNTIF(U120:U122,TRUE)=3),FALSE,IF(RAND()&lt;=(COUNTIF($C122:$V122,TRUE)*Variables!$E$4),TRUE,FALSE)))</f>
        <v>0</v>
      </c>
      <c r="V123" s="2" t="b">
        <f ca="1">IF(AND(V122=TRUE,COUNTIF(V120:V122,TRUE)&lt;Variables!$E$3),TRUE,IF(AND(V122=TRUE,COUNTIF(V120:V122,TRUE)=3),FALSE,IF(RAND()&lt;=(COUNTIF($C122:$V122,TRUE)*Variables!$E$4),TRUE,FALSE)))</f>
        <v>0</v>
      </c>
      <c r="W123" s="2">
        <f t="shared" ca="1" si="0"/>
        <v>0</v>
      </c>
    </row>
    <row r="124" spans="1:23" x14ac:dyDescent="0.2">
      <c r="A124" s="2" t="e">
        <f ca="1"/>
        <v>#NAME?</v>
      </c>
      <c r="B124" s="2" t="b">
        <f ca="1">IF(AND(B123=TRUE,COUNTIF(B121:B123,TRUE)&lt;Variables!$E$3),TRUE,IF(AND(B123=TRUE,COUNTIF(B121:B123,TRUE)=3),FALSE,IF(RAND()&lt;(COUNTIF($B123:$V123,TRUE)*Variables!$E$4),TRUE,FALSE)))</f>
        <v>0</v>
      </c>
      <c r="C124" s="2" t="b">
        <f ca="1">IF(AND(C123=TRUE,COUNTIF(C121:C123,TRUE)&lt;Variables!$E$3),TRUE,IF(AND(C123=TRUE,COUNTIF(C121:C123,TRUE)=3),FALSE,IF(RAND()&lt;=(COUNTIF($C123:$V123,TRUE)*Variables!$E$4),TRUE,FALSE)))</f>
        <v>0</v>
      </c>
      <c r="D124" s="2" t="b">
        <f ca="1">IF(AND(D123=TRUE,COUNTIF(D121:D123,TRUE)&lt;Variables!$E$3),TRUE,IF(AND(D123=TRUE,COUNTIF(D121:D123,TRUE)=3),FALSE,IF(RAND()&lt;=(COUNTIF($C123:$V123,TRUE)*Variables!$E$4),TRUE,FALSE)))</f>
        <v>0</v>
      </c>
      <c r="E124" s="2" t="b">
        <f ca="1">IF(AND(E123=TRUE,COUNTIF(E121:E123,TRUE)&lt;Variables!$E$3),TRUE,IF(AND(E123=TRUE,COUNTIF(E121:E123,TRUE)=3),FALSE,IF(RAND()&lt;=(COUNTIF($C123:$V123,TRUE)*Variables!$E$4),TRUE,FALSE)))</f>
        <v>0</v>
      </c>
      <c r="F124" s="2" t="b">
        <f ca="1">IF(AND(F123=TRUE,COUNTIF(F121:F123,TRUE)&lt;Variables!$E$3),TRUE,IF(AND(F123=TRUE,COUNTIF(F121:F123,TRUE)=3),FALSE,IF(RAND()&lt;=(COUNTIF($C123:$V123,TRUE)*Variables!$E$4),TRUE,FALSE)))</f>
        <v>0</v>
      </c>
      <c r="G124" s="2" t="b">
        <f ca="1">IF(AND(G123=TRUE,COUNTIF(G121:G123,TRUE)&lt;Variables!$E$3),TRUE,IF(AND(G123=TRUE,COUNTIF(G121:G123,TRUE)=3),FALSE,IF(RAND()&lt;=(COUNTIF($C123:$V123,TRUE)*Variables!$E$4),TRUE,FALSE)))</f>
        <v>0</v>
      </c>
      <c r="H124" s="2" t="b">
        <f ca="1">IF(AND(H123=TRUE,COUNTIF(H121:H123,TRUE)&lt;Variables!$E$3),TRUE,IF(AND(H123=TRUE,COUNTIF(H121:H123,TRUE)=3),FALSE,IF(RAND()&lt;=(COUNTIF($C123:$V123,TRUE)*Variables!$E$4),TRUE,FALSE)))</f>
        <v>0</v>
      </c>
      <c r="I124" s="2" t="b">
        <f ca="1">IF(AND(I123=TRUE,COUNTIF(I121:I123,TRUE)&lt;Variables!$E$3),TRUE,IF(AND(I123=TRUE,COUNTIF(I121:I123,TRUE)=3),FALSE,IF(RAND()&lt;=(COUNTIF($C123:$V123,TRUE)*Variables!$E$4),TRUE,FALSE)))</f>
        <v>0</v>
      </c>
      <c r="J124" s="2" t="b">
        <f ca="1">IF(AND(J123=TRUE,COUNTIF(J121:J123,TRUE)&lt;Variables!$E$3),TRUE,IF(AND(J123=TRUE,COUNTIF(J121:J123,TRUE)=3),FALSE,IF(RAND()&lt;=(COUNTIF($C123:$V123,TRUE)*Variables!$E$4),TRUE,FALSE)))</f>
        <v>0</v>
      </c>
      <c r="K124" s="2" t="b">
        <f ca="1">IF(AND(K123=TRUE,COUNTIF(K121:K123,TRUE)&lt;Variables!$E$3),TRUE,IF(AND(K123=TRUE,COUNTIF(K121:K123,TRUE)=3),FALSE,IF(RAND()&lt;=(COUNTIF($C123:$V123,TRUE)*Variables!$E$4),TRUE,FALSE)))</f>
        <v>0</v>
      </c>
      <c r="L124" s="2" t="b">
        <f ca="1">IF(AND(L123=TRUE,COUNTIF(L121:L123,TRUE)&lt;Variables!$E$3),TRUE,IF(AND(L123=TRUE,COUNTIF(L121:L123,TRUE)=3),FALSE,IF(RAND()&lt;=(COUNTIF($C123:$V123,TRUE)*Variables!$E$4),TRUE,FALSE)))</f>
        <v>0</v>
      </c>
      <c r="M124" s="2" t="b">
        <f ca="1">IF(AND(M123=TRUE,COUNTIF(M121:M123,TRUE)&lt;Variables!$E$3),TRUE,IF(AND(M123=TRUE,COUNTIF(M121:M123,TRUE)=3),FALSE,IF(RAND()&lt;=(COUNTIF($C123:$V123,TRUE)*Variables!$E$4),TRUE,FALSE)))</f>
        <v>0</v>
      </c>
      <c r="N124" s="2" t="b">
        <f ca="1">IF(AND(N123=TRUE,COUNTIF(N121:N123,TRUE)&lt;Variables!$E$3),TRUE,IF(AND(N123=TRUE,COUNTIF(N121:N123,TRUE)=3),FALSE,IF(RAND()&lt;=(COUNTIF($C123:$V123,TRUE)*Variables!$E$4),TRUE,FALSE)))</f>
        <v>0</v>
      </c>
      <c r="O124" s="2" t="b">
        <f ca="1">IF(AND(O123=TRUE,COUNTIF(O121:O123,TRUE)&lt;Variables!$E$3),TRUE,IF(AND(O123=TRUE,COUNTIF(O121:O123,TRUE)=3),FALSE,IF(RAND()&lt;=(COUNTIF($C123:$V123,TRUE)*Variables!$E$4),TRUE,FALSE)))</f>
        <v>0</v>
      </c>
      <c r="P124" s="2" t="b">
        <f ca="1">IF(AND(P123=TRUE,COUNTIF(P121:P123,TRUE)&lt;Variables!$E$3),TRUE,IF(AND(P123=TRUE,COUNTIF(P121:P123,TRUE)=3),FALSE,IF(RAND()&lt;=(COUNTIF($C123:$V123,TRUE)*Variables!$E$4),TRUE,FALSE)))</f>
        <v>0</v>
      </c>
      <c r="Q124" s="2" t="b">
        <f ca="1">IF(AND(Q123=TRUE,COUNTIF(Q121:Q123,TRUE)&lt;Variables!$E$3),TRUE,IF(AND(Q123=TRUE,COUNTIF(Q121:Q123,TRUE)=3),FALSE,IF(RAND()&lt;=(COUNTIF($C123:$V123,TRUE)*Variables!$E$4),TRUE,FALSE)))</f>
        <v>0</v>
      </c>
      <c r="R124" s="2" t="b">
        <f ca="1">IF(AND(R123=TRUE,COUNTIF(R121:R123,TRUE)&lt;Variables!$E$3),TRUE,IF(AND(R123=TRUE,COUNTIF(R121:R123,TRUE)=3),FALSE,IF(RAND()&lt;=(COUNTIF($C123:$V123,TRUE)*Variables!$E$4),TRUE,FALSE)))</f>
        <v>0</v>
      </c>
      <c r="S124" s="2" t="b">
        <f ca="1">IF(AND(S123=TRUE,COUNTIF(S121:S123,TRUE)&lt;Variables!$E$3),TRUE,IF(AND(S123=TRUE,COUNTIF(S121:S123,TRUE)=3),FALSE,IF(RAND()&lt;=(COUNTIF($C123:$V123,TRUE)*Variables!$E$4),TRUE,FALSE)))</f>
        <v>0</v>
      </c>
      <c r="T124" s="2" t="b">
        <f ca="1">IF(AND(T123=TRUE,COUNTIF(T121:T123,TRUE)&lt;Variables!$E$3),TRUE,IF(AND(T123=TRUE,COUNTIF(T121:T123,TRUE)=3),FALSE,IF(RAND()&lt;=(COUNTIF($C123:$V123,TRUE)*Variables!$E$4),TRUE,FALSE)))</f>
        <v>0</v>
      </c>
      <c r="U124" s="2" t="b">
        <f ca="1">IF(AND(U123=TRUE,COUNTIF(U121:U123,TRUE)&lt;Variables!$E$3),TRUE,IF(AND(U123=TRUE,COUNTIF(U121:U123,TRUE)=3),FALSE,IF(RAND()&lt;=(COUNTIF($C123:$V123,TRUE)*Variables!$E$4),TRUE,FALSE)))</f>
        <v>0</v>
      </c>
      <c r="V124" s="2" t="b">
        <f ca="1">IF(AND(V123=TRUE,COUNTIF(V121:V123,TRUE)&lt;Variables!$E$3),TRUE,IF(AND(V123=TRUE,COUNTIF(V121:V123,TRUE)=3),FALSE,IF(RAND()&lt;=(COUNTIF($C123:$V123,TRUE)*Variables!$E$4),TRUE,FALSE)))</f>
        <v>0</v>
      </c>
      <c r="W124" s="2">
        <f t="shared" ca="1" si="0"/>
        <v>0</v>
      </c>
    </row>
    <row r="125" spans="1:23" x14ac:dyDescent="0.2">
      <c r="A125" s="2" t="e">
        <f ca="1"/>
        <v>#NAME?</v>
      </c>
      <c r="B125" s="2" t="b">
        <f ca="1">IF(AND(B124=TRUE,COUNTIF(B122:B124,TRUE)&lt;Variables!$E$3),TRUE,IF(AND(B124=TRUE,COUNTIF(B122:B124,TRUE)=3),FALSE,IF(RAND()&lt;(COUNTIF($B124:$V124,TRUE)*Variables!$E$4),TRUE,FALSE)))</f>
        <v>0</v>
      </c>
      <c r="C125" s="2" t="b">
        <f ca="1">IF(AND(C124=TRUE,COUNTIF(C122:C124,TRUE)&lt;Variables!$E$3),TRUE,IF(AND(C124=TRUE,COUNTIF(C122:C124,TRUE)=3),FALSE,IF(RAND()&lt;=(COUNTIF($C124:$V124,TRUE)*Variables!$E$4),TRUE,FALSE)))</f>
        <v>0</v>
      </c>
      <c r="D125" s="2" t="b">
        <f ca="1">IF(AND(D124=TRUE,COUNTIF(D122:D124,TRUE)&lt;Variables!$E$3),TRUE,IF(AND(D124=TRUE,COUNTIF(D122:D124,TRUE)=3),FALSE,IF(RAND()&lt;=(COUNTIF($C124:$V124,TRUE)*Variables!$E$4),TRUE,FALSE)))</f>
        <v>0</v>
      </c>
      <c r="E125" s="2" t="b">
        <f ca="1">IF(AND(E124=TRUE,COUNTIF(E122:E124,TRUE)&lt;Variables!$E$3),TRUE,IF(AND(E124=TRUE,COUNTIF(E122:E124,TRUE)=3),FALSE,IF(RAND()&lt;=(COUNTIF($C124:$V124,TRUE)*Variables!$E$4),TRUE,FALSE)))</f>
        <v>0</v>
      </c>
      <c r="F125" s="2" t="b">
        <f ca="1">IF(AND(F124=TRUE,COUNTIF(F122:F124,TRUE)&lt;Variables!$E$3),TRUE,IF(AND(F124=TRUE,COUNTIF(F122:F124,TRUE)=3),FALSE,IF(RAND()&lt;=(COUNTIF($C124:$V124,TRUE)*Variables!$E$4),TRUE,FALSE)))</f>
        <v>0</v>
      </c>
      <c r="G125" s="2" t="b">
        <f ca="1">IF(AND(G124=TRUE,COUNTIF(G122:G124,TRUE)&lt;Variables!$E$3),TRUE,IF(AND(G124=TRUE,COUNTIF(G122:G124,TRUE)=3),FALSE,IF(RAND()&lt;=(COUNTIF($C124:$V124,TRUE)*Variables!$E$4),TRUE,FALSE)))</f>
        <v>0</v>
      </c>
      <c r="H125" s="2" t="b">
        <f ca="1">IF(AND(H124=TRUE,COUNTIF(H122:H124,TRUE)&lt;Variables!$E$3),TRUE,IF(AND(H124=TRUE,COUNTIF(H122:H124,TRUE)=3),FALSE,IF(RAND()&lt;=(COUNTIF($C124:$V124,TRUE)*Variables!$E$4),TRUE,FALSE)))</f>
        <v>0</v>
      </c>
      <c r="I125" s="2" t="b">
        <f ca="1">IF(AND(I124=TRUE,COUNTIF(I122:I124,TRUE)&lt;Variables!$E$3),TRUE,IF(AND(I124=TRUE,COUNTIF(I122:I124,TRUE)=3),FALSE,IF(RAND()&lt;=(COUNTIF($C124:$V124,TRUE)*Variables!$E$4),TRUE,FALSE)))</f>
        <v>0</v>
      </c>
      <c r="J125" s="2" t="b">
        <f ca="1">IF(AND(J124=TRUE,COUNTIF(J122:J124,TRUE)&lt;Variables!$E$3),TRUE,IF(AND(J124=TRUE,COUNTIF(J122:J124,TRUE)=3),FALSE,IF(RAND()&lt;=(COUNTIF($C124:$V124,TRUE)*Variables!$E$4),TRUE,FALSE)))</f>
        <v>0</v>
      </c>
      <c r="K125" s="2" t="b">
        <f ca="1">IF(AND(K124=TRUE,COUNTIF(K122:K124,TRUE)&lt;Variables!$E$3),TRUE,IF(AND(K124=TRUE,COUNTIF(K122:K124,TRUE)=3),FALSE,IF(RAND()&lt;=(COUNTIF($C124:$V124,TRUE)*Variables!$E$4),TRUE,FALSE)))</f>
        <v>0</v>
      </c>
      <c r="L125" s="2" t="b">
        <f ca="1">IF(AND(L124=TRUE,COUNTIF(L122:L124,TRUE)&lt;Variables!$E$3),TRUE,IF(AND(L124=TRUE,COUNTIF(L122:L124,TRUE)=3),FALSE,IF(RAND()&lt;=(COUNTIF($C124:$V124,TRUE)*Variables!$E$4),TRUE,FALSE)))</f>
        <v>0</v>
      </c>
      <c r="M125" s="2" t="b">
        <f ca="1">IF(AND(M124=TRUE,COUNTIF(M122:M124,TRUE)&lt;Variables!$E$3),TRUE,IF(AND(M124=TRUE,COUNTIF(M122:M124,TRUE)=3),FALSE,IF(RAND()&lt;=(COUNTIF($C124:$V124,TRUE)*Variables!$E$4),TRUE,FALSE)))</f>
        <v>0</v>
      </c>
      <c r="N125" s="2" t="b">
        <f ca="1">IF(AND(N124=TRUE,COUNTIF(N122:N124,TRUE)&lt;Variables!$E$3),TRUE,IF(AND(N124=TRUE,COUNTIF(N122:N124,TRUE)=3),FALSE,IF(RAND()&lt;=(COUNTIF($C124:$V124,TRUE)*Variables!$E$4),TRUE,FALSE)))</f>
        <v>0</v>
      </c>
      <c r="O125" s="2" t="b">
        <f ca="1">IF(AND(O124=TRUE,COUNTIF(O122:O124,TRUE)&lt;Variables!$E$3),TRUE,IF(AND(O124=TRUE,COUNTIF(O122:O124,TRUE)=3),FALSE,IF(RAND()&lt;=(COUNTIF($C124:$V124,TRUE)*Variables!$E$4),TRUE,FALSE)))</f>
        <v>0</v>
      </c>
      <c r="P125" s="2" t="b">
        <f ca="1">IF(AND(P124=TRUE,COUNTIF(P122:P124,TRUE)&lt;Variables!$E$3),TRUE,IF(AND(P124=TRUE,COUNTIF(P122:P124,TRUE)=3),FALSE,IF(RAND()&lt;=(COUNTIF($C124:$V124,TRUE)*Variables!$E$4),TRUE,FALSE)))</f>
        <v>0</v>
      </c>
      <c r="Q125" s="2" t="b">
        <f ca="1">IF(AND(Q124=TRUE,COUNTIF(Q122:Q124,TRUE)&lt;Variables!$E$3),TRUE,IF(AND(Q124=TRUE,COUNTIF(Q122:Q124,TRUE)=3),FALSE,IF(RAND()&lt;=(COUNTIF($C124:$V124,TRUE)*Variables!$E$4),TRUE,FALSE)))</f>
        <v>0</v>
      </c>
      <c r="R125" s="2" t="b">
        <f ca="1">IF(AND(R124=TRUE,COUNTIF(R122:R124,TRUE)&lt;Variables!$E$3),TRUE,IF(AND(R124=TRUE,COUNTIF(R122:R124,TRUE)=3),FALSE,IF(RAND()&lt;=(COUNTIF($C124:$V124,TRUE)*Variables!$E$4),TRUE,FALSE)))</f>
        <v>0</v>
      </c>
      <c r="S125" s="2" t="b">
        <f ca="1">IF(AND(S124=TRUE,COUNTIF(S122:S124,TRUE)&lt;Variables!$E$3),TRUE,IF(AND(S124=TRUE,COUNTIF(S122:S124,TRUE)=3),FALSE,IF(RAND()&lt;=(COUNTIF($C124:$V124,TRUE)*Variables!$E$4),TRUE,FALSE)))</f>
        <v>0</v>
      </c>
      <c r="T125" s="2" t="b">
        <f ca="1">IF(AND(T124=TRUE,COUNTIF(T122:T124,TRUE)&lt;Variables!$E$3),TRUE,IF(AND(T124=TRUE,COUNTIF(T122:T124,TRUE)=3),FALSE,IF(RAND()&lt;=(COUNTIF($C124:$V124,TRUE)*Variables!$E$4),TRUE,FALSE)))</f>
        <v>0</v>
      </c>
      <c r="U125" s="2" t="b">
        <f ca="1">IF(AND(U124=TRUE,COUNTIF(U122:U124,TRUE)&lt;Variables!$E$3),TRUE,IF(AND(U124=TRUE,COUNTIF(U122:U124,TRUE)=3),FALSE,IF(RAND()&lt;=(COUNTIF($C124:$V124,TRUE)*Variables!$E$4),TRUE,FALSE)))</f>
        <v>0</v>
      </c>
      <c r="V125" s="2" t="b">
        <f ca="1">IF(AND(V124=TRUE,COUNTIF(V122:V124,TRUE)&lt;Variables!$E$3),TRUE,IF(AND(V124=TRUE,COUNTIF(V122:V124,TRUE)=3),FALSE,IF(RAND()&lt;=(COUNTIF($C124:$V124,TRUE)*Variables!$E$4),TRUE,FALSE)))</f>
        <v>0</v>
      </c>
      <c r="W125" s="2">
        <f t="shared" ca="1" si="0"/>
        <v>0</v>
      </c>
    </row>
    <row r="126" spans="1:23" x14ac:dyDescent="0.2">
      <c r="A126" s="2" t="e">
        <f ca="1"/>
        <v>#NAME?</v>
      </c>
      <c r="B126" s="2" t="b">
        <f ca="1">IF(AND(B125=TRUE,COUNTIF(B123:B125,TRUE)&lt;Variables!$E$3),TRUE,IF(AND(B125=TRUE,COUNTIF(B123:B125,TRUE)=3),FALSE,IF(RAND()&lt;(COUNTIF($B125:$V125,TRUE)*Variables!$E$4),TRUE,FALSE)))</f>
        <v>0</v>
      </c>
      <c r="C126" s="2" t="b">
        <f ca="1">IF(AND(C125=TRUE,COUNTIF(C123:C125,TRUE)&lt;Variables!$E$3),TRUE,IF(AND(C125=TRUE,COUNTIF(C123:C125,TRUE)=3),FALSE,IF(RAND()&lt;=(COUNTIF($C125:$V125,TRUE)*Variables!$E$4),TRUE,FALSE)))</f>
        <v>0</v>
      </c>
      <c r="D126" s="2" t="b">
        <f ca="1">IF(AND(D125=TRUE,COUNTIF(D123:D125,TRUE)&lt;Variables!$E$3),TRUE,IF(AND(D125=TRUE,COUNTIF(D123:D125,TRUE)=3),FALSE,IF(RAND()&lt;=(COUNTIF($C125:$V125,TRUE)*Variables!$E$4),TRUE,FALSE)))</f>
        <v>0</v>
      </c>
      <c r="E126" s="2" t="b">
        <f ca="1">IF(AND(E125=TRUE,COUNTIF(E123:E125,TRUE)&lt;Variables!$E$3),TRUE,IF(AND(E125=TRUE,COUNTIF(E123:E125,TRUE)=3),FALSE,IF(RAND()&lt;=(COUNTIF($C125:$V125,TRUE)*Variables!$E$4),TRUE,FALSE)))</f>
        <v>0</v>
      </c>
      <c r="F126" s="2" t="b">
        <f ca="1">IF(AND(F125=TRUE,COUNTIF(F123:F125,TRUE)&lt;Variables!$E$3),TRUE,IF(AND(F125=TRUE,COUNTIF(F123:F125,TRUE)=3),FALSE,IF(RAND()&lt;=(COUNTIF($C125:$V125,TRUE)*Variables!$E$4),TRUE,FALSE)))</f>
        <v>0</v>
      </c>
      <c r="G126" s="2" t="b">
        <f ca="1">IF(AND(G125=TRUE,COUNTIF(G123:G125,TRUE)&lt;Variables!$E$3),TRUE,IF(AND(G125=TRUE,COUNTIF(G123:G125,TRUE)=3),FALSE,IF(RAND()&lt;=(COUNTIF($C125:$V125,TRUE)*Variables!$E$4),TRUE,FALSE)))</f>
        <v>0</v>
      </c>
      <c r="H126" s="2" t="b">
        <f ca="1">IF(AND(H125=TRUE,COUNTIF(H123:H125,TRUE)&lt;Variables!$E$3),TRUE,IF(AND(H125=TRUE,COUNTIF(H123:H125,TRUE)=3),FALSE,IF(RAND()&lt;=(COUNTIF($C125:$V125,TRUE)*Variables!$E$4),TRUE,FALSE)))</f>
        <v>0</v>
      </c>
      <c r="I126" s="2" t="b">
        <f ca="1">IF(AND(I125=TRUE,COUNTIF(I123:I125,TRUE)&lt;Variables!$E$3),TRUE,IF(AND(I125=TRUE,COUNTIF(I123:I125,TRUE)=3),FALSE,IF(RAND()&lt;=(COUNTIF($C125:$V125,TRUE)*Variables!$E$4),TRUE,FALSE)))</f>
        <v>0</v>
      </c>
      <c r="J126" s="2" t="b">
        <f ca="1">IF(AND(J125=TRUE,COUNTIF(J123:J125,TRUE)&lt;Variables!$E$3),TRUE,IF(AND(J125=TRUE,COUNTIF(J123:J125,TRUE)=3),FALSE,IF(RAND()&lt;=(COUNTIF($C125:$V125,TRUE)*Variables!$E$4),TRUE,FALSE)))</f>
        <v>0</v>
      </c>
      <c r="K126" s="2" t="b">
        <f ca="1">IF(AND(K125=TRUE,COUNTIF(K123:K125,TRUE)&lt;Variables!$E$3),TRUE,IF(AND(K125=TRUE,COUNTIF(K123:K125,TRUE)=3),FALSE,IF(RAND()&lt;=(COUNTIF($C125:$V125,TRUE)*Variables!$E$4),TRUE,FALSE)))</f>
        <v>0</v>
      </c>
      <c r="L126" s="2" t="b">
        <f ca="1">IF(AND(L125=TRUE,COUNTIF(L123:L125,TRUE)&lt;Variables!$E$3),TRUE,IF(AND(L125=TRUE,COUNTIF(L123:L125,TRUE)=3),FALSE,IF(RAND()&lt;=(COUNTIF($C125:$V125,TRUE)*Variables!$E$4),TRUE,FALSE)))</f>
        <v>0</v>
      </c>
      <c r="M126" s="2" t="b">
        <f ca="1">IF(AND(M125=TRUE,COUNTIF(M123:M125,TRUE)&lt;Variables!$E$3),TRUE,IF(AND(M125=TRUE,COUNTIF(M123:M125,TRUE)=3),FALSE,IF(RAND()&lt;=(COUNTIF($C125:$V125,TRUE)*Variables!$E$4),TRUE,FALSE)))</f>
        <v>0</v>
      </c>
      <c r="N126" s="2" t="b">
        <f ca="1">IF(AND(N125=TRUE,COUNTIF(N123:N125,TRUE)&lt;Variables!$E$3),TRUE,IF(AND(N125=TRUE,COUNTIF(N123:N125,TRUE)=3),FALSE,IF(RAND()&lt;=(COUNTIF($C125:$V125,TRUE)*Variables!$E$4),TRUE,FALSE)))</f>
        <v>0</v>
      </c>
      <c r="O126" s="2" t="b">
        <f ca="1">IF(AND(O125=TRUE,COUNTIF(O123:O125,TRUE)&lt;Variables!$E$3),TRUE,IF(AND(O125=TRUE,COUNTIF(O123:O125,TRUE)=3),FALSE,IF(RAND()&lt;=(COUNTIF($C125:$V125,TRUE)*Variables!$E$4),TRUE,FALSE)))</f>
        <v>0</v>
      </c>
      <c r="P126" s="2" t="b">
        <f ca="1">IF(AND(P125=TRUE,COUNTIF(P123:P125,TRUE)&lt;Variables!$E$3),TRUE,IF(AND(P125=TRUE,COUNTIF(P123:P125,TRUE)=3),FALSE,IF(RAND()&lt;=(COUNTIF($C125:$V125,TRUE)*Variables!$E$4),TRUE,FALSE)))</f>
        <v>0</v>
      </c>
      <c r="Q126" s="2" t="b">
        <f ca="1">IF(AND(Q125=TRUE,COUNTIF(Q123:Q125,TRUE)&lt;Variables!$E$3),TRUE,IF(AND(Q125=TRUE,COUNTIF(Q123:Q125,TRUE)=3),FALSE,IF(RAND()&lt;=(COUNTIF($C125:$V125,TRUE)*Variables!$E$4),TRUE,FALSE)))</f>
        <v>0</v>
      </c>
      <c r="R126" s="2" t="b">
        <f ca="1">IF(AND(R125=TRUE,COUNTIF(R123:R125,TRUE)&lt;Variables!$E$3),TRUE,IF(AND(R125=TRUE,COUNTIF(R123:R125,TRUE)=3),FALSE,IF(RAND()&lt;=(COUNTIF($C125:$V125,TRUE)*Variables!$E$4),TRUE,FALSE)))</f>
        <v>0</v>
      </c>
      <c r="S126" s="2" t="b">
        <f ca="1">IF(AND(S125=TRUE,COUNTIF(S123:S125,TRUE)&lt;Variables!$E$3),TRUE,IF(AND(S125=TRUE,COUNTIF(S123:S125,TRUE)=3),FALSE,IF(RAND()&lt;=(COUNTIF($C125:$V125,TRUE)*Variables!$E$4),TRUE,FALSE)))</f>
        <v>0</v>
      </c>
      <c r="T126" s="2" t="b">
        <f ca="1">IF(AND(T125=TRUE,COUNTIF(T123:T125,TRUE)&lt;Variables!$E$3),TRUE,IF(AND(T125=TRUE,COUNTIF(T123:T125,TRUE)=3),FALSE,IF(RAND()&lt;=(COUNTIF($C125:$V125,TRUE)*Variables!$E$4),TRUE,FALSE)))</f>
        <v>0</v>
      </c>
      <c r="U126" s="2" t="b">
        <f ca="1">IF(AND(U125=TRUE,COUNTIF(U123:U125,TRUE)&lt;Variables!$E$3),TRUE,IF(AND(U125=TRUE,COUNTIF(U123:U125,TRUE)=3),FALSE,IF(RAND()&lt;=(COUNTIF($C125:$V125,TRUE)*Variables!$E$4),TRUE,FALSE)))</f>
        <v>0</v>
      </c>
      <c r="V126" s="2" t="b">
        <f ca="1">IF(AND(V125=TRUE,COUNTIF(V123:V125,TRUE)&lt;Variables!$E$3),TRUE,IF(AND(V125=TRUE,COUNTIF(V123:V125,TRUE)=3),FALSE,IF(RAND()&lt;=(COUNTIF($C125:$V125,TRUE)*Variables!$E$4),TRUE,FALSE)))</f>
        <v>0</v>
      </c>
      <c r="W126" s="2">
        <f t="shared" ca="1" si="0"/>
        <v>0</v>
      </c>
    </row>
    <row r="127" spans="1:23" x14ac:dyDescent="0.2">
      <c r="A127" s="2" t="e">
        <f ca="1"/>
        <v>#NAME?</v>
      </c>
      <c r="B127" s="2" t="b">
        <f ca="1">IF(AND(B126=TRUE,COUNTIF(B124:B126,TRUE)&lt;Variables!$E$3),TRUE,IF(AND(B126=TRUE,COUNTIF(B124:B126,TRUE)=3),FALSE,IF(RAND()&lt;(COUNTIF($B126:$V126,TRUE)*Variables!$E$4),TRUE,FALSE)))</f>
        <v>0</v>
      </c>
      <c r="C127" s="2" t="b">
        <f ca="1">IF(AND(C126=TRUE,COUNTIF(C124:C126,TRUE)&lt;Variables!$E$3),TRUE,IF(AND(C126=TRUE,COUNTIF(C124:C126,TRUE)=3),FALSE,IF(RAND()&lt;=(COUNTIF($C126:$V126,TRUE)*Variables!$E$4),TRUE,FALSE)))</f>
        <v>0</v>
      </c>
      <c r="D127" s="2" t="b">
        <f ca="1">IF(AND(D126=TRUE,COUNTIF(D124:D126,TRUE)&lt;Variables!$E$3),TRUE,IF(AND(D126=TRUE,COUNTIF(D124:D126,TRUE)=3),FALSE,IF(RAND()&lt;=(COUNTIF($C126:$V126,TRUE)*Variables!$E$4),TRUE,FALSE)))</f>
        <v>0</v>
      </c>
      <c r="E127" s="2" t="b">
        <f ca="1">IF(AND(E126=TRUE,COUNTIF(E124:E126,TRUE)&lt;Variables!$E$3),TRUE,IF(AND(E126=TRUE,COUNTIF(E124:E126,TRUE)=3),FALSE,IF(RAND()&lt;=(COUNTIF($C126:$V126,TRUE)*Variables!$E$4),TRUE,FALSE)))</f>
        <v>0</v>
      </c>
      <c r="F127" s="2" t="b">
        <f ca="1">IF(AND(F126=TRUE,COUNTIF(F124:F126,TRUE)&lt;Variables!$E$3),TRUE,IF(AND(F126=TRUE,COUNTIF(F124:F126,TRUE)=3),FALSE,IF(RAND()&lt;=(COUNTIF($C126:$V126,TRUE)*Variables!$E$4),TRUE,FALSE)))</f>
        <v>0</v>
      </c>
      <c r="G127" s="2" t="b">
        <f ca="1">IF(AND(G126=TRUE,COUNTIF(G124:G126,TRUE)&lt;Variables!$E$3),TRUE,IF(AND(G126=TRUE,COUNTIF(G124:G126,TRUE)=3),FALSE,IF(RAND()&lt;=(COUNTIF($C126:$V126,TRUE)*Variables!$E$4),TRUE,FALSE)))</f>
        <v>0</v>
      </c>
      <c r="H127" s="2" t="b">
        <f ca="1">IF(AND(H126=TRUE,COUNTIF(H124:H126,TRUE)&lt;Variables!$E$3),TRUE,IF(AND(H126=TRUE,COUNTIF(H124:H126,TRUE)=3),FALSE,IF(RAND()&lt;=(COUNTIF($C126:$V126,TRUE)*Variables!$E$4),TRUE,FALSE)))</f>
        <v>0</v>
      </c>
      <c r="I127" s="2" t="b">
        <f ca="1">IF(AND(I126=TRUE,COUNTIF(I124:I126,TRUE)&lt;Variables!$E$3),TRUE,IF(AND(I126=TRUE,COUNTIF(I124:I126,TRUE)=3),FALSE,IF(RAND()&lt;=(COUNTIF($C126:$V126,TRUE)*Variables!$E$4),TRUE,FALSE)))</f>
        <v>0</v>
      </c>
      <c r="J127" s="2" t="b">
        <f ca="1">IF(AND(J126=TRUE,COUNTIF(J124:J126,TRUE)&lt;Variables!$E$3),TRUE,IF(AND(J126=TRUE,COUNTIF(J124:J126,TRUE)=3),FALSE,IF(RAND()&lt;=(COUNTIF($C126:$V126,TRUE)*Variables!$E$4),TRUE,FALSE)))</f>
        <v>0</v>
      </c>
      <c r="K127" s="2" t="b">
        <f ca="1">IF(AND(K126=TRUE,COUNTIF(K124:K126,TRUE)&lt;Variables!$E$3),TRUE,IF(AND(K126=TRUE,COUNTIF(K124:K126,TRUE)=3),FALSE,IF(RAND()&lt;=(COUNTIF($C126:$V126,TRUE)*Variables!$E$4),TRUE,FALSE)))</f>
        <v>0</v>
      </c>
      <c r="L127" s="2" t="b">
        <f ca="1">IF(AND(L126=TRUE,COUNTIF(L124:L126,TRUE)&lt;Variables!$E$3),TRUE,IF(AND(L126=TRUE,COUNTIF(L124:L126,TRUE)=3),FALSE,IF(RAND()&lt;=(COUNTIF($C126:$V126,TRUE)*Variables!$E$4),TRUE,FALSE)))</f>
        <v>0</v>
      </c>
      <c r="M127" s="2" t="b">
        <f ca="1">IF(AND(M126=TRUE,COUNTIF(M124:M126,TRUE)&lt;Variables!$E$3),TRUE,IF(AND(M126=TRUE,COUNTIF(M124:M126,TRUE)=3),FALSE,IF(RAND()&lt;=(COUNTIF($C126:$V126,TRUE)*Variables!$E$4),TRUE,FALSE)))</f>
        <v>0</v>
      </c>
      <c r="N127" s="2" t="b">
        <f ca="1">IF(AND(N126=TRUE,COUNTIF(N124:N126,TRUE)&lt;Variables!$E$3),TRUE,IF(AND(N126=TRUE,COUNTIF(N124:N126,TRUE)=3),FALSE,IF(RAND()&lt;=(COUNTIF($C126:$V126,TRUE)*Variables!$E$4),TRUE,FALSE)))</f>
        <v>0</v>
      </c>
      <c r="O127" s="2" t="b">
        <f ca="1">IF(AND(O126=TRUE,COUNTIF(O124:O126,TRUE)&lt;Variables!$E$3),TRUE,IF(AND(O126=TRUE,COUNTIF(O124:O126,TRUE)=3),FALSE,IF(RAND()&lt;=(COUNTIF($C126:$V126,TRUE)*Variables!$E$4),TRUE,FALSE)))</f>
        <v>0</v>
      </c>
      <c r="P127" s="2" t="b">
        <f ca="1">IF(AND(P126=TRUE,COUNTIF(P124:P126,TRUE)&lt;Variables!$E$3),TRUE,IF(AND(P126=TRUE,COUNTIF(P124:P126,TRUE)=3),FALSE,IF(RAND()&lt;=(COUNTIF($C126:$V126,TRUE)*Variables!$E$4),TRUE,FALSE)))</f>
        <v>0</v>
      </c>
      <c r="Q127" s="2" t="b">
        <f ca="1">IF(AND(Q126=TRUE,COUNTIF(Q124:Q126,TRUE)&lt;Variables!$E$3),TRUE,IF(AND(Q126=TRUE,COUNTIF(Q124:Q126,TRUE)=3),FALSE,IF(RAND()&lt;=(COUNTIF($C126:$V126,TRUE)*Variables!$E$4),TRUE,FALSE)))</f>
        <v>0</v>
      </c>
      <c r="R127" s="2" t="b">
        <f ca="1">IF(AND(R126=TRUE,COUNTIF(R124:R126,TRUE)&lt;Variables!$E$3),TRUE,IF(AND(R126=TRUE,COUNTIF(R124:R126,TRUE)=3),FALSE,IF(RAND()&lt;=(COUNTIF($C126:$V126,TRUE)*Variables!$E$4),TRUE,FALSE)))</f>
        <v>0</v>
      </c>
      <c r="S127" s="2" t="b">
        <f ca="1">IF(AND(S126=TRUE,COUNTIF(S124:S126,TRUE)&lt;Variables!$E$3),TRUE,IF(AND(S126=TRUE,COUNTIF(S124:S126,TRUE)=3),FALSE,IF(RAND()&lt;=(COUNTIF($C126:$V126,TRUE)*Variables!$E$4),TRUE,FALSE)))</f>
        <v>0</v>
      </c>
      <c r="T127" s="2" t="b">
        <f ca="1">IF(AND(T126=TRUE,COUNTIF(T124:T126,TRUE)&lt;Variables!$E$3),TRUE,IF(AND(T126=TRUE,COUNTIF(T124:T126,TRUE)=3),FALSE,IF(RAND()&lt;=(COUNTIF($C126:$V126,TRUE)*Variables!$E$4),TRUE,FALSE)))</f>
        <v>0</v>
      </c>
      <c r="U127" s="2" t="b">
        <f ca="1">IF(AND(U126=TRUE,COUNTIF(U124:U126,TRUE)&lt;Variables!$E$3),TRUE,IF(AND(U126=TRUE,COUNTIF(U124:U126,TRUE)=3),FALSE,IF(RAND()&lt;=(COUNTIF($C126:$V126,TRUE)*Variables!$E$4),TRUE,FALSE)))</f>
        <v>0</v>
      </c>
      <c r="V127" s="2" t="b">
        <f ca="1">IF(AND(V126=TRUE,COUNTIF(V124:V126,TRUE)&lt;Variables!$E$3),TRUE,IF(AND(V126=TRUE,COUNTIF(V124:V126,TRUE)=3),FALSE,IF(RAND()&lt;=(COUNTIF($C126:$V126,TRUE)*Variables!$E$4),TRUE,FALSE)))</f>
        <v>0</v>
      </c>
      <c r="W127" s="2">
        <f t="shared" ca="1" si="0"/>
        <v>0</v>
      </c>
    </row>
    <row r="128" spans="1:23" x14ac:dyDescent="0.2">
      <c r="A128" s="2" t="e">
        <f ca="1"/>
        <v>#NAME?</v>
      </c>
      <c r="B128" s="2" t="b">
        <f ca="1">IF(AND(B127=TRUE,COUNTIF(B125:B127,TRUE)&lt;Variables!$E$3),TRUE,IF(AND(B127=TRUE,COUNTIF(B125:B127,TRUE)=3),FALSE,IF(RAND()&lt;(COUNTIF($B127:$V127,TRUE)*Variables!$E$4),TRUE,FALSE)))</f>
        <v>0</v>
      </c>
      <c r="C128" s="2" t="b">
        <f ca="1">IF(AND(C127=TRUE,COUNTIF(C125:C127,TRUE)&lt;Variables!$E$3),TRUE,IF(AND(C127=TRUE,COUNTIF(C125:C127,TRUE)=3),FALSE,IF(RAND()&lt;=(COUNTIF($C127:$V127,TRUE)*Variables!$E$4),TRUE,FALSE)))</f>
        <v>0</v>
      </c>
      <c r="D128" s="2" t="b">
        <f ca="1">IF(AND(D127=TRUE,COUNTIF(D125:D127,TRUE)&lt;Variables!$E$3),TRUE,IF(AND(D127=TRUE,COUNTIF(D125:D127,TRUE)=3),FALSE,IF(RAND()&lt;=(COUNTIF($C127:$V127,TRUE)*Variables!$E$4),TRUE,FALSE)))</f>
        <v>0</v>
      </c>
      <c r="E128" s="2" t="b">
        <f ca="1">IF(AND(E127=TRUE,COUNTIF(E125:E127,TRUE)&lt;Variables!$E$3),TRUE,IF(AND(E127=TRUE,COUNTIF(E125:E127,TRUE)=3),FALSE,IF(RAND()&lt;=(COUNTIF($C127:$V127,TRUE)*Variables!$E$4),TRUE,FALSE)))</f>
        <v>0</v>
      </c>
      <c r="F128" s="2" t="b">
        <f ca="1">IF(AND(F127=TRUE,COUNTIF(F125:F127,TRUE)&lt;Variables!$E$3),TRUE,IF(AND(F127=TRUE,COUNTIF(F125:F127,TRUE)=3),FALSE,IF(RAND()&lt;=(COUNTIF($C127:$V127,TRUE)*Variables!$E$4),TRUE,FALSE)))</f>
        <v>0</v>
      </c>
      <c r="G128" s="2" t="b">
        <f ca="1">IF(AND(G127=TRUE,COUNTIF(G125:G127,TRUE)&lt;Variables!$E$3),TRUE,IF(AND(G127=TRUE,COUNTIF(G125:G127,TRUE)=3),FALSE,IF(RAND()&lt;=(COUNTIF($C127:$V127,TRUE)*Variables!$E$4),TRUE,FALSE)))</f>
        <v>0</v>
      </c>
      <c r="H128" s="2" t="b">
        <f ca="1">IF(AND(H127=TRUE,COUNTIF(H125:H127,TRUE)&lt;Variables!$E$3),TRUE,IF(AND(H127=TRUE,COUNTIF(H125:H127,TRUE)=3),FALSE,IF(RAND()&lt;=(COUNTIF($C127:$V127,TRUE)*Variables!$E$4),TRUE,FALSE)))</f>
        <v>0</v>
      </c>
      <c r="I128" s="2" t="b">
        <f ca="1">IF(AND(I127=TRUE,COUNTIF(I125:I127,TRUE)&lt;Variables!$E$3),TRUE,IF(AND(I127=TRUE,COUNTIF(I125:I127,TRUE)=3),FALSE,IF(RAND()&lt;=(COUNTIF($C127:$V127,TRUE)*Variables!$E$4),TRUE,FALSE)))</f>
        <v>0</v>
      </c>
      <c r="J128" s="2" t="b">
        <f ca="1">IF(AND(J127=TRUE,COUNTIF(J125:J127,TRUE)&lt;Variables!$E$3),TRUE,IF(AND(J127=TRUE,COUNTIF(J125:J127,TRUE)=3),FALSE,IF(RAND()&lt;=(COUNTIF($C127:$V127,TRUE)*Variables!$E$4),TRUE,FALSE)))</f>
        <v>0</v>
      </c>
      <c r="K128" s="2" t="b">
        <f ca="1">IF(AND(K127=TRUE,COUNTIF(K125:K127,TRUE)&lt;Variables!$E$3),TRUE,IF(AND(K127=TRUE,COUNTIF(K125:K127,TRUE)=3),FALSE,IF(RAND()&lt;=(COUNTIF($C127:$V127,TRUE)*Variables!$E$4),TRUE,FALSE)))</f>
        <v>0</v>
      </c>
      <c r="L128" s="2" t="b">
        <f ca="1">IF(AND(L127=TRUE,COUNTIF(L125:L127,TRUE)&lt;Variables!$E$3),TRUE,IF(AND(L127=TRUE,COUNTIF(L125:L127,TRUE)=3),FALSE,IF(RAND()&lt;=(COUNTIF($C127:$V127,TRUE)*Variables!$E$4),TRUE,FALSE)))</f>
        <v>0</v>
      </c>
      <c r="M128" s="2" t="b">
        <f ca="1">IF(AND(M127=TRUE,COUNTIF(M125:M127,TRUE)&lt;Variables!$E$3),TRUE,IF(AND(M127=TRUE,COUNTIF(M125:M127,TRUE)=3),FALSE,IF(RAND()&lt;=(COUNTIF($C127:$V127,TRUE)*Variables!$E$4),TRUE,FALSE)))</f>
        <v>0</v>
      </c>
      <c r="N128" s="2" t="b">
        <f ca="1">IF(AND(N127=TRUE,COUNTIF(N125:N127,TRUE)&lt;Variables!$E$3),TRUE,IF(AND(N127=TRUE,COUNTIF(N125:N127,TRUE)=3),FALSE,IF(RAND()&lt;=(COUNTIF($C127:$V127,TRUE)*Variables!$E$4),TRUE,FALSE)))</f>
        <v>0</v>
      </c>
      <c r="O128" s="2" t="b">
        <f ca="1">IF(AND(O127=TRUE,COUNTIF(O125:O127,TRUE)&lt;Variables!$E$3),TRUE,IF(AND(O127=TRUE,COUNTIF(O125:O127,TRUE)=3),FALSE,IF(RAND()&lt;=(COUNTIF($C127:$V127,TRUE)*Variables!$E$4),TRUE,FALSE)))</f>
        <v>0</v>
      </c>
      <c r="P128" s="2" t="b">
        <f ca="1">IF(AND(P127=TRUE,COUNTIF(P125:P127,TRUE)&lt;Variables!$E$3),TRUE,IF(AND(P127=TRUE,COUNTIF(P125:P127,TRUE)=3),FALSE,IF(RAND()&lt;=(COUNTIF($C127:$V127,TRUE)*Variables!$E$4),TRUE,FALSE)))</f>
        <v>0</v>
      </c>
      <c r="Q128" s="2" t="b">
        <f ca="1">IF(AND(Q127=TRUE,COUNTIF(Q125:Q127,TRUE)&lt;Variables!$E$3),TRUE,IF(AND(Q127=TRUE,COUNTIF(Q125:Q127,TRUE)=3),FALSE,IF(RAND()&lt;=(COUNTIF($C127:$V127,TRUE)*Variables!$E$4),TRUE,FALSE)))</f>
        <v>0</v>
      </c>
      <c r="R128" s="2" t="b">
        <f ca="1">IF(AND(R127=TRUE,COUNTIF(R125:R127,TRUE)&lt;Variables!$E$3),TRUE,IF(AND(R127=TRUE,COUNTIF(R125:R127,TRUE)=3),FALSE,IF(RAND()&lt;=(COUNTIF($C127:$V127,TRUE)*Variables!$E$4),TRUE,FALSE)))</f>
        <v>0</v>
      </c>
      <c r="S128" s="2" t="b">
        <f ca="1">IF(AND(S127=TRUE,COUNTIF(S125:S127,TRUE)&lt;Variables!$E$3),TRUE,IF(AND(S127=TRUE,COUNTIF(S125:S127,TRUE)=3),FALSE,IF(RAND()&lt;=(COUNTIF($C127:$V127,TRUE)*Variables!$E$4),TRUE,FALSE)))</f>
        <v>0</v>
      </c>
      <c r="T128" s="2" t="b">
        <f ca="1">IF(AND(T127=TRUE,COUNTIF(T125:T127,TRUE)&lt;Variables!$E$3),TRUE,IF(AND(T127=TRUE,COUNTIF(T125:T127,TRUE)=3),FALSE,IF(RAND()&lt;=(COUNTIF($C127:$V127,TRUE)*Variables!$E$4),TRUE,FALSE)))</f>
        <v>0</v>
      </c>
      <c r="U128" s="2" t="b">
        <f ca="1">IF(AND(U127=TRUE,COUNTIF(U125:U127,TRUE)&lt;Variables!$E$3),TRUE,IF(AND(U127=TRUE,COUNTIF(U125:U127,TRUE)=3),FALSE,IF(RAND()&lt;=(COUNTIF($C127:$V127,TRUE)*Variables!$E$4),TRUE,FALSE)))</f>
        <v>0</v>
      </c>
      <c r="V128" s="2" t="b">
        <f ca="1">IF(AND(V127=TRUE,COUNTIF(V125:V127,TRUE)&lt;Variables!$E$3),TRUE,IF(AND(V127=TRUE,COUNTIF(V125:V127,TRUE)=3),FALSE,IF(RAND()&lt;=(COUNTIF($C127:$V127,TRUE)*Variables!$E$4),TRUE,FALSE)))</f>
        <v>0</v>
      </c>
      <c r="W128" s="2">
        <f t="shared" ca="1" si="0"/>
        <v>0</v>
      </c>
    </row>
    <row r="129" spans="1:23" x14ac:dyDescent="0.2">
      <c r="A129" s="2" t="e">
        <f ca="1"/>
        <v>#NAME?</v>
      </c>
      <c r="B129" s="2" t="b">
        <f ca="1">IF(AND(B128=TRUE,COUNTIF(B126:B128,TRUE)&lt;Variables!$E$3),TRUE,IF(AND(B128=TRUE,COUNTIF(B126:B128,TRUE)=3),FALSE,IF(RAND()&lt;(COUNTIF($B128:$V128,TRUE)*Variables!$E$4),TRUE,FALSE)))</f>
        <v>0</v>
      </c>
      <c r="C129" s="2" t="b">
        <f ca="1">IF(AND(C128=TRUE,COUNTIF(C126:C128,TRUE)&lt;Variables!$E$3),TRUE,IF(AND(C128=TRUE,COUNTIF(C126:C128,TRUE)=3),FALSE,IF(RAND()&lt;=(COUNTIF($C128:$V128,TRUE)*Variables!$E$4),TRUE,FALSE)))</f>
        <v>0</v>
      </c>
      <c r="D129" s="2" t="b">
        <f ca="1">IF(AND(D128=TRUE,COUNTIF(D126:D128,TRUE)&lt;Variables!$E$3),TRUE,IF(AND(D128=TRUE,COUNTIF(D126:D128,TRUE)=3),FALSE,IF(RAND()&lt;=(COUNTIF($C128:$V128,TRUE)*Variables!$E$4),TRUE,FALSE)))</f>
        <v>0</v>
      </c>
      <c r="E129" s="2" t="b">
        <f ca="1">IF(AND(E128=TRUE,COUNTIF(E126:E128,TRUE)&lt;Variables!$E$3),TRUE,IF(AND(E128=TRUE,COUNTIF(E126:E128,TRUE)=3),FALSE,IF(RAND()&lt;=(COUNTIF($C128:$V128,TRUE)*Variables!$E$4),TRUE,FALSE)))</f>
        <v>0</v>
      </c>
      <c r="F129" s="2" t="b">
        <f ca="1">IF(AND(F128=TRUE,COUNTIF(F126:F128,TRUE)&lt;Variables!$E$3),TRUE,IF(AND(F128=TRUE,COUNTIF(F126:F128,TRUE)=3),FALSE,IF(RAND()&lt;=(COUNTIF($C128:$V128,TRUE)*Variables!$E$4),TRUE,FALSE)))</f>
        <v>0</v>
      </c>
      <c r="G129" s="2" t="b">
        <f ca="1">IF(AND(G128=TRUE,COUNTIF(G126:G128,TRUE)&lt;Variables!$E$3),TRUE,IF(AND(G128=TRUE,COUNTIF(G126:G128,TRUE)=3),FALSE,IF(RAND()&lt;=(COUNTIF($C128:$V128,TRUE)*Variables!$E$4),TRUE,FALSE)))</f>
        <v>0</v>
      </c>
      <c r="H129" s="2" t="b">
        <f ca="1">IF(AND(H128=TRUE,COUNTIF(H126:H128,TRUE)&lt;Variables!$E$3),TRUE,IF(AND(H128=TRUE,COUNTIF(H126:H128,TRUE)=3),FALSE,IF(RAND()&lt;=(COUNTIF($C128:$V128,TRUE)*Variables!$E$4),TRUE,FALSE)))</f>
        <v>0</v>
      </c>
      <c r="I129" s="2" t="b">
        <f ca="1">IF(AND(I128=TRUE,COUNTIF(I126:I128,TRUE)&lt;Variables!$E$3),TRUE,IF(AND(I128=TRUE,COUNTIF(I126:I128,TRUE)=3),FALSE,IF(RAND()&lt;=(COUNTIF($C128:$V128,TRUE)*Variables!$E$4),TRUE,FALSE)))</f>
        <v>0</v>
      </c>
      <c r="J129" s="2" t="b">
        <f ca="1">IF(AND(J128=TRUE,COUNTIF(J126:J128,TRUE)&lt;Variables!$E$3),TRUE,IF(AND(J128=TRUE,COUNTIF(J126:J128,TRUE)=3),FALSE,IF(RAND()&lt;=(COUNTIF($C128:$V128,TRUE)*Variables!$E$4),TRUE,FALSE)))</f>
        <v>0</v>
      </c>
      <c r="K129" s="2" t="b">
        <f ca="1">IF(AND(K128=TRUE,COUNTIF(K126:K128,TRUE)&lt;Variables!$E$3),TRUE,IF(AND(K128=TRUE,COUNTIF(K126:K128,TRUE)=3),FALSE,IF(RAND()&lt;=(COUNTIF($C128:$V128,TRUE)*Variables!$E$4),TRUE,FALSE)))</f>
        <v>0</v>
      </c>
      <c r="L129" s="2" t="b">
        <f ca="1">IF(AND(L128=TRUE,COUNTIF(L126:L128,TRUE)&lt;Variables!$E$3),TRUE,IF(AND(L128=TRUE,COUNTIF(L126:L128,TRUE)=3),FALSE,IF(RAND()&lt;=(COUNTIF($C128:$V128,TRUE)*Variables!$E$4),TRUE,FALSE)))</f>
        <v>0</v>
      </c>
      <c r="M129" s="2" t="b">
        <f ca="1">IF(AND(M128=TRUE,COUNTIF(M126:M128,TRUE)&lt;Variables!$E$3),TRUE,IF(AND(M128=TRUE,COUNTIF(M126:M128,TRUE)=3),FALSE,IF(RAND()&lt;=(COUNTIF($C128:$V128,TRUE)*Variables!$E$4),TRUE,FALSE)))</f>
        <v>0</v>
      </c>
      <c r="N129" s="2" t="b">
        <f ca="1">IF(AND(N128=TRUE,COUNTIF(N126:N128,TRUE)&lt;Variables!$E$3),TRUE,IF(AND(N128=TRUE,COUNTIF(N126:N128,TRUE)=3),FALSE,IF(RAND()&lt;=(COUNTIF($C128:$V128,TRUE)*Variables!$E$4),TRUE,FALSE)))</f>
        <v>0</v>
      </c>
      <c r="O129" s="2" t="b">
        <f ca="1">IF(AND(O128=TRUE,COUNTIF(O126:O128,TRUE)&lt;Variables!$E$3),TRUE,IF(AND(O128=TRUE,COUNTIF(O126:O128,TRUE)=3),FALSE,IF(RAND()&lt;=(COUNTIF($C128:$V128,TRUE)*Variables!$E$4),TRUE,FALSE)))</f>
        <v>0</v>
      </c>
      <c r="P129" s="2" t="b">
        <f ca="1">IF(AND(P128=TRUE,COUNTIF(P126:P128,TRUE)&lt;Variables!$E$3),TRUE,IF(AND(P128=TRUE,COUNTIF(P126:P128,TRUE)=3),FALSE,IF(RAND()&lt;=(COUNTIF($C128:$V128,TRUE)*Variables!$E$4),TRUE,FALSE)))</f>
        <v>0</v>
      </c>
      <c r="Q129" s="2" t="b">
        <f ca="1">IF(AND(Q128=TRUE,COUNTIF(Q126:Q128,TRUE)&lt;Variables!$E$3),TRUE,IF(AND(Q128=TRUE,COUNTIF(Q126:Q128,TRUE)=3),FALSE,IF(RAND()&lt;=(COUNTIF($C128:$V128,TRUE)*Variables!$E$4),TRUE,FALSE)))</f>
        <v>0</v>
      </c>
      <c r="R129" s="2" t="b">
        <f ca="1">IF(AND(R128=TRUE,COUNTIF(R126:R128,TRUE)&lt;Variables!$E$3),TRUE,IF(AND(R128=TRUE,COUNTIF(R126:R128,TRUE)=3),FALSE,IF(RAND()&lt;=(COUNTIF($C128:$V128,TRUE)*Variables!$E$4),TRUE,FALSE)))</f>
        <v>0</v>
      </c>
      <c r="S129" s="2" t="b">
        <f ca="1">IF(AND(S128=TRUE,COUNTIF(S126:S128,TRUE)&lt;Variables!$E$3),TRUE,IF(AND(S128=TRUE,COUNTIF(S126:S128,TRUE)=3),FALSE,IF(RAND()&lt;=(COUNTIF($C128:$V128,TRUE)*Variables!$E$4),TRUE,FALSE)))</f>
        <v>0</v>
      </c>
      <c r="T129" s="2" t="b">
        <f ca="1">IF(AND(T128=TRUE,COUNTIF(T126:T128,TRUE)&lt;Variables!$E$3),TRUE,IF(AND(T128=TRUE,COUNTIF(T126:T128,TRUE)=3),FALSE,IF(RAND()&lt;=(COUNTIF($C128:$V128,TRUE)*Variables!$E$4),TRUE,FALSE)))</f>
        <v>0</v>
      </c>
      <c r="U129" s="2" t="b">
        <f ca="1">IF(AND(U128=TRUE,COUNTIF(U126:U128,TRUE)&lt;Variables!$E$3),TRUE,IF(AND(U128=TRUE,COUNTIF(U126:U128,TRUE)=3),FALSE,IF(RAND()&lt;=(COUNTIF($C128:$V128,TRUE)*Variables!$E$4),TRUE,FALSE)))</f>
        <v>0</v>
      </c>
      <c r="V129" s="2" t="b">
        <f ca="1">IF(AND(V128=TRUE,COUNTIF(V126:V128,TRUE)&lt;Variables!$E$3),TRUE,IF(AND(V128=TRUE,COUNTIF(V126:V128,TRUE)=3),FALSE,IF(RAND()&lt;=(COUNTIF($C128:$V128,TRUE)*Variables!$E$4),TRUE,FALSE)))</f>
        <v>0</v>
      </c>
      <c r="W129" s="2">
        <f t="shared" ca="1" si="0"/>
        <v>0</v>
      </c>
    </row>
    <row r="130" spans="1:23" x14ac:dyDescent="0.2">
      <c r="A130" s="2" t="e">
        <f ca="1"/>
        <v>#NAME?</v>
      </c>
      <c r="B130" s="2" t="b">
        <f ca="1">IF(AND(B129=TRUE,COUNTIF(B127:B129,TRUE)&lt;Variables!$E$3),TRUE,IF(AND(B129=TRUE,COUNTIF(B127:B129,TRUE)=3),FALSE,IF(RAND()&lt;(COUNTIF($B129:$V129,TRUE)*Variables!$E$4),TRUE,FALSE)))</f>
        <v>0</v>
      </c>
      <c r="C130" s="2" t="b">
        <f ca="1">IF(AND(C129=TRUE,COUNTIF(C127:C129,TRUE)&lt;Variables!$E$3),TRUE,IF(AND(C129=TRUE,COUNTIF(C127:C129,TRUE)=3),FALSE,IF(RAND()&lt;=(COUNTIF($C129:$V129,TRUE)*Variables!$E$4),TRUE,FALSE)))</f>
        <v>0</v>
      </c>
      <c r="D130" s="2" t="b">
        <f ca="1">IF(AND(D129=TRUE,COUNTIF(D127:D129,TRUE)&lt;Variables!$E$3),TRUE,IF(AND(D129=TRUE,COUNTIF(D127:D129,TRUE)=3),FALSE,IF(RAND()&lt;=(COUNTIF($C129:$V129,TRUE)*Variables!$E$4),TRUE,FALSE)))</f>
        <v>0</v>
      </c>
      <c r="E130" s="2" t="b">
        <f ca="1">IF(AND(E129=TRUE,COUNTIF(E127:E129,TRUE)&lt;Variables!$E$3),TRUE,IF(AND(E129=TRUE,COUNTIF(E127:E129,TRUE)=3),FALSE,IF(RAND()&lt;=(COUNTIF($C129:$V129,TRUE)*Variables!$E$4),TRUE,FALSE)))</f>
        <v>0</v>
      </c>
      <c r="F130" s="2" t="b">
        <f ca="1">IF(AND(F129=TRUE,COUNTIF(F127:F129,TRUE)&lt;Variables!$E$3),TRUE,IF(AND(F129=TRUE,COUNTIF(F127:F129,TRUE)=3),FALSE,IF(RAND()&lt;=(COUNTIF($C129:$V129,TRUE)*Variables!$E$4),TRUE,FALSE)))</f>
        <v>0</v>
      </c>
      <c r="G130" s="2" t="b">
        <f ca="1">IF(AND(G129=TRUE,COUNTIF(G127:G129,TRUE)&lt;Variables!$E$3),TRUE,IF(AND(G129=TRUE,COUNTIF(G127:G129,TRUE)=3),FALSE,IF(RAND()&lt;=(COUNTIF($C129:$V129,TRUE)*Variables!$E$4),TRUE,FALSE)))</f>
        <v>0</v>
      </c>
      <c r="H130" s="2" t="b">
        <f ca="1">IF(AND(H129=TRUE,COUNTIF(H127:H129,TRUE)&lt;Variables!$E$3),TRUE,IF(AND(H129=TRUE,COUNTIF(H127:H129,TRUE)=3),FALSE,IF(RAND()&lt;=(COUNTIF($C129:$V129,TRUE)*Variables!$E$4),TRUE,FALSE)))</f>
        <v>0</v>
      </c>
      <c r="I130" s="2" t="b">
        <f ca="1">IF(AND(I129=TRUE,COUNTIF(I127:I129,TRUE)&lt;Variables!$E$3),TRUE,IF(AND(I129=TRUE,COUNTIF(I127:I129,TRUE)=3),FALSE,IF(RAND()&lt;=(COUNTIF($C129:$V129,TRUE)*Variables!$E$4),TRUE,FALSE)))</f>
        <v>0</v>
      </c>
      <c r="J130" s="2" t="b">
        <f ca="1">IF(AND(J129=TRUE,COUNTIF(J127:J129,TRUE)&lt;Variables!$E$3),TRUE,IF(AND(J129=TRUE,COUNTIF(J127:J129,TRUE)=3),FALSE,IF(RAND()&lt;=(COUNTIF($C129:$V129,TRUE)*Variables!$E$4),TRUE,FALSE)))</f>
        <v>0</v>
      </c>
      <c r="K130" s="2" t="b">
        <f ca="1">IF(AND(K129=TRUE,COUNTIF(K127:K129,TRUE)&lt;Variables!$E$3),TRUE,IF(AND(K129=TRUE,COUNTIF(K127:K129,TRUE)=3),FALSE,IF(RAND()&lt;=(COUNTIF($C129:$V129,TRUE)*Variables!$E$4),TRUE,FALSE)))</f>
        <v>0</v>
      </c>
      <c r="L130" s="2" t="b">
        <f ca="1">IF(AND(L129=TRUE,COUNTIF(L127:L129,TRUE)&lt;Variables!$E$3),TRUE,IF(AND(L129=TRUE,COUNTIF(L127:L129,TRUE)=3),FALSE,IF(RAND()&lt;=(COUNTIF($C129:$V129,TRUE)*Variables!$E$4),TRUE,FALSE)))</f>
        <v>0</v>
      </c>
      <c r="M130" s="2" t="b">
        <f ca="1">IF(AND(M129=TRUE,COUNTIF(M127:M129,TRUE)&lt;Variables!$E$3),TRUE,IF(AND(M129=TRUE,COUNTIF(M127:M129,TRUE)=3),FALSE,IF(RAND()&lt;=(COUNTIF($C129:$V129,TRUE)*Variables!$E$4),TRUE,FALSE)))</f>
        <v>0</v>
      </c>
      <c r="N130" s="2" t="b">
        <f ca="1">IF(AND(N129=TRUE,COUNTIF(N127:N129,TRUE)&lt;Variables!$E$3),TRUE,IF(AND(N129=TRUE,COUNTIF(N127:N129,TRUE)=3),FALSE,IF(RAND()&lt;=(COUNTIF($C129:$V129,TRUE)*Variables!$E$4),TRUE,FALSE)))</f>
        <v>0</v>
      </c>
      <c r="O130" s="2" t="b">
        <f ca="1">IF(AND(O129=TRUE,COUNTIF(O127:O129,TRUE)&lt;Variables!$E$3),TRUE,IF(AND(O129=TRUE,COUNTIF(O127:O129,TRUE)=3),FALSE,IF(RAND()&lt;=(COUNTIF($C129:$V129,TRUE)*Variables!$E$4),TRUE,FALSE)))</f>
        <v>0</v>
      </c>
      <c r="P130" s="2" t="b">
        <f ca="1">IF(AND(P129=TRUE,COUNTIF(P127:P129,TRUE)&lt;Variables!$E$3),TRUE,IF(AND(P129=TRUE,COUNTIF(P127:P129,TRUE)=3),FALSE,IF(RAND()&lt;=(COUNTIF($C129:$V129,TRUE)*Variables!$E$4),TRUE,FALSE)))</f>
        <v>0</v>
      </c>
      <c r="Q130" s="2" t="b">
        <f ca="1">IF(AND(Q129=TRUE,COUNTIF(Q127:Q129,TRUE)&lt;Variables!$E$3),TRUE,IF(AND(Q129=TRUE,COUNTIF(Q127:Q129,TRUE)=3),FALSE,IF(RAND()&lt;=(COUNTIF($C129:$V129,TRUE)*Variables!$E$4),TRUE,FALSE)))</f>
        <v>0</v>
      </c>
      <c r="R130" s="2" t="b">
        <f ca="1">IF(AND(R129=TRUE,COUNTIF(R127:R129,TRUE)&lt;Variables!$E$3),TRUE,IF(AND(R129=TRUE,COUNTIF(R127:R129,TRUE)=3),FALSE,IF(RAND()&lt;=(COUNTIF($C129:$V129,TRUE)*Variables!$E$4),TRUE,FALSE)))</f>
        <v>0</v>
      </c>
      <c r="S130" s="2" t="b">
        <f ca="1">IF(AND(S129=TRUE,COUNTIF(S127:S129,TRUE)&lt;Variables!$E$3),TRUE,IF(AND(S129=TRUE,COUNTIF(S127:S129,TRUE)=3),FALSE,IF(RAND()&lt;=(COUNTIF($C129:$V129,TRUE)*Variables!$E$4),TRUE,FALSE)))</f>
        <v>0</v>
      </c>
      <c r="T130" s="2" t="b">
        <f ca="1">IF(AND(T129=TRUE,COUNTIF(T127:T129,TRUE)&lt;Variables!$E$3),TRUE,IF(AND(T129=TRUE,COUNTIF(T127:T129,TRUE)=3),FALSE,IF(RAND()&lt;=(COUNTIF($C129:$V129,TRUE)*Variables!$E$4),TRUE,FALSE)))</f>
        <v>0</v>
      </c>
      <c r="U130" s="2" t="b">
        <f ca="1">IF(AND(U129=TRUE,COUNTIF(U127:U129,TRUE)&lt;Variables!$E$3),TRUE,IF(AND(U129=TRUE,COUNTIF(U127:U129,TRUE)=3),FALSE,IF(RAND()&lt;=(COUNTIF($C129:$V129,TRUE)*Variables!$E$4),TRUE,FALSE)))</f>
        <v>0</v>
      </c>
      <c r="V130" s="2" t="b">
        <f ca="1">IF(AND(V129=TRUE,COUNTIF(V127:V129,TRUE)&lt;Variables!$E$3),TRUE,IF(AND(V129=TRUE,COUNTIF(V127:V129,TRUE)=3),FALSE,IF(RAND()&lt;=(COUNTIF($C129:$V129,TRUE)*Variables!$E$4),TRUE,FALSE)))</f>
        <v>0</v>
      </c>
      <c r="W130" s="2">
        <f t="shared" ca="1" si="0"/>
        <v>0</v>
      </c>
    </row>
    <row r="131" spans="1:23" x14ac:dyDescent="0.2">
      <c r="A131" s="2" t="e">
        <f ca="1"/>
        <v>#NAME?</v>
      </c>
      <c r="B131" s="2" t="b">
        <f ca="1">IF(AND(B130=TRUE,COUNTIF(B128:B130,TRUE)&lt;Variables!$E$3),TRUE,IF(AND(B130=TRUE,COUNTIF(B128:B130,TRUE)=3),FALSE,IF(RAND()&lt;(COUNTIF($B130:$V130,TRUE)*Variables!$E$4),TRUE,FALSE)))</f>
        <v>0</v>
      </c>
      <c r="C131" s="2" t="b">
        <f ca="1">IF(AND(C130=TRUE,COUNTIF(C128:C130,TRUE)&lt;Variables!$E$3),TRUE,IF(AND(C130=TRUE,COUNTIF(C128:C130,TRUE)=3),FALSE,IF(RAND()&lt;=(COUNTIF($C130:$V130,TRUE)*Variables!$E$4),TRUE,FALSE)))</f>
        <v>0</v>
      </c>
      <c r="D131" s="2" t="b">
        <f ca="1">IF(AND(D130=TRUE,COUNTIF(D128:D130,TRUE)&lt;Variables!$E$3),TRUE,IF(AND(D130=TRUE,COUNTIF(D128:D130,TRUE)=3),FALSE,IF(RAND()&lt;=(COUNTIF($C130:$V130,TRUE)*Variables!$E$4),TRUE,FALSE)))</f>
        <v>0</v>
      </c>
      <c r="E131" s="2" t="b">
        <f ca="1">IF(AND(E130=TRUE,COUNTIF(E128:E130,TRUE)&lt;Variables!$E$3),TRUE,IF(AND(E130=TRUE,COUNTIF(E128:E130,TRUE)=3),FALSE,IF(RAND()&lt;=(COUNTIF($C130:$V130,TRUE)*Variables!$E$4),TRUE,FALSE)))</f>
        <v>0</v>
      </c>
      <c r="F131" s="2" t="b">
        <f ca="1">IF(AND(F130=TRUE,COUNTIF(F128:F130,TRUE)&lt;Variables!$E$3),TRUE,IF(AND(F130=TRUE,COUNTIF(F128:F130,TRUE)=3),FALSE,IF(RAND()&lt;=(COUNTIF($C130:$V130,TRUE)*Variables!$E$4),TRUE,FALSE)))</f>
        <v>0</v>
      </c>
      <c r="G131" s="2" t="b">
        <f ca="1">IF(AND(G130=TRUE,COUNTIF(G128:G130,TRUE)&lt;Variables!$E$3),TRUE,IF(AND(G130=TRUE,COUNTIF(G128:G130,TRUE)=3),FALSE,IF(RAND()&lt;=(COUNTIF($C130:$V130,TRUE)*Variables!$E$4),TRUE,FALSE)))</f>
        <v>0</v>
      </c>
      <c r="H131" s="2" t="b">
        <f ca="1">IF(AND(H130=TRUE,COUNTIF(H128:H130,TRUE)&lt;Variables!$E$3),TRUE,IF(AND(H130=TRUE,COUNTIF(H128:H130,TRUE)=3),FALSE,IF(RAND()&lt;=(COUNTIF($C130:$V130,TRUE)*Variables!$E$4),TRUE,FALSE)))</f>
        <v>0</v>
      </c>
      <c r="I131" s="2" t="b">
        <f ca="1">IF(AND(I130=TRUE,COUNTIF(I128:I130,TRUE)&lt;Variables!$E$3),TRUE,IF(AND(I130=TRUE,COUNTIF(I128:I130,TRUE)=3),FALSE,IF(RAND()&lt;=(COUNTIF($C130:$V130,TRUE)*Variables!$E$4),TRUE,FALSE)))</f>
        <v>0</v>
      </c>
      <c r="J131" s="2" t="b">
        <f ca="1">IF(AND(J130=TRUE,COUNTIF(J128:J130,TRUE)&lt;Variables!$E$3),TRUE,IF(AND(J130=TRUE,COUNTIF(J128:J130,TRUE)=3),FALSE,IF(RAND()&lt;=(COUNTIF($C130:$V130,TRUE)*Variables!$E$4),TRUE,FALSE)))</f>
        <v>0</v>
      </c>
      <c r="K131" s="2" t="b">
        <f ca="1">IF(AND(K130=TRUE,COUNTIF(K128:K130,TRUE)&lt;Variables!$E$3),TRUE,IF(AND(K130=TRUE,COUNTIF(K128:K130,TRUE)=3),FALSE,IF(RAND()&lt;=(COUNTIF($C130:$V130,TRUE)*Variables!$E$4),TRUE,FALSE)))</f>
        <v>0</v>
      </c>
      <c r="L131" s="2" t="b">
        <f ca="1">IF(AND(L130=TRUE,COUNTIF(L128:L130,TRUE)&lt;Variables!$E$3),TRUE,IF(AND(L130=TRUE,COUNTIF(L128:L130,TRUE)=3),FALSE,IF(RAND()&lt;=(COUNTIF($C130:$V130,TRUE)*Variables!$E$4),TRUE,FALSE)))</f>
        <v>0</v>
      </c>
      <c r="M131" s="2" t="b">
        <f ca="1">IF(AND(M130=TRUE,COUNTIF(M128:M130,TRUE)&lt;Variables!$E$3),TRUE,IF(AND(M130=TRUE,COUNTIF(M128:M130,TRUE)=3),FALSE,IF(RAND()&lt;=(COUNTIF($C130:$V130,TRUE)*Variables!$E$4),TRUE,FALSE)))</f>
        <v>0</v>
      </c>
      <c r="N131" s="2" t="b">
        <f ca="1">IF(AND(N130=TRUE,COUNTIF(N128:N130,TRUE)&lt;Variables!$E$3),TRUE,IF(AND(N130=TRUE,COUNTIF(N128:N130,TRUE)=3),FALSE,IF(RAND()&lt;=(COUNTIF($C130:$V130,TRUE)*Variables!$E$4),TRUE,FALSE)))</f>
        <v>0</v>
      </c>
      <c r="O131" s="2" t="b">
        <f ca="1">IF(AND(O130=TRUE,COUNTIF(O128:O130,TRUE)&lt;Variables!$E$3),TRUE,IF(AND(O130=TRUE,COUNTIF(O128:O130,TRUE)=3),FALSE,IF(RAND()&lt;=(COUNTIF($C130:$V130,TRUE)*Variables!$E$4),TRUE,FALSE)))</f>
        <v>0</v>
      </c>
      <c r="P131" s="2" t="b">
        <f ca="1">IF(AND(P130=TRUE,COUNTIF(P128:P130,TRUE)&lt;Variables!$E$3),TRUE,IF(AND(P130=TRUE,COUNTIF(P128:P130,TRUE)=3),FALSE,IF(RAND()&lt;=(COUNTIF($C130:$V130,TRUE)*Variables!$E$4),TRUE,FALSE)))</f>
        <v>0</v>
      </c>
      <c r="Q131" s="2" t="b">
        <f ca="1">IF(AND(Q130=TRUE,COUNTIF(Q128:Q130,TRUE)&lt;Variables!$E$3),TRUE,IF(AND(Q130=TRUE,COUNTIF(Q128:Q130,TRUE)=3),FALSE,IF(RAND()&lt;=(COUNTIF($C130:$V130,TRUE)*Variables!$E$4),TRUE,FALSE)))</f>
        <v>0</v>
      </c>
      <c r="R131" s="2" t="b">
        <f ca="1">IF(AND(R130=TRUE,COUNTIF(R128:R130,TRUE)&lt;Variables!$E$3),TRUE,IF(AND(R130=TRUE,COUNTIF(R128:R130,TRUE)=3),FALSE,IF(RAND()&lt;=(COUNTIF($C130:$V130,TRUE)*Variables!$E$4),TRUE,FALSE)))</f>
        <v>0</v>
      </c>
      <c r="S131" s="2" t="b">
        <f ca="1">IF(AND(S130=TRUE,COUNTIF(S128:S130,TRUE)&lt;Variables!$E$3),TRUE,IF(AND(S130=TRUE,COUNTIF(S128:S130,TRUE)=3),FALSE,IF(RAND()&lt;=(COUNTIF($C130:$V130,TRUE)*Variables!$E$4),TRUE,FALSE)))</f>
        <v>0</v>
      </c>
      <c r="T131" s="2" t="b">
        <f ca="1">IF(AND(T130=TRUE,COUNTIF(T128:T130,TRUE)&lt;Variables!$E$3),TRUE,IF(AND(T130=TRUE,COUNTIF(T128:T130,TRUE)=3),FALSE,IF(RAND()&lt;=(COUNTIF($C130:$V130,TRUE)*Variables!$E$4),TRUE,FALSE)))</f>
        <v>0</v>
      </c>
      <c r="U131" s="2" t="b">
        <f ca="1">IF(AND(U130=TRUE,COUNTIF(U128:U130,TRUE)&lt;Variables!$E$3),TRUE,IF(AND(U130=TRUE,COUNTIF(U128:U130,TRUE)=3),FALSE,IF(RAND()&lt;=(COUNTIF($C130:$V130,TRUE)*Variables!$E$4),TRUE,FALSE)))</f>
        <v>0</v>
      </c>
      <c r="V131" s="2" t="b">
        <f ca="1">IF(AND(V130=TRUE,COUNTIF(V128:V130,TRUE)&lt;Variables!$E$3),TRUE,IF(AND(V130=TRUE,COUNTIF(V128:V130,TRUE)=3),FALSE,IF(RAND()&lt;=(COUNTIF($C130:$V130,TRUE)*Variables!$E$4),TRUE,FALSE)))</f>
        <v>0</v>
      </c>
      <c r="W131" s="2">
        <f t="shared" ca="1" si="0"/>
        <v>0</v>
      </c>
    </row>
    <row r="132" spans="1:23" x14ac:dyDescent="0.2">
      <c r="A132" s="2" t="e">
        <f ca="1"/>
        <v>#NAME?</v>
      </c>
      <c r="B132" s="2" t="b">
        <f ca="1">IF(AND(B131=TRUE,COUNTIF(B129:B131,TRUE)&lt;Variables!$E$3),TRUE,IF(AND(B131=TRUE,COUNTIF(B129:B131,TRUE)=3),FALSE,IF(RAND()&lt;(COUNTIF($B131:$V131,TRUE)*Variables!$E$4),TRUE,FALSE)))</f>
        <v>0</v>
      </c>
      <c r="C132" s="2" t="b">
        <f ca="1">IF(AND(C131=TRUE,COUNTIF(C129:C131,TRUE)&lt;Variables!$E$3),TRUE,IF(AND(C131=TRUE,COUNTIF(C129:C131,TRUE)=3),FALSE,IF(RAND()&lt;=(COUNTIF($C131:$V131,TRUE)*Variables!$E$4),TRUE,FALSE)))</f>
        <v>0</v>
      </c>
      <c r="D132" s="2" t="b">
        <f ca="1">IF(AND(D131=TRUE,COUNTIF(D129:D131,TRUE)&lt;Variables!$E$3),TRUE,IF(AND(D131=TRUE,COUNTIF(D129:D131,TRUE)=3),FALSE,IF(RAND()&lt;=(COUNTIF($C131:$V131,TRUE)*Variables!$E$4),TRUE,FALSE)))</f>
        <v>0</v>
      </c>
      <c r="E132" s="2" t="b">
        <f ca="1">IF(AND(E131=TRUE,COUNTIF(E129:E131,TRUE)&lt;Variables!$E$3),TRUE,IF(AND(E131=TRUE,COUNTIF(E129:E131,TRUE)=3),FALSE,IF(RAND()&lt;=(COUNTIF($C131:$V131,TRUE)*Variables!$E$4),TRUE,FALSE)))</f>
        <v>0</v>
      </c>
      <c r="F132" s="2" t="b">
        <f ca="1">IF(AND(F131=TRUE,COUNTIF(F129:F131,TRUE)&lt;Variables!$E$3),TRUE,IF(AND(F131=TRUE,COUNTIF(F129:F131,TRUE)=3),FALSE,IF(RAND()&lt;=(COUNTIF($C131:$V131,TRUE)*Variables!$E$4),TRUE,FALSE)))</f>
        <v>0</v>
      </c>
      <c r="G132" s="2" t="b">
        <f ca="1">IF(AND(G131=TRUE,COUNTIF(G129:G131,TRUE)&lt;Variables!$E$3),TRUE,IF(AND(G131=TRUE,COUNTIF(G129:G131,TRUE)=3),FALSE,IF(RAND()&lt;=(COUNTIF($C131:$V131,TRUE)*Variables!$E$4),TRUE,FALSE)))</f>
        <v>0</v>
      </c>
      <c r="H132" s="2" t="b">
        <f ca="1">IF(AND(H131=TRUE,COUNTIF(H129:H131,TRUE)&lt;Variables!$E$3),TRUE,IF(AND(H131=TRUE,COUNTIF(H129:H131,TRUE)=3),FALSE,IF(RAND()&lt;=(COUNTIF($C131:$V131,TRUE)*Variables!$E$4),TRUE,FALSE)))</f>
        <v>0</v>
      </c>
      <c r="I132" s="2" t="b">
        <f ca="1">IF(AND(I131=TRUE,COUNTIF(I129:I131,TRUE)&lt;Variables!$E$3),TRUE,IF(AND(I131=TRUE,COUNTIF(I129:I131,TRUE)=3),FALSE,IF(RAND()&lt;=(COUNTIF($C131:$V131,TRUE)*Variables!$E$4),TRUE,FALSE)))</f>
        <v>0</v>
      </c>
      <c r="J132" s="2" t="b">
        <f ca="1">IF(AND(J131=TRUE,COUNTIF(J129:J131,TRUE)&lt;Variables!$E$3),TRUE,IF(AND(J131=TRUE,COUNTIF(J129:J131,TRUE)=3),FALSE,IF(RAND()&lt;=(COUNTIF($C131:$V131,TRUE)*Variables!$E$4),TRUE,FALSE)))</f>
        <v>0</v>
      </c>
      <c r="K132" s="2" t="b">
        <f ca="1">IF(AND(K131=TRUE,COUNTIF(K129:K131,TRUE)&lt;Variables!$E$3),TRUE,IF(AND(K131=TRUE,COUNTIF(K129:K131,TRUE)=3),FALSE,IF(RAND()&lt;=(COUNTIF($C131:$V131,TRUE)*Variables!$E$4),TRUE,FALSE)))</f>
        <v>0</v>
      </c>
      <c r="L132" s="2" t="b">
        <f ca="1">IF(AND(L131=TRUE,COUNTIF(L129:L131,TRUE)&lt;Variables!$E$3),TRUE,IF(AND(L131=TRUE,COUNTIF(L129:L131,TRUE)=3),FALSE,IF(RAND()&lt;=(COUNTIF($C131:$V131,TRUE)*Variables!$E$4),TRUE,FALSE)))</f>
        <v>0</v>
      </c>
      <c r="M132" s="2" t="b">
        <f ca="1">IF(AND(M131=TRUE,COUNTIF(M129:M131,TRUE)&lt;Variables!$E$3),TRUE,IF(AND(M131=TRUE,COUNTIF(M129:M131,TRUE)=3),FALSE,IF(RAND()&lt;=(COUNTIF($C131:$V131,TRUE)*Variables!$E$4),TRUE,FALSE)))</f>
        <v>0</v>
      </c>
      <c r="N132" s="2" t="b">
        <f ca="1">IF(AND(N131=TRUE,COUNTIF(N129:N131,TRUE)&lt;Variables!$E$3),TRUE,IF(AND(N131=TRUE,COUNTIF(N129:N131,TRUE)=3),FALSE,IF(RAND()&lt;=(COUNTIF($C131:$V131,TRUE)*Variables!$E$4),TRUE,FALSE)))</f>
        <v>0</v>
      </c>
      <c r="O132" s="2" t="b">
        <f ca="1">IF(AND(O131=TRUE,COUNTIF(O129:O131,TRUE)&lt;Variables!$E$3),TRUE,IF(AND(O131=TRUE,COUNTIF(O129:O131,TRUE)=3),FALSE,IF(RAND()&lt;=(COUNTIF($C131:$V131,TRUE)*Variables!$E$4),TRUE,FALSE)))</f>
        <v>0</v>
      </c>
      <c r="P132" s="2" t="b">
        <f ca="1">IF(AND(P131=TRUE,COUNTIF(P129:P131,TRUE)&lt;Variables!$E$3),TRUE,IF(AND(P131=TRUE,COUNTIF(P129:P131,TRUE)=3),FALSE,IF(RAND()&lt;=(COUNTIF($C131:$V131,TRUE)*Variables!$E$4),TRUE,FALSE)))</f>
        <v>0</v>
      </c>
      <c r="Q132" s="2" t="b">
        <f ca="1">IF(AND(Q131=TRUE,COUNTIF(Q129:Q131,TRUE)&lt;Variables!$E$3),TRUE,IF(AND(Q131=TRUE,COUNTIF(Q129:Q131,TRUE)=3),FALSE,IF(RAND()&lt;=(COUNTIF($C131:$V131,TRUE)*Variables!$E$4),TRUE,FALSE)))</f>
        <v>0</v>
      </c>
      <c r="R132" s="2" t="b">
        <f ca="1">IF(AND(R131=TRUE,COUNTIF(R129:R131,TRUE)&lt;Variables!$E$3),TRUE,IF(AND(R131=TRUE,COUNTIF(R129:R131,TRUE)=3),FALSE,IF(RAND()&lt;=(COUNTIF($C131:$V131,TRUE)*Variables!$E$4),TRUE,FALSE)))</f>
        <v>0</v>
      </c>
      <c r="S132" s="2" t="b">
        <f ca="1">IF(AND(S131=TRUE,COUNTIF(S129:S131,TRUE)&lt;Variables!$E$3),TRUE,IF(AND(S131=TRUE,COUNTIF(S129:S131,TRUE)=3),FALSE,IF(RAND()&lt;=(COUNTIF($C131:$V131,TRUE)*Variables!$E$4),TRUE,FALSE)))</f>
        <v>0</v>
      </c>
      <c r="T132" s="2" t="b">
        <f ca="1">IF(AND(T131=TRUE,COUNTIF(T129:T131,TRUE)&lt;Variables!$E$3),TRUE,IF(AND(T131=TRUE,COUNTIF(T129:T131,TRUE)=3),FALSE,IF(RAND()&lt;=(COUNTIF($C131:$V131,TRUE)*Variables!$E$4),TRUE,FALSE)))</f>
        <v>0</v>
      </c>
      <c r="U132" s="2" t="b">
        <f ca="1">IF(AND(U131=TRUE,COUNTIF(U129:U131,TRUE)&lt;Variables!$E$3),TRUE,IF(AND(U131=TRUE,COUNTIF(U129:U131,TRUE)=3),FALSE,IF(RAND()&lt;=(COUNTIF($C131:$V131,TRUE)*Variables!$E$4),TRUE,FALSE)))</f>
        <v>0</v>
      </c>
      <c r="V132" s="2" t="b">
        <f ca="1">IF(AND(V131=TRUE,COUNTIF(V129:V131,TRUE)&lt;Variables!$E$3),TRUE,IF(AND(V131=TRUE,COUNTIF(V129:V131,TRUE)=3),FALSE,IF(RAND()&lt;=(COUNTIF($C131:$V131,TRUE)*Variables!$E$4),TRUE,FALSE)))</f>
        <v>0</v>
      </c>
      <c r="W132" s="2">
        <f t="shared" ca="1" si="0"/>
        <v>0</v>
      </c>
    </row>
    <row r="133" spans="1:23" x14ac:dyDescent="0.2">
      <c r="A133" s="2" t="e">
        <f ca="1"/>
        <v>#NAME?</v>
      </c>
      <c r="B133" s="2" t="b">
        <f ca="1">IF(AND(B132=TRUE,COUNTIF(B130:B132,TRUE)&lt;Variables!$E$3),TRUE,IF(AND(B132=TRUE,COUNTIF(B130:B132,TRUE)=3),FALSE,IF(RAND()&lt;(COUNTIF($B132:$V132,TRUE)*Variables!$E$4),TRUE,FALSE)))</f>
        <v>0</v>
      </c>
      <c r="C133" s="2" t="b">
        <f ca="1">IF(AND(C132=TRUE,COUNTIF(C130:C132,TRUE)&lt;Variables!$E$3),TRUE,IF(AND(C132=TRUE,COUNTIF(C130:C132,TRUE)=3),FALSE,IF(RAND()&lt;=(COUNTIF($C132:$V132,TRUE)*Variables!$E$4),TRUE,FALSE)))</f>
        <v>0</v>
      </c>
      <c r="D133" s="2" t="b">
        <f ca="1">IF(AND(D132=TRUE,COUNTIF(D130:D132,TRUE)&lt;Variables!$E$3),TRUE,IF(AND(D132=TRUE,COUNTIF(D130:D132,TRUE)=3),FALSE,IF(RAND()&lt;=(COUNTIF($C132:$V132,TRUE)*Variables!$E$4),TRUE,FALSE)))</f>
        <v>0</v>
      </c>
      <c r="E133" s="2" t="b">
        <f ca="1">IF(AND(E132=TRUE,COUNTIF(E130:E132,TRUE)&lt;Variables!$E$3),TRUE,IF(AND(E132=TRUE,COUNTIF(E130:E132,TRUE)=3),FALSE,IF(RAND()&lt;=(COUNTIF($C132:$V132,TRUE)*Variables!$E$4),TRUE,FALSE)))</f>
        <v>0</v>
      </c>
      <c r="F133" s="2" t="b">
        <f ca="1">IF(AND(F132=TRUE,COUNTIF(F130:F132,TRUE)&lt;Variables!$E$3),TRUE,IF(AND(F132=TRUE,COUNTIF(F130:F132,TRUE)=3),FALSE,IF(RAND()&lt;=(COUNTIF($C132:$V132,TRUE)*Variables!$E$4),TRUE,FALSE)))</f>
        <v>0</v>
      </c>
      <c r="G133" s="2" t="b">
        <f ca="1">IF(AND(G132=TRUE,COUNTIF(G130:G132,TRUE)&lt;Variables!$E$3),TRUE,IF(AND(G132=TRUE,COUNTIF(G130:G132,TRUE)=3),FALSE,IF(RAND()&lt;=(COUNTIF($C132:$V132,TRUE)*Variables!$E$4),TRUE,FALSE)))</f>
        <v>0</v>
      </c>
      <c r="H133" s="2" t="b">
        <f ca="1">IF(AND(H132=TRUE,COUNTIF(H130:H132,TRUE)&lt;Variables!$E$3),TRUE,IF(AND(H132=TRUE,COUNTIF(H130:H132,TRUE)=3),FALSE,IF(RAND()&lt;=(COUNTIF($C132:$V132,TRUE)*Variables!$E$4),TRUE,FALSE)))</f>
        <v>0</v>
      </c>
      <c r="I133" s="2" t="b">
        <f ca="1">IF(AND(I132=TRUE,COUNTIF(I130:I132,TRUE)&lt;Variables!$E$3),TRUE,IF(AND(I132=TRUE,COUNTIF(I130:I132,TRUE)=3),FALSE,IF(RAND()&lt;=(COUNTIF($C132:$V132,TRUE)*Variables!$E$4),TRUE,FALSE)))</f>
        <v>0</v>
      </c>
      <c r="J133" s="2" t="b">
        <f ca="1">IF(AND(J132=TRUE,COUNTIF(J130:J132,TRUE)&lt;Variables!$E$3),TRUE,IF(AND(J132=TRUE,COUNTIF(J130:J132,TRUE)=3),FALSE,IF(RAND()&lt;=(COUNTIF($C132:$V132,TRUE)*Variables!$E$4),TRUE,FALSE)))</f>
        <v>0</v>
      </c>
      <c r="K133" s="2" t="b">
        <f ca="1">IF(AND(K132=TRUE,COUNTIF(K130:K132,TRUE)&lt;Variables!$E$3),TRUE,IF(AND(K132=TRUE,COUNTIF(K130:K132,TRUE)=3),FALSE,IF(RAND()&lt;=(COUNTIF($C132:$V132,TRUE)*Variables!$E$4),TRUE,FALSE)))</f>
        <v>0</v>
      </c>
      <c r="L133" s="2" t="b">
        <f ca="1">IF(AND(L132=TRUE,COUNTIF(L130:L132,TRUE)&lt;Variables!$E$3),TRUE,IF(AND(L132=TRUE,COUNTIF(L130:L132,TRUE)=3),FALSE,IF(RAND()&lt;=(COUNTIF($C132:$V132,TRUE)*Variables!$E$4),TRUE,FALSE)))</f>
        <v>0</v>
      </c>
      <c r="M133" s="2" t="b">
        <f ca="1">IF(AND(M132=TRUE,COUNTIF(M130:M132,TRUE)&lt;Variables!$E$3),TRUE,IF(AND(M132=TRUE,COUNTIF(M130:M132,TRUE)=3),FALSE,IF(RAND()&lt;=(COUNTIF($C132:$V132,TRUE)*Variables!$E$4),TRUE,FALSE)))</f>
        <v>0</v>
      </c>
      <c r="N133" s="2" t="b">
        <f ca="1">IF(AND(N132=TRUE,COUNTIF(N130:N132,TRUE)&lt;Variables!$E$3),TRUE,IF(AND(N132=TRUE,COUNTIF(N130:N132,TRUE)=3),FALSE,IF(RAND()&lt;=(COUNTIF($C132:$V132,TRUE)*Variables!$E$4),TRUE,FALSE)))</f>
        <v>0</v>
      </c>
      <c r="O133" s="2" t="b">
        <f ca="1">IF(AND(O132=TRUE,COUNTIF(O130:O132,TRUE)&lt;Variables!$E$3),TRUE,IF(AND(O132=TRUE,COUNTIF(O130:O132,TRUE)=3),FALSE,IF(RAND()&lt;=(COUNTIF($C132:$V132,TRUE)*Variables!$E$4),TRUE,FALSE)))</f>
        <v>0</v>
      </c>
      <c r="P133" s="2" t="b">
        <f ca="1">IF(AND(P132=TRUE,COUNTIF(P130:P132,TRUE)&lt;Variables!$E$3),TRUE,IF(AND(P132=TRUE,COUNTIF(P130:P132,TRUE)=3),FALSE,IF(RAND()&lt;=(COUNTIF($C132:$V132,TRUE)*Variables!$E$4),TRUE,FALSE)))</f>
        <v>0</v>
      </c>
      <c r="Q133" s="2" t="b">
        <f ca="1">IF(AND(Q132=TRUE,COUNTIF(Q130:Q132,TRUE)&lt;Variables!$E$3),TRUE,IF(AND(Q132=TRUE,COUNTIF(Q130:Q132,TRUE)=3),FALSE,IF(RAND()&lt;=(COUNTIF($C132:$V132,TRUE)*Variables!$E$4),TRUE,FALSE)))</f>
        <v>0</v>
      </c>
      <c r="R133" s="2" t="b">
        <f ca="1">IF(AND(R132=TRUE,COUNTIF(R130:R132,TRUE)&lt;Variables!$E$3),TRUE,IF(AND(R132=TRUE,COUNTIF(R130:R132,TRUE)=3),FALSE,IF(RAND()&lt;=(COUNTIF($C132:$V132,TRUE)*Variables!$E$4),TRUE,FALSE)))</f>
        <v>0</v>
      </c>
      <c r="S133" s="2" t="b">
        <f ca="1">IF(AND(S132=TRUE,COUNTIF(S130:S132,TRUE)&lt;Variables!$E$3),TRUE,IF(AND(S132=TRUE,COUNTIF(S130:S132,TRUE)=3),FALSE,IF(RAND()&lt;=(COUNTIF($C132:$V132,TRUE)*Variables!$E$4),TRUE,FALSE)))</f>
        <v>0</v>
      </c>
      <c r="T133" s="2" t="b">
        <f ca="1">IF(AND(T132=TRUE,COUNTIF(T130:T132,TRUE)&lt;Variables!$E$3),TRUE,IF(AND(T132=TRUE,COUNTIF(T130:T132,TRUE)=3),FALSE,IF(RAND()&lt;=(COUNTIF($C132:$V132,TRUE)*Variables!$E$4),TRUE,FALSE)))</f>
        <v>0</v>
      </c>
      <c r="U133" s="2" t="b">
        <f ca="1">IF(AND(U132=TRUE,COUNTIF(U130:U132,TRUE)&lt;Variables!$E$3),TRUE,IF(AND(U132=TRUE,COUNTIF(U130:U132,TRUE)=3),FALSE,IF(RAND()&lt;=(COUNTIF($C132:$V132,TRUE)*Variables!$E$4),TRUE,FALSE)))</f>
        <v>0</v>
      </c>
      <c r="V133" s="2" t="b">
        <f ca="1">IF(AND(V132=TRUE,COUNTIF(V130:V132,TRUE)&lt;Variables!$E$3),TRUE,IF(AND(V132=TRUE,COUNTIF(V130:V132,TRUE)=3),FALSE,IF(RAND()&lt;=(COUNTIF($C132:$V132,TRUE)*Variables!$E$4),TRUE,FALSE)))</f>
        <v>0</v>
      </c>
      <c r="W133" s="2">
        <f t="shared" ca="1" si="0"/>
        <v>0</v>
      </c>
    </row>
    <row r="134" spans="1:23" x14ac:dyDescent="0.2">
      <c r="A134" s="2" t="e">
        <f ca="1"/>
        <v>#NAME?</v>
      </c>
      <c r="B134" s="2" t="b">
        <f ca="1">IF(AND(B133=TRUE,COUNTIF(B131:B133,TRUE)&lt;Variables!$E$3),TRUE,IF(AND(B133=TRUE,COUNTIF(B131:B133,TRUE)=3),FALSE,IF(RAND()&lt;(COUNTIF($B133:$V133,TRUE)*Variables!$E$4),TRUE,FALSE)))</f>
        <v>0</v>
      </c>
      <c r="C134" s="2" t="b">
        <f ca="1">IF(AND(C133=TRUE,COUNTIF(C131:C133,TRUE)&lt;Variables!$E$3),TRUE,IF(AND(C133=TRUE,COUNTIF(C131:C133,TRUE)=3),FALSE,IF(RAND()&lt;=(COUNTIF($C133:$V133,TRUE)*Variables!$E$4),TRUE,FALSE)))</f>
        <v>0</v>
      </c>
      <c r="D134" s="2" t="b">
        <f ca="1">IF(AND(D133=TRUE,COUNTIF(D131:D133,TRUE)&lt;Variables!$E$3),TRUE,IF(AND(D133=TRUE,COUNTIF(D131:D133,TRUE)=3),FALSE,IF(RAND()&lt;=(COUNTIF($C133:$V133,TRUE)*Variables!$E$4),TRUE,FALSE)))</f>
        <v>0</v>
      </c>
      <c r="E134" s="2" t="b">
        <f ca="1">IF(AND(E133=TRUE,COUNTIF(E131:E133,TRUE)&lt;Variables!$E$3),TRUE,IF(AND(E133=TRUE,COUNTIF(E131:E133,TRUE)=3),FALSE,IF(RAND()&lt;=(COUNTIF($C133:$V133,TRUE)*Variables!$E$4),TRUE,FALSE)))</f>
        <v>0</v>
      </c>
      <c r="F134" s="2" t="b">
        <f ca="1">IF(AND(F133=TRUE,COUNTIF(F131:F133,TRUE)&lt;Variables!$E$3),TRUE,IF(AND(F133=TRUE,COUNTIF(F131:F133,TRUE)=3),FALSE,IF(RAND()&lt;=(COUNTIF($C133:$V133,TRUE)*Variables!$E$4),TRUE,FALSE)))</f>
        <v>0</v>
      </c>
      <c r="G134" s="2" t="b">
        <f ca="1">IF(AND(G133=TRUE,COUNTIF(G131:G133,TRUE)&lt;Variables!$E$3),TRUE,IF(AND(G133=TRUE,COUNTIF(G131:G133,TRUE)=3),FALSE,IF(RAND()&lt;=(COUNTIF($C133:$V133,TRUE)*Variables!$E$4),TRUE,FALSE)))</f>
        <v>0</v>
      </c>
      <c r="H134" s="2" t="b">
        <f ca="1">IF(AND(H133=TRUE,COUNTIF(H131:H133,TRUE)&lt;Variables!$E$3),TRUE,IF(AND(H133=TRUE,COUNTIF(H131:H133,TRUE)=3),FALSE,IF(RAND()&lt;=(COUNTIF($C133:$V133,TRUE)*Variables!$E$4),TRUE,FALSE)))</f>
        <v>0</v>
      </c>
      <c r="I134" s="2" t="b">
        <f ca="1">IF(AND(I133=TRUE,COUNTIF(I131:I133,TRUE)&lt;Variables!$E$3),TRUE,IF(AND(I133=TRUE,COUNTIF(I131:I133,TRUE)=3),FALSE,IF(RAND()&lt;=(COUNTIF($C133:$V133,TRUE)*Variables!$E$4),TRUE,FALSE)))</f>
        <v>0</v>
      </c>
      <c r="J134" s="2" t="b">
        <f ca="1">IF(AND(J133=TRUE,COUNTIF(J131:J133,TRUE)&lt;Variables!$E$3),TRUE,IF(AND(J133=TRUE,COUNTIF(J131:J133,TRUE)=3),FALSE,IF(RAND()&lt;=(COUNTIF($C133:$V133,TRUE)*Variables!$E$4),TRUE,FALSE)))</f>
        <v>0</v>
      </c>
      <c r="K134" s="2" t="b">
        <f ca="1">IF(AND(K133=TRUE,COUNTIF(K131:K133,TRUE)&lt;Variables!$E$3),TRUE,IF(AND(K133=TRUE,COUNTIF(K131:K133,TRUE)=3),FALSE,IF(RAND()&lt;=(COUNTIF($C133:$V133,TRUE)*Variables!$E$4),TRUE,FALSE)))</f>
        <v>0</v>
      </c>
      <c r="L134" s="2" t="b">
        <f ca="1">IF(AND(L133=TRUE,COUNTIF(L131:L133,TRUE)&lt;Variables!$E$3),TRUE,IF(AND(L133=TRUE,COUNTIF(L131:L133,TRUE)=3),FALSE,IF(RAND()&lt;=(COUNTIF($C133:$V133,TRUE)*Variables!$E$4),TRUE,FALSE)))</f>
        <v>0</v>
      </c>
      <c r="M134" s="2" t="b">
        <f ca="1">IF(AND(M133=TRUE,COUNTIF(M131:M133,TRUE)&lt;Variables!$E$3),TRUE,IF(AND(M133=TRUE,COUNTIF(M131:M133,TRUE)=3),FALSE,IF(RAND()&lt;=(COUNTIF($C133:$V133,TRUE)*Variables!$E$4),TRUE,FALSE)))</f>
        <v>0</v>
      </c>
      <c r="N134" s="2" t="b">
        <f ca="1">IF(AND(N133=TRUE,COUNTIF(N131:N133,TRUE)&lt;Variables!$E$3),TRUE,IF(AND(N133=TRUE,COUNTIF(N131:N133,TRUE)=3),FALSE,IF(RAND()&lt;=(COUNTIF($C133:$V133,TRUE)*Variables!$E$4),TRUE,FALSE)))</f>
        <v>0</v>
      </c>
      <c r="O134" s="2" t="b">
        <f ca="1">IF(AND(O133=TRUE,COUNTIF(O131:O133,TRUE)&lt;Variables!$E$3),TRUE,IF(AND(O133=TRUE,COUNTIF(O131:O133,TRUE)=3),FALSE,IF(RAND()&lt;=(COUNTIF($C133:$V133,TRUE)*Variables!$E$4),TRUE,FALSE)))</f>
        <v>0</v>
      </c>
      <c r="P134" s="2" t="b">
        <f ca="1">IF(AND(P133=TRUE,COUNTIF(P131:P133,TRUE)&lt;Variables!$E$3),TRUE,IF(AND(P133=TRUE,COUNTIF(P131:P133,TRUE)=3),FALSE,IF(RAND()&lt;=(COUNTIF($C133:$V133,TRUE)*Variables!$E$4),TRUE,FALSE)))</f>
        <v>0</v>
      </c>
      <c r="Q134" s="2" t="b">
        <f ca="1">IF(AND(Q133=TRUE,COUNTIF(Q131:Q133,TRUE)&lt;Variables!$E$3),TRUE,IF(AND(Q133=TRUE,COUNTIF(Q131:Q133,TRUE)=3),FALSE,IF(RAND()&lt;=(COUNTIF($C133:$V133,TRUE)*Variables!$E$4),TRUE,FALSE)))</f>
        <v>0</v>
      </c>
      <c r="R134" s="2" t="b">
        <f ca="1">IF(AND(R133=TRUE,COUNTIF(R131:R133,TRUE)&lt;Variables!$E$3),TRUE,IF(AND(R133=TRUE,COUNTIF(R131:R133,TRUE)=3),FALSE,IF(RAND()&lt;=(COUNTIF($C133:$V133,TRUE)*Variables!$E$4),TRUE,FALSE)))</f>
        <v>0</v>
      </c>
      <c r="S134" s="2" t="b">
        <f ca="1">IF(AND(S133=TRUE,COUNTIF(S131:S133,TRUE)&lt;Variables!$E$3),TRUE,IF(AND(S133=TRUE,COUNTIF(S131:S133,TRUE)=3),FALSE,IF(RAND()&lt;=(COUNTIF($C133:$V133,TRUE)*Variables!$E$4),TRUE,FALSE)))</f>
        <v>0</v>
      </c>
      <c r="T134" s="2" t="b">
        <f ca="1">IF(AND(T133=TRUE,COUNTIF(T131:T133,TRUE)&lt;Variables!$E$3),TRUE,IF(AND(T133=TRUE,COUNTIF(T131:T133,TRUE)=3),FALSE,IF(RAND()&lt;=(COUNTIF($C133:$V133,TRUE)*Variables!$E$4),TRUE,FALSE)))</f>
        <v>0</v>
      </c>
      <c r="U134" s="2" t="b">
        <f ca="1">IF(AND(U133=TRUE,COUNTIF(U131:U133,TRUE)&lt;Variables!$E$3),TRUE,IF(AND(U133=TRUE,COUNTIF(U131:U133,TRUE)=3),FALSE,IF(RAND()&lt;=(COUNTIF($C133:$V133,TRUE)*Variables!$E$4),TRUE,FALSE)))</f>
        <v>0</v>
      </c>
      <c r="V134" s="2" t="b">
        <f ca="1">IF(AND(V133=TRUE,COUNTIF(V131:V133,TRUE)&lt;Variables!$E$3),TRUE,IF(AND(V133=TRUE,COUNTIF(V131:V133,TRUE)=3),FALSE,IF(RAND()&lt;=(COUNTIF($C133:$V133,TRUE)*Variables!$E$4),TRUE,FALSE)))</f>
        <v>0</v>
      </c>
      <c r="W134" s="2">
        <f t="shared" ca="1" si="0"/>
        <v>0</v>
      </c>
    </row>
    <row r="135" spans="1:23" x14ac:dyDescent="0.2">
      <c r="A135" s="2" t="e">
        <f ca="1"/>
        <v>#NAME?</v>
      </c>
      <c r="B135" s="2" t="b">
        <f ca="1">IF(AND(B134=TRUE,COUNTIF(B132:B134,TRUE)&lt;Variables!$E$3),TRUE,IF(AND(B134=TRUE,COUNTIF(B132:B134,TRUE)=3),FALSE,IF(RAND()&lt;(COUNTIF($B134:$V134,TRUE)*Variables!$E$4),TRUE,FALSE)))</f>
        <v>0</v>
      </c>
      <c r="C135" s="2" t="b">
        <f ca="1">IF(AND(C134=TRUE,COUNTIF(C132:C134,TRUE)&lt;Variables!$E$3),TRUE,IF(AND(C134=TRUE,COUNTIF(C132:C134,TRUE)=3),FALSE,IF(RAND()&lt;=(COUNTIF($C134:$V134,TRUE)*Variables!$E$4),TRUE,FALSE)))</f>
        <v>0</v>
      </c>
      <c r="D135" s="2" t="b">
        <f ca="1">IF(AND(D134=TRUE,COUNTIF(D132:D134,TRUE)&lt;Variables!$E$3),TRUE,IF(AND(D134=TRUE,COUNTIF(D132:D134,TRUE)=3),FALSE,IF(RAND()&lt;=(COUNTIF($C134:$V134,TRUE)*Variables!$E$4),TRUE,FALSE)))</f>
        <v>0</v>
      </c>
      <c r="E135" s="2" t="b">
        <f ca="1">IF(AND(E134=TRUE,COUNTIF(E132:E134,TRUE)&lt;Variables!$E$3),TRUE,IF(AND(E134=TRUE,COUNTIF(E132:E134,TRUE)=3),FALSE,IF(RAND()&lt;=(COUNTIF($C134:$V134,TRUE)*Variables!$E$4),TRUE,FALSE)))</f>
        <v>0</v>
      </c>
      <c r="F135" s="2" t="b">
        <f ca="1">IF(AND(F134=TRUE,COUNTIF(F132:F134,TRUE)&lt;Variables!$E$3),TRUE,IF(AND(F134=TRUE,COUNTIF(F132:F134,TRUE)=3),FALSE,IF(RAND()&lt;=(COUNTIF($C134:$V134,TRUE)*Variables!$E$4),TRUE,FALSE)))</f>
        <v>0</v>
      </c>
      <c r="G135" s="2" t="b">
        <f ca="1">IF(AND(G134=TRUE,COUNTIF(G132:G134,TRUE)&lt;Variables!$E$3),TRUE,IF(AND(G134=TRUE,COUNTIF(G132:G134,TRUE)=3),FALSE,IF(RAND()&lt;=(COUNTIF($C134:$V134,TRUE)*Variables!$E$4),TRUE,FALSE)))</f>
        <v>0</v>
      </c>
      <c r="H135" s="2" t="b">
        <f ca="1">IF(AND(H134=TRUE,COUNTIF(H132:H134,TRUE)&lt;Variables!$E$3),TRUE,IF(AND(H134=TRUE,COUNTIF(H132:H134,TRUE)=3),FALSE,IF(RAND()&lt;=(COUNTIF($C134:$V134,TRUE)*Variables!$E$4),TRUE,FALSE)))</f>
        <v>0</v>
      </c>
      <c r="I135" s="2" t="b">
        <f ca="1">IF(AND(I134=TRUE,COUNTIF(I132:I134,TRUE)&lt;Variables!$E$3),TRUE,IF(AND(I134=TRUE,COUNTIF(I132:I134,TRUE)=3),FALSE,IF(RAND()&lt;=(COUNTIF($C134:$V134,TRUE)*Variables!$E$4),TRUE,FALSE)))</f>
        <v>0</v>
      </c>
      <c r="J135" s="2" t="b">
        <f ca="1">IF(AND(J134=TRUE,COUNTIF(J132:J134,TRUE)&lt;Variables!$E$3),TRUE,IF(AND(J134=TRUE,COUNTIF(J132:J134,TRUE)=3),FALSE,IF(RAND()&lt;=(COUNTIF($C134:$V134,TRUE)*Variables!$E$4),TRUE,FALSE)))</f>
        <v>0</v>
      </c>
      <c r="K135" s="2" t="b">
        <f ca="1">IF(AND(K134=TRUE,COUNTIF(K132:K134,TRUE)&lt;Variables!$E$3),TRUE,IF(AND(K134=TRUE,COUNTIF(K132:K134,TRUE)=3),FALSE,IF(RAND()&lt;=(COUNTIF($C134:$V134,TRUE)*Variables!$E$4),TRUE,FALSE)))</f>
        <v>0</v>
      </c>
      <c r="L135" s="2" t="b">
        <f ca="1">IF(AND(L134=TRUE,COUNTIF(L132:L134,TRUE)&lt;Variables!$E$3),TRUE,IF(AND(L134=TRUE,COUNTIF(L132:L134,TRUE)=3),FALSE,IF(RAND()&lt;=(COUNTIF($C134:$V134,TRUE)*Variables!$E$4),TRUE,FALSE)))</f>
        <v>0</v>
      </c>
      <c r="M135" s="2" t="b">
        <f ca="1">IF(AND(M134=TRUE,COUNTIF(M132:M134,TRUE)&lt;Variables!$E$3),TRUE,IF(AND(M134=TRUE,COUNTIF(M132:M134,TRUE)=3),FALSE,IF(RAND()&lt;=(COUNTIF($C134:$V134,TRUE)*Variables!$E$4),TRUE,FALSE)))</f>
        <v>0</v>
      </c>
      <c r="N135" s="2" t="b">
        <f ca="1">IF(AND(N134=TRUE,COUNTIF(N132:N134,TRUE)&lt;Variables!$E$3),TRUE,IF(AND(N134=TRUE,COUNTIF(N132:N134,TRUE)=3),FALSE,IF(RAND()&lt;=(COUNTIF($C134:$V134,TRUE)*Variables!$E$4),TRUE,FALSE)))</f>
        <v>0</v>
      </c>
      <c r="O135" s="2" t="b">
        <f ca="1">IF(AND(O134=TRUE,COUNTIF(O132:O134,TRUE)&lt;Variables!$E$3),TRUE,IF(AND(O134=TRUE,COUNTIF(O132:O134,TRUE)=3),FALSE,IF(RAND()&lt;=(COUNTIF($C134:$V134,TRUE)*Variables!$E$4),TRUE,FALSE)))</f>
        <v>0</v>
      </c>
      <c r="P135" s="2" t="b">
        <f ca="1">IF(AND(P134=TRUE,COUNTIF(P132:P134,TRUE)&lt;Variables!$E$3),TRUE,IF(AND(P134=TRUE,COUNTIF(P132:P134,TRUE)=3),FALSE,IF(RAND()&lt;=(COUNTIF($C134:$V134,TRUE)*Variables!$E$4),TRUE,FALSE)))</f>
        <v>0</v>
      </c>
      <c r="Q135" s="2" t="b">
        <f ca="1">IF(AND(Q134=TRUE,COUNTIF(Q132:Q134,TRUE)&lt;Variables!$E$3),TRUE,IF(AND(Q134=TRUE,COUNTIF(Q132:Q134,TRUE)=3),FALSE,IF(RAND()&lt;=(COUNTIF($C134:$V134,TRUE)*Variables!$E$4),TRUE,FALSE)))</f>
        <v>0</v>
      </c>
      <c r="R135" s="2" t="b">
        <f ca="1">IF(AND(R134=TRUE,COUNTIF(R132:R134,TRUE)&lt;Variables!$E$3),TRUE,IF(AND(R134=TRUE,COUNTIF(R132:R134,TRUE)=3),FALSE,IF(RAND()&lt;=(COUNTIF($C134:$V134,TRUE)*Variables!$E$4),TRUE,FALSE)))</f>
        <v>0</v>
      </c>
      <c r="S135" s="2" t="b">
        <f ca="1">IF(AND(S134=TRUE,COUNTIF(S132:S134,TRUE)&lt;Variables!$E$3),TRUE,IF(AND(S134=TRUE,COUNTIF(S132:S134,TRUE)=3),FALSE,IF(RAND()&lt;=(COUNTIF($C134:$V134,TRUE)*Variables!$E$4),TRUE,FALSE)))</f>
        <v>0</v>
      </c>
      <c r="T135" s="2" t="b">
        <f ca="1">IF(AND(T134=TRUE,COUNTIF(T132:T134,TRUE)&lt;Variables!$E$3),TRUE,IF(AND(T134=TRUE,COUNTIF(T132:T134,TRUE)=3),FALSE,IF(RAND()&lt;=(COUNTIF($C134:$V134,TRUE)*Variables!$E$4),TRUE,FALSE)))</f>
        <v>0</v>
      </c>
      <c r="U135" s="2" t="b">
        <f ca="1">IF(AND(U134=TRUE,COUNTIF(U132:U134,TRUE)&lt;Variables!$E$3),TRUE,IF(AND(U134=TRUE,COUNTIF(U132:U134,TRUE)=3),FALSE,IF(RAND()&lt;=(COUNTIF($C134:$V134,TRUE)*Variables!$E$4),TRUE,FALSE)))</f>
        <v>0</v>
      </c>
      <c r="V135" s="2" t="b">
        <f ca="1">IF(AND(V134=TRUE,COUNTIF(V132:V134,TRUE)&lt;Variables!$E$3),TRUE,IF(AND(V134=TRUE,COUNTIF(V132:V134,TRUE)=3),FALSE,IF(RAND()&lt;=(COUNTIF($C134:$V134,TRUE)*Variables!$E$4),TRUE,FALSE)))</f>
        <v>0</v>
      </c>
      <c r="W135" s="2">
        <f t="shared" ca="1" si="0"/>
        <v>0</v>
      </c>
    </row>
    <row r="136" spans="1:23" x14ac:dyDescent="0.2">
      <c r="A136" s="2" t="e">
        <f ca="1"/>
        <v>#NAME?</v>
      </c>
      <c r="B136" s="2" t="b">
        <f ca="1">IF(AND(B135=TRUE,COUNTIF(B133:B135,TRUE)&lt;Variables!$E$3),TRUE,IF(AND(B135=TRUE,COUNTIF(B133:B135,TRUE)=3),FALSE,IF(RAND()&lt;(COUNTIF($B135:$V135,TRUE)*Variables!$E$4),TRUE,FALSE)))</f>
        <v>0</v>
      </c>
      <c r="C136" s="2" t="b">
        <f ca="1">IF(AND(C135=TRUE,COUNTIF(C133:C135,TRUE)&lt;Variables!$E$3),TRUE,IF(AND(C135=TRUE,COUNTIF(C133:C135,TRUE)=3),FALSE,IF(RAND()&lt;=(COUNTIF($C135:$V135,TRUE)*Variables!$E$4),TRUE,FALSE)))</f>
        <v>0</v>
      </c>
      <c r="D136" s="2" t="b">
        <f ca="1">IF(AND(D135=TRUE,COUNTIF(D133:D135,TRUE)&lt;Variables!$E$3),TRUE,IF(AND(D135=TRUE,COUNTIF(D133:D135,TRUE)=3),FALSE,IF(RAND()&lt;=(COUNTIF($C135:$V135,TRUE)*Variables!$E$4),TRUE,FALSE)))</f>
        <v>0</v>
      </c>
      <c r="E136" s="2" t="b">
        <f ca="1">IF(AND(E135=TRUE,COUNTIF(E133:E135,TRUE)&lt;Variables!$E$3),TRUE,IF(AND(E135=TRUE,COUNTIF(E133:E135,TRUE)=3),FALSE,IF(RAND()&lt;=(COUNTIF($C135:$V135,TRUE)*Variables!$E$4),TRUE,FALSE)))</f>
        <v>0</v>
      </c>
      <c r="F136" s="2" t="b">
        <f ca="1">IF(AND(F135=TRUE,COUNTIF(F133:F135,TRUE)&lt;Variables!$E$3),TRUE,IF(AND(F135=TRUE,COUNTIF(F133:F135,TRUE)=3),FALSE,IF(RAND()&lt;=(COUNTIF($C135:$V135,TRUE)*Variables!$E$4),TRUE,FALSE)))</f>
        <v>0</v>
      </c>
      <c r="G136" s="2" t="b">
        <f ca="1">IF(AND(G135=TRUE,COUNTIF(G133:G135,TRUE)&lt;Variables!$E$3),TRUE,IF(AND(G135=TRUE,COUNTIF(G133:G135,TRUE)=3),FALSE,IF(RAND()&lt;=(COUNTIF($C135:$V135,TRUE)*Variables!$E$4),TRUE,FALSE)))</f>
        <v>0</v>
      </c>
      <c r="H136" s="2" t="b">
        <f ca="1">IF(AND(H135=TRUE,COUNTIF(H133:H135,TRUE)&lt;Variables!$E$3),TRUE,IF(AND(H135=TRUE,COUNTIF(H133:H135,TRUE)=3),FALSE,IF(RAND()&lt;=(COUNTIF($C135:$V135,TRUE)*Variables!$E$4),TRUE,FALSE)))</f>
        <v>0</v>
      </c>
      <c r="I136" s="2" t="b">
        <f ca="1">IF(AND(I135=TRUE,COUNTIF(I133:I135,TRUE)&lt;Variables!$E$3),TRUE,IF(AND(I135=TRUE,COUNTIF(I133:I135,TRUE)=3),FALSE,IF(RAND()&lt;=(COUNTIF($C135:$V135,TRUE)*Variables!$E$4),TRUE,FALSE)))</f>
        <v>0</v>
      </c>
      <c r="J136" s="2" t="b">
        <f ca="1">IF(AND(J135=TRUE,COUNTIF(J133:J135,TRUE)&lt;Variables!$E$3),TRUE,IF(AND(J135=TRUE,COUNTIF(J133:J135,TRUE)=3),FALSE,IF(RAND()&lt;=(COUNTIF($C135:$V135,TRUE)*Variables!$E$4),TRUE,FALSE)))</f>
        <v>0</v>
      </c>
      <c r="K136" s="2" t="b">
        <f ca="1">IF(AND(K135=TRUE,COUNTIF(K133:K135,TRUE)&lt;Variables!$E$3),TRUE,IF(AND(K135=TRUE,COUNTIF(K133:K135,TRUE)=3),FALSE,IF(RAND()&lt;=(COUNTIF($C135:$V135,TRUE)*Variables!$E$4),TRUE,FALSE)))</f>
        <v>0</v>
      </c>
      <c r="L136" s="2" t="b">
        <f ca="1">IF(AND(L135=TRUE,COUNTIF(L133:L135,TRUE)&lt;Variables!$E$3),TRUE,IF(AND(L135=TRUE,COUNTIF(L133:L135,TRUE)=3),FALSE,IF(RAND()&lt;=(COUNTIF($C135:$V135,TRUE)*Variables!$E$4),TRUE,FALSE)))</f>
        <v>0</v>
      </c>
      <c r="M136" s="2" t="b">
        <f ca="1">IF(AND(M135=TRUE,COUNTIF(M133:M135,TRUE)&lt;Variables!$E$3),TRUE,IF(AND(M135=TRUE,COUNTIF(M133:M135,TRUE)=3),FALSE,IF(RAND()&lt;=(COUNTIF($C135:$V135,TRUE)*Variables!$E$4),TRUE,FALSE)))</f>
        <v>0</v>
      </c>
      <c r="N136" s="2" t="b">
        <f ca="1">IF(AND(N135=TRUE,COUNTIF(N133:N135,TRUE)&lt;Variables!$E$3),TRUE,IF(AND(N135=TRUE,COUNTIF(N133:N135,TRUE)=3),FALSE,IF(RAND()&lt;=(COUNTIF($C135:$V135,TRUE)*Variables!$E$4),TRUE,FALSE)))</f>
        <v>0</v>
      </c>
      <c r="O136" s="2" t="b">
        <f ca="1">IF(AND(O135=TRUE,COUNTIF(O133:O135,TRUE)&lt;Variables!$E$3),TRUE,IF(AND(O135=TRUE,COUNTIF(O133:O135,TRUE)=3),FALSE,IF(RAND()&lt;=(COUNTIF($C135:$V135,TRUE)*Variables!$E$4),TRUE,FALSE)))</f>
        <v>0</v>
      </c>
      <c r="P136" s="2" t="b">
        <f ca="1">IF(AND(P135=TRUE,COUNTIF(P133:P135,TRUE)&lt;Variables!$E$3),TRUE,IF(AND(P135=TRUE,COUNTIF(P133:P135,TRUE)=3),FALSE,IF(RAND()&lt;=(COUNTIF($C135:$V135,TRUE)*Variables!$E$4),TRUE,FALSE)))</f>
        <v>0</v>
      </c>
      <c r="Q136" s="2" t="b">
        <f ca="1">IF(AND(Q135=TRUE,COUNTIF(Q133:Q135,TRUE)&lt;Variables!$E$3),TRUE,IF(AND(Q135=TRUE,COUNTIF(Q133:Q135,TRUE)=3),FALSE,IF(RAND()&lt;=(COUNTIF($C135:$V135,TRUE)*Variables!$E$4),TRUE,FALSE)))</f>
        <v>0</v>
      </c>
      <c r="R136" s="2" t="b">
        <f ca="1">IF(AND(R135=TRUE,COUNTIF(R133:R135,TRUE)&lt;Variables!$E$3),TRUE,IF(AND(R135=TRUE,COUNTIF(R133:R135,TRUE)=3),FALSE,IF(RAND()&lt;=(COUNTIF($C135:$V135,TRUE)*Variables!$E$4),TRUE,FALSE)))</f>
        <v>0</v>
      </c>
      <c r="S136" s="2" t="b">
        <f ca="1">IF(AND(S135=TRUE,COUNTIF(S133:S135,TRUE)&lt;Variables!$E$3),TRUE,IF(AND(S135=TRUE,COUNTIF(S133:S135,TRUE)=3),FALSE,IF(RAND()&lt;=(COUNTIF($C135:$V135,TRUE)*Variables!$E$4),TRUE,FALSE)))</f>
        <v>0</v>
      </c>
      <c r="T136" s="2" t="b">
        <f ca="1">IF(AND(T135=TRUE,COUNTIF(T133:T135,TRUE)&lt;Variables!$E$3),TRUE,IF(AND(T135=TRUE,COUNTIF(T133:T135,TRUE)=3),FALSE,IF(RAND()&lt;=(COUNTIF($C135:$V135,TRUE)*Variables!$E$4),TRUE,FALSE)))</f>
        <v>0</v>
      </c>
      <c r="U136" s="2" t="b">
        <f ca="1">IF(AND(U135=TRUE,COUNTIF(U133:U135,TRUE)&lt;Variables!$E$3),TRUE,IF(AND(U135=TRUE,COUNTIF(U133:U135,TRUE)=3),FALSE,IF(RAND()&lt;=(COUNTIF($C135:$V135,TRUE)*Variables!$E$4),TRUE,FALSE)))</f>
        <v>0</v>
      </c>
      <c r="V136" s="2" t="b">
        <f ca="1">IF(AND(V135=TRUE,COUNTIF(V133:V135,TRUE)&lt;Variables!$E$3),TRUE,IF(AND(V135=TRUE,COUNTIF(V133:V135,TRUE)=3),FALSE,IF(RAND()&lt;=(COUNTIF($C135:$V135,TRUE)*Variables!$E$4),TRUE,FALSE)))</f>
        <v>0</v>
      </c>
      <c r="W136" s="2">
        <f t="shared" ca="1" si="0"/>
        <v>0</v>
      </c>
    </row>
    <row r="137" spans="1:23" x14ac:dyDescent="0.2">
      <c r="A137" s="2" t="e">
        <f ca="1"/>
        <v>#NAME?</v>
      </c>
      <c r="B137" s="2" t="b">
        <f ca="1">IF(AND(B136=TRUE,COUNTIF(B134:B136,TRUE)&lt;Variables!$E$3),TRUE,IF(AND(B136=TRUE,COUNTIF(B134:B136,TRUE)=3),FALSE,IF(RAND()&lt;(COUNTIF($B136:$V136,TRUE)*Variables!$E$4),TRUE,FALSE)))</f>
        <v>0</v>
      </c>
      <c r="C137" s="2" t="b">
        <f ca="1">IF(AND(C136=TRUE,COUNTIF(C134:C136,TRUE)&lt;Variables!$E$3),TRUE,IF(AND(C136=TRUE,COUNTIF(C134:C136,TRUE)=3),FALSE,IF(RAND()&lt;=(COUNTIF($C136:$V136,TRUE)*Variables!$E$4),TRUE,FALSE)))</f>
        <v>0</v>
      </c>
      <c r="D137" s="2" t="b">
        <f ca="1">IF(AND(D136=TRUE,COUNTIF(D134:D136,TRUE)&lt;Variables!$E$3),TRUE,IF(AND(D136=TRUE,COUNTIF(D134:D136,TRUE)=3),FALSE,IF(RAND()&lt;=(COUNTIF($C136:$V136,TRUE)*Variables!$E$4),TRUE,FALSE)))</f>
        <v>0</v>
      </c>
      <c r="E137" s="2" t="b">
        <f ca="1">IF(AND(E136=TRUE,COUNTIF(E134:E136,TRUE)&lt;Variables!$E$3),TRUE,IF(AND(E136=TRUE,COUNTIF(E134:E136,TRUE)=3),FALSE,IF(RAND()&lt;=(COUNTIF($C136:$V136,TRUE)*Variables!$E$4),TRUE,FALSE)))</f>
        <v>0</v>
      </c>
      <c r="F137" s="2" t="b">
        <f ca="1">IF(AND(F136=TRUE,COUNTIF(F134:F136,TRUE)&lt;Variables!$E$3),TRUE,IF(AND(F136=TRUE,COUNTIF(F134:F136,TRUE)=3),FALSE,IF(RAND()&lt;=(COUNTIF($C136:$V136,TRUE)*Variables!$E$4),TRUE,FALSE)))</f>
        <v>0</v>
      </c>
      <c r="G137" s="2" t="b">
        <f ca="1">IF(AND(G136=TRUE,COUNTIF(G134:G136,TRUE)&lt;Variables!$E$3),TRUE,IF(AND(G136=TRUE,COUNTIF(G134:G136,TRUE)=3),FALSE,IF(RAND()&lt;=(COUNTIF($C136:$V136,TRUE)*Variables!$E$4),TRUE,FALSE)))</f>
        <v>0</v>
      </c>
      <c r="H137" s="2" t="b">
        <f ca="1">IF(AND(H136=TRUE,COUNTIF(H134:H136,TRUE)&lt;Variables!$E$3),TRUE,IF(AND(H136=TRUE,COUNTIF(H134:H136,TRUE)=3),FALSE,IF(RAND()&lt;=(COUNTIF($C136:$V136,TRUE)*Variables!$E$4),TRUE,FALSE)))</f>
        <v>0</v>
      </c>
      <c r="I137" s="2" t="b">
        <f ca="1">IF(AND(I136=TRUE,COUNTIF(I134:I136,TRUE)&lt;Variables!$E$3),TRUE,IF(AND(I136=TRUE,COUNTIF(I134:I136,TRUE)=3),FALSE,IF(RAND()&lt;=(COUNTIF($C136:$V136,TRUE)*Variables!$E$4),TRUE,FALSE)))</f>
        <v>0</v>
      </c>
      <c r="J137" s="2" t="b">
        <f ca="1">IF(AND(J136=TRUE,COUNTIF(J134:J136,TRUE)&lt;Variables!$E$3),TRUE,IF(AND(J136=TRUE,COUNTIF(J134:J136,TRUE)=3),FALSE,IF(RAND()&lt;=(COUNTIF($C136:$V136,TRUE)*Variables!$E$4),TRUE,FALSE)))</f>
        <v>0</v>
      </c>
      <c r="K137" s="2" t="b">
        <f ca="1">IF(AND(K136=TRUE,COUNTIF(K134:K136,TRUE)&lt;Variables!$E$3),TRUE,IF(AND(K136=TRUE,COUNTIF(K134:K136,TRUE)=3),FALSE,IF(RAND()&lt;=(COUNTIF($C136:$V136,TRUE)*Variables!$E$4),TRUE,FALSE)))</f>
        <v>0</v>
      </c>
      <c r="L137" s="2" t="b">
        <f ca="1">IF(AND(L136=TRUE,COUNTIF(L134:L136,TRUE)&lt;Variables!$E$3),TRUE,IF(AND(L136=TRUE,COUNTIF(L134:L136,TRUE)=3),FALSE,IF(RAND()&lt;=(COUNTIF($C136:$V136,TRUE)*Variables!$E$4),TRUE,FALSE)))</f>
        <v>0</v>
      </c>
      <c r="M137" s="2" t="b">
        <f ca="1">IF(AND(M136=TRUE,COUNTIF(M134:M136,TRUE)&lt;Variables!$E$3),TRUE,IF(AND(M136=TRUE,COUNTIF(M134:M136,TRUE)=3),FALSE,IF(RAND()&lt;=(COUNTIF($C136:$V136,TRUE)*Variables!$E$4),TRUE,FALSE)))</f>
        <v>0</v>
      </c>
      <c r="N137" s="2" t="b">
        <f ca="1">IF(AND(N136=TRUE,COUNTIF(N134:N136,TRUE)&lt;Variables!$E$3),TRUE,IF(AND(N136=TRUE,COUNTIF(N134:N136,TRUE)=3),FALSE,IF(RAND()&lt;=(COUNTIF($C136:$V136,TRUE)*Variables!$E$4),TRUE,FALSE)))</f>
        <v>0</v>
      </c>
      <c r="O137" s="2" t="b">
        <f ca="1">IF(AND(O136=TRUE,COUNTIF(O134:O136,TRUE)&lt;Variables!$E$3),TRUE,IF(AND(O136=TRUE,COUNTIF(O134:O136,TRUE)=3),FALSE,IF(RAND()&lt;=(COUNTIF($C136:$V136,TRUE)*Variables!$E$4),TRUE,FALSE)))</f>
        <v>0</v>
      </c>
      <c r="P137" s="2" t="b">
        <f ca="1">IF(AND(P136=TRUE,COUNTIF(P134:P136,TRUE)&lt;Variables!$E$3),TRUE,IF(AND(P136=TRUE,COUNTIF(P134:P136,TRUE)=3),FALSE,IF(RAND()&lt;=(COUNTIF($C136:$V136,TRUE)*Variables!$E$4),TRUE,FALSE)))</f>
        <v>0</v>
      </c>
      <c r="Q137" s="2" t="b">
        <f ca="1">IF(AND(Q136=TRUE,COUNTIF(Q134:Q136,TRUE)&lt;Variables!$E$3),TRUE,IF(AND(Q136=TRUE,COUNTIF(Q134:Q136,TRUE)=3),FALSE,IF(RAND()&lt;=(COUNTIF($C136:$V136,TRUE)*Variables!$E$4),TRUE,FALSE)))</f>
        <v>0</v>
      </c>
      <c r="R137" s="2" t="b">
        <f ca="1">IF(AND(R136=TRUE,COUNTIF(R134:R136,TRUE)&lt;Variables!$E$3),TRUE,IF(AND(R136=TRUE,COUNTIF(R134:R136,TRUE)=3),FALSE,IF(RAND()&lt;=(COUNTIF($C136:$V136,TRUE)*Variables!$E$4),TRUE,FALSE)))</f>
        <v>0</v>
      </c>
      <c r="S137" s="2" t="b">
        <f ca="1">IF(AND(S136=TRUE,COUNTIF(S134:S136,TRUE)&lt;Variables!$E$3),TRUE,IF(AND(S136=TRUE,COUNTIF(S134:S136,TRUE)=3),FALSE,IF(RAND()&lt;=(COUNTIF($C136:$V136,TRUE)*Variables!$E$4),TRUE,FALSE)))</f>
        <v>0</v>
      </c>
      <c r="T137" s="2" t="b">
        <f ca="1">IF(AND(T136=TRUE,COUNTIF(T134:T136,TRUE)&lt;Variables!$E$3),TRUE,IF(AND(T136=TRUE,COUNTIF(T134:T136,TRUE)=3),FALSE,IF(RAND()&lt;=(COUNTIF($C136:$V136,TRUE)*Variables!$E$4),TRUE,FALSE)))</f>
        <v>0</v>
      </c>
      <c r="U137" s="2" t="b">
        <f ca="1">IF(AND(U136=TRUE,COUNTIF(U134:U136,TRUE)&lt;Variables!$E$3),TRUE,IF(AND(U136=TRUE,COUNTIF(U134:U136,TRUE)=3),FALSE,IF(RAND()&lt;=(COUNTIF($C136:$V136,TRUE)*Variables!$E$4),TRUE,FALSE)))</f>
        <v>0</v>
      </c>
      <c r="V137" s="2" t="b">
        <f ca="1">IF(AND(V136=TRUE,COUNTIF(V134:V136,TRUE)&lt;Variables!$E$3),TRUE,IF(AND(V136=TRUE,COUNTIF(V134:V136,TRUE)=3),FALSE,IF(RAND()&lt;=(COUNTIF($C136:$V136,TRUE)*Variables!$E$4),TRUE,FALSE)))</f>
        <v>0</v>
      </c>
      <c r="W137" s="2">
        <f t="shared" ca="1" si="0"/>
        <v>0</v>
      </c>
    </row>
    <row r="138" spans="1:23" x14ac:dyDescent="0.2">
      <c r="A138" s="2" t="e">
        <f ca="1"/>
        <v>#NAME?</v>
      </c>
      <c r="B138" s="2" t="b">
        <f ca="1">IF(AND(B137=TRUE,COUNTIF(B135:B137,TRUE)&lt;Variables!$E$3),TRUE,IF(AND(B137=TRUE,COUNTIF(B135:B137,TRUE)=3),FALSE,IF(RAND()&lt;(COUNTIF($B137:$V137,TRUE)*Variables!$E$4),TRUE,FALSE)))</f>
        <v>0</v>
      </c>
      <c r="C138" s="2" t="b">
        <f ca="1">IF(AND(C137=TRUE,COUNTIF(C135:C137,TRUE)&lt;Variables!$E$3),TRUE,IF(AND(C137=TRUE,COUNTIF(C135:C137,TRUE)=3),FALSE,IF(RAND()&lt;=(COUNTIF($C137:$V137,TRUE)*Variables!$E$4),TRUE,FALSE)))</f>
        <v>0</v>
      </c>
      <c r="D138" s="2" t="b">
        <f ca="1">IF(AND(D137=TRUE,COUNTIF(D135:D137,TRUE)&lt;Variables!$E$3),TRUE,IF(AND(D137=TRUE,COUNTIF(D135:D137,TRUE)=3),FALSE,IF(RAND()&lt;=(COUNTIF($C137:$V137,TRUE)*Variables!$E$4),TRUE,FALSE)))</f>
        <v>0</v>
      </c>
      <c r="E138" s="2" t="b">
        <f ca="1">IF(AND(E137=TRUE,COUNTIF(E135:E137,TRUE)&lt;Variables!$E$3),TRUE,IF(AND(E137=TRUE,COUNTIF(E135:E137,TRUE)=3),FALSE,IF(RAND()&lt;=(COUNTIF($C137:$V137,TRUE)*Variables!$E$4),TRUE,FALSE)))</f>
        <v>0</v>
      </c>
      <c r="F138" s="2" t="b">
        <f ca="1">IF(AND(F137=TRUE,COUNTIF(F135:F137,TRUE)&lt;Variables!$E$3),TRUE,IF(AND(F137=TRUE,COUNTIF(F135:F137,TRUE)=3),FALSE,IF(RAND()&lt;=(COUNTIF($C137:$V137,TRUE)*Variables!$E$4),TRUE,FALSE)))</f>
        <v>0</v>
      </c>
      <c r="G138" s="2" t="b">
        <f ca="1">IF(AND(G137=TRUE,COUNTIF(G135:G137,TRUE)&lt;Variables!$E$3),TRUE,IF(AND(G137=TRUE,COUNTIF(G135:G137,TRUE)=3),FALSE,IF(RAND()&lt;=(COUNTIF($C137:$V137,TRUE)*Variables!$E$4),TRUE,FALSE)))</f>
        <v>0</v>
      </c>
      <c r="H138" s="2" t="b">
        <f ca="1">IF(AND(H137=TRUE,COUNTIF(H135:H137,TRUE)&lt;Variables!$E$3),TRUE,IF(AND(H137=TRUE,COUNTIF(H135:H137,TRUE)=3),FALSE,IF(RAND()&lt;=(COUNTIF($C137:$V137,TRUE)*Variables!$E$4),TRUE,FALSE)))</f>
        <v>0</v>
      </c>
      <c r="I138" s="2" t="b">
        <f ca="1">IF(AND(I137=TRUE,COUNTIF(I135:I137,TRUE)&lt;Variables!$E$3),TRUE,IF(AND(I137=TRUE,COUNTIF(I135:I137,TRUE)=3),FALSE,IF(RAND()&lt;=(COUNTIF($C137:$V137,TRUE)*Variables!$E$4),TRUE,FALSE)))</f>
        <v>0</v>
      </c>
      <c r="J138" s="2" t="b">
        <f ca="1">IF(AND(J137=TRUE,COUNTIF(J135:J137,TRUE)&lt;Variables!$E$3),TRUE,IF(AND(J137=TRUE,COUNTIF(J135:J137,TRUE)=3),FALSE,IF(RAND()&lt;=(COUNTIF($C137:$V137,TRUE)*Variables!$E$4),TRUE,FALSE)))</f>
        <v>0</v>
      </c>
      <c r="K138" s="2" t="b">
        <f ca="1">IF(AND(K137=TRUE,COUNTIF(K135:K137,TRUE)&lt;Variables!$E$3),TRUE,IF(AND(K137=TRUE,COUNTIF(K135:K137,TRUE)=3),FALSE,IF(RAND()&lt;=(COUNTIF($C137:$V137,TRUE)*Variables!$E$4),TRUE,FALSE)))</f>
        <v>0</v>
      </c>
      <c r="L138" s="2" t="b">
        <f ca="1">IF(AND(L137=TRUE,COUNTIF(L135:L137,TRUE)&lt;Variables!$E$3),TRUE,IF(AND(L137=TRUE,COUNTIF(L135:L137,TRUE)=3),FALSE,IF(RAND()&lt;=(COUNTIF($C137:$V137,TRUE)*Variables!$E$4),TRUE,FALSE)))</f>
        <v>0</v>
      </c>
      <c r="M138" s="2" t="b">
        <f ca="1">IF(AND(M137=TRUE,COUNTIF(M135:M137,TRUE)&lt;Variables!$E$3),TRUE,IF(AND(M137=TRUE,COUNTIF(M135:M137,TRUE)=3),FALSE,IF(RAND()&lt;=(COUNTIF($C137:$V137,TRUE)*Variables!$E$4),TRUE,FALSE)))</f>
        <v>0</v>
      </c>
      <c r="N138" s="2" t="b">
        <f ca="1">IF(AND(N137=TRUE,COUNTIF(N135:N137,TRUE)&lt;Variables!$E$3),TRUE,IF(AND(N137=TRUE,COUNTIF(N135:N137,TRUE)=3),FALSE,IF(RAND()&lt;=(COUNTIF($C137:$V137,TRUE)*Variables!$E$4),TRUE,FALSE)))</f>
        <v>0</v>
      </c>
      <c r="O138" s="2" t="b">
        <f ca="1">IF(AND(O137=TRUE,COUNTIF(O135:O137,TRUE)&lt;Variables!$E$3),TRUE,IF(AND(O137=TRUE,COUNTIF(O135:O137,TRUE)=3),FALSE,IF(RAND()&lt;=(COUNTIF($C137:$V137,TRUE)*Variables!$E$4),TRUE,FALSE)))</f>
        <v>0</v>
      </c>
      <c r="P138" s="2" t="b">
        <f ca="1">IF(AND(P137=TRUE,COUNTIF(P135:P137,TRUE)&lt;Variables!$E$3),TRUE,IF(AND(P137=TRUE,COUNTIF(P135:P137,TRUE)=3),FALSE,IF(RAND()&lt;=(COUNTIF($C137:$V137,TRUE)*Variables!$E$4),TRUE,FALSE)))</f>
        <v>0</v>
      </c>
      <c r="Q138" s="2" t="b">
        <f ca="1">IF(AND(Q137=TRUE,COUNTIF(Q135:Q137,TRUE)&lt;Variables!$E$3),TRUE,IF(AND(Q137=TRUE,COUNTIF(Q135:Q137,TRUE)=3),FALSE,IF(RAND()&lt;=(COUNTIF($C137:$V137,TRUE)*Variables!$E$4),TRUE,FALSE)))</f>
        <v>0</v>
      </c>
      <c r="R138" s="2" t="b">
        <f ca="1">IF(AND(R137=TRUE,COUNTIF(R135:R137,TRUE)&lt;Variables!$E$3),TRUE,IF(AND(R137=TRUE,COUNTIF(R135:R137,TRUE)=3),FALSE,IF(RAND()&lt;=(COUNTIF($C137:$V137,TRUE)*Variables!$E$4),TRUE,FALSE)))</f>
        <v>0</v>
      </c>
      <c r="S138" s="2" t="b">
        <f ca="1">IF(AND(S137=TRUE,COUNTIF(S135:S137,TRUE)&lt;Variables!$E$3),TRUE,IF(AND(S137=TRUE,COUNTIF(S135:S137,TRUE)=3),FALSE,IF(RAND()&lt;=(COUNTIF($C137:$V137,TRUE)*Variables!$E$4),TRUE,FALSE)))</f>
        <v>0</v>
      </c>
      <c r="T138" s="2" t="b">
        <f ca="1">IF(AND(T137=TRUE,COUNTIF(T135:T137,TRUE)&lt;Variables!$E$3),TRUE,IF(AND(T137=TRUE,COUNTIF(T135:T137,TRUE)=3),FALSE,IF(RAND()&lt;=(COUNTIF($C137:$V137,TRUE)*Variables!$E$4),TRUE,FALSE)))</f>
        <v>0</v>
      </c>
      <c r="U138" s="2" t="b">
        <f ca="1">IF(AND(U137=TRUE,COUNTIF(U135:U137,TRUE)&lt;Variables!$E$3),TRUE,IF(AND(U137=TRUE,COUNTIF(U135:U137,TRUE)=3),FALSE,IF(RAND()&lt;=(COUNTIF($C137:$V137,TRUE)*Variables!$E$4),TRUE,FALSE)))</f>
        <v>0</v>
      </c>
      <c r="V138" s="2" t="b">
        <f ca="1">IF(AND(V137=TRUE,COUNTIF(V135:V137,TRUE)&lt;Variables!$E$3),TRUE,IF(AND(V137=TRUE,COUNTIF(V135:V137,TRUE)=3),FALSE,IF(RAND()&lt;=(COUNTIF($C137:$V137,TRUE)*Variables!$E$4),TRUE,FALSE)))</f>
        <v>0</v>
      </c>
      <c r="W138" s="2">
        <f t="shared" ca="1" si="0"/>
        <v>0</v>
      </c>
    </row>
    <row r="139" spans="1:23" x14ac:dyDescent="0.2">
      <c r="A139" s="2" t="e">
        <f ca="1"/>
        <v>#NAME?</v>
      </c>
      <c r="B139" s="2" t="b">
        <f ca="1">IF(AND(B138=TRUE,COUNTIF(B136:B138,TRUE)&lt;Variables!$E$3),TRUE,IF(AND(B138=TRUE,COUNTIF(B136:B138,TRUE)=3),FALSE,IF(RAND()&lt;(COUNTIF($B138:$V138,TRUE)*Variables!$E$4),TRUE,FALSE)))</f>
        <v>0</v>
      </c>
      <c r="C139" s="2" t="b">
        <f ca="1">IF(AND(C138=TRUE,COUNTIF(C136:C138,TRUE)&lt;Variables!$E$3),TRUE,IF(AND(C138=TRUE,COUNTIF(C136:C138,TRUE)=3),FALSE,IF(RAND()&lt;=(COUNTIF($C138:$V138,TRUE)*Variables!$E$4),TRUE,FALSE)))</f>
        <v>0</v>
      </c>
      <c r="D139" s="2" t="b">
        <f ca="1">IF(AND(D138=TRUE,COUNTIF(D136:D138,TRUE)&lt;Variables!$E$3),TRUE,IF(AND(D138=TRUE,COUNTIF(D136:D138,TRUE)=3),FALSE,IF(RAND()&lt;=(COUNTIF($C138:$V138,TRUE)*Variables!$E$4),TRUE,FALSE)))</f>
        <v>0</v>
      </c>
      <c r="E139" s="2" t="b">
        <f ca="1">IF(AND(E138=TRUE,COUNTIF(E136:E138,TRUE)&lt;Variables!$E$3),TRUE,IF(AND(E138=TRUE,COUNTIF(E136:E138,TRUE)=3),FALSE,IF(RAND()&lt;=(COUNTIF($C138:$V138,TRUE)*Variables!$E$4),TRUE,FALSE)))</f>
        <v>0</v>
      </c>
      <c r="F139" s="2" t="b">
        <f ca="1">IF(AND(F138=TRUE,COUNTIF(F136:F138,TRUE)&lt;Variables!$E$3),TRUE,IF(AND(F138=TRUE,COUNTIF(F136:F138,TRUE)=3),FALSE,IF(RAND()&lt;=(COUNTIF($C138:$V138,TRUE)*Variables!$E$4),TRUE,FALSE)))</f>
        <v>0</v>
      </c>
      <c r="G139" s="2" t="b">
        <f ca="1">IF(AND(G138=TRUE,COUNTIF(G136:G138,TRUE)&lt;Variables!$E$3),TRUE,IF(AND(G138=TRUE,COUNTIF(G136:G138,TRUE)=3),FALSE,IF(RAND()&lt;=(COUNTIF($C138:$V138,TRUE)*Variables!$E$4),TRUE,FALSE)))</f>
        <v>0</v>
      </c>
      <c r="H139" s="2" t="b">
        <f ca="1">IF(AND(H138=TRUE,COUNTIF(H136:H138,TRUE)&lt;Variables!$E$3),TRUE,IF(AND(H138=TRUE,COUNTIF(H136:H138,TRUE)=3),FALSE,IF(RAND()&lt;=(COUNTIF($C138:$V138,TRUE)*Variables!$E$4),TRUE,FALSE)))</f>
        <v>0</v>
      </c>
      <c r="I139" s="2" t="b">
        <f ca="1">IF(AND(I138=TRUE,COUNTIF(I136:I138,TRUE)&lt;Variables!$E$3),TRUE,IF(AND(I138=TRUE,COUNTIF(I136:I138,TRUE)=3),FALSE,IF(RAND()&lt;=(COUNTIF($C138:$V138,TRUE)*Variables!$E$4),TRUE,FALSE)))</f>
        <v>0</v>
      </c>
      <c r="J139" s="2" t="b">
        <f ca="1">IF(AND(J138=TRUE,COUNTIF(J136:J138,TRUE)&lt;Variables!$E$3),TRUE,IF(AND(J138=TRUE,COUNTIF(J136:J138,TRUE)=3),FALSE,IF(RAND()&lt;=(COUNTIF($C138:$V138,TRUE)*Variables!$E$4),TRUE,FALSE)))</f>
        <v>0</v>
      </c>
      <c r="K139" s="2" t="b">
        <f ca="1">IF(AND(K138=TRUE,COUNTIF(K136:K138,TRUE)&lt;Variables!$E$3),TRUE,IF(AND(K138=TRUE,COUNTIF(K136:K138,TRUE)=3),FALSE,IF(RAND()&lt;=(COUNTIF($C138:$V138,TRUE)*Variables!$E$4),TRUE,FALSE)))</f>
        <v>0</v>
      </c>
      <c r="L139" s="2" t="b">
        <f ca="1">IF(AND(L138=TRUE,COUNTIF(L136:L138,TRUE)&lt;Variables!$E$3),TRUE,IF(AND(L138=TRUE,COUNTIF(L136:L138,TRUE)=3),FALSE,IF(RAND()&lt;=(COUNTIF($C138:$V138,TRUE)*Variables!$E$4),TRUE,FALSE)))</f>
        <v>0</v>
      </c>
      <c r="M139" s="2" t="b">
        <f ca="1">IF(AND(M138=TRUE,COUNTIF(M136:M138,TRUE)&lt;Variables!$E$3),TRUE,IF(AND(M138=TRUE,COUNTIF(M136:M138,TRUE)=3),FALSE,IF(RAND()&lt;=(COUNTIF($C138:$V138,TRUE)*Variables!$E$4),TRUE,FALSE)))</f>
        <v>0</v>
      </c>
      <c r="N139" s="2" t="b">
        <f ca="1">IF(AND(N138=TRUE,COUNTIF(N136:N138,TRUE)&lt;Variables!$E$3),TRUE,IF(AND(N138=TRUE,COUNTIF(N136:N138,TRUE)=3),FALSE,IF(RAND()&lt;=(COUNTIF($C138:$V138,TRUE)*Variables!$E$4),TRUE,FALSE)))</f>
        <v>0</v>
      </c>
      <c r="O139" s="2" t="b">
        <f ca="1">IF(AND(O138=TRUE,COUNTIF(O136:O138,TRUE)&lt;Variables!$E$3),TRUE,IF(AND(O138=TRUE,COUNTIF(O136:O138,TRUE)=3),FALSE,IF(RAND()&lt;=(COUNTIF($C138:$V138,TRUE)*Variables!$E$4),TRUE,FALSE)))</f>
        <v>0</v>
      </c>
      <c r="P139" s="2" t="b">
        <f ca="1">IF(AND(P138=TRUE,COUNTIF(P136:P138,TRUE)&lt;Variables!$E$3),TRUE,IF(AND(P138=TRUE,COUNTIF(P136:P138,TRUE)=3),FALSE,IF(RAND()&lt;=(COUNTIF($C138:$V138,TRUE)*Variables!$E$4),TRUE,FALSE)))</f>
        <v>0</v>
      </c>
      <c r="Q139" s="2" t="b">
        <f ca="1">IF(AND(Q138=TRUE,COUNTIF(Q136:Q138,TRUE)&lt;Variables!$E$3),TRUE,IF(AND(Q138=TRUE,COUNTIF(Q136:Q138,TRUE)=3),FALSE,IF(RAND()&lt;=(COUNTIF($C138:$V138,TRUE)*Variables!$E$4),TRUE,FALSE)))</f>
        <v>0</v>
      </c>
      <c r="R139" s="2" t="b">
        <f ca="1">IF(AND(R138=TRUE,COUNTIF(R136:R138,TRUE)&lt;Variables!$E$3),TRUE,IF(AND(R138=TRUE,COUNTIF(R136:R138,TRUE)=3),FALSE,IF(RAND()&lt;=(COUNTIF($C138:$V138,TRUE)*Variables!$E$4),TRUE,FALSE)))</f>
        <v>0</v>
      </c>
      <c r="S139" s="2" t="b">
        <f ca="1">IF(AND(S138=TRUE,COUNTIF(S136:S138,TRUE)&lt;Variables!$E$3),TRUE,IF(AND(S138=TRUE,COUNTIF(S136:S138,TRUE)=3),FALSE,IF(RAND()&lt;=(COUNTIF($C138:$V138,TRUE)*Variables!$E$4),TRUE,FALSE)))</f>
        <v>0</v>
      </c>
      <c r="T139" s="2" t="b">
        <f ca="1">IF(AND(T138=TRUE,COUNTIF(T136:T138,TRUE)&lt;Variables!$E$3),TRUE,IF(AND(T138=TRUE,COUNTIF(T136:T138,TRUE)=3),FALSE,IF(RAND()&lt;=(COUNTIF($C138:$V138,TRUE)*Variables!$E$4),TRUE,FALSE)))</f>
        <v>0</v>
      </c>
      <c r="U139" s="2" t="b">
        <f ca="1">IF(AND(U138=TRUE,COUNTIF(U136:U138,TRUE)&lt;Variables!$E$3),TRUE,IF(AND(U138=TRUE,COUNTIF(U136:U138,TRUE)=3),FALSE,IF(RAND()&lt;=(COUNTIF($C138:$V138,TRUE)*Variables!$E$4),TRUE,FALSE)))</f>
        <v>0</v>
      </c>
      <c r="V139" s="2" t="b">
        <f ca="1">IF(AND(V138=TRUE,COUNTIF(V136:V138,TRUE)&lt;Variables!$E$3),TRUE,IF(AND(V138=TRUE,COUNTIF(V136:V138,TRUE)=3),FALSE,IF(RAND()&lt;=(COUNTIF($C138:$V138,TRUE)*Variables!$E$4),TRUE,FALSE)))</f>
        <v>0</v>
      </c>
      <c r="W139" s="2">
        <f t="shared" ca="1" si="0"/>
        <v>0</v>
      </c>
    </row>
    <row r="140" spans="1:23" x14ac:dyDescent="0.2">
      <c r="A140" s="2" t="e">
        <f ca="1"/>
        <v>#NAME?</v>
      </c>
      <c r="B140" s="2" t="b">
        <f ca="1">IF(AND(B139=TRUE,COUNTIF(B137:B139,TRUE)&lt;Variables!$E$3),TRUE,IF(AND(B139=TRUE,COUNTIF(B137:B139,TRUE)=3),FALSE,IF(RAND()&lt;(COUNTIF($B139:$V139,TRUE)*Variables!$E$4),TRUE,FALSE)))</f>
        <v>0</v>
      </c>
      <c r="C140" s="2" t="b">
        <f ca="1">IF(AND(C139=TRUE,COUNTIF(C137:C139,TRUE)&lt;Variables!$E$3),TRUE,IF(AND(C139=TRUE,COUNTIF(C137:C139,TRUE)=3),FALSE,IF(RAND()&lt;=(COUNTIF($C139:$V139,TRUE)*Variables!$E$4),TRUE,FALSE)))</f>
        <v>0</v>
      </c>
      <c r="D140" s="2" t="b">
        <f ca="1">IF(AND(D139=TRUE,COUNTIF(D137:D139,TRUE)&lt;Variables!$E$3),TRUE,IF(AND(D139=TRUE,COUNTIF(D137:D139,TRUE)=3),FALSE,IF(RAND()&lt;=(COUNTIF($C139:$V139,TRUE)*Variables!$E$4),TRUE,FALSE)))</f>
        <v>0</v>
      </c>
      <c r="E140" s="2" t="b">
        <f ca="1">IF(AND(E139=TRUE,COUNTIF(E137:E139,TRUE)&lt;Variables!$E$3),TRUE,IF(AND(E139=TRUE,COUNTIF(E137:E139,TRUE)=3),FALSE,IF(RAND()&lt;=(COUNTIF($C139:$V139,TRUE)*Variables!$E$4),TRUE,FALSE)))</f>
        <v>0</v>
      </c>
      <c r="F140" s="2" t="b">
        <f ca="1">IF(AND(F139=TRUE,COUNTIF(F137:F139,TRUE)&lt;Variables!$E$3),TRUE,IF(AND(F139=TRUE,COUNTIF(F137:F139,TRUE)=3),FALSE,IF(RAND()&lt;=(COUNTIF($C139:$V139,TRUE)*Variables!$E$4),TRUE,FALSE)))</f>
        <v>0</v>
      </c>
      <c r="G140" s="2" t="b">
        <f ca="1">IF(AND(G139=TRUE,COUNTIF(G137:G139,TRUE)&lt;Variables!$E$3),TRUE,IF(AND(G139=TRUE,COUNTIF(G137:G139,TRUE)=3),FALSE,IF(RAND()&lt;=(COUNTIF($C139:$V139,TRUE)*Variables!$E$4),TRUE,FALSE)))</f>
        <v>0</v>
      </c>
      <c r="H140" s="2" t="b">
        <f ca="1">IF(AND(H139=TRUE,COUNTIF(H137:H139,TRUE)&lt;Variables!$E$3),TRUE,IF(AND(H139=TRUE,COUNTIF(H137:H139,TRUE)=3),FALSE,IF(RAND()&lt;=(COUNTIF($C139:$V139,TRUE)*Variables!$E$4),TRUE,FALSE)))</f>
        <v>0</v>
      </c>
      <c r="I140" s="2" t="b">
        <f ca="1">IF(AND(I139=TRUE,COUNTIF(I137:I139,TRUE)&lt;Variables!$E$3),TRUE,IF(AND(I139=TRUE,COUNTIF(I137:I139,TRUE)=3),FALSE,IF(RAND()&lt;=(COUNTIF($C139:$V139,TRUE)*Variables!$E$4),TRUE,FALSE)))</f>
        <v>0</v>
      </c>
      <c r="J140" s="2" t="b">
        <f ca="1">IF(AND(J139=TRUE,COUNTIF(J137:J139,TRUE)&lt;Variables!$E$3),TRUE,IF(AND(J139=TRUE,COUNTIF(J137:J139,TRUE)=3),FALSE,IF(RAND()&lt;=(COUNTIF($C139:$V139,TRUE)*Variables!$E$4),TRUE,FALSE)))</f>
        <v>0</v>
      </c>
      <c r="K140" s="2" t="b">
        <f ca="1">IF(AND(K139=TRUE,COUNTIF(K137:K139,TRUE)&lt;Variables!$E$3),TRUE,IF(AND(K139=TRUE,COUNTIF(K137:K139,TRUE)=3),FALSE,IF(RAND()&lt;=(COUNTIF($C139:$V139,TRUE)*Variables!$E$4),TRUE,FALSE)))</f>
        <v>0</v>
      </c>
      <c r="L140" s="2" t="b">
        <f ca="1">IF(AND(L139=TRUE,COUNTIF(L137:L139,TRUE)&lt;Variables!$E$3),TRUE,IF(AND(L139=TRUE,COUNTIF(L137:L139,TRUE)=3),FALSE,IF(RAND()&lt;=(COUNTIF($C139:$V139,TRUE)*Variables!$E$4),TRUE,FALSE)))</f>
        <v>0</v>
      </c>
      <c r="M140" s="2" t="b">
        <f ca="1">IF(AND(M139=TRUE,COUNTIF(M137:M139,TRUE)&lt;Variables!$E$3),TRUE,IF(AND(M139=TRUE,COUNTIF(M137:M139,TRUE)=3),FALSE,IF(RAND()&lt;=(COUNTIF($C139:$V139,TRUE)*Variables!$E$4),TRUE,FALSE)))</f>
        <v>0</v>
      </c>
      <c r="N140" s="2" t="b">
        <f ca="1">IF(AND(N139=TRUE,COUNTIF(N137:N139,TRUE)&lt;Variables!$E$3),TRUE,IF(AND(N139=TRUE,COUNTIF(N137:N139,TRUE)=3),FALSE,IF(RAND()&lt;=(COUNTIF($C139:$V139,TRUE)*Variables!$E$4),TRUE,FALSE)))</f>
        <v>0</v>
      </c>
      <c r="O140" s="2" t="b">
        <f ca="1">IF(AND(O139=TRUE,COUNTIF(O137:O139,TRUE)&lt;Variables!$E$3),TRUE,IF(AND(O139=TRUE,COUNTIF(O137:O139,TRUE)=3),FALSE,IF(RAND()&lt;=(COUNTIF($C139:$V139,TRUE)*Variables!$E$4),TRUE,FALSE)))</f>
        <v>0</v>
      </c>
      <c r="P140" s="2" t="b">
        <f ca="1">IF(AND(P139=TRUE,COUNTIF(P137:P139,TRUE)&lt;Variables!$E$3),TRUE,IF(AND(P139=TRUE,COUNTIF(P137:P139,TRUE)=3),FALSE,IF(RAND()&lt;=(COUNTIF($C139:$V139,TRUE)*Variables!$E$4),TRUE,FALSE)))</f>
        <v>0</v>
      </c>
      <c r="Q140" s="2" t="b">
        <f ca="1">IF(AND(Q139=TRUE,COUNTIF(Q137:Q139,TRUE)&lt;Variables!$E$3),TRUE,IF(AND(Q139=TRUE,COUNTIF(Q137:Q139,TRUE)=3),FALSE,IF(RAND()&lt;=(COUNTIF($C139:$V139,TRUE)*Variables!$E$4),TRUE,FALSE)))</f>
        <v>0</v>
      </c>
      <c r="R140" s="2" t="b">
        <f ca="1">IF(AND(R139=TRUE,COUNTIF(R137:R139,TRUE)&lt;Variables!$E$3),TRUE,IF(AND(R139=TRUE,COUNTIF(R137:R139,TRUE)=3),FALSE,IF(RAND()&lt;=(COUNTIF($C139:$V139,TRUE)*Variables!$E$4),TRUE,FALSE)))</f>
        <v>0</v>
      </c>
      <c r="S140" s="2" t="b">
        <f ca="1">IF(AND(S139=TRUE,COUNTIF(S137:S139,TRUE)&lt;Variables!$E$3),TRUE,IF(AND(S139=TRUE,COUNTIF(S137:S139,TRUE)=3),FALSE,IF(RAND()&lt;=(COUNTIF($C139:$V139,TRUE)*Variables!$E$4),TRUE,FALSE)))</f>
        <v>0</v>
      </c>
      <c r="T140" s="2" t="b">
        <f ca="1">IF(AND(T139=TRUE,COUNTIF(T137:T139,TRUE)&lt;Variables!$E$3),TRUE,IF(AND(T139=TRUE,COUNTIF(T137:T139,TRUE)=3),FALSE,IF(RAND()&lt;=(COUNTIF($C139:$V139,TRUE)*Variables!$E$4),TRUE,FALSE)))</f>
        <v>0</v>
      </c>
      <c r="U140" s="2" t="b">
        <f ca="1">IF(AND(U139=TRUE,COUNTIF(U137:U139,TRUE)&lt;Variables!$E$3),TRUE,IF(AND(U139=TRUE,COUNTIF(U137:U139,TRUE)=3),FALSE,IF(RAND()&lt;=(COUNTIF($C139:$V139,TRUE)*Variables!$E$4),TRUE,FALSE)))</f>
        <v>0</v>
      </c>
      <c r="V140" s="2" t="b">
        <f ca="1">IF(AND(V139=TRUE,COUNTIF(V137:V139,TRUE)&lt;Variables!$E$3),TRUE,IF(AND(V139=TRUE,COUNTIF(V137:V139,TRUE)=3),FALSE,IF(RAND()&lt;=(COUNTIF($C139:$V139,TRUE)*Variables!$E$4),TRUE,FALSE)))</f>
        <v>0</v>
      </c>
      <c r="W140" s="2">
        <f t="shared" ca="1" si="0"/>
        <v>0</v>
      </c>
    </row>
    <row r="141" spans="1:23" x14ac:dyDescent="0.2">
      <c r="A141" s="2" t="e">
        <f ca="1"/>
        <v>#NAME?</v>
      </c>
      <c r="B141" s="2" t="b">
        <f ca="1">IF(AND(B140=TRUE,COUNTIF(B138:B140,TRUE)&lt;Variables!$E$3),TRUE,IF(AND(B140=TRUE,COUNTIF(B138:B140,TRUE)=3),FALSE,IF(RAND()&lt;(COUNTIF($B140:$V140,TRUE)*Variables!$E$4),TRUE,FALSE)))</f>
        <v>0</v>
      </c>
      <c r="C141" s="2" t="b">
        <f ca="1">IF(AND(C140=TRUE,COUNTIF(C138:C140,TRUE)&lt;Variables!$E$3),TRUE,IF(AND(C140=TRUE,COUNTIF(C138:C140,TRUE)=3),FALSE,IF(RAND()&lt;=(COUNTIF($C140:$V140,TRUE)*Variables!$E$4),TRUE,FALSE)))</f>
        <v>0</v>
      </c>
      <c r="D141" s="2" t="b">
        <f ca="1">IF(AND(D140=TRUE,COUNTIF(D138:D140,TRUE)&lt;Variables!$E$3),TRUE,IF(AND(D140=TRUE,COUNTIF(D138:D140,TRUE)=3),FALSE,IF(RAND()&lt;=(COUNTIF($C140:$V140,TRUE)*Variables!$E$4),TRUE,FALSE)))</f>
        <v>0</v>
      </c>
      <c r="E141" s="2" t="b">
        <f ca="1">IF(AND(E140=TRUE,COUNTIF(E138:E140,TRUE)&lt;Variables!$E$3),TRUE,IF(AND(E140=TRUE,COUNTIF(E138:E140,TRUE)=3),FALSE,IF(RAND()&lt;=(COUNTIF($C140:$V140,TRUE)*Variables!$E$4),TRUE,FALSE)))</f>
        <v>0</v>
      </c>
      <c r="F141" s="2" t="b">
        <f ca="1">IF(AND(F140=TRUE,COUNTIF(F138:F140,TRUE)&lt;Variables!$E$3),TRUE,IF(AND(F140=TRUE,COUNTIF(F138:F140,TRUE)=3),FALSE,IF(RAND()&lt;=(COUNTIF($C140:$V140,TRUE)*Variables!$E$4),TRUE,FALSE)))</f>
        <v>0</v>
      </c>
      <c r="G141" s="2" t="b">
        <f ca="1">IF(AND(G140=TRUE,COUNTIF(G138:G140,TRUE)&lt;Variables!$E$3),TRUE,IF(AND(G140=TRUE,COUNTIF(G138:G140,TRUE)=3),FALSE,IF(RAND()&lt;=(COUNTIF($C140:$V140,TRUE)*Variables!$E$4),TRUE,FALSE)))</f>
        <v>0</v>
      </c>
      <c r="H141" s="2" t="b">
        <f ca="1">IF(AND(H140=TRUE,COUNTIF(H138:H140,TRUE)&lt;Variables!$E$3),TRUE,IF(AND(H140=TRUE,COUNTIF(H138:H140,TRUE)=3),FALSE,IF(RAND()&lt;=(COUNTIF($C140:$V140,TRUE)*Variables!$E$4),TRUE,FALSE)))</f>
        <v>0</v>
      </c>
      <c r="I141" s="2" t="b">
        <f ca="1">IF(AND(I140=TRUE,COUNTIF(I138:I140,TRUE)&lt;Variables!$E$3),TRUE,IF(AND(I140=TRUE,COUNTIF(I138:I140,TRUE)=3),FALSE,IF(RAND()&lt;=(COUNTIF($C140:$V140,TRUE)*Variables!$E$4),TRUE,FALSE)))</f>
        <v>0</v>
      </c>
      <c r="J141" s="2" t="b">
        <f ca="1">IF(AND(J140=TRUE,COUNTIF(J138:J140,TRUE)&lt;Variables!$E$3),TRUE,IF(AND(J140=TRUE,COUNTIF(J138:J140,TRUE)=3),FALSE,IF(RAND()&lt;=(COUNTIF($C140:$V140,TRUE)*Variables!$E$4),TRUE,FALSE)))</f>
        <v>0</v>
      </c>
      <c r="K141" s="2" t="b">
        <f ca="1">IF(AND(K140=TRUE,COUNTIF(K138:K140,TRUE)&lt;Variables!$E$3),TRUE,IF(AND(K140=TRUE,COUNTIF(K138:K140,TRUE)=3),FALSE,IF(RAND()&lt;=(COUNTIF($C140:$V140,TRUE)*Variables!$E$4),TRUE,FALSE)))</f>
        <v>0</v>
      </c>
      <c r="L141" s="2" t="b">
        <f ca="1">IF(AND(L140=TRUE,COUNTIF(L138:L140,TRUE)&lt;Variables!$E$3),TRUE,IF(AND(L140=TRUE,COUNTIF(L138:L140,TRUE)=3),FALSE,IF(RAND()&lt;=(COUNTIF($C140:$V140,TRUE)*Variables!$E$4),TRUE,FALSE)))</f>
        <v>0</v>
      </c>
      <c r="M141" s="2" t="b">
        <f ca="1">IF(AND(M140=TRUE,COUNTIF(M138:M140,TRUE)&lt;Variables!$E$3),TRUE,IF(AND(M140=TRUE,COUNTIF(M138:M140,TRUE)=3),FALSE,IF(RAND()&lt;=(COUNTIF($C140:$V140,TRUE)*Variables!$E$4),TRUE,FALSE)))</f>
        <v>0</v>
      </c>
      <c r="N141" s="2" t="b">
        <f ca="1">IF(AND(N140=TRUE,COUNTIF(N138:N140,TRUE)&lt;Variables!$E$3),TRUE,IF(AND(N140=TRUE,COUNTIF(N138:N140,TRUE)=3),FALSE,IF(RAND()&lt;=(COUNTIF($C140:$V140,TRUE)*Variables!$E$4),TRUE,FALSE)))</f>
        <v>0</v>
      </c>
      <c r="O141" s="2" t="b">
        <f ca="1">IF(AND(O140=TRUE,COUNTIF(O138:O140,TRUE)&lt;Variables!$E$3),TRUE,IF(AND(O140=TRUE,COUNTIF(O138:O140,TRUE)=3),FALSE,IF(RAND()&lt;=(COUNTIF($C140:$V140,TRUE)*Variables!$E$4),TRUE,FALSE)))</f>
        <v>0</v>
      </c>
      <c r="P141" s="2" t="b">
        <f ca="1">IF(AND(P140=TRUE,COUNTIF(P138:P140,TRUE)&lt;Variables!$E$3),TRUE,IF(AND(P140=TRUE,COUNTIF(P138:P140,TRUE)=3),FALSE,IF(RAND()&lt;=(COUNTIF($C140:$V140,TRUE)*Variables!$E$4),TRUE,FALSE)))</f>
        <v>0</v>
      </c>
      <c r="Q141" s="2" t="b">
        <f ca="1">IF(AND(Q140=TRUE,COUNTIF(Q138:Q140,TRUE)&lt;Variables!$E$3),TRUE,IF(AND(Q140=TRUE,COUNTIF(Q138:Q140,TRUE)=3),FALSE,IF(RAND()&lt;=(COUNTIF($C140:$V140,TRUE)*Variables!$E$4),TRUE,FALSE)))</f>
        <v>0</v>
      </c>
      <c r="R141" s="2" t="b">
        <f ca="1">IF(AND(R140=TRUE,COUNTIF(R138:R140,TRUE)&lt;Variables!$E$3),TRUE,IF(AND(R140=TRUE,COUNTIF(R138:R140,TRUE)=3),FALSE,IF(RAND()&lt;=(COUNTIF($C140:$V140,TRUE)*Variables!$E$4),TRUE,FALSE)))</f>
        <v>0</v>
      </c>
      <c r="S141" s="2" t="b">
        <f ca="1">IF(AND(S140=TRUE,COUNTIF(S138:S140,TRUE)&lt;Variables!$E$3),TRUE,IF(AND(S140=TRUE,COUNTIF(S138:S140,TRUE)=3),FALSE,IF(RAND()&lt;=(COUNTIF($C140:$V140,TRUE)*Variables!$E$4),TRUE,FALSE)))</f>
        <v>0</v>
      </c>
      <c r="T141" s="2" t="b">
        <f ca="1">IF(AND(T140=TRUE,COUNTIF(T138:T140,TRUE)&lt;Variables!$E$3),TRUE,IF(AND(T140=TRUE,COUNTIF(T138:T140,TRUE)=3),FALSE,IF(RAND()&lt;=(COUNTIF($C140:$V140,TRUE)*Variables!$E$4),TRUE,FALSE)))</f>
        <v>0</v>
      </c>
      <c r="U141" s="2" t="b">
        <f ca="1">IF(AND(U140=TRUE,COUNTIF(U138:U140,TRUE)&lt;Variables!$E$3),TRUE,IF(AND(U140=TRUE,COUNTIF(U138:U140,TRUE)=3),FALSE,IF(RAND()&lt;=(COUNTIF($C140:$V140,TRUE)*Variables!$E$4),TRUE,FALSE)))</f>
        <v>0</v>
      </c>
      <c r="V141" s="2" t="b">
        <f ca="1">IF(AND(V140=TRUE,COUNTIF(V138:V140,TRUE)&lt;Variables!$E$3),TRUE,IF(AND(V140=TRUE,COUNTIF(V138:V140,TRUE)=3),FALSE,IF(RAND()&lt;=(COUNTIF($C140:$V140,TRUE)*Variables!$E$4),TRUE,FALSE)))</f>
        <v>0</v>
      </c>
      <c r="W141" s="2">
        <f t="shared" ca="1" si="0"/>
        <v>0</v>
      </c>
    </row>
    <row r="142" spans="1:23" x14ac:dyDescent="0.2">
      <c r="A142" s="2" t="e">
        <f ca="1"/>
        <v>#NAME?</v>
      </c>
      <c r="B142" s="2" t="b">
        <f ca="1">IF(AND(B141=TRUE,COUNTIF(B139:B141,TRUE)&lt;Variables!$E$3),TRUE,IF(AND(B141=TRUE,COUNTIF(B139:B141,TRUE)=3),FALSE,IF(RAND()&lt;(COUNTIF($B141:$V141,TRUE)*Variables!$E$4),TRUE,FALSE)))</f>
        <v>0</v>
      </c>
      <c r="C142" s="2" t="b">
        <f ca="1">IF(AND(C141=TRUE,COUNTIF(C139:C141,TRUE)&lt;Variables!$E$3),TRUE,IF(AND(C141=TRUE,COUNTIF(C139:C141,TRUE)=3),FALSE,IF(RAND()&lt;=(COUNTIF($C141:$V141,TRUE)*Variables!$E$4),TRUE,FALSE)))</f>
        <v>0</v>
      </c>
      <c r="D142" s="2" t="b">
        <f ca="1">IF(AND(D141=TRUE,COUNTIF(D139:D141,TRUE)&lt;Variables!$E$3),TRUE,IF(AND(D141=TRUE,COUNTIF(D139:D141,TRUE)=3),FALSE,IF(RAND()&lt;=(COUNTIF($C141:$V141,TRUE)*Variables!$E$4),TRUE,FALSE)))</f>
        <v>0</v>
      </c>
      <c r="E142" s="2" t="b">
        <f ca="1">IF(AND(E141=TRUE,COUNTIF(E139:E141,TRUE)&lt;Variables!$E$3),TRUE,IF(AND(E141=TRUE,COUNTIF(E139:E141,TRUE)=3),FALSE,IF(RAND()&lt;=(COUNTIF($C141:$V141,TRUE)*Variables!$E$4),TRUE,FALSE)))</f>
        <v>0</v>
      </c>
      <c r="F142" s="2" t="b">
        <f ca="1">IF(AND(F141=TRUE,COUNTIF(F139:F141,TRUE)&lt;Variables!$E$3),TRUE,IF(AND(F141=TRUE,COUNTIF(F139:F141,TRUE)=3),FALSE,IF(RAND()&lt;=(COUNTIF($C141:$V141,TRUE)*Variables!$E$4),TRUE,FALSE)))</f>
        <v>0</v>
      </c>
      <c r="G142" s="2" t="b">
        <f ca="1">IF(AND(G141=TRUE,COUNTIF(G139:G141,TRUE)&lt;Variables!$E$3),TRUE,IF(AND(G141=TRUE,COUNTIF(G139:G141,TRUE)=3),FALSE,IF(RAND()&lt;=(COUNTIF($C141:$V141,TRUE)*Variables!$E$4),TRUE,FALSE)))</f>
        <v>0</v>
      </c>
      <c r="H142" s="2" t="b">
        <f ca="1">IF(AND(H141=TRUE,COUNTIF(H139:H141,TRUE)&lt;Variables!$E$3),TRUE,IF(AND(H141=TRUE,COUNTIF(H139:H141,TRUE)=3),FALSE,IF(RAND()&lt;=(COUNTIF($C141:$V141,TRUE)*Variables!$E$4),TRUE,FALSE)))</f>
        <v>0</v>
      </c>
      <c r="I142" s="2" t="b">
        <f ca="1">IF(AND(I141=TRUE,COUNTIF(I139:I141,TRUE)&lt;Variables!$E$3),TRUE,IF(AND(I141=TRUE,COUNTIF(I139:I141,TRUE)=3),FALSE,IF(RAND()&lt;=(COUNTIF($C141:$V141,TRUE)*Variables!$E$4),TRUE,FALSE)))</f>
        <v>0</v>
      </c>
      <c r="J142" s="2" t="b">
        <f ca="1">IF(AND(J141=TRUE,COUNTIF(J139:J141,TRUE)&lt;Variables!$E$3),TRUE,IF(AND(J141=TRUE,COUNTIF(J139:J141,TRUE)=3),FALSE,IF(RAND()&lt;=(COUNTIF($C141:$V141,TRUE)*Variables!$E$4),TRUE,FALSE)))</f>
        <v>0</v>
      </c>
      <c r="K142" s="2" t="b">
        <f ca="1">IF(AND(K141=TRUE,COUNTIF(K139:K141,TRUE)&lt;Variables!$E$3),TRUE,IF(AND(K141=TRUE,COUNTIF(K139:K141,TRUE)=3),FALSE,IF(RAND()&lt;=(COUNTIF($C141:$V141,TRUE)*Variables!$E$4),TRUE,FALSE)))</f>
        <v>0</v>
      </c>
      <c r="L142" s="2" t="b">
        <f ca="1">IF(AND(L141=TRUE,COUNTIF(L139:L141,TRUE)&lt;Variables!$E$3),TRUE,IF(AND(L141=TRUE,COUNTIF(L139:L141,TRUE)=3),FALSE,IF(RAND()&lt;=(COUNTIF($C141:$V141,TRUE)*Variables!$E$4),TRUE,FALSE)))</f>
        <v>0</v>
      </c>
      <c r="M142" s="2" t="b">
        <f ca="1">IF(AND(M141=TRUE,COUNTIF(M139:M141,TRUE)&lt;Variables!$E$3),TRUE,IF(AND(M141=TRUE,COUNTIF(M139:M141,TRUE)=3),FALSE,IF(RAND()&lt;=(COUNTIF($C141:$V141,TRUE)*Variables!$E$4),TRUE,FALSE)))</f>
        <v>0</v>
      </c>
      <c r="N142" s="2" t="b">
        <f ca="1">IF(AND(N141=TRUE,COUNTIF(N139:N141,TRUE)&lt;Variables!$E$3),TRUE,IF(AND(N141=TRUE,COUNTIF(N139:N141,TRUE)=3),FALSE,IF(RAND()&lt;=(COUNTIF($C141:$V141,TRUE)*Variables!$E$4),TRUE,FALSE)))</f>
        <v>0</v>
      </c>
      <c r="O142" s="2" t="b">
        <f ca="1">IF(AND(O141=TRUE,COUNTIF(O139:O141,TRUE)&lt;Variables!$E$3),TRUE,IF(AND(O141=TRUE,COUNTIF(O139:O141,TRUE)=3),FALSE,IF(RAND()&lt;=(COUNTIF($C141:$V141,TRUE)*Variables!$E$4),TRUE,FALSE)))</f>
        <v>0</v>
      </c>
      <c r="P142" s="2" t="b">
        <f ca="1">IF(AND(P141=TRUE,COUNTIF(P139:P141,TRUE)&lt;Variables!$E$3),TRUE,IF(AND(P141=TRUE,COUNTIF(P139:P141,TRUE)=3),FALSE,IF(RAND()&lt;=(COUNTIF($C141:$V141,TRUE)*Variables!$E$4),TRUE,FALSE)))</f>
        <v>0</v>
      </c>
      <c r="Q142" s="2" t="b">
        <f ca="1">IF(AND(Q141=TRUE,COUNTIF(Q139:Q141,TRUE)&lt;Variables!$E$3),TRUE,IF(AND(Q141=TRUE,COUNTIF(Q139:Q141,TRUE)=3),FALSE,IF(RAND()&lt;=(COUNTIF($C141:$V141,TRUE)*Variables!$E$4),TRUE,FALSE)))</f>
        <v>0</v>
      </c>
      <c r="R142" s="2" t="b">
        <f ca="1">IF(AND(R141=TRUE,COUNTIF(R139:R141,TRUE)&lt;Variables!$E$3),TRUE,IF(AND(R141=TRUE,COUNTIF(R139:R141,TRUE)=3),FALSE,IF(RAND()&lt;=(COUNTIF($C141:$V141,TRUE)*Variables!$E$4),TRUE,FALSE)))</f>
        <v>0</v>
      </c>
      <c r="S142" s="2" t="b">
        <f ca="1">IF(AND(S141=TRUE,COUNTIF(S139:S141,TRUE)&lt;Variables!$E$3),TRUE,IF(AND(S141=TRUE,COUNTIF(S139:S141,TRUE)=3),FALSE,IF(RAND()&lt;=(COUNTIF($C141:$V141,TRUE)*Variables!$E$4),TRUE,FALSE)))</f>
        <v>0</v>
      </c>
      <c r="T142" s="2" t="b">
        <f ca="1">IF(AND(T141=TRUE,COUNTIF(T139:T141,TRUE)&lt;Variables!$E$3),TRUE,IF(AND(T141=TRUE,COUNTIF(T139:T141,TRUE)=3),FALSE,IF(RAND()&lt;=(COUNTIF($C141:$V141,TRUE)*Variables!$E$4),TRUE,FALSE)))</f>
        <v>0</v>
      </c>
      <c r="U142" s="2" t="b">
        <f ca="1">IF(AND(U141=TRUE,COUNTIF(U139:U141,TRUE)&lt;Variables!$E$3),TRUE,IF(AND(U141=TRUE,COUNTIF(U139:U141,TRUE)=3),FALSE,IF(RAND()&lt;=(COUNTIF($C141:$V141,TRUE)*Variables!$E$4),TRUE,FALSE)))</f>
        <v>0</v>
      </c>
      <c r="V142" s="2" t="b">
        <f ca="1">IF(AND(V141=TRUE,COUNTIF(V139:V141,TRUE)&lt;Variables!$E$3),TRUE,IF(AND(V141=TRUE,COUNTIF(V139:V141,TRUE)=3),FALSE,IF(RAND()&lt;=(COUNTIF($C141:$V141,TRUE)*Variables!$E$4),TRUE,FALSE)))</f>
        <v>0</v>
      </c>
      <c r="W142" s="2">
        <f t="shared" ca="1" si="0"/>
        <v>0</v>
      </c>
    </row>
    <row r="143" spans="1:23" x14ac:dyDescent="0.2">
      <c r="A143" s="2" t="e">
        <f ca="1"/>
        <v>#NAME?</v>
      </c>
      <c r="B143" s="2" t="b">
        <f ca="1">IF(AND(B142=TRUE,COUNTIF(B140:B142,TRUE)&lt;Variables!$E$3),TRUE,IF(AND(B142=TRUE,COUNTIF(B140:B142,TRUE)=3),FALSE,IF(RAND()&lt;(COUNTIF($B142:$V142,TRUE)*Variables!$E$4),TRUE,FALSE)))</f>
        <v>0</v>
      </c>
      <c r="C143" s="2" t="b">
        <f ca="1">IF(AND(C142=TRUE,COUNTIF(C140:C142,TRUE)&lt;Variables!$E$3),TRUE,IF(AND(C142=TRUE,COUNTIF(C140:C142,TRUE)=3),FALSE,IF(RAND()&lt;=(COUNTIF($C142:$V142,TRUE)*Variables!$E$4),TRUE,FALSE)))</f>
        <v>0</v>
      </c>
      <c r="D143" s="2" t="b">
        <f ca="1">IF(AND(D142=TRUE,COUNTIF(D140:D142,TRUE)&lt;Variables!$E$3),TRUE,IF(AND(D142=TRUE,COUNTIF(D140:D142,TRUE)=3),FALSE,IF(RAND()&lt;=(COUNTIF($C142:$V142,TRUE)*Variables!$E$4),TRUE,FALSE)))</f>
        <v>0</v>
      </c>
      <c r="E143" s="2" t="b">
        <f ca="1">IF(AND(E142=TRUE,COUNTIF(E140:E142,TRUE)&lt;Variables!$E$3),TRUE,IF(AND(E142=TRUE,COUNTIF(E140:E142,TRUE)=3),FALSE,IF(RAND()&lt;=(COUNTIF($C142:$V142,TRUE)*Variables!$E$4),TRUE,FALSE)))</f>
        <v>0</v>
      </c>
      <c r="F143" s="2" t="b">
        <f ca="1">IF(AND(F142=TRUE,COUNTIF(F140:F142,TRUE)&lt;Variables!$E$3),TRUE,IF(AND(F142=TRUE,COUNTIF(F140:F142,TRUE)=3),FALSE,IF(RAND()&lt;=(COUNTIF($C142:$V142,TRUE)*Variables!$E$4),TRUE,FALSE)))</f>
        <v>0</v>
      </c>
      <c r="G143" s="2" t="b">
        <f ca="1">IF(AND(G142=TRUE,COUNTIF(G140:G142,TRUE)&lt;Variables!$E$3),TRUE,IF(AND(G142=TRUE,COUNTIF(G140:G142,TRUE)=3),FALSE,IF(RAND()&lt;=(COUNTIF($C142:$V142,TRUE)*Variables!$E$4),TRUE,FALSE)))</f>
        <v>0</v>
      </c>
      <c r="H143" s="2" t="b">
        <f ca="1">IF(AND(H142=TRUE,COUNTIF(H140:H142,TRUE)&lt;Variables!$E$3),TRUE,IF(AND(H142=TRUE,COUNTIF(H140:H142,TRUE)=3),FALSE,IF(RAND()&lt;=(COUNTIF($C142:$V142,TRUE)*Variables!$E$4),TRUE,FALSE)))</f>
        <v>0</v>
      </c>
      <c r="I143" s="2" t="b">
        <f ca="1">IF(AND(I142=TRUE,COUNTIF(I140:I142,TRUE)&lt;Variables!$E$3),TRUE,IF(AND(I142=TRUE,COUNTIF(I140:I142,TRUE)=3),FALSE,IF(RAND()&lt;=(COUNTIF($C142:$V142,TRUE)*Variables!$E$4),TRUE,FALSE)))</f>
        <v>0</v>
      </c>
      <c r="J143" s="2" t="b">
        <f ca="1">IF(AND(J142=TRUE,COUNTIF(J140:J142,TRUE)&lt;Variables!$E$3),TRUE,IF(AND(J142=TRUE,COUNTIF(J140:J142,TRUE)=3),FALSE,IF(RAND()&lt;=(COUNTIF($C142:$V142,TRUE)*Variables!$E$4),TRUE,FALSE)))</f>
        <v>0</v>
      </c>
      <c r="K143" s="2" t="b">
        <f ca="1">IF(AND(K142=TRUE,COUNTIF(K140:K142,TRUE)&lt;Variables!$E$3),TRUE,IF(AND(K142=TRUE,COUNTIF(K140:K142,TRUE)=3),FALSE,IF(RAND()&lt;=(COUNTIF($C142:$V142,TRUE)*Variables!$E$4),TRUE,FALSE)))</f>
        <v>0</v>
      </c>
      <c r="L143" s="2" t="b">
        <f ca="1">IF(AND(L142=TRUE,COUNTIF(L140:L142,TRUE)&lt;Variables!$E$3),TRUE,IF(AND(L142=TRUE,COUNTIF(L140:L142,TRUE)=3),FALSE,IF(RAND()&lt;=(COUNTIF($C142:$V142,TRUE)*Variables!$E$4),TRUE,FALSE)))</f>
        <v>0</v>
      </c>
      <c r="M143" s="2" t="b">
        <f ca="1">IF(AND(M142=TRUE,COUNTIF(M140:M142,TRUE)&lt;Variables!$E$3),TRUE,IF(AND(M142=TRUE,COUNTIF(M140:M142,TRUE)=3),FALSE,IF(RAND()&lt;=(COUNTIF($C142:$V142,TRUE)*Variables!$E$4),TRUE,FALSE)))</f>
        <v>0</v>
      </c>
      <c r="N143" s="2" t="b">
        <f ca="1">IF(AND(N142=TRUE,COUNTIF(N140:N142,TRUE)&lt;Variables!$E$3),TRUE,IF(AND(N142=TRUE,COUNTIF(N140:N142,TRUE)=3),FALSE,IF(RAND()&lt;=(COUNTIF($C142:$V142,TRUE)*Variables!$E$4),TRUE,FALSE)))</f>
        <v>0</v>
      </c>
      <c r="O143" s="2" t="b">
        <f ca="1">IF(AND(O142=TRUE,COUNTIF(O140:O142,TRUE)&lt;Variables!$E$3),TRUE,IF(AND(O142=TRUE,COUNTIF(O140:O142,TRUE)=3),FALSE,IF(RAND()&lt;=(COUNTIF($C142:$V142,TRUE)*Variables!$E$4),TRUE,FALSE)))</f>
        <v>0</v>
      </c>
      <c r="P143" s="2" t="b">
        <f ca="1">IF(AND(P142=TRUE,COUNTIF(P140:P142,TRUE)&lt;Variables!$E$3),TRUE,IF(AND(P142=TRUE,COUNTIF(P140:P142,TRUE)=3),FALSE,IF(RAND()&lt;=(COUNTIF($C142:$V142,TRUE)*Variables!$E$4),TRUE,FALSE)))</f>
        <v>0</v>
      </c>
      <c r="Q143" s="2" t="b">
        <f ca="1">IF(AND(Q142=TRUE,COUNTIF(Q140:Q142,TRUE)&lt;Variables!$E$3),TRUE,IF(AND(Q142=TRUE,COUNTIF(Q140:Q142,TRUE)=3),FALSE,IF(RAND()&lt;=(COUNTIF($C142:$V142,TRUE)*Variables!$E$4),TRUE,FALSE)))</f>
        <v>0</v>
      </c>
      <c r="R143" s="2" t="b">
        <f ca="1">IF(AND(R142=TRUE,COUNTIF(R140:R142,TRUE)&lt;Variables!$E$3),TRUE,IF(AND(R142=TRUE,COUNTIF(R140:R142,TRUE)=3),FALSE,IF(RAND()&lt;=(COUNTIF($C142:$V142,TRUE)*Variables!$E$4),TRUE,FALSE)))</f>
        <v>0</v>
      </c>
      <c r="S143" s="2" t="b">
        <f ca="1">IF(AND(S142=TRUE,COUNTIF(S140:S142,TRUE)&lt;Variables!$E$3),TRUE,IF(AND(S142=TRUE,COUNTIF(S140:S142,TRUE)=3),FALSE,IF(RAND()&lt;=(COUNTIF($C142:$V142,TRUE)*Variables!$E$4),TRUE,FALSE)))</f>
        <v>0</v>
      </c>
      <c r="T143" s="2" t="b">
        <f ca="1">IF(AND(T142=TRUE,COUNTIF(T140:T142,TRUE)&lt;Variables!$E$3),TRUE,IF(AND(T142=TRUE,COUNTIF(T140:T142,TRUE)=3),FALSE,IF(RAND()&lt;=(COUNTIF($C142:$V142,TRUE)*Variables!$E$4),TRUE,FALSE)))</f>
        <v>0</v>
      </c>
      <c r="U143" s="2" t="b">
        <f ca="1">IF(AND(U142=TRUE,COUNTIF(U140:U142,TRUE)&lt;Variables!$E$3),TRUE,IF(AND(U142=TRUE,COUNTIF(U140:U142,TRUE)=3),FALSE,IF(RAND()&lt;=(COUNTIF($C142:$V142,TRUE)*Variables!$E$4),TRUE,FALSE)))</f>
        <v>0</v>
      </c>
      <c r="V143" s="2" t="b">
        <f ca="1">IF(AND(V142=TRUE,COUNTIF(V140:V142,TRUE)&lt;Variables!$E$3),TRUE,IF(AND(V142=TRUE,COUNTIF(V140:V142,TRUE)=3),FALSE,IF(RAND()&lt;=(COUNTIF($C142:$V142,TRUE)*Variables!$E$4),TRUE,FALSE)))</f>
        <v>0</v>
      </c>
      <c r="W143" s="2">
        <f t="shared" ca="1" si="0"/>
        <v>0</v>
      </c>
    </row>
    <row r="144" spans="1:23" x14ac:dyDescent="0.2">
      <c r="A144" s="2" t="e">
        <f ca="1"/>
        <v>#NAME?</v>
      </c>
      <c r="B144" s="2" t="b">
        <f ca="1">IF(AND(B143=TRUE,COUNTIF(B141:B143,TRUE)&lt;Variables!$E$3),TRUE,IF(AND(B143=TRUE,COUNTIF(B141:B143,TRUE)=3),FALSE,IF(RAND()&lt;(COUNTIF($B143:$V143,TRUE)*Variables!$E$4),TRUE,FALSE)))</f>
        <v>0</v>
      </c>
      <c r="C144" s="2" t="b">
        <f ca="1">IF(AND(C143=TRUE,COUNTIF(C141:C143,TRUE)&lt;Variables!$E$3),TRUE,IF(AND(C143=TRUE,COUNTIF(C141:C143,TRUE)=3),FALSE,IF(RAND()&lt;=(COUNTIF($C143:$V143,TRUE)*Variables!$E$4),TRUE,FALSE)))</f>
        <v>0</v>
      </c>
      <c r="D144" s="2" t="b">
        <f ca="1">IF(AND(D143=TRUE,COUNTIF(D141:D143,TRUE)&lt;Variables!$E$3),TRUE,IF(AND(D143=TRUE,COUNTIF(D141:D143,TRUE)=3),FALSE,IF(RAND()&lt;=(COUNTIF($C143:$V143,TRUE)*Variables!$E$4),TRUE,FALSE)))</f>
        <v>0</v>
      </c>
      <c r="E144" s="2" t="b">
        <f ca="1">IF(AND(E143=TRUE,COUNTIF(E141:E143,TRUE)&lt;Variables!$E$3),TRUE,IF(AND(E143=TRUE,COUNTIF(E141:E143,TRUE)=3),FALSE,IF(RAND()&lt;=(COUNTIF($C143:$V143,TRUE)*Variables!$E$4),TRUE,FALSE)))</f>
        <v>0</v>
      </c>
      <c r="F144" s="2" t="b">
        <f ca="1">IF(AND(F143=TRUE,COUNTIF(F141:F143,TRUE)&lt;Variables!$E$3),TRUE,IF(AND(F143=TRUE,COUNTIF(F141:F143,TRUE)=3),FALSE,IF(RAND()&lt;=(COUNTIF($C143:$V143,TRUE)*Variables!$E$4),TRUE,FALSE)))</f>
        <v>0</v>
      </c>
      <c r="G144" s="2" t="b">
        <f ca="1">IF(AND(G143=TRUE,COUNTIF(G141:G143,TRUE)&lt;Variables!$E$3),TRUE,IF(AND(G143=TRUE,COUNTIF(G141:G143,TRUE)=3),FALSE,IF(RAND()&lt;=(COUNTIF($C143:$V143,TRUE)*Variables!$E$4),TRUE,FALSE)))</f>
        <v>0</v>
      </c>
      <c r="H144" s="2" t="b">
        <f ca="1">IF(AND(H143=TRUE,COUNTIF(H141:H143,TRUE)&lt;Variables!$E$3),TRUE,IF(AND(H143=TRUE,COUNTIF(H141:H143,TRUE)=3),FALSE,IF(RAND()&lt;=(COUNTIF($C143:$V143,TRUE)*Variables!$E$4),TRUE,FALSE)))</f>
        <v>0</v>
      </c>
      <c r="I144" s="2" t="b">
        <f ca="1">IF(AND(I143=TRUE,COUNTIF(I141:I143,TRUE)&lt;Variables!$E$3),TRUE,IF(AND(I143=TRUE,COUNTIF(I141:I143,TRUE)=3),FALSE,IF(RAND()&lt;=(COUNTIF($C143:$V143,TRUE)*Variables!$E$4),TRUE,FALSE)))</f>
        <v>0</v>
      </c>
      <c r="J144" s="2" t="b">
        <f ca="1">IF(AND(J143=TRUE,COUNTIF(J141:J143,TRUE)&lt;Variables!$E$3),TRUE,IF(AND(J143=TRUE,COUNTIF(J141:J143,TRUE)=3),FALSE,IF(RAND()&lt;=(COUNTIF($C143:$V143,TRUE)*Variables!$E$4),TRUE,FALSE)))</f>
        <v>0</v>
      </c>
      <c r="K144" s="2" t="b">
        <f ca="1">IF(AND(K143=TRUE,COUNTIF(K141:K143,TRUE)&lt;Variables!$E$3),TRUE,IF(AND(K143=TRUE,COUNTIF(K141:K143,TRUE)=3),FALSE,IF(RAND()&lt;=(COUNTIF($C143:$V143,TRUE)*Variables!$E$4),TRUE,FALSE)))</f>
        <v>0</v>
      </c>
      <c r="L144" s="2" t="b">
        <f ca="1">IF(AND(L143=TRUE,COUNTIF(L141:L143,TRUE)&lt;Variables!$E$3),TRUE,IF(AND(L143=TRUE,COUNTIF(L141:L143,TRUE)=3),FALSE,IF(RAND()&lt;=(COUNTIF($C143:$V143,TRUE)*Variables!$E$4),TRUE,FALSE)))</f>
        <v>0</v>
      </c>
      <c r="M144" s="2" t="b">
        <f ca="1">IF(AND(M143=TRUE,COUNTIF(M141:M143,TRUE)&lt;Variables!$E$3),TRUE,IF(AND(M143=TRUE,COUNTIF(M141:M143,TRUE)=3),FALSE,IF(RAND()&lt;=(COUNTIF($C143:$V143,TRUE)*Variables!$E$4),TRUE,FALSE)))</f>
        <v>0</v>
      </c>
      <c r="N144" s="2" t="b">
        <f ca="1">IF(AND(N143=TRUE,COUNTIF(N141:N143,TRUE)&lt;Variables!$E$3),TRUE,IF(AND(N143=TRUE,COUNTIF(N141:N143,TRUE)=3),FALSE,IF(RAND()&lt;=(COUNTIF($C143:$V143,TRUE)*Variables!$E$4),TRUE,FALSE)))</f>
        <v>0</v>
      </c>
      <c r="O144" s="2" t="b">
        <f ca="1">IF(AND(O143=TRUE,COUNTIF(O141:O143,TRUE)&lt;Variables!$E$3),TRUE,IF(AND(O143=TRUE,COUNTIF(O141:O143,TRUE)=3),FALSE,IF(RAND()&lt;=(COUNTIF($C143:$V143,TRUE)*Variables!$E$4),TRUE,FALSE)))</f>
        <v>0</v>
      </c>
      <c r="P144" s="2" t="b">
        <f ca="1">IF(AND(P143=TRUE,COUNTIF(P141:P143,TRUE)&lt;Variables!$E$3),TRUE,IF(AND(P143=TRUE,COUNTIF(P141:P143,TRUE)=3),FALSE,IF(RAND()&lt;=(COUNTIF($C143:$V143,TRUE)*Variables!$E$4),TRUE,FALSE)))</f>
        <v>0</v>
      </c>
      <c r="Q144" s="2" t="b">
        <f ca="1">IF(AND(Q143=TRUE,COUNTIF(Q141:Q143,TRUE)&lt;Variables!$E$3),TRUE,IF(AND(Q143=TRUE,COUNTIF(Q141:Q143,TRUE)=3),FALSE,IF(RAND()&lt;=(COUNTIF($C143:$V143,TRUE)*Variables!$E$4),TRUE,FALSE)))</f>
        <v>0</v>
      </c>
      <c r="R144" s="2" t="b">
        <f ca="1">IF(AND(R143=TRUE,COUNTIF(R141:R143,TRUE)&lt;Variables!$E$3),TRUE,IF(AND(R143=TRUE,COUNTIF(R141:R143,TRUE)=3),FALSE,IF(RAND()&lt;=(COUNTIF($C143:$V143,TRUE)*Variables!$E$4),TRUE,FALSE)))</f>
        <v>0</v>
      </c>
      <c r="S144" s="2" t="b">
        <f ca="1">IF(AND(S143=TRUE,COUNTIF(S141:S143,TRUE)&lt;Variables!$E$3),TRUE,IF(AND(S143=TRUE,COUNTIF(S141:S143,TRUE)=3),FALSE,IF(RAND()&lt;=(COUNTIF($C143:$V143,TRUE)*Variables!$E$4),TRUE,FALSE)))</f>
        <v>0</v>
      </c>
      <c r="T144" s="2" t="b">
        <f ca="1">IF(AND(T143=TRUE,COUNTIF(T141:T143,TRUE)&lt;Variables!$E$3),TRUE,IF(AND(T143=TRUE,COUNTIF(T141:T143,TRUE)=3),FALSE,IF(RAND()&lt;=(COUNTIF($C143:$V143,TRUE)*Variables!$E$4),TRUE,FALSE)))</f>
        <v>0</v>
      </c>
      <c r="U144" s="2" t="b">
        <f ca="1">IF(AND(U143=TRUE,COUNTIF(U141:U143,TRUE)&lt;Variables!$E$3),TRUE,IF(AND(U143=TRUE,COUNTIF(U141:U143,TRUE)=3),FALSE,IF(RAND()&lt;=(COUNTIF($C143:$V143,TRUE)*Variables!$E$4),TRUE,FALSE)))</f>
        <v>0</v>
      </c>
      <c r="V144" s="2" t="b">
        <f ca="1">IF(AND(V143=TRUE,COUNTIF(V141:V143,TRUE)&lt;Variables!$E$3),TRUE,IF(AND(V143=TRUE,COUNTIF(V141:V143,TRUE)=3),FALSE,IF(RAND()&lt;=(COUNTIF($C143:$V143,TRUE)*Variables!$E$4),TRUE,FALSE)))</f>
        <v>0</v>
      </c>
      <c r="W144" s="2">
        <f t="shared" ca="1" si="0"/>
        <v>0</v>
      </c>
    </row>
    <row r="145" spans="1:23" x14ac:dyDescent="0.2">
      <c r="A145" s="2" t="e">
        <f ca="1"/>
        <v>#NAME?</v>
      </c>
      <c r="B145" s="2" t="b">
        <f ca="1">IF(AND(B144=TRUE,COUNTIF(B142:B144,TRUE)&lt;Variables!$E$3),TRUE,IF(AND(B144=TRUE,COUNTIF(B142:B144,TRUE)=3),FALSE,IF(RAND()&lt;(COUNTIF($B144:$V144,TRUE)*Variables!$E$4),TRUE,FALSE)))</f>
        <v>0</v>
      </c>
      <c r="C145" s="2" t="b">
        <f ca="1">IF(AND(C144=TRUE,COUNTIF(C142:C144,TRUE)&lt;Variables!$E$3),TRUE,IF(AND(C144=TRUE,COUNTIF(C142:C144,TRUE)=3),FALSE,IF(RAND()&lt;=(COUNTIF($C144:$V144,TRUE)*Variables!$E$4),TRUE,FALSE)))</f>
        <v>0</v>
      </c>
      <c r="D145" s="2" t="b">
        <f ca="1">IF(AND(D144=TRUE,COUNTIF(D142:D144,TRUE)&lt;Variables!$E$3),TRUE,IF(AND(D144=TRUE,COUNTIF(D142:D144,TRUE)=3),FALSE,IF(RAND()&lt;=(COUNTIF($C144:$V144,TRUE)*Variables!$E$4),TRUE,FALSE)))</f>
        <v>0</v>
      </c>
      <c r="E145" s="2" t="b">
        <f ca="1">IF(AND(E144=TRUE,COUNTIF(E142:E144,TRUE)&lt;Variables!$E$3),TRUE,IF(AND(E144=TRUE,COUNTIF(E142:E144,TRUE)=3),FALSE,IF(RAND()&lt;=(COUNTIF($C144:$V144,TRUE)*Variables!$E$4),TRUE,FALSE)))</f>
        <v>0</v>
      </c>
      <c r="F145" s="2" t="b">
        <f ca="1">IF(AND(F144=TRUE,COUNTIF(F142:F144,TRUE)&lt;Variables!$E$3),TRUE,IF(AND(F144=TRUE,COUNTIF(F142:F144,TRUE)=3),FALSE,IF(RAND()&lt;=(COUNTIF($C144:$V144,TRUE)*Variables!$E$4),TRUE,FALSE)))</f>
        <v>0</v>
      </c>
      <c r="G145" s="2" t="b">
        <f ca="1">IF(AND(G144=TRUE,COUNTIF(G142:G144,TRUE)&lt;Variables!$E$3),TRUE,IF(AND(G144=TRUE,COUNTIF(G142:G144,TRUE)=3),FALSE,IF(RAND()&lt;=(COUNTIF($C144:$V144,TRUE)*Variables!$E$4),TRUE,FALSE)))</f>
        <v>0</v>
      </c>
      <c r="H145" s="2" t="b">
        <f ca="1">IF(AND(H144=TRUE,COUNTIF(H142:H144,TRUE)&lt;Variables!$E$3),TRUE,IF(AND(H144=TRUE,COUNTIF(H142:H144,TRUE)=3),FALSE,IF(RAND()&lt;=(COUNTIF($C144:$V144,TRUE)*Variables!$E$4),TRUE,FALSE)))</f>
        <v>0</v>
      </c>
      <c r="I145" s="2" t="b">
        <f ca="1">IF(AND(I144=TRUE,COUNTIF(I142:I144,TRUE)&lt;Variables!$E$3),TRUE,IF(AND(I144=TRUE,COUNTIF(I142:I144,TRUE)=3),FALSE,IF(RAND()&lt;=(COUNTIF($C144:$V144,TRUE)*Variables!$E$4),TRUE,FALSE)))</f>
        <v>0</v>
      </c>
      <c r="J145" s="2" t="b">
        <f ca="1">IF(AND(J144=TRUE,COUNTIF(J142:J144,TRUE)&lt;Variables!$E$3),TRUE,IF(AND(J144=TRUE,COUNTIF(J142:J144,TRUE)=3),FALSE,IF(RAND()&lt;=(COUNTIF($C144:$V144,TRUE)*Variables!$E$4),TRUE,FALSE)))</f>
        <v>0</v>
      </c>
      <c r="K145" s="2" t="b">
        <f ca="1">IF(AND(K144=TRUE,COUNTIF(K142:K144,TRUE)&lt;Variables!$E$3),TRUE,IF(AND(K144=TRUE,COUNTIF(K142:K144,TRUE)=3),FALSE,IF(RAND()&lt;=(COUNTIF($C144:$V144,TRUE)*Variables!$E$4),TRUE,FALSE)))</f>
        <v>0</v>
      </c>
      <c r="L145" s="2" t="b">
        <f ca="1">IF(AND(L144=TRUE,COUNTIF(L142:L144,TRUE)&lt;Variables!$E$3),TRUE,IF(AND(L144=TRUE,COUNTIF(L142:L144,TRUE)=3),FALSE,IF(RAND()&lt;=(COUNTIF($C144:$V144,TRUE)*Variables!$E$4),TRUE,FALSE)))</f>
        <v>0</v>
      </c>
      <c r="M145" s="2" t="b">
        <f ca="1">IF(AND(M144=TRUE,COUNTIF(M142:M144,TRUE)&lt;Variables!$E$3),TRUE,IF(AND(M144=TRUE,COUNTIF(M142:M144,TRUE)=3),FALSE,IF(RAND()&lt;=(COUNTIF($C144:$V144,TRUE)*Variables!$E$4),TRUE,FALSE)))</f>
        <v>0</v>
      </c>
      <c r="N145" s="2" t="b">
        <f ca="1">IF(AND(N144=TRUE,COUNTIF(N142:N144,TRUE)&lt;Variables!$E$3),TRUE,IF(AND(N144=TRUE,COUNTIF(N142:N144,TRUE)=3),FALSE,IF(RAND()&lt;=(COUNTIF($C144:$V144,TRUE)*Variables!$E$4),TRUE,FALSE)))</f>
        <v>0</v>
      </c>
      <c r="O145" s="2" t="b">
        <f ca="1">IF(AND(O144=TRUE,COUNTIF(O142:O144,TRUE)&lt;Variables!$E$3),TRUE,IF(AND(O144=TRUE,COUNTIF(O142:O144,TRUE)=3),FALSE,IF(RAND()&lt;=(COUNTIF($C144:$V144,TRUE)*Variables!$E$4),TRUE,FALSE)))</f>
        <v>0</v>
      </c>
      <c r="P145" s="2" t="b">
        <f ca="1">IF(AND(P144=TRUE,COUNTIF(P142:P144,TRUE)&lt;Variables!$E$3),TRUE,IF(AND(P144=TRUE,COUNTIF(P142:P144,TRUE)=3),FALSE,IF(RAND()&lt;=(COUNTIF($C144:$V144,TRUE)*Variables!$E$4),TRUE,FALSE)))</f>
        <v>0</v>
      </c>
      <c r="Q145" s="2" t="b">
        <f ca="1">IF(AND(Q144=TRUE,COUNTIF(Q142:Q144,TRUE)&lt;Variables!$E$3),TRUE,IF(AND(Q144=TRUE,COUNTIF(Q142:Q144,TRUE)=3),FALSE,IF(RAND()&lt;=(COUNTIF($C144:$V144,TRUE)*Variables!$E$4),TRUE,FALSE)))</f>
        <v>0</v>
      </c>
      <c r="R145" s="2" t="b">
        <f ca="1">IF(AND(R144=TRUE,COUNTIF(R142:R144,TRUE)&lt;Variables!$E$3),TRUE,IF(AND(R144=TRUE,COUNTIF(R142:R144,TRUE)=3),FALSE,IF(RAND()&lt;=(COUNTIF($C144:$V144,TRUE)*Variables!$E$4),TRUE,FALSE)))</f>
        <v>0</v>
      </c>
      <c r="S145" s="2" t="b">
        <f ca="1">IF(AND(S144=TRUE,COUNTIF(S142:S144,TRUE)&lt;Variables!$E$3),TRUE,IF(AND(S144=TRUE,COUNTIF(S142:S144,TRUE)=3),FALSE,IF(RAND()&lt;=(COUNTIF($C144:$V144,TRUE)*Variables!$E$4),TRUE,FALSE)))</f>
        <v>0</v>
      </c>
      <c r="T145" s="2" t="b">
        <f ca="1">IF(AND(T144=TRUE,COUNTIF(T142:T144,TRUE)&lt;Variables!$E$3),TRUE,IF(AND(T144=TRUE,COUNTIF(T142:T144,TRUE)=3),FALSE,IF(RAND()&lt;=(COUNTIF($C144:$V144,TRUE)*Variables!$E$4),TRUE,FALSE)))</f>
        <v>0</v>
      </c>
      <c r="U145" s="2" t="b">
        <f ca="1">IF(AND(U144=TRUE,COUNTIF(U142:U144,TRUE)&lt;Variables!$E$3),TRUE,IF(AND(U144=TRUE,COUNTIF(U142:U144,TRUE)=3),FALSE,IF(RAND()&lt;=(COUNTIF($C144:$V144,TRUE)*Variables!$E$4),TRUE,FALSE)))</f>
        <v>0</v>
      </c>
      <c r="V145" s="2" t="b">
        <f ca="1">IF(AND(V144=TRUE,COUNTIF(V142:V144,TRUE)&lt;Variables!$E$3),TRUE,IF(AND(V144=TRUE,COUNTIF(V142:V144,TRUE)=3),FALSE,IF(RAND()&lt;=(COUNTIF($C144:$V144,TRUE)*Variables!$E$4),TRUE,FALSE)))</f>
        <v>0</v>
      </c>
      <c r="W145" s="2">
        <f t="shared" ca="1" si="0"/>
        <v>0</v>
      </c>
    </row>
    <row r="146" spans="1:23" x14ac:dyDescent="0.2">
      <c r="A146" s="2" t="e">
        <f ca="1"/>
        <v>#NAME?</v>
      </c>
      <c r="B146" s="2" t="b">
        <f ca="1">IF(AND(B145=TRUE,COUNTIF(B143:B145,TRUE)&lt;Variables!$E$3),TRUE,IF(AND(B145=TRUE,COUNTIF(B143:B145,TRUE)=3),FALSE,IF(RAND()&lt;(COUNTIF($B145:$V145,TRUE)*Variables!$E$4),TRUE,FALSE)))</f>
        <v>0</v>
      </c>
      <c r="C146" s="2" t="b">
        <f ca="1">IF(AND(C145=TRUE,COUNTIF(C143:C145,TRUE)&lt;Variables!$E$3),TRUE,IF(AND(C145=TRUE,COUNTIF(C143:C145,TRUE)=3),FALSE,IF(RAND()&lt;=(COUNTIF($C145:$V145,TRUE)*Variables!$E$4),TRUE,FALSE)))</f>
        <v>0</v>
      </c>
      <c r="D146" s="2" t="b">
        <f ca="1">IF(AND(D145=TRUE,COUNTIF(D143:D145,TRUE)&lt;Variables!$E$3),TRUE,IF(AND(D145=TRUE,COUNTIF(D143:D145,TRUE)=3),FALSE,IF(RAND()&lt;=(COUNTIF($C145:$V145,TRUE)*Variables!$E$4),TRUE,FALSE)))</f>
        <v>0</v>
      </c>
      <c r="E146" s="2" t="b">
        <f ca="1">IF(AND(E145=TRUE,COUNTIF(E143:E145,TRUE)&lt;Variables!$E$3),TRUE,IF(AND(E145=TRUE,COUNTIF(E143:E145,TRUE)=3),FALSE,IF(RAND()&lt;=(COUNTIF($C145:$V145,TRUE)*Variables!$E$4),TRUE,FALSE)))</f>
        <v>0</v>
      </c>
      <c r="F146" s="2" t="b">
        <f ca="1">IF(AND(F145=TRUE,COUNTIF(F143:F145,TRUE)&lt;Variables!$E$3),TRUE,IF(AND(F145=TRUE,COUNTIF(F143:F145,TRUE)=3),FALSE,IF(RAND()&lt;=(COUNTIF($C145:$V145,TRUE)*Variables!$E$4),TRUE,FALSE)))</f>
        <v>0</v>
      </c>
      <c r="G146" s="2" t="b">
        <f ca="1">IF(AND(G145=TRUE,COUNTIF(G143:G145,TRUE)&lt;Variables!$E$3),TRUE,IF(AND(G145=TRUE,COUNTIF(G143:G145,TRUE)=3),FALSE,IF(RAND()&lt;=(COUNTIF($C145:$V145,TRUE)*Variables!$E$4),TRUE,FALSE)))</f>
        <v>0</v>
      </c>
      <c r="H146" s="2" t="b">
        <f ca="1">IF(AND(H145=TRUE,COUNTIF(H143:H145,TRUE)&lt;Variables!$E$3),TRUE,IF(AND(H145=TRUE,COUNTIF(H143:H145,TRUE)=3),FALSE,IF(RAND()&lt;=(COUNTIF($C145:$V145,TRUE)*Variables!$E$4),TRUE,FALSE)))</f>
        <v>0</v>
      </c>
      <c r="I146" s="2" t="b">
        <f ca="1">IF(AND(I145=TRUE,COUNTIF(I143:I145,TRUE)&lt;Variables!$E$3),TRUE,IF(AND(I145=TRUE,COUNTIF(I143:I145,TRUE)=3),FALSE,IF(RAND()&lt;=(COUNTIF($C145:$V145,TRUE)*Variables!$E$4),TRUE,FALSE)))</f>
        <v>0</v>
      </c>
      <c r="J146" s="2" t="b">
        <f ca="1">IF(AND(J145=TRUE,COUNTIF(J143:J145,TRUE)&lt;Variables!$E$3),TRUE,IF(AND(J145=TRUE,COUNTIF(J143:J145,TRUE)=3),FALSE,IF(RAND()&lt;=(COUNTIF($C145:$V145,TRUE)*Variables!$E$4),TRUE,FALSE)))</f>
        <v>0</v>
      </c>
      <c r="K146" s="2" t="b">
        <f ca="1">IF(AND(K145=TRUE,COUNTIF(K143:K145,TRUE)&lt;Variables!$E$3),TRUE,IF(AND(K145=TRUE,COUNTIF(K143:K145,TRUE)=3),FALSE,IF(RAND()&lt;=(COUNTIF($C145:$V145,TRUE)*Variables!$E$4),TRUE,FALSE)))</f>
        <v>0</v>
      </c>
      <c r="L146" s="2" t="b">
        <f ca="1">IF(AND(L145=TRUE,COUNTIF(L143:L145,TRUE)&lt;Variables!$E$3),TRUE,IF(AND(L145=TRUE,COUNTIF(L143:L145,TRUE)=3),FALSE,IF(RAND()&lt;=(COUNTIF($C145:$V145,TRUE)*Variables!$E$4),TRUE,FALSE)))</f>
        <v>0</v>
      </c>
      <c r="M146" s="2" t="b">
        <f ca="1">IF(AND(M145=TRUE,COUNTIF(M143:M145,TRUE)&lt;Variables!$E$3),TRUE,IF(AND(M145=TRUE,COUNTIF(M143:M145,TRUE)=3),FALSE,IF(RAND()&lt;=(COUNTIF($C145:$V145,TRUE)*Variables!$E$4),TRUE,FALSE)))</f>
        <v>0</v>
      </c>
      <c r="N146" s="2" t="b">
        <f ca="1">IF(AND(N145=TRUE,COUNTIF(N143:N145,TRUE)&lt;Variables!$E$3),TRUE,IF(AND(N145=TRUE,COUNTIF(N143:N145,TRUE)=3),FALSE,IF(RAND()&lt;=(COUNTIF($C145:$V145,TRUE)*Variables!$E$4),TRUE,FALSE)))</f>
        <v>0</v>
      </c>
      <c r="O146" s="2" t="b">
        <f ca="1">IF(AND(O145=TRUE,COUNTIF(O143:O145,TRUE)&lt;Variables!$E$3),TRUE,IF(AND(O145=TRUE,COUNTIF(O143:O145,TRUE)=3),FALSE,IF(RAND()&lt;=(COUNTIF($C145:$V145,TRUE)*Variables!$E$4),TRUE,FALSE)))</f>
        <v>0</v>
      </c>
      <c r="P146" s="2" t="b">
        <f ca="1">IF(AND(P145=TRUE,COUNTIF(P143:P145,TRUE)&lt;Variables!$E$3),TRUE,IF(AND(P145=TRUE,COUNTIF(P143:P145,TRUE)=3),FALSE,IF(RAND()&lt;=(COUNTIF($C145:$V145,TRUE)*Variables!$E$4),TRUE,FALSE)))</f>
        <v>0</v>
      </c>
      <c r="Q146" s="2" t="b">
        <f ca="1">IF(AND(Q145=TRUE,COUNTIF(Q143:Q145,TRUE)&lt;Variables!$E$3),TRUE,IF(AND(Q145=TRUE,COUNTIF(Q143:Q145,TRUE)=3),FALSE,IF(RAND()&lt;=(COUNTIF($C145:$V145,TRUE)*Variables!$E$4),TRUE,FALSE)))</f>
        <v>0</v>
      </c>
      <c r="R146" s="2" t="b">
        <f ca="1">IF(AND(R145=TRUE,COUNTIF(R143:R145,TRUE)&lt;Variables!$E$3),TRUE,IF(AND(R145=TRUE,COUNTIF(R143:R145,TRUE)=3),FALSE,IF(RAND()&lt;=(COUNTIF($C145:$V145,TRUE)*Variables!$E$4),TRUE,FALSE)))</f>
        <v>0</v>
      </c>
      <c r="S146" s="2" t="b">
        <f ca="1">IF(AND(S145=TRUE,COUNTIF(S143:S145,TRUE)&lt;Variables!$E$3),TRUE,IF(AND(S145=TRUE,COUNTIF(S143:S145,TRUE)=3),FALSE,IF(RAND()&lt;=(COUNTIF($C145:$V145,TRUE)*Variables!$E$4),TRUE,FALSE)))</f>
        <v>0</v>
      </c>
      <c r="T146" s="2" t="b">
        <f ca="1">IF(AND(T145=TRUE,COUNTIF(T143:T145,TRUE)&lt;Variables!$E$3),TRUE,IF(AND(T145=TRUE,COUNTIF(T143:T145,TRUE)=3),FALSE,IF(RAND()&lt;=(COUNTIF($C145:$V145,TRUE)*Variables!$E$4),TRUE,FALSE)))</f>
        <v>0</v>
      </c>
      <c r="U146" s="2" t="b">
        <f ca="1">IF(AND(U145=TRUE,COUNTIF(U143:U145,TRUE)&lt;Variables!$E$3),TRUE,IF(AND(U145=TRUE,COUNTIF(U143:U145,TRUE)=3),FALSE,IF(RAND()&lt;=(COUNTIF($C145:$V145,TRUE)*Variables!$E$4),TRUE,FALSE)))</f>
        <v>0</v>
      </c>
      <c r="V146" s="2" t="b">
        <f ca="1">IF(AND(V145=TRUE,COUNTIF(V143:V145,TRUE)&lt;Variables!$E$3),TRUE,IF(AND(V145=TRUE,COUNTIF(V143:V145,TRUE)=3),FALSE,IF(RAND()&lt;=(COUNTIF($C145:$V145,TRUE)*Variables!$E$4),TRUE,FALSE)))</f>
        <v>0</v>
      </c>
      <c r="W146" s="2">
        <f t="shared" ca="1" si="0"/>
        <v>0</v>
      </c>
    </row>
    <row r="147" spans="1:23" x14ac:dyDescent="0.2">
      <c r="A147" s="2" t="e">
        <f ca="1"/>
        <v>#NAME?</v>
      </c>
      <c r="B147" s="2" t="b">
        <f ca="1">IF(AND(B146=TRUE,COUNTIF(B144:B146,TRUE)&lt;Variables!$E$3),TRUE,IF(AND(B146=TRUE,COUNTIF(B144:B146,TRUE)=3),FALSE,IF(RAND()&lt;(COUNTIF($B146:$V146,TRUE)*Variables!$E$4),TRUE,FALSE)))</f>
        <v>0</v>
      </c>
      <c r="C147" s="2" t="b">
        <f ca="1">IF(AND(C146=TRUE,COUNTIF(C144:C146,TRUE)&lt;Variables!$E$3),TRUE,IF(AND(C146=TRUE,COUNTIF(C144:C146,TRUE)=3),FALSE,IF(RAND()&lt;=(COUNTIF($C146:$V146,TRUE)*Variables!$E$4),TRUE,FALSE)))</f>
        <v>0</v>
      </c>
      <c r="D147" s="2" t="b">
        <f ca="1">IF(AND(D146=TRUE,COUNTIF(D144:D146,TRUE)&lt;Variables!$E$3),TRUE,IF(AND(D146=TRUE,COUNTIF(D144:D146,TRUE)=3),FALSE,IF(RAND()&lt;=(COUNTIF($C146:$V146,TRUE)*Variables!$E$4),TRUE,FALSE)))</f>
        <v>0</v>
      </c>
      <c r="E147" s="2" t="b">
        <f ca="1">IF(AND(E146=TRUE,COUNTIF(E144:E146,TRUE)&lt;Variables!$E$3),TRUE,IF(AND(E146=TRUE,COUNTIF(E144:E146,TRUE)=3),FALSE,IF(RAND()&lt;=(COUNTIF($C146:$V146,TRUE)*Variables!$E$4),TRUE,FALSE)))</f>
        <v>0</v>
      </c>
      <c r="F147" s="2" t="b">
        <f ca="1">IF(AND(F146=TRUE,COUNTIF(F144:F146,TRUE)&lt;Variables!$E$3),TRUE,IF(AND(F146=TRUE,COUNTIF(F144:F146,TRUE)=3),FALSE,IF(RAND()&lt;=(COUNTIF($C146:$V146,TRUE)*Variables!$E$4),TRUE,FALSE)))</f>
        <v>0</v>
      </c>
      <c r="G147" s="2" t="b">
        <f ca="1">IF(AND(G146=TRUE,COUNTIF(G144:G146,TRUE)&lt;Variables!$E$3),TRUE,IF(AND(G146=TRUE,COUNTIF(G144:G146,TRUE)=3),FALSE,IF(RAND()&lt;=(COUNTIF($C146:$V146,TRUE)*Variables!$E$4),TRUE,FALSE)))</f>
        <v>0</v>
      </c>
      <c r="H147" s="2" t="b">
        <f ca="1">IF(AND(H146=TRUE,COUNTIF(H144:H146,TRUE)&lt;Variables!$E$3),TRUE,IF(AND(H146=TRUE,COUNTIF(H144:H146,TRUE)=3),FALSE,IF(RAND()&lt;=(COUNTIF($C146:$V146,TRUE)*Variables!$E$4),TRUE,FALSE)))</f>
        <v>0</v>
      </c>
      <c r="I147" s="2" t="b">
        <f ca="1">IF(AND(I146=TRUE,COUNTIF(I144:I146,TRUE)&lt;Variables!$E$3),TRUE,IF(AND(I146=TRUE,COUNTIF(I144:I146,TRUE)=3),FALSE,IF(RAND()&lt;=(COUNTIF($C146:$V146,TRUE)*Variables!$E$4),TRUE,FALSE)))</f>
        <v>0</v>
      </c>
      <c r="J147" s="2" t="b">
        <f ca="1">IF(AND(J146=TRUE,COUNTIF(J144:J146,TRUE)&lt;Variables!$E$3),TRUE,IF(AND(J146=TRUE,COUNTIF(J144:J146,TRUE)=3),FALSE,IF(RAND()&lt;=(COUNTIF($C146:$V146,TRUE)*Variables!$E$4),TRUE,FALSE)))</f>
        <v>0</v>
      </c>
      <c r="K147" s="2" t="b">
        <f ca="1">IF(AND(K146=TRUE,COUNTIF(K144:K146,TRUE)&lt;Variables!$E$3),TRUE,IF(AND(K146=TRUE,COUNTIF(K144:K146,TRUE)=3),FALSE,IF(RAND()&lt;=(COUNTIF($C146:$V146,TRUE)*Variables!$E$4),TRUE,FALSE)))</f>
        <v>0</v>
      </c>
      <c r="L147" s="2" t="b">
        <f ca="1">IF(AND(L146=TRUE,COUNTIF(L144:L146,TRUE)&lt;Variables!$E$3),TRUE,IF(AND(L146=TRUE,COUNTIF(L144:L146,TRUE)=3),FALSE,IF(RAND()&lt;=(COUNTIF($C146:$V146,TRUE)*Variables!$E$4),TRUE,FALSE)))</f>
        <v>0</v>
      </c>
      <c r="M147" s="2" t="b">
        <f ca="1">IF(AND(M146=TRUE,COUNTIF(M144:M146,TRUE)&lt;Variables!$E$3),TRUE,IF(AND(M146=TRUE,COUNTIF(M144:M146,TRUE)=3),FALSE,IF(RAND()&lt;=(COUNTIF($C146:$V146,TRUE)*Variables!$E$4),TRUE,FALSE)))</f>
        <v>0</v>
      </c>
      <c r="N147" s="2" t="b">
        <f ca="1">IF(AND(N146=TRUE,COUNTIF(N144:N146,TRUE)&lt;Variables!$E$3),TRUE,IF(AND(N146=TRUE,COUNTIF(N144:N146,TRUE)=3),FALSE,IF(RAND()&lt;=(COUNTIF($C146:$V146,TRUE)*Variables!$E$4),TRUE,FALSE)))</f>
        <v>0</v>
      </c>
      <c r="O147" s="2" t="b">
        <f ca="1">IF(AND(O146=TRUE,COUNTIF(O144:O146,TRUE)&lt;Variables!$E$3),TRUE,IF(AND(O146=TRUE,COUNTIF(O144:O146,TRUE)=3),FALSE,IF(RAND()&lt;=(COUNTIF($C146:$V146,TRUE)*Variables!$E$4),TRUE,FALSE)))</f>
        <v>0</v>
      </c>
      <c r="P147" s="2" t="b">
        <f ca="1">IF(AND(P146=TRUE,COUNTIF(P144:P146,TRUE)&lt;Variables!$E$3),TRUE,IF(AND(P146=TRUE,COUNTIF(P144:P146,TRUE)=3),FALSE,IF(RAND()&lt;=(COUNTIF($C146:$V146,TRUE)*Variables!$E$4),TRUE,FALSE)))</f>
        <v>0</v>
      </c>
      <c r="Q147" s="2" t="b">
        <f ca="1">IF(AND(Q146=TRUE,COUNTIF(Q144:Q146,TRUE)&lt;Variables!$E$3),TRUE,IF(AND(Q146=TRUE,COUNTIF(Q144:Q146,TRUE)=3),FALSE,IF(RAND()&lt;=(COUNTIF($C146:$V146,TRUE)*Variables!$E$4),TRUE,FALSE)))</f>
        <v>0</v>
      </c>
      <c r="R147" s="2" t="b">
        <f ca="1">IF(AND(R146=TRUE,COUNTIF(R144:R146,TRUE)&lt;Variables!$E$3),TRUE,IF(AND(R146=TRUE,COUNTIF(R144:R146,TRUE)=3),FALSE,IF(RAND()&lt;=(COUNTIF($C146:$V146,TRUE)*Variables!$E$4),TRUE,FALSE)))</f>
        <v>0</v>
      </c>
      <c r="S147" s="2" t="b">
        <f ca="1">IF(AND(S146=TRUE,COUNTIF(S144:S146,TRUE)&lt;Variables!$E$3),TRUE,IF(AND(S146=TRUE,COUNTIF(S144:S146,TRUE)=3),FALSE,IF(RAND()&lt;=(COUNTIF($C146:$V146,TRUE)*Variables!$E$4),TRUE,FALSE)))</f>
        <v>0</v>
      </c>
      <c r="T147" s="2" t="b">
        <f ca="1">IF(AND(T146=TRUE,COUNTIF(T144:T146,TRUE)&lt;Variables!$E$3),TRUE,IF(AND(T146=TRUE,COUNTIF(T144:T146,TRUE)=3),FALSE,IF(RAND()&lt;=(COUNTIF($C146:$V146,TRUE)*Variables!$E$4),TRUE,FALSE)))</f>
        <v>0</v>
      </c>
      <c r="U147" s="2" t="b">
        <f ca="1">IF(AND(U146=TRUE,COUNTIF(U144:U146,TRUE)&lt;Variables!$E$3),TRUE,IF(AND(U146=TRUE,COUNTIF(U144:U146,TRUE)=3),FALSE,IF(RAND()&lt;=(COUNTIF($C146:$V146,TRUE)*Variables!$E$4),TRUE,FALSE)))</f>
        <v>0</v>
      </c>
      <c r="V147" s="2" t="b">
        <f ca="1">IF(AND(V146=TRUE,COUNTIF(V144:V146,TRUE)&lt;Variables!$E$3),TRUE,IF(AND(V146=TRUE,COUNTIF(V144:V146,TRUE)=3),FALSE,IF(RAND()&lt;=(COUNTIF($C146:$V146,TRUE)*Variables!$E$4),TRUE,FALSE)))</f>
        <v>0</v>
      </c>
      <c r="W147" s="2">
        <f t="shared" ca="1" si="0"/>
        <v>0</v>
      </c>
    </row>
    <row r="148" spans="1:23" x14ac:dyDescent="0.2">
      <c r="A148" s="2" t="e">
        <f ca="1"/>
        <v>#NAME?</v>
      </c>
      <c r="B148" s="2" t="b">
        <f ca="1">IF(AND(B147=TRUE,COUNTIF(B145:B147,TRUE)&lt;Variables!$E$3),TRUE,IF(AND(B147=TRUE,COUNTIF(B145:B147,TRUE)=3),FALSE,IF(RAND()&lt;(COUNTIF($B147:$V147,TRUE)*Variables!$E$4),TRUE,FALSE)))</f>
        <v>0</v>
      </c>
      <c r="C148" s="2" t="b">
        <f ca="1">IF(AND(C147=TRUE,COUNTIF(C145:C147,TRUE)&lt;Variables!$E$3),TRUE,IF(AND(C147=TRUE,COUNTIF(C145:C147,TRUE)=3),FALSE,IF(RAND()&lt;=(COUNTIF($C147:$V147,TRUE)*Variables!$E$4),TRUE,FALSE)))</f>
        <v>0</v>
      </c>
      <c r="D148" s="2" t="b">
        <f ca="1">IF(AND(D147=TRUE,COUNTIF(D145:D147,TRUE)&lt;Variables!$E$3),TRUE,IF(AND(D147=TRUE,COUNTIF(D145:D147,TRUE)=3),FALSE,IF(RAND()&lt;=(COUNTIF($C147:$V147,TRUE)*Variables!$E$4),TRUE,FALSE)))</f>
        <v>0</v>
      </c>
      <c r="E148" s="2" t="b">
        <f ca="1">IF(AND(E147=TRUE,COUNTIF(E145:E147,TRUE)&lt;Variables!$E$3),TRUE,IF(AND(E147=TRUE,COUNTIF(E145:E147,TRUE)=3),FALSE,IF(RAND()&lt;=(COUNTIF($C147:$V147,TRUE)*Variables!$E$4),TRUE,FALSE)))</f>
        <v>0</v>
      </c>
      <c r="F148" s="2" t="b">
        <f ca="1">IF(AND(F147=TRUE,COUNTIF(F145:F147,TRUE)&lt;Variables!$E$3),TRUE,IF(AND(F147=TRUE,COUNTIF(F145:F147,TRUE)=3),FALSE,IF(RAND()&lt;=(COUNTIF($C147:$V147,TRUE)*Variables!$E$4),TRUE,FALSE)))</f>
        <v>0</v>
      </c>
      <c r="G148" s="2" t="b">
        <f ca="1">IF(AND(G147=TRUE,COUNTIF(G145:G147,TRUE)&lt;Variables!$E$3),TRUE,IF(AND(G147=TRUE,COUNTIF(G145:G147,TRUE)=3),FALSE,IF(RAND()&lt;=(COUNTIF($C147:$V147,TRUE)*Variables!$E$4),TRUE,FALSE)))</f>
        <v>0</v>
      </c>
      <c r="H148" s="2" t="b">
        <f ca="1">IF(AND(H147=TRUE,COUNTIF(H145:H147,TRUE)&lt;Variables!$E$3),TRUE,IF(AND(H147=TRUE,COUNTIF(H145:H147,TRUE)=3),FALSE,IF(RAND()&lt;=(COUNTIF($C147:$V147,TRUE)*Variables!$E$4),TRUE,FALSE)))</f>
        <v>0</v>
      </c>
      <c r="I148" s="2" t="b">
        <f ca="1">IF(AND(I147=TRUE,COUNTIF(I145:I147,TRUE)&lt;Variables!$E$3),TRUE,IF(AND(I147=TRUE,COUNTIF(I145:I147,TRUE)=3),FALSE,IF(RAND()&lt;=(COUNTIF($C147:$V147,TRUE)*Variables!$E$4),TRUE,FALSE)))</f>
        <v>0</v>
      </c>
      <c r="J148" s="2" t="b">
        <f ca="1">IF(AND(J147=TRUE,COUNTIF(J145:J147,TRUE)&lt;Variables!$E$3),TRUE,IF(AND(J147=TRUE,COUNTIF(J145:J147,TRUE)=3),FALSE,IF(RAND()&lt;=(COUNTIF($C147:$V147,TRUE)*Variables!$E$4),TRUE,FALSE)))</f>
        <v>0</v>
      </c>
      <c r="K148" s="2" t="b">
        <f ca="1">IF(AND(K147=TRUE,COUNTIF(K145:K147,TRUE)&lt;Variables!$E$3),TRUE,IF(AND(K147=TRUE,COUNTIF(K145:K147,TRUE)=3),FALSE,IF(RAND()&lt;=(COUNTIF($C147:$V147,TRUE)*Variables!$E$4),TRUE,FALSE)))</f>
        <v>0</v>
      </c>
      <c r="L148" s="2" t="b">
        <f ca="1">IF(AND(L147=TRUE,COUNTIF(L145:L147,TRUE)&lt;Variables!$E$3),TRUE,IF(AND(L147=TRUE,COUNTIF(L145:L147,TRUE)=3),FALSE,IF(RAND()&lt;=(COUNTIF($C147:$V147,TRUE)*Variables!$E$4),TRUE,FALSE)))</f>
        <v>0</v>
      </c>
      <c r="M148" s="2" t="b">
        <f ca="1">IF(AND(M147=TRUE,COUNTIF(M145:M147,TRUE)&lt;Variables!$E$3),TRUE,IF(AND(M147=TRUE,COUNTIF(M145:M147,TRUE)=3),FALSE,IF(RAND()&lt;=(COUNTIF($C147:$V147,TRUE)*Variables!$E$4),TRUE,FALSE)))</f>
        <v>0</v>
      </c>
      <c r="N148" s="2" t="b">
        <f ca="1">IF(AND(N147=TRUE,COUNTIF(N145:N147,TRUE)&lt;Variables!$E$3),TRUE,IF(AND(N147=TRUE,COUNTIF(N145:N147,TRUE)=3),FALSE,IF(RAND()&lt;=(COUNTIF($C147:$V147,TRUE)*Variables!$E$4),TRUE,FALSE)))</f>
        <v>0</v>
      </c>
      <c r="O148" s="2" t="b">
        <f ca="1">IF(AND(O147=TRUE,COUNTIF(O145:O147,TRUE)&lt;Variables!$E$3),TRUE,IF(AND(O147=TRUE,COUNTIF(O145:O147,TRUE)=3),FALSE,IF(RAND()&lt;=(COUNTIF($C147:$V147,TRUE)*Variables!$E$4),TRUE,FALSE)))</f>
        <v>0</v>
      </c>
      <c r="P148" s="2" t="b">
        <f ca="1">IF(AND(P147=TRUE,COUNTIF(P145:P147,TRUE)&lt;Variables!$E$3),TRUE,IF(AND(P147=TRUE,COUNTIF(P145:P147,TRUE)=3),FALSE,IF(RAND()&lt;=(COUNTIF($C147:$V147,TRUE)*Variables!$E$4),TRUE,FALSE)))</f>
        <v>0</v>
      </c>
      <c r="Q148" s="2" t="b">
        <f ca="1">IF(AND(Q147=TRUE,COUNTIF(Q145:Q147,TRUE)&lt;Variables!$E$3),TRUE,IF(AND(Q147=TRUE,COUNTIF(Q145:Q147,TRUE)=3),FALSE,IF(RAND()&lt;=(COUNTIF($C147:$V147,TRUE)*Variables!$E$4),TRUE,FALSE)))</f>
        <v>0</v>
      </c>
      <c r="R148" s="2" t="b">
        <f ca="1">IF(AND(R147=TRUE,COUNTIF(R145:R147,TRUE)&lt;Variables!$E$3),TRUE,IF(AND(R147=TRUE,COUNTIF(R145:R147,TRUE)=3),FALSE,IF(RAND()&lt;=(COUNTIF($C147:$V147,TRUE)*Variables!$E$4),TRUE,FALSE)))</f>
        <v>0</v>
      </c>
      <c r="S148" s="2" t="b">
        <f ca="1">IF(AND(S147=TRUE,COUNTIF(S145:S147,TRUE)&lt;Variables!$E$3),TRUE,IF(AND(S147=TRUE,COUNTIF(S145:S147,TRUE)=3),FALSE,IF(RAND()&lt;=(COUNTIF($C147:$V147,TRUE)*Variables!$E$4),TRUE,FALSE)))</f>
        <v>0</v>
      </c>
      <c r="T148" s="2" t="b">
        <f ca="1">IF(AND(T147=TRUE,COUNTIF(T145:T147,TRUE)&lt;Variables!$E$3),TRUE,IF(AND(T147=TRUE,COUNTIF(T145:T147,TRUE)=3),FALSE,IF(RAND()&lt;=(COUNTIF($C147:$V147,TRUE)*Variables!$E$4),TRUE,FALSE)))</f>
        <v>0</v>
      </c>
      <c r="U148" s="2" t="b">
        <f ca="1">IF(AND(U147=TRUE,COUNTIF(U145:U147,TRUE)&lt;Variables!$E$3),TRUE,IF(AND(U147=TRUE,COUNTIF(U145:U147,TRUE)=3),FALSE,IF(RAND()&lt;=(COUNTIF($C147:$V147,TRUE)*Variables!$E$4),TRUE,FALSE)))</f>
        <v>0</v>
      </c>
      <c r="V148" s="2" t="b">
        <f ca="1">IF(AND(V147=TRUE,COUNTIF(V145:V147,TRUE)&lt;Variables!$E$3),TRUE,IF(AND(V147=TRUE,COUNTIF(V145:V147,TRUE)=3),FALSE,IF(RAND()&lt;=(COUNTIF($C147:$V147,TRUE)*Variables!$E$4),TRUE,FALSE)))</f>
        <v>0</v>
      </c>
      <c r="W148" s="2">
        <f t="shared" ca="1" si="0"/>
        <v>0</v>
      </c>
    </row>
    <row r="149" spans="1:23" x14ac:dyDescent="0.2">
      <c r="A149" s="2" t="e">
        <f ca="1"/>
        <v>#NAME?</v>
      </c>
      <c r="B149" s="2" t="b">
        <f ca="1">IF(AND(B148=TRUE,COUNTIF(B146:B148,TRUE)&lt;Variables!$E$3),TRUE,IF(AND(B148=TRUE,COUNTIF(B146:B148,TRUE)=3),FALSE,IF(RAND()&lt;(COUNTIF($B148:$V148,TRUE)*Variables!$E$4),TRUE,FALSE)))</f>
        <v>0</v>
      </c>
      <c r="C149" s="2" t="b">
        <f ca="1">IF(AND(C148=TRUE,COUNTIF(C146:C148,TRUE)&lt;Variables!$E$3),TRUE,IF(AND(C148=TRUE,COUNTIF(C146:C148,TRUE)=3),FALSE,IF(RAND()&lt;=(COUNTIF($C148:$V148,TRUE)*Variables!$E$4),TRUE,FALSE)))</f>
        <v>0</v>
      </c>
      <c r="D149" s="2" t="b">
        <f ca="1">IF(AND(D148=TRUE,COUNTIF(D146:D148,TRUE)&lt;Variables!$E$3),TRUE,IF(AND(D148=TRUE,COUNTIF(D146:D148,TRUE)=3),FALSE,IF(RAND()&lt;=(COUNTIF($C148:$V148,TRUE)*Variables!$E$4),TRUE,FALSE)))</f>
        <v>0</v>
      </c>
      <c r="E149" s="2" t="b">
        <f ca="1">IF(AND(E148=TRUE,COUNTIF(E146:E148,TRUE)&lt;Variables!$E$3),TRUE,IF(AND(E148=TRUE,COUNTIF(E146:E148,TRUE)=3),FALSE,IF(RAND()&lt;=(COUNTIF($C148:$V148,TRUE)*Variables!$E$4),TRUE,FALSE)))</f>
        <v>0</v>
      </c>
      <c r="F149" s="2" t="b">
        <f ca="1">IF(AND(F148=TRUE,COUNTIF(F146:F148,TRUE)&lt;Variables!$E$3),TRUE,IF(AND(F148=TRUE,COUNTIF(F146:F148,TRUE)=3),FALSE,IF(RAND()&lt;=(COUNTIF($C148:$V148,TRUE)*Variables!$E$4),TRUE,FALSE)))</f>
        <v>0</v>
      </c>
      <c r="G149" s="2" t="b">
        <f ca="1">IF(AND(G148=TRUE,COUNTIF(G146:G148,TRUE)&lt;Variables!$E$3),TRUE,IF(AND(G148=TRUE,COUNTIF(G146:G148,TRUE)=3),FALSE,IF(RAND()&lt;=(COUNTIF($C148:$V148,TRUE)*Variables!$E$4),TRUE,FALSE)))</f>
        <v>0</v>
      </c>
      <c r="H149" s="2" t="b">
        <f ca="1">IF(AND(H148=TRUE,COUNTIF(H146:H148,TRUE)&lt;Variables!$E$3),TRUE,IF(AND(H148=TRUE,COUNTIF(H146:H148,TRUE)=3),FALSE,IF(RAND()&lt;=(COUNTIF($C148:$V148,TRUE)*Variables!$E$4),TRUE,FALSE)))</f>
        <v>0</v>
      </c>
      <c r="I149" s="2" t="b">
        <f ca="1">IF(AND(I148=TRUE,COUNTIF(I146:I148,TRUE)&lt;Variables!$E$3),TRUE,IF(AND(I148=TRUE,COUNTIF(I146:I148,TRUE)=3),FALSE,IF(RAND()&lt;=(COUNTIF($C148:$V148,TRUE)*Variables!$E$4),TRUE,FALSE)))</f>
        <v>0</v>
      </c>
      <c r="J149" s="2" t="b">
        <f ca="1">IF(AND(J148=TRUE,COUNTIF(J146:J148,TRUE)&lt;Variables!$E$3),TRUE,IF(AND(J148=TRUE,COUNTIF(J146:J148,TRUE)=3),FALSE,IF(RAND()&lt;=(COUNTIF($C148:$V148,TRUE)*Variables!$E$4),TRUE,FALSE)))</f>
        <v>0</v>
      </c>
      <c r="K149" s="2" t="b">
        <f ca="1">IF(AND(K148=TRUE,COUNTIF(K146:K148,TRUE)&lt;Variables!$E$3),TRUE,IF(AND(K148=TRUE,COUNTIF(K146:K148,TRUE)=3),FALSE,IF(RAND()&lt;=(COUNTIF($C148:$V148,TRUE)*Variables!$E$4),TRUE,FALSE)))</f>
        <v>0</v>
      </c>
      <c r="L149" s="2" t="b">
        <f ca="1">IF(AND(L148=TRUE,COUNTIF(L146:L148,TRUE)&lt;Variables!$E$3),TRUE,IF(AND(L148=TRUE,COUNTIF(L146:L148,TRUE)=3),FALSE,IF(RAND()&lt;=(COUNTIF($C148:$V148,TRUE)*Variables!$E$4),TRUE,FALSE)))</f>
        <v>0</v>
      </c>
      <c r="M149" s="2" t="b">
        <f ca="1">IF(AND(M148=TRUE,COUNTIF(M146:M148,TRUE)&lt;Variables!$E$3),TRUE,IF(AND(M148=TRUE,COUNTIF(M146:M148,TRUE)=3),FALSE,IF(RAND()&lt;=(COUNTIF($C148:$V148,TRUE)*Variables!$E$4),TRUE,FALSE)))</f>
        <v>0</v>
      </c>
      <c r="N149" s="2" t="b">
        <f ca="1">IF(AND(N148=TRUE,COUNTIF(N146:N148,TRUE)&lt;Variables!$E$3),TRUE,IF(AND(N148=TRUE,COUNTIF(N146:N148,TRUE)=3),FALSE,IF(RAND()&lt;=(COUNTIF($C148:$V148,TRUE)*Variables!$E$4),TRUE,FALSE)))</f>
        <v>0</v>
      </c>
      <c r="O149" s="2" t="b">
        <f ca="1">IF(AND(O148=TRUE,COUNTIF(O146:O148,TRUE)&lt;Variables!$E$3),TRUE,IF(AND(O148=TRUE,COUNTIF(O146:O148,TRUE)=3),FALSE,IF(RAND()&lt;=(COUNTIF($C148:$V148,TRUE)*Variables!$E$4),TRUE,FALSE)))</f>
        <v>0</v>
      </c>
      <c r="P149" s="2" t="b">
        <f ca="1">IF(AND(P148=TRUE,COUNTIF(P146:P148,TRUE)&lt;Variables!$E$3),TRUE,IF(AND(P148=TRUE,COUNTIF(P146:P148,TRUE)=3),FALSE,IF(RAND()&lt;=(COUNTIF($C148:$V148,TRUE)*Variables!$E$4),TRUE,FALSE)))</f>
        <v>0</v>
      </c>
      <c r="Q149" s="2" t="b">
        <f ca="1">IF(AND(Q148=TRUE,COUNTIF(Q146:Q148,TRUE)&lt;Variables!$E$3),TRUE,IF(AND(Q148=TRUE,COUNTIF(Q146:Q148,TRUE)=3),FALSE,IF(RAND()&lt;=(COUNTIF($C148:$V148,TRUE)*Variables!$E$4),TRUE,FALSE)))</f>
        <v>0</v>
      </c>
      <c r="R149" s="2" t="b">
        <f ca="1">IF(AND(R148=TRUE,COUNTIF(R146:R148,TRUE)&lt;Variables!$E$3),TRUE,IF(AND(R148=TRUE,COUNTIF(R146:R148,TRUE)=3),FALSE,IF(RAND()&lt;=(COUNTIF($C148:$V148,TRUE)*Variables!$E$4),TRUE,FALSE)))</f>
        <v>0</v>
      </c>
      <c r="S149" s="2" t="b">
        <f ca="1">IF(AND(S148=TRUE,COUNTIF(S146:S148,TRUE)&lt;Variables!$E$3),TRUE,IF(AND(S148=TRUE,COUNTIF(S146:S148,TRUE)=3),FALSE,IF(RAND()&lt;=(COUNTIF($C148:$V148,TRUE)*Variables!$E$4),TRUE,FALSE)))</f>
        <v>0</v>
      </c>
      <c r="T149" s="2" t="b">
        <f ca="1">IF(AND(T148=TRUE,COUNTIF(T146:T148,TRUE)&lt;Variables!$E$3),TRUE,IF(AND(T148=TRUE,COUNTIF(T146:T148,TRUE)=3),FALSE,IF(RAND()&lt;=(COUNTIF($C148:$V148,TRUE)*Variables!$E$4),TRUE,FALSE)))</f>
        <v>0</v>
      </c>
      <c r="U149" s="2" t="b">
        <f ca="1">IF(AND(U148=TRUE,COUNTIF(U146:U148,TRUE)&lt;Variables!$E$3),TRUE,IF(AND(U148=TRUE,COUNTIF(U146:U148,TRUE)=3),FALSE,IF(RAND()&lt;=(COUNTIF($C148:$V148,TRUE)*Variables!$E$4),TRUE,FALSE)))</f>
        <v>0</v>
      </c>
      <c r="V149" s="2" t="b">
        <f ca="1">IF(AND(V148=TRUE,COUNTIF(V146:V148,TRUE)&lt;Variables!$E$3),TRUE,IF(AND(V148=TRUE,COUNTIF(V146:V148,TRUE)=3),FALSE,IF(RAND()&lt;=(COUNTIF($C148:$V148,TRUE)*Variables!$E$4),TRUE,FALSE)))</f>
        <v>0</v>
      </c>
      <c r="W149" s="2">
        <f t="shared" ca="1" si="0"/>
        <v>0</v>
      </c>
    </row>
    <row r="150" spans="1:23" x14ac:dyDescent="0.2">
      <c r="A150" s="2" t="e">
        <f ca="1"/>
        <v>#NAME?</v>
      </c>
      <c r="B150" s="2" t="b">
        <f ca="1">IF(AND(B149=TRUE,COUNTIF(B147:B149,TRUE)&lt;Variables!$E$3),TRUE,IF(AND(B149=TRUE,COUNTIF(B147:B149,TRUE)=3),FALSE,IF(RAND()&lt;(COUNTIF($B149:$V149,TRUE)*Variables!$E$4),TRUE,FALSE)))</f>
        <v>0</v>
      </c>
      <c r="C150" s="2" t="b">
        <f ca="1">IF(AND(C149=TRUE,COUNTIF(C147:C149,TRUE)&lt;Variables!$E$3),TRUE,IF(AND(C149=TRUE,COUNTIF(C147:C149,TRUE)=3),FALSE,IF(RAND()&lt;=(COUNTIF($C149:$V149,TRUE)*Variables!$E$4),TRUE,FALSE)))</f>
        <v>0</v>
      </c>
      <c r="D150" s="2" t="b">
        <f ca="1">IF(AND(D149=TRUE,COUNTIF(D147:D149,TRUE)&lt;Variables!$E$3),TRUE,IF(AND(D149=TRUE,COUNTIF(D147:D149,TRUE)=3),FALSE,IF(RAND()&lt;=(COUNTIF($C149:$V149,TRUE)*Variables!$E$4),TRUE,FALSE)))</f>
        <v>0</v>
      </c>
      <c r="E150" s="2" t="b">
        <f ca="1">IF(AND(E149=TRUE,COUNTIF(E147:E149,TRUE)&lt;Variables!$E$3),TRUE,IF(AND(E149=TRUE,COUNTIF(E147:E149,TRUE)=3),FALSE,IF(RAND()&lt;=(COUNTIF($C149:$V149,TRUE)*Variables!$E$4),TRUE,FALSE)))</f>
        <v>0</v>
      </c>
      <c r="F150" s="2" t="b">
        <f ca="1">IF(AND(F149=TRUE,COUNTIF(F147:F149,TRUE)&lt;Variables!$E$3),TRUE,IF(AND(F149=TRUE,COUNTIF(F147:F149,TRUE)=3),FALSE,IF(RAND()&lt;=(COUNTIF($C149:$V149,TRUE)*Variables!$E$4),TRUE,FALSE)))</f>
        <v>0</v>
      </c>
      <c r="G150" s="2" t="b">
        <f ca="1">IF(AND(G149=TRUE,COUNTIF(G147:G149,TRUE)&lt;Variables!$E$3),TRUE,IF(AND(G149=TRUE,COUNTIF(G147:G149,TRUE)=3),FALSE,IF(RAND()&lt;=(COUNTIF($C149:$V149,TRUE)*Variables!$E$4),TRUE,FALSE)))</f>
        <v>0</v>
      </c>
      <c r="H150" s="2" t="b">
        <f ca="1">IF(AND(H149=TRUE,COUNTIF(H147:H149,TRUE)&lt;Variables!$E$3),TRUE,IF(AND(H149=TRUE,COUNTIF(H147:H149,TRUE)=3),FALSE,IF(RAND()&lt;=(COUNTIF($C149:$V149,TRUE)*Variables!$E$4),TRUE,FALSE)))</f>
        <v>0</v>
      </c>
      <c r="I150" s="2" t="b">
        <f ca="1">IF(AND(I149=TRUE,COUNTIF(I147:I149,TRUE)&lt;Variables!$E$3),TRUE,IF(AND(I149=TRUE,COUNTIF(I147:I149,TRUE)=3),FALSE,IF(RAND()&lt;=(COUNTIF($C149:$V149,TRUE)*Variables!$E$4),TRUE,FALSE)))</f>
        <v>0</v>
      </c>
      <c r="J150" s="2" t="b">
        <f ca="1">IF(AND(J149=TRUE,COUNTIF(J147:J149,TRUE)&lt;Variables!$E$3),TRUE,IF(AND(J149=TRUE,COUNTIF(J147:J149,TRUE)=3),FALSE,IF(RAND()&lt;=(COUNTIF($C149:$V149,TRUE)*Variables!$E$4),TRUE,FALSE)))</f>
        <v>0</v>
      </c>
      <c r="K150" s="2" t="b">
        <f ca="1">IF(AND(K149=TRUE,COUNTIF(K147:K149,TRUE)&lt;Variables!$E$3),TRUE,IF(AND(K149=TRUE,COUNTIF(K147:K149,TRUE)=3),FALSE,IF(RAND()&lt;=(COUNTIF($C149:$V149,TRUE)*Variables!$E$4),TRUE,FALSE)))</f>
        <v>0</v>
      </c>
      <c r="L150" s="2" t="b">
        <f ca="1">IF(AND(L149=TRUE,COUNTIF(L147:L149,TRUE)&lt;Variables!$E$3),TRUE,IF(AND(L149=TRUE,COUNTIF(L147:L149,TRUE)=3),FALSE,IF(RAND()&lt;=(COUNTIF($C149:$V149,TRUE)*Variables!$E$4),TRUE,FALSE)))</f>
        <v>0</v>
      </c>
      <c r="M150" s="2" t="b">
        <f ca="1">IF(AND(M149=TRUE,COUNTIF(M147:M149,TRUE)&lt;Variables!$E$3),TRUE,IF(AND(M149=TRUE,COUNTIF(M147:M149,TRUE)=3),FALSE,IF(RAND()&lt;=(COUNTIF($C149:$V149,TRUE)*Variables!$E$4),TRUE,FALSE)))</f>
        <v>0</v>
      </c>
      <c r="N150" s="2" t="b">
        <f ca="1">IF(AND(N149=TRUE,COUNTIF(N147:N149,TRUE)&lt;Variables!$E$3),TRUE,IF(AND(N149=TRUE,COUNTIF(N147:N149,TRUE)=3),FALSE,IF(RAND()&lt;=(COUNTIF($C149:$V149,TRUE)*Variables!$E$4),TRUE,FALSE)))</f>
        <v>0</v>
      </c>
      <c r="O150" s="2" t="b">
        <f ca="1">IF(AND(O149=TRUE,COUNTIF(O147:O149,TRUE)&lt;Variables!$E$3),TRUE,IF(AND(O149=TRUE,COUNTIF(O147:O149,TRUE)=3),FALSE,IF(RAND()&lt;=(COUNTIF($C149:$V149,TRUE)*Variables!$E$4),TRUE,FALSE)))</f>
        <v>0</v>
      </c>
      <c r="P150" s="2" t="b">
        <f ca="1">IF(AND(P149=TRUE,COUNTIF(P147:P149,TRUE)&lt;Variables!$E$3),TRUE,IF(AND(P149=TRUE,COUNTIF(P147:P149,TRUE)=3),FALSE,IF(RAND()&lt;=(COUNTIF($C149:$V149,TRUE)*Variables!$E$4),TRUE,FALSE)))</f>
        <v>0</v>
      </c>
      <c r="Q150" s="2" t="b">
        <f ca="1">IF(AND(Q149=TRUE,COUNTIF(Q147:Q149,TRUE)&lt;Variables!$E$3),TRUE,IF(AND(Q149=TRUE,COUNTIF(Q147:Q149,TRUE)=3),FALSE,IF(RAND()&lt;=(COUNTIF($C149:$V149,TRUE)*Variables!$E$4),TRUE,FALSE)))</f>
        <v>0</v>
      </c>
      <c r="R150" s="2" t="b">
        <f ca="1">IF(AND(R149=TRUE,COUNTIF(R147:R149,TRUE)&lt;Variables!$E$3),TRUE,IF(AND(R149=TRUE,COUNTIF(R147:R149,TRUE)=3),FALSE,IF(RAND()&lt;=(COUNTIF($C149:$V149,TRUE)*Variables!$E$4),TRUE,FALSE)))</f>
        <v>0</v>
      </c>
      <c r="S150" s="2" t="b">
        <f ca="1">IF(AND(S149=TRUE,COUNTIF(S147:S149,TRUE)&lt;Variables!$E$3),TRUE,IF(AND(S149=TRUE,COUNTIF(S147:S149,TRUE)=3),FALSE,IF(RAND()&lt;=(COUNTIF($C149:$V149,TRUE)*Variables!$E$4),TRUE,FALSE)))</f>
        <v>0</v>
      </c>
      <c r="T150" s="2" t="b">
        <f ca="1">IF(AND(T149=TRUE,COUNTIF(T147:T149,TRUE)&lt;Variables!$E$3),TRUE,IF(AND(T149=TRUE,COUNTIF(T147:T149,TRUE)=3),FALSE,IF(RAND()&lt;=(COUNTIF($C149:$V149,TRUE)*Variables!$E$4),TRUE,FALSE)))</f>
        <v>0</v>
      </c>
      <c r="U150" s="2" t="b">
        <f ca="1">IF(AND(U149=TRUE,COUNTIF(U147:U149,TRUE)&lt;Variables!$E$3),TRUE,IF(AND(U149=TRUE,COUNTIF(U147:U149,TRUE)=3),FALSE,IF(RAND()&lt;=(COUNTIF($C149:$V149,TRUE)*Variables!$E$4),TRUE,FALSE)))</f>
        <v>0</v>
      </c>
      <c r="V150" s="2" t="b">
        <f ca="1">IF(AND(V149=TRUE,COUNTIF(V147:V149,TRUE)&lt;Variables!$E$3),TRUE,IF(AND(V149=TRUE,COUNTIF(V147:V149,TRUE)=3),FALSE,IF(RAND()&lt;=(COUNTIF($C149:$V149,TRUE)*Variables!$E$4),TRUE,FALSE)))</f>
        <v>0</v>
      </c>
      <c r="W150" s="2">
        <f t="shared" ca="1" si="0"/>
        <v>0</v>
      </c>
    </row>
    <row r="151" spans="1:23" x14ac:dyDescent="0.2">
      <c r="A151" s="2" t="e">
        <f ca="1"/>
        <v>#NAME?</v>
      </c>
      <c r="B151" s="2" t="b">
        <f ca="1">IF(AND(B150=TRUE,COUNTIF(B148:B150,TRUE)&lt;Variables!$E$3),TRUE,IF(AND(B150=TRUE,COUNTIF(B148:B150,TRUE)=3),FALSE,IF(RAND()&lt;(COUNTIF($B150:$V150,TRUE)*Variables!$E$4),TRUE,FALSE)))</f>
        <v>0</v>
      </c>
      <c r="C151" s="2" t="b">
        <f ca="1">IF(AND(C150=TRUE,COUNTIF(C148:C150,TRUE)&lt;Variables!$E$3),TRUE,IF(AND(C150=TRUE,COUNTIF(C148:C150,TRUE)=3),FALSE,IF(RAND()&lt;=(COUNTIF($C150:$V150,TRUE)*Variables!$E$4),TRUE,FALSE)))</f>
        <v>0</v>
      </c>
      <c r="D151" s="2" t="b">
        <f ca="1">IF(AND(D150=TRUE,COUNTIF(D148:D150,TRUE)&lt;Variables!$E$3),TRUE,IF(AND(D150=TRUE,COUNTIF(D148:D150,TRUE)=3),FALSE,IF(RAND()&lt;=(COUNTIF($C150:$V150,TRUE)*Variables!$E$4),TRUE,FALSE)))</f>
        <v>0</v>
      </c>
      <c r="E151" s="2" t="b">
        <f ca="1">IF(AND(E150=TRUE,COUNTIF(E148:E150,TRUE)&lt;Variables!$E$3),TRUE,IF(AND(E150=TRUE,COUNTIF(E148:E150,TRUE)=3),FALSE,IF(RAND()&lt;=(COUNTIF($C150:$V150,TRUE)*Variables!$E$4),TRUE,FALSE)))</f>
        <v>0</v>
      </c>
      <c r="F151" s="2" t="b">
        <f ca="1">IF(AND(F150=TRUE,COUNTIF(F148:F150,TRUE)&lt;Variables!$E$3),TRUE,IF(AND(F150=TRUE,COUNTIF(F148:F150,TRUE)=3),FALSE,IF(RAND()&lt;=(COUNTIF($C150:$V150,TRUE)*Variables!$E$4),TRUE,FALSE)))</f>
        <v>0</v>
      </c>
      <c r="G151" s="2" t="b">
        <f ca="1">IF(AND(G150=TRUE,COUNTIF(G148:G150,TRUE)&lt;Variables!$E$3),TRUE,IF(AND(G150=TRUE,COUNTIF(G148:G150,TRUE)=3),FALSE,IF(RAND()&lt;=(COUNTIF($C150:$V150,TRUE)*Variables!$E$4),TRUE,FALSE)))</f>
        <v>0</v>
      </c>
      <c r="H151" s="2" t="b">
        <f ca="1">IF(AND(H150=TRUE,COUNTIF(H148:H150,TRUE)&lt;Variables!$E$3),TRUE,IF(AND(H150=TRUE,COUNTIF(H148:H150,TRUE)=3),FALSE,IF(RAND()&lt;=(COUNTIF($C150:$V150,TRUE)*Variables!$E$4),TRUE,FALSE)))</f>
        <v>0</v>
      </c>
      <c r="I151" s="2" t="b">
        <f ca="1">IF(AND(I150=TRUE,COUNTIF(I148:I150,TRUE)&lt;Variables!$E$3),TRUE,IF(AND(I150=TRUE,COUNTIF(I148:I150,TRUE)=3),FALSE,IF(RAND()&lt;=(COUNTIF($C150:$V150,TRUE)*Variables!$E$4),TRUE,FALSE)))</f>
        <v>0</v>
      </c>
      <c r="J151" s="2" t="b">
        <f ca="1">IF(AND(J150=TRUE,COUNTIF(J148:J150,TRUE)&lt;Variables!$E$3),TRUE,IF(AND(J150=TRUE,COUNTIF(J148:J150,TRUE)=3),FALSE,IF(RAND()&lt;=(COUNTIF($C150:$V150,TRUE)*Variables!$E$4),TRUE,FALSE)))</f>
        <v>0</v>
      </c>
      <c r="K151" s="2" t="b">
        <f ca="1">IF(AND(K150=TRUE,COUNTIF(K148:K150,TRUE)&lt;Variables!$E$3),TRUE,IF(AND(K150=TRUE,COUNTIF(K148:K150,TRUE)=3),FALSE,IF(RAND()&lt;=(COUNTIF($C150:$V150,TRUE)*Variables!$E$4),TRUE,FALSE)))</f>
        <v>0</v>
      </c>
      <c r="L151" s="2" t="b">
        <f ca="1">IF(AND(L150=TRUE,COUNTIF(L148:L150,TRUE)&lt;Variables!$E$3),TRUE,IF(AND(L150=TRUE,COUNTIF(L148:L150,TRUE)=3),FALSE,IF(RAND()&lt;=(COUNTIF($C150:$V150,TRUE)*Variables!$E$4),TRUE,FALSE)))</f>
        <v>0</v>
      </c>
      <c r="M151" s="2" t="b">
        <f ca="1">IF(AND(M150=TRUE,COUNTIF(M148:M150,TRUE)&lt;Variables!$E$3),TRUE,IF(AND(M150=TRUE,COUNTIF(M148:M150,TRUE)=3),FALSE,IF(RAND()&lt;=(COUNTIF($C150:$V150,TRUE)*Variables!$E$4),TRUE,FALSE)))</f>
        <v>0</v>
      </c>
      <c r="N151" s="2" t="b">
        <f ca="1">IF(AND(N150=TRUE,COUNTIF(N148:N150,TRUE)&lt;Variables!$E$3),TRUE,IF(AND(N150=TRUE,COUNTIF(N148:N150,TRUE)=3),FALSE,IF(RAND()&lt;=(COUNTIF($C150:$V150,TRUE)*Variables!$E$4),TRUE,FALSE)))</f>
        <v>0</v>
      </c>
      <c r="O151" s="2" t="b">
        <f ca="1">IF(AND(O150=TRUE,COUNTIF(O148:O150,TRUE)&lt;Variables!$E$3),TRUE,IF(AND(O150=TRUE,COUNTIF(O148:O150,TRUE)=3),FALSE,IF(RAND()&lt;=(COUNTIF($C150:$V150,TRUE)*Variables!$E$4),TRUE,FALSE)))</f>
        <v>0</v>
      </c>
      <c r="P151" s="2" t="b">
        <f ca="1">IF(AND(P150=TRUE,COUNTIF(P148:P150,TRUE)&lt;Variables!$E$3),TRUE,IF(AND(P150=TRUE,COUNTIF(P148:P150,TRUE)=3),FALSE,IF(RAND()&lt;=(COUNTIF($C150:$V150,TRUE)*Variables!$E$4),TRUE,FALSE)))</f>
        <v>0</v>
      </c>
      <c r="Q151" s="2" t="b">
        <f ca="1">IF(AND(Q150=TRUE,COUNTIF(Q148:Q150,TRUE)&lt;Variables!$E$3),TRUE,IF(AND(Q150=TRUE,COUNTIF(Q148:Q150,TRUE)=3),FALSE,IF(RAND()&lt;=(COUNTIF($C150:$V150,TRUE)*Variables!$E$4),TRUE,FALSE)))</f>
        <v>0</v>
      </c>
      <c r="R151" s="2" t="b">
        <f ca="1">IF(AND(R150=TRUE,COUNTIF(R148:R150,TRUE)&lt;Variables!$E$3),TRUE,IF(AND(R150=TRUE,COUNTIF(R148:R150,TRUE)=3),FALSE,IF(RAND()&lt;=(COUNTIF($C150:$V150,TRUE)*Variables!$E$4),TRUE,FALSE)))</f>
        <v>0</v>
      </c>
      <c r="S151" s="2" t="b">
        <f ca="1">IF(AND(S150=TRUE,COUNTIF(S148:S150,TRUE)&lt;Variables!$E$3),TRUE,IF(AND(S150=TRUE,COUNTIF(S148:S150,TRUE)=3),FALSE,IF(RAND()&lt;=(COUNTIF($C150:$V150,TRUE)*Variables!$E$4),TRUE,FALSE)))</f>
        <v>0</v>
      </c>
      <c r="T151" s="2" t="b">
        <f ca="1">IF(AND(T150=TRUE,COUNTIF(T148:T150,TRUE)&lt;Variables!$E$3),TRUE,IF(AND(T150=TRUE,COUNTIF(T148:T150,TRUE)=3),FALSE,IF(RAND()&lt;=(COUNTIF($C150:$V150,TRUE)*Variables!$E$4),TRUE,FALSE)))</f>
        <v>0</v>
      </c>
      <c r="U151" s="2" t="b">
        <f ca="1">IF(AND(U150=TRUE,COUNTIF(U148:U150,TRUE)&lt;Variables!$E$3),TRUE,IF(AND(U150=TRUE,COUNTIF(U148:U150,TRUE)=3),FALSE,IF(RAND()&lt;=(COUNTIF($C150:$V150,TRUE)*Variables!$E$4),TRUE,FALSE)))</f>
        <v>0</v>
      </c>
      <c r="V151" s="2" t="b">
        <f ca="1">IF(AND(V150=TRUE,COUNTIF(V148:V150,TRUE)&lt;Variables!$E$3),TRUE,IF(AND(V150=TRUE,COUNTIF(V148:V150,TRUE)=3),FALSE,IF(RAND()&lt;=(COUNTIF($C150:$V150,TRUE)*Variables!$E$4),TRUE,FALSE)))</f>
        <v>0</v>
      </c>
      <c r="W151" s="2">
        <f t="shared" ca="1" si="0"/>
        <v>0</v>
      </c>
    </row>
    <row r="152" spans="1:23" x14ac:dyDescent="0.2">
      <c r="A152" s="2" t="e">
        <f ca="1"/>
        <v>#NAME?</v>
      </c>
      <c r="B152" s="2" t="b">
        <f ca="1">IF(AND(B151=TRUE,COUNTIF(B149:B151,TRUE)&lt;Variables!$E$3),TRUE,IF(AND(B151=TRUE,COUNTIF(B149:B151,TRUE)=3),FALSE,IF(RAND()&lt;(COUNTIF($B151:$V151,TRUE)*Variables!$E$4),TRUE,FALSE)))</f>
        <v>0</v>
      </c>
      <c r="C152" s="2" t="b">
        <f ca="1">IF(AND(C151=TRUE,COUNTIF(C149:C151,TRUE)&lt;Variables!$E$3),TRUE,IF(AND(C151=TRUE,COUNTIF(C149:C151,TRUE)=3),FALSE,IF(RAND()&lt;=(COUNTIF($C151:$V151,TRUE)*Variables!$E$4),TRUE,FALSE)))</f>
        <v>0</v>
      </c>
      <c r="D152" s="2" t="b">
        <f ca="1">IF(AND(D151=TRUE,COUNTIF(D149:D151,TRUE)&lt;Variables!$E$3),TRUE,IF(AND(D151=TRUE,COUNTIF(D149:D151,TRUE)=3),FALSE,IF(RAND()&lt;=(COUNTIF($C151:$V151,TRUE)*Variables!$E$4),TRUE,FALSE)))</f>
        <v>0</v>
      </c>
      <c r="E152" s="2" t="b">
        <f ca="1">IF(AND(E151=TRUE,COUNTIF(E149:E151,TRUE)&lt;Variables!$E$3),TRUE,IF(AND(E151=TRUE,COUNTIF(E149:E151,TRUE)=3),FALSE,IF(RAND()&lt;=(COUNTIF($C151:$V151,TRUE)*Variables!$E$4),TRUE,FALSE)))</f>
        <v>0</v>
      </c>
      <c r="F152" s="2" t="b">
        <f ca="1">IF(AND(F151=TRUE,COUNTIF(F149:F151,TRUE)&lt;Variables!$E$3),TRUE,IF(AND(F151=TRUE,COUNTIF(F149:F151,TRUE)=3),FALSE,IF(RAND()&lt;=(COUNTIF($C151:$V151,TRUE)*Variables!$E$4),TRUE,FALSE)))</f>
        <v>0</v>
      </c>
      <c r="G152" s="2" t="b">
        <f ca="1">IF(AND(G151=TRUE,COUNTIF(G149:G151,TRUE)&lt;Variables!$E$3),TRUE,IF(AND(G151=TRUE,COUNTIF(G149:G151,TRUE)=3),FALSE,IF(RAND()&lt;=(COUNTIF($C151:$V151,TRUE)*Variables!$E$4),TRUE,FALSE)))</f>
        <v>0</v>
      </c>
      <c r="H152" s="2" t="b">
        <f ca="1">IF(AND(H151=TRUE,COUNTIF(H149:H151,TRUE)&lt;Variables!$E$3),TRUE,IF(AND(H151=TRUE,COUNTIF(H149:H151,TRUE)=3),FALSE,IF(RAND()&lt;=(COUNTIF($C151:$V151,TRUE)*Variables!$E$4),TRUE,FALSE)))</f>
        <v>0</v>
      </c>
      <c r="I152" s="2" t="b">
        <f ca="1">IF(AND(I151=TRUE,COUNTIF(I149:I151,TRUE)&lt;Variables!$E$3),TRUE,IF(AND(I151=TRUE,COUNTIF(I149:I151,TRUE)=3),FALSE,IF(RAND()&lt;=(COUNTIF($C151:$V151,TRUE)*Variables!$E$4),TRUE,FALSE)))</f>
        <v>0</v>
      </c>
      <c r="J152" s="2" t="b">
        <f ca="1">IF(AND(J151=TRUE,COUNTIF(J149:J151,TRUE)&lt;Variables!$E$3),TRUE,IF(AND(J151=TRUE,COUNTIF(J149:J151,TRUE)=3),FALSE,IF(RAND()&lt;=(COUNTIF($C151:$V151,TRUE)*Variables!$E$4),TRUE,FALSE)))</f>
        <v>0</v>
      </c>
      <c r="K152" s="2" t="b">
        <f ca="1">IF(AND(K151=TRUE,COUNTIF(K149:K151,TRUE)&lt;Variables!$E$3),TRUE,IF(AND(K151=TRUE,COUNTIF(K149:K151,TRUE)=3),FALSE,IF(RAND()&lt;=(COUNTIF($C151:$V151,TRUE)*Variables!$E$4),TRUE,FALSE)))</f>
        <v>0</v>
      </c>
      <c r="L152" s="2" t="b">
        <f ca="1">IF(AND(L151=TRUE,COUNTIF(L149:L151,TRUE)&lt;Variables!$E$3),TRUE,IF(AND(L151=TRUE,COUNTIF(L149:L151,TRUE)=3),FALSE,IF(RAND()&lt;=(COUNTIF($C151:$V151,TRUE)*Variables!$E$4),TRUE,FALSE)))</f>
        <v>0</v>
      </c>
      <c r="M152" s="2" t="b">
        <f ca="1">IF(AND(M151=TRUE,COUNTIF(M149:M151,TRUE)&lt;Variables!$E$3),TRUE,IF(AND(M151=TRUE,COUNTIF(M149:M151,TRUE)=3),FALSE,IF(RAND()&lt;=(COUNTIF($C151:$V151,TRUE)*Variables!$E$4),TRUE,FALSE)))</f>
        <v>0</v>
      </c>
      <c r="N152" s="2" t="b">
        <f ca="1">IF(AND(N151=TRUE,COUNTIF(N149:N151,TRUE)&lt;Variables!$E$3),TRUE,IF(AND(N151=TRUE,COUNTIF(N149:N151,TRUE)=3),FALSE,IF(RAND()&lt;=(COUNTIF($C151:$V151,TRUE)*Variables!$E$4),TRUE,FALSE)))</f>
        <v>0</v>
      </c>
      <c r="O152" s="2" t="b">
        <f ca="1">IF(AND(O151=TRUE,COUNTIF(O149:O151,TRUE)&lt;Variables!$E$3),TRUE,IF(AND(O151=TRUE,COUNTIF(O149:O151,TRUE)=3),FALSE,IF(RAND()&lt;=(COUNTIF($C151:$V151,TRUE)*Variables!$E$4),TRUE,FALSE)))</f>
        <v>0</v>
      </c>
      <c r="P152" s="2" t="b">
        <f ca="1">IF(AND(P151=TRUE,COUNTIF(P149:P151,TRUE)&lt;Variables!$E$3),TRUE,IF(AND(P151=TRUE,COUNTIF(P149:P151,TRUE)=3),FALSE,IF(RAND()&lt;=(COUNTIF($C151:$V151,TRUE)*Variables!$E$4),TRUE,FALSE)))</f>
        <v>0</v>
      </c>
      <c r="Q152" s="2" t="b">
        <f ca="1">IF(AND(Q151=TRUE,COUNTIF(Q149:Q151,TRUE)&lt;Variables!$E$3),TRUE,IF(AND(Q151=TRUE,COUNTIF(Q149:Q151,TRUE)=3),FALSE,IF(RAND()&lt;=(COUNTIF($C151:$V151,TRUE)*Variables!$E$4),TRUE,FALSE)))</f>
        <v>0</v>
      </c>
      <c r="R152" s="2" t="b">
        <f ca="1">IF(AND(R151=TRUE,COUNTIF(R149:R151,TRUE)&lt;Variables!$E$3),TRUE,IF(AND(R151=TRUE,COUNTIF(R149:R151,TRUE)=3),FALSE,IF(RAND()&lt;=(COUNTIF($C151:$V151,TRUE)*Variables!$E$4),TRUE,FALSE)))</f>
        <v>0</v>
      </c>
      <c r="S152" s="2" t="b">
        <f ca="1">IF(AND(S151=TRUE,COUNTIF(S149:S151,TRUE)&lt;Variables!$E$3),TRUE,IF(AND(S151=TRUE,COUNTIF(S149:S151,TRUE)=3),FALSE,IF(RAND()&lt;=(COUNTIF($C151:$V151,TRUE)*Variables!$E$4),TRUE,FALSE)))</f>
        <v>0</v>
      </c>
      <c r="T152" s="2" t="b">
        <f ca="1">IF(AND(T151=TRUE,COUNTIF(T149:T151,TRUE)&lt;Variables!$E$3),TRUE,IF(AND(T151=TRUE,COUNTIF(T149:T151,TRUE)=3),FALSE,IF(RAND()&lt;=(COUNTIF($C151:$V151,TRUE)*Variables!$E$4),TRUE,FALSE)))</f>
        <v>0</v>
      </c>
      <c r="U152" s="2" t="b">
        <f ca="1">IF(AND(U151=TRUE,COUNTIF(U149:U151,TRUE)&lt;Variables!$E$3),TRUE,IF(AND(U151=TRUE,COUNTIF(U149:U151,TRUE)=3),FALSE,IF(RAND()&lt;=(COUNTIF($C151:$V151,TRUE)*Variables!$E$4),TRUE,FALSE)))</f>
        <v>0</v>
      </c>
      <c r="V152" s="2" t="b">
        <f ca="1">IF(AND(V151=TRUE,COUNTIF(V149:V151,TRUE)&lt;Variables!$E$3),TRUE,IF(AND(V151=TRUE,COUNTIF(V149:V151,TRUE)=3),FALSE,IF(RAND()&lt;=(COUNTIF($C151:$V151,TRUE)*Variables!$E$4),TRUE,FALSE)))</f>
        <v>0</v>
      </c>
      <c r="W152" s="2">
        <f t="shared" ca="1" si="0"/>
        <v>0</v>
      </c>
    </row>
    <row r="153" spans="1:23" x14ac:dyDescent="0.2">
      <c r="A153" s="2" t="e">
        <f ca="1"/>
        <v>#NAME?</v>
      </c>
      <c r="B153" s="2" t="b">
        <f ca="1">IF(AND(B152=TRUE,COUNTIF(B150:B152,TRUE)&lt;Variables!$E$3),TRUE,IF(AND(B152=TRUE,COUNTIF(B150:B152,TRUE)=3),FALSE,IF(RAND()&lt;(COUNTIF($B152:$V152,TRUE)*Variables!$E$4),TRUE,FALSE)))</f>
        <v>0</v>
      </c>
      <c r="C153" s="2" t="b">
        <f ca="1">IF(AND(C152=TRUE,COUNTIF(C150:C152,TRUE)&lt;Variables!$E$3),TRUE,IF(AND(C152=TRUE,COUNTIF(C150:C152,TRUE)=3),FALSE,IF(RAND()&lt;=(COUNTIF($C152:$V152,TRUE)*Variables!$E$4),TRUE,FALSE)))</f>
        <v>0</v>
      </c>
      <c r="D153" s="2" t="b">
        <f ca="1">IF(AND(D152=TRUE,COUNTIF(D150:D152,TRUE)&lt;Variables!$E$3),TRUE,IF(AND(D152=TRUE,COUNTIF(D150:D152,TRUE)=3),FALSE,IF(RAND()&lt;=(COUNTIF($C152:$V152,TRUE)*Variables!$E$4),TRUE,FALSE)))</f>
        <v>0</v>
      </c>
      <c r="E153" s="2" t="b">
        <f ca="1">IF(AND(E152=TRUE,COUNTIF(E150:E152,TRUE)&lt;Variables!$E$3),TRUE,IF(AND(E152=TRUE,COUNTIF(E150:E152,TRUE)=3),FALSE,IF(RAND()&lt;=(COUNTIF($C152:$V152,TRUE)*Variables!$E$4),TRUE,FALSE)))</f>
        <v>0</v>
      </c>
      <c r="F153" s="2" t="b">
        <f ca="1">IF(AND(F152=TRUE,COUNTIF(F150:F152,TRUE)&lt;Variables!$E$3),TRUE,IF(AND(F152=TRUE,COUNTIF(F150:F152,TRUE)=3),FALSE,IF(RAND()&lt;=(COUNTIF($C152:$V152,TRUE)*Variables!$E$4),TRUE,FALSE)))</f>
        <v>0</v>
      </c>
      <c r="G153" s="2" t="b">
        <f ca="1">IF(AND(G152=TRUE,COUNTIF(G150:G152,TRUE)&lt;Variables!$E$3),TRUE,IF(AND(G152=TRUE,COUNTIF(G150:G152,TRUE)=3),FALSE,IF(RAND()&lt;=(COUNTIF($C152:$V152,TRUE)*Variables!$E$4),TRUE,FALSE)))</f>
        <v>0</v>
      </c>
      <c r="H153" s="2" t="b">
        <f ca="1">IF(AND(H152=TRUE,COUNTIF(H150:H152,TRUE)&lt;Variables!$E$3),TRUE,IF(AND(H152=TRUE,COUNTIF(H150:H152,TRUE)=3),FALSE,IF(RAND()&lt;=(COUNTIF($C152:$V152,TRUE)*Variables!$E$4),TRUE,FALSE)))</f>
        <v>0</v>
      </c>
      <c r="I153" s="2" t="b">
        <f ca="1">IF(AND(I152=TRUE,COUNTIF(I150:I152,TRUE)&lt;Variables!$E$3),TRUE,IF(AND(I152=TRUE,COUNTIF(I150:I152,TRUE)=3),FALSE,IF(RAND()&lt;=(COUNTIF($C152:$V152,TRUE)*Variables!$E$4),TRUE,FALSE)))</f>
        <v>0</v>
      </c>
      <c r="J153" s="2" t="b">
        <f ca="1">IF(AND(J152=TRUE,COUNTIF(J150:J152,TRUE)&lt;Variables!$E$3),TRUE,IF(AND(J152=TRUE,COUNTIF(J150:J152,TRUE)=3),FALSE,IF(RAND()&lt;=(COUNTIF($C152:$V152,TRUE)*Variables!$E$4),TRUE,FALSE)))</f>
        <v>0</v>
      </c>
      <c r="K153" s="2" t="b">
        <f ca="1">IF(AND(K152=TRUE,COUNTIF(K150:K152,TRUE)&lt;Variables!$E$3),TRUE,IF(AND(K152=TRUE,COUNTIF(K150:K152,TRUE)=3),FALSE,IF(RAND()&lt;=(COUNTIF($C152:$V152,TRUE)*Variables!$E$4),TRUE,FALSE)))</f>
        <v>0</v>
      </c>
      <c r="L153" s="2" t="b">
        <f ca="1">IF(AND(L152=TRUE,COUNTIF(L150:L152,TRUE)&lt;Variables!$E$3),TRUE,IF(AND(L152=TRUE,COUNTIF(L150:L152,TRUE)=3),FALSE,IF(RAND()&lt;=(COUNTIF($C152:$V152,TRUE)*Variables!$E$4),TRUE,FALSE)))</f>
        <v>0</v>
      </c>
      <c r="M153" s="2" t="b">
        <f ca="1">IF(AND(M152=TRUE,COUNTIF(M150:M152,TRUE)&lt;Variables!$E$3),TRUE,IF(AND(M152=TRUE,COUNTIF(M150:M152,TRUE)=3),FALSE,IF(RAND()&lt;=(COUNTIF($C152:$V152,TRUE)*Variables!$E$4),TRUE,FALSE)))</f>
        <v>0</v>
      </c>
      <c r="N153" s="2" t="b">
        <f ca="1">IF(AND(N152=TRUE,COUNTIF(N150:N152,TRUE)&lt;Variables!$E$3),TRUE,IF(AND(N152=TRUE,COUNTIF(N150:N152,TRUE)=3),FALSE,IF(RAND()&lt;=(COUNTIF($C152:$V152,TRUE)*Variables!$E$4),TRUE,FALSE)))</f>
        <v>0</v>
      </c>
      <c r="O153" s="2" t="b">
        <f ca="1">IF(AND(O152=TRUE,COUNTIF(O150:O152,TRUE)&lt;Variables!$E$3),TRUE,IF(AND(O152=TRUE,COUNTIF(O150:O152,TRUE)=3),FALSE,IF(RAND()&lt;=(COUNTIF($C152:$V152,TRUE)*Variables!$E$4),TRUE,FALSE)))</f>
        <v>0</v>
      </c>
      <c r="P153" s="2" t="b">
        <f ca="1">IF(AND(P152=TRUE,COUNTIF(P150:P152,TRUE)&lt;Variables!$E$3),TRUE,IF(AND(P152=TRUE,COUNTIF(P150:P152,TRUE)=3),FALSE,IF(RAND()&lt;=(COUNTIF($C152:$V152,TRUE)*Variables!$E$4),TRUE,FALSE)))</f>
        <v>0</v>
      </c>
      <c r="Q153" s="2" t="b">
        <f ca="1">IF(AND(Q152=TRUE,COUNTIF(Q150:Q152,TRUE)&lt;Variables!$E$3),TRUE,IF(AND(Q152=TRUE,COUNTIF(Q150:Q152,TRUE)=3),FALSE,IF(RAND()&lt;=(COUNTIF($C152:$V152,TRUE)*Variables!$E$4),TRUE,FALSE)))</f>
        <v>0</v>
      </c>
      <c r="R153" s="2" t="b">
        <f ca="1">IF(AND(R152=TRUE,COUNTIF(R150:R152,TRUE)&lt;Variables!$E$3),TRUE,IF(AND(R152=TRUE,COUNTIF(R150:R152,TRUE)=3),FALSE,IF(RAND()&lt;=(COUNTIF($C152:$V152,TRUE)*Variables!$E$4),TRUE,FALSE)))</f>
        <v>0</v>
      </c>
      <c r="S153" s="2" t="b">
        <f ca="1">IF(AND(S152=TRUE,COUNTIF(S150:S152,TRUE)&lt;Variables!$E$3),TRUE,IF(AND(S152=TRUE,COUNTIF(S150:S152,TRUE)=3),FALSE,IF(RAND()&lt;=(COUNTIF($C152:$V152,TRUE)*Variables!$E$4),TRUE,FALSE)))</f>
        <v>0</v>
      </c>
      <c r="T153" s="2" t="b">
        <f ca="1">IF(AND(T152=TRUE,COUNTIF(T150:T152,TRUE)&lt;Variables!$E$3),TRUE,IF(AND(T152=TRUE,COUNTIF(T150:T152,TRUE)=3),FALSE,IF(RAND()&lt;=(COUNTIF($C152:$V152,TRUE)*Variables!$E$4),TRUE,FALSE)))</f>
        <v>0</v>
      </c>
      <c r="U153" s="2" t="b">
        <f ca="1">IF(AND(U152=TRUE,COUNTIF(U150:U152,TRUE)&lt;Variables!$E$3),TRUE,IF(AND(U152=TRUE,COUNTIF(U150:U152,TRUE)=3),FALSE,IF(RAND()&lt;=(COUNTIF($C152:$V152,TRUE)*Variables!$E$4),TRUE,FALSE)))</f>
        <v>0</v>
      </c>
      <c r="V153" s="2" t="b">
        <f ca="1">IF(AND(V152=TRUE,COUNTIF(V150:V152,TRUE)&lt;Variables!$E$3),TRUE,IF(AND(V152=TRUE,COUNTIF(V150:V152,TRUE)=3),FALSE,IF(RAND()&lt;=(COUNTIF($C152:$V152,TRUE)*Variables!$E$4),TRUE,FALSE)))</f>
        <v>0</v>
      </c>
      <c r="W153" s="2">
        <f t="shared" ca="1" si="0"/>
        <v>0</v>
      </c>
    </row>
    <row r="154" spans="1:23" x14ac:dyDescent="0.2">
      <c r="A154" s="2" t="e">
        <f ca="1"/>
        <v>#NAME?</v>
      </c>
      <c r="B154" s="2" t="b">
        <f ca="1">IF(AND(B153=TRUE,COUNTIF(B151:B153,TRUE)&lt;Variables!$E$3),TRUE,IF(AND(B153=TRUE,COUNTIF(B151:B153,TRUE)=3),FALSE,IF(RAND()&lt;(COUNTIF($B153:$V153,TRUE)*Variables!$E$4),TRUE,FALSE)))</f>
        <v>0</v>
      </c>
      <c r="C154" s="2" t="b">
        <f ca="1">IF(AND(C153=TRUE,COUNTIF(C151:C153,TRUE)&lt;Variables!$E$3),TRUE,IF(AND(C153=TRUE,COUNTIF(C151:C153,TRUE)=3),FALSE,IF(RAND()&lt;=(COUNTIF($C153:$V153,TRUE)*Variables!$E$4),TRUE,FALSE)))</f>
        <v>0</v>
      </c>
      <c r="D154" s="2" t="b">
        <f ca="1">IF(AND(D153=TRUE,COUNTIF(D151:D153,TRUE)&lt;Variables!$E$3),TRUE,IF(AND(D153=TRUE,COUNTIF(D151:D153,TRUE)=3),FALSE,IF(RAND()&lt;=(COUNTIF($C153:$V153,TRUE)*Variables!$E$4),TRUE,FALSE)))</f>
        <v>0</v>
      </c>
      <c r="E154" s="2" t="b">
        <f ca="1">IF(AND(E153=TRUE,COUNTIF(E151:E153,TRUE)&lt;Variables!$E$3),TRUE,IF(AND(E153=TRUE,COUNTIF(E151:E153,TRUE)=3),FALSE,IF(RAND()&lt;=(COUNTIF($C153:$V153,TRUE)*Variables!$E$4),TRUE,FALSE)))</f>
        <v>0</v>
      </c>
      <c r="F154" s="2" t="b">
        <f ca="1">IF(AND(F153=TRUE,COUNTIF(F151:F153,TRUE)&lt;Variables!$E$3),TRUE,IF(AND(F153=TRUE,COUNTIF(F151:F153,TRUE)=3),FALSE,IF(RAND()&lt;=(COUNTIF($C153:$V153,TRUE)*Variables!$E$4),TRUE,FALSE)))</f>
        <v>0</v>
      </c>
      <c r="G154" s="2" t="b">
        <f ca="1">IF(AND(G153=TRUE,COUNTIF(G151:G153,TRUE)&lt;Variables!$E$3),TRUE,IF(AND(G153=TRUE,COUNTIF(G151:G153,TRUE)=3),FALSE,IF(RAND()&lt;=(COUNTIF($C153:$V153,TRUE)*Variables!$E$4),TRUE,FALSE)))</f>
        <v>0</v>
      </c>
      <c r="H154" s="2" t="b">
        <f ca="1">IF(AND(H153=TRUE,COUNTIF(H151:H153,TRUE)&lt;Variables!$E$3),TRUE,IF(AND(H153=TRUE,COUNTIF(H151:H153,TRUE)=3),FALSE,IF(RAND()&lt;=(COUNTIF($C153:$V153,TRUE)*Variables!$E$4),TRUE,FALSE)))</f>
        <v>0</v>
      </c>
      <c r="I154" s="2" t="b">
        <f ca="1">IF(AND(I153=TRUE,COUNTIF(I151:I153,TRUE)&lt;Variables!$E$3),TRUE,IF(AND(I153=TRUE,COUNTIF(I151:I153,TRUE)=3),FALSE,IF(RAND()&lt;=(COUNTIF($C153:$V153,TRUE)*Variables!$E$4),TRUE,FALSE)))</f>
        <v>0</v>
      </c>
      <c r="J154" s="2" t="b">
        <f ca="1">IF(AND(J153=TRUE,COUNTIF(J151:J153,TRUE)&lt;Variables!$E$3),TRUE,IF(AND(J153=TRUE,COUNTIF(J151:J153,TRUE)=3),FALSE,IF(RAND()&lt;=(COUNTIF($C153:$V153,TRUE)*Variables!$E$4),TRUE,FALSE)))</f>
        <v>0</v>
      </c>
      <c r="K154" s="2" t="b">
        <f ca="1">IF(AND(K153=TRUE,COUNTIF(K151:K153,TRUE)&lt;Variables!$E$3),TRUE,IF(AND(K153=TRUE,COUNTIF(K151:K153,TRUE)=3),FALSE,IF(RAND()&lt;=(COUNTIF($C153:$V153,TRUE)*Variables!$E$4),TRUE,FALSE)))</f>
        <v>0</v>
      </c>
      <c r="L154" s="2" t="b">
        <f ca="1">IF(AND(L153=TRUE,COUNTIF(L151:L153,TRUE)&lt;Variables!$E$3),TRUE,IF(AND(L153=TRUE,COUNTIF(L151:L153,TRUE)=3),FALSE,IF(RAND()&lt;=(COUNTIF($C153:$V153,TRUE)*Variables!$E$4),TRUE,FALSE)))</f>
        <v>0</v>
      </c>
      <c r="M154" s="2" t="b">
        <f ca="1">IF(AND(M153=TRUE,COUNTIF(M151:M153,TRUE)&lt;Variables!$E$3),TRUE,IF(AND(M153=TRUE,COUNTIF(M151:M153,TRUE)=3),FALSE,IF(RAND()&lt;=(COUNTIF($C153:$V153,TRUE)*Variables!$E$4),TRUE,FALSE)))</f>
        <v>0</v>
      </c>
      <c r="N154" s="2" t="b">
        <f ca="1">IF(AND(N153=TRUE,COUNTIF(N151:N153,TRUE)&lt;Variables!$E$3),TRUE,IF(AND(N153=TRUE,COUNTIF(N151:N153,TRUE)=3),FALSE,IF(RAND()&lt;=(COUNTIF($C153:$V153,TRUE)*Variables!$E$4),TRUE,FALSE)))</f>
        <v>0</v>
      </c>
      <c r="O154" s="2" t="b">
        <f ca="1">IF(AND(O153=TRUE,COUNTIF(O151:O153,TRUE)&lt;Variables!$E$3),TRUE,IF(AND(O153=TRUE,COUNTIF(O151:O153,TRUE)=3),FALSE,IF(RAND()&lt;=(COUNTIF($C153:$V153,TRUE)*Variables!$E$4),TRUE,FALSE)))</f>
        <v>0</v>
      </c>
      <c r="P154" s="2" t="b">
        <f ca="1">IF(AND(P153=TRUE,COUNTIF(P151:P153,TRUE)&lt;Variables!$E$3),TRUE,IF(AND(P153=TRUE,COUNTIF(P151:P153,TRUE)=3),FALSE,IF(RAND()&lt;=(COUNTIF($C153:$V153,TRUE)*Variables!$E$4),TRUE,FALSE)))</f>
        <v>0</v>
      </c>
      <c r="Q154" s="2" t="b">
        <f ca="1">IF(AND(Q153=TRUE,COUNTIF(Q151:Q153,TRUE)&lt;Variables!$E$3),TRUE,IF(AND(Q153=TRUE,COUNTIF(Q151:Q153,TRUE)=3),FALSE,IF(RAND()&lt;=(COUNTIF($C153:$V153,TRUE)*Variables!$E$4),TRUE,FALSE)))</f>
        <v>0</v>
      </c>
      <c r="R154" s="2" t="b">
        <f ca="1">IF(AND(R153=TRUE,COUNTIF(R151:R153,TRUE)&lt;Variables!$E$3),TRUE,IF(AND(R153=TRUE,COUNTIF(R151:R153,TRUE)=3),FALSE,IF(RAND()&lt;=(COUNTIF($C153:$V153,TRUE)*Variables!$E$4),TRUE,FALSE)))</f>
        <v>0</v>
      </c>
      <c r="S154" s="2" t="b">
        <f ca="1">IF(AND(S153=TRUE,COUNTIF(S151:S153,TRUE)&lt;Variables!$E$3),TRUE,IF(AND(S153=TRUE,COUNTIF(S151:S153,TRUE)=3),FALSE,IF(RAND()&lt;=(COUNTIF($C153:$V153,TRUE)*Variables!$E$4),TRUE,FALSE)))</f>
        <v>0</v>
      </c>
      <c r="T154" s="2" t="b">
        <f ca="1">IF(AND(T153=TRUE,COUNTIF(T151:T153,TRUE)&lt;Variables!$E$3),TRUE,IF(AND(T153=TRUE,COUNTIF(T151:T153,TRUE)=3),FALSE,IF(RAND()&lt;=(COUNTIF($C153:$V153,TRUE)*Variables!$E$4),TRUE,FALSE)))</f>
        <v>0</v>
      </c>
      <c r="U154" s="2" t="b">
        <f ca="1">IF(AND(U153=TRUE,COUNTIF(U151:U153,TRUE)&lt;Variables!$E$3),TRUE,IF(AND(U153=TRUE,COUNTIF(U151:U153,TRUE)=3),FALSE,IF(RAND()&lt;=(COUNTIF($C153:$V153,TRUE)*Variables!$E$4),TRUE,FALSE)))</f>
        <v>0</v>
      </c>
      <c r="V154" s="2" t="b">
        <f ca="1">IF(AND(V153=TRUE,COUNTIF(V151:V153,TRUE)&lt;Variables!$E$3),TRUE,IF(AND(V153=TRUE,COUNTIF(V151:V153,TRUE)=3),FALSE,IF(RAND()&lt;=(COUNTIF($C153:$V153,TRUE)*Variables!$E$4),TRUE,FALSE)))</f>
        <v>0</v>
      </c>
      <c r="W154" s="2">
        <f t="shared" ca="1" si="0"/>
        <v>0</v>
      </c>
    </row>
    <row r="155" spans="1:23" x14ac:dyDescent="0.2">
      <c r="A155" s="2" t="e">
        <f ca="1"/>
        <v>#NAME?</v>
      </c>
      <c r="B155" s="2" t="b">
        <f ca="1">IF(AND(B154=TRUE,COUNTIF(B152:B154,TRUE)&lt;Variables!$E$3),TRUE,IF(AND(B154=TRUE,COUNTIF(B152:B154,TRUE)=3),FALSE,IF(RAND()&lt;(COUNTIF($B154:$V154,TRUE)*Variables!$E$4),TRUE,FALSE)))</f>
        <v>0</v>
      </c>
      <c r="C155" s="2" t="b">
        <f ca="1">IF(AND(C154=TRUE,COUNTIF(C152:C154,TRUE)&lt;Variables!$E$3),TRUE,IF(AND(C154=TRUE,COUNTIF(C152:C154,TRUE)=3),FALSE,IF(RAND()&lt;=(COUNTIF($C154:$V154,TRUE)*Variables!$E$4),TRUE,FALSE)))</f>
        <v>0</v>
      </c>
      <c r="D155" s="2" t="b">
        <f ca="1">IF(AND(D154=TRUE,COUNTIF(D152:D154,TRUE)&lt;Variables!$E$3),TRUE,IF(AND(D154=TRUE,COUNTIF(D152:D154,TRUE)=3),FALSE,IF(RAND()&lt;=(COUNTIF($C154:$V154,TRUE)*Variables!$E$4),TRUE,FALSE)))</f>
        <v>0</v>
      </c>
      <c r="E155" s="2" t="b">
        <f ca="1">IF(AND(E154=TRUE,COUNTIF(E152:E154,TRUE)&lt;Variables!$E$3),TRUE,IF(AND(E154=TRUE,COUNTIF(E152:E154,TRUE)=3),FALSE,IF(RAND()&lt;=(COUNTIF($C154:$V154,TRUE)*Variables!$E$4),TRUE,FALSE)))</f>
        <v>0</v>
      </c>
      <c r="F155" s="2" t="b">
        <f ca="1">IF(AND(F154=TRUE,COUNTIF(F152:F154,TRUE)&lt;Variables!$E$3),TRUE,IF(AND(F154=TRUE,COUNTIF(F152:F154,TRUE)=3),FALSE,IF(RAND()&lt;=(COUNTIF($C154:$V154,TRUE)*Variables!$E$4),TRUE,FALSE)))</f>
        <v>0</v>
      </c>
      <c r="G155" s="2" t="b">
        <f ca="1">IF(AND(G154=TRUE,COUNTIF(G152:G154,TRUE)&lt;Variables!$E$3),TRUE,IF(AND(G154=TRUE,COUNTIF(G152:G154,TRUE)=3),FALSE,IF(RAND()&lt;=(COUNTIF($C154:$V154,TRUE)*Variables!$E$4),TRUE,FALSE)))</f>
        <v>0</v>
      </c>
      <c r="H155" s="2" t="b">
        <f ca="1">IF(AND(H154=TRUE,COUNTIF(H152:H154,TRUE)&lt;Variables!$E$3),TRUE,IF(AND(H154=TRUE,COUNTIF(H152:H154,TRUE)=3),FALSE,IF(RAND()&lt;=(COUNTIF($C154:$V154,TRUE)*Variables!$E$4),TRUE,FALSE)))</f>
        <v>0</v>
      </c>
      <c r="I155" s="2" t="b">
        <f ca="1">IF(AND(I154=TRUE,COUNTIF(I152:I154,TRUE)&lt;Variables!$E$3),TRUE,IF(AND(I154=TRUE,COUNTIF(I152:I154,TRUE)=3),FALSE,IF(RAND()&lt;=(COUNTIF($C154:$V154,TRUE)*Variables!$E$4),TRUE,FALSE)))</f>
        <v>0</v>
      </c>
      <c r="J155" s="2" t="b">
        <f ca="1">IF(AND(J154=TRUE,COUNTIF(J152:J154,TRUE)&lt;Variables!$E$3),TRUE,IF(AND(J154=TRUE,COUNTIF(J152:J154,TRUE)=3),FALSE,IF(RAND()&lt;=(COUNTIF($C154:$V154,TRUE)*Variables!$E$4),TRUE,FALSE)))</f>
        <v>0</v>
      </c>
      <c r="K155" s="2" t="b">
        <f ca="1">IF(AND(K154=TRUE,COUNTIF(K152:K154,TRUE)&lt;Variables!$E$3),TRUE,IF(AND(K154=TRUE,COUNTIF(K152:K154,TRUE)=3),FALSE,IF(RAND()&lt;=(COUNTIF($C154:$V154,TRUE)*Variables!$E$4),TRUE,FALSE)))</f>
        <v>0</v>
      </c>
      <c r="L155" s="2" t="b">
        <f ca="1">IF(AND(L154=TRUE,COUNTIF(L152:L154,TRUE)&lt;Variables!$E$3),TRUE,IF(AND(L154=TRUE,COUNTIF(L152:L154,TRUE)=3),FALSE,IF(RAND()&lt;=(COUNTIF($C154:$V154,TRUE)*Variables!$E$4),TRUE,FALSE)))</f>
        <v>0</v>
      </c>
      <c r="M155" s="2" t="b">
        <f ca="1">IF(AND(M154=TRUE,COUNTIF(M152:M154,TRUE)&lt;Variables!$E$3),TRUE,IF(AND(M154=TRUE,COUNTIF(M152:M154,TRUE)=3),FALSE,IF(RAND()&lt;=(COUNTIF($C154:$V154,TRUE)*Variables!$E$4),TRUE,FALSE)))</f>
        <v>0</v>
      </c>
      <c r="N155" s="2" t="b">
        <f ca="1">IF(AND(N154=TRUE,COUNTIF(N152:N154,TRUE)&lt;Variables!$E$3),TRUE,IF(AND(N154=TRUE,COUNTIF(N152:N154,TRUE)=3),FALSE,IF(RAND()&lt;=(COUNTIF($C154:$V154,TRUE)*Variables!$E$4),TRUE,FALSE)))</f>
        <v>0</v>
      </c>
      <c r="O155" s="2" t="b">
        <f ca="1">IF(AND(O154=TRUE,COUNTIF(O152:O154,TRUE)&lt;Variables!$E$3),TRUE,IF(AND(O154=TRUE,COUNTIF(O152:O154,TRUE)=3),FALSE,IF(RAND()&lt;=(COUNTIF($C154:$V154,TRUE)*Variables!$E$4),TRUE,FALSE)))</f>
        <v>0</v>
      </c>
      <c r="P155" s="2" t="b">
        <f ca="1">IF(AND(P154=TRUE,COUNTIF(P152:P154,TRUE)&lt;Variables!$E$3),TRUE,IF(AND(P154=TRUE,COUNTIF(P152:P154,TRUE)=3),FALSE,IF(RAND()&lt;=(COUNTIF($C154:$V154,TRUE)*Variables!$E$4),TRUE,FALSE)))</f>
        <v>0</v>
      </c>
      <c r="Q155" s="2" t="b">
        <f ca="1">IF(AND(Q154=TRUE,COUNTIF(Q152:Q154,TRUE)&lt;Variables!$E$3),TRUE,IF(AND(Q154=TRUE,COUNTIF(Q152:Q154,TRUE)=3),FALSE,IF(RAND()&lt;=(COUNTIF($C154:$V154,TRUE)*Variables!$E$4),TRUE,FALSE)))</f>
        <v>0</v>
      </c>
      <c r="R155" s="2" t="b">
        <f ca="1">IF(AND(R154=TRUE,COUNTIF(R152:R154,TRUE)&lt;Variables!$E$3),TRUE,IF(AND(R154=TRUE,COUNTIF(R152:R154,TRUE)=3),FALSE,IF(RAND()&lt;=(COUNTIF($C154:$V154,TRUE)*Variables!$E$4),TRUE,FALSE)))</f>
        <v>0</v>
      </c>
      <c r="S155" s="2" t="b">
        <f ca="1">IF(AND(S154=TRUE,COUNTIF(S152:S154,TRUE)&lt;Variables!$E$3),TRUE,IF(AND(S154=TRUE,COUNTIF(S152:S154,TRUE)=3),FALSE,IF(RAND()&lt;=(COUNTIF($C154:$V154,TRUE)*Variables!$E$4),TRUE,FALSE)))</f>
        <v>0</v>
      </c>
      <c r="T155" s="2" t="b">
        <f ca="1">IF(AND(T154=TRUE,COUNTIF(T152:T154,TRUE)&lt;Variables!$E$3),TRUE,IF(AND(T154=TRUE,COUNTIF(T152:T154,TRUE)=3),FALSE,IF(RAND()&lt;=(COUNTIF($C154:$V154,TRUE)*Variables!$E$4),TRUE,FALSE)))</f>
        <v>0</v>
      </c>
      <c r="U155" s="2" t="b">
        <f ca="1">IF(AND(U154=TRUE,COUNTIF(U152:U154,TRUE)&lt;Variables!$E$3),TRUE,IF(AND(U154=TRUE,COUNTIF(U152:U154,TRUE)=3),FALSE,IF(RAND()&lt;=(COUNTIF($C154:$V154,TRUE)*Variables!$E$4),TRUE,FALSE)))</f>
        <v>0</v>
      </c>
      <c r="V155" s="2" t="b">
        <f ca="1">IF(AND(V154=TRUE,COUNTIF(V152:V154,TRUE)&lt;Variables!$E$3),TRUE,IF(AND(V154=TRUE,COUNTIF(V152:V154,TRUE)=3),FALSE,IF(RAND()&lt;=(COUNTIF($C154:$V154,TRUE)*Variables!$E$4),TRUE,FALSE)))</f>
        <v>0</v>
      </c>
      <c r="W155" s="2">
        <f t="shared" ca="1" si="0"/>
        <v>0</v>
      </c>
    </row>
    <row r="156" spans="1:23" x14ac:dyDescent="0.2">
      <c r="A156" s="2" t="e">
        <f ca="1"/>
        <v>#NAME?</v>
      </c>
      <c r="B156" s="2" t="b">
        <f ca="1">IF(AND(B155=TRUE,COUNTIF(B153:B155,TRUE)&lt;Variables!$E$3),TRUE,IF(AND(B155=TRUE,COUNTIF(B153:B155,TRUE)=3),FALSE,IF(RAND()&lt;(COUNTIF($B155:$V155,TRUE)*Variables!$E$4),TRUE,FALSE)))</f>
        <v>0</v>
      </c>
      <c r="C156" s="2" t="b">
        <f ca="1">IF(AND(C155=TRUE,COUNTIF(C153:C155,TRUE)&lt;Variables!$E$3),TRUE,IF(AND(C155=TRUE,COUNTIF(C153:C155,TRUE)=3),FALSE,IF(RAND()&lt;=(COUNTIF($C155:$V155,TRUE)*Variables!$E$4),TRUE,FALSE)))</f>
        <v>0</v>
      </c>
      <c r="D156" s="2" t="b">
        <f ca="1">IF(AND(D155=TRUE,COUNTIF(D153:D155,TRUE)&lt;Variables!$E$3),TRUE,IF(AND(D155=TRUE,COUNTIF(D153:D155,TRUE)=3),FALSE,IF(RAND()&lt;=(COUNTIF($C155:$V155,TRUE)*Variables!$E$4),TRUE,FALSE)))</f>
        <v>0</v>
      </c>
      <c r="E156" s="2" t="b">
        <f ca="1">IF(AND(E155=TRUE,COUNTIF(E153:E155,TRUE)&lt;Variables!$E$3),TRUE,IF(AND(E155=TRUE,COUNTIF(E153:E155,TRUE)=3),FALSE,IF(RAND()&lt;=(COUNTIF($C155:$V155,TRUE)*Variables!$E$4),TRUE,FALSE)))</f>
        <v>0</v>
      </c>
      <c r="F156" s="2" t="b">
        <f ca="1">IF(AND(F155=TRUE,COUNTIF(F153:F155,TRUE)&lt;Variables!$E$3),TRUE,IF(AND(F155=TRUE,COUNTIF(F153:F155,TRUE)=3),FALSE,IF(RAND()&lt;=(COUNTIF($C155:$V155,TRUE)*Variables!$E$4),TRUE,FALSE)))</f>
        <v>0</v>
      </c>
      <c r="G156" s="2" t="b">
        <f ca="1">IF(AND(G155=TRUE,COUNTIF(G153:G155,TRUE)&lt;Variables!$E$3),TRUE,IF(AND(G155=TRUE,COUNTIF(G153:G155,TRUE)=3),FALSE,IF(RAND()&lt;=(COUNTIF($C155:$V155,TRUE)*Variables!$E$4),TRUE,FALSE)))</f>
        <v>0</v>
      </c>
      <c r="H156" s="2" t="b">
        <f ca="1">IF(AND(H155=TRUE,COUNTIF(H153:H155,TRUE)&lt;Variables!$E$3),TRUE,IF(AND(H155=TRUE,COUNTIF(H153:H155,TRUE)=3),FALSE,IF(RAND()&lt;=(COUNTIF($C155:$V155,TRUE)*Variables!$E$4),TRUE,FALSE)))</f>
        <v>0</v>
      </c>
      <c r="I156" s="2" t="b">
        <f ca="1">IF(AND(I155=TRUE,COUNTIF(I153:I155,TRUE)&lt;Variables!$E$3),TRUE,IF(AND(I155=TRUE,COUNTIF(I153:I155,TRUE)=3),FALSE,IF(RAND()&lt;=(COUNTIF($C155:$V155,TRUE)*Variables!$E$4),TRUE,FALSE)))</f>
        <v>0</v>
      </c>
      <c r="J156" s="2" t="b">
        <f ca="1">IF(AND(J155=TRUE,COUNTIF(J153:J155,TRUE)&lt;Variables!$E$3),TRUE,IF(AND(J155=TRUE,COUNTIF(J153:J155,TRUE)=3),FALSE,IF(RAND()&lt;=(COUNTIF($C155:$V155,TRUE)*Variables!$E$4),TRUE,FALSE)))</f>
        <v>0</v>
      </c>
      <c r="K156" s="2" t="b">
        <f ca="1">IF(AND(K155=TRUE,COUNTIF(K153:K155,TRUE)&lt;Variables!$E$3),TRUE,IF(AND(K155=TRUE,COUNTIF(K153:K155,TRUE)=3),FALSE,IF(RAND()&lt;=(COUNTIF($C155:$V155,TRUE)*Variables!$E$4),TRUE,FALSE)))</f>
        <v>0</v>
      </c>
      <c r="L156" s="2" t="b">
        <f ca="1">IF(AND(L155=TRUE,COUNTIF(L153:L155,TRUE)&lt;Variables!$E$3),TRUE,IF(AND(L155=TRUE,COUNTIF(L153:L155,TRUE)=3),FALSE,IF(RAND()&lt;=(COUNTIF($C155:$V155,TRUE)*Variables!$E$4),TRUE,FALSE)))</f>
        <v>0</v>
      </c>
      <c r="M156" s="2" t="b">
        <f ca="1">IF(AND(M155=TRUE,COUNTIF(M153:M155,TRUE)&lt;Variables!$E$3),TRUE,IF(AND(M155=TRUE,COUNTIF(M153:M155,TRUE)=3),FALSE,IF(RAND()&lt;=(COUNTIF($C155:$V155,TRUE)*Variables!$E$4),TRUE,FALSE)))</f>
        <v>0</v>
      </c>
      <c r="N156" s="2" t="b">
        <f ca="1">IF(AND(N155=TRUE,COUNTIF(N153:N155,TRUE)&lt;Variables!$E$3),TRUE,IF(AND(N155=TRUE,COUNTIF(N153:N155,TRUE)=3),FALSE,IF(RAND()&lt;=(COUNTIF($C155:$V155,TRUE)*Variables!$E$4),TRUE,FALSE)))</f>
        <v>0</v>
      </c>
      <c r="O156" s="2" t="b">
        <f ca="1">IF(AND(O155=TRUE,COUNTIF(O153:O155,TRUE)&lt;Variables!$E$3),TRUE,IF(AND(O155=TRUE,COUNTIF(O153:O155,TRUE)=3),FALSE,IF(RAND()&lt;=(COUNTIF($C155:$V155,TRUE)*Variables!$E$4),TRUE,FALSE)))</f>
        <v>0</v>
      </c>
      <c r="P156" s="2" t="b">
        <f ca="1">IF(AND(P155=TRUE,COUNTIF(P153:P155,TRUE)&lt;Variables!$E$3),TRUE,IF(AND(P155=TRUE,COUNTIF(P153:P155,TRUE)=3),FALSE,IF(RAND()&lt;=(COUNTIF($C155:$V155,TRUE)*Variables!$E$4),TRUE,FALSE)))</f>
        <v>0</v>
      </c>
      <c r="Q156" s="2" t="b">
        <f ca="1">IF(AND(Q155=TRUE,COUNTIF(Q153:Q155,TRUE)&lt;Variables!$E$3),TRUE,IF(AND(Q155=TRUE,COUNTIF(Q153:Q155,TRUE)=3),FALSE,IF(RAND()&lt;=(COUNTIF($C155:$V155,TRUE)*Variables!$E$4),TRUE,FALSE)))</f>
        <v>0</v>
      </c>
      <c r="R156" s="2" t="b">
        <f ca="1">IF(AND(R155=TRUE,COUNTIF(R153:R155,TRUE)&lt;Variables!$E$3),TRUE,IF(AND(R155=TRUE,COUNTIF(R153:R155,TRUE)=3),FALSE,IF(RAND()&lt;=(COUNTIF($C155:$V155,TRUE)*Variables!$E$4),TRUE,FALSE)))</f>
        <v>0</v>
      </c>
      <c r="S156" s="2" t="b">
        <f ca="1">IF(AND(S155=TRUE,COUNTIF(S153:S155,TRUE)&lt;Variables!$E$3),TRUE,IF(AND(S155=TRUE,COUNTIF(S153:S155,TRUE)=3),FALSE,IF(RAND()&lt;=(COUNTIF($C155:$V155,TRUE)*Variables!$E$4),TRUE,FALSE)))</f>
        <v>0</v>
      </c>
      <c r="T156" s="2" t="b">
        <f ca="1">IF(AND(T155=TRUE,COUNTIF(T153:T155,TRUE)&lt;Variables!$E$3),TRUE,IF(AND(T155=TRUE,COUNTIF(T153:T155,TRUE)=3),FALSE,IF(RAND()&lt;=(COUNTIF($C155:$V155,TRUE)*Variables!$E$4),TRUE,FALSE)))</f>
        <v>0</v>
      </c>
      <c r="U156" s="2" t="b">
        <f ca="1">IF(AND(U155=TRUE,COUNTIF(U153:U155,TRUE)&lt;Variables!$E$3),TRUE,IF(AND(U155=TRUE,COUNTIF(U153:U155,TRUE)=3),FALSE,IF(RAND()&lt;=(COUNTIF($C155:$V155,TRUE)*Variables!$E$4),TRUE,FALSE)))</f>
        <v>0</v>
      </c>
      <c r="V156" s="2" t="b">
        <f ca="1">IF(AND(V155=TRUE,COUNTIF(V153:V155,TRUE)&lt;Variables!$E$3),TRUE,IF(AND(V155=TRUE,COUNTIF(V153:V155,TRUE)=3),FALSE,IF(RAND()&lt;=(COUNTIF($C155:$V155,TRUE)*Variables!$E$4),TRUE,FALSE)))</f>
        <v>0</v>
      </c>
      <c r="W156" s="2">
        <f t="shared" ca="1" si="0"/>
        <v>0</v>
      </c>
    </row>
    <row r="157" spans="1:23" x14ac:dyDescent="0.2">
      <c r="A157" s="2" t="e">
        <f ca="1"/>
        <v>#NAME?</v>
      </c>
      <c r="B157" s="2" t="b">
        <f ca="1">IF(AND(B156=TRUE,COUNTIF(B154:B156,TRUE)&lt;Variables!$E$3),TRUE,IF(AND(B156=TRUE,COUNTIF(B154:B156,TRUE)=3),FALSE,IF(RAND()&lt;(COUNTIF($B156:$V156,TRUE)*Variables!$E$4),TRUE,FALSE)))</f>
        <v>0</v>
      </c>
      <c r="C157" s="2" t="b">
        <f ca="1">IF(AND(C156=TRUE,COUNTIF(C154:C156,TRUE)&lt;Variables!$E$3),TRUE,IF(AND(C156=TRUE,COUNTIF(C154:C156,TRUE)=3),FALSE,IF(RAND()&lt;=(COUNTIF($C156:$V156,TRUE)*Variables!$E$4),TRUE,FALSE)))</f>
        <v>0</v>
      </c>
      <c r="D157" s="2" t="b">
        <f ca="1">IF(AND(D156=TRUE,COUNTIF(D154:D156,TRUE)&lt;Variables!$E$3),TRUE,IF(AND(D156=TRUE,COUNTIF(D154:D156,TRUE)=3),FALSE,IF(RAND()&lt;=(COUNTIF($C156:$V156,TRUE)*Variables!$E$4),TRUE,FALSE)))</f>
        <v>0</v>
      </c>
      <c r="E157" s="2" t="b">
        <f ca="1">IF(AND(E156=TRUE,COUNTIF(E154:E156,TRUE)&lt;Variables!$E$3),TRUE,IF(AND(E156=TRUE,COUNTIF(E154:E156,TRUE)=3),FALSE,IF(RAND()&lt;=(COUNTIF($C156:$V156,TRUE)*Variables!$E$4),TRUE,FALSE)))</f>
        <v>0</v>
      </c>
      <c r="F157" s="2" t="b">
        <f ca="1">IF(AND(F156=TRUE,COUNTIF(F154:F156,TRUE)&lt;Variables!$E$3),TRUE,IF(AND(F156=TRUE,COUNTIF(F154:F156,TRUE)=3),FALSE,IF(RAND()&lt;=(COUNTIF($C156:$V156,TRUE)*Variables!$E$4),TRUE,FALSE)))</f>
        <v>0</v>
      </c>
      <c r="G157" s="2" t="b">
        <f ca="1">IF(AND(G156=TRUE,COUNTIF(G154:G156,TRUE)&lt;Variables!$E$3),TRUE,IF(AND(G156=TRUE,COUNTIF(G154:G156,TRUE)=3),FALSE,IF(RAND()&lt;=(COUNTIF($C156:$V156,TRUE)*Variables!$E$4),TRUE,FALSE)))</f>
        <v>0</v>
      </c>
      <c r="H157" s="2" t="b">
        <f ca="1">IF(AND(H156=TRUE,COUNTIF(H154:H156,TRUE)&lt;Variables!$E$3),TRUE,IF(AND(H156=TRUE,COUNTIF(H154:H156,TRUE)=3),FALSE,IF(RAND()&lt;=(COUNTIF($C156:$V156,TRUE)*Variables!$E$4),TRUE,FALSE)))</f>
        <v>0</v>
      </c>
      <c r="I157" s="2" t="b">
        <f ca="1">IF(AND(I156=TRUE,COUNTIF(I154:I156,TRUE)&lt;Variables!$E$3),TRUE,IF(AND(I156=TRUE,COUNTIF(I154:I156,TRUE)=3),FALSE,IF(RAND()&lt;=(COUNTIF($C156:$V156,TRUE)*Variables!$E$4),TRUE,FALSE)))</f>
        <v>0</v>
      </c>
      <c r="J157" s="2" t="b">
        <f ca="1">IF(AND(J156=TRUE,COUNTIF(J154:J156,TRUE)&lt;Variables!$E$3),TRUE,IF(AND(J156=TRUE,COUNTIF(J154:J156,TRUE)=3),FALSE,IF(RAND()&lt;=(COUNTIF($C156:$V156,TRUE)*Variables!$E$4),TRUE,FALSE)))</f>
        <v>0</v>
      </c>
      <c r="K157" s="2" t="b">
        <f ca="1">IF(AND(K156=TRUE,COUNTIF(K154:K156,TRUE)&lt;Variables!$E$3),TRUE,IF(AND(K156=TRUE,COUNTIF(K154:K156,TRUE)=3),FALSE,IF(RAND()&lt;=(COUNTIF($C156:$V156,TRUE)*Variables!$E$4),TRUE,FALSE)))</f>
        <v>0</v>
      </c>
      <c r="L157" s="2" t="b">
        <f ca="1">IF(AND(L156=TRUE,COUNTIF(L154:L156,TRUE)&lt;Variables!$E$3),TRUE,IF(AND(L156=TRUE,COUNTIF(L154:L156,TRUE)=3),FALSE,IF(RAND()&lt;=(COUNTIF($C156:$V156,TRUE)*Variables!$E$4),TRUE,FALSE)))</f>
        <v>0</v>
      </c>
      <c r="M157" s="2" t="b">
        <f ca="1">IF(AND(M156=TRUE,COUNTIF(M154:M156,TRUE)&lt;Variables!$E$3),TRUE,IF(AND(M156=TRUE,COUNTIF(M154:M156,TRUE)=3),FALSE,IF(RAND()&lt;=(COUNTIF($C156:$V156,TRUE)*Variables!$E$4),TRUE,FALSE)))</f>
        <v>0</v>
      </c>
      <c r="N157" s="2" t="b">
        <f ca="1">IF(AND(N156=TRUE,COUNTIF(N154:N156,TRUE)&lt;Variables!$E$3),TRUE,IF(AND(N156=TRUE,COUNTIF(N154:N156,TRUE)=3),FALSE,IF(RAND()&lt;=(COUNTIF($C156:$V156,TRUE)*Variables!$E$4),TRUE,FALSE)))</f>
        <v>0</v>
      </c>
      <c r="O157" s="2" t="b">
        <f ca="1">IF(AND(O156=TRUE,COUNTIF(O154:O156,TRUE)&lt;Variables!$E$3),TRUE,IF(AND(O156=TRUE,COUNTIF(O154:O156,TRUE)=3),FALSE,IF(RAND()&lt;=(COUNTIF($C156:$V156,TRUE)*Variables!$E$4),TRUE,FALSE)))</f>
        <v>0</v>
      </c>
      <c r="P157" s="2" t="b">
        <f ca="1">IF(AND(P156=TRUE,COUNTIF(P154:P156,TRUE)&lt;Variables!$E$3),TRUE,IF(AND(P156=TRUE,COUNTIF(P154:P156,TRUE)=3),FALSE,IF(RAND()&lt;=(COUNTIF($C156:$V156,TRUE)*Variables!$E$4),TRUE,FALSE)))</f>
        <v>0</v>
      </c>
      <c r="Q157" s="2" t="b">
        <f ca="1">IF(AND(Q156=TRUE,COUNTIF(Q154:Q156,TRUE)&lt;Variables!$E$3),TRUE,IF(AND(Q156=TRUE,COUNTIF(Q154:Q156,TRUE)=3),FALSE,IF(RAND()&lt;=(COUNTIF($C156:$V156,TRUE)*Variables!$E$4),TRUE,FALSE)))</f>
        <v>0</v>
      </c>
      <c r="R157" s="2" t="b">
        <f ca="1">IF(AND(R156=TRUE,COUNTIF(R154:R156,TRUE)&lt;Variables!$E$3),TRUE,IF(AND(R156=TRUE,COUNTIF(R154:R156,TRUE)=3),FALSE,IF(RAND()&lt;=(COUNTIF($C156:$V156,TRUE)*Variables!$E$4),TRUE,FALSE)))</f>
        <v>0</v>
      </c>
      <c r="S157" s="2" t="b">
        <f ca="1">IF(AND(S156=TRUE,COUNTIF(S154:S156,TRUE)&lt;Variables!$E$3),TRUE,IF(AND(S156=TRUE,COUNTIF(S154:S156,TRUE)=3),FALSE,IF(RAND()&lt;=(COUNTIF($C156:$V156,TRUE)*Variables!$E$4),TRUE,FALSE)))</f>
        <v>0</v>
      </c>
      <c r="T157" s="2" t="b">
        <f ca="1">IF(AND(T156=TRUE,COUNTIF(T154:T156,TRUE)&lt;Variables!$E$3),TRUE,IF(AND(T156=TRUE,COUNTIF(T154:T156,TRUE)=3),FALSE,IF(RAND()&lt;=(COUNTIF($C156:$V156,TRUE)*Variables!$E$4),TRUE,FALSE)))</f>
        <v>0</v>
      </c>
      <c r="U157" s="2" t="b">
        <f ca="1">IF(AND(U156=TRUE,COUNTIF(U154:U156,TRUE)&lt;Variables!$E$3),TRUE,IF(AND(U156=TRUE,COUNTIF(U154:U156,TRUE)=3),FALSE,IF(RAND()&lt;=(COUNTIF($C156:$V156,TRUE)*Variables!$E$4),TRUE,FALSE)))</f>
        <v>0</v>
      </c>
      <c r="V157" s="2" t="b">
        <f ca="1">IF(AND(V156=TRUE,COUNTIF(V154:V156,TRUE)&lt;Variables!$E$3),TRUE,IF(AND(V156=TRUE,COUNTIF(V154:V156,TRUE)=3),FALSE,IF(RAND()&lt;=(COUNTIF($C156:$V156,TRUE)*Variables!$E$4),TRUE,FALSE)))</f>
        <v>0</v>
      </c>
      <c r="W157" s="2">
        <f t="shared" ca="1" si="0"/>
        <v>0</v>
      </c>
    </row>
    <row r="158" spans="1:23" x14ac:dyDescent="0.2">
      <c r="A158" s="2" t="e">
        <f ca="1"/>
        <v>#NAME?</v>
      </c>
      <c r="B158" s="2" t="b">
        <f ca="1">IF(AND(B157=TRUE,COUNTIF(B155:B157,TRUE)&lt;Variables!$E$3),TRUE,IF(AND(B157=TRUE,COUNTIF(B155:B157,TRUE)=3),FALSE,IF(RAND()&lt;(COUNTIF($B157:$V157,TRUE)*Variables!$E$4),TRUE,FALSE)))</f>
        <v>0</v>
      </c>
      <c r="C158" s="2" t="b">
        <f ca="1">IF(AND(C157=TRUE,COUNTIF(C155:C157,TRUE)&lt;Variables!$E$3),TRUE,IF(AND(C157=TRUE,COUNTIF(C155:C157,TRUE)=3),FALSE,IF(RAND()&lt;=(COUNTIF($C157:$V157,TRUE)*Variables!$E$4),TRUE,FALSE)))</f>
        <v>0</v>
      </c>
      <c r="D158" s="2" t="b">
        <f ca="1">IF(AND(D157=TRUE,COUNTIF(D155:D157,TRUE)&lt;Variables!$E$3),TRUE,IF(AND(D157=TRUE,COUNTIF(D155:D157,TRUE)=3),FALSE,IF(RAND()&lt;=(COUNTIF($C157:$V157,TRUE)*Variables!$E$4),TRUE,FALSE)))</f>
        <v>0</v>
      </c>
      <c r="E158" s="2" t="b">
        <f ca="1">IF(AND(E157=TRUE,COUNTIF(E155:E157,TRUE)&lt;Variables!$E$3),TRUE,IF(AND(E157=TRUE,COUNTIF(E155:E157,TRUE)=3),FALSE,IF(RAND()&lt;=(COUNTIF($C157:$V157,TRUE)*Variables!$E$4),TRUE,FALSE)))</f>
        <v>0</v>
      </c>
      <c r="F158" s="2" t="b">
        <f ca="1">IF(AND(F157=TRUE,COUNTIF(F155:F157,TRUE)&lt;Variables!$E$3),TRUE,IF(AND(F157=TRUE,COUNTIF(F155:F157,TRUE)=3),FALSE,IF(RAND()&lt;=(COUNTIF($C157:$V157,TRUE)*Variables!$E$4),TRUE,FALSE)))</f>
        <v>0</v>
      </c>
      <c r="G158" s="2" t="b">
        <f ca="1">IF(AND(G157=TRUE,COUNTIF(G155:G157,TRUE)&lt;Variables!$E$3),TRUE,IF(AND(G157=TRUE,COUNTIF(G155:G157,TRUE)=3),FALSE,IF(RAND()&lt;=(COUNTIF($C157:$V157,TRUE)*Variables!$E$4),TRUE,FALSE)))</f>
        <v>0</v>
      </c>
      <c r="H158" s="2" t="b">
        <f ca="1">IF(AND(H157=TRUE,COUNTIF(H155:H157,TRUE)&lt;Variables!$E$3),TRUE,IF(AND(H157=TRUE,COUNTIF(H155:H157,TRUE)=3),FALSE,IF(RAND()&lt;=(COUNTIF($C157:$V157,TRUE)*Variables!$E$4),TRUE,FALSE)))</f>
        <v>0</v>
      </c>
      <c r="I158" s="2" t="b">
        <f ca="1">IF(AND(I157=TRUE,COUNTIF(I155:I157,TRUE)&lt;Variables!$E$3),TRUE,IF(AND(I157=TRUE,COUNTIF(I155:I157,TRUE)=3),FALSE,IF(RAND()&lt;=(COUNTIF($C157:$V157,TRUE)*Variables!$E$4),TRUE,FALSE)))</f>
        <v>0</v>
      </c>
      <c r="J158" s="2" t="b">
        <f ca="1">IF(AND(J157=TRUE,COUNTIF(J155:J157,TRUE)&lt;Variables!$E$3),TRUE,IF(AND(J157=TRUE,COUNTIF(J155:J157,TRUE)=3),FALSE,IF(RAND()&lt;=(COUNTIF($C157:$V157,TRUE)*Variables!$E$4),TRUE,FALSE)))</f>
        <v>0</v>
      </c>
      <c r="K158" s="2" t="b">
        <f ca="1">IF(AND(K157=TRUE,COUNTIF(K155:K157,TRUE)&lt;Variables!$E$3),TRUE,IF(AND(K157=TRUE,COUNTIF(K155:K157,TRUE)=3),FALSE,IF(RAND()&lt;=(COUNTIF($C157:$V157,TRUE)*Variables!$E$4),TRUE,FALSE)))</f>
        <v>0</v>
      </c>
      <c r="L158" s="2" t="b">
        <f ca="1">IF(AND(L157=TRUE,COUNTIF(L155:L157,TRUE)&lt;Variables!$E$3),TRUE,IF(AND(L157=TRUE,COUNTIF(L155:L157,TRUE)=3),FALSE,IF(RAND()&lt;=(COUNTIF($C157:$V157,TRUE)*Variables!$E$4),TRUE,FALSE)))</f>
        <v>0</v>
      </c>
      <c r="M158" s="2" t="b">
        <f ca="1">IF(AND(M157=TRUE,COUNTIF(M155:M157,TRUE)&lt;Variables!$E$3),TRUE,IF(AND(M157=TRUE,COUNTIF(M155:M157,TRUE)=3),FALSE,IF(RAND()&lt;=(COUNTIF($C157:$V157,TRUE)*Variables!$E$4),TRUE,FALSE)))</f>
        <v>0</v>
      </c>
      <c r="N158" s="2" t="b">
        <f ca="1">IF(AND(N157=TRUE,COUNTIF(N155:N157,TRUE)&lt;Variables!$E$3),TRUE,IF(AND(N157=TRUE,COUNTIF(N155:N157,TRUE)=3),FALSE,IF(RAND()&lt;=(COUNTIF($C157:$V157,TRUE)*Variables!$E$4),TRUE,FALSE)))</f>
        <v>0</v>
      </c>
      <c r="O158" s="2" t="b">
        <f ca="1">IF(AND(O157=TRUE,COUNTIF(O155:O157,TRUE)&lt;Variables!$E$3),TRUE,IF(AND(O157=TRUE,COUNTIF(O155:O157,TRUE)=3),FALSE,IF(RAND()&lt;=(COUNTIF($C157:$V157,TRUE)*Variables!$E$4),TRUE,FALSE)))</f>
        <v>0</v>
      </c>
      <c r="P158" s="2" t="b">
        <f ca="1">IF(AND(P157=TRUE,COUNTIF(P155:P157,TRUE)&lt;Variables!$E$3),TRUE,IF(AND(P157=TRUE,COUNTIF(P155:P157,TRUE)=3),FALSE,IF(RAND()&lt;=(COUNTIF($C157:$V157,TRUE)*Variables!$E$4),TRUE,FALSE)))</f>
        <v>0</v>
      </c>
      <c r="Q158" s="2" t="b">
        <f ca="1">IF(AND(Q157=TRUE,COUNTIF(Q155:Q157,TRUE)&lt;Variables!$E$3),TRUE,IF(AND(Q157=TRUE,COUNTIF(Q155:Q157,TRUE)=3),FALSE,IF(RAND()&lt;=(COUNTIF($C157:$V157,TRUE)*Variables!$E$4),TRUE,FALSE)))</f>
        <v>0</v>
      </c>
      <c r="R158" s="2" t="b">
        <f ca="1">IF(AND(R157=TRUE,COUNTIF(R155:R157,TRUE)&lt;Variables!$E$3),TRUE,IF(AND(R157=TRUE,COUNTIF(R155:R157,TRUE)=3),FALSE,IF(RAND()&lt;=(COUNTIF($C157:$V157,TRUE)*Variables!$E$4),TRUE,FALSE)))</f>
        <v>0</v>
      </c>
      <c r="S158" s="2" t="b">
        <f ca="1">IF(AND(S157=TRUE,COUNTIF(S155:S157,TRUE)&lt;Variables!$E$3),TRUE,IF(AND(S157=TRUE,COUNTIF(S155:S157,TRUE)=3),FALSE,IF(RAND()&lt;=(COUNTIF($C157:$V157,TRUE)*Variables!$E$4),TRUE,FALSE)))</f>
        <v>0</v>
      </c>
      <c r="T158" s="2" t="b">
        <f ca="1">IF(AND(T157=TRUE,COUNTIF(T155:T157,TRUE)&lt;Variables!$E$3),TRUE,IF(AND(T157=TRUE,COUNTIF(T155:T157,TRUE)=3),FALSE,IF(RAND()&lt;=(COUNTIF($C157:$V157,TRUE)*Variables!$E$4),TRUE,FALSE)))</f>
        <v>0</v>
      </c>
      <c r="U158" s="2" t="b">
        <f ca="1">IF(AND(U157=TRUE,COUNTIF(U155:U157,TRUE)&lt;Variables!$E$3),TRUE,IF(AND(U157=TRUE,COUNTIF(U155:U157,TRUE)=3),FALSE,IF(RAND()&lt;=(COUNTIF($C157:$V157,TRUE)*Variables!$E$4),TRUE,FALSE)))</f>
        <v>0</v>
      </c>
      <c r="V158" s="2" t="b">
        <f ca="1">IF(AND(V157=TRUE,COUNTIF(V155:V157,TRUE)&lt;Variables!$E$3),TRUE,IF(AND(V157=TRUE,COUNTIF(V155:V157,TRUE)=3),FALSE,IF(RAND()&lt;=(COUNTIF($C157:$V157,TRUE)*Variables!$E$4),TRUE,FALSE)))</f>
        <v>0</v>
      </c>
      <c r="W158" s="2">
        <f t="shared" ca="1" si="0"/>
        <v>0</v>
      </c>
    </row>
    <row r="159" spans="1:23" x14ac:dyDescent="0.2">
      <c r="A159" s="2" t="e">
        <f ca="1"/>
        <v>#NAME?</v>
      </c>
      <c r="B159" s="2" t="b">
        <f ca="1">IF(AND(B158=TRUE,COUNTIF(B156:B158,TRUE)&lt;Variables!$E$3),TRUE,IF(AND(B158=TRUE,COUNTIF(B156:B158,TRUE)=3),FALSE,IF(RAND()&lt;(COUNTIF($B158:$V158,TRUE)*Variables!$E$4),TRUE,FALSE)))</f>
        <v>0</v>
      </c>
      <c r="C159" s="2" t="b">
        <f ca="1">IF(AND(C158=TRUE,COUNTIF(C156:C158,TRUE)&lt;Variables!$E$3),TRUE,IF(AND(C158=TRUE,COUNTIF(C156:C158,TRUE)=3),FALSE,IF(RAND()&lt;=(COUNTIF($C158:$V158,TRUE)*Variables!$E$4),TRUE,FALSE)))</f>
        <v>0</v>
      </c>
      <c r="D159" s="2" t="b">
        <f ca="1">IF(AND(D158=TRUE,COUNTIF(D156:D158,TRUE)&lt;Variables!$E$3),TRUE,IF(AND(D158=TRUE,COUNTIF(D156:D158,TRUE)=3),FALSE,IF(RAND()&lt;=(COUNTIF($C158:$V158,TRUE)*Variables!$E$4),TRUE,FALSE)))</f>
        <v>0</v>
      </c>
      <c r="E159" s="2" t="b">
        <f ca="1">IF(AND(E158=TRUE,COUNTIF(E156:E158,TRUE)&lt;Variables!$E$3),TRUE,IF(AND(E158=TRUE,COUNTIF(E156:E158,TRUE)=3),FALSE,IF(RAND()&lt;=(COUNTIF($C158:$V158,TRUE)*Variables!$E$4),TRUE,FALSE)))</f>
        <v>0</v>
      </c>
      <c r="F159" s="2" t="b">
        <f ca="1">IF(AND(F158=TRUE,COUNTIF(F156:F158,TRUE)&lt;Variables!$E$3),TRUE,IF(AND(F158=TRUE,COUNTIF(F156:F158,TRUE)=3),FALSE,IF(RAND()&lt;=(COUNTIF($C158:$V158,TRUE)*Variables!$E$4),TRUE,FALSE)))</f>
        <v>0</v>
      </c>
      <c r="G159" s="2" t="b">
        <f ca="1">IF(AND(G158=TRUE,COUNTIF(G156:G158,TRUE)&lt;Variables!$E$3),TRUE,IF(AND(G158=TRUE,COUNTIF(G156:G158,TRUE)=3),FALSE,IF(RAND()&lt;=(COUNTIF($C158:$V158,TRUE)*Variables!$E$4),TRUE,FALSE)))</f>
        <v>0</v>
      </c>
      <c r="H159" s="2" t="b">
        <f ca="1">IF(AND(H158=TRUE,COUNTIF(H156:H158,TRUE)&lt;Variables!$E$3),TRUE,IF(AND(H158=TRUE,COUNTIF(H156:H158,TRUE)=3),FALSE,IF(RAND()&lt;=(COUNTIF($C158:$V158,TRUE)*Variables!$E$4),TRUE,FALSE)))</f>
        <v>0</v>
      </c>
      <c r="I159" s="2" t="b">
        <f ca="1">IF(AND(I158=TRUE,COUNTIF(I156:I158,TRUE)&lt;Variables!$E$3),TRUE,IF(AND(I158=TRUE,COUNTIF(I156:I158,TRUE)=3),FALSE,IF(RAND()&lt;=(COUNTIF($C158:$V158,TRUE)*Variables!$E$4),TRUE,FALSE)))</f>
        <v>0</v>
      </c>
      <c r="J159" s="2" t="b">
        <f ca="1">IF(AND(J158=TRUE,COUNTIF(J156:J158,TRUE)&lt;Variables!$E$3),TRUE,IF(AND(J158=TRUE,COUNTIF(J156:J158,TRUE)=3),FALSE,IF(RAND()&lt;=(COUNTIF($C158:$V158,TRUE)*Variables!$E$4),TRUE,FALSE)))</f>
        <v>0</v>
      </c>
      <c r="K159" s="2" t="b">
        <f ca="1">IF(AND(K158=TRUE,COUNTIF(K156:K158,TRUE)&lt;Variables!$E$3),TRUE,IF(AND(K158=TRUE,COUNTIF(K156:K158,TRUE)=3),FALSE,IF(RAND()&lt;=(COUNTIF($C158:$V158,TRUE)*Variables!$E$4),TRUE,FALSE)))</f>
        <v>0</v>
      </c>
      <c r="L159" s="2" t="b">
        <f ca="1">IF(AND(L158=TRUE,COUNTIF(L156:L158,TRUE)&lt;Variables!$E$3),TRUE,IF(AND(L158=TRUE,COUNTIF(L156:L158,TRUE)=3),FALSE,IF(RAND()&lt;=(COUNTIF($C158:$V158,TRUE)*Variables!$E$4),TRUE,FALSE)))</f>
        <v>0</v>
      </c>
      <c r="M159" s="2" t="b">
        <f ca="1">IF(AND(M158=TRUE,COUNTIF(M156:M158,TRUE)&lt;Variables!$E$3),TRUE,IF(AND(M158=TRUE,COUNTIF(M156:M158,TRUE)=3),FALSE,IF(RAND()&lt;=(COUNTIF($C158:$V158,TRUE)*Variables!$E$4),TRUE,FALSE)))</f>
        <v>0</v>
      </c>
      <c r="N159" s="2" t="b">
        <f ca="1">IF(AND(N158=TRUE,COUNTIF(N156:N158,TRUE)&lt;Variables!$E$3),TRUE,IF(AND(N158=TRUE,COUNTIF(N156:N158,TRUE)=3),FALSE,IF(RAND()&lt;=(COUNTIF($C158:$V158,TRUE)*Variables!$E$4),TRUE,FALSE)))</f>
        <v>0</v>
      </c>
      <c r="O159" s="2" t="b">
        <f ca="1">IF(AND(O158=TRUE,COUNTIF(O156:O158,TRUE)&lt;Variables!$E$3),TRUE,IF(AND(O158=TRUE,COUNTIF(O156:O158,TRUE)=3),FALSE,IF(RAND()&lt;=(COUNTIF($C158:$V158,TRUE)*Variables!$E$4),TRUE,FALSE)))</f>
        <v>0</v>
      </c>
      <c r="P159" s="2" t="b">
        <f ca="1">IF(AND(P158=TRUE,COUNTIF(P156:P158,TRUE)&lt;Variables!$E$3),TRUE,IF(AND(P158=TRUE,COUNTIF(P156:P158,TRUE)=3),FALSE,IF(RAND()&lt;=(COUNTIF($C158:$V158,TRUE)*Variables!$E$4),TRUE,FALSE)))</f>
        <v>0</v>
      </c>
      <c r="Q159" s="2" t="b">
        <f ca="1">IF(AND(Q158=TRUE,COUNTIF(Q156:Q158,TRUE)&lt;Variables!$E$3),TRUE,IF(AND(Q158=TRUE,COUNTIF(Q156:Q158,TRUE)=3),FALSE,IF(RAND()&lt;=(COUNTIF($C158:$V158,TRUE)*Variables!$E$4),TRUE,FALSE)))</f>
        <v>0</v>
      </c>
      <c r="R159" s="2" t="b">
        <f ca="1">IF(AND(R158=TRUE,COUNTIF(R156:R158,TRUE)&lt;Variables!$E$3),TRUE,IF(AND(R158=TRUE,COUNTIF(R156:R158,TRUE)=3),FALSE,IF(RAND()&lt;=(COUNTIF($C158:$V158,TRUE)*Variables!$E$4),TRUE,FALSE)))</f>
        <v>0</v>
      </c>
      <c r="S159" s="2" t="b">
        <f ca="1">IF(AND(S158=TRUE,COUNTIF(S156:S158,TRUE)&lt;Variables!$E$3),TRUE,IF(AND(S158=TRUE,COUNTIF(S156:S158,TRUE)=3),FALSE,IF(RAND()&lt;=(COUNTIF($C158:$V158,TRUE)*Variables!$E$4),TRUE,FALSE)))</f>
        <v>0</v>
      </c>
      <c r="T159" s="2" t="b">
        <f ca="1">IF(AND(T158=TRUE,COUNTIF(T156:T158,TRUE)&lt;Variables!$E$3),TRUE,IF(AND(T158=TRUE,COUNTIF(T156:T158,TRUE)=3),FALSE,IF(RAND()&lt;=(COUNTIF($C158:$V158,TRUE)*Variables!$E$4),TRUE,FALSE)))</f>
        <v>0</v>
      </c>
      <c r="U159" s="2" t="b">
        <f ca="1">IF(AND(U158=TRUE,COUNTIF(U156:U158,TRUE)&lt;Variables!$E$3),TRUE,IF(AND(U158=TRUE,COUNTIF(U156:U158,TRUE)=3),FALSE,IF(RAND()&lt;=(COUNTIF($C158:$V158,TRUE)*Variables!$E$4),TRUE,FALSE)))</f>
        <v>0</v>
      </c>
      <c r="V159" s="2" t="b">
        <f ca="1">IF(AND(V158=TRUE,COUNTIF(V156:V158,TRUE)&lt;Variables!$E$3),TRUE,IF(AND(V158=TRUE,COUNTIF(V156:V158,TRUE)=3),FALSE,IF(RAND()&lt;=(COUNTIF($C158:$V158,TRUE)*Variables!$E$4),TRUE,FALSE)))</f>
        <v>0</v>
      </c>
      <c r="W159" s="2">
        <f t="shared" ca="1" si="0"/>
        <v>0</v>
      </c>
    </row>
    <row r="160" spans="1:23" x14ac:dyDescent="0.2">
      <c r="A160" s="2" t="e">
        <f ca="1"/>
        <v>#NAME?</v>
      </c>
      <c r="B160" s="2" t="b">
        <f ca="1">IF(AND(B159=TRUE,COUNTIF(B157:B159,TRUE)&lt;Variables!$E$3),TRUE,IF(AND(B159=TRUE,COUNTIF(B157:B159,TRUE)=3),FALSE,IF(RAND()&lt;(COUNTIF($B159:$V159,TRUE)*Variables!$E$4),TRUE,FALSE)))</f>
        <v>0</v>
      </c>
      <c r="C160" s="2" t="b">
        <f ca="1">IF(AND(C159=TRUE,COUNTIF(C157:C159,TRUE)&lt;Variables!$E$3),TRUE,IF(AND(C159=TRUE,COUNTIF(C157:C159,TRUE)=3),FALSE,IF(RAND()&lt;=(COUNTIF($C159:$V159,TRUE)*Variables!$E$4),TRUE,FALSE)))</f>
        <v>0</v>
      </c>
      <c r="D160" s="2" t="b">
        <f ca="1">IF(AND(D159=TRUE,COUNTIF(D157:D159,TRUE)&lt;Variables!$E$3),TRUE,IF(AND(D159=TRUE,COUNTIF(D157:D159,TRUE)=3),FALSE,IF(RAND()&lt;=(COUNTIF($C159:$V159,TRUE)*Variables!$E$4),TRUE,FALSE)))</f>
        <v>0</v>
      </c>
      <c r="E160" s="2" t="b">
        <f ca="1">IF(AND(E159=TRUE,COUNTIF(E157:E159,TRUE)&lt;Variables!$E$3),TRUE,IF(AND(E159=TRUE,COUNTIF(E157:E159,TRUE)=3),FALSE,IF(RAND()&lt;=(COUNTIF($C159:$V159,TRUE)*Variables!$E$4),TRUE,FALSE)))</f>
        <v>0</v>
      </c>
      <c r="F160" s="2" t="b">
        <f ca="1">IF(AND(F159=TRUE,COUNTIF(F157:F159,TRUE)&lt;Variables!$E$3),TRUE,IF(AND(F159=TRUE,COUNTIF(F157:F159,TRUE)=3),FALSE,IF(RAND()&lt;=(COUNTIF($C159:$V159,TRUE)*Variables!$E$4),TRUE,FALSE)))</f>
        <v>0</v>
      </c>
      <c r="G160" s="2" t="b">
        <f ca="1">IF(AND(G159=TRUE,COUNTIF(G157:G159,TRUE)&lt;Variables!$E$3),TRUE,IF(AND(G159=TRUE,COUNTIF(G157:G159,TRUE)=3),FALSE,IF(RAND()&lt;=(COUNTIF($C159:$V159,TRUE)*Variables!$E$4),TRUE,FALSE)))</f>
        <v>0</v>
      </c>
      <c r="H160" s="2" t="b">
        <f ca="1">IF(AND(H159=TRUE,COUNTIF(H157:H159,TRUE)&lt;Variables!$E$3),TRUE,IF(AND(H159=TRUE,COUNTIF(H157:H159,TRUE)=3),FALSE,IF(RAND()&lt;=(COUNTIF($C159:$V159,TRUE)*Variables!$E$4),TRUE,FALSE)))</f>
        <v>0</v>
      </c>
      <c r="I160" s="2" t="b">
        <f ca="1">IF(AND(I159=TRUE,COUNTIF(I157:I159,TRUE)&lt;Variables!$E$3),TRUE,IF(AND(I159=TRUE,COUNTIF(I157:I159,TRUE)=3),FALSE,IF(RAND()&lt;=(COUNTIF($C159:$V159,TRUE)*Variables!$E$4),TRUE,FALSE)))</f>
        <v>0</v>
      </c>
      <c r="J160" s="2" t="b">
        <f ca="1">IF(AND(J159=TRUE,COUNTIF(J157:J159,TRUE)&lt;Variables!$E$3),TRUE,IF(AND(J159=TRUE,COUNTIF(J157:J159,TRUE)=3),FALSE,IF(RAND()&lt;=(COUNTIF($C159:$V159,TRUE)*Variables!$E$4),TRUE,FALSE)))</f>
        <v>0</v>
      </c>
      <c r="K160" s="2" t="b">
        <f ca="1">IF(AND(K159=TRUE,COUNTIF(K157:K159,TRUE)&lt;Variables!$E$3),TRUE,IF(AND(K159=TRUE,COUNTIF(K157:K159,TRUE)=3),FALSE,IF(RAND()&lt;=(COUNTIF($C159:$V159,TRUE)*Variables!$E$4),TRUE,FALSE)))</f>
        <v>0</v>
      </c>
      <c r="L160" s="2" t="b">
        <f ca="1">IF(AND(L159=TRUE,COUNTIF(L157:L159,TRUE)&lt;Variables!$E$3),TRUE,IF(AND(L159=TRUE,COUNTIF(L157:L159,TRUE)=3),FALSE,IF(RAND()&lt;=(COUNTIF($C159:$V159,TRUE)*Variables!$E$4),TRUE,FALSE)))</f>
        <v>0</v>
      </c>
      <c r="M160" s="2" t="b">
        <f ca="1">IF(AND(M159=TRUE,COUNTIF(M157:M159,TRUE)&lt;Variables!$E$3),TRUE,IF(AND(M159=TRUE,COUNTIF(M157:M159,TRUE)=3),FALSE,IF(RAND()&lt;=(COUNTIF($C159:$V159,TRUE)*Variables!$E$4),TRUE,FALSE)))</f>
        <v>0</v>
      </c>
      <c r="N160" s="2" t="b">
        <f ca="1">IF(AND(N159=TRUE,COUNTIF(N157:N159,TRUE)&lt;Variables!$E$3),TRUE,IF(AND(N159=TRUE,COUNTIF(N157:N159,TRUE)=3),FALSE,IF(RAND()&lt;=(COUNTIF($C159:$V159,TRUE)*Variables!$E$4),TRUE,FALSE)))</f>
        <v>0</v>
      </c>
      <c r="O160" s="2" t="b">
        <f ca="1">IF(AND(O159=TRUE,COUNTIF(O157:O159,TRUE)&lt;Variables!$E$3),TRUE,IF(AND(O159=TRUE,COUNTIF(O157:O159,TRUE)=3),FALSE,IF(RAND()&lt;=(COUNTIF($C159:$V159,TRUE)*Variables!$E$4),TRUE,FALSE)))</f>
        <v>0</v>
      </c>
      <c r="P160" s="2" t="b">
        <f ca="1">IF(AND(P159=TRUE,COUNTIF(P157:P159,TRUE)&lt;Variables!$E$3),TRUE,IF(AND(P159=TRUE,COUNTIF(P157:P159,TRUE)=3),FALSE,IF(RAND()&lt;=(COUNTIF($C159:$V159,TRUE)*Variables!$E$4),TRUE,FALSE)))</f>
        <v>0</v>
      </c>
      <c r="Q160" s="2" t="b">
        <f ca="1">IF(AND(Q159=TRUE,COUNTIF(Q157:Q159,TRUE)&lt;Variables!$E$3),TRUE,IF(AND(Q159=TRUE,COUNTIF(Q157:Q159,TRUE)=3),FALSE,IF(RAND()&lt;=(COUNTIF($C159:$V159,TRUE)*Variables!$E$4),TRUE,FALSE)))</f>
        <v>0</v>
      </c>
      <c r="R160" s="2" t="b">
        <f ca="1">IF(AND(R159=TRUE,COUNTIF(R157:R159,TRUE)&lt;Variables!$E$3),TRUE,IF(AND(R159=TRUE,COUNTIF(R157:R159,TRUE)=3),FALSE,IF(RAND()&lt;=(COUNTIF($C159:$V159,TRUE)*Variables!$E$4),TRUE,FALSE)))</f>
        <v>0</v>
      </c>
      <c r="S160" s="2" t="b">
        <f ca="1">IF(AND(S159=TRUE,COUNTIF(S157:S159,TRUE)&lt;Variables!$E$3),TRUE,IF(AND(S159=TRUE,COUNTIF(S157:S159,TRUE)=3),FALSE,IF(RAND()&lt;=(COUNTIF($C159:$V159,TRUE)*Variables!$E$4),TRUE,FALSE)))</f>
        <v>0</v>
      </c>
      <c r="T160" s="2" t="b">
        <f ca="1">IF(AND(T159=TRUE,COUNTIF(T157:T159,TRUE)&lt;Variables!$E$3),TRUE,IF(AND(T159=TRUE,COUNTIF(T157:T159,TRUE)=3),FALSE,IF(RAND()&lt;=(COUNTIF($C159:$V159,TRUE)*Variables!$E$4),TRUE,FALSE)))</f>
        <v>0</v>
      </c>
      <c r="U160" s="2" t="b">
        <f ca="1">IF(AND(U159=TRUE,COUNTIF(U157:U159,TRUE)&lt;Variables!$E$3),TRUE,IF(AND(U159=TRUE,COUNTIF(U157:U159,TRUE)=3),FALSE,IF(RAND()&lt;=(COUNTIF($C159:$V159,TRUE)*Variables!$E$4),TRUE,FALSE)))</f>
        <v>0</v>
      </c>
      <c r="V160" s="2" t="b">
        <f ca="1">IF(AND(V159=TRUE,COUNTIF(V157:V159,TRUE)&lt;Variables!$E$3),TRUE,IF(AND(V159=TRUE,COUNTIF(V157:V159,TRUE)=3),FALSE,IF(RAND()&lt;=(COUNTIF($C159:$V159,TRUE)*Variables!$E$4),TRUE,FALSE)))</f>
        <v>0</v>
      </c>
      <c r="W160" s="2">
        <f t="shared" ca="1" si="0"/>
        <v>0</v>
      </c>
    </row>
    <row r="161" spans="1:23" x14ac:dyDescent="0.2">
      <c r="A161" s="2" t="e">
        <f ca="1"/>
        <v>#NAME?</v>
      </c>
      <c r="B161" s="2" t="b">
        <f ca="1">IF(AND(B160=TRUE,COUNTIF(B158:B160,TRUE)&lt;Variables!$E$3),TRUE,IF(AND(B160=TRUE,COUNTIF(B158:B160,TRUE)=3),FALSE,IF(RAND()&lt;(COUNTIF($B160:$V160,TRUE)*Variables!$E$4),TRUE,FALSE)))</f>
        <v>0</v>
      </c>
      <c r="C161" s="2" t="b">
        <f ca="1">IF(AND(C160=TRUE,COUNTIF(C158:C160,TRUE)&lt;Variables!$E$3),TRUE,IF(AND(C160=TRUE,COUNTIF(C158:C160,TRUE)=3),FALSE,IF(RAND()&lt;=(COUNTIF($C160:$V160,TRUE)*Variables!$E$4),TRUE,FALSE)))</f>
        <v>0</v>
      </c>
      <c r="D161" s="2" t="b">
        <f ca="1">IF(AND(D160=TRUE,COUNTIF(D158:D160,TRUE)&lt;Variables!$E$3),TRUE,IF(AND(D160=TRUE,COUNTIF(D158:D160,TRUE)=3),FALSE,IF(RAND()&lt;=(COUNTIF($C160:$V160,TRUE)*Variables!$E$4),TRUE,FALSE)))</f>
        <v>0</v>
      </c>
      <c r="E161" s="2" t="b">
        <f ca="1">IF(AND(E160=TRUE,COUNTIF(E158:E160,TRUE)&lt;Variables!$E$3),TRUE,IF(AND(E160=TRUE,COUNTIF(E158:E160,TRUE)=3),FALSE,IF(RAND()&lt;=(COUNTIF($C160:$V160,TRUE)*Variables!$E$4),TRUE,FALSE)))</f>
        <v>0</v>
      </c>
      <c r="F161" s="2" t="b">
        <f ca="1">IF(AND(F160=TRUE,COUNTIF(F158:F160,TRUE)&lt;Variables!$E$3),TRUE,IF(AND(F160=TRUE,COUNTIF(F158:F160,TRUE)=3),FALSE,IF(RAND()&lt;=(COUNTIF($C160:$V160,TRUE)*Variables!$E$4),TRUE,FALSE)))</f>
        <v>0</v>
      </c>
      <c r="G161" s="2" t="b">
        <f ca="1">IF(AND(G160=TRUE,COUNTIF(G158:G160,TRUE)&lt;Variables!$E$3),TRUE,IF(AND(G160=TRUE,COUNTIF(G158:G160,TRUE)=3),FALSE,IF(RAND()&lt;=(COUNTIF($C160:$V160,TRUE)*Variables!$E$4),TRUE,FALSE)))</f>
        <v>0</v>
      </c>
      <c r="H161" s="2" t="b">
        <f ca="1">IF(AND(H160=TRUE,COUNTIF(H158:H160,TRUE)&lt;Variables!$E$3),TRUE,IF(AND(H160=TRUE,COUNTIF(H158:H160,TRUE)=3),FALSE,IF(RAND()&lt;=(COUNTIF($C160:$V160,TRUE)*Variables!$E$4),TRUE,FALSE)))</f>
        <v>0</v>
      </c>
      <c r="I161" s="2" t="b">
        <f ca="1">IF(AND(I160=TRUE,COUNTIF(I158:I160,TRUE)&lt;Variables!$E$3),TRUE,IF(AND(I160=TRUE,COUNTIF(I158:I160,TRUE)=3),FALSE,IF(RAND()&lt;=(COUNTIF($C160:$V160,TRUE)*Variables!$E$4),TRUE,FALSE)))</f>
        <v>0</v>
      </c>
      <c r="J161" s="2" t="b">
        <f ca="1">IF(AND(J160=TRUE,COUNTIF(J158:J160,TRUE)&lt;Variables!$E$3),TRUE,IF(AND(J160=TRUE,COUNTIF(J158:J160,TRUE)=3),FALSE,IF(RAND()&lt;=(COUNTIF($C160:$V160,TRUE)*Variables!$E$4),TRUE,FALSE)))</f>
        <v>0</v>
      </c>
      <c r="K161" s="2" t="b">
        <f ca="1">IF(AND(K160=TRUE,COUNTIF(K158:K160,TRUE)&lt;Variables!$E$3),TRUE,IF(AND(K160=TRUE,COUNTIF(K158:K160,TRUE)=3),FALSE,IF(RAND()&lt;=(COUNTIF($C160:$V160,TRUE)*Variables!$E$4),TRUE,FALSE)))</f>
        <v>0</v>
      </c>
      <c r="L161" s="2" t="b">
        <f ca="1">IF(AND(L160=TRUE,COUNTIF(L158:L160,TRUE)&lt;Variables!$E$3),TRUE,IF(AND(L160=TRUE,COUNTIF(L158:L160,TRUE)=3),FALSE,IF(RAND()&lt;=(COUNTIF($C160:$V160,TRUE)*Variables!$E$4),TRUE,FALSE)))</f>
        <v>0</v>
      </c>
      <c r="M161" s="2" t="b">
        <f ca="1">IF(AND(M160=TRUE,COUNTIF(M158:M160,TRUE)&lt;Variables!$E$3),TRUE,IF(AND(M160=TRUE,COUNTIF(M158:M160,TRUE)=3),FALSE,IF(RAND()&lt;=(COUNTIF($C160:$V160,TRUE)*Variables!$E$4),TRUE,FALSE)))</f>
        <v>0</v>
      </c>
      <c r="N161" s="2" t="b">
        <f ca="1">IF(AND(N160=TRUE,COUNTIF(N158:N160,TRUE)&lt;Variables!$E$3),TRUE,IF(AND(N160=TRUE,COUNTIF(N158:N160,TRUE)=3),FALSE,IF(RAND()&lt;=(COUNTIF($C160:$V160,TRUE)*Variables!$E$4),TRUE,FALSE)))</f>
        <v>0</v>
      </c>
      <c r="O161" s="2" t="b">
        <f ca="1">IF(AND(O160=TRUE,COUNTIF(O158:O160,TRUE)&lt;Variables!$E$3),TRUE,IF(AND(O160=TRUE,COUNTIF(O158:O160,TRUE)=3),FALSE,IF(RAND()&lt;=(COUNTIF($C160:$V160,TRUE)*Variables!$E$4),TRUE,FALSE)))</f>
        <v>0</v>
      </c>
      <c r="P161" s="2" t="b">
        <f ca="1">IF(AND(P160=TRUE,COUNTIF(P158:P160,TRUE)&lt;Variables!$E$3),TRUE,IF(AND(P160=TRUE,COUNTIF(P158:P160,TRUE)=3),FALSE,IF(RAND()&lt;=(COUNTIF($C160:$V160,TRUE)*Variables!$E$4),TRUE,FALSE)))</f>
        <v>0</v>
      </c>
      <c r="Q161" s="2" t="b">
        <f ca="1">IF(AND(Q160=TRUE,COUNTIF(Q158:Q160,TRUE)&lt;Variables!$E$3),TRUE,IF(AND(Q160=TRUE,COUNTIF(Q158:Q160,TRUE)=3),FALSE,IF(RAND()&lt;=(COUNTIF($C160:$V160,TRUE)*Variables!$E$4),TRUE,FALSE)))</f>
        <v>0</v>
      </c>
      <c r="R161" s="2" t="b">
        <f ca="1">IF(AND(R160=TRUE,COUNTIF(R158:R160,TRUE)&lt;Variables!$E$3),TRUE,IF(AND(R160=TRUE,COUNTIF(R158:R160,TRUE)=3),FALSE,IF(RAND()&lt;=(COUNTIF($C160:$V160,TRUE)*Variables!$E$4),TRUE,FALSE)))</f>
        <v>0</v>
      </c>
      <c r="S161" s="2" t="b">
        <f ca="1">IF(AND(S160=TRUE,COUNTIF(S158:S160,TRUE)&lt;Variables!$E$3),TRUE,IF(AND(S160=TRUE,COUNTIF(S158:S160,TRUE)=3),FALSE,IF(RAND()&lt;=(COUNTIF($C160:$V160,TRUE)*Variables!$E$4),TRUE,FALSE)))</f>
        <v>0</v>
      </c>
      <c r="T161" s="2" t="b">
        <f ca="1">IF(AND(T160=TRUE,COUNTIF(T158:T160,TRUE)&lt;Variables!$E$3),TRUE,IF(AND(T160=TRUE,COUNTIF(T158:T160,TRUE)=3),FALSE,IF(RAND()&lt;=(COUNTIF($C160:$V160,TRUE)*Variables!$E$4),TRUE,FALSE)))</f>
        <v>0</v>
      </c>
      <c r="U161" s="2" t="b">
        <f ca="1">IF(AND(U160=TRUE,COUNTIF(U158:U160,TRUE)&lt;Variables!$E$3),TRUE,IF(AND(U160=TRUE,COUNTIF(U158:U160,TRUE)=3),FALSE,IF(RAND()&lt;=(COUNTIF($C160:$V160,TRUE)*Variables!$E$4),TRUE,FALSE)))</f>
        <v>0</v>
      </c>
      <c r="V161" s="2" t="b">
        <f ca="1">IF(AND(V160=TRUE,COUNTIF(V158:V160,TRUE)&lt;Variables!$E$3),TRUE,IF(AND(V160=TRUE,COUNTIF(V158:V160,TRUE)=3),FALSE,IF(RAND()&lt;=(COUNTIF($C160:$V160,TRUE)*Variables!$E$4),TRUE,FALSE)))</f>
        <v>0</v>
      </c>
      <c r="W161" s="2">
        <f t="shared" ca="1" si="0"/>
        <v>0</v>
      </c>
    </row>
    <row r="162" spans="1:23" x14ac:dyDescent="0.2">
      <c r="A162" s="2" t="e">
        <f ca="1"/>
        <v>#NAME?</v>
      </c>
      <c r="B162" s="2" t="b">
        <f ca="1">IF(AND(B161=TRUE,COUNTIF(B159:B161,TRUE)&lt;Variables!$E$3),TRUE,IF(AND(B161=TRUE,COUNTIF(B159:B161,TRUE)=3),FALSE,IF(RAND()&lt;(COUNTIF($B161:$V161,TRUE)*Variables!$E$4),TRUE,FALSE)))</f>
        <v>0</v>
      </c>
      <c r="C162" s="2" t="b">
        <f ca="1">IF(AND(C161=TRUE,COUNTIF(C159:C161,TRUE)&lt;Variables!$E$3),TRUE,IF(AND(C161=TRUE,COUNTIF(C159:C161,TRUE)=3),FALSE,IF(RAND()&lt;=(COUNTIF($C161:$V161,TRUE)*Variables!$E$4),TRUE,FALSE)))</f>
        <v>0</v>
      </c>
      <c r="D162" s="2" t="b">
        <f ca="1">IF(AND(D161=TRUE,COUNTIF(D159:D161,TRUE)&lt;Variables!$E$3),TRUE,IF(AND(D161=TRUE,COUNTIF(D159:D161,TRUE)=3),FALSE,IF(RAND()&lt;=(COUNTIF($C161:$V161,TRUE)*Variables!$E$4),TRUE,FALSE)))</f>
        <v>0</v>
      </c>
      <c r="E162" s="2" t="b">
        <f ca="1">IF(AND(E161=TRUE,COUNTIF(E159:E161,TRUE)&lt;Variables!$E$3),TRUE,IF(AND(E161=TRUE,COUNTIF(E159:E161,TRUE)=3),FALSE,IF(RAND()&lt;=(COUNTIF($C161:$V161,TRUE)*Variables!$E$4),TRUE,FALSE)))</f>
        <v>0</v>
      </c>
      <c r="F162" s="2" t="b">
        <f ca="1">IF(AND(F161=TRUE,COUNTIF(F159:F161,TRUE)&lt;Variables!$E$3),TRUE,IF(AND(F161=TRUE,COUNTIF(F159:F161,TRUE)=3),FALSE,IF(RAND()&lt;=(COUNTIF($C161:$V161,TRUE)*Variables!$E$4),TRUE,FALSE)))</f>
        <v>0</v>
      </c>
      <c r="G162" s="2" t="b">
        <f ca="1">IF(AND(G161=TRUE,COUNTIF(G159:G161,TRUE)&lt;Variables!$E$3),TRUE,IF(AND(G161=TRUE,COUNTIF(G159:G161,TRUE)=3),FALSE,IF(RAND()&lt;=(COUNTIF($C161:$V161,TRUE)*Variables!$E$4),TRUE,FALSE)))</f>
        <v>0</v>
      </c>
      <c r="H162" s="2" t="b">
        <f ca="1">IF(AND(H161=TRUE,COUNTIF(H159:H161,TRUE)&lt;Variables!$E$3),TRUE,IF(AND(H161=TRUE,COUNTIF(H159:H161,TRUE)=3),FALSE,IF(RAND()&lt;=(COUNTIF($C161:$V161,TRUE)*Variables!$E$4),TRUE,FALSE)))</f>
        <v>0</v>
      </c>
      <c r="I162" s="2" t="b">
        <f ca="1">IF(AND(I161=TRUE,COUNTIF(I159:I161,TRUE)&lt;Variables!$E$3),TRUE,IF(AND(I161=TRUE,COUNTIF(I159:I161,TRUE)=3),FALSE,IF(RAND()&lt;=(COUNTIF($C161:$V161,TRUE)*Variables!$E$4),TRUE,FALSE)))</f>
        <v>0</v>
      </c>
      <c r="J162" s="2" t="b">
        <f ca="1">IF(AND(J161=TRUE,COUNTIF(J159:J161,TRUE)&lt;Variables!$E$3),TRUE,IF(AND(J161=TRUE,COUNTIF(J159:J161,TRUE)=3),FALSE,IF(RAND()&lt;=(COUNTIF($C161:$V161,TRUE)*Variables!$E$4),TRUE,FALSE)))</f>
        <v>0</v>
      </c>
      <c r="K162" s="2" t="b">
        <f ca="1">IF(AND(K161=TRUE,COUNTIF(K159:K161,TRUE)&lt;Variables!$E$3),TRUE,IF(AND(K161=TRUE,COUNTIF(K159:K161,TRUE)=3),FALSE,IF(RAND()&lt;=(COUNTIF($C161:$V161,TRUE)*Variables!$E$4),TRUE,FALSE)))</f>
        <v>0</v>
      </c>
      <c r="L162" s="2" t="b">
        <f ca="1">IF(AND(L161=TRUE,COUNTIF(L159:L161,TRUE)&lt;Variables!$E$3),TRUE,IF(AND(L161=TRUE,COUNTIF(L159:L161,TRUE)=3),FALSE,IF(RAND()&lt;=(COUNTIF($C161:$V161,TRUE)*Variables!$E$4),TRUE,FALSE)))</f>
        <v>0</v>
      </c>
      <c r="M162" s="2" t="b">
        <f ca="1">IF(AND(M161=TRUE,COUNTIF(M159:M161,TRUE)&lt;Variables!$E$3),TRUE,IF(AND(M161=TRUE,COUNTIF(M159:M161,TRUE)=3),FALSE,IF(RAND()&lt;=(COUNTIF($C161:$V161,TRUE)*Variables!$E$4),TRUE,FALSE)))</f>
        <v>0</v>
      </c>
      <c r="N162" s="2" t="b">
        <f ca="1">IF(AND(N161=TRUE,COUNTIF(N159:N161,TRUE)&lt;Variables!$E$3),TRUE,IF(AND(N161=TRUE,COUNTIF(N159:N161,TRUE)=3),FALSE,IF(RAND()&lt;=(COUNTIF($C161:$V161,TRUE)*Variables!$E$4),TRUE,FALSE)))</f>
        <v>0</v>
      </c>
      <c r="O162" s="2" t="b">
        <f ca="1">IF(AND(O161=TRUE,COUNTIF(O159:O161,TRUE)&lt;Variables!$E$3),TRUE,IF(AND(O161=TRUE,COUNTIF(O159:O161,TRUE)=3),FALSE,IF(RAND()&lt;=(COUNTIF($C161:$V161,TRUE)*Variables!$E$4),TRUE,FALSE)))</f>
        <v>0</v>
      </c>
      <c r="P162" s="2" t="b">
        <f ca="1">IF(AND(P161=TRUE,COUNTIF(P159:P161,TRUE)&lt;Variables!$E$3),TRUE,IF(AND(P161=TRUE,COUNTIF(P159:P161,TRUE)=3),FALSE,IF(RAND()&lt;=(COUNTIF($C161:$V161,TRUE)*Variables!$E$4),TRUE,FALSE)))</f>
        <v>0</v>
      </c>
      <c r="Q162" s="2" t="b">
        <f ca="1">IF(AND(Q161=TRUE,COUNTIF(Q159:Q161,TRUE)&lt;Variables!$E$3),TRUE,IF(AND(Q161=TRUE,COUNTIF(Q159:Q161,TRUE)=3),FALSE,IF(RAND()&lt;=(COUNTIF($C161:$V161,TRUE)*Variables!$E$4),TRUE,FALSE)))</f>
        <v>0</v>
      </c>
      <c r="R162" s="2" t="b">
        <f ca="1">IF(AND(R161=TRUE,COUNTIF(R159:R161,TRUE)&lt;Variables!$E$3),TRUE,IF(AND(R161=TRUE,COUNTIF(R159:R161,TRUE)=3),FALSE,IF(RAND()&lt;=(COUNTIF($C161:$V161,TRUE)*Variables!$E$4),TRUE,FALSE)))</f>
        <v>0</v>
      </c>
      <c r="S162" s="2" t="b">
        <f ca="1">IF(AND(S161=TRUE,COUNTIF(S159:S161,TRUE)&lt;Variables!$E$3),TRUE,IF(AND(S161=TRUE,COUNTIF(S159:S161,TRUE)=3),FALSE,IF(RAND()&lt;=(COUNTIF($C161:$V161,TRUE)*Variables!$E$4),TRUE,FALSE)))</f>
        <v>0</v>
      </c>
      <c r="T162" s="2" t="b">
        <f ca="1">IF(AND(T161=TRUE,COUNTIF(T159:T161,TRUE)&lt;Variables!$E$3),TRUE,IF(AND(T161=TRUE,COUNTIF(T159:T161,TRUE)=3),FALSE,IF(RAND()&lt;=(COUNTIF($C161:$V161,TRUE)*Variables!$E$4),TRUE,FALSE)))</f>
        <v>0</v>
      </c>
      <c r="U162" s="2" t="b">
        <f ca="1">IF(AND(U161=TRUE,COUNTIF(U159:U161,TRUE)&lt;Variables!$E$3),TRUE,IF(AND(U161=TRUE,COUNTIF(U159:U161,TRUE)=3),FALSE,IF(RAND()&lt;=(COUNTIF($C161:$V161,TRUE)*Variables!$E$4),TRUE,FALSE)))</f>
        <v>0</v>
      </c>
      <c r="V162" s="2" t="b">
        <f ca="1">IF(AND(V161=TRUE,COUNTIF(V159:V161,TRUE)&lt;Variables!$E$3),TRUE,IF(AND(V161=TRUE,COUNTIF(V159:V161,TRUE)=3),FALSE,IF(RAND()&lt;=(COUNTIF($C161:$V161,TRUE)*Variables!$E$4),TRUE,FALSE)))</f>
        <v>0</v>
      </c>
      <c r="W162" s="2">
        <f t="shared" ca="1" si="0"/>
        <v>0</v>
      </c>
    </row>
    <row r="163" spans="1:23" x14ac:dyDescent="0.2">
      <c r="A163" s="2" t="e">
        <f ca="1"/>
        <v>#NAME?</v>
      </c>
      <c r="B163" s="2" t="b">
        <f ca="1">IF(AND(B162=TRUE,COUNTIF(B160:B162,TRUE)&lt;Variables!$E$3),TRUE,IF(AND(B162=TRUE,COUNTIF(B160:B162,TRUE)=3),FALSE,IF(RAND()&lt;(COUNTIF($B162:$V162,TRUE)*Variables!$E$4),TRUE,FALSE)))</f>
        <v>0</v>
      </c>
      <c r="C163" s="2" t="b">
        <f ca="1">IF(AND(C162=TRUE,COUNTIF(C160:C162,TRUE)&lt;Variables!$E$3),TRUE,IF(AND(C162=TRUE,COUNTIF(C160:C162,TRUE)=3),FALSE,IF(RAND()&lt;=(COUNTIF($C162:$V162,TRUE)*Variables!$E$4),TRUE,FALSE)))</f>
        <v>0</v>
      </c>
      <c r="D163" s="2" t="b">
        <f ca="1">IF(AND(D162=TRUE,COUNTIF(D160:D162,TRUE)&lt;Variables!$E$3),TRUE,IF(AND(D162=TRUE,COUNTIF(D160:D162,TRUE)=3),FALSE,IF(RAND()&lt;=(COUNTIF($C162:$V162,TRUE)*Variables!$E$4),TRUE,FALSE)))</f>
        <v>0</v>
      </c>
      <c r="E163" s="2" t="b">
        <f ca="1">IF(AND(E162=TRUE,COUNTIF(E160:E162,TRUE)&lt;Variables!$E$3),TRUE,IF(AND(E162=TRUE,COUNTIF(E160:E162,TRUE)=3),FALSE,IF(RAND()&lt;=(COUNTIF($C162:$V162,TRUE)*Variables!$E$4),TRUE,FALSE)))</f>
        <v>0</v>
      </c>
      <c r="F163" s="2" t="b">
        <f ca="1">IF(AND(F162=TRUE,COUNTIF(F160:F162,TRUE)&lt;Variables!$E$3),TRUE,IF(AND(F162=TRUE,COUNTIF(F160:F162,TRUE)=3),FALSE,IF(RAND()&lt;=(COUNTIF($C162:$V162,TRUE)*Variables!$E$4),TRUE,FALSE)))</f>
        <v>0</v>
      </c>
      <c r="G163" s="2" t="b">
        <f ca="1">IF(AND(G162=TRUE,COUNTIF(G160:G162,TRUE)&lt;Variables!$E$3),TRUE,IF(AND(G162=TRUE,COUNTIF(G160:G162,TRUE)=3),FALSE,IF(RAND()&lt;=(COUNTIF($C162:$V162,TRUE)*Variables!$E$4),TRUE,FALSE)))</f>
        <v>0</v>
      </c>
      <c r="H163" s="2" t="b">
        <f ca="1">IF(AND(H162=TRUE,COUNTIF(H160:H162,TRUE)&lt;Variables!$E$3),TRUE,IF(AND(H162=TRUE,COUNTIF(H160:H162,TRUE)=3),FALSE,IF(RAND()&lt;=(COUNTIF($C162:$V162,TRUE)*Variables!$E$4),TRUE,FALSE)))</f>
        <v>0</v>
      </c>
      <c r="I163" s="2" t="b">
        <f ca="1">IF(AND(I162=TRUE,COUNTIF(I160:I162,TRUE)&lt;Variables!$E$3),TRUE,IF(AND(I162=TRUE,COUNTIF(I160:I162,TRUE)=3),FALSE,IF(RAND()&lt;=(COUNTIF($C162:$V162,TRUE)*Variables!$E$4),TRUE,FALSE)))</f>
        <v>0</v>
      </c>
      <c r="J163" s="2" t="b">
        <f ca="1">IF(AND(J162=TRUE,COUNTIF(J160:J162,TRUE)&lt;Variables!$E$3),TRUE,IF(AND(J162=TRUE,COUNTIF(J160:J162,TRUE)=3),FALSE,IF(RAND()&lt;=(COUNTIF($C162:$V162,TRUE)*Variables!$E$4),TRUE,FALSE)))</f>
        <v>0</v>
      </c>
      <c r="K163" s="2" t="b">
        <f ca="1">IF(AND(K162=TRUE,COUNTIF(K160:K162,TRUE)&lt;Variables!$E$3),TRUE,IF(AND(K162=TRUE,COUNTIF(K160:K162,TRUE)=3),FALSE,IF(RAND()&lt;=(COUNTIF($C162:$V162,TRUE)*Variables!$E$4),TRUE,FALSE)))</f>
        <v>0</v>
      </c>
      <c r="L163" s="2" t="b">
        <f ca="1">IF(AND(L162=TRUE,COUNTIF(L160:L162,TRUE)&lt;Variables!$E$3),TRUE,IF(AND(L162=TRUE,COUNTIF(L160:L162,TRUE)=3),FALSE,IF(RAND()&lt;=(COUNTIF($C162:$V162,TRUE)*Variables!$E$4),TRUE,FALSE)))</f>
        <v>0</v>
      </c>
      <c r="M163" s="2" t="b">
        <f ca="1">IF(AND(M162=TRUE,COUNTIF(M160:M162,TRUE)&lt;Variables!$E$3),TRUE,IF(AND(M162=TRUE,COUNTIF(M160:M162,TRUE)=3),FALSE,IF(RAND()&lt;=(COUNTIF($C162:$V162,TRUE)*Variables!$E$4),TRUE,FALSE)))</f>
        <v>0</v>
      </c>
      <c r="N163" s="2" t="b">
        <f ca="1">IF(AND(N162=TRUE,COUNTIF(N160:N162,TRUE)&lt;Variables!$E$3),TRUE,IF(AND(N162=TRUE,COUNTIF(N160:N162,TRUE)=3),FALSE,IF(RAND()&lt;=(COUNTIF($C162:$V162,TRUE)*Variables!$E$4),TRUE,FALSE)))</f>
        <v>0</v>
      </c>
      <c r="O163" s="2" t="b">
        <f ca="1">IF(AND(O162=TRUE,COUNTIF(O160:O162,TRUE)&lt;Variables!$E$3),TRUE,IF(AND(O162=TRUE,COUNTIF(O160:O162,TRUE)=3),FALSE,IF(RAND()&lt;=(COUNTIF($C162:$V162,TRUE)*Variables!$E$4),TRUE,FALSE)))</f>
        <v>0</v>
      </c>
      <c r="P163" s="2" t="b">
        <f ca="1">IF(AND(P162=TRUE,COUNTIF(P160:P162,TRUE)&lt;Variables!$E$3),TRUE,IF(AND(P162=TRUE,COUNTIF(P160:P162,TRUE)=3),FALSE,IF(RAND()&lt;=(COUNTIF($C162:$V162,TRUE)*Variables!$E$4),TRUE,FALSE)))</f>
        <v>0</v>
      </c>
      <c r="Q163" s="2" t="b">
        <f ca="1">IF(AND(Q162=TRUE,COUNTIF(Q160:Q162,TRUE)&lt;Variables!$E$3),TRUE,IF(AND(Q162=TRUE,COUNTIF(Q160:Q162,TRUE)=3),FALSE,IF(RAND()&lt;=(COUNTIF($C162:$V162,TRUE)*Variables!$E$4),TRUE,FALSE)))</f>
        <v>0</v>
      </c>
      <c r="R163" s="2" t="b">
        <f ca="1">IF(AND(R162=TRUE,COUNTIF(R160:R162,TRUE)&lt;Variables!$E$3),TRUE,IF(AND(R162=TRUE,COUNTIF(R160:R162,TRUE)=3),FALSE,IF(RAND()&lt;=(COUNTIF($C162:$V162,TRUE)*Variables!$E$4),TRUE,FALSE)))</f>
        <v>0</v>
      </c>
      <c r="S163" s="2" t="b">
        <f ca="1">IF(AND(S162=TRUE,COUNTIF(S160:S162,TRUE)&lt;Variables!$E$3),TRUE,IF(AND(S162=TRUE,COUNTIF(S160:S162,TRUE)=3),FALSE,IF(RAND()&lt;=(COUNTIF($C162:$V162,TRUE)*Variables!$E$4),TRUE,FALSE)))</f>
        <v>0</v>
      </c>
      <c r="T163" s="2" t="b">
        <f ca="1">IF(AND(T162=TRUE,COUNTIF(T160:T162,TRUE)&lt;Variables!$E$3),TRUE,IF(AND(T162=TRUE,COUNTIF(T160:T162,TRUE)=3),FALSE,IF(RAND()&lt;=(COUNTIF($C162:$V162,TRUE)*Variables!$E$4),TRUE,FALSE)))</f>
        <v>0</v>
      </c>
      <c r="U163" s="2" t="b">
        <f ca="1">IF(AND(U162=TRUE,COUNTIF(U160:U162,TRUE)&lt;Variables!$E$3),TRUE,IF(AND(U162=TRUE,COUNTIF(U160:U162,TRUE)=3),FALSE,IF(RAND()&lt;=(COUNTIF($C162:$V162,TRUE)*Variables!$E$4),TRUE,FALSE)))</f>
        <v>0</v>
      </c>
      <c r="V163" s="2" t="b">
        <f ca="1">IF(AND(V162=TRUE,COUNTIF(V160:V162,TRUE)&lt;Variables!$E$3),TRUE,IF(AND(V162=TRUE,COUNTIF(V160:V162,TRUE)=3),FALSE,IF(RAND()&lt;=(COUNTIF($C162:$V162,TRUE)*Variables!$E$4),TRUE,FALSE)))</f>
        <v>0</v>
      </c>
      <c r="W163" s="2">
        <f t="shared" ca="1" si="0"/>
        <v>0</v>
      </c>
    </row>
    <row r="164" spans="1:23" x14ac:dyDescent="0.2">
      <c r="A164" s="2" t="e">
        <f ca="1"/>
        <v>#NAME?</v>
      </c>
      <c r="B164" s="2" t="b">
        <f ca="1">IF(AND(B163=TRUE,COUNTIF(B161:B163,TRUE)&lt;Variables!$E$3),TRUE,IF(AND(B163=TRUE,COUNTIF(B161:B163,TRUE)=3),FALSE,IF(RAND()&lt;(COUNTIF($B163:$V163,TRUE)*Variables!$E$4),TRUE,FALSE)))</f>
        <v>0</v>
      </c>
      <c r="C164" s="2" t="b">
        <f ca="1">IF(AND(C163=TRUE,COUNTIF(C161:C163,TRUE)&lt;Variables!$E$3),TRUE,IF(AND(C163=TRUE,COUNTIF(C161:C163,TRUE)=3),FALSE,IF(RAND()&lt;=(COUNTIF($C163:$V163,TRUE)*Variables!$E$4),TRUE,FALSE)))</f>
        <v>0</v>
      </c>
      <c r="D164" s="2" t="b">
        <f ca="1">IF(AND(D163=TRUE,COUNTIF(D161:D163,TRUE)&lt;Variables!$E$3),TRUE,IF(AND(D163=TRUE,COUNTIF(D161:D163,TRUE)=3),FALSE,IF(RAND()&lt;=(COUNTIF($C163:$V163,TRUE)*Variables!$E$4),TRUE,FALSE)))</f>
        <v>0</v>
      </c>
      <c r="E164" s="2" t="b">
        <f ca="1">IF(AND(E163=TRUE,COUNTIF(E161:E163,TRUE)&lt;Variables!$E$3),TRUE,IF(AND(E163=TRUE,COUNTIF(E161:E163,TRUE)=3),FALSE,IF(RAND()&lt;=(COUNTIF($C163:$V163,TRUE)*Variables!$E$4),TRUE,FALSE)))</f>
        <v>0</v>
      </c>
      <c r="F164" s="2" t="b">
        <f ca="1">IF(AND(F163=TRUE,COUNTIF(F161:F163,TRUE)&lt;Variables!$E$3),TRUE,IF(AND(F163=TRUE,COUNTIF(F161:F163,TRUE)=3),FALSE,IF(RAND()&lt;=(COUNTIF($C163:$V163,TRUE)*Variables!$E$4),TRUE,FALSE)))</f>
        <v>0</v>
      </c>
      <c r="G164" s="2" t="b">
        <f ca="1">IF(AND(G163=TRUE,COUNTIF(G161:G163,TRUE)&lt;Variables!$E$3),TRUE,IF(AND(G163=TRUE,COUNTIF(G161:G163,TRUE)=3),FALSE,IF(RAND()&lt;=(COUNTIF($C163:$V163,TRUE)*Variables!$E$4),TRUE,FALSE)))</f>
        <v>0</v>
      </c>
      <c r="H164" s="2" t="b">
        <f ca="1">IF(AND(H163=TRUE,COUNTIF(H161:H163,TRUE)&lt;Variables!$E$3),TRUE,IF(AND(H163=TRUE,COUNTIF(H161:H163,TRUE)=3),FALSE,IF(RAND()&lt;=(COUNTIF($C163:$V163,TRUE)*Variables!$E$4),TRUE,FALSE)))</f>
        <v>0</v>
      </c>
      <c r="I164" s="2" t="b">
        <f ca="1">IF(AND(I163=TRUE,COUNTIF(I161:I163,TRUE)&lt;Variables!$E$3),TRUE,IF(AND(I163=TRUE,COUNTIF(I161:I163,TRUE)=3),FALSE,IF(RAND()&lt;=(COUNTIF($C163:$V163,TRUE)*Variables!$E$4),TRUE,FALSE)))</f>
        <v>0</v>
      </c>
      <c r="J164" s="2" t="b">
        <f ca="1">IF(AND(J163=TRUE,COUNTIF(J161:J163,TRUE)&lt;Variables!$E$3),TRUE,IF(AND(J163=TRUE,COUNTIF(J161:J163,TRUE)=3),FALSE,IF(RAND()&lt;=(COUNTIF($C163:$V163,TRUE)*Variables!$E$4),TRUE,FALSE)))</f>
        <v>0</v>
      </c>
      <c r="K164" s="2" t="b">
        <f ca="1">IF(AND(K163=TRUE,COUNTIF(K161:K163,TRUE)&lt;Variables!$E$3),TRUE,IF(AND(K163=TRUE,COUNTIF(K161:K163,TRUE)=3),FALSE,IF(RAND()&lt;=(COUNTIF($C163:$V163,TRUE)*Variables!$E$4),TRUE,FALSE)))</f>
        <v>0</v>
      </c>
      <c r="L164" s="2" t="b">
        <f ca="1">IF(AND(L163=TRUE,COUNTIF(L161:L163,TRUE)&lt;Variables!$E$3),TRUE,IF(AND(L163=TRUE,COUNTIF(L161:L163,TRUE)=3),FALSE,IF(RAND()&lt;=(COUNTIF($C163:$V163,TRUE)*Variables!$E$4),TRUE,FALSE)))</f>
        <v>0</v>
      </c>
      <c r="M164" s="2" t="b">
        <f ca="1">IF(AND(M163=TRUE,COUNTIF(M161:M163,TRUE)&lt;Variables!$E$3),TRUE,IF(AND(M163=TRUE,COUNTIF(M161:M163,TRUE)=3),FALSE,IF(RAND()&lt;=(COUNTIF($C163:$V163,TRUE)*Variables!$E$4),TRUE,FALSE)))</f>
        <v>0</v>
      </c>
      <c r="N164" s="2" t="b">
        <f ca="1">IF(AND(N163=TRUE,COUNTIF(N161:N163,TRUE)&lt;Variables!$E$3),TRUE,IF(AND(N163=TRUE,COUNTIF(N161:N163,TRUE)=3),FALSE,IF(RAND()&lt;=(COUNTIF($C163:$V163,TRUE)*Variables!$E$4),TRUE,FALSE)))</f>
        <v>0</v>
      </c>
      <c r="O164" s="2" t="b">
        <f ca="1">IF(AND(O163=TRUE,COUNTIF(O161:O163,TRUE)&lt;Variables!$E$3),TRUE,IF(AND(O163=TRUE,COUNTIF(O161:O163,TRUE)=3),FALSE,IF(RAND()&lt;=(COUNTIF($C163:$V163,TRUE)*Variables!$E$4),TRUE,FALSE)))</f>
        <v>0</v>
      </c>
      <c r="P164" s="2" t="b">
        <f ca="1">IF(AND(P163=TRUE,COUNTIF(P161:P163,TRUE)&lt;Variables!$E$3),TRUE,IF(AND(P163=TRUE,COUNTIF(P161:P163,TRUE)=3),FALSE,IF(RAND()&lt;=(COUNTIF($C163:$V163,TRUE)*Variables!$E$4),TRUE,FALSE)))</f>
        <v>0</v>
      </c>
      <c r="Q164" s="2" t="b">
        <f ca="1">IF(AND(Q163=TRUE,COUNTIF(Q161:Q163,TRUE)&lt;Variables!$E$3),TRUE,IF(AND(Q163=TRUE,COUNTIF(Q161:Q163,TRUE)=3),FALSE,IF(RAND()&lt;=(COUNTIF($C163:$V163,TRUE)*Variables!$E$4),TRUE,FALSE)))</f>
        <v>0</v>
      </c>
      <c r="R164" s="2" t="b">
        <f ca="1">IF(AND(R163=TRUE,COUNTIF(R161:R163,TRUE)&lt;Variables!$E$3),TRUE,IF(AND(R163=TRUE,COUNTIF(R161:R163,TRUE)=3),FALSE,IF(RAND()&lt;=(COUNTIF($C163:$V163,TRUE)*Variables!$E$4),TRUE,FALSE)))</f>
        <v>0</v>
      </c>
      <c r="S164" s="2" t="b">
        <f ca="1">IF(AND(S163=TRUE,COUNTIF(S161:S163,TRUE)&lt;Variables!$E$3),TRUE,IF(AND(S163=TRUE,COUNTIF(S161:S163,TRUE)=3),FALSE,IF(RAND()&lt;=(COUNTIF($C163:$V163,TRUE)*Variables!$E$4),TRUE,FALSE)))</f>
        <v>0</v>
      </c>
      <c r="T164" s="2" t="b">
        <f ca="1">IF(AND(T163=TRUE,COUNTIF(T161:T163,TRUE)&lt;Variables!$E$3),TRUE,IF(AND(T163=TRUE,COUNTIF(T161:T163,TRUE)=3),FALSE,IF(RAND()&lt;=(COUNTIF($C163:$V163,TRUE)*Variables!$E$4),TRUE,FALSE)))</f>
        <v>0</v>
      </c>
      <c r="U164" s="2" t="b">
        <f ca="1">IF(AND(U163=TRUE,COUNTIF(U161:U163,TRUE)&lt;Variables!$E$3),TRUE,IF(AND(U163=TRUE,COUNTIF(U161:U163,TRUE)=3),FALSE,IF(RAND()&lt;=(COUNTIF($C163:$V163,TRUE)*Variables!$E$4),TRUE,FALSE)))</f>
        <v>0</v>
      </c>
      <c r="V164" s="2" t="b">
        <f ca="1">IF(AND(V163=TRUE,COUNTIF(V161:V163,TRUE)&lt;Variables!$E$3),TRUE,IF(AND(V163=TRUE,COUNTIF(V161:V163,TRUE)=3),FALSE,IF(RAND()&lt;=(COUNTIF($C163:$V163,TRUE)*Variables!$E$4),TRUE,FALSE)))</f>
        <v>0</v>
      </c>
      <c r="W164" s="2">
        <f t="shared" ca="1" si="0"/>
        <v>0</v>
      </c>
    </row>
    <row r="165" spans="1:23" x14ac:dyDescent="0.2">
      <c r="A165" s="2" t="e">
        <f ca="1"/>
        <v>#NAME?</v>
      </c>
      <c r="B165" s="2" t="b">
        <f ca="1">IF(AND(B164=TRUE,COUNTIF(B162:B164,TRUE)&lt;Variables!$E$3),TRUE,IF(AND(B164=TRUE,COUNTIF(B162:B164,TRUE)=3),FALSE,IF(RAND()&lt;(COUNTIF($B164:$V164,TRUE)*Variables!$E$4),TRUE,FALSE)))</f>
        <v>0</v>
      </c>
      <c r="C165" s="2" t="b">
        <f ca="1">IF(AND(C164=TRUE,COUNTIF(C162:C164,TRUE)&lt;Variables!$E$3),TRUE,IF(AND(C164=TRUE,COUNTIF(C162:C164,TRUE)=3),FALSE,IF(RAND()&lt;=(COUNTIF($C164:$V164,TRUE)*Variables!$E$4),TRUE,FALSE)))</f>
        <v>0</v>
      </c>
      <c r="D165" s="2" t="b">
        <f ca="1">IF(AND(D164=TRUE,COUNTIF(D162:D164,TRUE)&lt;Variables!$E$3),TRUE,IF(AND(D164=TRUE,COUNTIF(D162:D164,TRUE)=3),FALSE,IF(RAND()&lt;=(COUNTIF($C164:$V164,TRUE)*Variables!$E$4),TRUE,FALSE)))</f>
        <v>0</v>
      </c>
      <c r="E165" s="2" t="b">
        <f ca="1">IF(AND(E164=TRUE,COUNTIF(E162:E164,TRUE)&lt;Variables!$E$3),TRUE,IF(AND(E164=TRUE,COUNTIF(E162:E164,TRUE)=3),FALSE,IF(RAND()&lt;=(COUNTIF($C164:$V164,TRUE)*Variables!$E$4),TRUE,FALSE)))</f>
        <v>0</v>
      </c>
      <c r="F165" s="2" t="b">
        <f ca="1">IF(AND(F164=TRUE,COUNTIF(F162:F164,TRUE)&lt;Variables!$E$3),TRUE,IF(AND(F164=TRUE,COUNTIF(F162:F164,TRUE)=3),FALSE,IF(RAND()&lt;=(COUNTIF($C164:$V164,TRUE)*Variables!$E$4),TRUE,FALSE)))</f>
        <v>0</v>
      </c>
      <c r="G165" s="2" t="b">
        <f ca="1">IF(AND(G164=TRUE,COUNTIF(G162:G164,TRUE)&lt;Variables!$E$3),TRUE,IF(AND(G164=TRUE,COUNTIF(G162:G164,TRUE)=3),FALSE,IF(RAND()&lt;=(COUNTIF($C164:$V164,TRUE)*Variables!$E$4),TRUE,FALSE)))</f>
        <v>0</v>
      </c>
      <c r="H165" s="2" t="b">
        <f ca="1">IF(AND(H164=TRUE,COUNTIF(H162:H164,TRUE)&lt;Variables!$E$3),TRUE,IF(AND(H164=TRUE,COUNTIF(H162:H164,TRUE)=3),FALSE,IF(RAND()&lt;=(COUNTIF($C164:$V164,TRUE)*Variables!$E$4),TRUE,FALSE)))</f>
        <v>0</v>
      </c>
      <c r="I165" s="2" t="b">
        <f ca="1">IF(AND(I164=TRUE,COUNTIF(I162:I164,TRUE)&lt;Variables!$E$3),TRUE,IF(AND(I164=TRUE,COUNTIF(I162:I164,TRUE)=3),FALSE,IF(RAND()&lt;=(COUNTIF($C164:$V164,TRUE)*Variables!$E$4),TRUE,FALSE)))</f>
        <v>0</v>
      </c>
      <c r="J165" s="2" t="b">
        <f ca="1">IF(AND(J164=TRUE,COUNTIF(J162:J164,TRUE)&lt;Variables!$E$3),TRUE,IF(AND(J164=TRUE,COUNTIF(J162:J164,TRUE)=3),FALSE,IF(RAND()&lt;=(COUNTIF($C164:$V164,TRUE)*Variables!$E$4),TRUE,FALSE)))</f>
        <v>0</v>
      </c>
      <c r="K165" s="2" t="b">
        <f ca="1">IF(AND(K164=TRUE,COUNTIF(K162:K164,TRUE)&lt;Variables!$E$3),TRUE,IF(AND(K164=TRUE,COUNTIF(K162:K164,TRUE)=3),FALSE,IF(RAND()&lt;=(COUNTIF($C164:$V164,TRUE)*Variables!$E$4),TRUE,FALSE)))</f>
        <v>0</v>
      </c>
      <c r="L165" s="2" t="b">
        <f ca="1">IF(AND(L164=TRUE,COUNTIF(L162:L164,TRUE)&lt;Variables!$E$3),TRUE,IF(AND(L164=TRUE,COUNTIF(L162:L164,TRUE)=3),FALSE,IF(RAND()&lt;=(COUNTIF($C164:$V164,TRUE)*Variables!$E$4),TRUE,FALSE)))</f>
        <v>0</v>
      </c>
      <c r="M165" s="2" t="b">
        <f ca="1">IF(AND(M164=TRUE,COUNTIF(M162:M164,TRUE)&lt;Variables!$E$3),TRUE,IF(AND(M164=TRUE,COUNTIF(M162:M164,TRUE)=3),FALSE,IF(RAND()&lt;=(COUNTIF($C164:$V164,TRUE)*Variables!$E$4),TRUE,FALSE)))</f>
        <v>0</v>
      </c>
      <c r="N165" s="2" t="b">
        <f ca="1">IF(AND(N164=TRUE,COUNTIF(N162:N164,TRUE)&lt;Variables!$E$3),TRUE,IF(AND(N164=TRUE,COUNTIF(N162:N164,TRUE)=3),FALSE,IF(RAND()&lt;=(COUNTIF($C164:$V164,TRUE)*Variables!$E$4),TRUE,FALSE)))</f>
        <v>0</v>
      </c>
      <c r="O165" s="2" t="b">
        <f ca="1">IF(AND(O164=TRUE,COUNTIF(O162:O164,TRUE)&lt;Variables!$E$3),TRUE,IF(AND(O164=TRUE,COUNTIF(O162:O164,TRUE)=3),FALSE,IF(RAND()&lt;=(COUNTIF($C164:$V164,TRUE)*Variables!$E$4),TRUE,FALSE)))</f>
        <v>0</v>
      </c>
      <c r="P165" s="2" t="b">
        <f ca="1">IF(AND(P164=TRUE,COUNTIF(P162:P164,TRUE)&lt;Variables!$E$3),TRUE,IF(AND(P164=TRUE,COUNTIF(P162:P164,TRUE)=3),FALSE,IF(RAND()&lt;=(COUNTIF($C164:$V164,TRUE)*Variables!$E$4),TRUE,FALSE)))</f>
        <v>0</v>
      </c>
      <c r="Q165" s="2" t="b">
        <f ca="1">IF(AND(Q164=TRUE,COUNTIF(Q162:Q164,TRUE)&lt;Variables!$E$3),TRUE,IF(AND(Q164=TRUE,COUNTIF(Q162:Q164,TRUE)=3),FALSE,IF(RAND()&lt;=(COUNTIF($C164:$V164,TRUE)*Variables!$E$4),TRUE,FALSE)))</f>
        <v>0</v>
      </c>
      <c r="R165" s="2" t="b">
        <f ca="1">IF(AND(R164=TRUE,COUNTIF(R162:R164,TRUE)&lt;Variables!$E$3),TRUE,IF(AND(R164=TRUE,COUNTIF(R162:R164,TRUE)=3),FALSE,IF(RAND()&lt;=(COUNTIF($C164:$V164,TRUE)*Variables!$E$4),TRUE,FALSE)))</f>
        <v>0</v>
      </c>
      <c r="S165" s="2" t="b">
        <f ca="1">IF(AND(S164=TRUE,COUNTIF(S162:S164,TRUE)&lt;Variables!$E$3),TRUE,IF(AND(S164=TRUE,COUNTIF(S162:S164,TRUE)=3),FALSE,IF(RAND()&lt;=(COUNTIF($C164:$V164,TRUE)*Variables!$E$4),TRUE,FALSE)))</f>
        <v>0</v>
      </c>
      <c r="T165" s="2" t="b">
        <f ca="1">IF(AND(T164=TRUE,COUNTIF(T162:T164,TRUE)&lt;Variables!$E$3),TRUE,IF(AND(T164=TRUE,COUNTIF(T162:T164,TRUE)=3),FALSE,IF(RAND()&lt;=(COUNTIF($C164:$V164,TRUE)*Variables!$E$4),TRUE,FALSE)))</f>
        <v>0</v>
      </c>
      <c r="U165" s="2" t="b">
        <f ca="1">IF(AND(U164=TRUE,COUNTIF(U162:U164,TRUE)&lt;Variables!$E$3),TRUE,IF(AND(U164=TRUE,COUNTIF(U162:U164,TRUE)=3),FALSE,IF(RAND()&lt;=(COUNTIF($C164:$V164,TRUE)*Variables!$E$4),TRUE,FALSE)))</f>
        <v>0</v>
      </c>
      <c r="V165" s="2" t="b">
        <f ca="1">IF(AND(V164=TRUE,COUNTIF(V162:V164,TRUE)&lt;Variables!$E$3),TRUE,IF(AND(V164=TRUE,COUNTIF(V162:V164,TRUE)=3),FALSE,IF(RAND()&lt;=(COUNTIF($C164:$V164,TRUE)*Variables!$E$4),TRUE,FALSE)))</f>
        <v>0</v>
      </c>
      <c r="W165" s="2">
        <f t="shared" ca="1" si="0"/>
        <v>0</v>
      </c>
    </row>
    <row r="166" spans="1:23" x14ac:dyDescent="0.2">
      <c r="A166" s="2" t="e">
        <f ca="1"/>
        <v>#NAME?</v>
      </c>
      <c r="B166" s="2" t="b">
        <f ca="1">IF(AND(B165=TRUE,COUNTIF(B163:B165,TRUE)&lt;Variables!$E$3),TRUE,IF(AND(B165=TRUE,COUNTIF(B163:B165,TRUE)=3),FALSE,IF(RAND()&lt;(COUNTIF($B165:$V165,TRUE)*Variables!$E$4),TRUE,FALSE)))</f>
        <v>0</v>
      </c>
      <c r="C166" s="2" t="b">
        <f ca="1">IF(AND(C165=TRUE,COUNTIF(C163:C165,TRUE)&lt;Variables!$E$3),TRUE,IF(AND(C165=TRUE,COUNTIF(C163:C165,TRUE)=3),FALSE,IF(RAND()&lt;=(COUNTIF($C165:$V165,TRUE)*Variables!$E$4),TRUE,FALSE)))</f>
        <v>0</v>
      </c>
      <c r="D166" s="2" t="b">
        <f ca="1">IF(AND(D165=TRUE,COUNTIF(D163:D165,TRUE)&lt;Variables!$E$3),TRUE,IF(AND(D165=TRUE,COUNTIF(D163:D165,TRUE)=3),FALSE,IF(RAND()&lt;=(COUNTIF($C165:$V165,TRUE)*Variables!$E$4),TRUE,FALSE)))</f>
        <v>0</v>
      </c>
      <c r="E166" s="2" t="b">
        <f ca="1">IF(AND(E165=TRUE,COUNTIF(E163:E165,TRUE)&lt;Variables!$E$3),TRUE,IF(AND(E165=TRUE,COUNTIF(E163:E165,TRUE)=3),FALSE,IF(RAND()&lt;=(COUNTIF($C165:$V165,TRUE)*Variables!$E$4),TRUE,FALSE)))</f>
        <v>0</v>
      </c>
      <c r="F166" s="2" t="b">
        <f ca="1">IF(AND(F165=TRUE,COUNTIF(F163:F165,TRUE)&lt;Variables!$E$3),TRUE,IF(AND(F165=TRUE,COUNTIF(F163:F165,TRUE)=3),FALSE,IF(RAND()&lt;=(COUNTIF($C165:$V165,TRUE)*Variables!$E$4),TRUE,FALSE)))</f>
        <v>0</v>
      </c>
      <c r="G166" s="2" t="b">
        <f ca="1">IF(AND(G165=TRUE,COUNTIF(G163:G165,TRUE)&lt;Variables!$E$3),TRUE,IF(AND(G165=TRUE,COUNTIF(G163:G165,TRUE)=3),FALSE,IF(RAND()&lt;=(COUNTIF($C165:$V165,TRUE)*Variables!$E$4),TRUE,FALSE)))</f>
        <v>0</v>
      </c>
      <c r="H166" s="2" t="b">
        <f ca="1">IF(AND(H165=TRUE,COUNTIF(H163:H165,TRUE)&lt;Variables!$E$3),TRUE,IF(AND(H165=TRUE,COUNTIF(H163:H165,TRUE)=3),FALSE,IF(RAND()&lt;=(COUNTIF($C165:$V165,TRUE)*Variables!$E$4),TRUE,FALSE)))</f>
        <v>0</v>
      </c>
      <c r="I166" s="2" t="b">
        <f ca="1">IF(AND(I165=TRUE,COUNTIF(I163:I165,TRUE)&lt;Variables!$E$3),TRUE,IF(AND(I165=TRUE,COUNTIF(I163:I165,TRUE)=3),FALSE,IF(RAND()&lt;=(COUNTIF($C165:$V165,TRUE)*Variables!$E$4),TRUE,FALSE)))</f>
        <v>0</v>
      </c>
      <c r="J166" s="2" t="b">
        <f ca="1">IF(AND(J165=TRUE,COUNTIF(J163:J165,TRUE)&lt;Variables!$E$3),TRUE,IF(AND(J165=TRUE,COUNTIF(J163:J165,TRUE)=3),FALSE,IF(RAND()&lt;=(COUNTIF($C165:$V165,TRUE)*Variables!$E$4),TRUE,FALSE)))</f>
        <v>0</v>
      </c>
      <c r="K166" s="2" t="b">
        <f ca="1">IF(AND(K165=TRUE,COUNTIF(K163:K165,TRUE)&lt;Variables!$E$3),TRUE,IF(AND(K165=TRUE,COUNTIF(K163:K165,TRUE)=3),FALSE,IF(RAND()&lt;=(COUNTIF($C165:$V165,TRUE)*Variables!$E$4),TRUE,FALSE)))</f>
        <v>0</v>
      </c>
      <c r="L166" s="2" t="b">
        <f ca="1">IF(AND(L165=TRUE,COUNTIF(L163:L165,TRUE)&lt;Variables!$E$3),TRUE,IF(AND(L165=TRUE,COUNTIF(L163:L165,TRUE)=3),FALSE,IF(RAND()&lt;=(COUNTIF($C165:$V165,TRUE)*Variables!$E$4),TRUE,FALSE)))</f>
        <v>0</v>
      </c>
      <c r="M166" s="2" t="b">
        <f ca="1">IF(AND(M165=TRUE,COUNTIF(M163:M165,TRUE)&lt;Variables!$E$3),TRUE,IF(AND(M165=TRUE,COUNTIF(M163:M165,TRUE)=3),FALSE,IF(RAND()&lt;=(COUNTIF($C165:$V165,TRUE)*Variables!$E$4),TRUE,FALSE)))</f>
        <v>0</v>
      </c>
      <c r="N166" s="2" t="b">
        <f ca="1">IF(AND(N165=TRUE,COUNTIF(N163:N165,TRUE)&lt;Variables!$E$3),TRUE,IF(AND(N165=TRUE,COUNTIF(N163:N165,TRUE)=3),FALSE,IF(RAND()&lt;=(COUNTIF($C165:$V165,TRUE)*Variables!$E$4),TRUE,FALSE)))</f>
        <v>0</v>
      </c>
      <c r="O166" s="2" t="b">
        <f ca="1">IF(AND(O165=TRUE,COUNTIF(O163:O165,TRUE)&lt;Variables!$E$3),TRUE,IF(AND(O165=TRUE,COUNTIF(O163:O165,TRUE)=3),FALSE,IF(RAND()&lt;=(COUNTIF($C165:$V165,TRUE)*Variables!$E$4),TRUE,FALSE)))</f>
        <v>0</v>
      </c>
      <c r="P166" s="2" t="b">
        <f ca="1">IF(AND(P165=TRUE,COUNTIF(P163:P165,TRUE)&lt;Variables!$E$3),TRUE,IF(AND(P165=TRUE,COUNTIF(P163:P165,TRUE)=3),FALSE,IF(RAND()&lt;=(COUNTIF($C165:$V165,TRUE)*Variables!$E$4),TRUE,FALSE)))</f>
        <v>0</v>
      </c>
      <c r="Q166" s="2" t="b">
        <f ca="1">IF(AND(Q165=TRUE,COUNTIF(Q163:Q165,TRUE)&lt;Variables!$E$3),TRUE,IF(AND(Q165=TRUE,COUNTIF(Q163:Q165,TRUE)=3),FALSE,IF(RAND()&lt;=(COUNTIF($C165:$V165,TRUE)*Variables!$E$4),TRUE,FALSE)))</f>
        <v>0</v>
      </c>
      <c r="R166" s="2" t="b">
        <f ca="1">IF(AND(R165=TRUE,COUNTIF(R163:R165,TRUE)&lt;Variables!$E$3),TRUE,IF(AND(R165=TRUE,COUNTIF(R163:R165,TRUE)=3),FALSE,IF(RAND()&lt;=(COUNTIF($C165:$V165,TRUE)*Variables!$E$4),TRUE,FALSE)))</f>
        <v>0</v>
      </c>
      <c r="S166" s="2" t="b">
        <f ca="1">IF(AND(S165=TRUE,COUNTIF(S163:S165,TRUE)&lt;Variables!$E$3),TRUE,IF(AND(S165=TRUE,COUNTIF(S163:S165,TRUE)=3),FALSE,IF(RAND()&lt;=(COUNTIF($C165:$V165,TRUE)*Variables!$E$4),TRUE,FALSE)))</f>
        <v>0</v>
      </c>
      <c r="T166" s="2" t="b">
        <f ca="1">IF(AND(T165=TRUE,COUNTIF(T163:T165,TRUE)&lt;Variables!$E$3),TRUE,IF(AND(T165=TRUE,COUNTIF(T163:T165,TRUE)=3),FALSE,IF(RAND()&lt;=(COUNTIF($C165:$V165,TRUE)*Variables!$E$4),TRUE,FALSE)))</f>
        <v>0</v>
      </c>
      <c r="U166" s="2" t="b">
        <f ca="1">IF(AND(U165=TRUE,COUNTIF(U163:U165,TRUE)&lt;Variables!$E$3),TRUE,IF(AND(U165=TRUE,COUNTIF(U163:U165,TRUE)=3),FALSE,IF(RAND()&lt;=(COUNTIF($C165:$V165,TRUE)*Variables!$E$4),TRUE,FALSE)))</f>
        <v>0</v>
      </c>
      <c r="V166" s="2" t="b">
        <f ca="1">IF(AND(V165=TRUE,COUNTIF(V163:V165,TRUE)&lt;Variables!$E$3),TRUE,IF(AND(V165=TRUE,COUNTIF(V163:V165,TRUE)=3),FALSE,IF(RAND()&lt;=(COUNTIF($C165:$V165,TRUE)*Variables!$E$4),TRUE,FALSE)))</f>
        <v>0</v>
      </c>
      <c r="W166" s="2">
        <f t="shared" ca="1" si="0"/>
        <v>0</v>
      </c>
    </row>
    <row r="167" spans="1:23" x14ac:dyDescent="0.2">
      <c r="A167" s="2" t="e">
        <f ca="1"/>
        <v>#NAME?</v>
      </c>
      <c r="B167" s="2" t="b">
        <f ca="1">IF(AND(B166=TRUE,COUNTIF(B164:B166,TRUE)&lt;Variables!$E$3),TRUE,IF(AND(B166=TRUE,COUNTIF(B164:B166,TRUE)=3),FALSE,IF(RAND()&lt;(COUNTIF($B166:$V166,TRUE)*Variables!$E$4),TRUE,FALSE)))</f>
        <v>0</v>
      </c>
      <c r="C167" s="2" t="b">
        <f ca="1">IF(AND(C166=TRUE,COUNTIF(C164:C166,TRUE)&lt;Variables!$E$3),TRUE,IF(AND(C166=TRUE,COUNTIF(C164:C166,TRUE)=3),FALSE,IF(RAND()&lt;=(COUNTIF($C166:$V166,TRUE)*Variables!$E$4),TRUE,FALSE)))</f>
        <v>0</v>
      </c>
      <c r="D167" s="2" t="b">
        <f ca="1">IF(AND(D166=TRUE,COUNTIF(D164:D166,TRUE)&lt;Variables!$E$3),TRUE,IF(AND(D166=TRUE,COUNTIF(D164:D166,TRUE)=3),FALSE,IF(RAND()&lt;=(COUNTIF($C166:$V166,TRUE)*Variables!$E$4),TRUE,FALSE)))</f>
        <v>0</v>
      </c>
      <c r="E167" s="2" t="b">
        <f ca="1">IF(AND(E166=TRUE,COUNTIF(E164:E166,TRUE)&lt;Variables!$E$3),TRUE,IF(AND(E166=TRUE,COUNTIF(E164:E166,TRUE)=3),FALSE,IF(RAND()&lt;=(COUNTIF($C166:$V166,TRUE)*Variables!$E$4),TRUE,FALSE)))</f>
        <v>0</v>
      </c>
      <c r="F167" s="2" t="b">
        <f ca="1">IF(AND(F166=TRUE,COUNTIF(F164:F166,TRUE)&lt;Variables!$E$3),TRUE,IF(AND(F166=TRUE,COUNTIF(F164:F166,TRUE)=3),FALSE,IF(RAND()&lt;=(COUNTIF($C166:$V166,TRUE)*Variables!$E$4),TRUE,FALSE)))</f>
        <v>0</v>
      </c>
      <c r="G167" s="2" t="b">
        <f ca="1">IF(AND(G166=TRUE,COUNTIF(G164:G166,TRUE)&lt;Variables!$E$3),TRUE,IF(AND(G166=TRUE,COUNTIF(G164:G166,TRUE)=3),FALSE,IF(RAND()&lt;=(COUNTIF($C166:$V166,TRUE)*Variables!$E$4),TRUE,FALSE)))</f>
        <v>0</v>
      </c>
      <c r="H167" s="2" t="b">
        <f ca="1">IF(AND(H166=TRUE,COUNTIF(H164:H166,TRUE)&lt;Variables!$E$3),TRUE,IF(AND(H166=TRUE,COUNTIF(H164:H166,TRUE)=3),FALSE,IF(RAND()&lt;=(COUNTIF($C166:$V166,TRUE)*Variables!$E$4),TRUE,FALSE)))</f>
        <v>0</v>
      </c>
      <c r="I167" s="2" t="b">
        <f ca="1">IF(AND(I166=TRUE,COUNTIF(I164:I166,TRUE)&lt;Variables!$E$3),TRUE,IF(AND(I166=TRUE,COUNTIF(I164:I166,TRUE)=3),FALSE,IF(RAND()&lt;=(COUNTIF($C166:$V166,TRUE)*Variables!$E$4),TRUE,FALSE)))</f>
        <v>0</v>
      </c>
      <c r="J167" s="2" t="b">
        <f ca="1">IF(AND(J166=TRUE,COUNTIF(J164:J166,TRUE)&lt;Variables!$E$3),TRUE,IF(AND(J166=TRUE,COUNTIF(J164:J166,TRUE)=3),FALSE,IF(RAND()&lt;=(COUNTIF($C166:$V166,TRUE)*Variables!$E$4),TRUE,FALSE)))</f>
        <v>0</v>
      </c>
      <c r="K167" s="2" t="b">
        <f ca="1">IF(AND(K166=TRUE,COUNTIF(K164:K166,TRUE)&lt;Variables!$E$3),TRUE,IF(AND(K166=TRUE,COUNTIF(K164:K166,TRUE)=3),FALSE,IF(RAND()&lt;=(COUNTIF($C166:$V166,TRUE)*Variables!$E$4),TRUE,FALSE)))</f>
        <v>0</v>
      </c>
      <c r="L167" s="2" t="b">
        <f ca="1">IF(AND(L166=TRUE,COUNTIF(L164:L166,TRUE)&lt;Variables!$E$3),TRUE,IF(AND(L166=TRUE,COUNTIF(L164:L166,TRUE)=3),FALSE,IF(RAND()&lt;=(COUNTIF($C166:$V166,TRUE)*Variables!$E$4),TRUE,FALSE)))</f>
        <v>0</v>
      </c>
      <c r="M167" s="2" t="b">
        <f ca="1">IF(AND(M166=TRUE,COUNTIF(M164:M166,TRUE)&lt;Variables!$E$3),TRUE,IF(AND(M166=TRUE,COUNTIF(M164:M166,TRUE)=3),FALSE,IF(RAND()&lt;=(COUNTIF($C166:$V166,TRUE)*Variables!$E$4),TRUE,FALSE)))</f>
        <v>0</v>
      </c>
      <c r="N167" s="2" t="b">
        <f ca="1">IF(AND(N166=TRUE,COUNTIF(N164:N166,TRUE)&lt;Variables!$E$3),TRUE,IF(AND(N166=TRUE,COUNTIF(N164:N166,TRUE)=3),FALSE,IF(RAND()&lt;=(COUNTIF($C166:$V166,TRUE)*Variables!$E$4),TRUE,FALSE)))</f>
        <v>0</v>
      </c>
      <c r="O167" s="2" t="b">
        <f ca="1">IF(AND(O166=TRUE,COUNTIF(O164:O166,TRUE)&lt;Variables!$E$3),TRUE,IF(AND(O166=TRUE,COUNTIF(O164:O166,TRUE)=3),FALSE,IF(RAND()&lt;=(COUNTIF($C166:$V166,TRUE)*Variables!$E$4),TRUE,FALSE)))</f>
        <v>0</v>
      </c>
      <c r="P167" s="2" t="b">
        <f ca="1">IF(AND(P166=TRUE,COUNTIF(P164:P166,TRUE)&lt;Variables!$E$3),TRUE,IF(AND(P166=TRUE,COUNTIF(P164:P166,TRUE)=3),FALSE,IF(RAND()&lt;=(COUNTIF($C166:$V166,TRUE)*Variables!$E$4),TRUE,FALSE)))</f>
        <v>0</v>
      </c>
      <c r="Q167" s="2" t="b">
        <f ca="1">IF(AND(Q166=TRUE,COUNTIF(Q164:Q166,TRUE)&lt;Variables!$E$3),TRUE,IF(AND(Q166=TRUE,COUNTIF(Q164:Q166,TRUE)=3),FALSE,IF(RAND()&lt;=(COUNTIF($C166:$V166,TRUE)*Variables!$E$4),TRUE,FALSE)))</f>
        <v>0</v>
      </c>
      <c r="R167" s="2" t="b">
        <f ca="1">IF(AND(R166=TRUE,COUNTIF(R164:R166,TRUE)&lt;Variables!$E$3),TRUE,IF(AND(R166=TRUE,COUNTIF(R164:R166,TRUE)=3),FALSE,IF(RAND()&lt;=(COUNTIF($C166:$V166,TRUE)*Variables!$E$4),TRUE,FALSE)))</f>
        <v>0</v>
      </c>
      <c r="S167" s="2" t="b">
        <f ca="1">IF(AND(S166=TRUE,COUNTIF(S164:S166,TRUE)&lt;Variables!$E$3),TRUE,IF(AND(S166=TRUE,COUNTIF(S164:S166,TRUE)=3),FALSE,IF(RAND()&lt;=(COUNTIF($C166:$V166,TRUE)*Variables!$E$4),TRUE,FALSE)))</f>
        <v>0</v>
      </c>
      <c r="T167" s="2" t="b">
        <f ca="1">IF(AND(T166=TRUE,COUNTIF(T164:T166,TRUE)&lt;Variables!$E$3),TRUE,IF(AND(T166=TRUE,COUNTIF(T164:T166,TRUE)=3),FALSE,IF(RAND()&lt;=(COUNTIF($C166:$V166,TRUE)*Variables!$E$4),TRUE,FALSE)))</f>
        <v>0</v>
      </c>
      <c r="U167" s="2" t="b">
        <f ca="1">IF(AND(U166=TRUE,COUNTIF(U164:U166,TRUE)&lt;Variables!$E$3),TRUE,IF(AND(U166=TRUE,COUNTIF(U164:U166,TRUE)=3),FALSE,IF(RAND()&lt;=(COUNTIF($C166:$V166,TRUE)*Variables!$E$4),TRUE,FALSE)))</f>
        <v>0</v>
      </c>
      <c r="V167" s="2" t="b">
        <f ca="1">IF(AND(V166=TRUE,COUNTIF(V164:V166,TRUE)&lt;Variables!$E$3),TRUE,IF(AND(V166=TRUE,COUNTIF(V164:V166,TRUE)=3),FALSE,IF(RAND()&lt;=(COUNTIF($C166:$V166,TRUE)*Variables!$E$4),TRUE,FALSE)))</f>
        <v>0</v>
      </c>
      <c r="W167" s="2">
        <f t="shared" ca="1" si="0"/>
        <v>0</v>
      </c>
    </row>
    <row r="168" spans="1:23" x14ac:dyDescent="0.2">
      <c r="A168" s="2" t="e">
        <f ca="1"/>
        <v>#NAME?</v>
      </c>
      <c r="B168" s="2" t="b">
        <f ca="1">IF(AND(B167=TRUE,COUNTIF(B165:B167,TRUE)&lt;Variables!$E$3),TRUE,IF(AND(B167=TRUE,COUNTIF(B165:B167,TRUE)=3),FALSE,IF(RAND()&lt;(COUNTIF($B167:$V167,TRUE)*Variables!$E$4),TRUE,FALSE)))</f>
        <v>0</v>
      </c>
      <c r="C168" s="2" t="b">
        <f ca="1">IF(AND(C167=TRUE,COUNTIF(C165:C167,TRUE)&lt;Variables!$E$3),TRUE,IF(AND(C167=TRUE,COUNTIF(C165:C167,TRUE)=3),FALSE,IF(RAND()&lt;=(COUNTIF($C167:$V167,TRUE)*Variables!$E$4),TRUE,FALSE)))</f>
        <v>0</v>
      </c>
      <c r="D168" s="2" t="b">
        <f ca="1">IF(AND(D167=TRUE,COUNTIF(D165:D167,TRUE)&lt;Variables!$E$3),TRUE,IF(AND(D167=TRUE,COUNTIF(D165:D167,TRUE)=3),FALSE,IF(RAND()&lt;=(COUNTIF($C167:$V167,TRUE)*Variables!$E$4),TRUE,FALSE)))</f>
        <v>0</v>
      </c>
      <c r="E168" s="2" t="b">
        <f ca="1">IF(AND(E167=TRUE,COUNTIF(E165:E167,TRUE)&lt;Variables!$E$3),TRUE,IF(AND(E167=TRUE,COUNTIF(E165:E167,TRUE)=3),FALSE,IF(RAND()&lt;=(COUNTIF($C167:$V167,TRUE)*Variables!$E$4),TRUE,FALSE)))</f>
        <v>0</v>
      </c>
      <c r="F168" s="2" t="b">
        <f ca="1">IF(AND(F167=TRUE,COUNTIF(F165:F167,TRUE)&lt;Variables!$E$3),TRUE,IF(AND(F167=TRUE,COUNTIF(F165:F167,TRUE)=3),FALSE,IF(RAND()&lt;=(COUNTIF($C167:$V167,TRUE)*Variables!$E$4),TRUE,FALSE)))</f>
        <v>0</v>
      </c>
      <c r="G168" s="2" t="b">
        <f ca="1">IF(AND(G167=TRUE,COUNTIF(G165:G167,TRUE)&lt;Variables!$E$3),TRUE,IF(AND(G167=TRUE,COUNTIF(G165:G167,TRUE)=3),FALSE,IF(RAND()&lt;=(COUNTIF($C167:$V167,TRUE)*Variables!$E$4),TRUE,FALSE)))</f>
        <v>0</v>
      </c>
      <c r="H168" s="2" t="b">
        <f ca="1">IF(AND(H167=TRUE,COUNTIF(H165:H167,TRUE)&lt;Variables!$E$3),TRUE,IF(AND(H167=TRUE,COUNTIF(H165:H167,TRUE)=3),FALSE,IF(RAND()&lt;=(COUNTIF($C167:$V167,TRUE)*Variables!$E$4),TRUE,FALSE)))</f>
        <v>0</v>
      </c>
      <c r="I168" s="2" t="b">
        <f ca="1">IF(AND(I167=TRUE,COUNTIF(I165:I167,TRUE)&lt;Variables!$E$3),TRUE,IF(AND(I167=TRUE,COUNTIF(I165:I167,TRUE)=3),FALSE,IF(RAND()&lt;=(COUNTIF($C167:$V167,TRUE)*Variables!$E$4),TRUE,FALSE)))</f>
        <v>0</v>
      </c>
      <c r="J168" s="2" t="b">
        <f ca="1">IF(AND(J167=TRUE,COUNTIF(J165:J167,TRUE)&lt;Variables!$E$3),TRUE,IF(AND(J167=TRUE,COUNTIF(J165:J167,TRUE)=3),FALSE,IF(RAND()&lt;=(COUNTIF($C167:$V167,TRUE)*Variables!$E$4),TRUE,FALSE)))</f>
        <v>0</v>
      </c>
      <c r="K168" s="2" t="b">
        <f ca="1">IF(AND(K167=TRUE,COUNTIF(K165:K167,TRUE)&lt;Variables!$E$3),TRUE,IF(AND(K167=TRUE,COUNTIF(K165:K167,TRUE)=3),FALSE,IF(RAND()&lt;=(COUNTIF($C167:$V167,TRUE)*Variables!$E$4),TRUE,FALSE)))</f>
        <v>0</v>
      </c>
      <c r="L168" s="2" t="b">
        <f ca="1">IF(AND(L167=TRUE,COUNTIF(L165:L167,TRUE)&lt;Variables!$E$3),TRUE,IF(AND(L167=TRUE,COUNTIF(L165:L167,TRUE)=3),FALSE,IF(RAND()&lt;=(COUNTIF($C167:$V167,TRUE)*Variables!$E$4),TRUE,FALSE)))</f>
        <v>0</v>
      </c>
      <c r="M168" s="2" t="b">
        <f ca="1">IF(AND(M167=TRUE,COUNTIF(M165:M167,TRUE)&lt;Variables!$E$3),TRUE,IF(AND(M167=TRUE,COUNTIF(M165:M167,TRUE)=3),FALSE,IF(RAND()&lt;=(COUNTIF($C167:$V167,TRUE)*Variables!$E$4),TRUE,FALSE)))</f>
        <v>0</v>
      </c>
      <c r="N168" s="2" t="b">
        <f ca="1">IF(AND(N167=TRUE,COUNTIF(N165:N167,TRUE)&lt;Variables!$E$3),TRUE,IF(AND(N167=TRUE,COUNTIF(N165:N167,TRUE)=3),FALSE,IF(RAND()&lt;=(COUNTIF($C167:$V167,TRUE)*Variables!$E$4),TRUE,FALSE)))</f>
        <v>0</v>
      </c>
      <c r="O168" s="2" t="b">
        <f ca="1">IF(AND(O167=TRUE,COUNTIF(O165:O167,TRUE)&lt;Variables!$E$3),TRUE,IF(AND(O167=TRUE,COUNTIF(O165:O167,TRUE)=3),FALSE,IF(RAND()&lt;=(COUNTIF($C167:$V167,TRUE)*Variables!$E$4),TRUE,FALSE)))</f>
        <v>0</v>
      </c>
      <c r="P168" s="2" t="b">
        <f ca="1">IF(AND(P167=TRUE,COUNTIF(P165:P167,TRUE)&lt;Variables!$E$3),TRUE,IF(AND(P167=TRUE,COUNTIF(P165:P167,TRUE)=3),FALSE,IF(RAND()&lt;=(COUNTIF($C167:$V167,TRUE)*Variables!$E$4),TRUE,FALSE)))</f>
        <v>0</v>
      </c>
      <c r="Q168" s="2" t="b">
        <f ca="1">IF(AND(Q167=TRUE,COUNTIF(Q165:Q167,TRUE)&lt;Variables!$E$3),TRUE,IF(AND(Q167=TRUE,COUNTIF(Q165:Q167,TRUE)=3),FALSE,IF(RAND()&lt;=(COUNTIF($C167:$V167,TRUE)*Variables!$E$4),TRUE,FALSE)))</f>
        <v>0</v>
      </c>
      <c r="R168" s="2" t="b">
        <f ca="1">IF(AND(R167=TRUE,COUNTIF(R165:R167,TRUE)&lt;Variables!$E$3),TRUE,IF(AND(R167=TRUE,COUNTIF(R165:R167,TRUE)=3),FALSE,IF(RAND()&lt;=(COUNTIF($C167:$V167,TRUE)*Variables!$E$4),TRUE,FALSE)))</f>
        <v>0</v>
      </c>
      <c r="S168" s="2" t="b">
        <f ca="1">IF(AND(S167=TRUE,COUNTIF(S165:S167,TRUE)&lt;Variables!$E$3),TRUE,IF(AND(S167=TRUE,COUNTIF(S165:S167,TRUE)=3),FALSE,IF(RAND()&lt;=(COUNTIF($C167:$V167,TRUE)*Variables!$E$4),TRUE,FALSE)))</f>
        <v>0</v>
      </c>
      <c r="T168" s="2" t="b">
        <f ca="1">IF(AND(T167=TRUE,COUNTIF(T165:T167,TRUE)&lt;Variables!$E$3),TRUE,IF(AND(T167=TRUE,COUNTIF(T165:T167,TRUE)=3),FALSE,IF(RAND()&lt;=(COUNTIF($C167:$V167,TRUE)*Variables!$E$4),TRUE,FALSE)))</f>
        <v>0</v>
      </c>
      <c r="U168" s="2" t="b">
        <f ca="1">IF(AND(U167=TRUE,COUNTIF(U165:U167,TRUE)&lt;Variables!$E$3),TRUE,IF(AND(U167=TRUE,COUNTIF(U165:U167,TRUE)=3),FALSE,IF(RAND()&lt;=(COUNTIF($C167:$V167,TRUE)*Variables!$E$4),TRUE,FALSE)))</f>
        <v>0</v>
      </c>
      <c r="V168" s="2" t="b">
        <f ca="1">IF(AND(V167=TRUE,COUNTIF(V165:V167,TRUE)&lt;Variables!$E$3),TRUE,IF(AND(V167=TRUE,COUNTIF(V165:V167,TRUE)=3),FALSE,IF(RAND()&lt;=(COUNTIF($C167:$V167,TRUE)*Variables!$E$4),TRUE,FALSE)))</f>
        <v>0</v>
      </c>
      <c r="W168" s="2">
        <f t="shared" ca="1" si="0"/>
        <v>0</v>
      </c>
    </row>
    <row r="169" spans="1:23" x14ac:dyDescent="0.2">
      <c r="A169" s="2" t="e">
        <f ca="1"/>
        <v>#NAME?</v>
      </c>
      <c r="B169" s="2" t="b">
        <f ca="1">IF(AND(B168=TRUE,COUNTIF(B166:B168,TRUE)&lt;Variables!$E$3),TRUE,IF(AND(B168=TRUE,COUNTIF(B166:B168,TRUE)=3),FALSE,IF(RAND()&lt;(COUNTIF($B168:$V168,TRUE)*Variables!$E$4),TRUE,FALSE)))</f>
        <v>0</v>
      </c>
      <c r="C169" s="2" t="b">
        <f ca="1">IF(AND(C168=TRUE,COUNTIF(C166:C168,TRUE)&lt;Variables!$E$3),TRUE,IF(AND(C168=TRUE,COUNTIF(C166:C168,TRUE)=3),FALSE,IF(RAND()&lt;=(COUNTIF($C168:$V168,TRUE)*Variables!$E$4),TRUE,FALSE)))</f>
        <v>0</v>
      </c>
      <c r="D169" s="2" t="b">
        <f ca="1">IF(AND(D168=TRUE,COUNTIF(D166:D168,TRUE)&lt;Variables!$E$3),TRUE,IF(AND(D168=TRUE,COUNTIF(D166:D168,TRUE)=3),FALSE,IF(RAND()&lt;=(COUNTIF($C168:$V168,TRUE)*Variables!$E$4),TRUE,FALSE)))</f>
        <v>0</v>
      </c>
      <c r="E169" s="2" t="b">
        <f ca="1">IF(AND(E168=TRUE,COUNTIF(E166:E168,TRUE)&lt;Variables!$E$3),TRUE,IF(AND(E168=TRUE,COUNTIF(E166:E168,TRUE)=3),FALSE,IF(RAND()&lt;=(COUNTIF($C168:$V168,TRUE)*Variables!$E$4),TRUE,FALSE)))</f>
        <v>0</v>
      </c>
      <c r="F169" s="2" t="b">
        <f ca="1">IF(AND(F168=TRUE,COUNTIF(F166:F168,TRUE)&lt;Variables!$E$3),TRUE,IF(AND(F168=TRUE,COUNTIF(F166:F168,TRUE)=3),FALSE,IF(RAND()&lt;=(COUNTIF($C168:$V168,TRUE)*Variables!$E$4),TRUE,FALSE)))</f>
        <v>0</v>
      </c>
      <c r="G169" s="2" t="b">
        <f ca="1">IF(AND(G168=TRUE,COUNTIF(G166:G168,TRUE)&lt;Variables!$E$3),TRUE,IF(AND(G168=TRUE,COUNTIF(G166:G168,TRUE)=3),FALSE,IF(RAND()&lt;=(COUNTIF($C168:$V168,TRUE)*Variables!$E$4),TRUE,FALSE)))</f>
        <v>0</v>
      </c>
      <c r="H169" s="2" t="b">
        <f ca="1">IF(AND(H168=TRUE,COUNTIF(H166:H168,TRUE)&lt;Variables!$E$3),TRUE,IF(AND(H168=TRUE,COUNTIF(H166:H168,TRUE)=3),FALSE,IF(RAND()&lt;=(COUNTIF($C168:$V168,TRUE)*Variables!$E$4),TRUE,FALSE)))</f>
        <v>0</v>
      </c>
      <c r="I169" s="2" t="b">
        <f ca="1">IF(AND(I168=TRUE,COUNTIF(I166:I168,TRUE)&lt;Variables!$E$3),TRUE,IF(AND(I168=TRUE,COUNTIF(I166:I168,TRUE)=3),FALSE,IF(RAND()&lt;=(COUNTIF($C168:$V168,TRUE)*Variables!$E$4),TRUE,FALSE)))</f>
        <v>0</v>
      </c>
      <c r="J169" s="2" t="b">
        <f ca="1">IF(AND(J168=TRUE,COUNTIF(J166:J168,TRUE)&lt;Variables!$E$3),TRUE,IF(AND(J168=TRUE,COUNTIF(J166:J168,TRUE)=3),FALSE,IF(RAND()&lt;=(COUNTIF($C168:$V168,TRUE)*Variables!$E$4),TRUE,FALSE)))</f>
        <v>0</v>
      </c>
      <c r="K169" s="2" t="b">
        <f ca="1">IF(AND(K168=TRUE,COUNTIF(K166:K168,TRUE)&lt;Variables!$E$3),TRUE,IF(AND(K168=TRUE,COUNTIF(K166:K168,TRUE)=3),FALSE,IF(RAND()&lt;=(COUNTIF($C168:$V168,TRUE)*Variables!$E$4),TRUE,FALSE)))</f>
        <v>0</v>
      </c>
      <c r="L169" s="2" t="b">
        <f ca="1">IF(AND(L168=TRUE,COUNTIF(L166:L168,TRUE)&lt;Variables!$E$3),TRUE,IF(AND(L168=TRUE,COUNTIF(L166:L168,TRUE)=3),FALSE,IF(RAND()&lt;=(COUNTIF($C168:$V168,TRUE)*Variables!$E$4),TRUE,FALSE)))</f>
        <v>0</v>
      </c>
      <c r="M169" s="2" t="b">
        <f ca="1">IF(AND(M168=TRUE,COUNTIF(M166:M168,TRUE)&lt;Variables!$E$3),TRUE,IF(AND(M168=TRUE,COUNTIF(M166:M168,TRUE)=3),FALSE,IF(RAND()&lt;=(COUNTIF($C168:$V168,TRUE)*Variables!$E$4),TRUE,FALSE)))</f>
        <v>0</v>
      </c>
      <c r="N169" s="2" t="b">
        <f ca="1">IF(AND(N168=TRUE,COUNTIF(N166:N168,TRUE)&lt;Variables!$E$3),TRUE,IF(AND(N168=TRUE,COUNTIF(N166:N168,TRUE)=3),FALSE,IF(RAND()&lt;=(COUNTIF($C168:$V168,TRUE)*Variables!$E$4),TRUE,FALSE)))</f>
        <v>0</v>
      </c>
      <c r="O169" s="2" t="b">
        <f ca="1">IF(AND(O168=TRUE,COUNTIF(O166:O168,TRUE)&lt;Variables!$E$3),TRUE,IF(AND(O168=TRUE,COUNTIF(O166:O168,TRUE)=3),FALSE,IF(RAND()&lt;=(COUNTIF($C168:$V168,TRUE)*Variables!$E$4),TRUE,FALSE)))</f>
        <v>0</v>
      </c>
      <c r="P169" s="2" t="b">
        <f ca="1">IF(AND(P168=TRUE,COUNTIF(P166:P168,TRUE)&lt;Variables!$E$3),TRUE,IF(AND(P168=TRUE,COUNTIF(P166:P168,TRUE)=3),FALSE,IF(RAND()&lt;=(COUNTIF($C168:$V168,TRUE)*Variables!$E$4),TRUE,FALSE)))</f>
        <v>0</v>
      </c>
      <c r="Q169" s="2" t="b">
        <f ca="1">IF(AND(Q168=TRUE,COUNTIF(Q166:Q168,TRUE)&lt;Variables!$E$3),TRUE,IF(AND(Q168=TRUE,COUNTIF(Q166:Q168,TRUE)=3),FALSE,IF(RAND()&lt;=(COUNTIF($C168:$V168,TRUE)*Variables!$E$4),TRUE,FALSE)))</f>
        <v>0</v>
      </c>
      <c r="R169" s="2" t="b">
        <f ca="1">IF(AND(R168=TRUE,COUNTIF(R166:R168,TRUE)&lt;Variables!$E$3),TRUE,IF(AND(R168=TRUE,COUNTIF(R166:R168,TRUE)=3),FALSE,IF(RAND()&lt;=(COUNTIF($C168:$V168,TRUE)*Variables!$E$4),TRUE,FALSE)))</f>
        <v>0</v>
      </c>
      <c r="S169" s="2" t="b">
        <f ca="1">IF(AND(S168=TRUE,COUNTIF(S166:S168,TRUE)&lt;Variables!$E$3),TRUE,IF(AND(S168=TRUE,COUNTIF(S166:S168,TRUE)=3),FALSE,IF(RAND()&lt;=(COUNTIF($C168:$V168,TRUE)*Variables!$E$4),TRUE,FALSE)))</f>
        <v>0</v>
      </c>
      <c r="T169" s="2" t="b">
        <f ca="1">IF(AND(T168=TRUE,COUNTIF(T166:T168,TRUE)&lt;Variables!$E$3),TRUE,IF(AND(T168=TRUE,COUNTIF(T166:T168,TRUE)=3),FALSE,IF(RAND()&lt;=(COUNTIF($C168:$V168,TRUE)*Variables!$E$4),TRUE,FALSE)))</f>
        <v>0</v>
      </c>
      <c r="U169" s="2" t="b">
        <f ca="1">IF(AND(U168=TRUE,COUNTIF(U166:U168,TRUE)&lt;Variables!$E$3),TRUE,IF(AND(U168=TRUE,COUNTIF(U166:U168,TRUE)=3),FALSE,IF(RAND()&lt;=(COUNTIF($C168:$V168,TRUE)*Variables!$E$4),TRUE,FALSE)))</f>
        <v>0</v>
      </c>
      <c r="V169" s="2" t="b">
        <f ca="1">IF(AND(V168=TRUE,COUNTIF(V166:V168,TRUE)&lt;Variables!$E$3),TRUE,IF(AND(V168=TRUE,COUNTIF(V166:V168,TRUE)=3),FALSE,IF(RAND()&lt;=(COUNTIF($C168:$V168,TRUE)*Variables!$E$4),TRUE,FALSE)))</f>
        <v>0</v>
      </c>
      <c r="W169" s="2">
        <f t="shared" ca="1" si="0"/>
        <v>0</v>
      </c>
    </row>
    <row r="170" spans="1:23" x14ac:dyDescent="0.2">
      <c r="A170" s="2" t="e">
        <f ca="1"/>
        <v>#NAME?</v>
      </c>
      <c r="B170" s="2" t="b">
        <f ca="1">IF(AND(B169=TRUE,COUNTIF(B167:B169,TRUE)&lt;Variables!$E$3),TRUE,IF(AND(B169=TRUE,COUNTIF(B167:B169,TRUE)=3),FALSE,IF(RAND()&lt;(COUNTIF($B169:$V169,TRUE)*Variables!$E$4),TRUE,FALSE)))</f>
        <v>0</v>
      </c>
      <c r="C170" s="2" t="b">
        <f ca="1">IF(AND(C169=TRUE,COUNTIF(C167:C169,TRUE)&lt;Variables!$E$3),TRUE,IF(AND(C169=TRUE,COUNTIF(C167:C169,TRUE)=3),FALSE,IF(RAND()&lt;=(COUNTIF($C169:$V169,TRUE)*Variables!$E$4),TRUE,FALSE)))</f>
        <v>0</v>
      </c>
      <c r="D170" s="2" t="b">
        <f ca="1">IF(AND(D169=TRUE,COUNTIF(D167:D169,TRUE)&lt;Variables!$E$3),TRUE,IF(AND(D169=TRUE,COUNTIF(D167:D169,TRUE)=3),FALSE,IF(RAND()&lt;=(COUNTIF($C169:$V169,TRUE)*Variables!$E$4),TRUE,FALSE)))</f>
        <v>0</v>
      </c>
      <c r="E170" s="2" t="b">
        <f ca="1">IF(AND(E169=TRUE,COUNTIF(E167:E169,TRUE)&lt;Variables!$E$3),TRUE,IF(AND(E169=TRUE,COUNTIF(E167:E169,TRUE)=3),FALSE,IF(RAND()&lt;=(COUNTIF($C169:$V169,TRUE)*Variables!$E$4),TRUE,FALSE)))</f>
        <v>0</v>
      </c>
      <c r="F170" s="2" t="b">
        <f ca="1">IF(AND(F169=TRUE,COUNTIF(F167:F169,TRUE)&lt;Variables!$E$3),TRUE,IF(AND(F169=TRUE,COUNTIF(F167:F169,TRUE)=3),FALSE,IF(RAND()&lt;=(COUNTIF($C169:$V169,TRUE)*Variables!$E$4),TRUE,FALSE)))</f>
        <v>0</v>
      </c>
      <c r="G170" s="2" t="b">
        <f ca="1">IF(AND(G169=TRUE,COUNTIF(G167:G169,TRUE)&lt;Variables!$E$3),TRUE,IF(AND(G169=TRUE,COUNTIF(G167:G169,TRUE)=3),FALSE,IF(RAND()&lt;=(COUNTIF($C169:$V169,TRUE)*Variables!$E$4),TRUE,FALSE)))</f>
        <v>0</v>
      </c>
      <c r="H170" s="2" t="b">
        <f ca="1">IF(AND(H169=TRUE,COUNTIF(H167:H169,TRUE)&lt;Variables!$E$3),TRUE,IF(AND(H169=TRUE,COUNTIF(H167:H169,TRUE)=3),FALSE,IF(RAND()&lt;=(COUNTIF($C169:$V169,TRUE)*Variables!$E$4),TRUE,FALSE)))</f>
        <v>0</v>
      </c>
      <c r="I170" s="2" t="b">
        <f ca="1">IF(AND(I169=TRUE,COUNTIF(I167:I169,TRUE)&lt;Variables!$E$3),TRUE,IF(AND(I169=TRUE,COUNTIF(I167:I169,TRUE)=3),FALSE,IF(RAND()&lt;=(COUNTIF($C169:$V169,TRUE)*Variables!$E$4),TRUE,FALSE)))</f>
        <v>0</v>
      </c>
      <c r="J170" s="2" t="b">
        <f ca="1">IF(AND(J169=TRUE,COUNTIF(J167:J169,TRUE)&lt;Variables!$E$3),TRUE,IF(AND(J169=TRUE,COUNTIF(J167:J169,TRUE)=3),FALSE,IF(RAND()&lt;=(COUNTIF($C169:$V169,TRUE)*Variables!$E$4),TRUE,FALSE)))</f>
        <v>0</v>
      </c>
      <c r="K170" s="2" t="b">
        <f ca="1">IF(AND(K169=TRUE,COUNTIF(K167:K169,TRUE)&lt;Variables!$E$3),TRUE,IF(AND(K169=TRUE,COUNTIF(K167:K169,TRUE)=3),FALSE,IF(RAND()&lt;=(COUNTIF($C169:$V169,TRUE)*Variables!$E$4),TRUE,FALSE)))</f>
        <v>0</v>
      </c>
      <c r="L170" s="2" t="b">
        <f ca="1">IF(AND(L169=TRUE,COUNTIF(L167:L169,TRUE)&lt;Variables!$E$3),TRUE,IF(AND(L169=TRUE,COUNTIF(L167:L169,TRUE)=3),FALSE,IF(RAND()&lt;=(COUNTIF($C169:$V169,TRUE)*Variables!$E$4),TRUE,FALSE)))</f>
        <v>0</v>
      </c>
      <c r="M170" s="2" t="b">
        <f ca="1">IF(AND(M169=TRUE,COUNTIF(M167:M169,TRUE)&lt;Variables!$E$3),TRUE,IF(AND(M169=TRUE,COUNTIF(M167:M169,TRUE)=3),FALSE,IF(RAND()&lt;=(COUNTIF($C169:$V169,TRUE)*Variables!$E$4),TRUE,FALSE)))</f>
        <v>0</v>
      </c>
      <c r="N170" s="2" t="b">
        <f ca="1">IF(AND(N169=TRUE,COUNTIF(N167:N169,TRUE)&lt;Variables!$E$3),TRUE,IF(AND(N169=TRUE,COUNTIF(N167:N169,TRUE)=3),FALSE,IF(RAND()&lt;=(COUNTIF($C169:$V169,TRUE)*Variables!$E$4),TRUE,FALSE)))</f>
        <v>0</v>
      </c>
      <c r="O170" s="2" t="b">
        <f ca="1">IF(AND(O169=TRUE,COUNTIF(O167:O169,TRUE)&lt;Variables!$E$3),TRUE,IF(AND(O169=TRUE,COUNTIF(O167:O169,TRUE)=3),FALSE,IF(RAND()&lt;=(COUNTIF($C169:$V169,TRUE)*Variables!$E$4),TRUE,FALSE)))</f>
        <v>0</v>
      </c>
      <c r="P170" s="2" t="b">
        <f ca="1">IF(AND(P169=TRUE,COUNTIF(P167:P169,TRUE)&lt;Variables!$E$3),TRUE,IF(AND(P169=TRUE,COUNTIF(P167:P169,TRUE)=3),FALSE,IF(RAND()&lt;=(COUNTIF($C169:$V169,TRUE)*Variables!$E$4),TRUE,FALSE)))</f>
        <v>0</v>
      </c>
      <c r="Q170" s="2" t="b">
        <f ca="1">IF(AND(Q169=TRUE,COUNTIF(Q167:Q169,TRUE)&lt;Variables!$E$3),TRUE,IF(AND(Q169=TRUE,COUNTIF(Q167:Q169,TRUE)=3),FALSE,IF(RAND()&lt;=(COUNTIF($C169:$V169,TRUE)*Variables!$E$4),TRUE,FALSE)))</f>
        <v>0</v>
      </c>
      <c r="R170" s="2" t="b">
        <f ca="1">IF(AND(R169=TRUE,COUNTIF(R167:R169,TRUE)&lt;Variables!$E$3),TRUE,IF(AND(R169=TRUE,COUNTIF(R167:R169,TRUE)=3),FALSE,IF(RAND()&lt;=(COUNTIF($C169:$V169,TRUE)*Variables!$E$4),TRUE,FALSE)))</f>
        <v>0</v>
      </c>
      <c r="S170" s="2" t="b">
        <f ca="1">IF(AND(S169=TRUE,COUNTIF(S167:S169,TRUE)&lt;Variables!$E$3),TRUE,IF(AND(S169=TRUE,COUNTIF(S167:S169,TRUE)=3),FALSE,IF(RAND()&lt;=(COUNTIF($C169:$V169,TRUE)*Variables!$E$4),TRUE,FALSE)))</f>
        <v>0</v>
      </c>
      <c r="T170" s="2" t="b">
        <f ca="1">IF(AND(T169=TRUE,COUNTIF(T167:T169,TRUE)&lt;Variables!$E$3),TRUE,IF(AND(T169=TRUE,COUNTIF(T167:T169,TRUE)=3),FALSE,IF(RAND()&lt;=(COUNTIF($C169:$V169,TRUE)*Variables!$E$4),TRUE,FALSE)))</f>
        <v>0</v>
      </c>
      <c r="U170" s="2" t="b">
        <f ca="1">IF(AND(U169=TRUE,COUNTIF(U167:U169,TRUE)&lt;Variables!$E$3),TRUE,IF(AND(U169=TRUE,COUNTIF(U167:U169,TRUE)=3),FALSE,IF(RAND()&lt;=(COUNTIF($C169:$V169,TRUE)*Variables!$E$4),TRUE,FALSE)))</f>
        <v>0</v>
      </c>
      <c r="V170" s="2" t="b">
        <f ca="1">IF(AND(V169=TRUE,COUNTIF(V167:V169,TRUE)&lt;Variables!$E$3),TRUE,IF(AND(V169=TRUE,COUNTIF(V167:V169,TRUE)=3),FALSE,IF(RAND()&lt;=(COUNTIF($C169:$V169,TRUE)*Variables!$E$4),TRUE,FALSE)))</f>
        <v>0</v>
      </c>
      <c r="W170" s="2">
        <f t="shared" ca="1" si="0"/>
        <v>0</v>
      </c>
    </row>
    <row r="171" spans="1:23" x14ac:dyDescent="0.2">
      <c r="A171" s="2" t="e">
        <f ca="1"/>
        <v>#NAME?</v>
      </c>
      <c r="B171" s="2" t="b">
        <f ca="1">IF(AND(B170=TRUE,COUNTIF(B168:B170,TRUE)&lt;Variables!$E$3),TRUE,IF(AND(B170=TRUE,COUNTIF(B168:B170,TRUE)=3),FALSE,IF(RAND()&lt;(COUNTIF($B170:$V170,TRUE)*Variables!$E$4),TRUE,FALSE)))</f>
        <v>0</v>
      </c>
      <c r="C171" s="2" t="b">
        <f ca="1">IF(AND(C170=TRUE,COUNTIF(C168:C170,TRUE)&lt;Variables!$E$3),TRUE,IF(AND(C170=TRUE,COUNTIF(C168:C170,TRUE)=3),FALSE,IF(RAND()&lt;=(COUNTIF($C170:$V170,TRUE)*Variables!$E$4),TRUE,FALSE)))</f>
        <v>0</v>
      </c>
      <c r="D171" s="2" t="b">
        <f ca="1">IF(AND(D170=TRUE,COUNTIF(D168:D170,TRUE)&lt;Variables!$E$3),TRUE,IF(AND(D170=TRUE,COUNTIF(D168:D170,TRUE)=3),FALSE,IF(RAND()&lt;=(COUNTIF($C170:$V170,TRUE)*Variables!$E$4),TRUE,FALSE)))</f>
        <v>0</v>
      </c>
      <c r="E171" s="2" t="b">
        <f ca="1">IF(AND(E170=TRUE,COUNTIF(E168:E170,TRUE)&lt;Variables!$E$3),TRUE,IF(AND(E170=TRUE,COUNTIF(E168:E170,TRUE)=3),FALSE,IF(RAND()&lt;=(COUNTIF($C170:$V170,TRUE)*Variables!$E$4),TRUE,FALSE)))</f>
        <v>0</v>
      </c>
      <c r="F171" s="2" t="b">
        <f ca="1">IF(AND(F170=TRUE,COUNTIF(F168:F170,TRUE)&lt;Variables!$E$3),TRUE,IF(AND(F170=TRUE,COUNTIF(F168:F170,TRUE)=3),FALSE,IF(RAND()&lt;=(COUNTIF($C170:$V170,TRUE)*Variables!$E$4),TRUE,FALSE)))</f>
        <v>0</v>
      </c>
      <c r="G171" s="2" t="b">
        <f ca="1">IF(AND(G170=TRUE,COUNTIF(G168:G170,TRUE)&lt;Variables!$E$3),TRUE,IF(AND(G170=TRUE,COUNTIF(G168:G170,TRUE)=3),FALSE,IF(RAND()&lt;=(COUNTIF($C170:$V170,TRUE)*Variables!$E$4),TRUE,FALSE)))</f>
        <v>0</v>
      </c>
      <c r="H171" s="2" t="b">
        <f ca="1">IF(AND(H170=TRUE,COUNTIF(H168:H170,TRUE)&lt;Variables!$E$3),TRUE,IF(AND(H170=TRUE,COUNTIF(H168:H170,TRUE)=3),FALSE,IF(RAND()&lt;=(COUNTIF($C170:$V170,TRUE)*Variables!$E$4),TRUE,FALSE)))</f>
        <v>0</v>
      </c>
      <c r="I171" s="2" t="b">
        <f ca="1">IF(AND(I170=TRUE,COUNTIF(I168:I170,TRUE)&lt;Variables!$E$3),TRUE,IF(AND(I170=TRUE,COUNTIF(I168:I170,TRUE)=3),FALSE,IF(RAND()&lt;=(COUNTIF($C170:$V170,TRUE)*Variables!$E$4),TRUE,FALSE)))</f>
        <v>0</v>
      </c>
      <c r="J171" s="2" t="b">
        <f ca="1">IF(AND(J170=TRUE,COUNTIF(J168:J170,TRUE)&lt;Variables!$E$3),TRUE,IF(AND(J170=TRUE,COUNTIF(J168:J170,TRUE)=3),FALSE,IF(RAND()&lt;=(COUNTIF($C170:$V170,TRUE)*Variables!$E$4),TRUE,FALSE)))</f>
        <v>0</v>
      </c>
      <c r="K171" s="2" t="b">
        <f ca="1">IF(AND(K170=TRUE,COUNTIF(K168:K170,TRUE)&lt;Variables!$E$3),TRUE,IF(AND(K170=TRUE,COUNTIF(K168:K170,TRUE)=3),FALSE,IF(RAND()&lt;=(COUNTIF($C170:$V170,TRUE)*Variables!$E$4),TRUE,FALSE)))</f>
        <v>0</v>
      </c>
      <c r="L171" s="2" t="b">
        <f ca="1">IF(AND(L170=TRUE,COUNTIF(L168:L170,TRUE)&lt;Variables!$E$3),TRUE,IF(AND(L170=TRUE,COUNTIF(L168:L170,TRUE)=3),FALSE,IF(RAND()&lt;=(COUNTIF($C170:$V170,TRUE)*Variables!$E$4),TRUE,FALSE)))</f>
        <v>0</v>
      </c>
      <c r="M171" s="2" t="b">
        <f ca="1">IF(AND(M170=TRUE,COUNTIF(M168:M170,TRUE)&lt;Variables!$E$3),TRUE,IF(AND(M170=TRUE,COUNTIF(M168:M170,TRUE)=3),FALSE,IF(RAND()&lt;=(COUNTIF($C170:$V170,TRUE)*Variables!$E$4),TRUE,FALSE)))</f>
        <v>0</v>
      </c>
      <c r="N171" s="2" t="b">
        <f ca="1">IF(AND(N170=TRUE,COUNTIF(N168:N170,TRUE)&lt;Variables!$E$3),TRUE,IF(AND(N170=TRUE,COUNTIF(N168:N170,TRUE)=3),FALSE,IF(RAND()&lt;=(COUNTIF($C170:$V170,TRUE)*Variables!$E$4),TRUE,FALSE)))</f>
        <v>0</v>
      </c>
      <c r="O171" s="2" t="b">
        <f ca="1">IF(AND(O170=TRUE,COUNTIF(O168:O170,TRUE)&lt;Variables!$E$3),TRUE,IF(AND(O170=TRUE,COUNTIF(O168:O170,TRUE)=3),FALSE,IF(RAND()&lt;=(COUNTIF($C170:$V170,TRUE)*Variables!$E$4),TRUE,FALSE)))</f>
        <v>0</v>
      </c>
      <c r="P171" s="2" t="b">
        <f ca="1">IF(AND(P170=TRUE,COUNTIF(P168:P170,TRUE)&lt;Variables!$E$3),TRUE,IF(AND(P170=TRUE,COUNTIF(P168:P170,TRUE)=3),FALSE,IF(RAND()&lt;=(COUNTIF($C170:$V170,TRUE)*Variables!$E$4),TRUE,FALSE)))</f>
        <v>0</v>
      </c>
      <c r="Q171" s="2" t="b">
        <f ca="1">IF(AND(Q170=TRUE,COUNTIF(Q168:Q170,TRUE)&lt;Variables!$E$3),TRUE,IF(AND(Q170=TRUE,COUNTIF(Q168:Q170,TRUE)=3),FALSE,IF(RAND()&lt;=(COUNTIF($C170:$V170,TRUE)*Variables!$E$4),TRUE,FALSE)))</f>
        <v>0</v>
      </c>
      <c r="R171" s="2" t="b">
        <f ca="1">IF(AND(R170=TRUE,COUNTIF(R168:R170,TRUE)&lt;Variables!$E$3),TRUE,IF(AND(R170=TRUE,COUNTIF(R168:R170,TRUE)=3),FALSE,IF(RAND()&lt;=(COUNTIF($C170:$V170,TRUE)*Variables!$E$4),TRUE,FALSE)))</f>
        <v>0</v>
      </c>
      <c r="S171" s="2" t="b">
        <f ca="1">IF(AND(S170=TRUE,COUNTIF(S168:S170,TRUE)&lt;Variables!$E$3),TRUE,IF(AND(S170=TRUE,COUNTIF(S168:S170,TRUE)=3),FALSE,IF(RAND()&lt;=(COUNTIF($C170:$V170,TRUE)*Variables!$E$4),TRUE,FALSE)))</f>
        <v>0</v>
      </c>
      <c r="T171" s="2" t="b">
        <f ca="1">IF(AND(T170=TRUE,COUNTIF(T168:T170,TRUE)&lt;Variables!$E$3),TRUE,IF(AND(T170=TRUE,COUNTIF(T168:T170,TRUE)=3),FALSE,IF(RAND()&lt;=(COUNTIF($C170:$V170,TRUE)*Variables!$E$4),TRUE,FALSE)))</f>
        <v>0</v>
      </c>
      <c r="U171" s="2" t="b">
        <f ca="1">IF(AND(U170=TRUE,COUNTIF(U168:U170,TRUE)&lt;Variables!$E$3),TRUE,IF(AND(U170=TRUE,COUNTIF(U168:U170,TRUE)=3),FALSE,IF(RAND()&lt;=(COUNTIF($C170:$V170,TRUE)*Variables!$E$4),TRUE,FALSE)))</f>
        <v>0</v>
      </c>
      <c r="V171" s="2" t="b">
        <f ca="1">IF(AND(V170=TRUE,COUNTIF(V168:V170,TRUE)&lt;Variables!$E$3),TRUE,IF(AND(V170=TRUE,COUNTIF(V168:V170,TRUE)=3),FALSE,IF(RAND()&lt;=(COUNTIF($C170:$V170,TRUE)*Variables!$E$4),TRUE,FALSE)))</f>
        <v>0</v>
      </c>
      <c r="W171" s="2">
        <f t="shared" ca="1" si="0"/>
        <v>0</v>
      </c>
    </row>
    <row r="172" spans="1:23" x14ac:dyDescent="0.2">
      <c r="A172" s="2" t="e">
        <f ca="1"/>
        <v>#NAME?</v>
      </c>
      <c r="B172" s="2" t="b">
        <f ca="1">IF(AND(B171=TRUE,COUNTIF(B169:B171,TRUE)&lt;Variables!$E$3),TRUE,IF(AND(B171=TRUE,COUNTIF(B169:B171,TRUE)=3),FALSE,IF(RAND()&lt;(COUNTIF($B171:$V171,TRUE)*Variables!$E$4),TRUE,FALSE)))</f>
        <v>0</v>
      </c>
      <c r="C172" s="2" t="b">
        <f ca="1">IF(AND(C171=TRUE,COUNTIF(C169:C171,TRUE)&lt;Variables!$E$3),TRUE,IF(AND(C171=TRUE,COUNTIF(C169:C171,TRUE)=3),FALSE,IF(RAND()&lt;=(COUNTIF($C171:$V171,TRUE)*Variables!$E$4),TRUE,FALSE)))</f>
        <v>0</v>
      </c>
      <c r="D172" s="2" t="b">
        <f ca="1">IF(AND(D171=TRUE,COUNTIF(D169:D171,TRUE)&lt;Variables!$E$3),TRUE,IF(AND(D171=TRUE,COUNTIF(D169:D171,TRUE)=3),FALSE,IF(RAND()&lt;=(COUNTIF($C171:$V171,TRUE)*Variables!$E$4),TRUE,FALSE)))</f>
        <v>0</v>
      </c>
      <c r="E172" s="2" t="b">
        <f ca="1">IF(AND(E171=TRUE,COUNTIF(E169:E171,TRUE)&lt;Variables!$E$3),TRUE,IF(AND(E171=TRUE,COUNTIF(E169:E171,TRUE)=3),FALSE,IF(RAND()&lt;=(COUNTIF($C171:$V171,TRUE)*Variables!$E$4),TRUE,FALSE)))</f>
        <v>0</v>
      </c>
      <c r="F172" s="2" t="b">
        <f ca="1">IF(AND(F171=TRUE,COUNTIF(F169:F171,TRUE)&lt;Variables!$E$3),TRUE,IF(AND(F171=TRUE,COUNTIF(F169:F171,TRUE)=3),FALSE,IF(RAND()&lt;=(COUNTIF($C171:$V171,TRUE)*Variables!$E$4),TRUE,FALSE)))</f>
        <v>0</v>
      </c>
      <c r="G172" s="2" t="b">
        <f ca="1">IF(AND(G171=TRUE,COUNTIF(G169:G171,TRUE)&lt;Variables!$E$3),TRUE,IF(AND(G171=TRUE,COUNTIF(G169:G171,TRUE)=3),FALSE,IF(RAND()&lt;=(COUNTIF($C171:$V171,TRUE)*Variables!$E$4),TRUE,FALSE)))</f>
        <v>0</v>
      </c>
      <c r="H172" s="2" t="b">
        <f ca="1">IF(AND(H171=TRUE,COUNTIF(H169:H171,TRUE)&lt;Variables!$E$3),TRUE,IF(AND(H171=TRUE,COUNTIF(H169:H171,TRUE)=3),FALSE,IF(RAND()&lt;=(COUNTIF($C171:$V171,TRUE)*Variables!$E$4),TRUE,FALSE)))</f>
        <v>0</v>
      </c>
      <c r="I172" s="2" t="b">
        <f ca="1">IF(AND(I171=TRUE,COUNTIF(I169:I171,TRUE)&lt;Variables!$E$3),TRUE,IF(AND(I171=TRUE,COUNTIF(I169:I171,TRUE)=3),FALSE,IF(RAND()&lt;=(COUNTIF($C171:$V171,TRUE)*Variables!$E$4),TRUE,FALSE)))</f>
        <v>0</v>
      </c>
      <c r="J172" s="2" t="b">
        <f ca="1">IF(AND(J171=TRUE,COUNTIF(J169:J171,TRUE)&lt;Variables!$E$3),TRUE,IF(AND(J171=TRUE,COUNTIF(J169:J171,TRUE)=3),FALSE,IF(RAND()&lt;=(COUNTIF($C171:$V171,TRUE)*Variables!$E$4),TRUE,FALSE)))</f>
        <v>0</v>
      </c>
      <c r="K172" s="2" t="b">
        <f ca="1">IF(AND(K171=TRUE,COUNTIF(K169:K171,TRUE)&lt;Variables!$E$3),TRUE,IF(AND(K171=TRUE,COUNTIF(K169:K171,TRUE)=3),FALSE,IF(RAND()&lt;=(COUNTIF($C171:$V171,TRUE)*Variables!$E$4),TRUE,FALSE)))</f>
        <v>0</v>
      </c>
      <c r="L172" s="2" t="b">
        <f ca="1">IF(AND(L171=TRUE,COUNTIF(L169:L171,TRUE)&lt;Variables!$E$3),TRUE,IF(AND(L171=TRUE,COUNTIF(L169:L171,TRUE)=3),FALSE,IF(RAND()&lt;=(COUNTIF($C171:$V171,TRUE)*Variables!$E$4),TRUE,FALSE)))</f>
        <v>0</v>
      </c>
      <c r="M172" s="2" t="b">
        <f ca="1">IF(AND(M171=TRUE,COUNTIF(M169:M171,TRUE)&lt;Variables!$E$3),TRUE,IF(AND(M171=TRUE,COUNTIF(M169:M171,TRUE)=3),FALSE,IF(RAND()&lt;=(COUNTIF($C171:$V171,TRUE)*Variables!$E$4),TRUE,FALSE)))</f>
        <v>0</v>
      </c>
      <c r="N172" s="2" t="b">
        <f ca="1">IF(AND(N171=TRUE,COUNTIF(N169:N171,TRUE)&lt;Variables!$E$3),TRUE,IF(AND(N171=TRUE,COUNTIF(N169:N171,TRUE)=3),FALSE,IF(RAND()&lt;=(COUNTIF($C171:$V171,TRUE)*Variables!$E$4),TRUE,FALSE)))</f>
        <v>0</v>
      </c>
      <c r="O172" s="2" t="b">
        <f ca="1">IF(AND(O171=TRUE,COUNTIF(O169:O171,TRUE)&lt;Variables!$E$3),TRUE,IF(AND(O171=TRUE,COUNTIF(O169:O171,TRUE)=3),FALSE,IF(RAND()&lt;=(COUNTIF($C171:$V171,TRUE)*Variables!$E$4),TRUE,FALSE)))</f>
        <v>0</v>
      </c>
      <c r="P172" s="2" t="b">
        <f ca="1">IF(AND(P171=TRUE,COUNTIF(P169:P171,TRUE)&lt;Variables!$E$3),TRUE,IF(AND(P171=TRUE,COUNTIF(P169:P171,TRUE)=3),FALSE,IF(RAND()&lt;=(COUNTIF($C171:$V171,TRUE)*Variables!$E$4),TRUE,FALSE)))</f>
        <v>0</v>
      </c>
      <c r="Q172" s="2" t="b">
        <f ca="1">IF(AND(Q171=TRUE,COUNTIF(Q169:Q171,TRUE)&lt;Variables!$E$3),TRUE,IF(AND(Q171=TRUE,COUNTIF(Q169:Q171,TRUE)=3),FALSE,IF(RAND()&lt;=(COUNTIF($C171:$V171,TRUE)*Variables!$E$4),TRUE,FALSE)))</f>
        <v>0</v>
      </c>
      <c r="R172" s="2" t="b">
        <f ca="1">IF(AND(R171=TRUE,COUNTIF(R169:R171,TRUE)&lt;Variables!$E$3),TRUE,IF(AND(R171=TRUE,COUNTIF(R169:R171,TRUE)=3),FALSE,IF(RAND()&lt;=(COUNTIF($C171:$V171,TRUE)*Variables!$E$4),TRUE,FALSE)))</f>
        <v>0</v>
      </c>
      <c r="S172" s="2" t="b">
        <f ca="1">IF(AND(S171=TRUE,COUNTIF(S169:S171,TRUE)&lt;Variables!$E$3),TRUE,IF(AND(S171=TRUE,COUNTIF(S169:S171,TRUE)=3),FALSE,IF(RAND()&lt;=(COUNTIF($C171:$V171,TRUE)*Variables!$E$4),TRUE,FALSE)))</f>
        <v>0</v>
      </c>
      <c r="T172" s="2" t="b">
        <f ca="1">IF(AND(T171=TRUE,COUNTIF(T169:T171,TRUE)&lt;Variables!$E$3),TRUE,IF(AND(T171=TRUE,COUNTIF(T169:T171,TRUE)=3),FALSE,IF(RAND()&lt;=(COUNTIF($C171:$V171,TRUE)*Variables!$E$4),TRUE,FALSE)))</f>
        <v>0</v>
      </c>
      <c r="U172" s="2" t="b">
        <f ca="1">IF(AND(U171=TRUE,COUNTIF(U169:U171,TRUE)&lt;Variables!$E$3),TRUE,IF(AND(U171=TRUE,COUNTIF(U169:U171,TRUE)=3),FALSE,IF(RAND()&lt;=(COUNTIF($C171:$V171,TRUE)*Variables!$E$4),TRUE,FALSE)))</f>
        <v>0</v>
      </c>
      <c r="V172" s="2" t="b">
        <f ca="1">IF(AND(V171=TRUE,COUNTIF(V169:V171,TRUE)&lt;Variables!$E$3),TRUE,IF(AND(V171=TRUE,COUNTIF(V169:V171,TRUE)=3),FALSE,IF(RAND()&lt;=(COUNTIF($C171:$V171,TRUE)*Variables!$E$4),TRUE,FALSE)))</f>
        <v>0</v>
      </c>
      <c r="W172" s="2">
        <f t="shared" ca="1" si="0"/>
        <v>0</v>
      </c>
    </row>
    <row r="173" spans="1:23" x14ac:dyDescent="0.2">
      <c r="A173" s="2" t="e">
        <f ca="1"/>
        <v>#NAME?</v>
      </c>
      <c r="B173" s="2" t="b">
        <f ca="1">IF(AND(B172=TRUE,COUNTIF(B170:B172,TRUE)&lt;Variables!$E$3),TRUE,IF(AND(B172=TRUE,COUNTIF(B170:B172,TRUE)=3),FALSE,IF(RAND()&lt;(COUNTIF($B172:$V172,TRUE)*Variables!$E$4),TRUE,FALSE)))</f>
        <v>0</v>
      </c>
      <c r="C173" s="2" t="b">
        <f ca="1">IF(AND(C172=TRUE,COUNTIF(C170:C172,TRUE)&lt;Variables!$E$3),TRUE,IF(AND(C172=TRUE,COUNTIF(C170:C172,TRUE)=3),FALSE,IF(RAND()&lt;=(COUNTIF($C172:$V172,TRUE)*Variables!$E$4),TRUE,FALSE)))</f>
        <v>0</v>
      </c>
      <c r="D173" s="2" t="b">
        <f ca="1">IF(AND(D172=TRUE,COUNTIF(D170:D172,TRUE)&lt;Variables!$E$3),TRUE,IF(AND(D172=TRUE,COUNTIF(D170:D172,TRUE)=3),FALSE,IF(RAND()&lt;=(COUNTIF($C172:$V172,TRUE)*Variables!$E$4),TRUE,FALSE)))</f>
        <v>0</v>
      </c>
      <c r="E173" s="2" t="b">
        <f ca="1">IF(AND(E172=TRUE,COUNTIF(E170:E172,TRUE)&lt;Variables!$E$3),TRUE,IF(AND(E172=TRUE,COUNTIF(E170:E172,TRUE)=3),FALSE,IF(RAND()&lt;=(COUNTIF($C172:$V172,TRUE)*Variables!$E$4),TRUE,FALSE)))</f>
        <v>0</v>
      </c>
      <c r="F173" s="2" t="b">
        <f ca="1">IF(AND(F172=TRUE,COUNTIF(F170:F172,TRUE)&lt;Variables!$E$3),TRUE,IF(AND(F172=TRUE,COUNTIF(F170:F172,TRUE)=3),FALSE,IF(RAND()&lt;=(COUNTIF($C172:$V172,TRUE)*Variables!$E$4),TRUE,FALSE)))</f>
        <v>0</v>
      </c>
      <c r="G173" s="2" t="b">
        <f ca="1">IF(AND(G172=TRUE,COUNTIF(G170:G172,TRUE)&lt;Variables!$E$3),TRUE,IF(AND(G172=TRUE,COUNTIF(G170:G172,TRUE)=3),FALSE,IF(RAND()&lt;=(COUNTIF($C172:$V172,TRUE)*Variables!$E$4),TRUE,FALSE)))</f>
        <v>0</v>
      </c>
      <c r="H173" s="2" t="b">
        <f ca="1">IF(AND(H172=TRUE,COUNTIF(H170:H172,TRUE)&lt;Variables!$E$3),TRUE,IF(AND(H172=TRUE,COUNTIF(H170:H172,TRUE)=3),FALSE,IF(RAND()&lt;=(COUNTIF($C172:$V172,TRUE)*Variables!$E$4),TRUE,FALSE)))</f>
        <v>0</v>
      </c>
      <c r="I173" s="2" t="b">
        <f ca="1">IF(AND(I172=TRUE,COUNTIF(I170:I172,TRUE)&lt;Variables!$E$3),TRUE,IF(AND(I172=TRUE,COUNTIF(I170:I172,TRUE)=3),FALSE,IF(RAND()&lt;=(COUNTIF($C172:$V172,TRUE)*Variables!$E$4),TRUE,FALSE)))</f>
        <v>0</v>
      </c>
      <c r="J173" s="2" t="b">
        <f ca="1">IF(AND(J172=TRUE,COUNTIF(J170:J172,TRUE)&lt;Variables!$E$3),TRUE,IF(AND(J172=TRUE,COUNTIF(J170:J172,TRUE)=3),FALSE,IF(RAND()&lt;=(COUNTIF($C172:$V172,TRUE)*Variables!$E$4),TRUE,FALSE)))</f>
        <v>0</v>
      </c>
      <c r="K173" s="2" t="b">
        <f ca="1">IF(AND(K172=TRUE,COUNTIF(K170:K172,TRUE)&lt;Variables!$E$3),TRUE,IF(AND(K172=TRUE,COUNTIF(K170:K172,TRUE)=3),FALSE,IF(RAND()&lt;=(COUNTIF($C172:$V172,TRUE)*Variables!$E$4),TRUE,FALSE)))</f>
        <v>0</v>
      </c>
      <c r="L173" s="2" t="b">
        <f ca="1">IF(AND(L172=TRUE,COUNTIF(L170:L172,TRUE)&lt;Variables!$E$3),TRUE,IF(AND(L172=TRUE,COUNTIF(L170:L172,TRUE)=3),FALSE,IF(RAND()&lt;=(COUNTIF($C172:$V172,TRUE)*Variables!$E$4),TRUE,FALSE)))</f>
        <v>0</v>
      </c>
      <c r="M173" s="2" t="b">
        <f ca="1">IF(AND(M172=TRUE,COUNTIF(M170:M172,TRUE)&lt;Variables!$E$3),TRUE,IF(AND(M172=TRUE,COUNTIF(M170:M172,TRUE)=3),FALSE,IF(RAND()&lt;=(COUNTIF($C172:$V172,TRUE)*Variables!$E$4),TRUE,FALSE)))</f>
        <v>0</v>
      </c>
      <c r="N173" s="2" t="b">
        <f ca="1">IF(AND(N172=TRUE,COUNTIF(N170:N172,TRUE)&lt;Variables!$E$3),TRUE,IF(AND(N172=TRUE,COUNTIF(N170:N172,TRUE)=3),FALSE,IF(RAND()&lt;=(COUNTIF($C172:$V172,TRUE)*Variables!$E$4),TRUE,FALSE)))</f>
        <v>0</v>
      </c>
      <c r="O173" s="2" t="b">
        <f ca="1">IF(AND(O172=TRUE,COUNTIF(O170:O172,TRUE)&lt;Variables!$E$3),TRUE,IF(AND(O172=TRUE,COUNTIF(O170:O172,TRUE)=3),FALSE,IF(RAND()&lt;=(COUNTIF($C172:$V172,TRUE)*Variables!$E$4),TRUE,FALSE)))</f>
        <v>0</v>
      </c>
      <c r="P173" s="2" t="b">
        <f ca="1">IF(AND(P172=TRUE,COUNTIF(P170:P172,TRUE)&lt;Variables!$E$3),TRUE,IF(AND(P172=TRUE,COUNTIF(P170:P172,TRUE)=3),FALSE,IF(RAND()&lt;=(COUNTIF($C172:$V172,TRUE)*Variables!$E$4),TRUE,FALSE)))</f>
        <v>0</v>
      </c>
      <c r="Q173" s="2" t="b">
        <f ca="1">IF(AND(Q172=TRUE,COUNTIF(Q170:Q172,TRUE)&lt;Variables!$E$3),TRUE,IF(AND(Q172=TRUE,COUNTIF(Q170:Q172,TRUE)=3),FALSE,IF(RAND()&lt;=(COUNTIF($C172:$V172,TRUE)*Variables!$E$4),TRUE,FALSE)))</f>
        <v>0</v>
      </c>
      <c r="R173" s="2" t="b">
        <f ca="1">IF(AND(R172=TRUE,COUNTIF(R170:R172,TRUE)&lt;Variables!$E$3),TRUE,IF(AND(R172=TRUE,COUNTIF(R170:R172,TRUE)=3),FALSE,IF(RAND()&lt;=(COUNTIF($C172:$V172,TRUE)*Variables!$E$4),TRUE,FALSE)))</f>
        <v>0</v>
      </c>
      <c r="S173" s="2" t="b">
        <f ca="1">IF(AND(S172=TRUE,COUNTIF(S170:S172,TRUE)&lt;Variables!$E$3),TRUE,IF(AND(S172=TRUE,COUNTIF(S170:S172,TRUE)=3),FALSE,IF(RAND()&lt;=(COUNTIF($C172:$V172,TRUE)*Variables!$E$4),TRUE,FALSE)))</f>
        <v>0</v>
      </c>
      <c r="T173" s="2" t="b">
        <f ca="1">IF(AND(T172=TRUE,COUNTIF(T170:T172,TRUE)&lt;Variables!$E$3),TRUE,IF(AND(T172=TRUE,COUNTIF(T170:T172,TRUE)=3),FALSE,IF(RAND()&lt;=(COUNTIF($C172:$V172,TRUE)*Variables!$E$4),TRUE,FALSE)))</f>
        <v>0</v>
      </c>
      <c r="U173" s="2" t="b">
        <f ca="1">IF(AND(U172=TRUE,COUNTIF(U170:U172,TRUE)&lt;Variables!$E$3),TRUE,IF(AND(U172=TRUE,COUNTIF(U170:U172,TRUE)=3),FALSE,IF(RAND()&lt;=(COUNTIF($C172:$V172,TRUE)*Variables!$E$4),TRUE,FALSE)))</f>
        <v>0</v>
      </c>
      <c r="V173" s="2" t="b">
        <f ca="1">IF(AND(V172=TRUE,COUNTIF(V170:V172,TRUE)&lt;Variables!$E$3),TRUE,IF(AND(V172=TRUE,COUNTIF(V170:V172,TRUE)=3),FALSE,IF(RAND()&lt;=(COUNTIF($C172:$V172,TRUE)*Variables!$E$4),TRUE,FALSE)))</f>
        <v>0</v>
      </c>
      <c r="W173" s="2">
        <f t="shared" ca="1" si="0"/>
        <v>0</v>
      </c>
    </row>
    <row r="174" spans="1:23" x14ac:dyDescent="0.2">
      <c r="A174" s="2" t="e">
        <f ca="1"/>
        <v>#NAME?</v>
      </c>
      <c r="B174" s="2" t="b">
        <f ca="1">IF(AND(B173=TRUE,COUNTIF(B171:B173,TRUE)&lt;Variables!$E$3),TRUE,IF(AND(B173=TRUE,COUNTIF(B171:B173,TRUE)=3),FALSE,IF(RAND()&lt;(COUNTIF($B173:$V173,TRUE)*Variables!$E$4),TRUE,FALSE)))</f>
        <v>0</v>
      </c>
      <c r="C174" s="2" t="b">
        <f ca="1">IF(AND(C173=TRUE,COUNTIF(C171:C173,TRUE)&lt;Variables!$E$3),TRUE,IF(AND(C173=TRUE,COUNTIF(C171:C173,TRUE)=3),FALSE,IF(RAND()&lt;=(COUNTIF($C173:$V173,TRUE)*Variables!$E$4),TRUE,FALSE)))</f>
        <v>0</v>
      </c>
      <c r="D174" s="2" t="b">
        <f ca="1">IF(AND(D173=TRUE,COUNTIF(D171:D173,TRUE)&lt;Variables!$E$3),TRUE,IF(AND(D173=TRUE,COUNTIF(D171:D173,TRUE)=3),FALSE,IF(RAND()&lt;=(COUNTIF($C173:$V173,TRUE)*Variables!$E$4),TRUE,FALSE)))</f>
        <v>0</v>
      </c>
      <c r="E174" s="2" t="b">
        <f ca="1">IF(AND(E173=TRUE,COUNTIF(E171:E173,TRUE)&lt;Variables!$E$3),TRUE,IF(AND(E173=TRUE,COUNTIF(E171:E173,TRUE)=3),FALSE,IF(RAND()&lt;=(COUNTIF($C173:$V173,TRUE)*Variables!$E$4),TRUE,FALSE)))</f>
        <v>0</v>
      </c>
      <c r="F174" s="2" t="b">
        <f ca="1">IF(AND(F173=TRUE,COUNTIF(F171:F173,TRUE)&lt;Variables!$E$3),TRUE,IF(AND(F173=TRUE,COUNTIF(F171:F173,TRUE)=3),FALSE,IF(RAND()&lt;=(COUNTIF($C173:$V173,TRUE)*Variables!$E$4),TRUE,FALSE)))</f>
        <v>0</v>
      </c>
      <c r="G174" s="2" t="b">
        <f ca="1">IF(AND(G173=TRUE,COUNTIF(G171:G173,TRUE)&lt;Variables!$E$3),TRUE,IF(AND(G173=TRUE,COUNTIF(G171:G173,TRUE)=3),FALSE,IF(RAND()&lt;=(COUNTIF($C173:$V173,TRUE)*Variables!$E$4),TRUE,FALSE)))</f>
        <v>0</v>
      </c>
      <c r="H174" s="2" t="b">
        <f ca="1">IF(AND(H173=TRUE,COUNTIF(H171:H173,TRUE)&lt;Variables!$E$3),TRUE,IF(AND(H173=TRUE,COUNTIF(H171:H173,TRUE)=3),FALSE,IF(RAND()&lt;=(COUNTIF($C173:$V173,TRUE)*Variables!$E$4),TRUE,FALSE)))</f>
        <v>0</v>
      </c>
      <c r="I174" s="2" t="b">
        <f ca="1">IF(AND(I173=TRUE,COUNTIF(I171:I173,TRUE)&lt;Variables!$E$3),TRUE,IF(AND(I173=TRUE,COUNTIF(I171:I173,TRUE)=3),FALSE,IF(RAND()&lt;=(COUNTIF($C173:$V173,TRUE)*Variables!$E$4),TRUE,FALSE)))</f>
        <v>0</v>
      </c>
      <c r="J174" s="2" t="b">
        <f ca="1">IF(AND(J173=TRUE,COUNTIF(J171:J173,TRUE)&lt;Variables!$E$3),TRUE,IF(AND(J173=TRUE,COUNTIF(J171:J173,TRUE)=3),FALSE,IF(RAND()&lt;=(COUNTIF($C173:$V173,TRUE)*Variables!$E$4),TRUE,FALSE)))</f>
        <v>0</v>
      </c>
      <c r="K174" s="2" t="b">
        <f ca="1">IF(AND(K173=TRUE,COUNTIF(K171:K173,TRUE)&lt;Variables!$E$3),TRUE,IF(AND(K173=TRUE,COUNTIF(K171:K173,TRUE)=3),FALSE,IF(RAND()&lt;=(COUNTIF($C173:$V173,TRUE)*Variables!$E$4),TRUE,FALSE)))</f>
        <v>0</v>
      </c>
      <c r="L174" s="2" t="b">
        <f ca="1">IF(AND(L173=TRUE,COUNTIF(L171:L173,TRUE)&lt;Variables!$E$3),TRUE,IF(AND(L173=TRUE,COUNTIF(L171:L173,TRUE)=3),FALSE,IF(RAND()&lt;=(COUNTIF($C173:$V173,TRUE)*Variables!$E$4),TRUE,FALSE)))</f>
        <v>0</v>
      </c>
      <c r="M174" s="2" t="b">
        <f ca="1">IF(AND(M173=TRUE,COUNTIF(M171:M173,TRUE)&lt;Variables!$E$3),TRUE,IF(AND(M173=TRUE,COUNTIF(M171:M173,TRUE)=3),FALSE,IF(RAND()&lt;=(COUNTIF($C173:$V173,TRUE)*Variables!$E$4),TRUE,FALSE)))</f>
        <v>0</v>
      </c>
      <c r="N174" s="2" t="b">
        <f ca="1">IF(AND(N173=TRUE,COUNTIF(N171:N173,TRUE)&lt;Variables!$E$3),TRUE,IF(AND(N173=TRUE,COUNTIF(N171:N173,TRUE)=3),FALSE,IF(RAND()&lt;=(COUNTIF($C173:$V173,TRUE)*Variables!$E$4),TRUE,FALSE)))</f>
        <v>0</v>
      </c>
      <c r="O174" s="2" t="b">
        <f ca="1">IF(AND(O173=TRUE,COUNTIF(O171:O173,TRUE)&lt;Variables!$E$3),TRUE,IF(AND(O173=TRUE,COUNTIF(O171:O173,TRUE)=3),FALSE,IF(RAND()&lt;=(COUNTIF($C173:$V173,TRUE)*Variables!$E$4),TRUE,FALSE)))</f>
        <v>0</v>
      </c>
      <c r="P174" s="2" t="b">
        <f ca="1">IF(AND(P173=TRUE,COUNTIF(P171:P173,TRUE)&lt;Variables!$E$3),TRUE,IF(AND(P173=TRUE,COUNTIF(P171:P173,TRUE)=3),FALSE,IF(RAND()&lt;=(COUNTIF($C173:$V173,TRUE)*Variables!$E$4),TRUE,FALSE)))</f>
        <v>0</v>
      </c>
      <c r="Q174" s="2" t="b">
        <f ca="1">IF(AND(Q173=TRUE,COUNTIF(Q171:Q173,TRUE)&lt;Variables!$E$3),TRUE,IF(AND(Q173=TRUE,COUNTIF(Q171:Q173,TRUE)=3),FALSE,IF(RAND()&lt;=(COUNTIF($C173:$V173,TRUE)*Variables!$E$4),TRUE,FALSE)))</f>
        <v>0</v>
      </c>
      <c r="R174" s="2" t="b">
        <f ca="1">IF(AND(R173=TRUE,COUNTIF(R171:R173,TRUE)&lt;Variables!$E$3),TRUE,IF(AND(R173=TRUE,COUNTIF(R171:R173,TRUE)=3),FALSE,IF(RAND()&lt;=(COUNTIF($C173:$V173,TRUE)*Variables!$E$4),TRUE,FALSE)))</f>
        <v>0</v>
      </c>
      <c r="S174" s="2" t="b">
        <f ca="1">IF(AND(S173=TRUE,COUNTIF(S171:S173,TRUE)&lt;Variables!$E$3),TRUE,IF(AND(S173=TRUE,COUNTIF(S171:S173,TRUE)=3),FALSE,IF(RAND()&lt;=(COUNTIF($C173:$V173,TRUE)*Variables!$E$4),TRUE,FALSE)))</f>
        <v>0</v>
      </c>
      <c r="T174" s="2" t="b">
        <f ca="1">IF(AND(T173=TRUE,COUNTIF(T171:T173,TRUE)&lt;Variables!$E$3),TRUE,IF(AND(T173=TRUE,COUNTIF(T171:T173,TRUE)=3),FALSE,IF(RAND()&lt;=(COUNTIF($C173:$V173,TRUE)*Variables!$E$4),TRUE,FALSE)))</f>
        <v>0</v>
      </c>
      <c r="U174" s="2" t="b">
        <f ca="1">IF(AND(U173=TRUE,COUNTIF(U171:U173,TRUE)&lt;Variables!$E$3),TRUE,IF(AND(U173=TRUE,COUNTIF(U171:U173,TRUE)=3),FALSE,IF(RAND()&lt;=(COUNTIF($C173:$V173,TRUE)*Variables!$E$4),TRUE,FALSE)))</f>
        <v>0</v>
      </c>
      <c r="V174" s="2" t="b">
        <f ca="1">IF(AND(V173=TRUE,COUNTIF(V171:V173,TRUE)&lt;Variables!$E$3),TRUE,IF(AND(V173=TRUE,COUNTIF(V171:V173,TRUE)=3),FALSE,IF(RAND()&lt;=(COUNTIF($C173:$V173,TRUE)*Variables!$E$4),TRUE,FALSE)))</f>
        <v>0</v>
      </c>
      <c r="W174" s="2">
        <f t="shared" ca="1" si="0"/>
        <v>0</v>
      </c>
    </row>
    <row r="175" spans="1:23" x14ac:dyDescent="0.2">
      <c r="A175" s="2" t="e">
        <f ca="1"/>
        <v>#NAME?</v>
      </c>
      <c r="B175" s="2" t="b">
        <f ca="1">IF(AND(B174=TRUE,COUNTIF(B172:B174,TRUE)&lt;Variables!$E$3),TRUE,IF(AND(B174=TRUE,COUNTIF(B172:B174,TRUE)=3),FALSE,IF(RAND()&lt;(COUNTIF($B174:$V174,TRUE)*Variables!$E$4),TRUE,FALSE)))</f>
        <v>0</v>
      </c>
      <c r="C175" s="2" t="b">
        <f ca="1">IF(AND(C174=TRUE,COUNTIF(C172:C174,TRUE)&lt;Variables!$E$3),TRUE,IF(AND(C174=TRUE,COUNTIF(C172:C174,TRUE)=3),FALSE,IF(RAND()&lt;=(COUNTIF($C174:$V174,TRUE)*Variables!$E$4),TRUE,FALSE)))</f>
        <v>0</v>
      </c>
      <c r="D175" s="2" t="b">
        <f ca="1">IF(AND(D174=TRUE,COUNTIF(D172:D174,TRUE)&lt;Variables!$E$3),TRUE,IF(AND(D174=TRUE,COUNTIF(D172:D174,TRUE)=3),FALSE,IF(RAND()&lt;=(COUNTIF($C174:$V174,TRUE)*Variables!$E$4),TRUE,FALSE)))</f>
        <v>0</v>
      </c>
      <c r="E175" s="2" t="b">
        <f ca="1">IF(AND(E174=TRUE,COUNTIF(E172:E174,TRUE)&lt;Variables!$E$3),TRUE,IF(AND(E174=TRUE,COUNTIF(E172:E174,TRUE)=3),FALSE,IF(RAND()&lt;=(COUNTIF($C174:$V174,TRUE)*Variables!$E$4),TRUE,FALSE)))</f>
        <v>0</v>
      </c>
      <c r="F175" s="2" t="b">
        <f ca="1">IF(AND(F174=TRUE,COUNTIF(F172:F174,TRUE)&lt;Variables!$E$3),TRUE,IF(AND(F174=TRUE,COUNTIF(F172:F174,TRUE)=3),FALSE,IF(RAND()&lt;=(COUNTIF($C174:$V174,TRUE)*Variables!$E$4),TRUE,FALSE)))</f>
        <v>0</v>
      </c>
      <c r="G175" s="2" t="b">
        <f ca="1">IF(AND(G174=TRUE,COUNTIF(G172:G174,TRUE)&lt;Variables!$E$3),TRUE,IF(AND(G174=TRUE,COUNTIF(G172:G174,TRUE)=3),FALSE,IF(RAND()&lt;=(COUNTIF($C174:$V174,TRUE)*Variables!$E$4),TRUE,FALSE)))</f>
        <v>0</v>
      </c>
      <c r="H175" s="2" t="b">
        <f ca="1">IF(AND(H174=TRUE,COUNTIF(H172:H174,TRUE)&lt;Variables!$E$3),TRUE,IF(AND(H174=TRUE,COUNTIF(H172:H174,TRUE)=3),FALSE,IF(RAND()&lt;=(COUNTIF($C174:$V174,TRUE)*Variables!$E$4),TRUE,FALSE)))</f>
        <v>0</v>
      </c>
      <c r="I175" s="2" t="b">
        <f ca="1">IF(AND(I174=TRUE,COUNTIF(I172:I174,TRUE)&lt;Variables!$E$3),TRUE,IF(AND(I174=TRUE,COUNTIF(I172:I174,TRUE)=3),FALSE,IF(RAND()&lt;=(COUNTIF($C174:$V174,TRUE)*Variables!$E$4),TRUE,FALSE)))</f>
        <v>0</v>
      </c>
      <c r="J175" s="2" t="b">
        <f ca="1">IF(AND(J174=TRUE,COUNTIF(J172:J174,TRUE)&lt;Variables!$E$3),TRUE,IF(AND(J174=TRUE,COUNTIF(J172:J174,TRUE)=3),FALSE,IF(RAND()&lt;=(COUNTIF($C174:$V174,TRUE)*Variables!$E$4),TRUE,FALSE)))</f>
        <v>0</v>
      </c>
      <c r="K175" s="2" t="b">
        <f ca="1">IF(AND(K174=TRUE,COUNTIF(K172:K174,TRUE)&lt;Variables!$E$3),TRUE,IF(AND(K174=TRUE,COUNTIF(K172:K174,TRUE)=3),FALSE,IF(RAND()&lt;=(COUNTIF($C174:$V174,TRUE)*Variables!$E$4),TRUE,FALSE)))</f>
        <v>0</v>
      </c>
      <c r="L175" s="2" t="b">
        <f ca="1">IF(AND(L174=TRUE,COUNTIF(L172:L174,TRUE)&lt;Variables!$E$3),TRUE,IF(AND(L174=TRUE,COUNTIF(L172:L174,TRUE)=3),FALSE,IF(RAND()&lt;=(COUNTIF($C174:$V174,TRUE)*Variables!$E$4),TRUE,FALSE)))</f>
        <v>0</v>
      </c>
      <c r="M175" s="2" t="b">
        <f ca="1">IF(AND(M174=TRUE,COUNTIF(M172:M174,TRUE)&lt;Variables!$E$3),TRUE,IF(AND(M174=TRUE,COUNTIF(M172:M174,TRUE)=3),FALSE,IF(RAND()&lt;=(COUNTIF($C174:$V174,TRUE)*Variables!$E$4),TRUE,FALSE)))</f>
        <v>0</v>
      </c>
      <c r="N175" s="2" t="b">
        <f ca="1">IF(AND(N174=TRUE,COUNTIF(N172:N174,TRUE)&lt;Variables!$E$3),TRUE,IF(AND(N174=TRUE,COUNTIF(N172:N174,TRUE)=3),FALSE,IF(RAND()&lt;=(COUNTIF($C174:$V174,TRUE)*Variables!$E$4),TRUE,FALSE)))</f>
        <v>0</v>
      </c>
      <c r="O175" s="2" t="b">
        <f ca="1">IF(AND(O174=TRUE,COUNTIF(O172:O174,TRUE)&lt;Variables!$E$3),TRUE,IF(AND(O174=TRUE,COUNTIF(O172:O174,TRUE)=3),FALSE,IF(RAND()&lt;=(COUNTIF($C174:$V174,TRUE)*Variables!$E$4),TRUE,FALSE)))</f>
        <v>0</v>
      </c>
      <c r="P175" s="2" t="b">
        <f ca="1">IF(AND(P174=TRUE,COUNTIF(P172:P174,TRUE)&lt;Variables!$E$3),TRUE,IF(AND(P174=TRUE,COUNTIF(P172:P174,TRUE)=3),FALSE,IF(RAND()&lt;=(COUNTIF($C174:$V174,TRUE)*Variables!$E$4),TRUE,FALSE)))</f>
        <v>0</v>
      </c>
      <c r="Q175" s="2" t="b">
        <f ca="1">IF(AND(Q174=TRUE,COUNTIF(Q172:Q174,TRUE)&lt;Variables!$E$3),TRUE,IF(AND(Q174=TRUE,COUNTIF(Q172:Q174,TRUE)=3),FALSE,IF(RAND()&lt;=(COUNTIF($C174:$V174,TRUE)*Variables!$E$4),TRUE,FALSE)))</f>
        <v>0</v>
      </c>
      <c r="R175" s="2" t="b">
        <f ca="1">IF(AND(R174=TRUE,COUNTIF(R172:R174,TRUE)&lt;Variables!$E$3),TRUE,IF(AND(R174=TRUE,COUNTIF(R172:R174,TRUE)=3),FALSE,IF(RAND()&lt;=(COUNTIF($C174:$V174,TRUE)*Variables!$E$4),TRUE,FALSE)))</f>
        <v>0</v>
      </c>
      <c r="S175" s="2" t="b">
        <f ca="1">IF(AND(S174=TRUE,COUNTIF(S172:S174,TRUE)&lt;Variables!$E$3),TRUE,IF(AND(S174=TRUE,COUNTIF(S172:S174,TRUE)=3),FALSE,IF(RAND()&lt;=(COUNTIF($C174:$V174,TRUE)*Variables!$E$4),TRUE,FALSE)))</f>
        <v>0</v>
      </c>
      <c r="T175" s="2" t="b">
        <f ca="1">IF(AND(T174=TRUE,COUNTIF(T172:T174,TRUE)&lt;Variables!$E$3),TRUE,IF(AND(T174=TRUE,COUNTIF(T172:T174,TRUE)=3),FALSE,IF(RAND()&lt;=(COUNTIF($C174:$V174,TRUE)*Variables!$E$4),TRUE,FALSE)))</f>
        <v>0</v>
      </c>
      <c r="U175" s="2" t="b">
        <f ca="1">IF(AND(U174=TRUE,COUNTIF(U172:U174,TRUE)&lt;Variables!$E$3),TRUE,IF(AND(U174=TRUE,COUNTIF(U172:U174,TRUE)=3),FALSE,IF(RAND()&lt;=(COUNTIF($C174:$V174,TRUE)*Variables!$E$4),TRUE,FALSE)))</f>
        <v>0</v>
      </c>
      <c r="V175" s="2" t="b">
        <f ca="1">IF(AND(V174=TRUE,COUNTIF(V172:V174,TRUE)&lt;Variables!$E$3),TRUE,IF(AND(V174=TRUE,COUNTIF(V172:V174,TRUE)=3),FALSE,IF(RAND()&lt;=(COUNTIF($C174:$V174,TRUE)*Variables!$E$4),TRUE,FALSE)))</f>
        <v>0</v>
      </c>
      <c r="W175" s="2">
        <f t="shared" ca="1" si="0"/>
        <v>0</v>
      </c>
    </row>
    <row r="176" spans="1:23" x14ac:dyDescent="0.2">
      <c r="A176" s="2" t="e">
        <f ca="1"/>
        <v>#NAME?</v>
      </c>
      <c r="B176" s="2" t="b">
        <f ca="1">IF(AND(B175=TRUE,COUNTIF(B173:B175,TRUE)&lt;Variables!$E$3),TRUE,IF(AND(B175=TRUE,COUNTIF(B173:B175,TRUE)=3),FALSE,IF(RAND()&lt;(COUNTIF($B175:$V175,TRUE)*Variables!$E$4),TRUE,FALSE)))</f>
        <v>0</v>
      </c>
      <c r="C176" s="2" t="b">
        <f ca="1">IF(AND(C175=TRUE,COUNTIF(C173:C175,TRUE)&lt;Variables!$E$3),TRUE,IF(AND(C175=TRUE,COUNTIF(C173:C175,TRUE)=3),FALSE,IF(RAND()&lt;=(COUNTIF($C175:$V175,TRUE)*Variables!$E$4),TRUE,FALSE)))</f>
        <v>0</v>
      </c>
      <c r="D176" s="2" t="b">
        <f ca="1">IF(AND(D175=TRUE,COUNTIF(D173:D175,TRUE)&lt;Variables!$E$3),TRUE,IF(AND(D175=TRUE,COUNTIF(D173:D175,TRUE)=3),FALSE,IF(RAND()&lt;=(COUNTIF($C175:$V175,TRUE)*Variables!$E$4),TRUE,FALSE)))</f>
        <v>0</v>
      </c>
      <c r="E176" s="2" t="b">
        <f ca="1">IF(AND(E175=TRUE,COUNTIF(E173:E175,TRUE)&lt;Variables!$E$3),TRUE,IF(AND(E175=TRUE,COUNTIF(E173:E175,TRUE)=3),FALSE,IF(RAND()&lt;=(COUNTIF($C175:$V175,TRUE)*Variables!$E$4),TRUE,FALSE)))</f>
        <v>0</v>
      </c>
      <c r="F176" s="2" t="b">
        <f ca="1">IF(AND(F175=TRUE,COUNTIF(F173:F175,TRUE)&lt;Variables!$E$3),TRUE,IF(AND(F175=TRUE,COUNTIF(F173:F175,TRUE)=3),FALSE,IF(RAND()&lt;=(COUNTIF($C175:$V175,TRUE)*Variables!$E$4),TRUE,FALSE)))</f>
        <v>0</v>
      </c>
      <c r="G176" s="2" t="b">
        <f ca="1">IF(AND(G175=TRUE,COUNTIF(G173:G175,TRUE)&lt;Variables!$E$3),TRUE,IF(AND(G175=TRUE,COUNTIF(G173:G175,TRUE)=3),FALSE,IF(RAND()&lt;=(COUNTIF($C175:$V175,TRUE)*Variables!$E$4),TRUE,FALSE)))</f>
        <v>0</v>
      </c>
      <c r="H176" s="2" t="b">
        <f ca="1">IF(AND(H175=TRUE,COUNTIF(H173:H175,TRUE)&lt;Variables!$E$3),TRUE,IF(AND(H175=TRUE,COUNTIF(H173:H175,TRUE)=3),FALSE,IF(RAND()&lt;=(COUNTIF($C175:$V175,TRUE)*Variables!$E$4),TRUE,FALSE)))</f>
        <v>0</v>
      </c>
      <c r="I176" s="2" t="b">
        <f ca="1">IF(AND(I175=TRUE,COUNTIF(I173:I175,TRUE)&lt;Variables!$E$3),TRUE,IF(AND(I175=TRUE,COUNTIF(I173:I175,TRUE)=3),FALSE,IF(RAND()&lt;=(COUNTIF($C175:$V175,TRUE)*Variables!$E$4),TRUE,FALSE)))</f>
        <v>0</v>
      </c>
      <c r="J176" s="2" t="b">
        <f ca="1">IF(AND(J175=TRUE,COUNTIF(J173:J175,TRUE)&lt;Variables!$E$3),TRUE,IF(AND(J175=TRUE,COUNTIF(J173:J175,TRUE)=3),FALSE,IF(RAND()&lt;=(COUNTIF($C175:$V175,TRUE)*Variables!$E$4),TRUE,FALSE)))</f>
        <v>0</v>
      </c>
      <c r="K176" s="2" t="b">
        <f ca="1">IF(AND(K175=TRUE,COUNTIF(K173:K175,TRUE)&lt;Variables!$E$3),TRUE,IF(AND(K175=TRUE,COUNTIF(K173:K175,TRUE)=3),FALSE,IF(RAND()&lt;=(COUNTIF($C175:$V175,TRUE)*Variables!$E$4),TRUE,FALSE)))</f>
        <v>0</v>
      </c>
      <c r="L176" s="2" t="b">
        <f ca="1">IF(AND(L175=TRUE,COUNTIF(L173:L175,TRUE)&lt;Variables!$E$3),TRUE,IF(AND(L175=TRUE,COUNTIF(L173:L175,TRUE)=3),FALSE,IF(RAND()&lt;=(COUNTIF($C175:$V175,TRUE)*Variables!$E$4),TRUE,FALSE)))</f>
        <v>0</v>
      </c>
      <c r="M176" s="2" t="b">
        <f ca="1">IF(AND(M175=TRUE,COUNTIF(M173:M175,TRUE)&lt;Variables!$E$3),TRUE,IF(AND(M175=TRUE,COUNTIF(M173:M175,TRUE)=3),FALSE,IF(RAND()&lt;=(COUNTIF($C175:$V175,TRUE)*Variables!$E$4),TRUE,FALSE)))</f>
        <v>0</v>
      </c>
      <c r="N176" s="2" t="b">
        <f ca="1">IF(AND(N175=TRUE,COUNTIF(N173:N175,TRUE)&lt;Variables!$E$3),TRUE,IF(AND(N175=TRUE,COUNTIF(N173:N175,TRUE)=3),FALSE,IF(RAND()&lt;=(COUNTIF($C175:$V175,TRUE)*Variables!$E$4),TRUE,FALSE)))</f>
        <v>0</v>
      </c>
      <c r="O176" s="2" t="b">
        <f ca="1">IF(AND(O175=TRUE,COUNTIF(O173:O175,TRUE)&lt;Variables!$E$3),TRUE,IF(AND(O175=TRUE,COUNTIF(O173:O175,TRUE)=3),FALSE,IF(RAND()&lt;=(COUNTIF($C175:$V175,TRUE)*Variables!$E$4),TRUE,FALSE)))</f>
        <v>0</v>
      </c>
      <c r="P176" s="2" t="b">
        <f ca="1">IF(AND(P175=TRUE,COUNTIF(P173:P175,TRUE)&lt;Variables!$E$3),TRUE,IF(AND(P175=TRUE,COUNTIF(P173:P175,TRUE)=3),FALSE,IF(RAND()&lt;=(COUNTIF($C175:$V175,TRUE)*Variables!$E$4),TRUE,FALSE)))</f>
        <v>0</v>
      </c>
      <c r="Q176" s="2" t="b">
        <f ca="1">IF(AND(Q175=TRUE,COUNTIF(Q173:Q175,TRUE)&lt;Variables!$E$3),TRUE,IF(AND(Q175=TRUE,COUNTIF(Q173:Q175,TRUE)=3),FALSE,IF(RAND()&lt;=(COUNTIF($C175:$V175,TRUE)*Variables!$E$4),TRUE,FALSE)))</f>
        <v>0</v>
      </c>
      <c r="R176" s="2" t="b">
        <f ca="1">IF(AND(R175=TRUE,COUNTIF(R173:R175,TRUE)&lt;Variables!$E$3),TRUE,IF(AND(R175=TRUE,COUNTIF(R173:R175,TRUE)=3),FALSE,IF(RAND()&lt;=(COUNTIF($C175:$V175,TRUE)*Variables!$E$4),TRUE,FALSE)))</f>
        <v>0</v>
      </c>
      <c r="S176" s="2" t="b">
        <f ca="1">IF(AND(S175=TRUE,COUNTIF(S173:S175,TRUE)&lt;Variables!$E$3),TRUE,IF(AND(S175=TRUE,COUNTIF(S173:S175,TRUE)=3),FALSE,IF(RAND()&lt;=(COUNTIF($C175:$V175,TRUE)*Variables!$E$4),TRUE,FALSE)))</f>
        <v>0</v>
      </c>
      <c r="T176" s="2" t="b">
        <f ca="1">IF(AND(T175=TRUE,COUNTIF(T173:T175,TRUE)&lt;Variables!$E$3),TRUE,IF(AND(T175=TRUE,COUNTIF(T173:T175,TRUE)=3),FALSE,IF(RAND()&lt;=(COUNTIF($C175:$V175,TRUE)*Variables!$E$4),TRUE,FALSE)))</f>
        <v>0</v>
      </c>
      <c r="U176" s="2" t="b">
        <f ca="1">IF(AND(U175=TRUE,COUNTIF(U173:U175,TRUE)&lt;Variables!$E$3),TRUE,IF(AND(U175=TRUE,COUNTIF(U173:U175,TRUE)=3),FALSE,IF(RAND()&lt;=(COUNTIF($C175:$V175,TRUE)*Variables!$E$4),TRUE,FALSE)))</f>
        <v>0</v>
      </c>
      <c r="V176" s="2" t="b">
        <f ca="1">IF(AND(V175=TRUE,COUNTIF(V173:V175,TRUE)&lt;Variables!$E$3),TRUE,IF(AND(V175=TRUE,COUNTIF(V173:V175,TRUE)=3),FALSE,IF(RAND()&lt;=(COUNTIF($C175:$V175,TRUE)*Variables!$E$4),TRUE,FALSE)))</f>
        <v>0</v>
      </c>
      <c r="W176" s="2">
        <f t="shared" ca="1" si="0"/>
        <v>0</v>
      </c>
    </row>
    <row r="177" spans="1:23" x14ac:dyDescent="0.2">
      <c r="A177" s="2" t="e">
        <f ca="1"/>
        <v>#NAME?</v>
      </c>
      <c r="B177" s="2" t="b">
        <f ca="1">IF(AND(B176=TRUE,COUNTIF(B174:B176,TRUE)&lt;Variables!$E$3),TRUE,IF(AND(B176=TRUE,COUNTIF(B174:B176,TRUE)=3),FALSE,IF(RAND()&lt;(COUNTIF($B176:$V176,TRUE)*Variables!$E$4),TRUE,FALSE)))</f>
        <v>0</v>
      </c>
      <c r="C177" s="2" t="b">
        <f ca="1">IF(AND(C176=TRUE,COUNTIF(C174:C176,TRUE)&lt;Variables!$E$3),TRUE,IF(AND(C176=TRUE,COUNTIF(C174:C176,TRUE)=3),FALSE,IF(RAND()&lt;=(COUNTIF($C176:$V176,TRUE)*Variables!$E$4),TRUE,FALSE)))</f>
        <v>0</v>
      </c>
      <c r="D177" s="2" t="b">
        <f ca="1">IF(AND(D176=TRUE,COUNTIF(D174:D176,TRUE)&lt;Variables!$E$3),TRUE,IF(AND(D176=TRUE,COUNTIF(D174:D176,TRUE)=3),FALSE,IF(RAND()&lt;=(COUNTIF($C176:$V176,TRUE)*Variables!$E$4),TRUE,FALSE)))</f>
        <v>0</v>
      </c>
      <c r="E177" s="2" t="b">
        <f ca="1">IF(AND(E176=TRUE,COUNTIF(E174:E176,TRUE)&lt;Variables!$E$3),TRUE,IF(AND(E176=TRUE,COUNTIF(E174:E176,TRUE)=3),FALSE,IF(RAND()&lt;=(COUNTIF($C176:$V176,TRUE)*Variables!$E$4),TRUE,FALSE)))</f>
        <v>0</v>
      </c>
      <c r="F177" s="2" t="b">
        <f ca="1">IF(AND(F176=TRUE,COUNTIF(F174:F176,TRUE)&lt;Variables!$E$3),TRUE,IF(AND(F176=TRUE,COUNTIF(F174:F176,TRUE)=3),FALSE,IF(RAND()&lt;=(COUNTIF($C176:$V176,TRUE)*Variables!$E$4),TRUE,FALSE)))</f>
        <v>0</v>
      </c>
      <c r="G177" s="2" t="b">
        <f ca="1">IF(AND(G176=TRUE,COUNTIF(G174:G176,TRUE)&lt;Variables!$E$3),TRUE,IF(AND(G176=TRUE,COUNTIF(G174:G176,TRUE)=3),FALSE,IF(RAND()&lt;=(COUNTIF($C176:$V176,TRUE)*Variables!$E$4),TRUE,FALSE)))</f>
        <v>0</v>
      </c>
      <c r="H177" s="2" t="b">
        <f ca="1">IF(AND(H176=TRUE,COUNTIF(H174:H176,TRUE)&lt;Variables!$E$3),TRUE,IF(AND(H176=TRUE,COUNTIF(H174:H176,TRUE)=3),FALSE,IF(RAND()&lt;=(COUNTIF($C176:$V176,TRUE)*Variables!$E$4),TRUE,FALSE)))</f>
        <v>0</v>
      </c>
      <c r="I177" s="2" t="b">
        <f ca="1">IF(AND(I176=TRUE,COUNTIF(I174:I176,TRUE)&lt;Variables!$E$3),TRUE,IF(AND(I176=TRUE,COUNTIF(I174:I176,TRUE)=3),FALSE,IF(RAND()&lt;=(COUNTIF($C176:$V176,TRUE)*Variables!$E$4),TRUE,FALSE)))</f>
        <v>0</v>
      </c>
      <c r="J177" s="2" t="b">
        <f ca="1">IF(AND(J176=TRUE,COUNTIF(J174:J176,TRUE)&lt;Variables!$E$3),TRUE,IF(AND(J176=TRUE,COUNTIF(J174:J176,TRUE)=3),FALSE,IF(RAND()&lt;=(COUNTIF($C176:$V176,TRUE)*Variables!$E$4),TRUE,FALSE)))</f>
        <v>0</v>
      </c>
      <c r="K177" s="2" t="b">
        <f ca="1">IF(AND(K176=TRUE,COUNTIF(K174:K176,TRUE)&lt;Variables!$E$3),TRUE,IF(AND(K176=TRUE,COUNTIF(K174:K176,TRUE)=3),FALSE,IF(RAND()&lt;=(COUNTIF($C176:$V176,TRUE)*Variables!$E$4),TRUE,FALSE)))</f>
        <v>0</v>
      </c>
      <c r="L177" s="2" t="b">
        <f ca="1">IF(AND(L176=TRUE,COUNTIF(L174:L176,TRUE)&lt;Variables!$E$3),TRUE,IF(AND(L176=TRUE,COUNTIF(L174:L176,TRUE)=3),FALSE,IF(RAND()&lt;=(COUNTIF($C176:$V176,TRUE)*Variables!$E$4),TRUE,FALSE)))</f>
        <v>0</v>
      </c>
      <c r="M177" s="2" t="b">
        <f ca="1">IF(AND(M176=TRUE,COUNTIF(M174:M176,TRUE)&lt;Variables!$E$3),TRUE,IF(AND(M176=TRUE,COUNTIF(M174:M176,TRUE)=3),FALSE,IF(RAND()&lt;=(COUNTIF($C176:$V176,TRUE)*Variables!$E$4),TRUE,FALSE)))</f>
        <v>0</v>
      </c>
      <c r="N177" s="2" t="b">
        <f ca="1">IF(AND(N176=TRUE,COUNTIF(N174:N176,TRUE)&lt;Variables!$E$3),TRUE,IF(AND(N176=TRUE,COUNTIF(N174:N176,TRUE)=3),FALSE,IF(RAND()&lt;=(COUNTIF($C176:$V176,TRUE)*Variables!$E$4),TRUE,FALSE)))</f>
        <v>0</v>
      </c>
      <c r="O177" s="2" t="b">
        <f ca="1">IF(AND(O176=TRUE,COUNTIF(O174:O176,TRUE)&lt;Variables!$E$3),TRUE,IF(AND(O176=TRUE,COUNTIF(O174:O176,TRUE)=3),FALSE,IF(RAND()&lt;=(COUNTIF($C176:$V176,TRUE)*Variables!$E$4),TRUE,FALSE)))</f>
        <v>0</v>
      </c>
      <c r="P177" s="2" t="b">
        <f ca="1">IF(AND(P176=TRUE,COUNTIF(P174:P176,TRUE)&lt;Variables!$E$3),TRUE,IF(AND(P176=TRUE,COUNTIF(P174:P176,TRUE)=3),FALSE,IF(RAND()&lt;=(COUNTIF($C176:$V176,TRUE)*Variables!$E$4),TRUE,FALSE)))</f>
        <v>0</v>
      </c>
      <c r="Q177" s="2" t="b">
        <f ca="1">IF(AND(Q176=TRUE,COUNTIF(Q174:Q176,TRUE)&lt;Variables!$E$3),TRUE,IF(AND(Q176=TRUE,COUNTIF(Q174:Q176,TRUE)=3),FALSE,IF(RAND()&lt;=(COUNTIF($C176:$V176,TRUE)*Variables!$E$4),TRUE,FALSE)))</f>
        <v>0</v>
      </c>
      <c r="R177" s="2" t="b">
        <f ca="1">IF(AND(R176=TRUE,COUNTIF(R174:R176,TRUE)&lt;Variables!$E$3),TRUE,IF(AND(R176=TRUE,COUNTIF(R174:R176,TRUE)=3),FALSE,IF(RAND()&lt;=(COUNTIF($C176:$V176,TRUE)*Variables!$E$4),TRUE,FALSE)))</f>
        <v>0</v>
      </c>
      <c r="S177" s="2" t="b">
        <f ca="1">IF(AND(S176=TRUE,COUNTIF(S174:S176,TRUE)&lt;Variables!$E$3),TRUE,IF(AND(S176=TRUE,COUNTIF(S174:S176,TRUE)=3),FALSE,IF(RAND()&lt;=(COUNTIF($C176:$V176,TRUE)*Variables!$E$4),TRUE,FALSE)))</f>
        <v>0</v>
      </c>
      <c r="T177" s="2" t="b">
        <f ca="1">IF(AND(T176=TRUE,COUNTIF(T174:T176,TRUE)&lt;Variables!$E$3),TRUE,IF(AND(T176=TRUE,COUNTIF(T174:T176,TRUE)=3),FALSE,IF(RAND()&lt;=(COUNTIF($C176:$V176,TRUE)*Variables!$E$4),TRUE,FALSE)))</f>
        <v>0</v>
      </c>
      <c r="U177" s="2" t="b">
        <f ca="1">IF(AND(U176=TRUE,COUNTIF(U174:U176,TRUE)&lt;Variables!$E$3),TRUE,IF(AND(U176=TRUE,COUNTIF(U174:U176,TRUE)=3),FALSE,IF(RAND()&lt;=(COUNTIF($C176:$V176,TRUE)*Variables!$E$4),TRUE,FALSE)))</f>
        <v>0</v>
      </c>
      <c r="V177" s="2" t="b">
        <f ca="1">IF(AND(V176=TRUE,COUNTIF(V174:V176,TRUE)&lt;Variables!$E$3),TRUE,IF(AND(V176=TRUE,COUNTIF(V174:V176,TRUE)=3),FALSE,IF(RAND()&lt;=(COUNTIF($C176:$V176,TRUE)*Variables!$E$4),TRUE,FALSE)))</f>
        <v>0</v>
      </c>
      <c r="W177" s="2">
        <f t="shared" ca="1" si="0"/>
        <v>0</v>
      </c>
    </row>
    <row r="178" spans="1:23" x14ac:dyDescent="0.2">
      <c r="A178" s="2" t="e">
        <f ca="1"/>
        <v>#NAME?</v>
      </c>
      <c r="B178" s="2" t="b">
        <f ca="1">IF(AND(B177=TRUE,COUNTIF(B175:B177,TRUE)&lt;Variables!$E$3),TRUE,IF(AND(B177=TRUE,COUNTIF(B175:B177,TRUE)=3),FALSE,IF(RAND()&lt;(COUNTIF($B177:$V177,TRUE)*Variables!$E$4),TRUE,FALSE)))</f>
        <v>0</v>
      </c>
      <c r="C178" s="2" t="b">
        <f ca="1">IF(AND(C177=TRUE,COUNTIF(C175:C177,TRUE)&lt;Variables!$E$3),TRUE,IF(AND(C177=TRUE,COUNTIF(C175:C177,TRUE)=3),FALSE,IF(RAND()&lt;=(COUNTIF($C177:$V177,TRUE)*Variables!$E$4),TRUE,FALSE)))</f>
        <v>0</v>
      </c>
      <c r="D178" s="2" t="b">
        <f ca="1">IF(AND(D177=TRUE,COUNTIF(D175:D177,TRUE)&lt;Variables!$E$3),TRUE,IF(AND(D177=TRUE,COUNTIF(D175:D177,TRUE)=3),FALSE,IF(RAND()&lt;=(COUNTIF($C177:$V177,TRUE)*Variables!$E$4),TRUE,FALSE)))</f>
        <v>0</v>
      </c>
      <c r="E178" s="2" t="b">
        <f ca="1">IF(AND(E177=TRUE,COUNTIF(E175:E177,TRUE)&lt;Variables!$E$3),TRUE,IF(AND(E177=TRUE,COUNTIF(E175:E177,TRUE)=3),FALSE,IF(RAND()&lt;=(COUNTIF($C177:$V177,TRUE)*Variables!$E$4),TRUE,FALSE)))</f>
        <v>0</v>
      </c>
      <c r="F178" s="2" t="b">
        <f ca="1">IF(AND(F177=TRUE,COUNTIF(F175:F177,TRUE)&lt;Variables!$E$3),TRUE,IF(AND(F177=TRUE,COUNTIF(F175:F177,TRUE)=3),FALSE,IF(RAND()&lt;=(COUNTIF($C177:$V177,TRUE)*Variables!$E$4),TRUE,FALSE)))</f>
        <v>0</v>
      </c>
      <c r="G178" s="2" t="b">
        <f ca="1">IF(AND(G177=TRUE,COUNTIF(G175:G177,TRUE)&lt;Variables!$E$3),TRUE,IF(AND(G177=TRUE,COUNTIF(G175:G177,TRUE)=3),FALSE,IF(RAND()&lt;=(COUNTIF($C177:$V177,TRUE)*Variables!$E$4),TRUE,FALSE)))</f>
        <v>0</v>
      </c>
      <c r="H178" s="2" t="b">
        <f ca="1">IF(AND(H177=TRUE,COUNTIF(H175:H177,TRUE)&lt;Variables!$E$3),TRUE,IF(AND(H177=TRUE,COUNTIF(H175:H177,TRUE)=3),FALSE,IF(RAND()&lt;=(COUNTIF($C177:$V177,TRUE)*Variables!$E$4),TRUE,FALSE)))</f>
        <v>0</v>
      </c>
      <c r="I178" s="2" t="b">
        <f ca="1">IF(AND(I177=TRUE,COUNTIF(I175:I177,TRUE)&lt;Variables!$E$3),TRUE,IF(AND(I177=TRUE,COUNTIF(I175:I177,TRUE)=3),FALSE,IF(RAND()&lt;=(COUNTIF($C177:$V177,TRUE)*Variables!$E$4),TRUE,FALSE)))</f>
        <v>0</v>
      </c>
      <c r="J178" s="2" t="b">
        <f ca="1">IF(AND(J177=TRUE,COUNTIF(J175:J177,TRUE)&lt;Variables!$E$3),TRUE,IF(AND(J177=TRUE,COUNTIF(J175:J177,TRUE)=3),FALSE,IF(RAND()&lt;=(COUNTIF($C177:$V177,TRUE)*Variables!$E$4),TRUE,FALSE)))</f>
        <v>0</v>
      </c>
      <c r="K178" s="2" t="b">
        <f ca="1">IF(AND(K177=TRUE,COUNTIF(K175:K177,TRUE)&lt;Variables!$E$3),TRUE,IF(AND(K177=TRUE,COUNTIF(K175:K177,TRUE)=3),FALSE,IF(RAND()&lt;=(COUNTIF($C177:$V177,TRUE)*Variables!$E$4),TRUE,FALSE)))</f>
        <v>0</v>
      </c>
      <c r="L178" s="2" t="b">
        <f ca="1">IF(AND(L177=TRUE,COUNTIF(L175:L177,TRUE)&lt;Variables!$E$3),TRUE,IF(AND(L177=TRUE,COUNTIF(L175:L177,TRUE)=3),FALSE,IF(RAND()&lt;=(COUNTIF($C177:$V177,TRUE)*Variables!$E$4),TRUE,FALSE)))</f>
        <v>0</v>
      </c>
      <c r="M178" s="2" t="b">
        <f ca="1">IF(AND(M177=TRUE,COUNTIF(M175:M177,TRUE)&lt;Variables!$E$3),TRUE,IF(AND(M177=TRUE,COUNTIF(M175:M177,TRUE)=3),FALSE,IF(RAND()&lt;=(COUNTIF($C177:$V177,TRUE)*Variables!$E$4),TRUE,FALSE)))</f>
        <v>0</v>
      </c>
      <c r="N178" s="2" t="b">
        <f ca="1">IF(AND(N177=TRUE,COUNTIF(N175:N177,TRUE)&lt;Variables!$E$3),TRUE,IF(AND(N177=TRUE,COUNTIF(N175:N177,TRUE)=3),FALSE,IF(RAND()&lt;=(COUNTIF($C177:$V177,TRUE)*Variables!$E$4),TRUE,FALSE)))</f>
        <v>0</v>
      </c>
      <c r="O178" s="2" t="b">
        <f ca="1">IF(AND(O177=TRUE,COUNTIF(O175:O177,TRUE)&lt;Variables!$E$3),TRUE,IF(AND(O177=TRUE,COUNTIF(O175:O177,TRUE)=3),FALSE,IF(RAND()&lt;=(COUNTIF($C177:$V177,TRUE)*Variables!$E$4),TRUE,FALSE)))</f>
        <v>0</v>
      </c>
      <c r="P178" s="2" t="b">
        <f ca="1">IF(AND(P177=TRUE,COUNTIF(P175:P177,TRUE)&lt;Variables!$E$3),TRUE,IF(AND(P177=TRUE,COUNTIF(P175:P177,TRUE)=3),FALSE,IF(RAND()&lt;=(COUNTIF($C177:$V177,TRUE)*Variables!$E$4),TRUE,FALSE)))</f>
        <v>0</v>
      </c>
      <c r="Q178" s="2" t="b">
        <f ca="1">IF(AND(Q177=TRUE,COUNTIF(Q175:Q177,TRUE)&lt;Variables!$E$3),TRUE,IF(AND(Q177=TRUE,COUNTIF(Q175:Q177,TRUE)=3),FALSE,IF(RAND()&lt;=(COUNTIF($C177:$V177,TRUE)*Variables!$E$4),TRUE,FALSE)))</f>
        <v>0</v>
      </c>
      <c r="R178" s="2" t="b">
        <f ca="1">IF(AND(R177=TRUE,COUNTIF(R175:R177,TRUE)&lt;Variables!$E$3),TRUE,IF(AND(R177=TRUE,COUNTIF(R175:R177,TRUE)=3),FALSE,IF(RAND()&lt;=(COUNTIF($C177:$V177,TRUE)*Variables!$E$4),TRUE,FALSE)))</f>
        <v>0</v>
      </c>
      <c r="S178" s="2" t="b">
        <f ca="1">IF(AND(S177=TRUE,COUNTIF(S175:S177,TRUE)&lt;Variables!$E$3),TRUE,IF(AND(S177=TRUE,COUNTIF(S175:S177,TRUE)=3),FALSE,IF(RAND()&lt;=(COUNTIF($C177:$V177,TRUE)*Variables!$E$4),TRUE,FALSE)))</f>
        <v>0</v>
      </c>
      <c r="T178" s="2" t="b">
        <f ca="1">IF(AND(T177=TRUE,COUNTIF(T175:T177,TRUE)&lt;Variables!$E$3),TRUE,IF(AND(T177=TRUE,COUNTIF(T175:T177,TRUE)=3),FALSE,IF(RAND()&lt;=(COUNTIF($C177:$V177,TRUE)*Variables!$E$4),TRUE,FALSE)))</f>
        <v>0</v>
      </c>
      <c r="U178" s="2" t="b">
        <f ca="1">IF(AND(U177=TRUE,COUNTIF(U175:U177,TRUE)&lt;Variables!$E$3),TRUE,IF(AND(U177=TRUE,COUNTIF(U175:U177,TRUE)=3),FALSE,IF(RAND()&lt;=(COUNTIF($C177:$V177,TRUE)*Variables!$E$4),TRUE,FALSE)))</f>
        <v>0</v>
      </c>
      <c r="V178" s="2" t="b">
        <f ca="1">IF(AND(V177=TRUE,COUNTIF(V175:V177,TRUE)&lt;Variables!$E$3),TRUE,IF(AND(V177=TRUE,COUNTIF(V175:V177,TRUE)=3),FALSE,IF(RAND()&lt;=(COUNTIF($C177:$V177,TRUE)*Variables!$E$4),TRUE,FALSE)))</f>
        <v>0</v>
      </c>
      <c r="W178" s="2">
        <f t="shared" ca="1" si="0"/>
        <v>0</v>
      </c>
    </row>
    <row r="179" spans="1:23" x14ac:dyDescent="0.2">
      <c r="A179" s="2" t="e">
        <f ca="1"/>
        <v>#NAME?</v>
      </c>
      <c r="B179" s="2" t="b">
        <f ca="1">IF(AND(B178=TRUE,COUNTIF(B176:B178,TRUE)&lt;Variables!$E$3),TRUE,IF(AND(B178=TRUE,COUNTIF(B176:B178,TRUE)=3),FALSE,IF(RAND()&lt;(COUNTIF($B178:$V178,TRUE)*Variables!$E$4),TRUE,FALSE)))</f>
        <v>0</v>
      </c>
      <c r="C179" s="2" t="b">
        <f ca="1">IF(AND(C178=TRUE,COUNTIF(C176:C178,TRUE)&lt;Variables!$E$3),TRUE,IF(AND(C178=TRUE,COUNTIF(C176:C178,TRUE)=3),FALSE,IF(RAND()&lt;=(COUNTIF($C178:$V178,TRUE)*Variables!$E$4),TRUE,FALSE)))</f>
        <v>0</v>
      </c>
      <c r="D179" s="2" t="b">
        <f ca="1">IF(AND(D178=TRUE,COUNTIF(D176:D178,TRUE)&lt;Variables!$E$3),TRUE,IF(AND(D178=TRUE,COUNTIF(D176:D178,TRUE)=3),FALSE,IF(RAND()&lt;=(COUNTIF($C178:$V178,TRUE)*Variables!$E$4),TRUE,FALSE)))</f>
        <v>0</v>
      </c>
      <c r="E179" s="2" t="b">
        <f ca="1">IF(AND(E178=TRUE,COUNTIF(E176:E178,TRUE)&lt;Variables!$E$3),TRUE,IF(AND(E178=TRUE,COUNTIF(E176:E178,TRUE)=3),FALSE,IF(RAND()&lt;=(COUNTIF($C178:$V178,TRUE)*Variables!$E$4),TRUE,FALSE)))</f>
        <v>0</v>
      </c>
      <c r="F179" s="2" t="b">
        <f ca="1">IF(AND(F178=TRUE,COUNTIF(F176:F178,TRUE)&lt;Variables!$E$3),TRUE,IF(AND(F178=TRUE,COUNTIF(F176:F178,TRUE)=3),FALSE,IF(RAND()&lt;=(COUNTIF($C178:$V178,TRUE)*Variables!$E$4),TRUE,FALSE)))</f>
        <v>0</v>
      </c>
      <c r="G179" s="2" t="b">
        <f ca="1">IF(AND(G178=TRUE,COUNTIF(G176:G178,TRUE)&lt;Variables!$E$3),TRUE,IF(AND(G178=TRUE,COUNTIF(G176:G178,TRUE)=3),FALSE,IF(RAND()&lt;=(COUNTIF($C178:$V178,TRUE)*Variables!$E$4),TRUE,FALSE)))</f>
        <v>0</v>
      </c>
      <c r="H179" s="2" t="b">
        <f ca="1">IF(AND(H178=TRUE,COUNTIF(H176:H178,TRUE)&lt;Variables!$E$3),TRUE,IF(AND(H178=TRUE,COUNTIF(H176:H178,TRUE)=3),FALSE,IF(RAND()&lt;=(COUNTIF($C178:$V178,TRUE)*Variables!$E$4),TRUE,FALSE)))</f>
        <v>0</v>
      </c>
      <c r="I179" s="2" t="b">
        <f ca="1">IF(AND(I178=TRUE,COUNTIF(I176:I178,TRUE)&lt;Variables!$E$3),TRUE,IF(AND(I178=TRUE,COUNTIF(I176:I178,TRUE)=3),FALSE,IF(RAND()&lt;=(COUNTIF($C178:$V178,TRUE)*Variables!$E$4),TRUE,FALSE)))</f>
        <v>0</v>
      </c>
      <c r="J179" s="2" t="b">
        <f ca="1">IF(AND(J178=TRUE,COUNTIF(J176:J178,TRUE)&lt;Variables!$E$3),TRUE,IF(AND(J178=TRUE,COUNTIF(J176:J178,TRUE)=3),FALSE,IF(RAND()&lt;=(COUNTIF($C178:$V178,TRUE)*Variables!$E$4),TRUE,FALSE)))</f>
        <v>0</v>
      </c>
      <c r="K179" s="2" t="b">
        <f ca="1">IF(AND(K178=TRUE,COUNTIF(K176:K178,TRUE)&lt;Variables!$E$3),TRUE,IF(AND(K178=TRUE,COUNTIF(K176:K178,TRUE)=3),FALSE,IF(RAND()&lt;=(COUNTIF($C178:$V178,TRUE)*Variables!$E$4),TRUE,FALSE)))</f>
        <v>0</v>
      </c>
      <c r="L179" s="2" t="b">
        <f ca="1">IF(AND(L178=TRUE,COUNTIF(L176:L178,TRUE)&lt;Variables!$E$3),TRUE,IF(AND(L178=TRUE,COUNTIF(L176:L178,TRUE)=3),FALSE,IF(RAND()&lt;=(COUNTIF($C178:$V178,TRUE)*Variables!$E$4),TRUE,FALSE)))</f>
        <v>0</v>
      </c>
      <c r="M179" s="2" t="b">
        <f ca="1">IF(AND(M178=TRUE,COUNTIF(M176:M178,TRUE)&lt;Variables!$E$3),TRUE,IF(AND(M178=TRUE,COUNTIF(M176:M178,TRUE)=3),FALSE,IF(RAND()&lt;=(COUNTIF($C178:$V178,TRUE)*Variables!$E$4),TRUE,FALSE)))</f>
        <v>0</v>
      </c>
      <c r="N179" s="2" t="b">
        <f ca="1">IF(AND(N178=TRUE,COUNTIF(N176:N178,TRUE)&lt;Variables!$E$3),TRUE,IF(AND(N178=TRUE,COUNTIF(N176:N178,TRUE)=3),FALSE,IF(RAND()&lt;=(COUNTIF($C178:$V178,TRUE)*Variables!$E$4),TRUE,FALSE)))</f>
        <v>0</v>
      </c>
      <c r="O179" s="2" t="b">
        <f ca="1">IF(AND(O178=TRUE,COUNTIF(O176:O178,TRUE)&lt;Variables!$E$3),TRUE,IF(AND(O178=TRUE,COUNTIF(O176:O178,TRUE)=3),FALSE,IF(RAND()&lt;=(COUNTIF($C178:$V178,TRUE)*Variables!$E$4),TRUE,FALSE)))</f>
        <v>0</v>
      </c>
      <c r="P179" s="2" t="b">
        <f ca="1">IF(AND(P178=TRUE,COUNTIF(P176:P178,TRUE)&lt;Variables!$E$3),TRUE,IF(AND(P178=TRUE,COUNTIF(P176:P178,TRUE)=3),FALSE,IF(RAND()&lt;=(COUNTIF($C178:$V178,TRUE)*Variables!$E$4),TRUE,FALSE)))</f>
        <v>0</v>
      </c>
      <c r="Q179" s="2" t="b">
        <f ca="1">IF(AND(Q178=TRUE,COUNTIF(Q176:Q178,TRUE)&lt;Variables!$E$3),TRUE,IF(AND(Q178=TRUE,COUNTIF(Q176:Q178,TRUE)=3),FALSE,IF(RAND()&lt;=(COUNTIF($C178:$V178,TRUE)*Variables!$E$4),TRUE,FALSE)))</f>
        <v>0</v>
      </c>
      <c r="R179" s="2" t="b">
        <f ca="1">IF(AND(R178=TRUE,COUNTIF(R176:R178,TRUE)&lt;Variables!$E$3),TRUE,IF(AND(R178=TRUE,COUNTIF(R176:R178,TRUE)=3),FALSE,IF(RAND()&lt;=(COUNTIF($C178:$V178,TRUE)*Variables!$E$4),TRUE,FALSE)))</f>
        <v>0</v>
      </c>
      <c r="S179" s="2" t="b">
        <f ca="1">IF(AND(S178=TRUE,COUNTIF(S176:S178,TRUE)&lt;Variables!$E$3),TRUE,IF(AND(S178=TRUE,COUNTIF(S176:S178,TRUE)=3),FALSE,IF(RAND()&lt;=(COUNTIF($C178:$V178,TRUE)*Variables!$E$4),TRUE,FALSE)))</f>
        <v>0</v>
      </c>
      <c r="T179" s="2" t="b">
        <f ca="1">IF(AND(T178=TRUE,COUNTIF(T176:T178,TRUE)&lt;Variables!$E$3),TRUE,IF(AND(T178=TRUE,COUNTIF(T176:T178,TRUE)=3),FALSE,IF(RAND()&lt;=(COUNTIF($C178:$V178,TRUE)*Variables!$E$4),TRUE,FALSE)))</f>
        <v>0</v>
      </c>
      <c r="U179" s="2" t="b">
        <f ca="1">IF(AND(U178=TRUE,COUNTIF(U176:U178,TRUE)&lt;Variables!$E$3),TRUE,IF(AND(U178=TRUE,COUNTIF(U176:U178,TRUE)=3),FALSE,IF(RAND()&lt;=(COUNTIF($C178:$V178,TRUE)*Variables!$E$4),TRUE,FALSE)))</f>
        <v>0</v>
      </c>
      <c r="V179" s="2" t="b">
        <f ca="1">IF(AND(V178=TRUE,COUNTIF(V176:V178,TRUE)&lt;Variables!$E$3),TRUE,IF(AND(V178=TRUE,COUNTIF(V176:V178,TRUE)=3),FALSE,IF(RAND()&lt;=(COUNTIF($C178:$V178,TRUE)*Variables!$E$4),TRUE,FALSE)))</f>
        <v>0</v>
      </c>
      <c r="W179" s="2">
        <f t="shared" ca="1" si="0"/>
        <v>0</v>
      </c>
    </row>
    <row r="180" spans="1:23" x14ac:dyDescent="0.2">
      <c r="A180" s="2" t="e">
        <f ca="1"/>
        <v>#NAME?</v>
      </c>
      <c r="B180" s="2" t="b">
        <f ca="1">IF(AND(B179=TRUE,COUNTIF(B177:B179,TRUE)&lt;Variables!$E$3),TRUE,IF(AND(B179=TRUE,COUNTIF(B177:B179,TRUE)=3),FALSE,IF(RAND()&lt;(COUNTIF($B179:$V179,TRUE)*Variables!$E$4),TRUE,FALSE)))</f>
        <v>0</v>
      </c>
      <c r="C180" s="2" t="b">
        <f ca="1">IF(AND(C179=TRUE,COUNTIF(C177:C179,TRUE)&lt;Variables!$E$3),TRUE,IF(AND(C179=TRUE,COUNTIF(C177:C179,TRUE)=3),FALSE,IF(RAND()&lt;=(COUNTIF($C179:$V179,TRUE)*Variables!$E$4),TRUE,FALSE)))</f>
        <v>0</v>
      </c>
      <c r="D180" s="2" t="b">
        <f ca="1">IF(AND(D179=TRUE,COUNTIF(D177:D179,TRUE)&lt;Variables!$E$3),TRUE,IF(AND(D179=TRUE,COUNTIF(D177:D179,TRUE)=3),FALSE,IF(RAND()&lt;=(COUNTIF($C179:$V179,TRUE)*Variables!$E$4),TRUE,FALSE)))</f>
        <v>0</v>
      </c>
      <c r="E180" s="2" t="b">
        <f ca="1">IF(AND(E179=TRUE,COUNTIF(E177:E179,TRUE)&lt;Variables!$E$3),TRUE,IF(AND(E179=TRUE,COUNTIF(E177:E179,TRUE)=3),FALSE,IF(RAND()&lt;=(COUNTIF($C179:$V179,TRUE)*Variables!$E$4),TRUE,FALSE)))</f>
        <v>0</v>
      </c>
      <c r="F180" s="2" t="b">
        <f ca="1">IF(AND(F179=TRUE,COUNTIF(F177:F179,TRUE)&lt;Variables!$E$3),TRUE,IF(AND(F179=TRUE,COUNTIF(F177:F179,TRUE)=3),FALSE,IF(RAND()&lt;=(COUNTIF($C179:$V179,TRUE)*Variables!$E$4),TRUE,FALSE)))</f>
        <v>0</v>
      </c>
      <c r="G180" s="2" t="b">
        <f ca="1">IF(AND(G179=TRUE,COUNTIF(G177:G179,TRUE)&lt;Variables!$E$3),TRUE,IF(AND(G179=TRUE,COUNTIF(G177:G179,TRUE)=3),FALSE,IF(RAND()&lt;=(COUNTIF($C179:$V179,TRUE)*Variables!$E$4),TRUE,FALSE)))</f>
        <v>0</v>
      </c>
      <c r="H180" s="2" t="b">
        <f ca="1">IF(AND(H179=TRUE,COUNTIF(H177:H179,TRUE)&lt;Variables!$E$3),TRUE,IF(AND(H179=TRUE,COUNTIF(H177:H179,TRUE)=3),FALSE,IF(RAND()&lt;=(COUNTIF($C179:$V179,TRUE)*Variables!$E$4),TRUE,FALSE)))</f>
        <v>0</v>
      </c>
      <c r="I180" s="2" t="b">
        <f ca="1">IF(AND(I179=TRUE,COUNTIF(I177:I179,TRUE)&lt;Variables!$E$3),TRUE,IF(AND(I179=TRUE,COUNTIF(I177:I179,TRUE)=3),FALSE,IF(RAND()&lt;=(COUNTIF($C179:$V179,TRUE)*Variables!$E$4),TRUE,FALSE)))</f>
        <v>0</v>
      </c>
      <c r="J180" s="2" t="b">
        <f ca="1">IF(AND(J179=TRUE,COUNTIF(J177:J179,TRUE)&lt;Variables!$E$3),TRUE,IF(AND(J179=TRUE,COUNTIF(J177:J179,TRUE)=3),FALSE,IF(RAND()&lt;=(COUNTIF($C179:$V179,TRUE)*Variables!$E$4),TRUE,FALSE)))</f>
        <v>0</v>
      </c>
      <c r="K180" s="2" t="b">
        <f ca="1">IF(AND(K179=TRUE,COUNTIF(K177:K179,TRUE)&lt;Variables!$E$3),TRUE,IF(AND(K179=TRUE,COUNTIF(K177:K179,TRUE)=3),FALSE,IF(RAND()&lt;=(COUNTIF($C179:$V179,TRUE)*Variables!$E$4),TRUE,FALSE)))</f>
        <v>0</v>
      </c>
      <c r="L180" s="2" t="b">
        <f ca="1">IF(AND(L179=TRUE,COUNTIF(L177:L179,TRUE)&lt;Variables!$E$3),TRUE,IF(AND(L179=TRUE,COUNTIF(L177:L179,TRUE)=3),FALSE,IF(RAND()&lt;=(COUNTIF($C179:$V179,TRUE)*Variables!$E$4),TRUE,FALSE)))</f>
        <v>0</v>
      </c>
      <c r="M180" s="2" t="b">
        <f ca="1">IF(AND(M179=TRUE,COUNTIF(M177:M179,TRUE)&lt;Variables!$E$3),TRUE,IF(AND(M179=TRUE,COUNTIF(M177:M179,TRUE)=3),FALSE,IF(RAND()&lt;=(COUNTIF($C179:$V179,TRUE)*Variables!$E$4),TRUE,FALSE)))</f>
        <v>0</v>
      </c>
      <c r="N180" s="2" t="b">
        <f ca="1">IF(AND(N179=TRUE,COUNTIF(N177:N179,TRUE)&lt;Variables!$E$3),TRUE,IF(AND(N179=TRUE,COUNTIF(N177:N179,TRUE)=3),FALSE,IF(RAND()&lt;=(COUNTIF($C179:$V179,TRUE)*Variables!$E$4),TRUE,FALSE)))</f>
        <v>0</v>
      </c>
      <c r="O180" s="2" t="b">
        <f ca="1">IF(AND(O179=TRUE,COUNTIF(O177:O179,TRUE)&lt;Variables!$E$3),TRUE,IF(AND(O179=TRUE,COUNTIF(O177:O179,TRUE)=3),FALSE,IF(RAND()&lt;=(COUNTIF($C179:$V179,TRUE)*Variables!$E$4),TRUE,FALSE)))</f>
        <v>0</v>
      </c>
      <c r="P180" s="2" t="b">
        <f ca="1">IF(AND(P179=TRUE,COUNTIF(P177:P179,TRUE)&lt;Variables!$E$3),TRUE,IF(AND(P179=TRUE,COUNTIF(P177:P179,TRUE)=3),FALSE,IF(RAND()&lt;=(COUNTIF($C179:$V179,TRUE)*Variables!$E$4),TRUE,FALSE)))</f>
        <v>0</v>
      </c>
      <c r="Q180" s="2" t="b">
        <f ca="1">IF(AND(Q179=TRUE,COUNTIF(Q177:Q179,TRUE)&lt;Variables!$E$3),TRUE,IF(AND(Q179=TRUE,COUNTIF(Q177:Q179,TRUE)=3),FALSE,IF(RAND()&lt;=(COUNTIF($C179:$V179,TRUE)*Variables!$E$4),TRUE,FALSE)))</f>
        <v>0</v>
      </c>
      <c r="R180" s="2" t="b">
        <f ca="1">IF(AND(R179=TRUE,COUNTIF(R177:R179,TRUE)&lt;Variables!$E$3),TRUE,IF(AND(R179=TRUE,COUNTIF(R177:R179,TRUE)=3),FALSE,IF(RAND()&lt;=(COUNTIF($C179:$V179,TRUE)*Variables!$E$4),TRUE,FALSE)))</f>
        <v>0</v>
      </c>
      <c r="S180" s="2" t="b">
        <f ca="1">IF(AND(S179=TRUE,COUNTIF(S177:S179,TRUE)&lt;Variables!$E$3),TRUE,IF(AND(S179=TRUE,COUNTIF(S177:S179,TRUE)=3),FALSE,IF(RAND()&lt;=(COUNTIF($C179:$V179,TRUE)*Variables!$E$4),TRUE,FALSE)))</f>
        <v>0</v>
      </c>
      <c r="T180" s="2" t="b">
        <f ca="1">IF(AND(T179=TRUE,COUNTIF(T177:T179,TRUE)&lt;Variables!$E$3),TRUE,IF(AND(T179=TRUE,COUNTIF(T177:T179,TRUE)=3),FALSE,IF(RAND()&lt;=(COUNTIF($C179:$V179,TRUE)*Variables!$E$4),TRUE,FALSE)))</f>
        <v>0</v>
      </c>
      <c r="U180" s="2" t="b">
        <f ca="1">IF(AND(U179=TRUE,COUNTIF(U177:U179,TRUE)&lt;Variables!$E$3),TRUE,IF(AND(U179=TRUE,COUNTIF(U177:U179,TRUE)=3),FALSE,IF(RAND()&lt;=(COUNTIF($C179:$V179,TRUE)*Variables!$E$4),TRUE,FALSE)))</f>
        <v>0</v>
      </c>
      <c r="V180" s="2" t="b">
        <f ca="1">IF(AND(V179=TRUE,COUNTIF(V177:V179,TRUE)&lt;Variables!$E$3),TRUE,IF(AND(V179=TRUE,COUNTIF(V177:V179,TRUE)=3),FALSE,IF(RAND()&lt;=(COUNTIF($C179:$V179,TRUE)*Variables!$E$4),TRUE,FALSE)))</f>
        <v>0</v>
      </c>
      <c r="W180" s="2">
        <f t="shared" ca="1" si="0"/>
        <v>0</v>
      </c>
    </row>
    <row r="181" spans="1:23" x14ac:dyDescent="0.2">
      <c r="A181" s="2" t="e">
        <f ca="1"/>
        <v>#NAME?</v>
      </c>
      <c r="B181" s="2" t="b">
        <f ca="1">IF(AND(B180=TRUE,COUNTIF(B178:B180,TRUE)&lt;Variables!$E$3),TRUE,IF(AND(B180=TRUE,COUNTIF(B178:B180,TRUE)=3),FALSE,IF(RAND()&lt;(COUNTIF($B180:$V180,TRUE)*Variables!$E$4),TRUE,FALSE)))</f>
        <v>0</v>
      </c>
      <c r="C181" s="2" t="b">
        <f ca="1">IF(AND(C180=TRUE,COUNTIF(C178:C180,TRUE)&lt;Variables!$E$3),TRUE,IF(AND(C180=TRUE,COUNTIF(C178:C180,TRUE)=3),FALSE,IF(RAND()&lt;=(COUNTIF($C180:$V180,TRUE)*Variables!$E$4),TRUE,FALSE)))</f>
        <v>0</v>
      </c>
      <c r="D181" s="2" t="b">
        <f ca="1">IF(AND(D180=TRUE,COUNTIF(D178:D180,TRUE)&lt;Variables!$E$3),TRUE,IF(AND(D180=TRUE,COUNTIF(D178:D180,TRUE)=3),FALSE,IF(RAND()&lt;=(COUNTIF($C180:$V180,TRUE)*Variables!$E$4),TRUE,FALSE)))</f>
        <v>0</v>
      </c>
      <c r="E181" s="2" t="b">
        <f ca="1">IF(AND(E180=TRUE,COUNTIF(E178:E180,TRUE)&lt;Variables!$E$3),TRUE,IF(AND(E180=TRUE,COUNTIF(E178:E180,TRUE)=3),FALSE,IF(RAND()&lt;=(COUNTIF($C180:$V180,TRUE)*Variables!$E$4),TRUE,FALSE)))</f>
        <v>0</v>
      </c>
      <c r="F181" s="2" t="b">
        <f ca="1">IF(AND(F180=TRUE,COUNTIF(F178:F180,TRUE)&lt;Variables!$E$3),TRUE,IF(AND(F180=TRUE,COUNTIF(F178:F180,TRUE)=3),FALSE,IF(RAND()&lt;=(COUNTIF($C180:$V180,TRUE)*Variables!$E$4),TRUE,FALSE)))</f>
        <v>0</v>
      </c>
      <c r="G181" s="2" t="b">
        <f ca="1">IF(AND(G180=TRUE,COUNTIF(G178:G180,TRUE)&lt;Variables!$E$3),TRUE,IF(AND(G180=TRUE,COUNTIF(G178:G180,TRUE)=3),FALSE,IF(RAND()&lt;=(COUNTIF($C180:$V180,TRUE)*Variables!$E$4),TRUE,FALSE)))</f>
        <v>0</v>
      </c>
      <c r="H181" s="2" t="b">
        <f ca="1">IF(AND(H180=TRUE,COUNTIF(H178:H180,TRUE)&lt;Variables!$E$3),TRUE,IF(AND(H180=TRUE,COUNTIF(H178:H180,TRUE)=3),FALSE,IF(RAND()&lt;=(COUNTIF($C180:$V180,TRUE)*Variables!$E$4),TRUE,FALSE)))</f>
        <v>0</v>
      </c>
      <c r="I181" s="2" t="b">
        <f ca="1">IF(AND(I180=TRUE,COUNTIF(I178:I180,TRUE)&lt;Variables!$E$3),TRUE,IF(AND(I180=TRUE,COUNTIF(I178:I180,TRUE)=3),FALSE,IF(RAND()&lt;=(COUNTIF($C180:$V180,TRUE)*Variables!$E$4),TRUE,FALSE)))</f>
        <v>0</v>
      </c>
      <c r="J181" s="2" t="b">
        <f ca="1">IF(AND(J180=TRUE,COUNTIF(J178:J180,TRUE)&lt;Variables!$E$3),TRUE,IF(AND(J180=TRUE,COUNTIF(J178:J180,TRUE)=3),FALSE,IF(RAND()&lt;=(COUNTIF($C180:$V180,TRUE)*Variables!$E$4),TRUE,FALSE)))</f>
        <v>0</v>
      </c>
      <c r="K181" s="2" t="b">
        <f ca="1">IF(AND(K180=TRUE,COUNTIF(K178:K180,TRUE)&lt;Variables!$E$3),TRUE,IF(AND(K180=TRUE,COUNTIF(K178:K180,TRUE)=3),FALSE,IF(RAND()&lt;=(COUNTIF($C180:$V180,TRUE)*Variables!$E$4),TRUE,FALSE)))</f>
        <v>0</v>
      </c>
      <c r="L181" s="2" t="b">
        <f ca="1">IF(AND(L180=TRUE,COUNTIF(L178:L180,TRUE)&lt;Variables!$E$3),TRUE,IF(AND(L180=TRUE,COUNTIF(L178:L180,TRUE)=3),FALSE,IF(RAND()&lt;=(COUNTIF($C180:$V180,TRUE)*Variables!$E$4),TRUE,FALSE)))</f>
        <v>0</v>
      </c>
      <c r="M181" s="2" t="b">
        <f ca="1">IF(AND(M180=TRUE,COUNTIF(M178:M180,TRUE)&lt;Variables!$E$3),TRUE,IF(AND(M180=TRUE,COUNTIF(M178:M180,TRUE)=3),FALSE,IF(RAND()&lt;=(COUNTIF($C180:$V180,TRUE)*Variables!$E$4),TRUE,FALSE)))</f>
        <v>0</v>
      </c>
      <c r="N181" s="2" t="b">
        <f ca="1">IF(AND(N180=TRUE,COUNTIF(N178:N180,TRUE)&lt;Variables!$E$3),TRUE,IF(AND(N180=TRUE,COUNTIF(N178:N180,TRUE)=3),FALSE,IF(RAND()&lt;=(COUNTIF($C180:$V180,TRUE)*Variables!$E$4),TRUE,FALSE)))</f>
        <v>0</v>
      </c>
      <c r="O181" s="2" t="b">
        <f ca="1">IF(AND(O180=TRUE,COUNTIF(O178:O180,TRUE)&lt;Variables!$E$3),TRUE,IF(AND(O180=TRUE,COUNTIF(O178:O180,TRUE)=3),FALSE,IF(RAND()&lt;=(COUNTIF($C180:$V180,TRUE)*Variables!$E$4),TRUE,FALSE)))</f>
        <v>0</v>
      </c>
      <c r="P181" s="2" t="b">
        <f ca="1">IF(AND(P180=TRUE,COUNTIF(P178:P180,TRUE)&lt;Variables!$E$3),TRUE,IF(AND(P180=TRUE,COUNTIF(P178:P180,TRUE)=3),FALSE,IF(RAND()&lt;=(COUNTIF($C180:$V180,TRUE)*Variables!$E$4),TRUE,FALSE)))</f>
        <v>0</v>
      </c>
      <c r="Q181" s="2" t="b">
        <f ca="1">IF(AND(Q180=TRUE,COUNTIF(Q178:Q180,TRUE)&lt;Variables!$E$3),TRUE,IF(AND(Q180=TRUE,COUNTIF(Q178:Q180,TRUE)=3),FALSE,IF(RAND()&lt;=(COUNTIF($C180:$V180,TRUE)*Variables!$E$4),TRUE,FALSE)))</f>
        <v>0</v>
      </c>
      <c r="R181" s="2" t="b">
        <f ca="1">IF(AND(R180=TRUE,COUNTIF(R178:R180,TRUE)&lt;Variables!$E$3),TRUE,IF(AND(R180=TRUE,COUNTIF(R178:R180,TRUE)=3),FALSE,IF(RAND()&lt;=(COUNTIF($C180:$V180,TRUE)*Variables!$E$4),TRUE,FALSE)))</f>
        <v>0</v>
      </c>
      <c r="S181" s="2" t="b">
        <f ca="1">IF(AND(S180=TRUE,COUNTIF(S178:S180,TRUE)&lt;Variables!$E$3),TRUE,IF(AND(S180=TRUE,COUNTIF(S178:S180,TRUE)=3),FALSE,IF(RAND()&lt;=(COUNTIF($C180:$V180,TRUE)*Variables!$E$4),TRUE,FALSE)))</f>
        <v>0</v>
      </c>
      <c r="T181" s="2" t="b">
        <f ca="1">IF(AND(T180=TRUE,COUNTIF(T178:T180,TRUE)&lt;Variables!$E$3),TRUE,IF(AND(T180=TRUE,COUNTIF(T178:T180,TRUE)=3),FALSE,IF(RAND()&lt;=(COUNTIF($C180:$V180,TRUE)*Variables!$E$4),TRUE,FALSE)))</f>
        <v>0</v>
      </c>
      <c r="U181" s="2" t="b">
        <f ca="1">IF(AND(U180=TRUE,COUNTIF(U178:U180,TRUE)&lt;Variables!$E$3),TRUE,IF(AND(U180=TRUE,COUNTIF(U178:U180,TRUE)=3),FALSE,IF(RAND()&lt;=(COUNTIF($C180:$V180,TRUE)*Variables!$E$4),TRUE,FALSE)))</f>
        <v>0</v>
      </c>
      <c r="V181" s="2" t="b">
        <f ca="1">IF(AND(V180=TRUE,COUNTIF(V178:V180,TRUE)&lt;Variables!$E$3),TRUE,IF(AND(V180=TRUE,COUNTIF(V178:V180,TRUE)=3),FALSE,IF(RAND()&lt;=(COUNTIF($C180:$V180,TRUE)*Variables!$E$4),TRUE,FALSE)))</f>
        <v>0</v>
      </c>
      <c r="W181" s="2">
        <f t="shared" ca="1" si="0"/>
        <v>0</v>
      </c>
    </row>
    <row r="182" spans="1:23" x14ac:dyDescent="0.2">
      <c r="A182" s="2" t="e">
        <f ca="1"/>
        <v>#NAME?</v>
      </c>
      <c r="B182" s="2" t="b">
        <f ca="1">IF(AND(B181=TRUE,COUNTIF(B179:B181,TRUE)&lt;Variables!$E$3),TRUE,IF(AND(B181=TRUE,COUNTIF(B179:B181,TRUE)=3),FALSE,IF(RAND()&lt;(COUNTIF($B181:$V181,TRUE)*Variables!$E$4),TRUE,FALSE)))</f>
        <v>0</v>
      </c>
      <c r="C182" s="2" t="b">
        <f ca="1">IF(AND(C181=TRUE,COUNTIF(C179:C181,TRUE)&lt;Variables!$E$3),TRUE,IF(AND(C181=TRUE,COUNTIF(C179:C181,TRUE)=3),FALSE,IF(RAND()&lt;=(COUNTIF($C181:$V181,TRUE)*Variables!$E$4),TRUE,FALSE)))</f>
        <v>0</v>
      </c>
      <c r="D182" s="2" t="b">
        <f ca="1">IF(AND(D181=TRUE,COUNTIF(D179:D181,TRUE)&lt;Variables!$E$3),TRUE,IF(AND(D181=TRUE,COUNTIF(D179:D181,TRUE)=3),FALSE,IF(RAND()&lt;=(COUNTIF($C181:$V181,TRUE)*Variables!$E$4),TRUE,FALSE)))</f>
        <v>0</v>
      </c>
      <c r="E182" s="2" t="b">
        <f ca="1">IF(AND(E181=TRUE,COUNTIF(E179:E181,TRUE)&lt;Variables!$E$3),TRUE,IF(AND(E181=TRUE,COUNTIF(E179:E181,TRUE)=3),FALSE,IF(RAND()&lt;=(COUNTIF($C181:$V181,TRUE)*Variables!$E$4),TRUE,FALSE)))</f>
        <v>0</v>
      </c>
      <c r="F182" s="2" t="b">
        <f ca="1">IF(AND(F181=TRUE,COUNTIF(F179:F181,TRUE)&lt;Variables!$E$3),TRUE,IF(AND(F181=TRUE,COUNTIF(F179:F181,TRUE)=3),FALSE,IF(RAND()&lt;=(COUNTIF($C181:$V181,TRUE)*Variables!$E$4),TRUE,FALSE)))</f>
        <v>0</v>
      </c>
      <c r="G182" s="2" t="b">
        <f ca="1">IF(AND(G181=TRUE,COUNTIF(G179:G181,TRUE)&lt;Variables!$E$3),TRUE,IF(AND(G181=TRUE,COUNTIF(G179:G181,TRUE)=3),FALSE,IF(RAND()&lt;=(COUNTIF($C181:$V181,TRUE)*Variables!$E$4),TRUE,FALSE)))</f>
        <v>0</v>
      </c>
      <c r="H182" s="2" t="b">
        <f ca="1">IF(AND(H181=TRUE,COUNTIF(H179:H181,TRUE)&lt;Variables!$E$3),TRUE,IF(AND(H181=TRUE,COUNTIF(H179:H181,TRUE)=3),FALSE,IF(RAND()&lt;=(COUNTIF($C181:$V181,TRUE)*Variables!$E$4),TRUE,FALSE)))</f>
        <v>0</v>
      </c>
      <c r="I182" s="2" t="b">
        <f ca="1">IF(AND(I181=TRUE,COUNTIF(I179:I181,TRUE)&lt;Variables!$E$3),TRUE,IF(AND(I181=TRUE,COUNTIF(I179:I181,TRUE)=3),FALSE,IF(RAND()&lt;=(COUNTIF($C181:$V181,TRUE)*Variables!$E$4),TRUE,FALSE)))</f>
        <v>0</v>
      </c>
      <c r="J182" s="2" t="b">
        <f ca="1">IF(AND(J181=TRUE,COUNTIF(J179:J181,TRUE)&lt;Variables!$E$3),TRUE,IF(AND(J181=TRUE,COUNTIF(J179:J181,TRUE)=3),FALSE,IF(RAND()&lt;=(COUNTIF($C181:$V181,TRUE)*Variables!$E$4),TRUE,FALSE)))</f>
        <v>0</v>
      </c>
      <c r="K182" s="2" t="b">
        <f ca="1">IF(AND(K181=TRUE,COUNTIF(K179:K181,TRUE)&lt;Variables!$E$3),TRUE,IF(AND(K181=TRUE,COUNTIF(K179:K181,TRUE)=3),FALSE,IF(RAND()&lt;=(COUNTIF($C181:$V181,TRUE)*Variables!$E$4),TRUE,FALSE)))</f>
        <v>0</v>
      </c>
      <c r="L182" s="2" t="b">
        <f ca="1">IF(AND(L181=TRUE,COUNTIF(L179:L181,TRUE)&lt;Variables!$E$3),TRUE,IF(AND(L181=TRUE,COUNTIF(L179:L181,TRUE)=3),FALSE,IF(RAND()&lt;=(COUNTIF($C181:$V181,TRUE)*Variables!$E$4),TRUE,FALSE)))</f>
        <v>0</v>
      </c>
      <c r="M182" s="2" t="b">
        <f ca="1">IF(AND(M181=TRUE,COUNTIF(M179:M181,TRUE)&lt;Variables!$E$3),TRUE,IF(AND(M181=TRUE,COUNTIF(M179:M181,TRUE)=3),FALSE,IF(RAND()&lt;=(COUNTIF($C181:$V181,TRUE)*Variables!$E$4),TRUE,FALSE)))</f>
        <v>0</v>
      </c>
      <c r="N182" s="2" t="b">
        <f ca="1">IF(AND(N181=TRUE,COUNTIF(N179:N181,TRUE)&lt;Variables!$E$3),TRUE,IF(AND(N181=TRUE,COUNTIF(N179:N181,TRUE)=3),FALSE,IF(RAND()&lt;=(COUNTIF($C181:$V181,TRUE)*Variables!$E$4),TRUE,FALSE)))</f>
        <v>0</v>
      </c>
      <c r="O182" s="2" t="b">
        <f ca="1">IF(AND(O181=TRUE,COUNTIF(O179:O181,TRUE)&lt;Variables!$E$3),TRUE,IF(AND(O181=TRUE,COUNTIF(O179:O181,TRUE)=3),FALSE,IF(RAND()&lt;=(COUNTIF($C181:$V181,TRUE)*Variables!$E$4),TRUE,FALSE)))</f>
        <v>0</v>
      </c>
      <c r="P182" s="2" t="b">
        <f ca="1">IF(AND(P181=TRUE,COUNTIF(P179:P181,TRUE)&lt;Variables!$E$3),TRUE,IF(AND(P181=TRUE,COUNTIF(P179:P181,TRUE)=3),FALSE,IF(RAND()&lt;=(COUNTIF($C181:$V181,TRUE)*Variables!$E$4),TRUE,FALSE)))</f>
        <v>0</v>
      </c>
      <c r="Q182" s="2" t="b">
        <f ca="1">IF(AND(Q181=TRUE,COUNTIF(Q179:Q181,TRUE)&lt;Variables!$E$3),TRUE,IF(AND(Q181=TRUE,COUNTIF(Q179:Q181,TRUE)=3),FALSE,IF(RAND()&lt;=(COUNTIF($C181:$V181,TRUE)*Variables!$E$4),TRUE,FALSE)))</f>
        <v>0</v>
      </c>
      <c r="R182" s="2" t="b">
        <f ca="1">IF(AND(R181=TRUE,COUNTIF(R179:R181,TRUE)&lt;Variables!$E$3),TRUE,IF(AND(R181=TRUE,COUNTIF(R179:R181,TRUE)=3),FALSE,IF(RAND()&lt;=(COUNTIF($C181:$V181,TRUE)*Variables!$E$4),TRUE,FALSE)))</f>
        <v>0</v>
      </c>
      <c r="S182" s="2" t="b">
        <f ca="1">IF(AND(S181=TRUE,COUNTIF(S179:S181,TRUE)&lt;Variables!$E$3),TRUE,IF(AND(S181=TRUE,COUNTIF(S179:S181,TRUE)=3),FALSE,IF(RAND()&lt;=(COUNTIF($C181:$V181,TRUE)*Variables!$E$4),TRUE,FALSE)))</f>
        <v>0</v>
      </c>
      <c r="T182" s="2" t="b">
        <f ca="1">IF(AND(T181=TRUE,COUNTIF(T179:T181,TRUE)&lt;Variables!$E$3),TRUE,IF(AND(T181=TRUE,COUNTIF(T179:T181,TRUE)=3),FALSE,IF(RAND()&lt;=(COUNTIF($C181:$V181,TRUE)*Variables!$E$4),TRUE,FALSE)))</f>
        <v>0</v>
      </c>
      <c r="U182" s="2" t="b">
        <f ca="1">IF(AND(U181=TRUE,COUNTIF(U179:U181,TRUE)&lt;Variables!$E$3),TRUE,IF(AND(U181=TRUE,COUNTIF(U179:U181,TRUE)=3),FALSE,IF(RAND()&lt;=(COUNTIF($C181:$V181,TRUE)*Variables!$E$4),TRUE,FALSE)))</f>
        <v>0</v>
      </c>
      <c r="V182" s="2" t="b">
        <f ca="1">IF(AND(V181=TRUE,COUNTIF(V179:V181,TRUE)&lt;Variables!$E$3),TRUE,IF(AND(V181=TRUE,COUNTIF(V179:V181,TRUE)=3),FALSE,IF(RAND()&lt;=(COUNTIF($C181:$V181,TRUE)*Variables!$E$4),TRUE,FALSE)))</f>
        <v>0</v>
      </c>
      <c r="W182" s="2">
        <f t="shared" ca="1" si="0"/>
        <v>0</v>
      </c>
    </row>
    <row r="183" spans="1:23" x14ac:dyDescent="0.2">
      <c r="A183" s="2" t="e">
        <f ca="1"/>
        <v>#NAME?</v>
      </c>
      <c r="B183" s="2" t="b">
        <f ca="1">IF(AND(B182=TRUE,COUNTIF(B180:B182,TRUE)&lt;Variables!$E$3),TRUE,IF(AND(B182=TRUE,COUNTIF(B180:B182,TRUE)=3),FALSE,IF(RAND()&lt;(COUNTIF($B182:$V182,TRUE)*Variables!$E$4),TRUE,FALSE)))</f>
        <v>0</v>
      </c>
      <c r="C183" s="2" t="b">
        <f ca="1">IF(AND(C182=TRUE,COUNTIF(C180:C182,TRUE)&lt;Variables!$E$3),TRUE,IF(AND(C182=TRUE,COUNTIF(C180:C182,TRUE)=3),FALSE,IF(RAND()&lt;=(COUNTIF($C182:$V182,TRUE)*Variables!$E$4),TRUE,FALSE)))</f>
        <v>0</v>
      </c>
      <c r="D183" s="2" t="b">
        <f ca="1">IF(AND(D182=TRUE,COUNTIF(D180:D182,TRUE)&lt;Variables!$E$3),TRUE,IF(AND(D182=TRUE,COUNTIF(D180:D182,TRUE)=3),FALSE,IF(RAND()&lt;=(COUNTIF($C182:$V182,TRUE)*Variables!$E$4),TRUE,FALSE)))</f>
        <v>0</v>
      </c>
      <c r="E183" s="2" t="b">
        <f ca="1">IF(AND(E182=TRUE,COUNTIF(E180:E182,TRUE)&lt;Variables!$E$3),TRUE,IF(AND(E182=TRUE,COUNTIF(E180:E182,TRUE)=3),FALSE,IF(RAND()&lt;=(COUNTIF($C182:$V182,TRUE)*Variables!$E$4),TRUE,FALSE)))</f>
        <v>0</v>
      </c>
      <c r="F183" s="2" t="b">
        <f ca="1">IF(AND(F182=TRUE,COUNTIF(F180:F182,TRUE)&lt;Variables!$E$3),TRUE,IF(AND(F182=TRUE,COUNTIF(F180:F182,TRUE)=3),FALSE,IF(RAND()&lt;=(COUNTIF($C182:$V182,TRUE)*Variables!$E$4),TRUE,FALSE)))</f>
        <v>0</v>
      </c>
      <c r="G183" s="2" t="b">
        <f ca="1">IF(AND(G182=TRUE,COUNTIF(G180:G182,TRUE)&lt;Variables!$E$3),TRUE,IF(AND(G182=TRUE,COUNTIF(G180:G182,TRUE)=3),FALSE,IF(RAND()&lt;=(COUNTIF($C182:$V182,TRUE)*Variables!$E$4),TRUE,FALSE)))</f>
        <v>0</v>
      </c>
      <c r="H183" s="2" t="b">
        <f ca="1">IF(AND(H182=TRUE,COUNTIF(H180:H182,TRUE)&lt;Variables!$E$3),TRUE,IF(AND(H182=TRUE,COUNTIF(H180:H182,TRUE)=3),FALSE,IF(RAND()&lt;=(COUNTIF($C182:$V182,TRUE)*Variables!$E$4),TRUE,FALSE)))</f>
        <v>0</v>
      </c>
      <c r="I183" s="2" t="b">
        <f ca="1">IF(AND(I182=TRUE,COUNTIF(I180:I182,TRUE)&lt;Variables!$E$3),TRUE,IF(AND(I182=TRUE,COUNTIF(I180:I182,TRUE)=3),FALSE,IF(RAND()&lt;=(COUNTIF($C182:$V182,TRUE)*Variables!$E$4),TRUE,FALSE)))</f>
        <v>0</v>
      </c>
      <c r="J183" s="2" t="b">
        <f ca="1">IF(AND(J182=TRUE,COUNTIF(J180:J182,TRUE)&lt;Variables!$E$3),TRUE,IF(AND(J182=TRUE,COUNTIF(J180:J182,TRUE)=3),FALSE,IF(RAND()&lt;=(COUNTIF($C182:$V182,TRUE)*Variables!$E$4),TRUE,FALSE)))</f>
        <v>0</v>
      </c>
      <c r="K183" s="2" t="b">
        <f ca="1">IF(AND(K182=TRUE,COUNTIF(K180:K182,TRUE)&lt;Variables!$E$3),TRUE,IF(AND(K182=TRUE,COUNTIF(K180:K182,TRUE)=3),FALSE,IF(RAND()&lt;=(COUNTIF($C182:$V182,TRUE)*Variables!$E$4),TRUE,FALSE)))</f>
        <v>0</v>
      </c>
      <c r="L183" s="2" t="b">
        <f ca="1">IF(AND(L182=TRUE,COUNTIF(L180:L182,TRUE)&lt;Variables!$E$3),TRUE,IF(AND(L182=TRUE,COUNTIF(L180:L182,TRUE)=3),FALSE,IF(RAND()&lt;=(COUNTIF($C182:$V182,TRUE)*Variables!$E$4),TRUE,FALSE)))</f>
        <v>0</v>
      </c>
      <c r="M183" s="2" t="b">
        <f ca="1">IF(AND(M182=TRUE,COUNTIF(M180:M182,TRUE)&lt;Variables!$E$3),TRUE,IF(AND(M182=TRUE,COUNTIF(M180:M182,TRUE)=3),FALSE,IF(RAND()&lt;=(COUNTIF($C182:$V182,TRUE)*Variables!$E$4),TRUE,FALSE)))</f>
        <v>0</v>
      </c>
      <c r="N183" s="2" t="b">
        <f ca="1">IF(AND(N182=TRUE,COUNTIF(N180:N182,TRUE)&lt;Variables!$E$3),TRUE,IF(AND(N182=TRUE,COUNTIF(N180:N182,TRUE)=3),FALSE,IF(RAND()&lt;=(COUNTIF($C182:$V182,TRUE)*Variables!$E$4),TRUE,FALSE)))</f>
        <v>0</v>
      </c>
      <c r="O183" s="2" t="b">
        <f ca="1">IF(AND(O182=TRUE,COUNTIF(O180:O182,TRUE)&lt;Variables!$E$3),TRUE,IF(AND(O182=TRUE,COUNTIF(O180:O182,TRUE)=3),FALSE,IF(RAND()&lt;=(COUNTIF($C182:$V182,TRUE)*Variables!$E$4),TRUE,FALSE)))</f>
        <v>0</v>
      </c>
      <c r="P183" s="2" t="b">
        <f ca="1">IF(AND(P182=TRUE,COUNTIF(P180:P182,TRUE)&lt;Variables!$E$3),TRUE,IF(AND(P182=TRUE,COUNTIF(P180:P182,TRUE)=3),FALSE,IF(RAND()&lt;=(COUNTIF($C182:$V182,TRUE)*Variables!$E$4),TRUE,FALSE)))</f>
        <v>0</v>
      </c>
      <c r="Q183" s="2" t="b">
        <f ca="1">IF(AND(Q182=TRUE,COUNTIF(Q180:Q182,TRUE)&lt;Variables!$E$3),TRUE,IF(AND(Q182=TRUE,COUNTIF(Q180:Q182,TRUE)=3),FALSE,IF(RAND()&lt;=(COUNTIF($C182:$V182,TRUE)*Variables!$E$4),TRUE,FALSE)))</f>
        <v>0</v>
      </c>
      <c r="R183" s="2" t="b">
        <f ca="1">IF(AND(R182=TRUE,COUNTIF(R180:R182,TRUE)&lt;Variables!$E$3),TRUE,IF(AND(R182=TRUE,COUNTIF(R180:R182,TRUE)=3),FALSE,IF(RAND()&lt;=(COUNTIF($C182:$V182,TRUE)*Variables!$E$4),TRUE,FALSE)))</f>
        <v>0</v>
      </c>
      <c r="S183" s="2" t="b">
        <f ca="1">IF(AND(S182=TRUE,COUNTIF(S180:S182,TRUE)&lt;Variables!$E$3),TRUE,IF(AND(S182=TRUE,COUNTIF(S180:S182,TRUE)=3),FALSE,IF(RAND()&lt;=(COUNTIF($C182:$V182,TRUE)*Variables!$E$4),TRUE,FALSE)))</f>
        <v>0</v>
      </c>
      <c r="T183" s="2" t="b">
        <f ca="1">IF(AND(T182=TRUE,COUNTIF(T180:T182,TRUE)&lt;Variables!$E$3),TRUE,IF(AND(T182=TRUE,COUNTIF(T180:T182,TRUE)=3),FALSE,IF(RAND()&lt;=(COUNTIF($C182:$V182,TRUE)*Variables!$E$4),TRUE,FALSE)))</f>
        <v>0</v>
      </c>
      <c r="U183" s="2" t="b">
        <f ca="1">IF(AND(U182=TRUE,COUNTIF(U180:U182,TRUE)&lt;Variables!$E$3),TRUE,IF(AND(U182=TRUE,COUNTIF(U180:U182,TRUE)=3),FALSE,IF(RAND()&lt;=(COUNTIF($C182:$V182,TRUE)*Variables!$E$4),TRUE,FALSE)))</f>
        <v>0</v>
      </c>
      <c r="V183" s="2" t="b">
        <f ca="1">IF(AND(V182=TRUE,COUNTIF(V180:V182,TRUE)&lt;Variables!$E$3),TRUE,IF(AND(V182=TRUE,COUNTIF(V180:V182,TRUE)=3),FALSE,IF(RAND()&lt;=(COUNTIF($C182:$V182,TRUE)*Variables!$E$4),TRUE,FALSE)))</f>
        <v>0</v>
      </c>
      <c r="W183" s="2">
        <f t="shared" ca="1" si="0"/>
        <v>0</v>
      </c>
    </row>
    <row r="184" spans="1:23" x14ac:dyDescent="0.2">
      <c r="A184" s="2" t="e">
        <f ca="1"/>
        <v>#NAME?</v>
      </c>
      <c r="B184" s="2" t="b">
        <f ca="1">IF(AND(B183=TRUE,COUNTIF(B181:B183,TRUE)&lt;Variables!$E$3),TRUE,IF(AND(B183=TRUE,COUNTIF(B181:B183,TRUE)=3),FALSE,IF(RAND()&lt;(COUNTIF($B183:$V183,TRUE)*Variables!$E$4),TRUE,FALSE)))</f>
        <v>0</v>
      </c>
      <c r="C184" s="2" t="b">
        <f ca="1">IF(AND(C183=TRUE,COUNTIF(C181:C183,TRUE)&lt;Variables!$E$3),TRUE,IF(AND(C183=TRUE,COUNTIF(C181:C183,TRUE)=3),FALSE,IF(RAND()&lt;=(COUNTIF($C183:$V183,TRUE)*Variables!$E$4),TRUE,FALSE)))</f>
        <v>0</v>
      </c>
      <c r="D184" s="2" t="b">
        <f ca="1">IF(AND(D183=TRUE,COUNTIF(D181:D183,TRUE)&lt;Variables!$E$3),TRUE,IF(AND(D183=TRUE,COUNTIF(D181:D183,TRUE)=3),FALSE,IF(RAND()&lt;=(COUNTIF($C183:$V183,TRUE)*Variables!$E$4),TRUE,FALSE)))</f>
        <v>0</v>
      </c>
      <c r="E184" s="2" t="b">
        <f ca="1">IF(AND(E183=TRUE,COUNTIF(E181:E183,TRUE)&lt;Variables!$E$3),TRUE,IF(AND(E183=TRUE,COUNTIF(E181:E183,TRUE)=3),FALSE,IF(RAND()&lt;=(COUNTIF($C183:$V183,TRUE)*Variables!$E$4),TRUE,FALSE)))</f>
        <v>0</v>
      </c>
      <c r="F184" s="2" t="b">
        <f ca="1">IF(AND(F183=TRUE,COUNTIF(F181:F183,TRUE)&lt;Variables!$E$3),TRUE,IF(AND(F183=TRUE,COUNTIF(F181:F183,TRUE)=3),FALSE,IF(RAND()&lt;=(COUNTIF($C183:$V183,TRUE)*Variables!$E$4),TRUE,FALSE)))</f>
        <v>0</v>
      </c>
      <c r="G184" s="2" t="b">
        <f ca="1">IF(AND(G183=TRUE,COUNTIF(G181:G183,TRUE)&lt;Variables!$E$3),TRUE,IF(AND(G183=TRUE,COUNTIF(G181:G183,TRUE)=3),FALSE,IF(RAND()&lt;=(COUNTIF($C183:$V183,TRUE)*Variables!$E$4),TRUE,FALSE)))</f>
        <v>0</v>
      </c>
      <c r="H184" s="2" t="b">
        <f ca="1">IF(AND(H183=TRUE,COUNTIF(H181:H183,TRUE)&lt;Variables!$E$3),TRUE,IF(AND(H183=TRUE,COUNTIF(H181:H183,TRUE)=3),FALSE,IF(RAND()&lt;=(COUNTIF($C183:$V183,TRUE)*Variables!$E$4),TRUE,FALSE)))</f>
        <v>0</v>
      </c>
      <c r="I184" s="2" t="b">
        <f ca="1">IF(AND(I183=TRUE,COUNTIF(I181:I183,TRUE)&lt;Variables!$E$3),TRUE,IF(AND(I183=TRUE,COUNTIF(I181:I183,TRUE)=3),FALSE,IF(RAND()&lt;=(COUNTIF($C183:$V183,TRUE)*Variables!$E$4),TRUE,FALSE)))</f>
        <v>0</v>
      </c>
      <c r="J184" s="2" t="b">
        <f ca="1">IF(AND(J183=TRUE,COUNTIF(J181:J183,TRUE)&lt;Variables!$E$3),TRUE,IF(AND(J183=TRUE,COUNTIF(J181:J183,TRUE)=3),FALSE,IF(RAND()&lt;=(COUNTIF($C183:$V183,TRUE)*Variables!$E$4),TRUE,FALSE)))</f>
        <v>0</v>
      </c>
      <c r="K184" s="2" t="b">
        <f ca="1">IF(AND(K183=TRUE,COUNTIF(K181:K183,TRUE)&lt;Variables!$E$3),TRUE,IF(AND(K183=TRUE,COUNTIF(K181:K183,TRUE)=3),FALSE,IF(RAND()&lt;=(COUNTIF($C183:$V183,TRUE)*Variables!$E$4),TRUE,FALSE)))</f>
        <v>0</v>
      </c>
      <c r="L184" s="2" t="b">
        <f ca="1">IF(AND(L183=TRUE,COUNTIF(L181:L183,TRUE)&lt;Variables!$E$3),TRUE,IF(AND(L183=TRUE,COUNTIF(L181:L183,TRUE)=3),FALSE,IF(RAND()&lt;=(COUNTIF($C183:$V183,TRUE)*Variables!$E$4),TRUE,FALSE)))</f>
        <v>0</v>
      </c>
      <c r="M184" s="2" t="b">
        <f ca="1">IF(AND(M183=TRUE,COUNTIF(M181:M183,TRUE)&lt;Variables!$E$3),TRUE,IF(AND(M183=TRUE,COUNTIF(M181:M183,TRUE)=3),FALSE,IF(RAND()&lt;=(COUNTIF($C183:$V183,TRUE)*Variables!$E$4),TRUE,FALSE)))</f>
        <v>0</v>
      </c>
      <c r="N184" s="2" t="b">
        <f ca="1">IF(AND(N183=TRUE,COUNTIF(N181:N183,TRUE)&lt;Variables!$E$3),TRUE,IF(AND(N183=TRUE,COUNTIF(N181:N183,TRUE)=3),FALSE,IF(RAND()&lt;=(COUNTIF($C183:$V183,TRUE)*Variables!$E$4),TRUE,FALSE)))</f>
        <v>0</v>
      </c>
      <c r="O184" s="2" t="b">
        <f ca="1">IF(AND(O183=TRUE,COUNTIF(O181:O183,TRUE)&lt;Variables!$E$3),TRUE,IF(AND(O183=TRUE,COUNTIF(O181:O183,TRUE)=3),FALSE,IF(RAND()&lt;=(COUNTIF($C183:$V183,TRUE)*Variables!$E$4),TRUE,FALSE)))</f>
        <v>0</v>
      </c>
      <c r="P184" s="2" t="b">
        <f ca="1">IF(AND(P183=TRUE,COUNTIF(P181:P183,TRUE)&lt;Variables!$E$3),TRUE,IF(AND(P183=TRUE,COUNTIF(P181:P183,TRUE)=3),FALSE,IF(RAND()&lt;=(COUNTIF($C183:$V183,TRUE)*Variables!$E$4),TRUE,FALSE)))</f>
        <v>0</v>
      </c>
      <c r="Q184" s="2" t="b">
        <f ca="1">IF(AND(Q183=TRUE,COUNTIF(Q181:Q183,TRUE)&lt;Variables!$E$3),TRUE,IF(AND(Q183=TRUE,COUNTIF(Q181:Q183,TRUE)=3),FALSE,IF(RAND()&lt;=(COUNTIF($C183:$V183,TRUE)*Variables!$E$4),TRUE,FALSE)))</f>
        <v>0</v>
      </c>
      <c r="R184" s="2" t="b">
        <f ca="1">IF(AND(R183=TRUE,COUNTIF(R181:R183,TRUE)&lt;Variables!$E$3),TRUE,IF(AND(R183=TRUE,COUNTIF(R181:R183,TRUE)=3),FALSE,IF(RAND()&lt;=(COUNTIF($C183:$V183,TRUE)*Variables!$E$4),TRUE,FALSE)))</f>
        <v>0</v>
      </c>
      <c r="S184" s="2" t="b">
        <f ca="1">IF(AND(S183=TRUE,COUNTIF(S181:S183,TRUE)&lt;Variables!$E$3),TRUE,IF(AND(S183=TRUE,COUNTIF(S181:S183,TRUE)=3),FALSE,IF(RAND()&lt;=(COUNTIF($C183:$V183,TRUE)*Variables!$E$4),TRUE,FALSE)))</f>
        <v>0</v>
      </c>
      <c r="T184" s="2" t="b">
        <f ca="1">IF(AND(T183=TRUE,COUNTIF(T181:T183,TRUE)&lt;Variables!$E$3),TRUE,IF(AND(T183=TRUE,COUNTIF(T181:T183,TRUE)=3),FALSE,IF(RAND()&lt;=(COUNTIF($C183:$V183,TRUE)*Variables!$E$4),TRUE,FALSE)))</f>
        <v>0</v>
      </c>
      <c r="U184" s="2" t="b">
        <f ca="1">IF(AND(U183=TRUE,COUNTIF(U181:U183,TRUE)&lt;Variables!$E$3),TRUE,IF(AND(U183=TRUE,COUNTIF(U181:U183,TRUE)=3),FALSE,IF(RAND()&lt;=(COUNTIF($C183:$V183,TRUE)*Variables!$E$4),TRUE,FALSE)))</f>
        <v>0</v>
      </c>
      <c r="V184" s="2" t="b">
        <f ca="1">IF(AND(V183=TRUE,COUNTIF(V181:V183,TRUE)&lt;Variables!$E$3),TRUE,IF(AND(V183=TRUE,COUNTIF(V181:V183,TRUE)=3),FALSE,IF(RAND()&lt;=(COUNTIF($C183:$V183,TRUE)*Variables!$E$4),TRUE,FALSE)))</f>
        <v>0</v>
      </c>
      <c r="W184" s="2">
        <f t="shared" ca="1" si="0"/>
        <v>0</v>
      </c>
    </row>
    <row r="185" spans="1:23" x14ac:dyDescent="0.2">
      <c r="A185" s="2" t="e">
        <f ca="1"/>
        <v>#NAME?</v>
      </c>
      <c r="B185" s="2" t="b">
        <f ca="1">IF(AND(B184=TRUE,COUNTIF(B182:B184,TRUE)&lt;Variables!$E$3),TRUE,IF(AND(B184=TRUE,COUNTIF(B182:B184,TRUE)=3),FALSE,IF(RAND()&lt;(COUNTIF($B184:$V184,TRUE)*Variables!$E$4),TRUE,FALSE)))</f>
        <v>0</v>
      </c>
      <c r="C185" s="2" t="b">
        <f ca="1">IF(AND(C184=TRUE,COUNTIF(C182:C184,TRUE)&lt;Variables!$E$3),TRUE,IF(AND(C184=TRUE,COUNTIF(C182:C184,TRUE)=3),FALSE,IF(RAND()&lt;=(COUNTIF($C184:$V184,TRUE)*Variables!$E$4),TRUE,FALSE)))</f>
        <v>0</v>
      </c>
      <c r="D185" s="2" t="b">
        <f ca="1">IF(AND(D184=TRUE,COUNTIF(D182:D184,TRUE)&lt;Variables!$E$3),TRUE,IF(AND(D184=TRUE,COUNTIF(D182:D184,TRUE)=3),FALSE,IF(RAND()&lt;=(COUNTIF($C184:$V184,TRUE)*Variables!$E$4),TRUE,FALSE)))</f>
        <v>0</v>
      </c>
      <c r="E185" s="2" t="b">
        <f ca="1">IF(AND(E184=TRUE,COUNTIF(E182:E184,TRUE)&lt;Variables!$E$3),TRUE,IF(AND(E184=TRUE,COUNTIF(E182:E184,TRUE)=3),FALSE,IF(RAND()&lt;=(COUNTIF($C184:$V184,TRUE)*Variables!$E$4),TRUE,FALSE)))</f>
        <v>0</v>
      </c>
      <c r="F185" s="2" t="b">
        <f ca="1">IF(AND(F184=TRUE,COUNTIF(F182:F184,TRUE)&lt;Variables!$E$3),TRUE,IF(AND(F184=TRUE,COUNTIF(F182:F184,TRUE)=3),FALSE,IF(RAND()&lt;=(COUNTIF($C184:$V184,TRUE)*Variables!$E$4),TRUE,FALSE)))</f>
        <v>0</v>
      </c>
      <c r="G185" s="2" t="b">
        <f ca="1">IF(AND(G184=TRUE,COUNTIF(G182:G184,TRUE)&lt;Variables!$E$3),TRUE,IF(AND(G184=TRUE,COUNTIF(G182:G184,TRUE)=3),FALSE,IF(RAND()&lt;=(COUNTIF($C184:$V184,TRUE)*Variables!$E$4),TRUE,FALSE)))</f>
        <v>0</v>
      </c>
      <c r="H185" s="2" t="b">
        <f ca="1">IF(AND(H184=TRUE,COUNTIF(H182:H184,TRUE)&lt;Variables!$E$3),TRUE,IF(AND(H184=TRUE,COUNTIF(H182:H184,TRUE)=3),FALSE,IF(RAND()&lt;=(COUNTIF($C184:$V184,TRUE)*Variables!$E$4),TRUE,FALSE)))</f>
        <v>0</v>
      </c>
      <c r="I185" s="2" t="b">
        <f ca="1">IF(AND(I184=TRUE,COUNTIF(I182:I184,TRUE)&lt;Variables!$E$3),TRUE,IF(AND(I184=TRUE,COUNTIF(I182:I184,TRUE)=3),FALSE,IF(RAND()&lt;=(COUNTIF($C184:$V184,TRUE)*Variables!$E$4),TRUE,FALSE)))</f>
        <v>0</v>
      </c>
      <c r="J185" s="2" t="b">
        <f ca="1">IF(AND(J184=TRUE,COUNTIF(J182:J184,TRUE)&lt;Variables!$E$3),TRUE,IF(AND(J184=TRUE,COUNTIF(J182:J184,TRUE)=3),FALSE,IF(RAND()&lt;=(COUNTIF($C184:$V184,TRUE)*Variables!$E$4),TRUE,FALSE)))</f>
        <v>0</v>
      </c>
      <c r="K185" s="2" t="b">
        <f ca="1">IF(AND(K184=TRUE,COUNTIF(K182:K184,TRUE)&lt;Variables!$E$3),TRUE,IF(AND(K184=TRUE,COUNTIF(K182:K184,TRUE)=3),FALSE,IF(RAND()&lt;=(COUNTIF($C184:$V184,TRUE)*Variables!$E$4),TRUE,FALSE)))</f>
        <v>0</v>
      </c>
      <c r="L185" s="2" t="b">
        <f ca="1">IF(AND(L184=TRUE,COUNTIF(L182:L184,TRUE)&lt;Variables!$E$3),TRUE,IF(AND(L184=TRUE,COUNTIF(L182:L184,TRUE)=3),FALSE,IF(RAND()&lt;=(COUNTIF($C184:$V184,TRUE)*Variables!$E$4),TRUE,FALSE)))</f>
        <v>0</v>
      </c>
      <c r="M185" s="2" t="b">
        <f ca="1">IF(AND(M184=TRUE,COUNTIF(M182:M184,TRUE)&lt;Variables!$E$3),TRUE,IF(AND(M184=TRUE,COUNTIF(M182:M184,TRUE)=3),FALSE,IF(RAND()&lt;=(COUNTIF($C184:$V184,TRUE)*Variables!$E$4),TRUE,FALSE)))</f>
        <v>0</v>
      </c>
      <c r="N185" s="2" t="b">
        <f ca="1">IF(AND(N184=TRUE,COUNTIF(N182:N184,TRUE)&lt;Variables!$E$3),TRUE,IF(AND(N184=TRUE,COUNTIF(N182:N184,TRUE)=3),FALSE,IF(RAND()&lt;=(COUNTIF($C184:$V184,TRUE)*Variables!$E$4),TRUE,FALSE)))</f>
        <v>0</v>
      </c>
      <c r="O185" s="2" t="b">
        <f ca="1">IF(AND(O184=TRUE,COUNTIF(O182:O184,TRUE)&lt;Variables!$E$3),TRUE,IF(AND(O184=TRUE,COUNTIF(O182:O184,TRUE)=3),FALSE,IF(RAND()&lt;=(COUNTIF($C184:$V184,TRUE)*Variables!$E$4),TRUE,FALSE)))</f>
        <v>0</v>
      </c>
      <c r="P185" s="2" t="b">
        <f ca="1">IF(AND(P184=TRUE,COUNTIF(P182:P184,TRUE)&lt;Variables!$E$3),TRUE,IF(AND(P184=TRUE,COUNTIF(P182:P184,TRUE)=3),FALSE,IF(RAND()&lt;=(COUNTIF($C184:$V184,TRUE)*Variables!$E$4),TRUE,FALSE)))</f>
        <v>0</v>
      </c>
      <c r="Q185" s="2" t="b">
        <f ca="1">IF(AND(Q184=TRUE,COUNTIF(Q182:Q184,TRUE)&lt;Variables!$E$3),TRUE,IF(AND(Q184=TRUE,COUNTIF(Q182:Q184,TRUE)=3),FALSE,IF(RAND()&lt;=(COUNTIF($C184:$V184,TRUE)*Variables!$E$4),TRUE,FALSE)))</f>
        <v>0</v>
      </c>
      <c r="R185" s="2" t="b">
        <f ca="1">IF(AND(R184=TRUE,COUNTIF(R182:R184,TRUE)&lt;Variables!$E$3),TRUE,IF(AND(R184=TRUE,COUNTIF(R182:R184,TRUE)=3),FALSE,IF(RAND()&lt;=(COUNTIF($C184:$V184,TRUE)*Variables!$E$4),TRUE,FALSE)))</f>
        <v>0</v>
      </c>
      <c r="S185" s="2" t="b">
        <f ca="1">IF(AND(S184=TRUE,COUNTIF(S182:S184,TRUE)&lt;Variables!$E$3),TRUE,IF(AND(S184=TRUE,COUNTIF(S182:S184,TRUE)=3),FALSE,IF(RAND()&lt;=(COUNTIF($C184:$V184,TRUE)*Variables!$E$4),TRUE,FALSE)))</f>
        <v>0</v>
      </c>
      <c r="T185" s="2" t="b">
        <f ca="1">IF(AND(T184=TRUE,COUNTIF(T182:T184,TRUE)&lt;Variables!$E$3),TRUE,IF(AND(T184=TRUE,COUNTIF(T182:T184,TRUE)=3),FALSE,IF(RAND()&lt;=(COUNTIF($C184:$V184,TRUE)*Variables!$E$4),TRUE,FALSE)))</f>
        <v>0</v>
      </c>
      <c r="U185" s="2" t="b">
        <f ca="1">IF(AND(U184=TRUE,COUNTIF(U182:U184,TRUE)&lt;Variables!$E$3),TRUE,IF(AND(U184=TRUE,COUNTIF(U182:U184,TRUE)=3),FALSE,IF(RAND()&lt;=(COUNTIF($C184:$V184,TRUE)*Variables!$E$4),TRUE,FALSE)))</f>
        <v>0</v>
      </c>
      <c r="V185" s="2" t="b">
        <f ca="1">IF(AND(V184=TRUE,COUNTIF(V182:V184,TRUE)&lt;Variables!$E$3),TRUE,IF(AND(V184=TRUE,COUNTIF(V182:V184,TRUE)=3),FALSE,IF(RAND()&lt;=(COUNTIF($C184:$V184,TRUE)*Variables!$E$4),TRUE,FALSE)))</f>
        <v>0</v>
      </c>
      <c r="W185" s="2">
        <f t="shared" ca="1" si="0"/>
        <v>0</v>
      </c>
    </row>
    <row r="186" spans="1:23" x14ac:dyDescent="0.2">
      <c r="A186" s="2" t="e">
        <f ca="1"/>
        <v>#NAME?</v>
      </c>
      <c r="B186" s="2" t="b">
        <f ca="1">IF(AND(B185=TRUE,COUNTIF(B183:B185,TRUE)&lt;Variables!$E$3),TRUE,IF(AND(B185=TRUE,COUNTIF(B183:B185,TRUE)=3),FALSE,IF(RAND()&lt;(COUNTIF($B185:$V185,TRUE)*Variables!$E$4),TRUE,FALSE)))</f>
        <v>0</v>
      </c>
      <c r="C186" s="2" t="b">
        <f ca="1">IF(AND(C185=TRUE,COUNTIF(C183:C185,TRUE)&lt;Variables!$E$3),TRUE,IF(AND(C185=TRUE,COUNTIF(C183:C185,TRUE)=3),FALSE,IF(RAND()&lt;=(COUNTIF($C185:$V185,TRUE)*Variables!$E$4),TRUE,FALSE)))</f>
        <v>0</v>
      </c>
      <c r="D186" s="2" t="b">
        <f ca="1">IF(AND(D185=TRUE,COUNTIF(D183:D185,TRUE)&lt;Variables!$E$3),TRUE,IF(AND(D185=TRUE,COUNTIF(D183:D185,TRUE)=3),FALSE,IF(RAND()&lt;=(COUNTIF($C185:$V185,TRUE)*Variables!$E$4),TRUE,FALSE)))</f>
        <v>0</v>
      </c>
      <c r="E186" s="2" t="b">
        <f ca="1">IF(AND(E185=TRUE,COUNTIF(E183:E185,TRUE)&lt;Variables!$E$3),TRUE,IF(AND(E185=TRUE,COUNTIF(E183:E185,TRUE)=3),FALSE,IF(RAND()&lt;=(COUNTIF($C185:$V185,TRUE)*Variables!$E$4),TRUE,FALSE)))</f>
        <v>0</v>
      </c>
      <c r="F186" s="2" t="b">
        <f ca="1">IF(AND(F185=TRUE,COUNTIF(F183:F185,TRUE)&lt;Variables!$E$3),TRUE,IF(AND(F185=TRUE,COUNTIF(F183:F185,TRUE)=3),FALSE,IF(RAND()&lt;=(COUNTIF($C185:$V185,TRUE)*Variables!$E$4),TRUE,FALSE)))</f>
        <v>0</v>
      </c>
      <c r="G186" s="2" t="b">
        <f ca="1">IF(AND(G185=TRUE,COUNTIF(G183:G185,TRUE)&lt;Variables!$E$3),TRUE,IF(AND(G185=TRUE,COUNTIF(G183:G185,TRUE)=3),FALSE,IF(RAND()&lt;=(COUNTIF($C185:$V185,TRUE)*Variables!$E$4),TRUE,FALSE)))</f>
        <v>0</v>
      </c>
      <c r="H186" s="2" t="b">
        <f ca="1">IF(AND(H185=TRUE,COUNTIF(H183:H185,TRUE)&lt;Variables!$E$3),TRUE,IF(AND(H185=TRUE,COUNTIF(H183:H185,TRUE)=3),FALSE,IF(RAND()&lt;=(COUNTIF($C185:$V185,TRUE)*Variables!$E$4),TRUE,FALSE)))</f>
        <v>0</v>
      </c>
      <c r="I186" s="2" t="b">
        <f ca="1">IF(AND(I185=TRUE,COUNTIF(I183:I185,TRUE)&lt;Variables!$E$3),TRUE,IF(AND(I185=TRUE,COUNTIF(I183:I185,TRUE)=3),FALSE,IF(RAND()&lt;=(COUNTIF($C185:$V185,TRUE)*Variables!$E$4),TRUE,FALSE)))</f>
        <v>0</v>
      </c>
      <c r="J186" s="2" t="b">
        <f ca="1">IF(AND(J185=TRUE,COUNTIF(J183:J185,TRUE)&lt;Variables!$E$3),TRUE,IF(AND(J185=TRUE,COUNTIF(J183:J185,TRUE)=3),FALSE,IF(RAND()&lt;=(COUNTIF($C185:$V185,TRUE)*Variables!$E$4),TRUE,FALSE)))</f>
        <v>0</v>
      </c>
      <c r="K186" s="2" t="b">
        <f ca="1">IF(AND(K185=TRUE,COUNTIF(K183:K185,TRUE)&lt;Variables!$E$3),TRUE,IF(AND(K185=TRUE,COUNTIF(K183:K185,TRUE)=3),FALSE,IF(RAND()&lt;=(COUNTIF($C185:$V185,TRUE)*Variables!$E$4),TRUE,FALSE)))</f>
        <v>0</v>
      </c>
      <c r="L186" s="2" t="b">
        <f ca="1">IF(AND(L185=TRUE,COUNTIF(L183:L185,TRUE)&lt;Variables!$E$3),TRUE,IF(AND(L185=TRUE,COUNTIF(L183:L185,TRUE)=3),FALSE,IF(RAND()&lt;=(COUNTIF($C185:$V185,TRUE)*Variables!$E$4),TRUE,FALSE)))</f>
        <v>0</v>
      </c>
      <c r="M186" s="2" t="b">
        <f ca="1">IF(AND(M185=TRUE,COUNTIF(M183:M185,TRUE)&lt;Variables!$E$3),TRUE,IF(AND(M185=TRUE,COUNTIF(M183:M185,TRUE)=3),FALSE,IF(RAND()&lt;=(COUNTIF($C185:$V185,TRUE)*Variables!$E$4),TRUE,FALSE)))</f>
        <v>0</v>
      </c>
      <c r="N186" s="2" t="b">
        <f ca="1">IF(AND(N185=TRUE,COUNTIF(N183:N185,TRUE)&lt;Variables!$E$3),TRUE,IF(AND(N185=TRUE,COUNTIF(N183:N185,TRUE)=3),FALSE,IF(RAND()&lt;=(COUNTIF($C185:$V185,TRUE)*Variables!$E$4),TRUE,FALSE)))</f>
        <v>0</v>
      </c>
      <c r="O186" s="2" t="b">
        <f ca="1">IF(AND(O185=TRUE,COUNTIF(O183:O185,TRUE)&lt;Variables!$E$3),TRUE,IF(AND(O185=TRUE,COUNTIF(O183:O185,TRUE)=3),FALSE,IF(RAND()&lt;=(COUNTIF($C185:$V185,TRUE)*Variables!$E$4),TRUE,FALSE)))</f>
        <v>0</v>
      </c>
      <c r="P186" s="2" t="b">
        <f ca="1">IF(AND(P185=TRUE,COUNTIF(P183:P185,TRUE)&lt;Variables!$E$3),TRUE,IF(AND(P185=TRUE,COUNTIF(P183:P185,TRUE)=3),FALSE,IF(RAND()&lt;=(COUNTIF($C185:$V185,TRUE)*Variables!$E$4),TRUE,FALSE)))</f>
        <v>0</v>
      </c>
      <c r="Q186" s="2" t="b">
        <f ca="1">IF(AND(Q185=TRUE,COUNTIF(Q183:Q185,TRUE)&lt;Variables!$E$3),TRUE,IF(AND(Q185=TRUE,COUNTIF(Q183:Q185,TRUE)=3),FALSE,IF(RAND()&lt;=(COUNTIF($C185:$V185,TRUE)*Variables!$E$4),TRUE,FALSE)))</f>
        <v>0</v>
      </c>
      <c r="R186" s="2" t="b">
        <f ca="1">IF(AND(R185=TRUE,COUNTIF(R183:R185,TRUE)&lt;Variables!$E$3),TRUE,IF(AND(R185=TRUE,COUNTIF(R183:R185,TRUE)=3),FALSE,IF(RAND()&lt;=(COUNTIF($C185:$V185,TRUE)*Variables!$E$4),TRUE,FALSE)))</f>
        <v>0</v>
      </c>
      <c r="S186" s="2" t="b">
        <f ca="1">IF(AND(S185=TRUE,COUNTIF(S183:S185,TRUE)&lt;Variables!$E$3),TRUE,IF(AND(S185=TRUE,COUNTIF(S183:S185,TRUE)=3),FALSE,IF(RAND()&lt;=(COUNTIF($C185:$V185,TRUE)*Variables!$E$4),TRUE,FALSE)))</f>
        <v>0</v>
      </c>
      <c r="T186" s="2" t="b">
        <f ca="1">IF(AND(T185=TRUE,COUNTIF(T183:T185,TRUE)&lt;Variables!$E$3),TRUE,IF(AND(T185=TRUE,COUNTIF(T183:T185,TRUE)=3),FALSE,IF(RAND()&lt;=(COUNTIF($C185:$V185,TRUE)*Variables!$E$4),TRUE,FALSE)))</f>
        <v>0</v>
      </c>
      <c r="U186" s="2" t="b">
        <f ca="1">IF(AND(U185=TRUE,COUNTIF(U183:U185,TRUE)&lt;Variables!$E$3),TRUE,IF(AND(U185=TRUE,COUNTIF(U183:U185,TRUE)=3),FALSE,IF(RAND()&lt;=(COUNTIF($C185:$V185,TRUE)*Variables!$E$4),TRUE,FALSE)))</f>
        <v>0</v>
      </c>
      <c r="V186" s="2" t="b">
        <f ca="1">IF(AND(V185=TRUE,COUNTIF(V183:V185,TRUE)&lt;Variables!$E$3),TRUE,IF(AND(V185=TRUE,COUNTIF(V183:V185,TRUE)=3),FALSE,IF(RAND()&lt;=(COUNTIF($C185:$V185,TRUE)*Variables!$E$4),TRUE,FALSE)))</f>
        <v>0</v>
      </c>
      <c r="W186" s="2">
        <f t="shared" ca="1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8"/>
  <sheetViews>
    <sheetView workbookViewId="0"/>
  </sheetViews>
  <sheetFormatPr defaultColWidth="12.6640625" defaultRowHeight="15.75" customHeight="1" x14ac:dyDescent="0.2"/>
  <cols>
    <col min="1" max="1" width="18.33203125" customWidth="1"/>
    <col min="2" max="2" width="43.109375" customWidth="1"/>
    <col min="3" max="3" width="37.88671875" customWidth="1"/>
    <col min="4" max="4" width="34.109375" customWidth="1"/>
  </cols>
  <sheetData>
    <row r="1" spans="1:26" x14ac:dyDescent="0.2">
      <c r="A1" s="1" t="s">
        <v>235</v>
      </c>
      <c r="B1" s="10" t="s">
        <v>19</v>
      </c>
      <c r="C1" s="10" t="s">
        <v>23</v>
      </c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1" t="s">
        <v>236</v>
      </c>
      <c r="B2" s="11" t="s">
        <v>237</v>
      </c>
      <c r="C2" s="11" t="s">
        <v>238</v>
      </c>
      <c r="D2" s="11"/>
    </row>
    <row r="3" spans="1:26" x14ac:dyDescent="0.2">
      <c r="A3" s="11" t="s">
        <v>239</v>
      </c>
      <c r="B3" s="11" t="s">
        <v>240</v>
      </c>
      <c r="C3" s="11" t="s">
        <v>241</v>
      </c>
      <c r="D3" s="11">
        <v>2.1365599999999998</v>
      </c>
    </row>
    <row r="4" spans="1:26" x14ac:dyDescent="0.2">
      <c r="B4" s="11"/>
      <c r="C4" s="11"/>
      <c r="D4" s="11"/>
    </row>
    <row r="5" spans="1:26" x14ac:dyDescent="0.2">
      <c r="B5" s="11"/>
      <c r="C5" s="11"/>
      <c r="D5" s="11"/>
    </row>
    <row r="6" spans="1:26" x14ac:dyDescent="0.2">
      <c r="B6" s="11"/>
      <c r="C6" s="11"/>
      <c r="D6" s="11"/>
    </row>
    <row r="7" spans="1:26" x14ac:dyDescent="0.2">
      <c r="B7" s="11"/>
      <c r="C7" s="11"/>
      <c r="D7" s="11"/>
    </row>
    <row r="8" spans="1:26" x14ac:dyDescent="0.2">
      <c r="B8" s="11"/>
      <c r="C8" s="11"/>
      <c r="D8" s="11"/>
    </row>
    <row r="9" spans="1:26" x14ac:dyDescent="0.2">
      <c r="B9" s="11"/>
      <c r="C9" s="11"/>
      <c r="D9" s="11"/>
    </row>
    <row r="10" spans="1:26" x14ac:dyDescent="0.2">
      <c r="B10" s="11"/>
      <c r="C10" s="11"/>
      <c r="D10" s="11"/>
    </row>
    <row r="11" spans="1:26" x14ac:dyDescent="0.2">
      <c r="B11" s="11"/>
      <c r="C11" s="11"/>
      <c r="D11" s="11"/>
    </row>
    <row r="12" spans="1:26" x14ac:dyDescent="0.2">
      <c r="B12" s="11"/>
      <c r="C12" s="11"/>
      <c r="D12" s="11"/>
    </row>
    <row r="13" spans="1:26" x14ac:dyDescent="0.2">
      <c r="B13" s="11"/>
      <c r="C13" s="11"/>
      <c r="D13" s="11"/>
    </row>
    <row r="14" spans="1:26" x14ac:dyDescent="0.2">
      <c r="B14" s="11"/>
      <c r="C14" s="11"/>
      <c r="D14" s="11"/>
    </row>
    <row r="15" spans="1:26" x14ac:dyDescent="0.2">
      <c r="B15" s="11"/>
      <c r="C15" s="11"/>
      <c r="D15" s="11"/>
    </row>
    <row r="16" spans="1:26" x14ac:dyDescent="0.2">
      <c r="B16" s="11"/>
      <c r="C16" s="11"/>
      <c r="D16" s="11"/>
    </row>
    <row r="17" spans="2:4" x14ac:dyDescent="0.2">
      <c r="B17" s="11"/>
      <c r="C17" s="11"/>
      <c r="D17" s="11"/>
    </row>
    <row r="18" spans="2:4" x14ac:dyDescent="0.2">
      <c r="B18" s="11"/>
      <c r="C18" s="11"/>
      <c r="D18" s="11"/>
    </row>
    <row r="19" spans="2:4" x14ac:dyDescent="0.2">
      <c r="B19" s="11"/>
      <c r="C19" s="11"/>
      <c r="D19" s="11"/>
    </row>
    <row r="20" spans="2:4" x14ac:dyDescent="0.2">
      <c r="B20" s="11"/>
      <c r="C20" s="11"/>
      <c r="D20" s="11"/>
    </row>
    <row r="21" spans="2:4" x14ac:dyDescent="0.2">
      <c r="B21" s="11"/>
      <c r="C21" s="11"/>
      <c r="D21" s="11"/>
    </row>
    <row r="22" spans="2:4" x14ac:dyDescent="0.2">
      <c r="B22" s="11"/>
      <c r="C22" s="11"/>
      <c r="D22" s="11"/>
    </row>
    <row r="23" spans="2:4" x14ac:dyDescent="0.2">
      <c r="B23" s="11"/>
      <c r="C23" s="11"/>
      <c r="D23" s="11"/>
    </row>
    <row r="24" spans="2:4" x14ac:dyDescent="0.2">
      <c r="B24" s="11"/>
      <c r="C24" s="11"/>
      <c r="D24" s="11"/>
    </row>
    <row r="25" spans="2:4" x14ac:dyDescent="0.2">
      <c r="B25" s="11"/>
      <c r="C25" s="11"/>
      <c r="D25" s="11"/>
    </row>
    <row r="26" spans="2:4" x14ac:dyDescent="0.2">
      <c r="B26" s="11"/>
      <c r="C26" s="11"/>
      <c r="D26" s="11"/>
    </row>
    <row r="27" spans="2:4" x14ac:dyDescent="0.2">
      <c r="B27" s="11"/>
      <c r="C27" s="11"/>
      <c r="D27" s="11"/>
    </row>
    <row r="28" spans="2:4" x14ac:dyDescent="0.2">
      <c r="B28" s="11"/>
      <c r="C28" s="11"/>
      <c r="D28" s="11"/>
    </row>
    <row r="29" spans="2:4" x14ac:dyDescent="0.2">
      <c r="B29" s="11"/>
      <c r="C29" s="11"/>
      <c r="D29" s="11"/>
    </row>
    <row r="30" spans="2:4" x14ac:dyDescent="0.2">
      <c r="B30" s="11"/>
      <c r="C30" s="11"/>
      <c r="D30" s="11"/>
    </row>
    <row r="31" spans="2:4" x14ac:dyDescent="0.2">
      <c r="B31" s="11"/>
      <c r="C31" s="11"/>
      <c r="D31" s="11"/>
    </row>
    <row r="32" spans="2:4" x14ac:dyDescent="0.2">
      <c r="B32" s="11"/>
      <c r="C32" s="11"/>
      <c r="D32" s="11"/>
    </row>
    <row r="33" spans="2:4" x14ac:dyDescent="0.2">
      <c r="B33" s="11"/>
      <c r="C33" s="11"/>
      <c r="D33" s="11"/>
    </row>
    <row r="34" spans="2:4" x14ac:dyDescent="0.2">
      <c r="B34" s="11"/>
      <c r="C34" s="11"/>
      <c r="D34" s="11"/>
    </row>
    <row r="35" spans="2:4" x14ac:dyDescent="0.2">
      <c r="B35" s="11"/>
      <c r="C35" s="11"/>
      <c r="D35" s="11"/>
    </row>
    <row r="36" spans="2:4" x14ac:dyDescent="0.2">
      <c r="B36" s="11"/>
      <c r="C36" s="11"/>
      <c r="D36" s="11"/>
    </row>
    <row r="37" spans="2:4" x14ac:dyDescent="0.2">
      <c r="B37" s="11"/>
      <c r="C37" s="11"/>
      <c r="D37" s="11"/>
    </row>
    <row r="38" spans="2:4" x14ac:dyDescent="0.2">
      <c r="B38" s="11"/>
      <c r="C38" s="11"/>
      <c r="D38" s="11"/>
    </row>
    <row r="39" spans="2:4" x14ac:dyDescent="0.2">
      <c r="B39" s="11"/>
      <c r="C39" s="11"/>
      <c r="D39" s="11"/>
    </row>
    <row r="40" spans="2:4" x14ac:dyDescent="0.2">
      <c r="B40" s="11"/>
      <c r="C40" s="11"/>
      <c r="D40" s="11"/>
    </row>
    <row r="41" spans="2:4" x14ac:dyDescent="0.2">
      <c r="B41" s="11"/>
      <c r="C41" s="11"/>
      <c r="D41" s="11"/>
    </row>
    <row r="42" spans="2:4" x14ac:dyDescent="0.2">
      <c r="B42" s="11"/>
      <c r="C42" s="11"/>
      <c r="D42" s="11"/>
    </row>
    <row r="43" spans="2:4" x14ac:dyDescent="0.2">
      <c r="B43" s="11"/>
      <c r="C43" s="11"/>
      <c r="D43" s="11"/>
    </row>
    <row r="44" spans="2:4" x14ac:dyDescent="0.2">
      <c r="B44" s="11"/>
      <c r="C44" s="11"/>
      <c r="D44" s="11"/>
    </row>
    <row r="45" spans="2:4" x14ac:dyDescent="0.2">
      <c r="B45" s="11"/>
      <c r="C45" s="11"/>
      <c r="D45" s="11"/>
    </row>
    <row r="46" spans="2:4" x14ac:dyDescent="0.2">
      <c r="B46" s="11"/>
      <c r="C46" s="11"/>
      <c r="D46" s="11"/>
    </row>
    <row r="47" spans="2:4" x14ac:dyDescent="0.2">
      <c r="B47" s="11"/>
      <c r="C47" s="11"/>
      <c r="D47" s="11"/>
    </row>
    <row r="48" spans="2:4" x14ac:dyDescent="0.2">
      <c r="B48" s="11"/>
      <c r="C48" s="11"/>
      <c r="D48" s="11"/>
    </row>
    <row r="49" spans="2:4" x14ac:dyDescent="0.2">
      <c r="B49" s="11"/>
      <c r="C49" s="11"/>
      <c r="D49" s="11"/>
    </row>
    <row r="50" spans="2:4" x14ac:dyDescent="0.2">
      <c r="B50" s="11"/>
      <c r="C50" s="11"/>
      <c r="D50" s="11"/>
    </row>
    <row r="51" spans="2:4" x14ac:dyDescent="0.2">
      <c r="B51" s="11"/>
      <c r="C51" s="11"/>
      <c r="D51" s="11"/>
    </row>
    <row r="52" spans="2:4" x14ac:dyDescent="0.2">
      <c r="B52" s="11"/>
      <c r="C52" s="11"/>
      <c r="D52" s="11"/>
    </row>
    <row r="53" spans="2:4" x14ac:dyDescent="0.2">
      <c r="B53" s="11"/>
      <c r="C53" s="11"/>
      <c r="D53" s="11"/>
    </row>
    <row r="54" spans="2:4" x14ac:dyDescent="0.2">
      <c r="B54" s="11"/>
      <c r="C54" s="11"/>
      <c r="D54" s="11"/>
    </row>
    <row r="55" spans="2:4" x14ac:dyDescent="0.2">
      <c r="B55" s="11"/>
      <c r="C55" s="11"/>
      <c r="D55" s="11"/>
    </row>
    <row r="56" spans="2:4" x14ac:dyDescent="0.2">
      <c r="B56" s="11"/>
      <c r="C56" s="11"/>
      <c r="D56" s="11"/>
    </row>
    <row r="57" spans="2:4" x14ac:dyDescent="0.2">
      <c r="B57" s="11"/>
      <c r="C57" s="11"/>
      <c r="D57" s="11"/>
    </row>
    <row r="58" spans="2:4" x14ac:dyDescent="0.2">
      <c r="B58" s="11"/>
      <c r="C58" s="11"/>
      <c r="D58" s="11"/>
    </row>
    <row r="59" spans="2:4" x14ac:dyDescent="0.2">
      <c r="B59" s="11"/>
      <c r="C59" s="11"/>
      <c r="D59" s="11"/>
    </row>
    <row r="60" spans="2:4" x14ac:dyDescent="0.2">
      <c r="B60" s="11"/>
      <c r="C60" s="11"/>
      <c r="D60" s="11"/>
    </row>
    <row r="61" spans="2:4" x14ac:dyDescent="0.2">
      <c r="B61" s="11"/>
      <c r="C61" s="11"/>
      <c r="D61" s="11"/>
    </row>
    <row r="62" spans="2:4" x14ac:dyDescent="0.2">
      <c r="B62" s="11"/>
      <c r="C62" s="11"/>
      <c r="D62" s="11"/>
    </row>
    <row r="63" spans="2:4" x14ac:dyDescent="0.2">
      <c r="B63" s="11"/>
      <c r="C63" s="11"/>
      <c r="D63" s="11"/>
    </row>
    <row r="64" spans="2:4" x14ac:dyDescent="0.2">
      <c r="B64" s="11"/>
      <c r="C64" s="11"/>
      <c r="D64" s="11"/>
    </row>
    <row r="65" spans="2:4" x14ac:dyDescent="0.2">
      <c r="B65" s="11"/>
      <c r="C65" s="11"/>
      <c r="D65" s="11"/>
    </row>
    <row r="66" spans="2:4" x14ac:dyDescent="0.2">
      <c r="B66" s="11"/>
      <c r="C66" s="11"/>
      <c r="D66" s="11"/>
    </row>
    <row r="67" spans="2:4" x14ac:dyDescent="0.2">
      <c r="B67" s="11"/>
      <c r="C67" s="11"/>
      <c r="D67" s="11"/>
    </row>
    <row r="68" spans="2:4" x14ac:dyDescent="0.2">
      <c r="B68" s="11"/>
      <c r="C68" s="11"/>
      <c r="D68" s="11"/>
    </row>
    <row r="69" spans="2:4" x14ac:dyDescent="0.2">
      <c r="B69" s="11"/>
      <c r="C69" s="11"/>
      <c r="D69" s="11"/>
    </row>
    <row r="70" spans="2:4" x14ac:dyDescent="0.2">
      <c r="B70" s="11"/>
      <c r="C70" s="11"/>
      <c r="D70" s="11"/>
    </row>
    <row r="71" spans="2:4" x14ac:dyDescent="0.2">
      <c r="B71" s="11"/>
      <c r="C71" s="11"/>
      <c r="D71" s="11"/>
    </row>
    <row r="72" spans="2:4" x14ac:dyDescent="0.2">
      <c r="B72" s="11"/>
      <c r="C72" s="11"/>
      <c r="D72" s="11"/>
    </row>
    <row r="73" spans="2:4" x14ac:dyDescent="0.2">
      <c r="B73" s="11"/>
      <c r="C73" s="11"/>
      <c r="D73" s="11"/>
    </row>
    <row r="74" spans="2:4" x14ac:dyDescent="0.2">
      <c r="B74" s="11"/>
      <c r="C74" s="11"/>
      <c r="D74" s="11"/>
    </row>
    <row r="75" spans="2:4" x14ac:dyDescent="0.2">
      <c r="B75" s="11"/>
      <c r="C75" s="11"/>
      <c r="D75" s="11"/>
    </row>
    <row r="76" spans="2:4" x14ac:dyDescent="0.2">
      <c r="B76" s="11"/>
      <c r="C76" s="11"/>
      <c r="D76" s="11"/>
    </row>
    <row r="77" spans="2:4" x14ac:dyDescent="0.2">
      <c r="B77" s="11"/>
      <c r="C77" s="11"/>
      <c r="D77" s="11"/>
    </row>
    <row r="78" spans="2:4" x14ac:dyDescent="0.2">
      <c r="B78" s="11"/>
      <c r="C78" s="11"/>
      <c r="D78" s="11"/>
    </row>
    <row r="79" spans="2:4" x14ac:dyDescent="0.2">
      <c r="B79" s="11"/>
      <c r="C79" s="11"/>
      <c r="D79" s="11"/>
    </row>
    <row r="80" spans="2:4" x14ac:dyDescent="0.2">
      <c r="B80" s="11"/>
      <c r="C80" s="11"/>
      <c r="D80" s="11"/>
    </row>
    <row r="81" spans="2:4" x14ac:dyDescent="0.2">
      <c r="B81" s="11"/>
      <c r="C81" s="11"/>
      <c r="D81" s="11"/>
    </row>
    <row r="82" spans="2:4" x14ac:dyDescent="0.2">
      <c r="B82" s="11"/>
      <c r="C82" s="11"/>
      <c r="D82" s="11"/>
    </row>
    <row r="83" spans="2:4" x14ac:dyDescent="0.2">
      <c r="B83" s="11"/>
      <c r="C83" s="11"/>
      <c r="D83" s="11"/>
    </row>
    <row r="84" spans="2:4" x14ac:dyDescent="0.2">
      <c r="B84" s="11"/>
      <c r="C84" s="11"/>
      <c r="D84" s="11"/>
    </row>
    <row r="85" spans="2:4" x14ac:dyDescent="0.2">
      <c r="B85" s="11"/>
      <c r="C85" s="11"/>
      <c r="D85" s="11"/>
    </row>
    <row r="86" spans="2:4" x14ac:dyDescent="0.2">
      <c r="B86" s="11"/>
      <c r="C86" s="11"/>
      <c r="D86" s="11"/>
    </row>
    <row r="87" spans="2:4" x14ac:dyDescent="0.2">
      <c r="B87" s="11"/>
      <c r="C87" s="11"/>
      <c r="D87" s="11"/>
    </row>
    <row r="88" spans="2:4" x14ac:dyDescent="0.2">
      <c r="B88" s="11"/>
      <c r="C88" s="11"/>
      <c r="D88" s="11"/>
    </row>
    <row r="89" spans="2:4" x14ac:dyDescent="0.2">
      <c r="B89" s="11"/>
      <c r="C89" s="11"/>
      <c r="D89" s="11"/>
    </row>
    <row r="90" spans="2:4" x14ac:dyDescent="0.2">
      <c r="B90" s="11"/>
      <c r="C90" s="11"/>
      <c r="D90" s="11"/>
    </row>
    <row r="91" spans="2:4" x14ac:dyDescent="0.2">
      <c r="B91" s="11"/>
      <c r="C91" s="11"/>
      <c r="D91" s="11"/>
    </row>
    <row r="92" spans="2:4" x14ac:dyDescent="0.2">
      <c r="B92" s="11"/>
      <c r="C92" s="11"/>
      <c r="D92" s="11"/>
    </row>
    <row r="93" spans="2:4" x14ac:dyDescent="0.2">
      <c r="B93" s="11"/>
      <c r="C93" s="11"/>
      <c r="D93" s="11"/>
    </row>
    <row r="94" spans="2:4" x14ac:dyDescent="0.2">
      <c r="B94" s="11"/>
      <c r="C94" s="11"/>
      <c r="D94" s="11"/>
    </row>
    <row r="95" spans="2:4" x14ac:dyDescent="0.2">
      <c r="B95" s="11"/>
      <c r="C95" s="11"/>
      <c r="D95" s="11"/>
    </row>
    <row r="96" spans="2:4" x14ac:dyDescent="0.2">
      <c r="B96" s="11"/>
      <c r="C96" s="11"/>
      <c r="D96" s="11"/>
    </row>
    <row r="97" spans="2:4" x14ac:dyDescent="0.2">
      <c r="B97" s="11"/>
      <c r="C97" s="11"/>
      <c r="D97" s="11"/>
    </row>
    <row r="98" spans="2:4" x14ac:dyDescent="0.2">
      <c r="B98" s="11"/>
      <c r="C98" s="11"/>
      <c r="D98" s="11"/>
    </row>
    <row r="99" spans="2:4" x14ac:dyDescent="0.2">
      <c r="B99" s="11"/>
      <c r="C99" s="11"/>
      <c r="D99" s="11"/>
    </row>
    <row r="100" spans="2:4" x14ac:dyDescent="0.2">
      <c r="B100" s="11"/>
      <c r="C100" s="11"/>
      <c r="D100" s="11"/>
    </row>
    <row r="101" spans="2:4" x14ac:dyDescent="0.2">
      <c r="B101" s="11"/>
      <c r="C101" s="11"/>
      <c r="D101" s="11"/>
    </row>
    <row r="102" spans="2:4" x14ac:dyDescent="0.2">
      <c r="B102" s="11"/>
      <c r="C102" s="11"/>
      <c r="D102" s="11"/>
    </row>
    <row r="103" spans="2:4" x14ac:dyDescent="0.2">
      <c r="B103" s="11"/>
      <c r="C103" s="11"/>
      <c r="D103" s="11"/>
    </row>
    <row r="104" spans="2:4" x14ac:dyDescent="0.2">
      <c r="B104" s="11"/>
      <c r="C104" s="11"/>
      <c r="D104" s="11"/>
    </row>
    <row r="105" spans="2:4" x14ac:dyDescent="0.2">
      <c r="B105" s="11"/>
      <c r="C105" s="11"/>
      <c r="D105" s="11"/>
    </row>
    <row r="106" spans="2:4" x14ac:dyDescent="0.2">
      <c r="B106" s="11"/>
      <c r="C106" s="11"/>
      <c r="D106" s="11"/>
    </row>
    <row r="107" spans="2:4" x14ac:dyDescent="0.2">
      <c r="B107" s="11"/>
      <c r="C107" s="11"/>
      <c r="D107" s="11"/>
    </row>
    <row r="108" spans="2:4" x14ac:dyDescent="0.2">
      <c r="B108" s="11"/>
      <c r="C108" s="11"/>
      <c r="D108" s="11"/>
    </row>
    <row r="109" spans="2:4" x14ac:dyDescent="0.2">
      <c r="B109" s="11"/>
      <c r="C109" s="11"/>
      <c r="D109" s="11"/>
    </row>
    <row r="110" spans="2:4" x14ac:dyDescent="0.2">
      <c r="B110" s="11"/>
      <c r="C110" s="11"/>
      <c r="D110" s="11"/>
    </row>
    <row r="111" spans="2:4" x14ac:dyDescent="0.2">
      <c r="B111" s="11"/>
      <c r="C111" s="11"/>
      <c r="D111" s="11"/>
    </row>
    <row r="112" spans="2:4" x14ac:dyDescent="0.2">
      <c r="B112" s="11"/>
      <c r="C112" s="11"/>
      <c r="D112" s="11"/>
    </row>
    <row r="113" spans="2:4" x14ac:dyDescent="0.2">
      <c r="B113" s="11"/>
      <c r="C113" s="11"/>
      <c r="D113" s="11"/>
    </row>
    <row r="114" spans="2:4" x14ac:dyDescent="0.2">
      <c r="B114" s="11"/>
      <c r="C114" s="11"/>
      <c r="D114" s="11"/>
    </row>
    <row r="115" spans="2:4" x14ac:dyDescent="0.2">
      <c r="B115" s="11"/>
      <c r="C115" s="11"/>
      <c r="D115" s="11"/>
    </row>
    <row r="116" spans="2:4" x14ac:dyDescent="0.2">
      <c r="B116" s="11"/>
      <c r="C116" s="11"/>
      <c r="D116" s="11"/>
    </row>
    <row r="117" spans="2:4" x14ac:dyDescent="0.2">
      <c r="B117" s="11"/>
      <c r="C117" s="11"/>
      <c r="D117" s="11"/>
    </row>
    <row r="118" spans="2:4" x14ac:dyDescent="0.2">
      <c r="B118" s="11"/>
      <c r="C118" s="11"/>
      <c r="D118" s="11"/>
    </row>
    <row r="119" spans="2:4" x14ac:dyDescent="0.2">
      <c r="B119" s="11"/>
      <c r="C119" s="11"/>
      <c r="D119" s="11"/>
    </row>
    <row r="120" spans="2:4" x14ac:dyDescent="0.2">
      <c r="B120" s="11"/>
      <c r="C120" s="11"/>
      <c r="D120" s="11"/>
    </row>
    <row r="121" spans="2:4" x14ac:dyDescent="0.2">
      <c r="B121" s="11"/>
      <c r="C121" s="11"/>
      <c r="D121" s="11"/>
    </row>
    <row r="122" spans="2:4" x14ac:dyDescent="0.2">
      <c r="B122" s="11"/>
      <c r="C122" s="11"/>
      <c r="D122" s="11"/>
    </row>
    <row r="123" spans="2:4" x14ac:dyDescent="0.2">
      <c r="B123" s="11"/>
      <c r="C123" s="11"/>
      <c r="D123" s="11"/>
    </row>
    <row r="124" spans="2:4" x14ac:dyDescent="0.2">
      <c r="B124" s="11"/>
      <c r="C124" s="11"/>
      <c r="D124" s="11"/>
    </row>
    <row r="125" spans="2:4" x14ac:dyDescent="0.2">
      <c r="B125" s="11"/>
      <c r="C125" s="11"/>
      <c r="D125" s="11"/>
    </row>
    <row r="126" spans="2:4" x14ac:dyDescent="0.2">
      <c r="B126" s="11"/>
      <c r="C126" s="11"/>
      <c r="D126" s="11"/>
    </row>
    <row r="127" spans="2:4" x14ac:dyDescent="0.2">
      <c r="B127" s="11"/>
      <c r="C127" s="11"/>
      <c r="D127" s="11"/>
    </row>
    <row r="128" spans="2:4" x14ac:dyDescent="0.2">
      <c r="B128" s="11"/>
      <c r="C128" s="11"/>
      <c r="D128" s="11"/>
    </row>
    <row r="129" spans="2:4" x14ac:dyDescent="0.2">
      <c r="B129" s="11"/>
      <c r="C129" s="11"/>
      <c r="D129" s="11"/>
    </row>
    <row r="130" spans="2:4" x14ac:dyDescent="0.2">
      <c r="B130" s="11"/>
      <c r="C130" s="11"/>
      <c r="D130" s="11"/>
    </row>
    <row r="131" spans="2:4" x14ac:dyDescent="0.2">
      <c r="B131" s="11"/>
      <c r="C131" s="11"/>
      <c r="D131" s="11"/>
    </row>
    <row r="132" spans="2:4" x14ac:dyDescent="0.2">
      <c r="B132" s="11"/>
      <c r="C132" s="11"/>
      <c r="D132" s="11"/>
    </row>
    <row r="133" spans="2:4" x14ac:dyDescent="0.2">
      <c r="B133" s="11"/>
      <c r="C133" s="11"/>
      <c r="D133" s="11"/>
    </row>
    <row r="134" spans="2:4" x14ac:dyDescent="0.2">
      <c r="B134" s="11"/>
      <c r="C134" s="11"/>
      <c r="D134" s="11"/>
    </row>
    <row r="135" spans="2:4" x14ac:dyDescent="0.2">
      <c r="B135" s="11"/>
      <c r="C135" s="11"/>
      <c r="D135" s="11"/>
    </row>
    <row r="136" spans="2:4" x14ac:dyDescent="0.2">
      <c r="B136" s="11"/>
      <c r="C136" s="11"/>
      <c r="D136" s="11"/>
    </row>
    <row r="137" spans="2:4" x14ac:dyDescent="0.2">
      <c r="B137" s="11"/>
      <c r="C137" s="11"/>
      <c r="D137" s="11"/>
    </row>
    <row r="138" spans="2:4" x14ac:dyDescent="0.2">
      <c r="B138" s="11"/>
      <c r="C138" s="11"/>
      <c r="D138" s="11"/>
    </row>
    <row r="139" spans="2:4" x14ac:dyDescent="0.2">
      <c r="B139" s="11"/>
      <c r="C139" s="11"/>
      <c r="D139" s="11"/>
    </row>
    <row r="140" spans="2:4" x14ac:dyDescent="0.2">
      <c r="B140" s="11"/>
      <c r="C140" s="11"/>
      <c r="D140" s="11"/>
    </row>
    <row r="141" spans="2:4" x14ac:dyDescent="0.2">
      <c r="B141" s="11"/>
      <c r="C141" s="11"/>
      <c r="D141" s="11"/>
    </row>
    <row r="142" spans="2:4" x14ac:dyDescent="0.2">
      <c r="B142" s="11"/>
      <c r="C142" s="11"/>
      <c r="D142" s="11"/>
    </row>
    <row r="143" spans="2:4" x14ac:dyDescent="0.2">
      <c r="B143" s="11"/>
      <c r="C143" s="11"/>
      <c r="D143" s="11"/>
    </row>
    <row r="144" spans="2:4" x14ac:dyDescent="0.2">
      <c r="B144" s="11"/>
      <c r="C144" s="11"/>
      <c r="D144" s="11"/>
    </row>
    <row r="145" spans="2:4" x14ac:dyDescent="0.2">
      <c r="B145" s="11"/>
      <c r="C145" s="11"/>
      <c r="D145" s="11"/>
    </row>
    <row r="146" spans="2:4" x14ac:dyDescent="0.2">
      <c r="B146" s="11"/>
      <c r="C146" s="11"/>
      <c r="D146" s="11"/>
    </row>
    <row r="147" spans="2:4" x14ac:dyDescent="0.2">
      <c r="B147" s="11"/>
      <c r="C147" s="11"/>
      <c r="D147" s="11"/>
    </row>
    <row r="148" spans="2:4" x14ac:dyDescent="0.2">
      <c r="B148" s="11"/>
      <c r="C148" s="11"/>
      <c r="D148" s="11"/>
    </row>
    <row r="149" spans="2:4" x14ac:dyDescent="0.2">
      <c r="B149" s="11"/>
      <c r="C149" s="11"/>
      <c r="D149" s="11"/>
    </row>
    <row r="150" spans="2:4" x14ac:dyDescent="0.2">
      <c r="B150" s="11"/>
      <c r="C150" s="11"/>
      <c r="D150" s="11"/>
    </row>
    <row r="151" spans="2:4" x14ac:dyDescent="0.2">
      <c r="B151" s="11"/>
      <c r="C151" s="11"/>
      <c r="D151" s="11"/>
    </row>
    <row r="152" spans="2:4" x14ac:dyDescent="0.2">
      <c r="B152" s="11"/>
      <c r="C152" s="11"/>
      <c r="D152" s="11"/>
    </row>
    <row r="153" spans="2:4" x14ac:dyDescent="0.2">
      <c r="B153" s="11"/>
      <c r="C153" s="11"/>
      <c r="D153" s="11"/>
    </row>
    <row r="154" spans="2:4" x14ac:dyDescent="0.2">
      <c r="B154" s="11"/>
      <c r="C154" s="11"/>
      <c r="D154" s="11"/>
    </row>
    <row r="155" spans="2:4" x14ac:dyDescent="0.2">
      <c r="B155" s="11"/>
      <c r="C155" s="11"/>
      <c r="D155" s="11"/>
    </row>
    <row r="156" spans="2:4" x14ac:dyDescent="0.2">
      <c r="B156" s="11"/>
      <c r="C156" s="11"/>
      <c r="D156" s="11"/>
    </row>
    <row r="157" spans="2:4" x14ac:dyDescent="0.2">
      <c r="B157" s="11"/>
      <c r="C157" s="11"/>
      <c r="D157" s="11"/>
    </row>
    <row r="158" spans="2:4" x14ac:dyDescent="0.2">
      <c r="B158" s="11"/>
      <c r="C158" s="11"/>
      <c r="D158" s="11"/>
    </row>
    <row r="159" spans="2:4" x14ac:dyDescent="0.2">
      <c r="B159" s="11"/>
      <c r="C159" s="11"/>
      <c r="D159" s="11"/>
    </row>
    <row r="160" spans="2:4" x14ac:dyDescent="0.2">
      <c r="B160" s="11"/>
      <c r="C160" s="11"/>
      <c r="D160" s="11"/>
    </row>
    <row r="161" spans="2:4" x14ac:dyDescent="0.2">
      <c r="B161" s="11"/>
      <c r="C161" s="11"/>
      <c r="D161" s="11"/>
    </row>
    <row r="162" spans="2:4" x14ac:dyDescent="0.2">
      <c r="B162" s="11"/>
      <c r="C162" s="11"/>
      <c r="D162" s="11"/>
    </row>
    <row r="163" spans="2:4" x14ac:dyDescent="0.2">
      <c r="B163" s="11"/>
      <c r="C163" s="11"/>
      <c r="D163" s="11"/>
    </row>
    <row r="164" spans="2:4" x14ac:dyDescent="0.2">
      <c r="B164" s="11"/>
      <c r="C164" s="11"/>
      <c r="D164" s="11"/>
    </row>
    <row r="165" spans="2:4" x14ac:dyDescent="0.2">
      <c r="B165" s="11"/>
      <c r="C165" s="11"/>
      <c r="D165" s="11"/>
    </row>
    <row r="166" spans="2:4" x14ac:dyDescent="0.2">
      <c r="B166" s="11"/>
      <c r="C166" s="11"/>
      <c r="D166" s="11"/>
    </row>
    <row r="167" spans="2:4" x14ac:dyDescent="0.2">
      <c r="B167" s="11"/>
      <c r="C167" s="11"/>
      <c r="D167" s="11"/>
    </row>
    <row r="168" spans="2:4" x14ac:dyDescent="0.2">
      <c r="B168" s="11"/>
      <c r="C168" s="11"/>
      <c r="D168" s="11"/>
    </row>
    <row r="169" spans="2:4" x14ac:dyDescent="0.2">
      <c r="B169" s="11"/>
      <c r="C169" s="11"/>
      <c r="D169" s="11"/>
    </row>
    <row r="170" spans="2:4" x14ac:dyDescent="0.2">
      <c r="B170" s="11"/>
      <c r="C170" s="11"/>
      <c r="D170" s="11"/>
    </row>
    <row r="171" spans="2:4" x14ac:dyDescent="0.2">
      <c r="B171" s="11"/>
      <c r="C171" s="11"/>
      <c r="D171" s="11"/>
    </row>
    <row r="172" spans="2:4" x14ac:dyDescent="0.2">
      <c r="B172" s="11"/>
      <c r="C172" s="11"/>
      <c r="D172" s="11"/>
    </row>
    <row r="173" spans="2:4" x14ac:dyDescent="0.2">
      <c r="B173" s="11"/>
      <c r="C173" s="11"/>
      <c r="D173" s="11"/>
    </row>
    <row r="174" spans="2:4" x14ac:dyDescent="0.2">
      <c r="B174" s="11"/>
      <c r="C174" s="11"/>
      <c r="D174" s="11"/>
    </row>
    <row r="175" spans="2:4" x14ac:dyDescent="0.2">
      <c r="B175" s="11"/>
      <c r="C175" s="11"/>
      <c r="D175" s="11"/>
    </row>
    <row r="176" spans="2:4" x14ac:dyDescent="0.2">
      <c r="B176" s="11"/>
      <c r="C176" s="11"/>
      <c r="D176" s="11"/>
    </row>
    <row r="177" spans="2:4" x14ac:dyDescent="0.2">
      <c r="B177" s="11"/>
      <c r="C177" s="11"/>
      <c r="D177" s="11"/>
    </row>
    <row r="178" spans="2:4" x14ac:dyDescent="0.2">
      <c r="B178" s="11"/>
      <c r="C178" s="11"/>
      <c r="D178" s="11"/>
    </row>
    <row r="179" spans="2:4" x14ac:dyDescent="0.2">
      <c r="B179" s="11"/>
      <c r="C179" s="11"/>
      <c r="D179" s="11"/>
    </row>
    <row r="180" spans="2:4" x14ac:dyDescent="0.2">
      <c r="B180" s="11"/>
      <c r="C180" s="11"/>
      <c r="D180" s="11"/>
    </row>
    <row r="181" spans="2:4" x14ac:dyDescent="0.2">
      <c r="B181" s="11"/>
      <c r="C181" s="11"/>
      <c r="D181" s="11"/>
    </row>
    <row r="182" spans="2:4" x14ac:dyDescent="0.2">
      <c r="B182" s="11"/>
      <c r="C182" s="11"/>
      <c r="D182" s="11"/>
    </row>
    <row r="183" spans="2:4" x14ac:dyDescent="0.2">
      <c r="B183" s="11"/>
      <c r="C183" s="11"/>
      <c r="D183" s="11"/>
    </row>
    <row r="184" spans="2:4" x14ac:dyDescent="0.2">
      <c r="B184" s="11"/>
      <c r="C184" s="11"/>
      <c r="D184" s="11"/>
    </row>
    <row r="185" spans="2:4" x14ac:dyDescent="0.2">
      <c r="B185" s="11"/>
      <c r="C185" s="11"/>
      <c r="D185" s="11"/>
    </row>
    <row r="186" spans="2:4" x14ac:dyDescent="0.2">
      <c r="B186" s="11"/>
      <c r="C186" s="11"/>
      <c r="D186" s="11"/>
    </row>
    <row r="187" spans="2:4" x14ac:dyDescent="0.2">
      <c r="B187" s="11"/>
      <c r="C187" s="11"/>
      <c r="D187" s="11"/>
    </row>
    <row r="188" spans="2:4" x14ac:dyDescent="0.2">
      <c r="B188" s="11"/>
      <c r="C188" s="11"/>
      <c r="D188" s="11"/>
    </row>
    <row r="189" spans="2:4" x14ac:dyDescent="0.2">
      <c r="B189" s="11"/>
      <c r="C189" s="11"/>
      <c r="D189" s="11"/>
    </row>
    <row r="190" spans="2:4" x14ac:dyDescent="0.2">
      <c r="B190" s="11"/>
      <c r="C190" s="11"/>
      <c r="D190" s="11"/>
    </row>
    <row r="191" spans="2:4" x14ac:dyDescent="0.2">
      <c r="B191" s="11"/>
      <c r="C191" s="11"/>
      <c r="D191" s="11"/>
    </row>
    <row r="192" spans="2:4" x14ac:dyDescent="0.2">
      <c r="B192" s="11"/>
      <c r="C192" s="11"/>
      <c r="D192" s="11"/>
    </row>
    <row r="193" spans="2:4" x14ac:dyDescent="0.2">
      <c r="B193" s="11"/>
      <c r="C193" s="11"/>
      <c r="D193" s="11"/>
    </row>
    <row r="194" spans="2:4" x14ac:dyDescent="0.2">
      <c r="B194" s="11"/>
      <c r="C194" s="11"/>
      <c r="D194" s="11"/>
    </row>
    <row r="195" spans="2:4" x14ac:dyDescent="0.2">
      <c r="B195" s="11"/>
      <c r="C195" s="11"/>
      <c r="D195" s="11"/>
    </row>
    <row r="196" spans="2:4" x14ac:dyDescent="0.2">
      <c r="B196" s="11"/>
      <c r="C196" s="11"/>
      <c r="D196" s="11"/>
    </row>
    <row r="197" spans="2:4" x14ac:dyDescent="0.2">
      <c r="B197" s="11"/>
      <c r="C197" s="11"/>
      <c r="D197" s="11"/>
    </row>
    <row r="198" spans="2:4" x14ac:dyDescent="0.2">
      <c r="B198" s="11"/>
      <c r="C198" s="11"/>
      <c r="D198" s="11"/>
    </row>
    <row r="199" spans="2:4" x14ac:dyDescent="0.2">
      <c r="B199" s="11"/>
      <c r="C199" s="11"/>
      <c r="D199" s="11"/>
    </row>
    <row r="200" spans="2:4" x14ac:dyDescent="0.2">
      <c r="B200" s="11"/>
      <c r="C200" s="11"/>
      <c r="D200" s="11"/>
    </row>
    <row r="201" spans="2:4" x14ac:dyDescent="0.2">
      <c r="B201" s="11"/>
      <c r="C201" s="11"/>
      <c r="D201" s="11"/>
    </row>
    <row r="202" spans="2:4" x14ac:dyDescent="0.2">
      <c r="B202" s="11"/>
      <c r="C202" s="11"/>
      <c r="D202" s="11"/>
    </row>
    <row r="203" spans="2:4" x14ac:dyDescent="0.2">
      <c r="B203" s="11"/>
      <c r="C203" s="11"/>
      <c r="D203" s="11"/>
    </row>
    <row r="204" spans="2:4" x14ac:dyDescent="0.2">
      <c r="B204" s="11"/>
      <c r="C204" s="11"/>
      <c r="D204" s="11"/>
    </row>
    <row r="205" spans="2:4" x14ac:dyDescent="0.2">
      <c r="B205" s="11"/>
      <c r="C205" s="11"/>
      <c r="D205" s="11"/>
    </row>
    <row r="206" spans="2:4" x14ac:dyDescent="0.2">
      <c r="B206" s="11"/>
      <c r="C206" s="11"/>
      <c r="D206" s="11"/>
    </row>
    <row r="207" spans="2:4" x14ac:dyDescent="0.2">
      <c r="B207" s="11"/>
      <c r="C207" s="11"/>
      <c r="D207" s="11"/>
    </row>
    <row r="208" spans="2:4" x14ac:dyDescent="0.2">
      <c r="B208" s="11"/>
      <c r="C208" s="11"/>
      <c r="D208" s="11"/>
    </row>
    <row r="209" spans="2:4" x14ac:dyDescent="0.2">
      <c r="B209" s="11"/>
      <c r="C209" s="11"/>
      <c r="D209" s="11"/>
    </row>
    <row r="210" spans="2:4" x14ac:dyDescent="0.2">
      <c r="B210" s="11"/>
      <c r="C210" s="11"/>
      <c r="D210" s="11"/>
    </row>
    <row r="211" spans="2:4" x14ac:dyDescent="0.2">
      <c r="B211" s="11"/>
      <c r="C211" s="11"/>
      <c r="D211" s="11"/>
    </row>
    <row r="212" spans="2:4" x14ac:dyDescent="0.2">
      <c r="B212" s="11"/>
      <c r="C212" s="11"/>
      <c r="D212" s="11"/>
    </row>
    <row r="213" spans="2:4" x14ac:dyDescent="0.2">
      <c r="B213" s="11"/>
      <c r="C213" s="11"/>
      <c r="D213" s="11"/>
    </row>
    <row r="214" spans="2:4" x14ac:dyDescent="0.2">
      <c r="B214" s="11"/>
      <c r="C214" s="11"/>
      <c r="D214" s="11"/>
    </row>
    <row r="215" spans="2:4" x14ac:dyDescent="0.2">
      <c r="B215" s="11"/>
      <c r="C215" s="11"/>
      <c r="D215" s="11"/>
    </row>
    <row r="216" spans="2:4" x14ac:dyDescent="0.2">
      <c r="B216" s="11"/>
      <c r="C216" s="11"/>
      <c r="D216" s="11"/>
    </row>
    <row r="217" spans="2:4" x14ac:dyDescent="0.2">
      <c r="B217" s="11"/>
      <c r="C217" s="11"/>
      <c r="D217" s="11"/>
    </row>
    <row r="218" spans="2:4" x14ac:dyDescent="0.2">
      <c r="B218" s="11"/>
      <c r="C218" s="11"/>
      <c r="D218" s="11"/>
    </row>
    <row r="219" spans="2:4" x14ac:dyDescent="0.2">
      <c r="B219" s="11"/>
      <c r="C219" s="11"/>
      <c r="D219" s="11"/>
    </row>
    <row r="220" spans="2:4" x14ac:dyDescent="0.2">
      <c r="B220" s="11"/>
      <c r="C220" s="11"/>
      <c r="D220" s="11"/>
    </row>
    <row r="221" spans="2:4" x14ac:dyDescent="0.2">
      <c r="B221" s="11"/>
      <c r="C221" s="11"/>
      <c r="D221" s="11"/>
    </row>
    <row r="222" spans="2:4" x14ac:dyDescent="0.2">
      <c r="B222" s="11"/>
      <c r="C222" s="11"/>
      <c r="D222" s="11"/>
    </row>
    <row r="223" spans="2:4" x14ac:dyDescent="0.2">
      <c r="B223" s="11"/>
      <c r="C223" s="11"/>
      <c r="D223" s="11"/>
    </row>
    <row r="224" spans="2:4" x14ac:dyDescent="0.2">
      <c r="B224" s="11"/>
      <c r="C224" s="11"/>
      <c r="D224" s="11"/>
    </row>
    <row r="225" spans="2:4" x14ac:dyDescent="0.2">
      <c r="B225" s="11"/>
      <c r="C225" s="11"/>
      <c r="D225" s="11"/>
    </row>
    <row r="226" spans="2:4" x14ac:dyDescent="0.2">
      <c r="B226" s="11"/>
      <c r="C226" s="11"/>
      <c r="D226" s="11"/>
    </row>
    <row r="227" spans="2:4" x14ac:dyDescent="0.2">
      <c r="B227" s="11"/>
      <c r="C227" s="11"/>
      <c r="D227" s="11"/>
    </row>
    <row r="228" spans="2:4" x14ac:dyDescent="0.2">
      <c r="B228" s="11"/>
      <c r="C228" s="11"/>
      <c r="D228" s="11"/>
    </row>
    <row r="229" spans="2:4" x14ac:dyDescent="0.2">
      <c r="B229" s="11"/>
      <c r="C229" s="11"/>
      <c r="D229" s="11"/>
    </row>
    <row r="230" spans="2:4" x14ac:dyDescent="0.2">
      <c r="B230" s="11"/>
      <c r="C230" s="11"/>
      <c r="D230" s="11"/>
    </row>
    <row r="231" spans="2:4" x14ac:dyDescent="0.2">
      <c r="B231" s="11"/>
      <c r="C231" s="11"/>
      <c r="D231" s="11"/>
    </row>
    <row r="232" spans="2:4" x14ac:dyDescent="0.2">
      <c r="B232" s="11"/>
      <c r="C232" s="11"/>
      <c r="D232" s="11"/>
    </row>
    <row r="233" spans="2:4" x14ac:dyDescent="0.2">
      <c r="B233" s="11"/>
      <c r="C233" s="11"/>
      <c r="D233" s="11"/>
    </row>
    <row r="234" spans="2:4" x14ac:dyDescent="0.2">
      <c r="B234" s="11"/>
      <c r="C234" s="11"/>
      <c r="D234" s="11"/>
    </row>
    <row r="235" spans="2:4" x14ac:dyDescent="0.2">
      <c r="B235" s="11"/>
      <c r="C235" s="11"/>
      <c r="D235" s="11"/>
    </row>
    <row r="236" spans="2:4" x14ac:dyDescent="0.2">
      <c r="B236" s="11"/>
      <c r="C236" s="11"/>
      <c r="D236" s="11"/>
    </row>
    <row r="237" spans="2:4" x14ac:dyDescent="0.2">
      <c r="B237" s="11"/>
      <c r="C237" s="11"/>
      <c r="D237" s="11"/>
    </row>
    <row r="238" spans="2:4" x14ac:dyDescent="0.2">
      <c r="B238" s="11"/>
      <c r="C238" s="11"/>
      <c r="D238" s="11"/>
    </row>
    <row r="239" spans="2:4" x14ac:dyDescent="0.2">
      <c r="B239" s="11"/>
      <c r="C239" s="11"/>
      <c r="D239" s="11"/>
    </row>
    <row r="240" spans="2:4" x14ac:dyDescent="0.2">
      <c r="B240" s="11"/>
      <c r="C240" s="11"/>
      <c r="D240" s="11"/>
    </row>
    <row r="241" spans="2:4" x14ac:dyDescent="0.2">
      <c r="B241" s="11"/>
      <c r="C241" s="11"/>
      <c r="D241" s="11"/>
    </row>
    <row r="242" spans="2:4" x14ac:dyDescent="0.2">
      <c r="B242" s="11"/>
      <c r="C242" s="11"/>
      <c r="D242" s="11"/>
    </row>
    <row r="243" spans="2:4" x14ac:dyDescent="0.2">
      <c r="B243" s="11"/>
      <c r="C243" s="11"/>
      <c r="D243" s="11"/>
    </row>
    <row r="244" spans="2:4" x14ac:dyDescent="0.2">
      <c r="B244" s="11"/>
      <c r="C244" s="11"/>
      <c r="D244" s="11"/>
    </row>
    <row r="245" spans="2:4" x14ac:dyDescent="0.2">
      <c r="B245" s="11"/>
      <c r="C245" s="11"/>
      <c r="D245" s="11"/>
    </row>
    <row r="246" spans="2:4" x14ac:dyDescent="0.2">
      <c r="B246" s="11"/>
      <c r="C246" s="11"/>
      <c r="D246" s="11"/>
    </row>
    <row r="247" spans="2:4" x14ac:dyDescent="0.2">
      <c r="B247" s="11"/>
      <c r="C247" s="11"/>
      <c r="D247" s="11"/>
    </row>
    <row r="248" spans="2:4" x14ac:dyDescent="0.2">
      <c r="B248" s="11"/>
      <c r="C248" s="11"/>
      <c r="D248" s="11"/>
    </row>
    <row r="249" spans="2:4" x14ac:dyDescent="0.2">
      <c r="B249" s="11"/>
      <c r="C249" s="11"/>
      <c r="D249" s="11"/>
    </row>
    <row r="250" spans="2:4" x14ac:dyDescent="0.2">
      <c r="B250" s="11"/>
      <c r="C250" s="11"/>
      <c r="D250" s="11"/>
    </row>
    <row r="251" spans="2:4" x14ac:dyDescent="0.2">
      <c r="B251" s="11"/>
      <c r="C251" s="11"/>
      <c r="D251" s="11"/>
    </row>
    <row r="252" spans="2:4" x14ac:dyDescent="0.2">
      <c r="B252" s="11"/>
      <c r="C252" s="11"/>
      <c r="D252" s="11"/>
    </row>
    <row r="253" spans="2:4" x14ac:dyDescent="0.2">
      <c r="B253" s="11"/>
      <c r="C253" s="11"/>
      <c r="D253" s="11"/>
    </row>
    <row r="254" spans="2:4" x14ac:dyDescent="0.2">
      <c r="B254" s="11"/>
      <c r="C254" s="11"/>
      <c r="D254" s="11"/>
    </row>
    <row r="255" spans="2:4" x14ac:dyDescent="0.2">
      <c r="B255" s="11"/>
      <c r="C255" s="11"/>
      <c r="D255" s="11"/>
    </row>
    <row r="256" spans="2:4" x14ac:dyDescent="0.2">
      <c r="B256" s="11"/>
      <c r="C256" s="11"/>
      <c r="D256" s="11"/>
    </row>
    <row r="257" spans="2:4" x14ac:dyDescent="0.2">
      <c r="B257" s="11"/>
      <c r="C257" s="11"/>
      <c r="D257" s="11"/>
    </row>
    <row r="258" spans="2:4" x14ac:dyDescent="0.2">
      <c r="B258" s="11"/>
      <c r="C258" s="11"/>
      <c r="D258" s="11"/>
    </row>
    <row r="259" spans="2:4" x14ac:dyDescent="0.2">
      <c r="B259" s="11"/>
      <c r="C259" s="11"/>
      <c r="D259" s="11"/>
    </row>
    <row r="260" spans="2:4" x14ac:dyDescent="0.2">
      <c r="B260" s="11"/>
      <c r="C260" s="11"/>
      <c r="D260" s="11"/>
    </row>
    <row r="261" spans="2:4" x14ac:dyDescent="0.2">
      <c r="B261" s="11"/>
      <c r="C261" s="11"/>
      <c r="D261" s="11"/>
    </row>
    <row r="262" spans="2:4" x14ac:dyDescent="0.2">
      <c r="B262" s="11"/>
      <c r="C262" s="11"/>
      <c r="D262" s="11"/>
    </row>
    <row r="263" spans="2:4" x14ac:dyDescent="0.2">
      <c r="B263" s="11"/>
      <c r="C263" s="11"/>
      <c r="D263" s="11"/>
    </row>
    <row r="264" spans="2:4" x14ac:dyDescent="0.2">
      <c r="B264" s="11"/>
      <c r="C264" s="11"/>
      <c r="D264" s="11"/>
    </row>
    <row r="265" spans="2:4" x14ac:dyDescent="0.2">
      <c r="B265" s="11"/>
      <c r="C265" s="11"/>
      <c r="D265" s="11"/>
    </row>
    <row r="266" spans="2:4" x14ac:dyDescent="0.2">
      <c r="B266" s="11"/>
      <c r="C266" s="11"/>
      <c r="D266" s="11"/>
    </row>
    <row r="267" spans="2:4" x14ac:dyDescent="0.2">
      <c r="B267" s="11"/>
      <c r="C267" s="11"/>
      <c r="D267" s="11"/>
    </row>
    <row r="268" spans="2:4" x14ac:dyDescent="0.2">
      <c r="B268" s="11"/>
      <c r="C268" s="11"/>
      <c r="D268" s="11"/>
    </row>
    <row r="269" spans="2:4" x14ac:dyDescent="0.2">
      <c r="B269" s="11"/>
      <c r="C269" s="11"/>
      <c r="D269" s="11"/>
    </row>
    <row r="270" spans="2:4" x14ac:dyDescent="0.2">
      <c r="B270" s="11"/>
      <c r="C270" s="11"/>
      <c r="D270" s="11"/>
    </row>
    <row r="271" spans="2:4" x14ac:dyDescent="0.2">
      <c r="B271" s="11"/>
      <c r="C271" s="11"/>
      <c r="D271" s="11"/>
    </row>
    <row r="272" spans="2:4" x14ac:dyDescent="0.2">
      <c r="B272" s="11"/>
      <c r="C272" s="11"/>
      <c r="D272" s="11"/>
    </row>
    <row r="273" spans="2:4" x14ac:dyDescent="0.2">
      <c r="B273" s="11"/>
      <c r="C273" s="11"/>
      <c r="D273" s="11"/>
    </row>
    <row r="274" spans="2:4" x14ac:dyDescent="0.2">
      <c r="B274" s="11"/>
      <c r="C274" s="11"/>
      <c r="D274" s="11"/>
    </row>
    <row r="275" spans="2:4" x14ac:dyDescent="0.2">
      <c r="B275" s="11"/>
      <c r="C275" s="11"/>
      <c r="D275" s="11"/>
    </row>
    <row r="276" spans="2:4" x14ac:dyDescent="0.2">
      <c r="B276" s="11"/>
      <c r="C276" s="11"/>
      <c r="D276" s="11"/>
    </row>
    <row r="277" spans="2:4" x14ac:dyDescent="0.2">
      <c r="B277" s="11"/>
      <c r="C277" s="11"/>
      <c r="D277" s="11"/>
    </row>
    <row r="278" spans="2:4" x14ac:dyDescent="0.2">
      <c r="B278" s="11"/>
      <c r="C278" s="11"/>
      <c r="D278" s="11"/>
    </row>
    <row r="279" spans="2:4" x14ac:dyDescent="0.2">
      <c r="B279" s="11"/>
      <c r="C279" s="11"/>
      <c r="D279" s="11"/>
    </row>
    <row r="280" spans="2:4" x14ac:dyDescent="0.2">
      <c r="B280" s="11"/>
      <c r="C280" s="11"/>
      <c r="D280" s="11"/>
    </row>
    <row r="281" spans="2:4" x14ac:dyDescent="0.2">
      <c r="B281" s="11"/>
      <c r="C281" s="11"/>
      <c r="D281" s="11"/>
    </row>
    <row r="282" spans="2:4" x14ac:dyDescent="0.2">
      <c r="B282" s="11"/>
      <c r="C282" s="11"/>
      <c r="D282" s="11"/>
    </row>
    <row r="283" spans="2:4" x14ac:dyDescent="0.2">
      <c r="B283" s="11"/>
      <c r="C283" s="11"/>
      <c r="D283" s="11"/>
    </row>
    <row r="284" spans="2:4" x14ac:dyDescent="0.2">
      <c r="B284" s="11"/>
      <c r="C284" s="11"/>
      <c r="D284" s="11"/>
    </row>
    <row r="285" spans="2:4" x14ac:dyDescent="0.2">
      <c r="B285" s="11"/>
      <c r="C285" s="11"/>
      <c r="D285" s="11"/>
    </row>
    <row r="286" spans="2:4" x14ac:dyDescent="0.2">
      <c r="B286" s="11"/>
      <c r="C286" s="11"/>
      <c r="D286" s="11"/>
    </row>
    <row r="287" spans="2:4" x14ac:dyDescent="0.2">
      <c r="B287" s="11"/>
      <c r="C287" s="11"/>
      <c r="D287" s="11"/>
    </row>
    <row r="288" spans="2:4" x14ac:dyDescent="0.2">
      <c r="B288" s="11"/>
      <c r="C288" s="11"/>
      <c r="D288" s="11"/>
    </row>
    <row r="289" spans="2:4" x14ac:dyDescent="0.2">
      <c r="B289" s="11"/>
      <c r="C289" s="11"/>
      <c r="D289" s="11"/>
    </row>
    <row r="290" spans="2:4" x14ac:dyDescent="0.2">
      <c r="B290" s="11"/>
      <c r="C290" s="11"/>
      <c r="D290" s="11"/>
    </row>
    <row r="291" spans="2:4" x14ac:dyDescent="0.2">
      <c r="B291" s="11"/>
      <c r="C291" s="11"/>
      <c r="D291" s="11"/>
    </row>
    <row r="292" spans="2:4" x14ac:dyDescent="0.2">
      <c r="B292" s="11"/>
      <c r="C292" s="11"/>
      <c r="D292" s="11"/>
    </row>
    <row r="293" spans="2:4" x14ac:dyDescent="0.2">
      <c r="B293" s="11"/>
      <c r="C293" s="11"/>
      <c r="D293" s="11"/>
    </row>
    <row r="294" spans="2:4" x14ac:dyDescent="0.2">
      <c r="B294" s="11"/>
      <c r="C294" s="11"/>
      <c r="D294" s="11"/>
    </row>
    <row r="295" spans="2:4" x14ac:dyDescent="0.2">
      <c r="B295" s="11"/>
      <c r="C295" s="11"/>
      <c r="D295" s="11"/>
    </row>
    <row r="296" spans="2:4" x14ac:dyDescent="0.2">
      <c r="B296" s="11"/>
      <c r="C296" s="11"/>
      <c r="D296" s="11"/>
    </row>
    <row r="297" spans="2:4" x14ac:dyDescent="0.2">
      <c r="B297" s="11"/>
      <c r="C297" s="11"/>
      <c r="D297" s="11"/>
    </row>
    <row r="298" spans="2:4" x14ac:dyDescent="0.2">
      <c r="B298" s="11"/>
      <c r="C298" s="11"/>
      <c r="D298" s="11"/>
    </row>
    <row r="299" spans="2:4" x14ac:dyDescent="0.2">
      <c r="B299" s="11"/>
      <c r="C299" s="11"/>
      <c r="D299" s="11"/>
    </row>
    <row r="300" spans="2:4" x14ac:dyDescent="0.2">
      <c r="B300" s="11"/>
      <c r="C300" s="11"/>
      <c r="D300" s="11"/>
    </row>
    <row r="301" spans="2:4" x14ac:dyDescent="0.2">
      <c r="B301" s="11"/>
      <c r="C301" s="11"/>
      <c r="D301" s="11"/>
    </row>
    <row r="302" spans="2:4" x14ac:dyDescent="0.2">
      <c r="B302" s="11"/>
      <c r="C302" s="11"/>
      <c r="D302" s="11"/>
    </row>
    <row r="303" spans="2:4" x14ac:dyDescent="0.2">
      <c r="B303" s="11"/>
      <c r="C303" s="11"/>
      <c r="D303" s="11"/>
    </row>
    <row r="304" spans="2:4" x14ac:dyDescent="0.2">
      <c r="B304" s="11"/>
      <c r="C304" s="11"/>
      <c r="D304" s="11"/>
    </row>
    <row r="305" spans="2:4" x14ac:dyDescent="0.2">
      <c r="B305" s="11"/>
      <c r="C305" s="11"/>
      <c r="D305" s="11"/>
    </row>
    <row r="306" spans="2:4" x14ac:dyDescent="0.2">
      <c r="B306" s="11"/>
      <c r="C306" s="11"/>
      <c r="D306" s="11"/>
    </row>
    <row r="307" spans="2:4" x14ac:dyDescent="0.2">
      <c r="B307" s="11"/>
      <c r="C307" s="11"/>
      <c r="D307" s="11"/>
    </row>
    <row r="308" spans="2:4" x14ac:dyDescent="0.2">
      <c r="B308" s="11"/>
      <c r="C308" s="11"/>
      <c r="D308" s="11"/>
    </row>
    <row r="309" spans="2:4" x14ac:dyDescent="0.2">
      <c r="B309" s="11"/>
      <c r="C309" s="11"/>
      <c r="D309" s="11"/>
    </row>
    <row r="310" spans="2:4" x14ac:dyDescent="0.2">
      <c r="B310" s="11"/>
      <c r="C310" s="11"/>
      <c r="D310" s="11"/>
    </row>
    <row r="311" spans="2:4" x14ac:dyDescent="0.2">
      <c r="B311" s="11"/>
      <c r="C311" s="11"/>
      <c r="D311" s="11"/>
    </row>
    <row r="312" spans="2:4" x14ac:dyDescent="0.2">
      <c r="B312" s="11"/>
      <c r="C312" s="11"/>
      <c r="D312" s="11"/>
    </row>
    <row r="313" spans="2:4" x14ac:dyDescent="0.2">
      <c r="B313" s="11"/>
      <c r="C313" s="11"/>
      <c r="D313" s="11"/>
    </row>
    <row r="314" spans="2:4" x14ac:dyDescent="0.2">
      <c r="B314" s="11"/>
      <c r="C314" s="11"/>
      <c r="D314" s="11"/>
    </row>
    <row r="315" spans="2:4" x14ac:dyDescent="0.2">
      <c r="B315" s="11"/>
      <c r="C315" s="11"/>
      <c r="D315" s="11"/>
    </row>
    <row r="316" spans="2:4" x14ac:dyDescent="0.2">
      <c r="B316" s="11"/>
      <c r="C316" s="11"/>
      <c r="D316" s="11"/>
    </row>
    <row r="317" spans="2:4" x14ac:dyDescent="0.2">
      <c r="B317" s="11"/>
      <c r="C317" s="11"/>
      <c r="D317" s="11"/>
    </row>
    <row r="318" spans="2:4" x14ac:dyDescent="0.2">
      <c r="B318" s="11"/>
      <c r="C318" s="11"/>
      <c r="D318" s="11"/>
    </row>
    <row r="319" spans="2:4" x14ac:dyDescent="0.2">
      <c r="B319" s="11"/>
      <c r="C319" s="11"/>
      <c r="D319" s="11"/>
    </row>
    <row r="320" spans="2:4" x14ac:dyDescent="0.2">
      <c r="B320" s="11"/>
      <c r="C320" s="11"/>
      <c r="D320" s="11"/>
    </row>
    <row r="321" spans="2:4" x14ac:dyDescent="0.2">
      <c r="B321" s="11"/>
      <c r="C321" s="11"/>
      <c r="D321" s="11"/>
    </row>
    <row r="322" spans="2:4" x14ac:dyDescent="0.2">
      <c r="B322" s="11"/>
      <c r="C322" s="11"/>
      <c r="D322" s="11"/>
    </row>
    <row r="323" spans="2:4" x14ac:dyDescent="0.2">
      <c r="B323" s="11"/>
      <c r="C323" s="11"/>
      <c r="D323" s="11"/>
    </row>
    <row r="324" spans="2:4" x14ac:dyDescent="0.2">
      <c r="B324" s="11"/>
      <c r="C324" s="11"/>
      <c r="D324" s="11"/>
    </row>
    <row r="325" spans="2:4" x14ac:dyDescent="0.2">
      <c r="B325" s="11"/>
      <c r="C325" s="11"/>
      <c r="D325" s="11"/>
    </row>
    <row r="326" spans="2:4" x14ac:dyDescent="0.2">
      <c r="B326" s="11"/>
      <c r="C326" s="11"/>
      <c r="D326" s="11"/>
    </row>
    <row r="327" spans="2:4" x14ac:dyDescent="0.2">
      <c r="B327" s="11"/>
      <c r="C327" s="11"/>
      <c r="D327" s="11"/>
    </row>
    <row r="328" spans="2:4" x14ac:dyDescent="0.2">
      <c r="B328" s="11"/>
      <c r="C328" s="11"/>
      <c r="D328" s="11"/>
    </row>
    <row r="329" spans="2:4" x14ac:dyDescent="0.2">
      <c r="B329" s="11"/>
      <c r="C329" s="11"/>
      <c r="D329" s="11"/>
    </row>
    <row r="330" spans="2:4" x14ac:dyDescent="0.2">
      <c r="B330" s="11"/>
      <c r="C330" s="11"/>
      <c r="D330" s="11"/>
    </row>
    <row r="331" spans="2:4" x14ac:dyDescent="0.2">
      <c r="B331" s="11"/>
      <c r="C331" s="11"/>
      <c r="D331" s="11"/>
    </row>
    <row r="332" spans="2:4" x14ac:dyDescent="0.2">
      <c r="B332" s="11"/>
      <c r="C332" s="11"/>
      <c r="D332" s="11"/>
    </row>
    <row r="333" spans="2:4" x14ac:dyDescent="0.2">
      <c r="B333" s="11"/>
      <c r="C333" s="11"/>
      <c r="D333" s="11"/>
    </row>
    <row r="334" spans="2:4" x14ac:dyDescent="0.2">
      <c r="B334" s="11"/>
      <c r="C334" s="11"/>
      <c r="D334" s="11"/>
    </row>
    <row r="335" spans="2:4" x14ac:dyDescent="0.2">
      <c r="B335" s="11"/>
      <c r="C335" s="11"/>
      <c r="D335" s="11"/>
    </row>
    <row r="336" spans="2:4" x14ac:dyDescent="0.2">
      <c r="B336" s="11"/>
      <c r="C336" s="11"/>
      <c r="D336" s="11"/>
    </row>
    <row r="337" spans="2:4" x14ac:dyDescent="0.2">
      <c r="B337" s="11"/>
      <c r="C337" s="11"/>
      <c r="D337" s="11"/>
    </row>
    <row r="338" spans="2:4" x14ac:dyDescent="0.2">
      <c r="B338" s="11"/>
      <c r="C338" s="11"/>
      <c r="D338" s="11"/>
    </row>
    <row r="339" spans="2:4" x14ac:dyDescent="0.2">
      <c r="B339" s="11"/>
      <c r="C339" s="11"/>
      <c r="D339" s="11"/>
    </row>
    <row r="340" spans="2:4" x14ac:dyDescent="0.2">
      <c r="B340" s="11"/>
      <c r="C340" s="11"/>
      <c r="D340" s="11"/>
    </row>
    <row r="341" spans="2:4" x14ac:dyDescent="0.2">
      <c r="B341" s="11"/>
      <c r="C341" s="11"/>
      <c r="D341" s="11"/>
    </row>
    <row r="342" spans="2:4" x14ac:dyDescent="0.2">
      <c r="B342" s="11"/>
      <c r="C342" s="11"/>
      <c r="D342" s="11"/>
    </row>
    <row r="343" spans="2:4" x14ac:dyDescent="0.2">
      <c r="B343" s="11"/>
      <c r="C343" s="11"/>
      <c r="D343" s="11"/>
    </row>
    <row r="344" spans="2:4" x14ac:dyDescent="0.2">
      <c r="B344" s="11"/>
      <c r="C344" s="11"/>
      <c r="D344" s="11"/>
    </row>
    <row r="345" spans="2:4" x14ac:dyDescent="0.2">
      <c r="B345" s="11"/>
      <c r="C345" s="11"/>
      <c r="D345" s="11"/>
    </row>
    <row r="346" spans="2:4" x14ac:dyDescent="0.2">
      <c r="B346" s="11"/>
      <c r="C346" s="11"/>
      <c r="D346" s="11"/>
    </row>
    <row r="347" spans="2:4" x14ac:dyDescent="0.2">
      <c r="B347" s="11"/>
      <c r="C347" s="11"/>
      <c r="D347" s="11"/>
    </row>
    <row r="348" spans="2:4" x14ac:dyDescent="0.2">
      <c r="B348" s="11"/>
      <c r="C348" s="11"/>
      <c r="D348" s="11"/>
    </row>
    <row r="349" spans="2:4" x14ac:dyDescent="0.2">
      <c r="B349" s="11"/>
      <c r="C349" s="11"/>
      <c r="D349" s="11"/>
    </row>
    <row r="350" spans="2:4" x14ac:dyDescent="0.2">
      <c r="B350" s="11"/>
      <c r="C350" s="11"/>
      <c r="D350" s="11"/>
    </row>
    <row r="351" spans="2:4" x14ac:dyDescent="0.2">
      <c r="B351" s="11"/>
      <c r="C351" s="11"/>
      <c r="D351" s="11"/>
    </row>
    <row r="352" spans="2:4" x14ac:dyDescent="0.2">
      <c r="B352" s="11"/>
      <c r="C352" s="11"/>
      <c r="D352" s="11"/>
    </row>
    <row r="353" spans="2:4" x14ac:dyDescent="0.2">
      <c r="B353" s="11"/>
      <c r="C353" s="11"/>
      <c r="D353" s="11"/>
    </row>
    <row r="354" spans="2:4" x14ac:dyDescent="0.2">
      <c r="B354" s="11"/>
      <c r="C354" s="11"/>
      <c r="D354" s="11"/>
    </row>
    <row r="355" spans="2:4" x14ac:dyDescent="0.2">
      <c r="B355" s="11"/>
      <c r="C355" s="11"/>
      <c r="D355" s="11"/>
    </row>
    <row r="356" spans="2:4" x14ac:dyDescent="0.2">
      <c r="B356" s="11"/>
      <c r="C356" s="11"/>
      <c r="D356" s="11"/>
    </row>
    <row r="357" spans="2:4" x14ac:dyDescent="0.2">
      <c r="B357" s="11"/>
      <c r="C357" s="11"/>
      <c r="D357" s="11"/>
    </row>
    <row r="358" spans="2:4" x14ac:dyDescent="0.2">
      <c r="B358" s="11"/>
      <c r="C358" s="11"/>
      <c r="D358" s="11"/>
    </row>
    <row r="359" spans="2:4" x14ac:dyDescent="0.2">
      <c r="B359" s="11"/>
      <c r="C359" s="11"/>
      <c r="D359" s="11"/>
    </row>
    <row r="360" spans="2:4" x14ac:dyDescent="0.2">
      <c r="B360" s="11"/>
      <c r="C360" s="11"/>
      <c r="D360" s="11"/>
    </row>
    <row r="361" spans="2:4" x14ac:dyDescent="0.2">
      <c r="B361" s="11"/>
      <c r="C361" s="11"/>
      <c r="D361" s="11"/>
    </row>
    <row r="362" spans="2:4" x14ac:dyDescent="0.2">
      <c r="B362" s="11"/>
      <c r="C362" s="11"/>
      <c r="D362" s="11"/>
    </row>
    <row r="363" spans="2:4" x14ac:dyDescent="0.2">
      <c r="B363" s="11"/>
      <c r="C363" s="11"/>
      <c r="D363" s="11"/>
    </row>
    <row r="364" spans="2:4" x14ac:dyDescent="0.2">
      <c r="B364" s="11"/>
      <c r="C364" s="11"/>
      <c r="D364" s="11"/>
    </row>
    <row r="365" spans="2:4" x14ac:dyDescent="0.2">
      <c r="B365" s="11"/>
      <c r="C365" s="11"/>
      <c r="D365" s="11"/>
    </row>
    <row r="366" spans="2:4" x14ac:dyDescent="0.2">
      <c r="B366" s="11"/>
      <c r="C366" s="11"/>
      <c r="D366" s="11"/>
    </row>
    <row r="367" spans="2:4" x14ac:dyDescent="0.2">
      <c r="B367" s="11"/>
      <c r="C367" s="11"/>
      <c r="D367" s="11"/>
    </row>
    <row r="368" spans="2:4" x14ac:dyDescent="0.2">
      <c r="B368" s="11"/>
      <c r="C368" s="11"/>
      <c r="D368" s="11"/>
    </row>
    <row r="369" spans="2:4" x14ac:dyDescent="0.2">
      <c r="B369" s="11"/>
      <c r="C369" s="11"/>
      <c r="D369" s="11"/>
    </row>
    <row r="370" spans="2:4" x14ac:dyDescent="0.2">
      <c r="B370" s="11"/>
      <c r="C370" s="11"/>
      <c r="D370" s="11"/>
    </row>
    <row r="371" spans="2:4" x14ac:dyDescent="0.2">
      <c r="B371" s="11"/>
      <c r="C371" s="11"/>
      <c r="D371" s="11"/>
    </row>
    <row r="372" spans="2:4" x14ac:dyDescent="0.2">
      <c r="B372" s="11"/>
      <c r="C372" s="11"/>
      <c r="D372" s="11"/>
    </row>
    <row r="373" spans="2:4" x14ac:dyDescent="0.2">
      <c r="B373" s="11"/>
      <c r="C373" s="11"/>
      <c r="D373" s="11"/>
    </row>
    <row r="374" spans="2:4" x14ac:dyDescent="0.2">
      <c r="B374" s="11"/>
      <c r="C374" s="11"/>
      <c r="D374" s="11"/>
    </row>
    <row r="375" spans="2:4" x14ac:dyDescent="0.2">
      <c r="B375" s="11"/>
      <c r="C375" s="11"/>
      <c r="D375" s="11"/>
    </row>
    <row r="376" spans="2:4" x14ac:dyDescent="0.2">
      <c r="B376" s="11"/>
      <c r="C376" s="11"/>
      <c r="D376" s="11"/>
    </row>
    <row r="377" spans="2:4" x14ac:dyDescent="0.2">
      <c r="B377" s="11"/>
      <c r="C377" s="11"/>
      <c r="D377" s="11"/>
    </row>
    <row r="378" spans="2:4" x14ac:dyDescent="0.2">
      <c r="B378" s="11"/>
      <c r="C378" s="11"/>
      <c r="D378" s="11"/>
    </row>
    <row r="379" spans="2:4" x14ac:dyDescent="0.2">
      <c r="B379" s="11"/>
      <c r="C379" s="11"/>
      <c r="D379" s="11"/>
    </row>
    <row r="380" spans="2:4" x14ac:dyDescent="0.2">
      <c r="B380" s="11"/>
      <c r="C380" s="11"/>
      <c r="D380" s="11"/>
    </row>
    <row r="381" spans="2:4" x14ac:dyDescent="0.2">
      <c r="B381" s="11"/>
      <c r="C381" s="11"/>
      <c r="D381" s="11"/>
    </row>
    <row r="382" spans="2:4" x14ac:dyDescent="0.2">
      <c r="B382" s="11"/>
      <c r="C382" s="11"/>
      <c r="D382" s="11"/>
    </row>
    <row r="383" spans="2:4" x14ac:dyDescent="0.2">
      <c r="B383" s="11"/>
      <c r="C383" s="11"/>
      <c r="D383" s="11"/>
    </row>
    <row r="384" spans="2:4" x14ac:dyDescent="0.2">
      <c r="B384" s="11"/>
      <c r="C384" s="11"/>
      <c r="D384" s="11"/>
    </row>
    <row r="385" spans="2:4" x14ac:dyDescent="0.2">
      <c r="B385" s="11"/>
      <c r="C385" s="11"/>
      <c r="D385" s="11"/>
    </row>
    <row r="386" spans="2:4" x14ac:dyDescent="0.2">
      <c r="B386" s="11"/>
      <c r="C386" s="11"/>
      <c r="D386" s="11"/>
    </row>
    <row r="387" spans="2:4" x14ac:dyDescent="0.2">
      <c r="B387" s="11"/>
      <c r="C387" s="11"/>
      <c r="D387" s="11"/>
    </row>
    <row r="388" spans="2:4" x14ac:dyDescent="0.2">
      <c r="B388" s="11"/>
      <c r="C388" s="11"/>
      <c r="D388" s="11"/>
    </row>
    <row r="389" spans="2:4" x14ac:dyDescent="0.2">
      <c r="B389" s="11"/>
      <c r="C389" s="11"/>
      <c r="D389" s="11"/>
    </row>
    <row r="390" spans="2:4" x14ac:dyDescent="0.2">
      <c r="B390" s="11"/>
      <c r="C390" s="11"/>
      <c r="D390" s="11"/>
    </row>
    <row r="391" spans="2:4" x14ac:dyDescent="0.2">
      <c r="B391" s="11"/>
      <c r="C391" s="11"/>
      <c r="D391" s="11"/>
    </row>
    <row r="392" spans="2:4" x14ac:dyDescent="0.2">
      <c r="B392" s="11"/>
      <c r="C392" s="11"/>
      <c r="D392" s="11"/>
    </row>
    <row r="393" spans="2:4" x14ac:dyDescent="0.2">
      <c r="B393" s="11"/>
      <c r="C393" s="11"/>
      <c r="D393" s="11"/>
    </row>
    <row r="394" spans="2:4" x14ac:dyDescent="0.2">
      <c r="B394" s="11"/>
      <c r="C394" s="11"/>
      <c r="D394" s="11"/>
    </row>
    <row r="395" spans="2:4" x14ac:dyDescent="0.2">
      <c r="B395" s="11"/>
      <c r="C395" s="11"/>
      <c r="D395" s="11"/>
    </row>
    <row r="396" spans="2:4" x14ac:dyDescent="0.2">
      <c r="B396" s="11"/>
      <c r="C396" s="11"/>
      <c r="D396" s="11"/>
    </row>
    <row r="397" spans="2:4" x14ac:dyDescent="0.2">
      <c r="B397" s="11"/>
      <c r="C397" s="11"/>
      <c r="D397" s="11"/>
    </row>
    <row r="398" spans="2:4" x14ac:dyDescent="0.2">
      <c r="B398" s="11"/>
      <c r="C398" s="11"/>
      <c r="D398" s="11"/>
    </row>
    <row r="399" spans="2:4" x14ac:dyDescent="0.2">
      <c r="B399" s="11"/>
      <c r="C399" s="11"/>
      <c r="D399" s="11"/>
    </row>
    <row r="400" spans="2:4" x14ac:dyDescent="0.2">
      <c r="B400" s="11"/>
      <c r="C400" s="11"/>
      <c r="D400" s="11"/>
    </row>
    <row r="401" spans="2:4" x14ac:dyDescent="0.2">
      <c r="B401" s="11"/>
      <c r="C401" s="11"/>
      <c r="D401" s="11"/>
    </row>
    <row r="402" spans="2:4" x14ac:dyDescent="0.2">
      <c r="B402" s="11"/>
      <c r="C402" s="11"/>
      <c r="D402" s="11"/>
    </row>
    <row r="403" spans="2:4" x14ac:dyDescent="0.2">
      <c r="B403" s="11"/>
      <c r="C403" s="11"/>
      <c r="D403" s="11"/>
    </row>
    <row r="404" spans="2:4" x14ac:dyDescent="0.2">
      <c r="B404" s="11"/>
      <c r="C404" s="11"/>
      <c r="D404" s="11"/>
    </row>
    <row r="405" spans="2:4" x14ac:dyDescent="0.2">
      <c r="B405" s="11"/>
      <c r="C405" s="11"/>
      <c r="D405" s="11"/>
    </row>
    <row r="406" spans="2:4" x14ac:dyDescent="0.2">
      <c r="B406" s="11"/>
      <c r="C406" s="11"/>
      <c r="D406" s="11"/>
    </row>
    <row r="407" spans="2:4" x14ac:dyDescent="0.2">
      <c r="B407" s="11"/>
      <c r="C407" s="11"/>
      <c r="D407" s="11"/>
    </row>
    <row r="408" spans="2:4" x14ac:dyDescent="0.2">
      <c r="B408" s="11"/>
      <c r="C408" s="11"/>
      <c r="D408" s="11"/>
    </row>
    <row r="409" spans="2:4" x14ac:dyDescent="0.2">
      <c r="B409" s="11"/>
      <c r="C409" s="11"/>
      <c r="D409" s="11"/>
    </row>
    <row r="410" spans="2:4" x14ac:dyDescent="0.2">
      <c r="B410" s="11"/>
      <c r="C410" s="11"/>
      <c r="D410" s="11"/>
    </row>
    <row r="411" spans="2:4" x14ac:dyDescent="0.2">
      <c r="B411" s="11"/>
      <c r="C411" s="11"/>
      <c r="D411" s="11"/>
    </row>
    <row r="412" spans="2:4" x14ac:dyDescent="0.2">
      <c r="B412" s="11"/>
      <c r="C412" s="11"/>
      <c r="D412" s="11"/>
    </row>
    <row r="413" spans="2:4" x14ac:dyDescent="0.2">
      <c r="B413" s="11"/>
      <c r="C413" s="11"/>
      <c r="D413" s="11"/>
    </row>
    <row r="414" spans="2:4" x14ac:dyDescent="0.2">
      <c r="B414" s="11"/>
      <c r="C414" s="11"/>
      <c r="D414" s="11"/>
    </row>
    <row r="415" spans="2:4" x14ac:dyDescent="0.2">
      <c r="B415" s="11"/>
      <c r="C415" s="11"/>
      <c r="D415" s="11"/>
    </row>
    <row r="416" spans="2:4" x14ac:dyDescent="0.2">
      <c r="B416" s="11"/>
      <c r="C416" s="11"/>
      <c r="D416" s="11"/>
    </row>
    <row r="417" spans="2:4" x14ac:dyDescent="0.2">
      <c r="B417" s="11"/>
      <c r="C417" s="11"/>
      <c r="D417" s="11"/>
    </row>
    <row r="418" spans="2:4" x14ac:dyDescent="0.2">
      <c r="B418" s="11"/>
      <c r="C418" s="11"/>
      <c r="D418" s="11"/>
    </row>
    <row r="419" spans="2:4" x14ac:dyDescent="0.2">
      <c r="B419" s="11"/>
      <c r="C419" s="11"/>
      <c r="D419" s="11"/>
    </row>
    <row r="420" spans="2:4" x14ac:dyDescent="0.2">
      <c r="B420" s="11"/>
      <c r="C420" s="11"/>
      <c r="D420" s="11"/>
    </row>
    <row r="421" spans="2:4" x14ac:dyDescent="0.2">
      <c r="B421" s="11"/>
      <c r="C421" s="11"/>
      <c r="D421" s="11"/>
    </row>
    <row r="422" spans="2:4" x14ac:dyDescent="0.2">
      <c r="B422" s="11"/>
      <c r="C422" s="11"/>
      <c r="D422" s="11"/>
    </row>
    <row r="423" spans="2:4" x14ac:dyDescent="0.2">
      <c r="B423" s="11"/>
      <c r="C423" s="11"/>
      <c r="D423" s="11"/>
    </row>
    <row r="424" spans="2:4" x14ac:dyDescent="0.2">
      <c r="B424" s="11"/>
      <c r="C424" s="11"/>
      <c r="D424" s="11"/>
    </row>
    <row r="425" spans="2:4" x14ac:dyDescent="0.2">
      <c r="B425" s="11"/>
      <c r="C425" s="11"/>
      <c r="D425" s="11"/>
    </row>
    <row r="426" spans="2:4" x14ac:dyDescent="0.2">
      <c r="B426" s="11"/>
      <c r="C426" s="11"/>
      <c r="D426" s="11"/>
    </row>
    <row r="427" spans="2:4" x14ac:dyDescent="0.2">
      <c r="B427" s="11"/>
      <c r="C427" s="11"/>
      <c r="D427" s="11"/>
    </row>
    <row r="428" spans="2:4" x14ac:dyDescent="0.2">
      <c r="B428" s="11"/>
      <c r="C428" s="11"/>
      <c r="D428" s="11"/>
    </row>
    <row r="429" spans="2:4" x14ac:dyDescent="0.2">
      <c r="B429" s="11"/>
      <c r="C429" s="11"/>
      <c r="D429" s="11"/>
    </row>
    <row r="430" spans="2:4" x14ac:dyDescent="0.2">
      <c r="B430" s="11"/>
      <c r="C430" s="11"/>
      <c r="D430" s="11"/>
    </row>
    <row r="431" spans="2:4" x14ac:dyDescent="0.2">
      <c r="B431" s="11"/>
      <c r="C431" s="11"/>
      <c r="D431" s="11"/>
    </row>
    <row r="432" spans="2:4" x14ac:dyDescent="0.2">
      <c r="B432" s="11"/>
      <c r="C432" s="11"/>
      <c r="D432" s="11"/>
    </row>
    <row r="433" spans="2:4" x14ac:dyDescent="0.2">
      <c r="B433" s="11"/>
      <c r="C433" s="11"/>
      <c r="D433" s="11"/>
    </row>
    <row r="434" spans="2:4" x14ac:dyDescent="0.2">
      <c r="B434" s="11"/>
      <c r="C434" s="11"/>
      <c r="D434" s="11"/>
    </row>
    <row r="435" spans="2:4" x14ac:dyDescent="0.2">
      <c r="B435" s="11"/>
      <c r="C435" s="11"/>
      <c r="D435" s="11"/>
    </row>
    <row r="436" spans="2:4" x14ac:dyDescent="0.2">
      <c r="B436" s="11"/>
      <c r="C436" s="11"/>
      <c r="D436" s="11"/>
    </row>
    <row r="437" spans="2:4" x14ac:dyDescent="0.2">
      <c r="B437" s="11"/>
      <c r="C437" s="11"/>
      <c r="D437" s="11"/>
    </row>
    <row r="438" spans="2:4" x14ac:dyDescent="0.2">
      <c r="B438" s="11"/>
      <c r="C438" s="11"/>
      <c r="D438" s="11"/>
    </row>
    <row r="439" spans="2:4" x14ac:dyDescent="0.2">
      <c r="B439" s="11"/>
      <c r="C439" s="11"/>
      <c r="D439" s="11"/>
    </row>
    <row r="440" spans="2:4" x14ac:dyDescent="0.2">
      <c r="B440" s="11"/>
      <c r="C440" s="11"/>
      <c r="D440" s="11"/>
    </row>
    <row r="441" spans="2:4" x14ac:dyDescent="0.2">
      <c r="B441" s="11"/>
      <c r="C441" s="11"/>
      <c r="D441" s="11"/>
    </row>
    <row r="442" spans="2:4" x14ac:dyDescent="0.2">
      <c r="B442" s="11"/>
      <c r="C442" s="11"/>
      <c r="D442" s="11"/>
    </row>
    <row r="443" spans="2:4" x14ac:dyDescent="0.2">
      <c r="B443" s="11"/>
      <c r="C443" s="11"/>
      <c r="D443" s="11"/>
    </row>
    <row r="444" spans="2:4" x14ac:dyDescent="0.2">
      <c r="B444" s="11"/>
      <c r="C444" s="11"/>
      <c r="D444" s="11"/>
    </row>
    <row r="445" spans="2:4" x14ac:dyDescent="0.2">
      <c r="B445" s="11"/>
      <c r="C445" s="11"/>
      <c r="D445" s="11"/>
    </row>
    <row r="446" spans="2:4" x14ac:dyDescent="0.2">
      <c r="B446" s="11"/>
      <c r="C446" s="11"/>
      <c r="D446" s="11"/>
    </row>
    <row r="447" spans="2:4" x14ac:dyDescent="0.2">
      <c r="B447" s="11"/>
      <c r="C447" s="11"/>
      <c r="D447" s="11"/>
    </row>
    <row r="448" spans="2:4" x14ac:dyDescent="0.2">
      <c r="B448" s="11"/>
      <c r="C448" s="11"/>
      <c r="D448" s="11"/>
    </row>
    <row r="449" spans="2:4" x14ac:dyDescent="0.2">
      <c r="B449" s="11"/>
      <c r="C449" s="11"/>
      <c r="D449" s="11"/>
    </row>
    <row r="450" spans="2:4" x14ac:dyDescent="0.2">
      <c r="B450" s="11"/>
      <c r="C450" s="11"/>
      <c r="D450" s="11"/>
    </row>
    <row r="451" spans="2:4" x14ac:dyDescent="0.2">
      <c r="B451" s="11"/>
      <c r="C451" s="11"/>
      <c r="D451" s="11"/>
    </row>
    <row r="452" spans="2:4" x14ac:dyDescent="0.2">
      <c r="B452" s="11"/>
      <c r="C452" s="11"/>
      <c r="D452" s="11"/>
    </row>
    <row r="453" spans="2:4" x14ac:dyDescent="0.2">
      <c r="B453" s="11"/>
      <c r="C453" s="11"/>
      <c r="D453" s="11"/>
    </row>
    <row r="454" spans="2:4" x14ac:dyDescent="0.2">
      <c r="B454" s="11"/>
      <c r="C454" s="11"/>
      <c r="D454" s="11"/>
    </row>
    <row r="455" spans="2:4" x14ac:dyDescent="0.2">
      <c r="B455" s="11"/>
      <c r="C455" s="11"/>
      <c r="D455" s="11"/>
    </row>
    <row r="456" spans="2:4" x14ac:dyDescent="0.2">
      <c r="B456" s="11"/>
      <c r="C456" s="11"/>
      <c r="D456" s="11"/>
    </row>
    <row r="457" spans="2:4" x14ac:dyDescent="0.2">
      <c r="B457" s="11"/>
      <c r="C457" s="11"/>
      <c r="D457" s="11"/>
    </row>
    <row r="458" spans="2:4" x14ac:dyDescent="0.2">
      <c r="B458" s="11"/>
      <c r="C458" s="11"/>
      <c r="D458" s="11"/>
    </row>
    <row r="459" spans="2:4" x14ac:dyDescent="0.2">
      <c r="B459" s="11"/>
      <c r="C459" s="11"/>
      <c r="D459" s="11"/>
    </row>
    <row r="460" spans="2:4" x14ac:dyDescent="0.2">
      <c r="B460" s="11"/>
      <c r="C460" s="11"/>
      <c r="D460" s="11"/>
    </row>
    <row r="461" spans="2:4" x14ac:dyDescent="0.2">
      <c r="B461" s="11"/>
      <c r="C461" s="11"/>
      <c r="D461" s="11"/>
    </row>
    <row r="462" spans="2:4" x14ac:dyDescent="0.2">
      <c r="B462" s="11"/>
      <c r="C462" s="11"/>
      <c r="D462" s="11"/>
    </row>
    <row r="463" spans="2:4" x14ac:dyDescent="0.2">
      <c r="B463" s="11"/>
      <c r="C463" s="11"/>
      <c r="D463" s="11"/>
    </row>
    <row r="464" spans="2:4" x14ac:dyDescent="0.2">
      <c r="B464" s="11"/>
      <c r="C464" s="11"/>
      <c r="D464" s="11"/>
    </row>
    <row r="465" spans="2:4" x14ac:dyDescent="0.2">
      <c r="B465" s="11"/>
      <c r="C465" s="11"/>
      <c r="D465" s="11"/>
    </row>
    <row r="466" spans="2:4" x14ac:dyDescent="0.2">
      <c r="B466" s="11"/>
      <c r="C466" s="11"/>
      <c r="D466" s="11"/>
    </row>
    <row r="467" spans="2:4" x14ac:dyDescent="0.2">
      <c r="B467" s="11"/>
      <c r="C467" s="11"/>
      <c r="D467" s="11"/>
    </row>
    <row r="468" spans="2:4" x14ac:dyDescent="0.2">
      <c r="B468" s="11"/>
      <c r="C468" s="11"/>
      <c r="D468" s="11"/>
    </row>
    <row r="469" spans="2:4" x14ac:dyDescent="0.2">
      <c r="B469" s="11"/>
      <c r="C469" s="11"/>
      <c r="D469" s="11"/>
    </row>
    <row r="470" spans="2:4" x14ac:dyDescent="0.2">
      <c r="B470" s="11"/>
      <c r="C470" s="11"/>
      <c r="D470" s="11"/>
    </row>
    <row r="471" spans="2:4" x14ac:dyDescent="0.2">
      <c r="B471" s="11"/>
      <c r="C471" s="11"/>
      <c r="D471" s="11"/>
    </row>
    <row r="472" spans="2:4" x14ac:dyDescent="0.2">
      <c r="B472" s="11"/>
      <c r="C472" s="11"/>
      <c r="D472" s="11"/>
    </row>
    <row r="473" spans="2:4" x14ac:dyDescent="0.2">
      <c r="B473" s="11"/>
      <c r="C473" s="11"/>
      <c r="D473" s="11"/>
    </row>
    <row r="474" spans="2:4" x14ac:dyDescent="0.2">
      <c r="B474" s="11"/>
      <c r="C474" s="11"/>
      <c r="D474" s="11"/>
    </row>
    <row r="475" spans="2:4" x14ac:dyDescent="0.2">
      <c r="B475" s="11"/>
      <c r="C475" s="11"/>
      <c r="D475" s="11"/>
    </row>
    <row r="476" spans="2:4" x14ac:dyDescent="0.2">
      <c r="B476" s="11"/>
      <c r="C476" s="11"/>
      <c r="D476" s="11"/>
    </row>
    <row r="477" spans="2:4" x14ac:dyDescent="0.2">
      <c r="B477" s="11"/>
      <c r="C477" s="11"/>
      <c r="D477" s="11"/>
    </row>
    <row r="478" spans="2:4" x14ac:dyDescent="0.2">
      <c r="B478" s="11"/>
      <c r="C478" s="11"/>
      <c r="D478" s="11"/>
    </row>
    <row r="479" spans="2:4" x14ac:dyDescent="0.2">
      <c r="B479" s="11"/>
      <c r="C479" s="11"/>
      <c r="D479" s="11"/>
    </row>
    <row r="480" spans="2:4" x14ac:dyDescent="0.2">
      <c r="B480" s="11"/>
      <c r="C480" s="11"/>
      <c r="D480" s="11"/>
    </row>
    <row r="481" spans="2:4" x14ac:dyDescent="0.2">
      <c r="B481" s="11"/>
      <c r="C481" s="11"/>
      <c r="D481" s="11"/>
    </row>
    <row r="482" spans="2:4" x14ac:dyDescent="0.2">
      <c r="B482" s="11"/>
      <c r="C482" s="11"/>
      <c r="D482" s="11"/>
    </row>
    <row r="483" spans="2:4" x14ac:dyDescent="0.2">
      <c r="B483" s="11"/>
      <c r="C483" s="11"/>
      <c r="D483" s="11"/>
    </row>
    <row r="484" spans="2:4" x14ac:dyDescent="0.2">
      <c r="B484" s="11"/>
      <c r="C484" s="11"/>
      <c r="D484" s="11"/>
    </row>
    <row r="485" spans="2:4" x14ac:dyDescent="0.2">
      <c r="B485" s="11"/>
      <c r="C485" s="11"/>
      <c r="D485" s="11"/>
    </row>
    <row r="486" spans="2:4" x14ac:dyDescent="0.2">
      <c r="B486" s="11"/>
      <c r="C486" s="11"/>
      <c r="D486" s="11"/>
    </row>
    <row r="487" spans="2:4" x14ac:dyDescent="0.2">
      <c r="B487" s="11"/>
      <c r="C487" s="11"/>
      <c r="D487" s="11"/>
    </row>
    <row r="488" spans="2:4" x14ac:dyDescent="0.2">
      <c r="B488" s="11"/>
      <c r="C488" s="11"/>
      <c r="D488" s="11"/>
    </row>
    <row r="489" spans="2:4" x14ac:dyDescent="0.2">
      <c r="B489" s="11"/>
      <c r="C489" s="11"/>
      <c r="D489" s="11"/>
    </row>
    <row r="490" spans="2:4" x14ac:dyDescent="0.2">
      <c r="B490" s="11"/>
      <c r="C490" s="11"/>
      <c r="D490" s="11"/>
    </row>
    <row r="491" spans="2:4" x14ac:dyDescent="0.2">
      <c r="B491" s="11"/>
      <c r="C491" s="11"/>
      <c r="D491" s="11"/>
    </row>
    <row r="492" spans="2:4" x14ac:dyDescent="0.2">
      <c r="B492" s="11"/>
      <c r="C492" s="11"/>
      <c r="D492" s="11"/>
    </row>
    <row r="493" spans="2:4" x14ac:dyDescent="0.2">
      <c r="B493" s="11"/>
      <c r="C493" s="11"/>
      <c r="D493" s="11"/>
    </row>
    <row r="494" spans="2:4" x14ac:dyDescent="0.2">
      <c r="B494" s="11"/>
      <c r="C494" s="11"/>
      <c r="D494" s="11"/>
    </row>
    <row r="495" spans="2:4" x14ac:dyDescent="0.2">
      <c r="B495" s="11"/>
      <c r="C495" s="11"/>
      <c r="D495" s="11"/>
    </row>
    <row r="496" spans="2:4" x14ac:dyDescent="0.2">
      <c r="B496" s="11"/>
      <c r="C496" s="11"/>
      <c r="D496" s="11"/>
    </row>
    <row r="497" spans="2:4" x14ac:dyDescent="0.2">
      <c r="B497" s="11"/>
      <c r="C497" s="11"/>
      <c r="D497" s="11"/>
    </row>
    <row r="498" spans="2:4" x14ac:dyDescent="0.2">
      <c r="B498" s="11"/>
      <c r="C498" s="11"/>
      <c r="D498" s="11"/>
    </row>
    <row r="499" spans="2:4" x14ac:dyDescent="0.2">
      <c r="B499" s="11"/>
      <c r="C499" s="11"/>
      <c r="D499" s="11"/>
    </row>
    <row r="500" spans="2:4" x14ac:dyDescent="0.2">
      <c r="B500" s="11"/>
      <c r="C500" s="11"/>
      <c r="D500" s="11"/>
    </row>
    <row r="501" spans="2:4" x14ac:dyDescent="0.2">
      <c r="B501" s="11"/>
      <c r="C501" s="11"/>
      <c r="D501" s="11"/>
    </row>
    <row r="502" spans="2:4" x14ac:dyDescent="0.2">
      <c r="B502" s="11"/>
      <c r="C502" s="11"/>
      <c r="D502" s="11"/>
    </row>
    <row r="503" spans="2:4" x14ac:dyDescent="0.2">
      <c r="B503" s="11"/>
      <c r="C503" s="11"/>
      <c r="D503" s="11"/>
    </row>
    <row r="504" spans="2:4" x14ac:dyDescent="0.2">
      <c r="B504" s="11"/>
      <c r="C504" s="11"/>
      <c r="D504" s="11"/>
    </row>
    <row r="505" spans="2:4" x14ac:dyDescent="0.2">
      <c r="B505" s="11"/>
      <c r="C505" s="11"/>
      <c r="D505" s="11"/>
    </row>
    <row r="506" spans="2:4" x14ac:dyDescent="0.2">
      <c r="B506" s="11"/>
      <c r="C506" s="11"/>
      <c r="D506" s="11"/>
    </row>
    <row r="507" spans="2:4" x14ac:dyDescent="0.2">
      <c r="B507" s="11"/>
      <c r="C507" s="11"/>
      <c r="D507" s="11"/>
    </row>
    <row r="508" spans="2:4" x14ac:dyDescent="0.2">
      <c r="B508" s="11"/>
      <c r="C508" s="11"/>
      <c r="D508" s="11"/>
    </row>
    <row r="509" spans="2:4" x14ac:dyDescent="0.2">
      <c r="B509" s="11"/>
      <c r="C509" s="11"/>
      <c r="D509" s="11"/>
    </row>
    <row r="510" spans="2:4" x14ac:dyDescent="0.2">
      <c r="B510" s="11"/>
      <c r="C510" s="11"/>
      <c r="D510" s="11"/>
    </row>
    <row r="511" spans="2:4" x14ac:dyDescent="0.2">
      <c r="B511" s="11"/>
      <c r="C511" s="11"/>
      <c r="D511" s="11"/>
    </row>
    <row r="512" spans="2:4" x14ac:dyDescent="0.2">
      <c r="B512" s="11"/>
      <c r="C512" s="11"/>
      <c r="D512" s="11"/>
    </row>
    <row r="513" spans="2:4" x14ac:dyDescent="0.2">
      <c r="B513" s="11"/>
      <c r="C513" s="11"/>
      <c r="D513" s="11"/>
    </row>
    <row r="514" spans="2:4" x14ac:dyDescent="0.2">
      <c r="B514" s="11"/>
      <c r="C514" s="11"/>
      <c r="D514" s="11"/>
    </row>
    <row r="515" spans="2:4" x14ac:dyDescent="0.2">
      <c r="B515" s="11"/>
      <c r="C515" s="11"/>
      <c r="D515" s="11"/>
    </row>
    <row r="516" spans="2:4" x14ac:dyDescent="0.2">
      <c r="B516" s="11"/>
      <c r="C516" s="11"/>
      <c r="D516" s="11"/>
    </row>
    <row r="517" spans="2:4" x14ac:dyDescent="0.2">
      <c r="B517" s="11"/>
      <c r="C517" s="11"/>
      <c r="D517" s="11"/>
    </row>
    <row r="518" spans="2:4" x14ac:dyDescent="0.2">
      <c r="B518" s="11"/>
      <c r="C518" s="11"/>
      <c r="D518" s="11"/>
    </row>
    <row r="519" spans="2:4" x14ac:dyDescent="0.2">
      <c r="B519" s="11"/>
      <c r="C519" s="11"/>
      <c r="D519" s="11"/>
    </row>
    <row r="520" spans="2:4" x14ac:dyDescent="0.2">
      <c r="B520" s="11"/>
      <c r="C520" s="11"/>
      <c r="D520" s="11"/>
    </row>
    <row r="521" spans="2:4" x14ac:dyDescent="0.2">
      <c r="B521" s="11"/>
      <c r="C521" s="11"/>
      <c r="D521" s="11"/>
    </row>
    <row r="522" spans="2:4" x14ac:dyDescent="0.2">
      <c r="B522" s="11"/>
      <c r="C522" s="11"/>
      <c r="D522" s="11"/>
    </row>
    <row r="523" spans="2:4" x14ac:dyDescent="0.2">
      <c r="B523" s="11"/>
      <c r="C523" s="11"/>
      <c r="D523" s="11"/>
    </row>
    <row r="524" spans="2:4" x14ac:dyDescent="0.2">
      <c r="B524" s="11"/>
      <c r="C524" s="11"/>
      <c r="D524" s="11"/>
    </row>
    <row r="525" spans="2:4" x14ac:dyDescent="0.2">
      <c r="B525" s="11"/>
      <c r="C525" s="11"/>
      <c r="D525" s="11"/>
    </row>
    <row r="526" spans="2:4" x14ac:dyDescent="0.2">
      <c r="B526" s="11"/>
      <c r="C526" s="11"/>
      <c r="D526" s="11"/>
    </row>
    <row r="527" spans="2:4" x14ac:dyDescent="0.2">
      <c r="B527" s="11"/>
      <c r="C527" s="11"/>
      <c r="D527" s="11"/>
    </row>
    <row r="528" spans="2:4" x14ac:dyDescent="0.2">
      <c r="B528" s="11"/>
      <c r="C528" s="11"/>
      <c r="D528" s="11"/>
    </row>
    <row r="529" spans="2:4" x14ac:dyDescent="0.2">
      <c r="B529" s="11"/>
      <c r="C529" s="11"/>
      <c r="D529" s="11"/>
    </row>
    <row r="530" spans="2:4" x14ac:dyDescent="0.2">
      <c r="B530" s="11"/>
      <c r="C530" s="11"/>
      <c r="D530" s="11"/>
    </row>
    <row r="531" spans="2:4" x14ac:dyDescent="0.2">
      <c r="B531" s="11"/>
      <c r="C531" s="11"/>
      <c r="D531" s="11"/>
    </row>
    <row r="532" spans="2:4" x14ac:dyDescent="0.2">
      <c r="B532" s="11"/>
      <c r="C532" s="11"/>
      <c r="D532" s="11"/>
    </row>
    <row r="533" spans="2:4" x14ac:dyDescent="0.2">
      <c r="B533" s="11"/>
      <c r="C533" s="11"/>
      <c r="D533" s="11"/>
    </row>
    <row r="534" spans="2:4" x14ac:dyDescent="0.2">
      <c r="B534" s="11"/>
      <c r="C534" s="11"/>
      <c r="D534" s="11"/>
    </row>
    <row r="535" spans="2:4" x14ac:dyDescent="0.2">
      <c r="B535" s="11"/>
      <c r="C535" s="11"/>
      <c r="D535" s="11"/>
    </row>
    <row r="536" spans="2:4" x14ac:dyDescent="0.2">
      <c r="B536" s="11"/>
      <c r="C536" s="11"/>
      <c r="D536" s="11"/>
    </row>
    <row r="537" spans="2:4" x14ac:dyDescent="0.2">
      <c r="B537" s="11"/>
      <c r="C537" s="11"/>
      <c r="D537" s="11"/>
    </row>
    <row r="538" spans="2:4" x14ac:dyDescent="0.2">
      <c r="B538" s="11"/>
      <c r="C538" s="11"/>
      <c r="D538" s="11"/>
    </row>
    <row r="539" spans="2:4" x14ac:dyDescent="0.2">
      <c r="B539" s="11"/>
      <c r="C539" s="11"/>
      <c r="D539" s="11"/>
    </row>
    <row r="540" spans="2:4" x14ac:dyDescent="0.2">
      <c r="B540" s="11"/>
      <c r="C540" s="11"/>
      <c r="D540" s="11"/>
    </row>
    <row r="541" spans="2:4" x14ac:dyDescent="0.2">
      <c r="B541" s="11"/>
      <c r="C541" s="11"/>
      <c r="D541" s="11"/>
    </row>
    <row r="542" spans="2:4" x14ac:dyDescent="0.2">
      <c r="B542" s="11"/>
      <c r="C542" s="11"/>
      <c r="D542" s="11"/>
    </row>
    <row r="543" spans="2:4" x14ac:dyDescent="0.2">
      <c r="B543" s="11"/>
      <c r="C543" s="11"/>
      <c r="D543" s="11"/>
    </row>
    <row r="544" spans="2:4" x14ac:dyDescent="0.2">
      <c r="B544" s="11"/>
      <c r="C544" s="11"/>
      <c r="D544" s="11"/>
    </row>
    <row r="545" spans="2:4" x14ac:dyDescent="0.2">
      <c r="B545" s="11"/>
      <c r="C545" s="11"/>
      <c r="D545" s="11"/>
    </row>
    <row r="546" spans="2:4" x14ac:dyDescent="0.2">
      <c r="B546" s="11"/>
      <c r="C546" s="11"/>
      <c r="D546" s="11"/>
    </row>
    <row r="547" spans="2:4" x14ac:dyDescent="0.2">
      <c r="B547" s="11"/>
      <c r="C547" s="11"/>
      <c r="D547" s="11"/>
    </row>
    <row r="548" spans="2:4" x14ac:dyDescent="0.2">
      <c r="B548" s="11"/>
      <c r="C548" s="11"/>
      <c r="D548" s="11"/>
    </row>
    <row r="549" spans="2:4" x14ac:dyDescent="0.2">
      <c r="B549" s="11"/>
      <c r="C549" s="11"/>
      <c r="D549" s="11"/>
    </row>
    <row r="550" spans="2:4" x14ac:dyDescent="0.2">
      <c r="B550" s="11"/>
      <c r="C550" s="11"/>
      <c r="D550" s="11"/>
    </row>
    <row r="551" spans="2:4" x14ac:dyDescent="0.2">
      <c r="B551" s="11"/>
      <c r="C551" s="11"/>
      <c r="D551" s="11"/>
    </row>
    <row r="552" spans="2:4" x14ac:dyDescent="0.2">
      <c r="B552" s="11"/>
      <c r="C552" s="11"/>
      <c r="D552" s="11"/>
    </row>
    <row r="553" spans="2:4" x14ac:dyDescent="0.2">
      <c r="B553" s="11"/>
      <c r="C553" s="11"/>
      <c r="D553" s="11"/>
    </row>
    <row r="554" spans="2:4" x14ac:dyDescent="0.2">
      <c r="B554" s="11"/>
      <c r="C554" s="11"/>
      <c r="D554" s="11"/>
    </row>
    <row r="555" spans="2:4" x14ac:dyDescent="0.2">
      <c r="B555" s="11"/>
      <c r="C555" s="11"/>
      <c r="D555" s="11"/>
    </row>
    <row r="556" spans="2:4" x14ac:dyDescent="0.2">
      <c r="B556" s="11"/>
      <c r="C556" s="11"/>
      <c r="D556" s="11"/>
    </row>
    <row r="557" spans="2:4" x14ac:dyDescent="0.2">
      <c r="B557" s="11"/>
      <c r="C557" s="11"/>
      <c r="D557" s="11"/>
    </row>
    <row r="558" spans="2:4" x14ac:dyDescent="0.2">
      <c r="B558" s="11"/>
      <c r="C558" s="11"/>
      <c r="D558" s="11"/>
    </row>
    <row r="559" spans="2:4" x14ac:dyDescent="0.2">
      <c r="B559" s="11"/>
      <c r="C559" s="11"/>
      <c r="D559" s="11"/>
    </row>
    <row r="560" spans="2:4" x14ac:dyDescent="0.2">
      <c r="B560" s="11"/>
      <c r="C560" s="11"/>
      <c r="D560" s="11"/>
    </row>
    <row r="561" spans="2:4" x14ac:dyDescent="0.2">
      <c r="B561" s="11"/>
      <c r="C561" s="11"/>
      <c r="D561" s="11"/>
    </row>
    <row r="562" spans="2:4" x14ac:dyDescent="0.2">
      <c r="B562" s="11"/>
      <c r="C562" s="11"/>
      <c r="D562" s="11"/>
    </row>
    <row r="563" spans="2:4" x14ac:dyDescent="0.2">
      <c r="B563" s="11"/>
      <c r="C563" s="11"/>
      <c r="D563" s="11"/>
    </row>
    <row r="564" spans="2:4" x14ac:dyDescent="0.2">
      <c r="B564" s="11"/>
      <c r="C564" s="11"/>
      <c r="D564" s="11"/>
    </row>
    <row r="565" spans="2:4" x14ac:dyDescent="0.2">
      <c r="B565" s="11"/>
      <c r="C565" s="11"/>
      <c r="D565" s="11"/>
    </row>
    <row r="566" spans="2:4" x14ac:dyDescent="0.2">
      <c r="B566" s="11"/>
      <c r="C566" s="11"/>
      <c r="D566" s="11"/>
    </row>
    <row r="567" spans="2:4" x14ac:dyDescent="0.2">
      <c r="B567" s="11"/>
      <c r="C567" s="11"/>
      <c r="D567" s="11"/>
    </row>
    <row r="568" spans="2:4" x14ac:dyDescent="0.2">
      <c r="B568" s="11"/>
      <c r="C568" s="11"/>
      <c r="D568" s="11"/>
    </row>
    <row r="569" spans="2:4" x14ac:dyDescent="0.2">
      <c r="B569" s="11"/>
      <c r="C569" s="11"/>
      <c r="D569" s="11"/>
    </row>
    <row r="570" spans="2:4" x14ac:dyDescent="0.2">
      <c r="B570" s="11"/>
      <c r="C570" s="11"/>
      <c r="D570" s="11"/>
    </row>
    <row r="571" spans="2:4" x14ac:dyDescent="0.2">
      <c r="B571" s="11"/>
      <c r="C571" s="11"/>
      <c r="D571" s="11"/>
    </row>
    <row r="572" spans="2:4" x14ac:dyDescent="0.2">
      <c r="B572" s="11"/>
      <c r="C572" s="11"/>
      <c r="D572" s="11"/>
    </row>
    <row r="573" spans="2:4" x14ac:dyDescent="0.2">
      <c r="B573" s="11"/>
      <c r="C573" s="11"/>
      <c r="D573" s="11"/>
    </row>
    <row r="574" spans="2:4" x14ac:dyDescent="0.2">
      <c r="B574" s="11"/>
      <c r="C574" s="11"/>
      <c r="D574" s="11"/>
    </row>
    <row r="575" spans="2:4" x14ac:dyDescent="0.2">
      <c r="B575" s="11"/>
      <c r="C575" s="11"/>
      <c r="D575" s="11"/>
    </row>
    <row r="576" spans="2:4" x14ac:dyDescent="0.2">
      <c r="B576" s="11"/>
      <c r="C576" s="11"/>
      <c r="D576" s="11"/>
    </row>
    <row r="577" spans="2:4" x14ac:dyDescent="0.2">
      <c r="B577" s="11"/>
      <c r="C577" s="11"/>
      <c r="D577" s="11"/>
    </row>
    <row r="578" spans="2:4" x14ac:dyDescent="0.2">
      <c r="B578" s="11"/>
      <c r="C578" s="11"/>
      <c r="D578" s="11"/>
    </row>
    <row r="579" spans="2:4" x14ac:dyDescent="0.2">
      <c r="B579" s="11"/>
      <c r="C579" s="11"/>
      <c r="D579" s="11"/>
    </row>
    <row r="580" spans="2:4" x14ac:dyDescent="0.2">
      <c r="B580" s="11"/>
      <c r="C580" s="11"/>
      <c r="D580" s="11"/>
    </row>
    <row r="581" spans="2:4" x14ac:dyDescent="0.2">
      <c r="B581" s="11"/>
      <c r="C581" s="11"/>
      <c r="D581" s="11"/>
    </row>
    <row r="582" spans="2:4" x14ac:dyDescent="0.2">
      <c r="B582" s="11"/>
      <c r="C582" s="11"/>
      <c r="D582" s="11"/>
    </row>
    <row r="583" spans="2:4" x14ac:dyDescent="0.2">
      <c r="B583" s="11"/>
      <c r="C583" s="11"/>
      <c r="D583" s="11"/>
    </row>
    <row r="584" spans="2:4" x14ac:dyDescent="0.2">
      <c r="B584" s="11"/>
      <c r="C584" s="11"/>
      <c r="D584" s="11"/>
    </row>
    <row r="585" spans="2:4" x14ac:dyDescent="0.2">
      <c r="B585" s="11"/>
      <c r="C585" s="11"/>
      <c r="D585" s="11"/>
    </row>
    <row r="586" spans="2:4" x14ac:dyDescent="0.2">
      <c r="B586" s="11"/>
      <c r="C586" s="11"/>
      <c r="D586" s="11"/>
    </row>
    <row r="587" spans="2:4" x14ac:dyDescent="0.2">
      <c r="B587" s="11"/>
      <c r="C587" s="11"/>
      <c r="D587" s="11"/>
    </row>
    <row r="588" spans="2:4" x14ac:dyDescent="0.2">
      <c r="B588" s="11"/>
      <c r="C588" s="11"/>
      <c r="D588" s="11"/>
    </row>
    <row r="589" spans="2:4" x14ac:dyDescent="0.2">
      <c r="B589" s="11"/>
      <c r="C589" s="11"/>
      <c r="D589" s="11"/>
    </row>
    <row r="590" spans="2:4" x14ac:dyDescent="0.2">
      <c r="B590" s="11"/>
      <c r="C590" s="11"/>
      <c r="D590" s="11"/>
    </row>
    <row r="591" spans="2:4" x14ac:dyDescent="0.2">
      <c r="B591" s="11"/>
      <c r="C591" s="11"/>
      <c r="D591" s="11"/>
    </row>
    <row r="592" spans="2:4" x14ac:dyDescent="0.2">
      <c r="B592" s="11"/>
      <c r="C592" s="11"/>
      <c r="D592" s="11"/>
    </row>
    <row r="593" spans="2:4" x14ac:dyDescent="0.2">
      <c r="B593" s="11"/>
      <c r="C593" s="11"/>
      <c r="D593" s="11"/>
    </row>
    <row r="594" spans="2:4" x14ac:dyDescent="0.2">
      <c r="B594" s="11"/>
      <c r="C594" s="11"/>
      <c r="D594" s="11"/>
    </row>
    <row r="595" spans="2:4" x14ac:dyDescent="0.2">
      <c r="B595" s="11"/>
      <c r="C595" s="11"/>
      <c r="D595" s="11"/>
    </row>
    <row r="596" spans="2:4" x14ac:dyDescent="0.2">
      <c r="B596" s="11"/>
      <c r="C596" s="11"/>
      <c r="D596" s="11"/>
    </row>
    <row r="597" spans="2:4" x14ac:dyDescent="0.2">
      <c r="B597" s="11"/>
      <c r="C597" s="11"/>
      <c r="D597" s="11"/>
    </row>
    <row r="598" spans="2:4" x14ac:dyDescent="0.2">
      <c r="B598" s="11"/>
      <c r="C598" s="11"/>
      <c r="D598" s="11"/>
    </row>
    <row r="599" spans="2:4" x14ac:dyDescent="0.2">
      <c r="B599" s="11"/>
      <c r="C599" s="11"/>
      <c r="D599" s="11"/>
    </row>
    <row r="600" spans="2:4" x14ac:dyDescent="0.2">
      <c r="B600" s="11"/>
      <c r="C600" s="11"/>
      <c r="D600" s="11"/>
    </row>
    <row r="601" spans="2:4" x14ac:dyDescent="0.2">
      <c r="B601" s="11"/>
      <c r="C601" s="11"/>
      <c r="D601" s="11"/>
    </row>
    <row r="602" spans="2:4" x14ac:dyDescent="0.2">
      <c r="B602" s="11"/>
      <c r="C602" s="11"/>
      <c r="D602" s="11"/>
    </row>
    <row r="603" spans="2:4" x14ac:dyDescent="0.2">
      <c r="B603" s="11"/>
      <c r="C603" s="11"/>
      <c r="D603" s="11"/>
    </row>
    <row r="604" spans="2:4" x14ac:dyDescent="0.2">
      <c r="B604" s="11"/>
      <c r="C604" s="11"/>
      <c r="D604" s="11"/>
    </row>
    <row r="605" spans="2:4" x14ac:dyDescent="0.2">
      <c r="B605" s="11"/>
      <c r="C605" s="11"/>
      <c r="D605" s="11"/>
    </row>
    <row r="606" spans="2:4" x14ac:dyDescent="0.2">
      <c r="B606" s="11"/>
      <c r="C606" s="11"/>
      <c r="D606" s="11"/>
    </row>
    <row r="607" spans="2:4" x14ac:dyDescent="0.2">
      <c r="B607" s="11"/>
      <c r="C607" s="11"/>
      <c r="D607" s="11"/>
    </row>
    <row r="608" spans="2:4" x14ac:dyDescent="0.2">
      <c r="B608" s="11"/>
      <c r="C608" s="11"/>
      <c r="D608" s="11"/>
    </row>
    <row r="609" spans="2:4" x14ac:dyDescent="0.2">
      <c r="B609" s="11"/>
      <c r="C609" s="11"/>
      <c r="D609" s="11"/>
    </row>
    <row r="610" spans="2:4" x14ac:dyDescent="0.2">
      <c r="B610" s="11"/>
      <c r="C610" s="11"/>
      <c r="D610" s="11"/>
    </row>
    <row r="611" spans="2:4" x14ac:dyDescent="0.2">
      <c r="B611" s="11"/>
      <c r="C611" s="11"/>
      <c r="D611" s="11"/>
    </row>
    <row r="612" spans="2:4" x14ac:dyDescent="0.2">
      <c r="B612" s="11"/>
      <c r="C612" s="11"/>
      <c r="D612" s="11"/>
    </row>
    <row r="613" spans="2:4" x14ac:dyDescent="0.2">
      <c r="B613" s="11"/>
      <c r="C613" s="11"/>
      <c r="D613" s="11"/>
    </row>
    <row r="614" spans="2:4" x14ac:dyDescent="0.2">
      <c r="B614" s="11"/>
      <c r="C614" s="11"/>
      <c r="D614" s="11"/>
    </row>
    <row r="615" spans="2:4" x14ac:dyDescent="0.2">
      <c r="B615" s="11"/>
      <c r="C615" s="11"/>
      <c r="D615" s="11"/>
    </row>
    <row r="616" spans="2:4" x14ac:dyDescent="0.2">
      <c r="B616" s="11"/>
      <c r="C616" s="11"/>
      <c r="D616" s="11"/>
    </row>
    <row r="617" spans="2:4" x14ac:dyDescent="0.2">
      <c r="B617" s="11"/>
      <c r="C617" s="11"/>
      <c r="D617" s="11"/>
    </row>
    <row r="618" spans="2:4" x14ac:dyDescent="0.2">
      <c r="B618" s="11"/>
      <c r="C618" s="11"/>
      <c r="D618" s="11"/>
    </row>
    <row r="619" spans="2:4" x14ac:dyDescent="0.2">
      <c r="B619" s="11"/>
      <c r="C619" s="11"/>
      <c r="D619" s="11"/>
    </row>
    <row r="620" spans="2:4" x14ac:dyDescent="0.2">
      <c r="B620" s="11"/>
      <c r="C620" s="11"/>
      <c r="D620" s="11"/>
    </row>
    <row r="621" spans="2:4" x14ac:dyDescent="0.2">
      <c r="B621" s="11"/>
      <c r="C621" s="11"/>
      <c r="D621" s="11"/>
    </row>
    <row r="622" spans="2:4" x14ac:dyDescent="0.2">
      <c r="B622" s="11"/>
      <c r="C622" s="11"/>
      <c r="D622" s="11"/>
    </row>
    <row r="623" spans="2:4" x14ac:dyDescent="0.2">
      <c r="B623" s="11"/>
      <c r="C623" s="11"/>
      <c r="D623" s="11"/>
    </row>
    <row r="624" spans="2:4" x14ac:dyDescent="0.2">
      <c r="B624" s="11"/>
      <c r="C624" s="11"/>
      <c r="D624" s="11"/>
    </row>
    <row r="625" spans="2:4" x14ac:dyDescent="0.2">
      <c r="B625" s="11"/>
      <c r="C625" s="11"/>
      <c r="D625" s="11"/>
    </row>
    <row r="626" spans="2:4" x14ac:dyDescent="0.2">
      <c r="B626" s="11"/>
      <c r="C626" s="11"/>
      <c r="D626" s="11"/>
    </row>
    <row r="627" spans="2:4" x14ac:dyDescent="0.2">
      <c r="B627" s="11"/>
      <c r="C627" s="11"/>
      <c r="D627" s="11"/>
    </row>
    <row r="628" spans="2:4" x14ac:dyDescent="0.2">
      <c r="B628" s="11"/>
      <c r="C628" s="11"/>
      <c r="D628" s="11"/>
    </row>
    <row r="629" spans="2:4" x14ac:dyDescent="0.2">
      <c r="B629" s="11"/>
      <c r="C629" s="11"/>
      <c r="D629" s="11"/>
    </row>
    <row r="630" spans="2:4" x14ac:dyDescent="0.2">
      <c r="B630" s="11"/>
      <c r="C630" s="11"/>
      <c r="D630" s="11"/>
    </row>
    <row r="631" spans="2:4" x14ac:dyDescent="0.2">
      <c r="B631" s="11"/>
      <c r="C631" s="11"/>
      <c r="D631" s="11"/>
    </row>
    <row r="632" spans="2:4" x14ac:dyDescent="0.2">
      <c r="B632" s="11"/>
      <c r="C632" s="11"/>
      <c r="D632" s="11"/>
    </row>
    <row r="633" spans="2:4" x14ac:dyDescent="0.2">
      <c r="B633" s="11"/>
      <c r="C633" s="11"/>
      <c r="D633" s="11"/>
    </row>
    <row r="634" spans="2:4" x14ac:dyDescent="0.2">
      <c r="B634" s="11"/>
      <c r="C634" s="11"/>
      <c r="D634" s="11"/>
    </row>
    <row r="635" spans="2:4" x14ac:dyDescent="0.2">
      <c r="B635" s="11"/>
      <c r="C635" s="11"/>
      <c r="D635" s="11"/>
    </row>
    <row r="636" spans="2:4" x14ac:dyDescent="0.2">
      <c r="B636" s="11"/>
      <c r="C636" s="11"/>
      <c r="D636" s="11"/>
    </row>
    <row r="637" spans="2:4" x14ac:dyDescent="0.2">
      <c r="B637" s="11"/>
      <c r="C637" s="11"/>
      <c r="D637" s="11"/>
    </row>
    <row r="638" spans="2:4" x14ac:dyDescent="0.2">
      <c r="B638" s="11"/>
      <c r="C638" s="11"/>
      <c r="D638" s="11"/>
    </row>
    <row r="639" spans="2:4" x14ac:dyDescent="0.2">
      <c r="B639" s="11"/>
      <c r="C639" s="11"/>
      <c r="D639" s="11"/>
    </row>
    <row r="640" spans="2:4" x14ac:dyDescent="0.2">
      <c r="B640" s="11"/>
      <c r="C640" s="11"/>
      <c r="D640" s="11"/>
    </row>
    <row r="641" spans="2:4" x14ac:dyDescent="0.2">
      <c r="B641" s="11"/>
      <c r="C641" s="11"/>
      <c r="D641" s="11"/>
    </row>
    <row r="642" spans="2:4" x14ac:dyDescent="0.2">
      <c r="B642" s="11"/>
      <c r="C642" s="11"/>
      <c r="D642" s="11"/>
    </row>
    <row r="643" spans="2:4" x14ac:dyDescent="0.2">
      <c r="B643" s="11"/>
      <c r="C643" s="11"/>
      <c r="D643" s="11"/>
    </row>
    <row r="644" spans="2:4" x14ac:dyDescent="0.2">
      <c r="B644" s="11"/>
      <c r="C644" s="11"/>
      <c r="D644" s="11"/>
    </row>
    <row r="645" spans="2:4" x14ac:dyDescent="0.2">
      <c r="B645" s="11"/>
      <c r="C645" s="11"/>
      <c r="D645" s="11"/>
    </row>
    <row r="646" spans="2:4" x14ac:dyDescent="0.2">
      <c r="B646" s="11"/>
      <c r="C646" s="11"/>
      <c r="D646" s="11"/>
    </row>
    <row r="647" spans="2:4" x14ac:dyDescent="0.2">
      <c r="B647" s="11"/>
      <c r="C647" s="11"/>
      <c r="D647" s="11"/>
    </row>
    <row r="648" spans="2:4" x14ac:dyDescent="0.2">
      <c r="B648" s="11"/>
      <c r="C648" s="11"/>
      <c r="D648" s="11"/>
    </row>
    <row r="649" spans="2:4" x14ac:dyDescent="0.2">
      <c r="B649" s="11"/>
      <c r="C649" s="11"/>
      <c r="D649" s="11"/>
    </row>
    <row r="650" spans="2:4" x14ac:dyDescent="0.2">
      <c r="B650" s="11"/>
      <c r="C650" s="11"/>
      <c r="D650" s="11"/>
    </row>
    <row r="651" spans="2:4" x14ac:dyDescent="0.2">
      <c r="B651" s="11"/>
      <c r="C651" s="11"/>
      <c r="D651" s="11"/>
    </row>
    <row r="652" spans="2:4" x14ac:dyDescent="0.2">
      <c r="B652" s="11"/>
      <c r="C652" s="11"/>
      <c r="D652" s="11"/>
    </row>
    <row r="653" spans="2:4" x14ac:dyDescent="0.2">
      <c r="B653" s="11"/>
      <c r="C653" s="11"/>
      <c r="D653" s="11"/>
    </row>
    <row r="654" spans="2:4" x14ac:dyDescent="0.2">
      <c r="B654" s="11"/>
      <c r="C654" s="11"/>
      <c r="D654" s="11"/>
    </row>
    <row r="655" spans="2:4" x14ac:dyDescent="0.2">
      <c r="B655" s="11"/>
      <c r="C655" s="11"/>
      <c r="D655" s="11"/>
    </row>
    <row r="656" spans="2:4" x14ac:dyDescent="0.2">
      <c r="B656" s="11"/>
      <c r="C656" s="11"/>
      <c r="D656" s="11"/>
    </row>
    <row r="657" spans="2:4" x14ac:dyDescent="0.2">
      <c r="B657" s="11"/>
      <c r="C657" s="11"/>
      <c r="D657" s="11"/>
    </row>
    <row r="658" spans="2:4" x14ac:dyDescent="0.2">
      <c r="B658" s="11"/>
      <c r="C658" s="11"/>
      <c r="D658" s="11"/>
    </row>
    <row r="659" spans="2:4" x14ac:dyDescent="0.2">
      <c r="B659" s="11"/>
      <c r="C659" s="11"/>
      <c r="D659" s="11"/>
    </row>
    <row r="660" spans="2:4" x14ac:dyDescent="0.2">
      <c r="B660" s="11"/>
      <c r="C660" s="11"/>
      <c r="D660" s="11"/>
    </row>
    <row r="661" spans="2:4" x14ac:dyDescent="0.2">
      <c r="B661" s="11"/>
      <c r="C661" s="11"/>
      <c r="D661" s="11"/>
    </row>
    <row r="662" spans="2:4" x14ac:dyDescent="0.2">
      <c r="B662" s="11"/>
      <c r="C662" s="11"/>
      <c r="D662" s="11"/>
    </row>
    <row r="663" spans="2:4" x14ac:dyDescent="0.2">
      <c r="B663" s="11"/>
      <c r="C663" s="11"/>
      <c r="D663" s="11"/>
    </row>
    <row r="664" spans="2:4" x14ac:dyDescent="0.2">
      <c r="B664" s="11"/>
      <c r="C664" s="11"/>
      <c r="D664" s="11"/>
    </row>
    <row r="665" spans="2:4" x14ac:dyDescent="0.2">
      <c r="B665" s="11"/>
      <c r="C665" s="11"/>
      <c r="D665" s="11"/>
    </row>
    <row r="666" spans="2:4" x14ac:dyDescent="0.2">
      <c r="B666" s="11"/>
      <c r="C666" s="11"/>
      <c r="D666" s="11"/>
    </row>
    <row r="667" spans="2:4" x14ac:dyDescent="0.2">
      <c r="B667" s="11"/>
      <c r="C667" s="11"/>
      <c r="D667" s="11"/>
    </row>
    <row r="668" spans="2:4" x14ac:dyDescent="0.2">
      <c r="B668" s="11"/>
      <c r="C668" s="11"/>
      <c r="D668" s="11"/>
    </row>
    <row r="669" spans="2:4" x14ac:dyDescent="0.2">
      <c r="B669" s="11"/>
      <c r="C669" s="11"/>
      <c r="D669" s="11"/>
    </row>
    <row r="670" spans="2:4" x14ac:dyDescent="0.2">
      <c r="B670" s="11"/>
      <c r="C670" s="11"/>
      <c r="D670" s="11"/>
    </row>
    <row r="671" spans="2:4" x14ac:dyDescent="0.2">
      <c r="B671" s="11"/>
      <c r="C671" s="11"/>
      <c r="D671" s="11"/>
    </row>
    <row r="672" spans="2:4" x14ac:dyDescent="0.2">
      <c r="B672" s="11"/>
      <c r="C672" s="11"/>
      <c r="D672" s="11"/>
    </row>
    <row r="673" spans="2:4" x14ac:dyDescent="0.2">
      <c r="B673" s="11"/>
      <c r="C673" s="11"/>
      <c r="D673" s="11"/>
    </row>
    <row r="674" spans="2:4" x14ac:dyDescent="0.2">
      <c r="B674" s="11"/>
      <c r="C674" s="11"/>
      <c r="D674" s="11"/>
    </row>
    <row r="675" spans="2:4" x14ac:dyDescent="0.2">
      <c r="B675" s="11"/>
      <c r="C675" s="11"/>
      <c r="D675" s="11"/>
    </row>
    <row r="676" spans="2:4" x14ac:dyDescent="0.2">
      <c r="B676" s="11"/>
      <c r="C676" s="11"/>
      <c r="D676" s="11"/>
    </row>
    <row r="677" spans="2:4" x14ac:dyDescent="0.2">
      <c r="B677" s="11"/>
      <c r="C677" s="11"/>
      <c r="D677" s="11"/>
    </row>
    <row r="678" spans="2:4" x14ac:dyDescent="0.2">
      <c r="B678" s="11"/>
      <c r="C678" s="11"/>
      <c r="D678" s="11"/>
    </row>
    <row r="679" spans="2:4" x14ac:dyDescent="0.2">
      <c r="B679" s="11"/>
      <c r="C679" s="11"/>
      <c r="D679" s="11"/>
    </row>
    <row r="680" spans="2:4" x14ac:dyDescent="0.2">
      <c r="B680" s="11"/>
      <c r="C680" s="11"/>
      <c r="D680" s="11"/>
    </row>
    <row r="681" spans="2:4" x14ac:dyDescent="0.2">
      <c r="B681" s="11"/>
      <c r="C681" s="11"/>
      <c r="D681" s="11"/>
    </row>
    <row r="682" spans="2:4" x14ac:dyDescent="0.2">
      <c r="B682" s="11"/>
      <c r="C682" s="11"/>
      <c r="D682" s="11"/>
    </row>
    <row r="683" spans="2:4" x14ac:dyDescent="0.2">
      <c r="B683" s="11"/>
      <c r="C683" s="11"/>
      <c r="D683" s="11"/>
    </row>
    <row r="684" spans="2:4" x14ac:dyDescent="0.2">
      <c r="B684" s="11"/>
      <c r="C684" s="11"/>
      <c r="D684" s="11"/>
    </row>
    <row r="685" spans="2:4" x14ac:dyDescent="0.2">
      <c r="B685" s="11"/>
      <c r="C685" s="11"/>
      <c r="D685" s="11"/>
    </row>
    <row r="686" spans="2:4" x14ac:dyDescent="0.2">
      <c r="B686" s="11"/>
      <c r="C686" s="11"/>
      <c r="D686" s="11"/>
    </row>
    <row r="687" spans="2:4" x14ac:dyDescent="0.2">
      <c r="B687" s="11"/>
      <c r="C687" s="11"/>
      <c r="D687" s="11"/>
    </row>
    <row r="688" spans="2:4" x14ac:dyDescent="0.2">
      <c r="B688" s="11"/>
      <c r="C688" s="11"/>
      <c r="D688" s="11"/>
    </row>
    <row r="689" spans="2:4" x14ac:dyDescent="0.2">
      <c r="B689" s="11"/>
      <c r="C689" s="11"/>
      <c r="D689" s="11"/>
    </row>
    <row r="690" spans="2:4" x14ac:dyDescent="0.2">
      <c r="B690" s="11"/>
      <c r="C690" s="11"/>
      <c r="D690" s="11"/>
    </row>
    <row r="691" spans="2:4" x14ac:dyDescent="0.2">
      <c r="B691" s="11"/>
      <c r="C691" s="11"/>
      <c r="D691" s="11"/>
    </row>
    <row r="692" spans="2:4" x14ac:dyDescent="0.2">
      <c r="B692" s="11"/>
      <c r="C692" s="11"/>
      <c r="D692" s="11"/>
    </row>
    <row r="693" spans="2:4" x14ac:dyDescent="0.2">
      <c r="B693" s="11"/>
      <c r="C693" s="11"/>
      <c r="D693" s="11"/>
    </row>
    <row r="694" spans="2:4" x14ac:dyDescent="0.2">
      <c r="B694" s="11"/>
      <c r="C694" s="11"/>
      <c r="D694" s="11"/>
    </row>
    <row r="695" spans="2:4" x14ac:dyDescent="0.2">
      <c r="B695" s="11"/>
      <c r="C695" s="11"/>
      <c r="D695" s="11"/>
    </row>
    <row r="696" spans="2:4" x14ac:dyDescent="0.2">
      <c r="B696" s="11"/>
      <c r="C696" s="11"/>
      <c r="D696" s="11"/>
    </row>
    <row r="697" spans="2:4" x14ac:dyDescent="0.2">
      <c r="B697" s="11"/>
      <c r="C697" s="11"/>
      <c r="D697" s="11"/>
    </row>
    <row r="698" spans="2:4" x14ac:dyDescent="0.2">
      <c r="B698" s="11"/>
      <c r="C698" s="11"/>
      <c r="D698" s="11"/>
    </row>
    <row r="699" spans="2:4" x14ac:dyDescent="0.2">
      <c r="B699" s="11"/>
      <c r="C699" s="11"/>
      <c r="D699" s="11"/>
    </row>
    <row r="700" spans="2:4" x14ac:dyDescent="0.2">
      <c r="B700" s="11"/>
      <c r="C700" s="11"/>
      <c r="D700" s="11"/>
    </row>
    <row r="701" spans="2:4" x14ac:dyDescent="0.2">
      <c r="B701" s="11"/>
      <c r="C701" s="11"/>
      <c r="D701" s="11"/>
    </row>
    <row r="702" spans="2:4" x14ac:dyDescent="0.2">
      <c r="B702" s="11"/>
      <c r="C702" s="11"/>
      <c r="D702" s="11"/>
    </row>
    <row r="703" spans="2:4" x14ac:dyDescent="0.2">
      <c r="B703" s="11"/>
      <c r="C703" s="11"/>
      <c r="D703" s="11"/>
    </row>
    <row r="704" spans="2:4" x14ac:dyDescent="0.2">
      <c r="B704" s="11"/>
      <c r="C704" s="11"/>
      <c r="D704" s="11"/>
    </row>
    <row r="705" spans="2:4" x14ac:dyDescent="0.2">
      <c r="B705" s="11"/>
      <c r="C705" s="11"/>
      <c r="D705" s="11"/>
    </row>
    <row r="706" spans="2:4" x14ac:dyDescent="0.2">
      <c r="B706" s="11"/>
      <c r="C706" s="11"/>
      <c r="D706" s="11"/>
    </row>
    <row r="707" spans="2:4" x14ac:dyDescent="0.2">
      <c r="B707" s="11"/>
      <c r="C707" s="11"/>
      <c r="D707" s="11"/>
    </row>
    <row r="708" spans="2:4" x14ac:dyDescent="0.2">
      <c r="B708" s="11"/>
      <c r="C708" s="11"/>
      <c r="D708" s="11"/>
    </row>
    <row r="709" spans="2:4" x14ac:dyDescent="0.2">
      <c r="B709" s="11"/>
      <c r="C709" s="11"/>
      <c r="D709" s="11"/>
    </row>
    <row r="710" spans="2:4" x14ac:dyDescent="0.2">
      <c r="B710" s="11"/>
      <c r="C710" s="11"/>
      <c r="D710" s="11"/>
    </row>
    <row r="711" spans="2:4" x14ac:dyDescent="0.2">
      <c r="B711" s="11"/>
      <c r="C711" s="11"/>
      <c r="D711" s="11"/>
    </row>
    <row r="712" spans="2:4" x14ac:dyDescent="0.2">
      <c r="B712" s="11"/>
      <c r="C712" s="11"/>
      <c r="D712" s="11"/>
    </row>
    <row r="713" spans="2:4" x14ac:dyDescent="0.2">
      <c r="B713" s="11"/>
      <c r="C713" s="11"/>
      <c r="D713" s="11"/>
    </row>
    <row r="714" spans="2:4" x14ac:dyDescent="0.2">
      <c r="B714" s="11"/>
      <c r="C714" s="11"/>
      <c r="D714" s="11"/>
    </row>
    <row r="715" spans="2:4" x14ac:dyDescent="0.2">
      <c r="B715" s="11"/>
      <c r="C715" s="11"/>
      <c r="D715" s="11"/>
    </row>
    <row r="716" spans="2:4" x14ac:dyDescent="0.2">
      <c r="B716" s="11"/>
      <c r="C716" s="11"/>
      <c r="D716" s="11"/>
    </row>
    <row r="717" spans="2:4" x14ac:dyDescent="0.2">
      <c r="B717" s="11"/>
      <c r="C717" s="11"/>
      <c r="D717" s="11"/>
    </row>
    <row r="718" spans="2:4" x14ac:dyDescent="0.2">
      <c r="B718" s="11"/>
      <c r="C718" s="11"/>
      <c r="D718" s="11"/>
    </row>
    <row r="719" spans="2:4" x14ac:dyDescent="0.2">
      <c r="B719" s="11"/>
      <c r="C719" s="11"/>
      <c r="D719" s="11"/>
    </row>
    <row r="720" spans="2:4" x14ac:dyDescent="0.2">
      <c r="B720" s="11"/>
      <c r="C720" s="11"/>
      <c r="D720" s="11"/>
    </row>
    <row r="721" spans="2:4" x14ac:dyDescent="0.2">
      <c r="B721" s="11"/>
      <c r="C721" s="11"/>
      <c r="D721" s="11"/>
    </row>
    <row r="722" spans="2:4" x14ac:dyDescent="0.2">
      <c r="B722" s="11"/>
      <c r="C722" s="11"/>
      <c r="D722" s="11"/>
    </row>
    <row r="723" spans="2:4" x14ac:dyDescent="0.2">
      <c r="B723" s="11"/>
      <c r="C723" s="11"/>
      <c r="D723" s="11"/>
    </row>
    <row r="724" spans="2:4" x14ac:dyDescent="0.2">
      <c r="B724" s="11"/>
      <c r="C724" s="11"/>
      <c r="D724" s="11"/>
    </row>
    <row r="725" spans="2:4" x14ac:dyDescent="0.2">
      <c r="B725" s="11"/>
      <c r="C725" s="11"/>
      <c r="D725" s="11"/>
    </row>
    <row r="726" spans="2:4" x14ac:dyDescent="0.2">
      <c r="B726" s="11"/>
      <c r="C726" s="11"/>
      <c r="D726" s="11"/>
    </row>
    <row r="727" spans="2:4" x14ac:dyDescent="0.2">
      <c r="B727" s="11"/>
      <c r="C727" s="11"/>
      <c r="D727" s="11"/>
    </row>
    <row r="728" spans="2:4" x14ac:dyDescent="0.2">
      <c r="B728" s="11"/>
      <c r="C728" s="11"/>
      <c r="D728" s="11"/>
    </row>
    <row r="729" spans="2:4" x14ac:dyDescent="0.2">
      <c r="B729" s="11"/>
      <c r="C729" s="11"/>
      <c r="D729" s="11"/>
    </row>
    <row r="730" spans="2:4" x14ac:dyDescent="0.2">
      <c r="B730" s="11"/>
      <c r="C730" s="11"/>
      <c r="D730" s="11"/>
    </row>
    <row r="731" spans="2:4" x14ac:dyDescent="0.2">
      <c r="B731" s="11"/>
      <c r="C731" s="11"/>
      <c r="D731" s="11"/>
    </row>
    <row r="732" spans="2:4" x14ac:dyDescent="0.2">
      <c r="B732" s="11"/>
      <c r="C732" s="11"/>
      <c r="D732" s="11"/>
    </row>
    <row r="733" spans="2:4" x14ac:dyDescent="0.2">
      <c r="B733" s="11"/>
      <c r="C733" s="11"/>
      <c r="D733" s="11"/>
    </row>
    <row r="734" spans="2:4" x14ac:dyDescent="0.2">
      <c r="B734" s="11"/>
      <c r="C734" s="11"/>
      <c r="D734" s="11"/>
    </row>
    <row r="735" spans="2:4" x14ac:dyDescent="0.2">
      <c r="B735" s="11"/>
      <c r="C735" s="11"/>
      <c r="D735" s="11"/>
    </row>
    <row r="736" spans="2:4" x14ac:dyDescent="0.2">
      <c r="B736" s="11"/>
      <c r="C736" s="11"/>
      <c r="D736" s="11"/>
    </row>
    <row r="737" spans="2:4" x14ac:dyDescent="0.2">
      <c r="B737" s="11"/>
      <c r="C737" s="11"/>
      <c r="D737" s="11"/>
    </row>
    <row r="738" spans="2:4" x14ac:dyDescent="0.2">
      <c r="B738" s="11"/>
      <c r="C738" s="11"/>
      <c r="D738" s="11"/>
    </row>
    <row r="739" spans="2:4" x14ac:dyDescent="0.2">
      <c r="B739" s="11"/>
      <c r="C739" s="11"/>
      <c r="D739" s="11"/>
    </row>
    <row r="740" spans="2:4" x14ac:dyDescent="0.2">
      <c r="B740" s="11"/>
      <c r="C740" s="11"/>
      <c r="D740" s="11"/>
    </row>
    <row r="741" spans="2:4" x14ac:dyDescent="0.2">
      <c r="B741" s="11"/>
      <c r="C741" s="11"/>
      <c r="D741" s="11"/>
    </row>
    <row r="742" spans="2:4" x14ac:dyDescent="0.2">
      <c r="B742" s="11"/>
      <c r="C742" s="11"/>
      <c r="D742" s="11"/>
    </row>
    <row r="743" spans="2:4" x14ac:dyDescent="0.2">
      <c r="B743" s="11"/>
      <c r="C743" s="11"/>
      <c r="D743" s="11"/>
    </row>
    <row r="744" spans="2:4" x14ac:dyDescent="0.2">
      <c r="B744" s="11"/>
      <c r="C744" s="11"/>
      <c r="D744" s="11"/>
    </row>
    <row r="745" spans="2:4" x14ac:dyDescent="0.2">
      <c r="B745" s="11"/>
      <c r="C745" s="11"/>
      <c r="D745" s="11"/>
    </row>
    <row r="746" spans="2:4" x14ac:dyDescent="0.2">
      <c r="B746" s="11"/>
      <c r="C746" s="11"/>
      <c r="D746" s="11"/>
    </row>
    <row r="747" spans="2:4" x14ac:dyDescent="0.2">
      <c r="B747" s="11"/>
      <c r="C747" s="11"/>
      <c r="D747" s="11"/>
    </row>
    <row r="748" spans="2:4" x14ac:dyDescent="0.2">
      <c r="B748" s="11"/>
      <c r="C748" s="11"/>
      <c r="D748" s="11"/>
    </row>
    <row r="749" spans="2:4" x14ac:dyDescent="0.2">
      <c r="B749" s="11"/>
      <c r="C749" s="11"/>
      <c r="D749" s="11"/>
    </row>
    <row r="750" spans="2:4" x14ac:dyDescent="0.2">
      <c r="B750" s="11"/>
      <c r="C750" s="11"/>
      <c r="D750" s="11"/>
    </row>
    <row r="751" spans="2:4" x14ac:dyDescent="0.2">
      <c r="B751" s="11"/>
      <c r="C751" s="11"/>
      <c r="D751" s="11"/>
    </row>
    <row r="752" spans="2:4" x14ac:dyDescent="0.2">
      <c r="B752" s="11"/>
      <c r="C752" s="11"/>
      <c r="D752" s="11"/>
    </row>
    <row r="753" spans="2:4" x14ac:dyDescent="0.2">
      <c r="B753" s="11"/>
      <c r="C753" s="11"/>
      <c r="D753" s="11"/>
    </row>
    <row r="754" spans="2:4" x14ac:dyDescent="0.2">
      <c r="B754" s="11"/>
      <c r="C754" s="11"/>
      <c r="D754" s="11"/>
    </row>
    <row r="755" spans="2:4" x14ac:dyDescent="0.2">
      <c r="B755" s="11"/>
      <c r="C755" s="11"/>
      <c r="D755" s="11"/>
    </row>
    <row r="756" spans="2:4" x14ac:dyDescent="0.2">
      <c r="B756" s="11"/>
      <c r="C756" s="11"/>
      <c r="D756" s="11"/>
    </row>
    <row r="757" spans="2:4" x14ac:dyDescent="0.2">
      <c r="B757" s="11"/>
      <c r="C757" s="11"/>
      <c r="D757" s="11"/>
    </row>
    <row r="758" spans="2:4" x14ac:dyDescent="0.2">
      <c r="B758" s="11"/>
      <c r="C758" s="11"/>
      <c r="D758" s="11"/>
    </row>
    <row r="759" spans="2:4" x14ac:dyDescent="0.2">
      <c r="B759" s="11"/>
      <c r="C759" s="11"/>
      <c r="D759" s="11"/>
    </row>
    <row r="760" spans="2:4" x14ac:dyDescent="0.2">
      <c r="B760" s="11"/>
      <c r="C760" s="11"/>
      <c r="D760" s="11"/>
    </row>
    <row r="761" spans="2:4" x14ac:dyDescent="0.2">
      <c r="B761" s="11"/>
      <c r="C761" s="11"/>
      <c r="D761" s="11"/>
    </row>
    <row r="762" spans="2:4" x14ac:dyDescent="0.2">
      <c r="B762" s="11"/>
      <c r="C762" s="11"/>
      <c r="D762" s="11"/>
    </row>
    <row r="763" spans="2:4" x14ac:dyDescent="0.2">
      <c r="B763" s="11"/>
      <c r="C763" s="11"/>
      <c r="D763" s="11"/>
    </row>
    <row r="764" spans="2:4" x14ac:dyDescent="0.2">
      <c r="B764" s="11"/>
      <c r="C764" s="11"/>
      <c r="D764" s="11"/>
    </row>
    <row r="765" spans="2:4" x14ac:dyDescent="0.2">
      <c r="B765" s="11"/>
      <c r="C765" s="11"/>
      <c r="D765" s="11"/>
    </row>
    <row r="766" spans="2:4" x14ac:dyDescent="0.2">
      <c r="B766" s="11"/>
      <c r="C766" s="11"/>
      <c r="D766" s="11"/>
    </row>
    <row r="767" spans="2:4" x14ac:dyDescent="0.2">
      <c r="B767" s="11"/>
      <c r="C767" s="11"/>
      <c r="D767" s="11"/>
    </row>
    <row r="768" spans="2:4" x14ac:dyDescent="0.2">
      <c r="B768" s="11"/>
      <c r="C768" s="11"/>
      <c r="D768" s="11"/>
    </row>
    <row r="769" spans="2:4" x14ac:dyDescent="0.2">
      <c r="B769" s="11"/>
      <c r="C769" s="11"/>
      <c r="D769" s="11"/>
    </row>
    <row r="770" spans="2:4" x14ac:dyDescent="0.2">
      <c r="B770" s="11"/>
      <c r="C770" s="11"/>
      <c r="D770" s="11"/>
    </row>
    <row r="771" spans="2:4" x14ac:dyDescent="0.2">
      <c r="B771" s="11"/>
      <c r="C771" s="11"/>
      <c r="D771" s="11"/>
    </row>
    <row r="772" spans="2:4" x14ac:dyDescent="0.2">
      <c r="B772" s="11"/>
      <c r="C772" s="11"/>
      <c r="D772" s="11"/>
    </row>
    <row r="773" spans="2:4" x14ac:dyDescent="0.2">
      <c r="B773" s="11"/>
      <c r="C773" s="11"/>
      <c r="D773" s="11"/>
    </row>
    <row r="774" spans="2:4" x14ac:dyDescent="0.2">
      <c r="B774" s="11"/>
      <c r="C774" s="11"/>
      <c r="D774" s="11"/>
    </row>
    <row r="775" spans="2:4" x14ac:dyDescent="0.2">
      <c r="B775" s="11"/>
      <c r="C775" s="11"/>
      <c r="D775" s="11"/>
    </row>
    <row r="776" spans="2:4" x14ac:dyDescent="0.2">
      <c r="B776" s="11"/>
      <c r="C776" s="11"/>
      <c r="D776" s="11"/>
    </row>
    <row r="777" spans="2:4" x14ac:dyDescent="0.2">
      <c r="B777" s="11"/>
      <c r="C777" s="11"/>
      <c r="D777" s="11"/>
    </row>
    <row r="778" spans="2:4" x14ac:dyDescent="0.2">
      <c r="B778" s="11"/>
      <c r="C778" s="11"/>
      <c r="D778" s="11"/>
    </row>
    <row r="779" spans="2:4" x14ac:dyDescent="0.2">
      <c r="B779" s="11"/>
      <c r="C779" s="11"/>
      <c r="D779" s="11"/>
    </row>
    <row r="780" spans="2:4" x14ac:dyDescent="0.2">
      <c r="B780" s="11"/>
      <c r="C780" s="11"/>
      <c r="D780" s="11"/>
    </row>
    <row r="781" spans="2:4" x14ac:dyDescent="0.2">
      <c r="B781" s="11"/>
      <c r="C781" s="11"/>
      <c r="D781" s="11"/>
    </row>
    <row r="782" spans="2:4" x14ac:dyDescent="0.2">
      <c r="B782" s="11"/>
      <c r="C782" s="11"/>
      <c r="D782" s="11"/>
    </row>
    <row r="783" spans="2:4" x14ac:dyDescent="0.2">
      <c r="B783" s="11"/>
      <c r="C783" s="11"/>
      <c r="D783" s="11"/>
    </row>
    <row r="784" spans="2:4" x14ac:dyDescent="0.2">
      <c r="B784" s="11"/>
      <c r="C784" s="11"/>
      <c r="D784" s="11"/>
    </row>
    <row r="785" spans="2:4" x14ac:dyDescent="0.2">
      <c r="B785" s="11"/>
      <c r="C785" s="11"/>
      <c r="D785" s="11"/>
    </row>
    <row r="786" spans="2:4" x14ac:dyDescent="0.2">
      <c r="B786" s="11"/>
      <c r="C786" s="11"/>
      <c r="D786" s="11"/>
    </row>
    <row r="787" spans="2:4" x14ac:dyDescent="0.2">
      <c r="B787" s="11"/>
      <c r="C787" s="11"/>
      <c r="D787" s="11"/>
    </row>
    <row r="788" spans="2:4" x14ac:dyDescent="0.2">
      <c r="B788" s="11"/>
      <c r="C788" s="11"/>
      <c r="D788" s="11"/>
    </row>
    <row r="789" spans="2:4" x14ac:dyDescent="0.2">
      <c r="B789" s="11"/>
      <c r="C789" s="11"/>
      <c r="D789" s="11"/>
    </row>
    <row r="790" spans="2:4" x14ac:dyDescent="0.2">
      <c r="B790" s="11"/>
      <c r="C790" s="11"/>
      <c r="D790" s="11"/>
    </row>
    <row r="791" spans="2:4" x14ac:dyDescent="0.2">
      <c r="B791" s="11"/>
      <c r="C791" s="11"/>
      <c r="D791" s="11"/>
    </row>
    <row r="792" spans="2:4" x14ac:dyDescent="0.2">
      <c r="B792" s="11"/>
      <c r="C792" s="11"/>
      <c r="D792" s="11"/>
    </row>
    <row r="793" spans="2:4" x14ac:dyDescent="0.2">
      <c r="B793" s="11"/>
      <c r="C793" s="11"/>
      <c r="D793" s="11"/>
    </row>
    <row r="794" spans="2:4" x14ac:dyDescent="0.2">
      <c r="B794" s="11"/>
      <c r="C794" s="11"/>
      <c r="D794" s="11"/>
    </row>
    <row r="795" spans="2:4" x14ac:dyDescent="0.2">
      <c r="B795" s="11"/>
      <c r="C795" s="11"/>
      <c r="D795" s="11"/>
    </row>
    <row r="796" spans="2:4" x14ac:dyDescent="0.2">
      <c r="B796" s="11"/>
      <c r="C796" s="11"/>
      <c r="D796" s="11"/>
    </row>
    <row r="797" spans="2:4" x14ac:dyDescent="0.2">
      <c r="B797" s="11"/>
      <c r="C797" s="11"/>
      <c r="D797" s="11"/>
    </row>
    <row r="798" spans="2:4" x14ac:dyDescent="0.2">
      <c r="B798" s="11"/>
      <c r="C798" s="11"/>
      <c r="D798" s="11"/>
    </row>
    <row r="799" spans="2:4" x14ac:dyDescent="0.2">
      <c r="B799" s="11"/>
      <c r="C799" s="11"/>
      <c r="D799" s="11"/>
    </row>
    <row r="800" spans="2:4" x14ac:dyDescent="0.2">
      <c r="B800" s="11"/>
      <c r="C800" s="11"/>
      <c r="D800" s="11"/>
    </row>
    <row r="801" spans="2:4" x14ac:dyDescent="0.2">
      <c r="B801" s="11"/>
      <c r="C801" s="11"/>
      <c r="D801" s="11"/>
    </row>
    <row r="802" spans="2:4" x14ac:dyDescent="0.2">
      <c r="B802" s="11"/>
      <c r="C802" s="11"/>
      <c r="D802" s="11"/>
    </row>
    <row r="803" spans="2:4" x14ac:dyDescent="0.2">
      <c r="B803" s="11"/>
      <c r="C803" s="11"/>
      <c r="D803" s="11"/>
    </row>
    <row r="804" spans="2:4" x14ac:dyDescent="0.2">
      <c r="B804" s="11"/>
      <c r="C804" s="11"/>
      <c r="D804" s="11"/>
    </row>
    <row r="805" spans="2:4" x14ac:dyDescent="0.2">
      <c r="B805" s="11"/>
      <c r="C805" s="11"/>
      <c r="D805" s="11"/>
    </row>
    <row r="806" spans="2:4" x14ac:dyDescent="0.2">
      <c r="B806" s="11"/>
      <c r="C806" s="11"/>
      <c r="D806" s="11"/>
    </row>
    <row r="807" spans="2:4" x14ac:dyDescent="0.2">
      <c r="B807" s="11"/>
      <c r="C807" s="11"/>
      <c r="D807" s="11"/>
    </row>
    <row r="808" spans="2:4" x14ac:dyDescent="0.2">
      <c r="B808" s="11"/>
      <c r="C808" s="11"/>
      <c r="D808" s="11"/>
    </row>
    <row r="809" spans="2:4" x14ac:dyDescent="0.2">
      <c r="B809" s="11"/>
      <c r="C809" s="11"/>
      <c r="D809" s="11"/>
    </row>
    <row r="810" spans="2:4" x14ac:dyDescent="0.2">
      <c r="B810" s="11"/>
      <c r="C810" s="11"/>
      <c r="D810" s="11"/>
    </row>
    <row r="811" spans="2:4" x14ac:dyDescent="0.2">
      <c r="B811" s="11"/>
      <c r="C811" s="11"/>
      <c r="D811" s="11"/>
    </row>
    <row r="812" spans="2:4" x14ac:dyDescent="0.2">
      <c r="B812" s="11"/>
      <c r="C812" s="11"/>
      <c r="D812" s="11"/>
    </row>
    <row r="813" spans="2:4" x14ac:dyDescent="0.2">
      <c r="B813" s="11"/>
      <c r="C813" s="11"/>
      <c r="D813" s="11"/>
    </row>
    <row r="814" spans="2:4" x14ac:dyDescent="0.2">
      <c r="B814" s="11"/>
      <c r="C814" s="11"/>
      <c r="D814" s="11"/>
    </row>
    <row r="815" spans="2:4" x14ac:dyDescent="0.2">
      <c r="B815" s="11"/>
      <c r="C815" s="11"/>
      <c r="D815" s="11"/>
    </row>
    <row r="816" spans="2:4" x14ac:dyDescent="0.2">
      <c r="B816" s="11"/>
      <c r="C816" s="11"/>
      <c r="D816" s="11"/>
    </row>
    <row r="817" spans="2:4" x14ac:dyDescent="0.2">
      <c r="B817" s="11"/>
      <c r="C817" s="11"/>
      <c r="D817" s="11"/>
    </row>
    <row r="818" spans="2:4" x14ac:dyDescent="0.2">
      <c r="B818" s="11"/>
      <c r="C818" s="11"/>
      <c r="D818" s="11"/>
    </row>
    <row r="819" spans="2:4" x14ac:dyDescent="0.2">
      <c r="B819" s="11"/>
      <c r="C819" s="11"/>
      <c r="D819" s="11"/>
    </row>
    <row r="820" spans="2:4" x14ac:dyDescent="0.2">
      <c r="B820" s="11"/>
      <c r="C820" s="11"/>
      <c r="D820" s="11"/>
    </row>
    <row r="821" spans="2:4" x14ac:dyDescent="0.2">
      <c r="B821" s="11"/>
      <c r="C821" s="11"/>
      <c r="D821" s="11"/>
    </row>
    <row r="822" spans="2:4" x14ac:dyDescent="0.2">
      <c r="B822" s="11"/>
      <c r="C822" s="11"/>
      <c r="D822" s="11"/>
    </row>
    <row r="823" spans="2:4" x14ac:dyDescent="0.2">
      <c r="B823" s="11"/>
      <c r="C823" s="11"/>
      <c r="D823" s="11"/>
    </row>
    <row r="824" spans="2:4" x14ac:dyDescent="0.2">
      <c r="B824" s="11"/>
      <c r="C824" s="11"/>
      <c r="D824" s="11"/>
    </row>
    <row r="825" spans="2:4" x14ac:dyDescent="0.2">
      <c r="B825" s="11"/>
      <c r="C825" s="11"/>
      <c r="D825" s="11"/>
    </row>
    <row r="826" spans="2:4" x14ac:dyDescent="0.2">
      <c r="B826" s="11"/>
      <c r="C826" s="11"/>
      <c r="D826" s="11"/>
    </row>
    <row r="827" spans="2:4" x14ac:dyDescent="0.2">
      <c r="B827" s="11"/>
      <c r="C827" s="11"/>
      <c r="D827" s="11"/>
    </row>
    <row r="828" spans="2:4" x14ac:dyDescent="0.2">
      <c r="B828" s="11"/>
      <c r="C828" s="11"/>
      <c r="D828" s="11"/>
    </row>
    <row r="829" spans="2:4" x14ac:dyDescent="0.2">
      <c r="B829" s="11"/>
      <c r="C829" s="11"/>
      <c r="D829" s="11"/>
    </row>
    <row r="830" spans="2:4" x14ac:dyDescent="0.2">
      <c r="B830" s="11"/>
      <c r="C830" s="11"/>
      <c r="D830" s="11"/>
    </row>
    <row r="831" spans="2:4" x14ac:dyDescent="0.2">
      <c r="B831" s="11"/>
      <c r="C831" s="11"/>
      <c r="D831" s="11"/>
    </row>
    <row r="832" spans="2:4" x14ac:dyDescent="0.2">
      <c r="B832" s="11"/>
      <c r="C832" s="11"/>
      <c r="D832" s="11"/>
    </row>
    <row r="833" spans="2:4" x14ac:dyDescent="0.2">
      <c r="B833" s="11"/>
      <c r="C833" s="11"/>
      <c r="D833" s="11"/>
    </row>
    <row r="834" spans="2:4" x14ac:dyDescent="0.2">
      <c r="B834" s="11"/>
      <c r="C834" s="11"/>
      <c r="D834" s="11"/>
    </row>
    <row r="835" spans="2:4" x14ac:dyDescent="0.2">
      <c r="B835" s="11"/>
      <c r="C835" s="11"/>
      <c r="D835" s="11"/>
    </row>
    <row r="836" spans="2:4" x14ac:dyDescent="0.2">
      <c r="B836" s="11"/>
      <c r="C836" s="11"/>
      <c r="D836" s="11"/>
    </row>
    <row r="837" spans="2:4" x14ac:dyDescent="0.2">
      <c r="B837" s="11"/>
      <c r="C837" s="11"/>
      <c r="D837" s="11"/>
    </row>
    <row r="838" spans="2:4" x14ac:dyDescent="0.2">
      <c r="B838" s="11"/>
      <c r="C838" s="11"/>
      <c r="D838" s="11"/>
    </row>
    <row r="839" spans="2:4" x14ac:dyDescent="0.2">
      <c r="B839" s="11"/>
      <c r="C839" s="11"/>
      <c r="D839" s="11"/>
    </row>
    <row r="840" spans="2:4" x14ac:dyDescent="0.2">
      <c r="B840" s="11"/>
      <c r="C840" s="11"/>
      <c r="D840" s="11"/>
    </row>
    <row r="841" spans="2:4" x14ac:dyDescent="0.2">
      <c r="B841" s="11"/>
      <c r="C841" s="11"/>
      <c r="D841" s="11"/>
    </row>
    <row r="842" spans="2:4" x14ac:dyDescent="0.2">
      <c r="B842" s="11"/>
      <c r="C842" s="11"/>
      <c r="D842" s="11"/>
    </row>
    <row r="843" spans="2:4" x14ac:dyDescent="0.2">
      <c r="B843" s="11"/>
      <c r="C843" s="11"/>
      <c r="D843" s="11"/>
    </row>
    <row r="844" spans="2:4" x14ac:dyDescent="0.2">
      <c r="B844" s="11"/>
      <c r="C844" s="11"/>
      <c r="D844" s="11"/>
    </row>
    <row r="845" spans="2:4" x14ac:dyDescent="0.2">
      <c r="B845" s="11"/>
      <c r="C845" s="11"/>
      <c r="D845" s="11"/>
    </row>
    <row r="846" spans="2:4" x14ac:dyDescent="0.2">
      <c r="B846" s="11"/>
      <c r="C846" s="11"/>
      <c r="D846" s="11"/>
    </row>
    <row r="847" spans="2:4" x14ac:dyDescent="0.2">
      <c r="B847" s="11"/>
      <c r="C847" s="11"/>
      <c r="D847" s="11"/>
    </row>
    <row r="848" spans="2:4" x14ac:dyDescent="0.2">
      <c r="B848" s="11"/>
      <c r="C848" s="11"/>
      <c r="D848" s="11"/>
    </row>
    <row r="849" spans="2:4" x14ac:dyDescent="0.2">
      <c r="B849" s="11"/>
      <c r="C849" s="11"/>
      <c r="D849" s="11"/>
    </row>
    <row r="850" spans="2:4" x14ac:dyDescent="0.2">
      <c r="B850" s="11"/>
      <c r="C850" s="11"/>
      <c r="D850" s="11"/>
    </row>
    <row r="851" spans="2:4" x14ac:dyDescent="0.2">
      <c r="B851" s="11"/>
      <c r="C851" s="11"/>
      <c r="D851" s="11"/>
    </row>
    <row r="852" spans="2:4" x14ac:dyDescent="0.2">
      <c r="B852" s="11"/>
      <c r="C852" s="11"/>
      <c r="D852" s="11"/>
    </row>
    <row r="853" spans="2:4" x14ac:dyDescent="0.2">
      <c r="B853" s="11"/>
      <c r="C853" s="11"/>
      <c r="D853" s="11"/>
    </row>
    <row r="854" spans="2:4" x14ac:dyDescent="0.2">
      <c r="B854" s="11"/>
      <c r="C854" s="11"/>
      <c r="D854" s="11"/>
    </row>
    <row r="855" spans="2:4" x14ac:dyDescent="0.2">
      <c r="B855" s="11"/>
      <c r="C855" s="11"/>
      <c r="D855" s="11"/>
    </row>
    <row r="856" spans="2:4" x14ac:dyDescent="0.2">
      <c r="B856" s="11"/>
      <c r="C856" s="11"/>
      <c r="D856" s="11"/>
    </row>
    <row r="857" spans="2:4" x14ac:dyDescent="0.2">
      <c r="B857" s="11"/>
      <c r="C857" s="11"/>
      <c r="D857" s="11"/>
    </row>
    <row r="858" spans="2:4" x14ac:dyDescent="0.2">
      <c r="B858" s="11"/>
      <c r="C858" s="11"/>
      <c r="D858" s="11"/>
    </row>
    <row r="859" spans="2:4" x14ac:dyDescent="0.2">
      <c r="B859" s="11"/>
      <c r="C859" s="11"/>
      <c r="D859" s="11"/>
    </row>
    <row r="860" spans="2:4" x14ac:dyDescent="0.2">
      <c r="B860" s="11"/>
      <c r="C860" s="11"/>
      <c r="D860" s="11"/>
    </row>
    <row r="861" spans="2:4" x14ac:dyDescent="0.2">
      <c r="B861" s="11"/>
      <c r="C861" s="11"/>
      <c r="D861" s="11"/>
    </row>
    <row r="862" spans="2:4" x14ac:dyDescent="0.2">
      <c r="B862" s="11"/>
      <c r="C862" s="11"/>
      <c r="D862" s="11"/>
    </row>
    <row r="863" spans="2:4" x14ac:dyDescent="0.2">
      <c r="B863" s="11"/>
      <c r="C863" s="11"/>
      <c r="D863" s="11"/>
    </row>
    <row r="864" spans="2:4" x14ac:dyDescent="0.2">
      <c r="B864" s="11"/>
      <c r="C864" s="11"/>
      <c r="D864" s="11"/>
    </row>
    <row r="865" spans="2:4" x14ac:dyDescent="0.2">
      <c r="B865" s="11"/>
      <c r="C865" s="11"/>
      <c r="D865" s="11"/>
    </row>
    <row r="866" spans="2:4" x14ac:dyDescent="0.2">
      <c r="B866" s="11"/>
      <c r="C866" s="11"/>
      <c r="D866" s="11"/>
    </row>
    <row r="867" spans="2:4" x14ac:dyDescent="0.2">
      <c r="B867" s="11"/>
      <c r="C867" s="11"/>
      <c r="D867" s="11"/>
    </row>
    <row r="868" spans="2:4" x14ac:dyDescent="0.2">
      <c r="B868" s="11"/>
      <c r="C868" s="11"/>
      <c r="D868" s="11"/>
    </row>
    <row r="869" spans="2:4" x14ac:dyDescent="0.2">
      <c r="B869" s="11"/>
      <c r="C869" s="11"/>
      <c r="D869" s="11"/>
    </row>
    <row r="870" spans="2:4" x14ac:dyDescent="0.2">
      <c r="B870" s="11"/>
      <c r="C870" s="11"/>
      <c r="D870" s="11"/>
    </row>
    <row r="871" spans="2:4" x14ac:dyDescent="0.2">
      <c r="B871" s="11"/>
      <c r="C871" s="11"/>
      <c r="D871" s="11"/>
    </row>
    <row r="872" spans="2:4" x14ac:dyDescent="0.2">
      <c r="B872" s="11"/>
      <c r="C872" s="11"/>
      <c r="D872" s="11"/>
    </row>
    <row r="873" spans="2:4" x14ac:dyDescent="0.2">
      <c r="B873" s="11"/>
      <c r="C873" s="11"/>
      <c r="D873" s="11"/>
    </row>
    <row r="874" spans="2:4" x14ac:dyDescent="0.2">
      <c r="B874" s="11"/>
      <c r="C874" s="11"/>
      <c r="D874" s="11"/>
    </row>
    <row r="875" spans="2:4" x14ac:dyDescent="0.2">
      <c r="B875" s="11"/>
      <c r="C875" s="11"/>
      <c r="D875" s="11"/>
    </row>
    <row r="876" spans="2:4" x14ac:dyDescent="0.2">
      <c r="B876" s="11"/>
      <c r="C876" s="11"/>
      <c r="D876" s="11"/>
    </row>
    <row r="877" spans="2:4" x14ac:dyDescent="0.2">
      <c r="B877" s="11"/>
      <c r="C877" s="11"/>
      <c r="D877" s="11"/>
    </row>
    <row r="878" spans="2:4" x14ac:dyDescent="0.2">
      <c r="B878" s="11"/>
      <c r="C878" s="11"/>
      <c r="D878" s="11"/>
    </row>
    <row r="879" spans="2:4" x14ac:dyDescent="0.2">
      <c r="B879" s="11"/>
      <c r="C879" s="11"/>
      <c r="D879" s="11"/>
    </row>
    <row r="880" spans="2:4" x14ac:dyDescent="0.2">
      <c r="B880" s="11"/>
      <c r="C880" s="11"/>
      <c r="D880" s="11"/>
    </row>
    <row r="881" spans="2:4" x14ac:dyDescent="0.2">
      <c r="B881" s="11"/>
      <c r="C881" s="11"/>
      <c r="D881" s="11"/>
    </row>
    <row r="882" spans="2:4" x14ac:dyDescent="0.2">
      <c r="B882" s="11"/>
      <c r="C882" s="11"/>
      <c r="D882" s="11"/>
    </row>
    <row r="883" spans="2:4" x14ac:dyDescent="0.2">
      <c r="B883" s="11"/>
      <c r="C883" s="11"/>
      <c r="D883" s="11"/>
    </row>
    <row r="884" spans="2:4" x14ac:dyDescent="0.2">
      <c r="B884" s="11"/>
      <c r="C884" s="11"/>
      <c r="D884" s="11"/>
    </row>
    <row r="885" spans="2:4" x14ac:dyDescent="0.2">
      <c r="B885" s="11"/>
      <c r="C885" s="11"/>
      <c r="D885" s="11"/>
    </row>
    <row r="886" spans="2:4" x14ac:dyDescent="0.2">
      <c r="B886" s="11"/>
      <c r="C886" s="11"/>
      <c r="D886" s="11"/>
    </row>
    <row r="887" spans="2:4" x14ac:dyDescent="0.2">
      <c r="B887" s="11"/>
      <c r="C887" s="11"/>
      <c r="D887" s="11"/>
    </row>
    <row r="888" spans="2:4" x14ac:dyDescent="0.2">
      <c r="B888" s="11"/>
      <c r="C888" s="11"/>
      <c r="D888" s="11"/>
    </row>
    <row r="889" spans="2:4" x14ac:dyDescent="0.2">
      <c r="B889" s="11"/>
      <c r="C889" s="11"/>
      <c r="D889" s="11"/>
    </row>
    <row r="890" spans="2:4" x14ac:dyDescent="0.2">
      <c r="B890" s="11"/>
      <c r="C890" s="11"/>
      <c r="D890" s="11"/>
    </row>
    <row r="891" spans="2:4" x14ac:dyDescent="0.2">
      <c r="B891" s="11"/>
      <c r="C891" s="11"/>
      <c r="D891" s="11"/>
    </row>
    <row r="892" spans="2:4" x14ac:dyDescent="0.2">
      <c r="B892" s="11"/>
      <c r="C892" s="11"/>
      <c r="D892" s="11"/>
    </row>
    <row r="893" spans="2:4" x14ac:dyDescent="0.2">
      <c r="B893" s="11"/>
      <c r="C893" s="11"/>
      <c r="D893" s="11"/>
    </row>
    <row r="894" spans="2:4" x14ac:dyDescent="0.2">
      <c r="B894" s="11"/>
      <c r="C894" s="11"/>
      <c r="D894" s="11"/>
    </row>
    <row r="895" spans="2:4" x14ac:dyDescent="0.2">
      <c r="B895" s="11"/>
      <c r="C895" s="11"/>
      <c r="D895" s="11"/>
    </row>
    <row r="896" spans="2:4" x14ac:dyDescent="0.2">
      <c r="B896" s="11"/>
      <c r="C896" s="11"/>
      <c r="D896" s="11"/>
    </row>
    <row r="897" spans="2:4" x14ac:dyDescent="0.2">
      <c r="B897" s="11"/>
      <c r="C897" s="11"/>
      <c r="D897" s="11"/>
    </row>
    <row r="898" spans="2:4" x14ac:dyDescent="0.2">
      <c r="B898" s="11"/>
      <c r="C898" s="11"/>
      <c r="D898" s="11"/>
    </row>
    <row r="899" spans="2:4" x14ac:dyDescent="0.2">
      <c r="B899" s="11"/>
      <c r="C899" s="11"/>
      <c r="D899" s="11"/>
    </row>
    <row r="900" spans="2:4" x14ac:dyDescent="0.2">
      <c r="B900" s="11"/>
      <c r="C900" s="11"/>
      <c r="D900" s="11"/>
    </row>
    <row r="901" spans="2:4" x14ac:dyDescent="0.2">
      <c r="B901" s="11"/>
      <c r="C901" s="11"/>
      <c r="D901" s="11"/>
    </row>
    <row r="902" spans="2:4" x14ac:dyDescent="0.2">
      <c r="B902" s="11"/>
      <c r="C902" s="11"/>
      <c r="D902" s="11"/>
    </row>
    <row r="903" spans="2:4" x14ac:dyDescent="0.2">
      <c r="B903" s="11"/>
      <c r="C903" s="11"/>
      <c r="D903" s="11"/>
    </row>
    <row r="904" spans="2:4" x14ac:dyDescent="0.2">
      <c r="B904" s="11"/>
      <c r="C904" s="11"/>
      <c r="D904" s="11"/>
    </row>
    <row r="905" spans="2:4" x14ac:dyDescent="0.2">
      <c r="B905" s="11"/>
      <c r="C905" s="11"/>
      <c r="D905" s="11"/>
    </row>
    <row r="906" spans="2:4" x14ac:dyDescent="0.2">
      <c r="B906" s="11"/>
      <c r="C906" s="11"/>
      <c r="D906" s="11"/>
    </row>
    <row r="907" spans="2:4" x14ac:dyDescent="0.2">
      <c r="B907" s="11"/>
      <c r="C907" s="11"/>
      <c r="D907" s="11"/>
    </row>
    <row r="908" spans="2:4" x14ac:dyDescent="0.2">
      <c r="B908" s="11"/>
      <c r="C908" s="11"/>
      <c r="D908" s="11"/>
    </row>
    <row r="909" spans="2:4" x14ac:dyDescent="0.2">
      <c r="B909" s="11"/>
      <c r="C909" s="11"/>
      <c r="D909" s="11"/>
    </row>
    <row r="910" spans="2:4" x14ac:dyDescent="0.2">
      <c r="B910" s="11"/>
      <c r="C910" s="11"/>
      <c r="D910" s="11"/>
    </row>
    <row r="911" spans="2:4" x14ac:dyDescent="0.2">
      <c r="B911" s="11"/>
      <c r="C911" s="11"/>
      <c r="D911" s="11"/>
    </row>
    <row r="912" spans="2:4" x14ac:dyDescent="0.2">
      <c r="B912" s="11"/>
      <c r="C912" s="11"/>
      <c r="D912" s="11"/>
    </row>
    <row r="913" spans="2:4" x14ac:dyDescent="0.2">
      <c r="B913" s="11"/>
      <c r="C913" s="11"/>
      <c r="D913" s="11"/>
    </row>
    <row r="914" spans="2:4" x14ac:dyDescent="0.2">
      <c r="B914" s="11"/>
      <c r="C914" s="11"/>
      <c r="D914" s="11"/>
    </row>
    <row r="915" spans="2:4" x14ac:dyDescent="0.2">
      <c r="B915" s="11"/>
      <c r="C915" s="11"/>
      <c r="D915" s="11"/>
    </row>
    <row r="916" spans="2:4" x14ac:dyDescent="0.2">
      <c r="B916" s="11"/>
      <c r="C916" s="11"/>
      <c r="D916" s="11"/>
    </row>
    <row r="917" spans="2:4" x14ac:dyDescent="0.2">
      <c r="B917" s="11"/>
      <c r="C917" s="11"/>
      <c r="D917" s="11"/>
    </row>
    <row r="918" spans="2:4" x14ac:dyDescent="0.2">
      <c r="B918" s="11"/>
      <c r="C918" s="11"/>
      <c r="D918" s="11"/>
    </row>
    <row r="919" spans="2:4" x14ac:dyDescent="0.2">
      <c r="B919" s="11"/>
      <c r="C919" s="11"/>
      <c r="D919" s="11"/>
    </row>
    <row r="920" spans="2:4" x14ac:dyDescent="0.2">
      <c r="B920" s="11"/>
      <c r="C920" s="11"/>
      <c r="D920" s="11"/>
    </row>
    <row r="921" spans="2:4" x14ac:dyDescent="0.2">
      <c r="B921" s="11"/>
      <c r="C921" s="11"/>
      <c r="D921" s="11"/>
    </row>
    <row r="922" spans="2:4" x14ac:dyDescent="0.2">
      <c r="B922" s="11"/>
      <c r="C922" s="11"/>
      <c r="D922" s="11"/>
    </row>
    <row r="923" spans="2:4" x14ac:dyDescent="0.2">
      <c r="B923" s="11"/>
      <c r="C923" s="11"/>
      <c r="D923" s="11"/>
    </row>
    <row r="924" spans="2:4" x14ac:dyDescent="0.2">
      <c r="B924" s="11"/>
      <c r="C924" s="11"/>
      <c r="D924" s="11"/>
    </row>
    <row r="925" spans="2:4" x14ac:dyDescent="0.2">
      <c r="B925" s="11"/>
      <c r="C925" s="11"/>
      <c r="D925" s="11"/>
    </row>
    <row r="926" spans="2:4" x14ac:dyDescent="0.2">
      <c r="B926" s="11"/>
      <c r="C926" s="11"/>
      <c r="D926" s="11"/>
    </row>
    <row r="927" spans="2:4" x14ac:dyDescent="0.2">
      <c r="B927" s="11"/>
      <c r="C927" s="11"/>
      <c r="D927" s="11"/>
    </row>
    <row r="928" spans="2:4" x14ac:dyDescent="0.2">
      <c r="B928" s="11"/>
      <c r="C928" s="11"/>
      <c r="D928" s="11"/>
    </row>
    <row r="929" spans="2:4" x14ac:dyDescent="0.2">
      <c r="B929" s="11"/>
      <c r="C929" s="11"/>
      <c r="D929" s="11"/>
    </row>
    <row r="930" spans="2:4" x14ac:dyDescent="0.2">
      <c r="B930" s="11"/>
      <c r="C930" s="11"/>
      <c r="D930" s="11"/>
    </row>
    <row r="931" spans="2:4" x14ac:dyDescent="0.2">
      <c r="B931" s="11"/>
      <c r="C931" s="11"/>
      <c r="D931" s="11"/>
    </row>
    <row r="932" spans="2:4" x14ac:dyDescent="0.2">
      <c r="B932" s="11"/>
      <c r="C932" s="11"/>
      <c r="D932" s="11"/>
    </row>
    <row r="933" spans="2:4" x14ac:dyDescent="0.2">
      <c r="B933" s="11"/>
      <c r="C933" s="11"/>
      <c r="D933" s="11"/>
    </row>
    <row r="934" spans="2:4" x14ac:dyDescent="0.2">
      <c r="B934" s="11"/>
      <c r="C934" s="11"/>
      <c r="D934" s="11"/>
    </row>
    <row r="935" spans="2:4" x14ac:dyDescent="0.2">
      <c r="B935" s="11"/>
      <c r="C935" s="11"/>
      <c r="D935" s="11"/>
    </row>
    <row r="936" spans="2:4" x14ac:dyDescent="0.2">
      <c r="B936" s="11"/>
      <c r="C936" s="11"/>
      <c r="D936" s="11"/>
    </row>
    <row r="937" spans="2:4" x14ac:dyDescent="0.2">
      <c r="B937" s="11"/>
      <c r="C937" s="11"/>
      <c r="D937" s="11"/>
    </row>
    <row r="938" spans="2:4" x14ac:dyDescent="0.2">
      <c r="B938" s="11"/>
      <c r="C938" s="11"/>
      <c r="D938" s="11"/>
    </row>
    <row r="939" spans="2:4" x14ac:dyDescent="0.2">
      <c r="B939" s="11"/>
      <c r="C939" s="11"/>
      <c r="D939" s="11"/>
    </row>
    <row r="940" spans="2:4" x14ac:dyDescent="0.2">
      <c r="B940" s="11"/>
      <c r="C940" s="11"/>
      <c r="D940" s="11"/>
    </row>
    <row r="941" spans="2:4" x14ac:dyDescent="0.2">
      <c r="B941" s="11"/>
      <c r="C941" s="11"/>
      <c r="D941" s="11"/>
    </row>
    <row r="942" spans="2:4" x14ac:dyDescent="0.2">
      <c r="B942" s="11"/>
      <c r="C942" s="11"/>
      <c r="D942" s="11"/>
    </row>
    <row r="943" spans="2:4" x14ac:dyDescent="0.2">
      <c r="B943" s="11"/>
      <c r="C943" s="11"/>
      <c r="D943" s="11"/>
    </row>
    <row r="944" spans="2:4" x14ac:dyDescent="0.2">
      <c r="B944" s="11"/>
      <c r="C944" s="11"/>
      <c r="D944" s="11"/>
    </row>
    <row r="945" spans="2:4" x14ac:dyDescent="0.2">
      <c r="B945" s="11"/>
      <c r="C945" s="11"/>
      <c r="D945" s="11"/>
    </row>
    <row r="946" spans="2:4" x14ac:dyDescent="0.2">
      <c r="B946" s="11"/>
      <c r="C946" s="11"/>
      <c r="D946" s="11"/>
    </row>
    <row r="947" spans="2:4" x14ac:dyDescent="0.2">
      <c r="B947" s="11"/>
      <c r="C947" s="11"/>
      <c r="D947" s="11"/>
    </row>
    <row r="948" spans="2:4" x14ac:dyDescent="0.2">
      <c r="B948" s="11"/>
      <c r="C948" s="11"/>
      <c r="D948" s="11"/>
    </row>
    <row r="949" spans="2:4" x14ac:dyDescent="0.2">
      <c r="B949" s="11"/>
      <c r="C949" s="11"/>
      <c r="D949" s="11"/>
    </row>
    <row r="950" spans="2:4" x14ac:dyDescent="0.2">
      <c r="B950" s="11"/>
      <c r="C950" s="11"/>
      <c r="D950" s="11"/>
    </row>
    <row r="951" spans="2:4" x14ac:dyDescent="0.2">
      <c r="B951" s="11"/>
      <c r="C951" s="11"/>
      <c r="D951" s="11"/>
    </row>
    <row r="952" spans="2:4" x14ac:dyDescent="0.2">
      <c r="B952" s="11"/>
      <c r="C952" s="11"/>
      <c r="D952" s="11"/>
    </row>
    <row r="953" spans="2:4" x14ac:dyDescent="0.2">
      <c r="B953" s="11"/>
      <c r="C953" s="11"/>
      <c r="D953" s="11"/>
    </row>
    <row r="954" spans="2:4" x14ac:dyDescent="0.2">
      <c r="B954" s="11"/>
      <c r="C954" s="11"/>
      <c r="D954" s="11"/>
    </row>
    <row r="955" spans="2:4" x14ac:dyDescent="0.2">
      <c r="B955" s="11"/>
      <c r="C955" s="11"/>
      <c r="D955" s="11"/>
    </row>
    <row r="956" spans="2:4" x14ac:dyDescent="0.2">
      <c r="B956" s="11"/>
      <c r="C956" s="11"/>
      <c r="D956" s="11"/>
    </row>
    <row r="957" spans="2:4" x14ac:dyDescent="0.2">
      <c r="B957" s="11"/>
      <c r="C957" s="11"/>
      <c r="D957" s="11"/>
    </row>
    <row r="958" spans="2:4" x14ac:dyDescent="0.2">
      <c r="B958" s="11"/>
      <c r="C958" s="11"/>
      <c r="D958" s="11"/>
    </row>
    <row r="959" spans="2:4" x14ac:dyDescent="0.2">
      <c r="B959" s="11"/>
      <c r="C959" s="11"/>
      <c r="D959" s="11"/>
    </row>
    <row r="960" spans="2:4" x14ac:dyDescent="0.2">
      <c r="B960" s="11"/>
      <c r="C960" s="11"/>
      <c r="D960" s="11"/>
    </row>
    <row r="961" spans="2:4" x14ac:dyDescent="0.2">
      <c r="B961" s="11"/>
      <c r="C961" s="11"/>
      <c r="D961" s="11"/>
    </row>
    <row r="962" spans="2:4" x14ac:dyDescent="0.2">
      <c r="B962" s="11"/>
      <c r="C962" s="11"/>
      <c r="D962" s="11"/>
    </row>
    <row r="963" spans="2:4" x14ac:dyDescent="0.2">
      <c r="B963" s="11"/>
      <c r="C963" s="11"/>
      <c r="D963" s="11"/>
    </row>
    <row r="964" spans="2:4" x14ac:dyDescent="0.2">
      <c r="B964" s="11"/>
      <c r="C964" s="11"/>
      <c r="D964" s="11"/>
    </row>
    <row r="965" spans="2:4" x14ac:dyDescent="0.2">
      <c r="B965" s="11"/>
      <c r="C965" s="11"/>
      <c r="D965" s="11"/>
    </row>
    <row r="966" spans="2:4" x14ac:dyDescent="0.2">
      <c r="B966" s="11"/>
      <c r="C966" s="11"/>
      <c r="D966" s="11"/>
    </row>
    <row r="967" spans="2:4" x14ac:dyDescent="0.2">
      <c r="B967" s="11"/>
      <c r="C967" s="11"/>
      <c r="D967" s="11"/>
    </row>
    <row r="968" spans="2:4" x14ac:dyDescent="0.2">
      <c r="B968" s="11"/>
      <c r="C968" s="11"/>
      <c r="D968" s="11"/>
    </row>
    <row r="969" spans="2:4" x14ac:dyDescent="0.2">
      <c r="B969" s="11"/>
      <c r="C969" s="11"/>
      <c r="D969" s="11"/>
    </row>
    <row r="970" spans="2:4" x14ac:dyDescent="0.2">
      <c r="B970" s="11"/>
      <c r="C970" s="11"/>
      <c r="D970" s="11"/>
    </row>
    <row r="971" spans="2:4" x14ac:dyDescent="0.2">
      <c r="B971" s="11"/>
      <c r="C971" s="11"/>
      <c r="D971" s="11"/>
    </row>
    <row r="972" spans="2:4" x14ac:dyDescent="0.2">
      <c r="B972" s="11"/>
      <c r="C972" s="11"/>
      <c r="D972" s="11"/>
    </row>
    <row r="973" spans="2:4" x14ac:dyDescent="0.2">
      <c r="B973" s="11"/>
      <c r="C973" s="11"/>
      <c r="D973" s="11"/>
    </row>
    <row r="974" spans="2:4" x14ac:dyDescent="0.2">
      <c r="B974" s="11"/>
      <c r="C974" s="11"/>
      <c r="D974" s="11"/>
    </row>
    <row r="975" spans="2:4" x14ac:dyDescent="0.2">
      <c r="B975" s="11"/>
      <c r="C975" s="11"/>
      <c r="D975" s="11"/>
    </row>
    <row r="976" spans="2:4" x14ac:dyDescent="0.2">
      <c r="B976" s="11"/>
      <c r="C976" s="11"/>
      <c r="D976" s="11"/>
    </row>
    <row r="977" spans="2:4" x14ac:dyDescent="0.2">
      <c r="B977" s="11"/>
      <c r="C977" s="11"/>
      <c r="D977" s="11"/>
    </row>
    <row r="978" spans="2:4" x14ac:dyDescent="0.2">
      <c r="B978" s="11"/>
      <c r="C978" s="11"/>
      <c r="D978" s="11"/>
    </row>
    <row r="979" spans="2:4" x14ac:dyDescent="0.2">
      <c r="B979" s="11"/>
      <c r="C979" s="11"/>
      <c r="D979" s="11"/>
    </row>
    <row r="980" spans="2:4" x14ac:dyDescent="0.2">
      <c r="B980" s="11"/>
      <c r="C980" s="11"/>
      <c r="D980" s="11"/>
    </row>
    <row r="981" spans="2:4" x14ac:dyDescent="0.2">
      <c r="B981" s="11"/>
      <c r="C981" s="11"/>
      <c r="D981" s="11"/>
    </row>
    <row r="982" spans="2:4" x14ac:dyDescent="0.2">
      <c r="B982" s="11"/>
      <c r="C982" s="11"/>
      <c r="D982" s="11"/>
    </row>
    <row r="983" spans="2:4" x14ac:dyDescent="0.2">
      <c r="B983" s="11"/>
      <c r="C983" s="11"/>
      <c r="D983" s="11"/>
    </row>
    <row r="984" spans="2:4" x14ac:dyDescent="0.2">
      <c r="B984" s="11"/>
      <c r="C984" s="11"/>
      <c r="D984" s="11"/>
    </row>
    <row r="985" spans="2:4" x14ac:dyDescent="0.2">
      <c r="B985" s="11"/>
      <c r="C985" s="11"/>
      <c r="D985" s="11"/>
    </row>
    <row r="986" spans="2:4" x14ac:dyDescent="0.2">
      <c r="B986" s="11"/>
      <c r="C986" s="11"/>
      <c r="D986" s="11"/>
    </row>
    <row r="987" spans="2:4" x14ac:dyDescent="0.2">
      <c r="B987" s="11"/>
      <c r="C987" s="11"/>
      <c r="D987" s="11"/>
    </row>
    <row r="988" spans="2:4" x14ac:dyDescent="0.2">
      <c r="B988" s="11"/>
      <c r="C988" s="11"/>
      <c r="D988" s="11"/>
    </row>
    <row r="989" spans="2:4" x14ac:dyDescent="0.2">
      <c r="B989" s="11"/>
      <c r="C989" s="11"/>
      <c r="D989" s="11"/>
    </row>
    <row r="990" spans="2:4" x14ac:dyDescent="0.2">
      <c r="B990" s="11"/>
      <c r="C990" s="11"/>
      <c r="D990" s="11"/>
    </row>
    <row r="991" spans="2:4" x14ac:dyDescent="0.2">
      <c r="B991" s="11"/>
      <c r="C991" s="11"/>
      <c r="D991" s="11"/>
    </row>
    <row r="992" spans="2:4" x14ac:dyDescent="0.2">
      <c r="B992" s="11"/>
      <c r="C992" s="11"/>
      <c r="D992" s="11"/>
    </row>
    <row r="993" spans="2:4" x14ac:dyDescent="0.2">
      <c r="B993" s="11"/>
      <c r="C993" s="11"/>
      <c r="D993" s="11"/>
    </row>
    <row r="994" spans="2:4" x14ac:dyDescent="0.2">
      <c r="B994" s="11"/>
      <c r="C994" s="11"/>
      <c r="D994" s="11"/>
    </row>
    <row r="995" spans="2:4" x14ac:dyDescent="0.2">
      <c r="B995" s="11"/>
      <c r="C995" s="11"/>
      <c r="D995" s="11"/>
    </row>
    <row r="996" spans="2:4" x14ac:dyDescent="0.2">
      <c r="B996" s="11"/>
      <c r="C996" s="11"/>
      <c r="D996" s="11"/>
    </row>
    <row r="997" spans="2:4" x14ac:dyDescent="0.2">
      <c r="B997" s="11"/>
      <c r="C997" s="11"/>
      <c r="D997" s="11"/>
    </row>
    <row r="998" spans="2:4" x14ac:dyDescent="0.2">
      <c r="B998" s="11"/>
      <c r="C998" s="11"/>
      <c r="D998" s="1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B7"/>
  <sheetViews>
    <sheetView workbookViewId="0"/>
  </sheetViews>
  <sheetFormatPr defaultColWidth="12.6640625" defaultRowHeight="15.75" customHeight="1" x14ac:dyDescent="0.2"/>
  <cols>
    <col min="1" max="1" width="25.109375" customWidth="1"/>
  </cols>
  <sheetData>
    <row r="2" spans="1:2" x14ac:dyDescent="0.2">
      <c r="A2" s="2" t="s">
        <v>242</v>
      </c>
      <c r="B2" s="12" t="s">
        <v>243</v>
      </c>
    </row>
    <row r="3" spans="1:2" x14ac:dyDescent="0.2">
      <c r="A3" s="2"/>
      <c r="B3" s="12" t="s">
        <v>244</v>
      </c>
    </row>
    <row r="4" spans="1:2" x14ac:dyDescent="0.2">
      <c r="A4" s="2" t="s">
        <v>245</v>
      </c>
      <c r="B4" s="12" t="s">
        <v>246</v>
      </c>
    </row>
    <row r="5" spans="1:2" x14ac:dyDescent="0.2">
      <c r="A5" s="2" t="s">
        <v>247</v>
      </c>
      <c r="B5" s="13" t="s">
        <v>248</v>
      </c>
    </row>
    <row r="6" spans="1:2" x14ac:dyDescent="0.2">
      <c r="A6" s="2" t="s">
        <v>249</v>
      </c>
      <c r="B6" s="12" t="s">
        <v>250</v>
      </c>
    </row>
    <row r="7" spans="1:2" x14ac:dyDescent="0.2">
      <c r="A7" s="2" t="s">
        <v>251</v>
      </c>
      <c r="B7" s="13" t="s">
        <v>252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7" r:id="rId6" location="gid=536437550" xr:uid="{00000000-0004-0000-08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 DO</vt:lpstr>
      <vt:lpstr>Variables</vt:lpstr>
      <vt:lpstr>Simulation1</vt:lpstr>
      <vt:lpstr>Day 1 PRNs</vt:lpstr>
      <vt:lpstr>Day 1 Sim</vt:lpstr>
      <vt:lpstr>Simulation2</vt:lpstr>
      <vt:lpstr>Simulation3</vt:lpstr>
      <vt:lpstr>Prob a-c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Wofford</cp:lastModifiedBy>
  <dcterms:created xsi:type="dcterms:W3CDTF">2023-03-16T14:47:38Z</dcterms:created>
  <dcterms:modified xsi:type="dcterms:W3CDTF">2023-03-16T14:47:38Z</dcterms:modified>
</cp:coreProperties>
</file>