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cout\iCloudDrive\School\EE\EE 316\Lab Reports\Lab 9 and 10\"/>
    </mc:Choice>
  </mc:AlternateContent>
  <xr:revisionPtr revIDLastSave="0" documentId="13_ncr:1_{E1920A35-F9C3-462D-B03E-35C3B176AF90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Lab 9 multisim" sheetId="1" r:id="rId1"/>
    <sheet name="Lab 9 data" sheetId="2" r:id="rId2"/>
    <sheet name="Lab 10 multisim" sheetId="3" r:id="rId3"/>
    <sheet name="Lab 10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<sst xmlns="http://schemas.openxmlformats.org/spreadsheetml/2006/main" count="25" uniqueCount="15">
  <si>
    <t>VDS (V)</t>
  </si>
  <si>
    <t>Id (mA) @ VGS = 0V</t>
  </si>
  <si>
    <t>Id (mA) @ VGS = -0.5 V</t>
  </si>
  <si>
    <t>Id (mA) @ VGS = -1 V</t>
  </si>
  <si>
    <t>VGS (V)</t>
  </si>
  <si>
    <t>Id (mA) @ VDS = 6V</t>
  </si>
  <si>
    <t>Id (mA) @ 0V</t>
  </si>
  <si>
    <t>Id (mA) @ -0.5 V</t>
  </si>
  <si>
    <t>Id (mA) @ -1 V</t>
  </si>
  <si>
    <t>N/A</t>
  </si>
  <si>
    <t>Id (mA) @ 6V</t>
  </si>
  <si>
    <t>Frequency (Hz)</t>
  </si>
  <si>
    <t>Vin (mV)</t>
  </si>
  <si>
    <t>Vout (mV)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</si>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</sst>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18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6">
    <tableStyle name="Lab 9 multisim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Lab 9 multisim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Lab 9 data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Lab 9 data-style 2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Lab 10 multisim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Lab 10 data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Drain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VGS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9 multisim'!$A$2:$A$17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</c:numCache>
            </c:numRef>
          </c:xVal>
          <c:yVal>
            <c:numRef>
              <c:f>'Lab 9 multisim'!$B$2:$B$17</c:f>
              <c:numCache>
                <c:formatCode>General</c:formatCode>
                <c:ptCount val="16"/>
                <c:pt idx="0">
                  <c:v>0</c:v>
                </c:pt>
                <c:pt idx="1">
                  <c:v>0.82299999999999995</c:v>
                </c:pt>
                <c:pt idx="2">
                  <c:v>1.4339999999999999</c:v>
                </c:pt>
                <c:pt idx="3">
                  <c:v>1.829</c:v>
                </c:pt>
                <c:pt idx="4">
                  <c:v>2.0059999999999998</c:v>
                </c:pt>
                <c:pt idx="5">
                  <c:v>2.02</c:v>
                </c:pt>
                <c:pt idx="6">
                  <c:v>2.0249999999999999</c:v>
                </c:pt>
                <c:pt idx="7">
                  <c:v>2.0310000000000001</c:v>
                </c:pt>
                <c:pt idx="8">
                  <c:v>2.036</c:v>
                </c:pt>
                <c:pt idx="9">
                  <c:v>2.0459999999999998</c:v>
                </c:pt>
                <c:pt idx="10">
                  <c:v>2.0579999999999998</c:v>
                </c:pt>
                <c:pt idx="11">
                  <c:v>2.069</c:v>
                </c:pt>
                <c:pt idx="12">
                  <c:v>2.0779999999999998</c:v>
                </c:pt>
                <c:pt idx="13">
                  <c:v>2.1230000000000002</c:v>
                </c:pt>
                <c:pt idx="14">
                  <c:v>2.165</c:v>
                </c:pt>
                <c:pt idx="15">
                  <c:v>2.2130000000000001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D-4653-8AC2-E85091FF255C}"/>
            </c:ext>
          </c:extLst>
        </c:ser>
        <c:ser>
          <c:idx val="1"/>
          <c:order val="1"/>
          <c:tx>
            <c:v>VGS = -0.5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 9 multisim'!$A$2:$A$17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</c:numCache>
            </c:numRef>
          </c:xVal>
          <c:yVal>
            <c:numRef>
              <c:f>'Lab 9 multisim'!$C$2:$C$17</c:f>
              <c:numCache>
                <c:formatCode>General</c:formatCode>
                <c:ptCount val="16"/>
                <c:pt idx="0">
                  <c:v>0</c:v>
                </c:pt>
                <c:pt idx="1">
                  <c:v>0.60499999999999998</c:v>
                </c:pt>
                <c:pt idx="2">
                  <c:v>0.998</c:v>
                </c:pt>
                <c:pt idx="3">
                  <c:v>1.171</c:v>
                </c:pt>
                <c:pt idx="4">
                  <c:v>1.1830000000000001</c:v>
                </c:pt>
                <c:pt idx="5">
                  <c:v>1.1870000000000001</c:v>
                </c:pt>
                <c:pt idx="6">
                  <c:v>1.19</c:v>
                </c:pt>
                <c:pt idx="7">
                  <c:v>1.1930000000000001</c:v>
                </c:pt>
                <c:pt idx="8">
                  <c:v>1.196</c:v>
                </c:pt>
                <c:pt idx="9">
                  <c:v>1.2030000000000001</c:v>
                </c:pt>
                <c:pt idx="10">
                  <c:v>1.21</c:v>
                </c:pt>
                <c:pt idx="11">
                  <c:v>1.216</c:v>
                </c:pt>
                <c:pt idx="12">
                  <c:v>1.222</c:v>
                </c:pt>
                <c:pt idx="13">
                  <c:v>1.2470000000000001</c:v>
                </c:pt>
                <c:pt idx="14">
                  <c:v>1.272</c:v>
                </c:pt>
                <c:pt idx="15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D-4653-8AC2-E85091FF255C}"/>
            </c:ext>
          </c:extLst>
        </c:ser>
        <c:ser>
          <c:idx val="2"/>
          <c:order val="2"/>
          <c:tx>
            <c:v>VGS = -1.0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 9 multisim'!$A$2:$A$17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</c:numCache>
            </c:numRef>
          </c:xVal>
          <c:yVal>
            <c:numRef>
              <c:f>'Lab 9 multisim'!$D$2:$D$17</c:f>
              <c:numCache>
                <c:formatCode>General</c:formatCode>
                <c:ptCount val="16"/>
                <c:pt idx="0">
                  <c:v>0</c:v>
                </c:pt>
                <c:pt idx="1">
                  <c:v>0.38700000000000001</c:v>
                </c:pt>
                <c:pt idx="2">
                  <c:v>0.56100000000000005</c:v>
                </c:pt>
                <c:pt idx="3">
                  <c:v>0.56999999999999995</c:v>
                </c:pt>
                <c:pt idx="4">
                  <c:v>0.57199999999999995</c:v>
                </c:pt>
                <c:pt idx="5">
                  <c:v>0.57399999999999995</c:v>
                </c:pt>
                <c:pt idx="6">
                  <c:v>0.57599999999999996</c:v>
                </c:pt>
                <c:pt idx="7">
                  <c:v>0.57599999999999996</c:v>
                </c:pt>
                <c:pt idx="8">
                  <c:v>0.57799999999999996</c:v>
                </c:pt>
                <c:pt idx="9">
                  <c:v>0.58099999999999996</c:v>
                </c:pt>
                <c:pt idx="10">
                  <c:v>0.58399999999999996</c:v>
                </c:pt>
                <c:pt idx="11">
                  <c:v>0.58799999999999997</c:v>
                </c:pt>
                <c:pt idx="12">
                  <c:v>0.59099999999999997</c:v>
                </c:pt>
                <c:pt idx="13">
                  <c:v>0.60199999999999998</c:v>
                </c:pt>
                <c:pt idx="14">
                  <c:v>0.61499999999999999</c:v>
                </c:pt>
                <c:pt idx="15">
                  <c:v>0.629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D-4653-8AC2-E85091FF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76175"/>
        <c:axId val="1131869023"/>
      </c:scatterChart>
      <c:valAx>
        <c:axId val="11188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69023"/>
        <c:crosses val="autoZero"/>
        <c:crossBetween val="midCat"/>
      </c:valAx>
      <c:valAx>
        <c:axId val="11318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7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Characteristic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9 multisim'!$B$19</c:f>
              <c:strCache>
                <c:ptCount val="1"/>
                <c:pt idx="0">
                  <c:v>Id (mA) @ VDS = 6V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9 multisim'!$A$20:$A$24</c:f>
              <c:numCache>
                <c:formatCode>General</c:formatCode>
                <c:ptCount val="5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</c:numCache>
            </c:numRef>
          </c:xVal>
          <c:yVal>
            <c:numRef>
              <c:f>'Lab 9 multisim'!$B$20:$B$24</c:f>
              <c:numCache>
                <c:formatCode>General</c:formatCode>
                <c:ptCount val="5"/>
                <c:pt idx="0">
                  <c:v>2.0579999999999998</c:v>
                </c:pt>
                <c:pt idx="1">
                  <c:v>1.22</c:v>
                </c:pt>
                <c:pt idx="2">
                  <c:v>0.59299999999999997</c:v>
                </c:pt>
                <c:pt idx="3">
                  <c:v>0.188</c:v>
                </c:pt>
                <c:pt idx="4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3-4CF2-BFFA-5F589E2C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85871"/>
        <c:axId val="1131881503"/>
      </c:scatterChart>
      <c:valAx>
        <c:axId val="113158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81503"/>
        <c:crosses val="autoZero"/>
        <c:crossBetween val="midCat"/>
      </c:valAx>
      <c:valAx>
        <c:axId val="11318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8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10 multisim'!$B$1</c:f>
              <c:strCache>
                <c:ptCount val="1"/>
                <c:pt idx="0">
                  <c:v>Vin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10 multisim'!$A$2:$A$23</c:f>
              <c:numCache>
                <c:formatCode>General</c:formatCode>
                <c:ptCount val="22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1500000</c:v>
                </c:pt>
                <c:pt idx="12">
                  <c:v>2000000</c:v>
                </c:pt>
                <c:pt idx="13">
                  <c:v>3000000</c:v>
                </c:pt>
                <c:pt idx="14">
                  <c:v>4000000</c:v>
                </c:pt>
                <c:pt idx="15">
                  <c:v>5000000</c:v>
                </c:pt>
                <c:pt idx="16">
                  <c:v>7000000</c:v>
                </c:pt>
                <c:pt idx="17">
                  <c:v>10000000</c:v>
                </c:pt>
                <c:pt idx="18">
                  <c:v>11000000</c:v>
                </c:pt>
                <c:pt idx="19">
                  <c:v>12000000</c:v>
                </c:pt>
                <c:pt idx="20">
                  <c:v>15000000</c:v>
                </c:pt>
                <c:pt idx="21">
                  <c:v>16000000</c:v>
                </c:pt>
              </c:numCache>
            </c:numRef>
          </c:xVal>
          <c:yVal>
            <c:numRef>
              <c:f>'Lab 10 multisim'!$B$2:$B$23</c:f>
              <c:numCache>
                <c:formatCode>General</c:formatCode>
                <c:ptCount val="2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C-4403-83A3-573D8B1DAF95}"/>
            </c:ext>
          </c:extLst>
        </c:ser>
        <c:ser>
          <c:idx val="1"/>
          <c:order val="1"/>
          <c:tx>
            <c:strRef>
              <c:f>'Lab 10 multisim'!$C$1</c:f>
              <c:strCache>
                <c:ptCount val="1"/>
                <c:pt idx="0">
                  <c:v>Vout (mV)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 10 multisim'!$A$2:$A$23</c:f>
              <c:numCache>
                <c:formatCode>General</c:formatCode>
                <c:ptCount val="22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1500000</c:v>
                </c:pt>
                <c:pt idx="12">
                  <c:v>2000000</c:v>
                </c:pt>
                <c:pt idx="13">
                  <c:v>3000000</c:v>
                </c:pt>
                <c:pt idx="14">
                  <c:v>4000000</c:v>
                </c:pt>
                <c:pt idx="15">
                  <c:v>5000000</c:v>
                </c:pt>
                <c:pt idx="16">
                  <c:v>7000000</c:v>
                </c:pt>
                <c:pt idx="17">
                  <c:v>10000000</c:v>
                </c:pt>
                <c:pt idx="18">
                  <c:v>11000000</c:v>
                </c:pt>
                <c:pt idx="19">
                  <c:v>12000000</c:v>
                </c:pt>
                <c:pt idx="20">
                  <c:v>15000000</c:v>
                </c:pt>
                <c:pt idx="21">
                  <c:v>16000000</c:v>
                </c:pt>
              </c:numCache>
            </c:numRef>
          </c:xVal>
          <c:yVal>
            <c:numRef>
              <c:f>'Lab 10 multisim'!$C$2:$C$23</c:f>
              <c:numCache>
                <c:formatCode>General</c:formatCode>
                <c:ptCount val="22"/>
                <c:pt idx="0">
                  <c:v>158.62</c:v>
                </c:pt>
                <c:pt idx="1">
                  <c:v>196.63</c:v>
                </c:pt>
                <c:pt idx="2">
                  <c:v>221.72</c:v>
                </c:pt>
                <c:pt idx="3">
                  <c:v>256.01</c:v>
                </c:pt>
                <c:pt idx="4">
                  <c:v>276.48</c:v>
                </c:pt>
                <c:pt idx="5">
                  <c:v>283.18</c:v>
                </c:pt>
                <c:pt idx="6">
                  <c:v>284.39</c:v>
                </c:pt>
                <c:pt idx="7">
                  <c:v>284.70999999999998</c:v>
                </c:pt>
                <c:pt idx="8">
                  <c:v>284.70999999999998</c:v>
                </c:pt>
                <c:pt idx="9">
                  <c:v>284.45</c:v>
                </c:pt>
                <c:pt idx="10">
                  <c:v>283.57</c:v>
                </c:pt>
                <c:pt idx="11">
                  <c:v>282.17</c:v>
                </c:pt>
                <c:pt idx="12">
                  <c:v>280.13</c:v>
                </c:pt>
                <c:pt idx="13">
                  <c:v>274.8</c:v>
                </c:pt>
                <c:pt idx="14">
                  <c:v>268.02</c:v>
                </c:pt>
                <c:pt idx="15">
                  <c:v>259.13</c:v>
                </c:pt>
                <c:pt idx="16">
                  <c:v>241.38</c:v>
                </c:pt>
                <c:pt idx="17">
                  <c:v>212.43</c:v>
                </c:pt>
                <c:pt idx="18">
                  <c:v>202.91</c:v>
                </c:pt>
                <c:pt idx="19">
                  <c:v>194.94</c:v>
                </c:pt>
                <c:pt idx="20">
                  <c:v>170.02</c:v>
                </c:pt>
                <c:pt idx="21">
                  <c:v>163.72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C-4403-83A3-573D8B1DAF95}"/>
            </c:ext>
          </c:extLst>
        </c:ser>
        <c:ser>
          <c:idx val="2"/>
          <c:order val="2"/>
          <c:tx>
            <c:strRef>
              <c:f>'Lab 10 multisim'!$D$1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 10 multisim'!$A$2:$A$23</c:f>
              <c:numCache>
                <c:formatCode>General</c:formatCode>
                <c:ptCount val="22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1500000</c:v>
                </c:pt>
                <c:pt idx="12">
                  <c:v>2000000</c:v>
                </c:pt>
                <c:pt idx="13">
                  <c:v>3000000</c:v>
                </c:pt>
                <c:pt idx="14">
                  <c:v>4000000</c:v>
                </c:pt>
                <c:pt idx="15">
                  <c:v>5000000</c:v>
                </c:pt>
                <c:pt idx="16">
                  <c:v>7000000</c:v>
                </c:pt>
                <c:pt idx="17">
                  <c:v>10000000</c:v>
                </c:pt>
                <c:pt idx="18">
                  <c:v>11000000</c:v>
                </c:pt>
                <c:pt idx="19">
                  <c:v>12000000</c:v>
                </c:pt>
                <c:pt idx="20">
                  <c:v>15000000</c:v>
                </c:pt>
                <c:pt idx="21">
                  <c:v>16000000</c:v>
                </c:pt>
              </c:numCache>
            </c:numRef>
          </c:xVal>
          <c:yVal>
            <c:numRef>
              <c:f>'Lab 10 multisim'!$D$2:$D$23</c:f>
              <c:numCache>
                <c:formatCode>0.00</c:formatCode>
                <c:ptCount val="22"/>
                <c:pt idx="0">
                  <c:v>11.965959084273459</c:v>
                </c:pt>
                <c:pt idx="1">
                  <c:v>13.831795757757451</c:v>
                </c:pt>
                <c:pt idx="2">
                  <c:v>14.874897571849226</c:v>
                </c:pt>
                <c:pt idx="3">
                  <c:v>16.123938765615094</c:v>
                </c:pt>
                <c:pt idx="4">
                  <c:v>16.792074589416739</c:v>
                </c:pt>
                <c:pt idx="5">
                  <c:v>17.000051721849218</c:v>
                </c:pt>
                <c:pt idx="6">
                  <c:v>17.037086598197746</c:v>
                </c:pt>
                <c:pt idx="7">
                  <c:v>17.046854600225902</c:v>
                </c:pt>
                <c:pt idx="8">
                  <c:v>17.046854600225902</c:v>
                </c:pt>
                <c:pt idx="9">
                  <c:v>17.038918935516559</c:v>
                </c:pt>
                <c:pt idx="10">
                  <c:v>17.012005837397652</c:v>
                </c:pt>
                <c:pt idx="11">
                  <c:v>16.969016936786915</c:v>
                </c:pt>
                <c:pt idx="12">
                  <c:v>16.905992598879116</c:v>
                </c:pt>
                <c:pt idx="13">
                  <c:v>16.739134741191009</c:v>
                </c:pt>
                <c:pt idx="14">
                  <c:v>16.522144230550396</c:v>
                </c:pt>
                <c:pt idx="15">
                  <c:v>16.229154074241066</c:v>
                </c:pt>
                <c:pt idx="16">
                  <c:v>15.612825832538849</c:v>
                </c:pt>
                <c:pt idx="17">
                  <c:v>14.503117155568017</c:v>
                </c:pt>
                <c:pt idx="18">
                  <c:v>14.104869190776055</c:v>
                </c:pt>
                <c:pt idx="19">
                  <c:v>13.756819408013282</c:v>
                </c:pt>
                <c:pt idx="20">
                  <c:v>12.568800410270168</c:v>
                </c:pt>
                <c:pt idx="21">
                  <c:v>12.24083489290539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C-4403-83A3-573D8B1D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70191"/>
        <c:axId val="1131896479"/>
      </c:scatterChart>
      <c:valAx>
        <c:axId val="109257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6479"/>
        <c:crosses val="autoZero"/>
        <c:crossBetween val="midCat"/>
      </c:valAx>
      <c:valAx>
        <c:axId val="11318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7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161925</xdr:rowOff>
    </xdr:from>
    <xdr:to>
      <xdr:col>10</xdr:col>
      <xdr:colOff>28575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DCBAA-0D89-4958-909F-8E238007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17</xdr:row>
      <xdr:rowOff>190500</xdr:rowOff>
    </xdr:from>
    <xdr:to>
      <xdr:col>10</xdr:col>
      <xdr:colOff>14287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37CDA-2FEC-4A8F-B524-33F780559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871537</xdr:colOff>
      <xdr:row>3</xdr:row>
      <xdr:rowOff>133350</xdr:rowOff>
    </xdr:from>
    <xdr:to>
      <xdr:col>9</xdr:col>
      <xdr:colOff>633412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2ADEE-A8B0-4E40-8990-A8E39C141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9:B24">
  <tableColumns count="2">
    <tableColumn id="1" xr3:uid="{00000000-0010-0000-0000-000001000000}" name="VGS (V)"/>
    <tableColumn id="2" xr3:uid="{00000000-0010-0000-0000-000002000000}" name="Id (mA) @ VDS = 6V"/>
  </tableColumns>
  <tableStyleInfo name="Lab 9 multisi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D17">
  <tableColumns count="4">
    <tableColumn id="1" xr3:uid="{00000000-0010-0000-0100-000001000000}" name="VDS (V)"/>
    <tableColumn id="2" xr3:uid="{00000000-0010-0000-0100-000002000000}" name="Id (mA) @ VGS = 0V"/>
    <tableColumn id="3" xr3:uid="{00000000-0010-0000-0100-000003000000}" name="Id (mA) @ VGS = -0.5 V"/>
    <tableColumn id="4" xr3:uid="{00000000-0010-0000-0100-000004000000}" name="Id (mA) @ VGS = -1 V"/>
  </tableColumns>
  <tableStyleInfo name="Lab 9 multisim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D17">
  <tableColumns count="4">
    <tableColumn id="1" xr3:uid="{00000000-0010-0000-0200-000001000000}" name="VDS (V)"/>
    <tableColumn id="2" xr3:uid="{00000000-0010-0000-0200-000002000000}" name="Id (mA) @ 0V"/>
    <tableColumn id="3" xr3:uid="{00000000-0010-0000-0200-000003000000}" name="Id (mA) @ -0.5 V"/>
    <tableColumn id="4" xr3:uid="{00000000-0010-0000-0200-000004000000}" name="Id (mA) @ -1 V"/>
  </tableColumns>
  <tableStyleInfo name="Lab 9 data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9:B24">
  <tableColumns count="2">
    <tableColumn id="1" xr3:uid="{00000000-0010-0000-0300-000001000000}" name="VGS (V)"/>
    <tableColumn id="2" xr3:uid="{00000000-0010-0000-0300-000002000000}" name="Id (mA) @ 6V"/>
  </tableColumns>
  <tableStyleInfo name="Lab 9 data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D23">
  <tableColumns count="4">
    <tableColumn id="1" xr3:uid="{00000000-0010-0000-0400-000001000000}" name="Frequency (Hz)"/>
    <tableColumn id="2" xr3:uid="{00000000-0010-0000-0400-000002000000}" name="Vin (mV)"/>
    <tableColumn id="3" xr3:uid="{00000000-0010-0000-0400-000003000000}" name="Vout (mV)"/>
    <tableColumn id="4" xr3:uid="{00000000-0010-0000-0400-000004000000}" name="Gain"/>
  </tableColumns>
  <tableStyleInfo name="Lab 10 multisim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D15">
  <tableColumns count="4">
    <tableColumn id="1" xr3:uid="{00000000-0010-0000-0500-000001000000}" name="Frequency (Hz)"/>
    <tableColumn id="2" xr3:uid="{00000000-0010-0000-0500-000002000000}" name="Vin (mV)"/>
    <tableColumn id="3" xr3:uid="{00000000-0010-0000-0500-000003000000}" name="Vout (mV)"/>
    <tableColumn id="4" xr3:uid="{00000000-0010-0000-0500-000004000000}" name="Gain"/>
  </tableColumns>
  <tableStyleInfo name="Lab 10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workbookViewId="0">
      <selection activeCell="L22" sqref="L22"/>
    </sheetView>
  </sheetViews>
  <sheetFormatPr defaultColWidth="14.42578125" defaultRowHeight="15.75" customHeight="1" x14ac:dyDescent="0.2"/>
  <cols>
    <col min="1" max="1" width="18.28515625" customWidth="1"/>
    <col min="2" max="2" width="18.42578125" customWidth="1"/>
    <col min="3" max="3" width="21.140625" customWidth="1"/>
    <col min="4" max="4" width="19.57031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>
        <v>0</v>
      </c>
      <c r="B2" s="2">
        <v>0</v>
      </c>
      <c r="C2" s="4">
        <v>0</v>
      </c>
      <c r="D2" s="4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>
        <v>0.5</v>
      </c>
      <c r="B3" s="2">
        <v>0.82299999999999995</v>
      </c>
      <c r="C3" s="4">
        <v>0.60499999999999998</v>
      </c>
      <c r="D3" s="4">
        <v>0.38700000000000001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>
        <v>1</v>
      </c>
      <c r="B4" s="2">
        <v>1.4339999999999999</v>
      </c>
      <c r="C4" s="4">
        <v>0.998</v>
      </c>
      <c r="D4" s="4">
        <v>0.56100000000000005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>
        <v>1.5</v>
      </c>
      <c r="B5" s="2">
        <v>1.829</v>
      </c>
      <c r="C5" s="4">
        <v>1.171</v>
      </c>
      <c r="D5" s="4">
        <v>0.56999999999999995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>
        <v>2</v>
      </c>
      <c r="B6" s="2">
        <v>2.0059999999999998</v>
      </c>
      <c r="C6" s="4">
        <v>1.1830000000000001</v>
      </c>
      <c r="D6" s="4">
        <v>0.57199999999999995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>
        <v>2.5</v>
      </c>
      <c r="B7" s="2">
        <v>2.02</v>
      </c>
      <c r="C7" s="4">
        <v>1.1870000000000001</v>
      </c>
      <c r="D7" s="4">
        <v>0.57399999999999995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>
        <v>3</v>
      </c>
      <c r="B8" s="2">
        <v>2.0249999999999999</v>
      </c>
      <c r="C8" s="4">
        <v>1.19</v>
      </c>
      <c r="D8" s="4">
        <v>0.57599999999999996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>
        <v>3.5</v>
      </c>
      <c r="B9" s="2">
        <v>2.0310000000000001</v>
      </c>
      <c r="C9" s="4">
        <v>1.1930000000000001</v>
      </c>
      <c r="D9" s="4">
        <v>0.57599999999999996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">
        <v>4</v>
      </c>
      <c r="B10" s="2">
        <v>2.036</v>
      </c>
      <c r="C10" s="4">
        <v>1.196</v>
      </c>
      <c r="D10" s="4">
        <v>0.57799999999999996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">
        <v>5</v>
      </c>
      <c r="B11" s="2">
        <v>2.0459999999999998</v>
      </c>
      <c r="C11" s="4">
        <v>1.2030000000000001</v>
      </c>
      <c r="D11" s="4">
        <v>0.58099999999999996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">
        <v>6</v>
      </c>
      <c r="B12" s="2">
        <v>2.0579999999999998</v>
      </c>
      <c r="C12" s="4">
        <v>1.21</v>
      </c>
      <c r="D12" s="4">
        <v>0.58399999999999996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">
        <v>7</v>
      </c>
      <c r="B13" s="2">
        <v>2.069</v>
      </c>
      <c r="C13" s="4">
        <v>1.216</v>
      </c>
      <c r="D13" s="4">
        <v>0.58799999999999997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">
        <v>8</v>
      </c>
      <c r="B14" s="2">
        <v>2.0779999999999998</v>
      </c>
      <c r="C14" s="4">
        <v>1.222</v>
      </c>
      <c r="D14" s="4">
        <v>0.59099999999999997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>
        <v>12</v>
      </c>
      <c r="B15" s="2">
        <v>2.1230000000000002</v>
      </c>
      <c r="C15" s="4">
        <v>1.2470000000000001</v>
      </c>
      <c r="D15" s="4">
        <v>0.60199999999999998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>
        <v>16</v>
      </c>
      <c r="B16" s="2">
        <v>2.165</v>
      </c>
      <c r="C16" s="4">
        <v>1.272</v>
      </c>
      <c r="D16" s="4">
        <v>0.61499999999999999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>
        <v>20</v>
      </c>
      <c r="B17" s="4">
        <v>2.2130000000000001</v>
      </c>
      <c r="C17" s="4">
        <v>1.3</v>
      </c>
      <c r="D17" s="4">
        <v>0.629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5" t="s">
        <v>4</v>
      </c>
      <c r="B19" s="2" t="s">
        <v>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5">
        <v>0</v>
      </c>
      <c r="B20" s="2">
        <v>2.0579999999999998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5">
        <v>-0.5</v>
      </c>
      <c r="B21" s="2">
        <v>1.22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5">
        <v>-1</v>
      </c>
      <c r="B22" s="2">
        <v>0.59299999999999997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5">
        <v>-1.5</v>
      </c>
      <c r="B23" s="2">
        <v>0.188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5">
        <v>-2</v>
      </c>
      <c r="B24" s="2">
        <v>1.0999999999999999E-2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3" max="3" width="15.140625" customWidth="1"/>
  </cols>
  <sheetData>
    <row r="1" spans="1:26" x14ac:dyDescent="0.2">
      <c r="A1" s="1" t="s">
        <v>0</v>
      </c>
      <c r="B1" s="1" t="s">
        <v>6</v>
      </c>
      <c r="C1" s="1" t="s">
        <v>7</v>
      </c>
      <c r="D1" s="1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>
        <v>0</v>
      </c>
      <c r="B2" s="1">
        <v>0</v>
      </c>
      <c r="C2" s="1">
        <v>0</v>
      </c>
      <c r="D2" s="1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>
        <v>0.5</v>
      </c>
      <c r="B3" s="1">
        <v>6.6</v>
      </c>
      <c r="C3" s="1">
        <v>7.0000000000000007E-2</v>
      </c>
      <c r="D3" s="1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>
        <v>1</v>
      </c>
      <c r="B4" s="1">
        <v>8.0500000000000007</v>
      </c>
      <c r="C4" s="1">
        <v>0.09</v>
      </c>
      <c r="D4" s="1">
        <v>1E-4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>
        <v>1.5</v>
      </c>
      <c r="B5" s="1">
        <v>8.7799999999999994</v>
      </c>
      <c r="C5" s="1">
        <v>0.12</v>
      </c>
      <c r="D5" s="1">
        <v>1E-4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>
        <v>2</v>
      </c>
      <c r="B6" s="1">
        <v>9.2899999999999991</v>
      </c>
      <c r="C6" s="1">
        <v>0.16</v>
      </c>
      <c r="D6" s="1">
        <v>2.0000000000000001E-4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>
        <v>2.5</v>
      </c>
      <c r="B7" s="1">
        <v>9.69</v>
      </c>
      <c r="C7" s="1">
        <v>0.18</v>
      </c>
      <c r="D7" s="1">
        <v>2.0000000000000001E-4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>
        <v>3</v>
      </c>
      <c r="B8" s="1">
        <v>10.06</v>
      </c>
      <c r="C8" s="1">
        <v>0.22</v>
      </c>
      <c r="D8" s="1">
        <v>2.0000000000000001E-4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>
        <v>3.5</v>
      </c>
      <c r="B9" s="1">
        <v>10.37</v>
      </c>
      <c r="C9" s="1">
        <v>0.25</v>
      </c>
      <c r="D9" s="1">
        <v>2.9999999999999997E-4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">
        <v>4</v>
      </c>
      <c r="B10" s="1">
        <v>10.66</v>
      </c>
      <c r="C10" s="1">
        <v>0.28000000000000003</v>
      </c>
      <c r="D10" s="1">
        <v>4.0000000000000002E-4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">
        <v>5</v>
      </c>
      <c r="B11" s="1">
        <v>11.19</v>
      </c>
      <c r="C11" s="1">
        <v>0.35</v>
      </c>
      <c r="D11" s="1">
        <v>5.0000000000000001E-4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">
        <v>6</v>
      </c>
      <c r="B12" s="1">
        <v>11.67</v>
      </c>
      <c r="C12" s="1">
        <v>0.42</v>
      </c>
      <c r="D12" s="1">
        <v>5.9999999999999995E-4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">
        <v>7</v>
      </c>
      <c r="B13" s="1">
        <v>12.06</v>
      </c>
      <c r="C13" s="1">
        <v>0.49</v>
      </c>
      <c r="D13" s="1">
        <v>6.9999999999999999E-4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1">
        <v>8</v>
      </c>
      <c r="B14" s="1" t="s">
        <v>9</v>
      </c>
      <c r="C14" s="1">
        <v>0.56000000000000005</v>
      </c>
      <c r="D14" s="1">
        <v>8.0000000000000004E-4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>
        <v>12</v>
      </c>
      <c r="B15" s="1" t="s">
        <v>9</v>
      </c>
      <c r="C15" s="1">
        <v>0.9</v>
      </c>
      <c r="D15" s="1">
        <v>1.1999999999999999E-3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>
        <v>16</v>
      </c>
      <c r="B16" s="1" t="s">
        <v>9</v>
      </c>
      <c r="C16" s="1">
        <v>1.53</v>
      </c>
      <c r="D16" s="1">
        <v>1.6000000000000001E-3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>
        <v>20</v>
      </c>
      <c r="B17" s="1" t="s">
        <v>9</v>
      </c>
      <c r="C17" s="1" t="s">
        <v>9</v>
      </c>
      <c r="D17" s="1">
        <v>2E-3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 t="s">
        <v>4</v>
      </c>
      <c r="B19" s="1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">
        <v>0</v>
      </c>
      <c r="B20" s="1">
        <v>2.67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">
        <v>-0.5</v>
      </c>
      <c r="B21" s="1">
        <v>0.57999999999999996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1">
        <v>-1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1">
        <v>-1.5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1">
        <v>-2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5"/>
  <sheetViews>
    <sheetView tabSelected="1" workbookViewId="0">
      <selection activeCell="L12" sqref="L12"/>
    </sheetView>
  </sheetViews>
  <sheetFormatPr defaultColWidth="14.42578125" defaultRowHeight="15.75" customHeight="1" x14ac:dyDescent="0.2"/>
  <sheetData>
    <row r="1" spans="1:4" x14ac:dyDescent="0.2">
      <c r="A1" s="1" t="s">
        <v>11</v>
      </c>
      <c r="B1" s="1" t="s">
        <v>12</v>
      </c>
      <c r="C1" s="1" t="s">
        <v>13</v>
      </c>
      <c r="D1" s="6" t="s">
        <v>14</v>
      </c>
    </row>
    <row r="2" spans="1:4" x14ac:dyDescent="0.2">
      <c r="A2" s="2">
        <v>30</v>
      </c>
      <c r="B2" s="2">
        <v>40</v>
      </c>
      <c r="C2" s="2">
        <v>158.62</v>
      </c>
      <c r="D2" s="6">
        <f t="shared" ref="D2:D23" si="0">20*LOG10(C2/B2)</f>
        <v>11.965959084273459</v>
      </c>
    </row>
    <row r="3" spans="1:4" x14ac:dyDescent="0.2">
      <c r="A3" s="2">
        <v>45</v>
      </c>
      <c r="B3" s="2">
        <v>40</v>
      </c>
      <c r="C3" s="2">
        <v>196.63</v>
      </c>
      <c r="D3" s="6">
        <f t="shared" si="0"/>
        <v>13.831795757757451</v>
      </c>
    </row>
    <row r="4" spans="1:4" x14ac:dyDescent="0.2">
      <c r="A4" s="2">
        <v>60</v>
      </c>
      <c r="B4" s="2">
        <v>40</v>
      </c>
      <c r="C4" s="2">
        <v>221.72</v>
      </c>
      <c r="D4" s="6">
        <f t="shared" si="0"/>
        <v>14.874897571849226</v>
      </c>
    </row>
    <row r="5" spans="1:4" x14ac:dyDescent="0.2">
      <c r="A5" s="2">
        <v>100</v>
      </c>
      <c r="B5" s="2">
        <v>40</v>
      </c>
      <c r="C5" s="2">
        <v>256.01</v>
      </c>
      <c r="D5" s="6">
        <f t="shared" si="0"/>
        <v>16.123938765615094</v>
      </c>
    </row>
    <row r="6" spans="1:4" x14ac:dyDescent="0.2">
      <c r="A6" s="2">
        <v>200</v>
      </c>
      <c r="B6" s="2">
        <v>40</v>
      </c>
      <c r="C6" s="2">
        <v>276.48</v>
      </c>
      <c r="D6" s="6">
        <f t="shared" si="0"/>
        <v>16.792074589416739</v>
      </c>
    </row>
    <row r="7" spans="1:4" x14ac:dyDescent="0.2">
      <c r="A7" s="2">
        <v>500</v>
      </c>
      <c r="B7" s="2">
        <v>40</v>
      </c>
      <c r="C7" s="2">
        <v>283.18</v>
      </c>
      <c r="D7" s="6">
        <f t="shared" si="0"/>
        <v>17.000051721849218</v>
      </c>
    </row>
    <row r="8" spans="1:4" x14ac:dyDescent="0.2">
      <c r="A8" s="2">
        <v>1000</v>
      </c>
      <c r="B8" s="2">
        <v>40</v>
      </c>
      <c r="C8" s="2">
        <v>284.39</v>
      </c>
      <c r="D8" s="6">
        <f t="shared" si="0"/>
        <v>17.037086598197746</v>
      </c>
    </row>
    <row r="9" spans="1:4" x14ac:dyDescent="0.2">
      <c r="A9" s="2">
        <v>10000</v>
      </c>
      <c r="B9" s="2">
        <v>40</v>
      </c>
      <c r="C9" s="2">
        <v>284.70999999999998</v>
      </c>
      <c r="D9" s="6">
        <f t="shared" si="0"/>
        <v>17.046854600225902</v>
      </c>
    </row>
    <row r="10" spans="1:4" x14ac:dyDescent="0.2">
      <c r="A10" s="2">
        <v>100000</v>
      </c>
      <c r="B10" s="2">
        <v>40</v>
      </c>
      <c r="C10" s="2">
        <v>284.70999999999998</v>
      </c>
      <c r="D10" s="6">
        <f t="shared" si="0"/>
        <v>17.046854600225902</v>
      </c>
    </row>
    <row r="11" spans="1:4" x14ac:dyDescent="0.2">
      <c r="A11" s="2">
        <v>500000</v>
      </c>
      <c r="B11" s="2">
        <v>40</v>
      </c>
      <c r="C11" s="2">
        <v>284.45</v>
      </c>
      <c r="D11" s="6">
        <f t="shared" si="0"/>
        <v>17.038918935516559</v>
      </c>
    </row>
    <row r="12" spans="1:4" x14ac:dyDescent="0.2">
      <c r="A12" s="2">
        <v>1000000</v>
      </c>
      <c r="B12" s="2">
        <v>40</v>
      </c>
      <c r="C12" s="2">
        <v>283.57</v>
      </c>
      <c r="D12" s="6">
        <f t="shared" si="0"/>
        <v>17.012005837397652</v>
      </c>
    </row>
    <row r="13" spans="1:4" x14ac:dyDescent="0.2">
      <c r="A13" s="2">
        <v>1500000</v>
      </c>
      <c r="B13" s="2">
        <v>40</v>
      </c>
      <c r="C13" s="2">
        <v>282.17</v>
      </c>
      <c r="D13" s="6">
        <f t="shared" si="0"/>
        <v>16.969016936786915</v>
      </c>
    </row>
    <row r="14" spans="1:4" x14ac:dyDescent="0.2">
      <c r="A14" s="2">
        <v>2000000</v>
      </c>
      <c r="B14" s="2">
        <v>40</v>
      </c>
      <c r="C14" s="2">
        <v>280.13</v>
      </c>
      <c r="D14" s="6">
        <f t="shared" si="0"/>
        <v>16.905992598879116</v>
      </c>
    </row>
    <row r="15" spans="1:4" x14ac:dyDescent="0.2">
      <c r="A15" s="2">
        <v>3000000</v>
      </c>
      <c r="B15" s="2">
        <v>40</v>
      </c>
      <c r="C15" s="2">
        <v>274.8</v>
      </c>
      <c r="D15" s="6">
        <f t="shared" si="0"/>
        <v>16.739134741191009</v>
      </c>
    </row>
    <row r="16" spans="1:4" x14ac:dyDescent="0.2">
      <c r="A16" s="2">
        <v>4000000</v>
      </c>
      <c r="B16" s="2">
        <v>40</v>
      </c>
      <c r="C16" s="2">
        <v>268.02</v>
      </c>
      <c r="D16" s="6">
        <f t="shared" si="0"/>
        <v>16.522144230550396</v>
      </c>
    </row>
    <row r="17" spans="1:4" x14ac:dyDescent="0.2">
      <c r="A17" s="2">
        <v>5000000</v>
      </c>
      <c r="B17" s="2">
        <v>40</v>
      </c>
      <c r="C17" s="2">
        <v>259.13</v>
      </c>
      <c r="D17" s="6">
        <f t="shared" si="0"/>
        <v>16.229154074241066</v>
      </c>
    </row>
    <row r="18" spans="1:4" x14ac:dyDescent="0.2">
      <c r="A18" s="2">
        <v>7000000</v>
      </c>
      <c r="B18" s="2">
        <v>40</v>
      </c>
      <c r="C18" s="2">
        <v>241.38</v>
      </c>
      <c r="D18" s="6">
        <f t="shared" si="0"/>
        <v>15.612825832538849</v>
      </c>
    </row>
    <row r="19" spans="1:4" x14ac:dyDescent="0.2">
      <c r="A19" s="2">
        <v>10000000</v>
      </c>
      <c r="B19" s="2">
        <v>40</v>
      </c>
      <c r="C19" s="2">
        <v>212.43</v>
      </c>
      <c r="D19" s="6">
        <f t="shared" si="0"/>
        <v>14.503117155568017</v>
      </c>
    </row>
    <row r="20" spans="1:4" x14ac:dyDescent="0.2">
      <c r="A20" s="2">
        <v>11000000</v>
      </c>
      <c r="B20" s="2">
        <v>40</v>
      </c>
      <c r="C20" s="2">
        <v>202.91</v>
      </c>
      <c r="D20" s="6">
        <f t="shared" si="0"/>
        <v>14.104869190776055</v>
      </c>
    </row>
    <row r="21" spans="1:4" x14ac:dyDescent="0.2">
      <c r="A21" s="2">
        <v>12000000</v>
      </c>
      <c r="B21" s="2">
        <v>40</v>
      </c>
      <c r="C21" s="2">
        <v>194.94</v>
      </c>
      <c r="D21" s="6">
        <f t="shared" si="0"/>
        <v>13.756819408013282</v>
      </c>
    </row>
    <row r="22" spans="1:4" x14ac:dyDescent="0.2">
      <c r="A22" s="2">
        <v>15000000</v>
      </c>
      <c r="B22" s="2">
        <v>40</v>
      </c>
      <c r="C22" s="2">
        <v>170.02</v>
      </c>
      <c r="D22" s="6">
        <f t="shared" si="0"/>
        <v>12.568800410270168</v>
      </c>
    </row>
    <row r="23" spans="1:4" x14ac:dyDescent="0.2">
      <c r="A23" s="2">
        <v>16000000</v>
      </c>
      <c r="B23" s="2">
        <v>40</v>
      </c>
      <c r="C23" s="2">
        <v>163.72</v>
      </c>
      <c r="D23" s="6">
        <f t="shared" si="0"/>
        <v>12.24083489290539</v>
      </c>
    </row>
    <row r="24" spans="1:4" x14ac:dyDescent="0.2">
      <c r="D24" s="7"/>
    </row>
    <row r="25" spans="1:4" x14ac:dyDescent="0.2">
      <c r="D25" s="7"/>
    </row>
    <row r="26" spans="1:4" x14ac:dyDescent="0.2">
      <c r="D26" s="7"/>
    </row>
    <row r="27" spans="1:4" x14ac:dyDescent="0.2">
      <c r="D27" s="7"/>
    </row>
    <row r="28" spans="1:4" x14ac:dyDescent="0.2">
      <c r="D28" s="7"/>
    </row>
    <row r="29" spans="1:4" x14ac:dyDescent="0.2">
      <c r="D29" s="7"/>
    </row>
    <row r="30" spans="1:4" x14ac:dyDescent="0.2">
      <c r="D30" s="7"/>
    </row>
    <row r="31" spans="1:4" x14ac:dyDescent="0.2">
      <c r="D31" s="7"/>
    </row>
    <row r="32" spans="1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  <row r="46" spans="4:4" x14ac:dyDescent="0.2">
      <c r="D46" s="7"/>
    </row>
    <row r="47" spans="4:4" x14ac:dyDescent="0.2">
      <c r="D47" s="7"/>
    </row>
    <row r="48" spans="4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workbookViewId="0"/>
  </sheetViews>
  <sheetFormatPr defaultColWidth="14.42578125" defaultRowHeight="15.75" customHeight="1" x14ac:dyDescent="0.2"/>
  <sheetData>
    <row r="1" spans="1:4" x14ac:dyDescent="0.2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2">
      <c r="A2" s="1">
        <v>30</v>
      </c>
      <c r="B2" s="1">
        <v>130</v>
      </c>
      <c r="C2" s="1">
        <v>580</v>
      </c>
      <c r="D2" s="1">
        <v>12.989699999999999</v>
      </c>
    </row>
    <row r="3" spans="1:4" x14ac:dyDescent="0.2">
      <c r="A3" s="1">
        <v>45</v>
      </c>
      <c r="B3" s="1">
        <v>130</v>
      </c>
      <c r="C3" s="1">
        <v>800</v>
      </c>
      <c r="D3" s="1">
        <v>15.7829</v>
      </c>
    </row>
    <row r="4" spans="1:4" x14ac:dyDescent="0.2">
      <c r="A4" s="1">
        <v>60</v>
      </c>
      <c r="B4" s="1">
        <v>130</v>
      </c>
      <c r="C4" s="1">
        <v>980</v>
      </c>
      <c r="D4" s="1">
        <v>17.5457</v>
      </c>
    </row>
    <row r="5" spans="1:4" x14ac:dyDescent="0.2">
      <c r="A5" s="1">
        <v>100</v>
      </c>
      <c r="B5" s="1">
        <v>130</v>
      </c>
      <c r="C5" s="1">
        <v>1410</v>
      </c>
      <c r="D5" s="1">
        <v>20.705500000000001</v>
      </c>
    </row>
    <row r="6" spans="1:4" x14ac:dyDescent="0.2">
      <c r="A6" s="1">
        <v>200</v>
      </c>
      <c r="B6" s="1">
        <v>130</v>
      </c>
      <c r="C6" s="1">
        <v>1890</v>
      </c>
      <c r="D6" s="1">
        <v>23.250399999999999</v>
      </c>
    </row>
    <row r="7" spans="1:4" x14ac:dyDescent="0.2">
      <c r="A7" s="1">
        <v>500</v>
      </c>
      <c r="B7" s="1">
        <v>130</v>
      </c>
      <c r="C7" s="1">
        <v>2170</v>
      </c>
      <c r="D7" s="1">
        <v>24.450299999999999</v>
      </c>
    </row>
    <row r="8" spans="1:4" x14ac:dyDescent="0.2">
      <c r="A8" s="1">
        <v>1000</v>
      </c>
      <c r="B8" s="1">
        <v>130</v>
      </c>
      <c r="C8" s="1">
        <v>2210</v>
      </c>
      <c r="D8" s="1">
        <v>24.609000000000002</v>
      </c>
    </row>
    <row r="9" spans="1:4" x14ac:dyDescent="0.2">
      <c r="A9" s="1">
        <v>10000</v>
      </c>
      <c r="B9" s="1">
        <v>130</v>
      </c>
      <c r="C9" s="1">
        <v>2290</v>
      </c>
      <c r="D9" s="1">
        <v>24.9178</v>
      </c>
    </row>
    <row r="10" spans="1:4" x14ac:dyDescent="0.2">
      <c r="A10" s="1">
        <v>100000</v>
      </c>
      <c r="B10" s="1">
        <v>130</v>
      </c>
      <c r="C10" s="1">
        <v>2290</v>
      </c>
      <c r="D10" s="1">
        <v>24.9178</v>
      </c>
    </row>
    <row r="11" spans="1:4" x14ac:dyDescent="0.2">
      <c r="A11" s="1">
        <v>500000</v>
      </c>
      <c r="B11" s="1">
        <v>130</v>
      </c>
      <c r="C11" s="1">
        <v>1970</v>
      </c>
      <c r="D11" s="1">
        <v>23.610499999999998</v>
      </c>
    </row>
    <row r="12" spans="1:4" x14ac:dyDescent="0.2">
      <c r="A12" s="1">
        <v>1000000</v>
      </c>
      <c r="B12" s="1">
        <v>130</v>
      </c>
      <c r="C12" s="1">
        <v>1490</v>
      </c>
      <c r="D12" s="1">
        <v>21.184899999999999</v>
      </c>
    </row>
    <row r="13" spans="1:4" x14ac:dyDescent="0.2">
      <c r="A13" s="1">
        <v>1500000</v>
      </c>
      <c r="B13" s="1">
        <v>130</v>
      </c>
      <c r="C13" s="1">
        <v>1210</v>
      </c>
      <c r="D13" s="1">
        <v>19.376799999999999</v>
      </c>
    </row>
    <row r="14" spans="1:4" x14ac:dyDescent="0.2">
      <c r="A14" s="1">
        <v>2000000</v>
      </c>
      <c r="B14" s="1">
        <v>130</v>
      </c>
      <c r="C14" s="1">
        <v>920</v>
      </c>
      <c r="D14" s="1">
        <v>16.9969</v>
      </c>
    </row>
    <row r="15" spans="1:4" x14ac:dyDescent="0.2">
      <c r="A15" s="1">
        <v>3000000</v>
      </c>
      <c r="B15" s="1">
        <v>130</v>
      </c>
      <c r="C15" s="1">
        <v>680</v>
      </c>
      <c r="D15" s="1">
        <v>14.3713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 9 multisim</vt:lpstr>
      <vt:lpstr>Lab 9 data</vt:lpstr>
      <vt:lpstr>Lab 10 multisim</vt:lpstr>
      <vt:lpstr>Lab 10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Nolan Anderson</cp:lastModifiedBy>
  <dcterms:modified xsi:type="dcterms:W3CDTF">2021-04-04T16:45:26Z</dcterms:modified>
</cp:coreProperties>
</file>