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nc\Documents\UAH\networks\"/>
    </mc:Choice>
  </mc:AlternateContent>
  <xr:revisionPtr revIDLastSave="0" documentId="8_{7D9C00A5-4F16-4285-95B5-026D61CB8FFB}" xr6:coauthVersionLast="46" xr6:coauthVersionMax="46" xr10:uidLastSave="{00000000-0000-0000-0000-000000000000}"/>
  <bookViews>
    <workbookView xWindow="22932" yWindow="3612" windowWidth="23256" windowHeight="12576" xr2:uid="{AB094489-7DB6-4C1C-87F1-E798A162D5B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D3" i="1"/>
  <c r="E3" i="1"/>
  <c r="F3" i="1"/>
  <c r="G3" i="1"/>
  <c r="H3" i="1"/>
  <c r="I3" i="1"/>
  <c r="J3" i="1"/>
  <c r="K3" i="1"/>
  <c r="B3" i="1"/>
  <c r="B6" i="1" l="1"/>
  <c r="C6" i="1" s="1"/>
  <c r="D6" i="1" s="1"/>
  <c r="B7" i="1" s="1"/>
  <c r="C7" i="1" s="1"/>
  <c r="D7" i="1" s="1"/>
  <c r="B8" i="1" s="1"/>
  <c r="C8" i="1" s="1"/>
  <c r="D8" i="1" s="1"/>
  <c r="B9" i="1" s="1"/>
  <c r="C9" i="1" s="1"/>
  <c r="D9" i="1" s="1"/>
  <c r="B10" i="1" l="1"/>
  <c r="C10" i="1" s="1"/>
  <c r="D10" i="1" s="1"/>
  <c r="B11" i="1" s="1"/>
  <c r="C11" i="1" s="1"/>
  <c r="D11" i="1" s="1"/>
  <c r="B12" i="1" s="1"/>
  <c r="C12" i="1" s="1"/>
  <c r="D12" i="1" s="1"/>
  <c r="B13" i="1" s="1"/>
  <c r="C13" i="1" s="1"/>
  <c r="D13" i="1" s="1"/>
  <c r="D14" i="1" l="1"/>
  <c r="F7" i="1"/>
  <c r="F8" i="1" l="1"/>
  <c r="F9" i="1"/>
  <c r="H6" i="1" s="1"/>
</calcChain>
</file>

<file path=xl/sharedStrings.xml><?xml version="1.0" encoding="utf-8"?>
<sst xmlns="http://schemas.openxmlformats.org/spreadsheetml/2006/main" count="25" uniqueCount="25">
  <si>
    <t>Sums</t>
  </si>
  <si>
    <t>Sum1</t>
  </si>
  <si>
    <t>Sum2</t>
  </si>
  <si>
    <t>Sum3</t>
  </si>
  <si>
    <t>Sum4</t>
  </si>
  <si>
    <t>Sum5</t>
  </si>
  <si>
    <t>Sum6</t>
  </si>
  <si>
    <t>Sum7</t>
  </si>
  <si>
    <t>Sum8</t>
  </si>
  <si>
    <t>HexSums</t>
  </si>
  <si>
    <t>SumDec(final)</t>
  </si>
  <si>
    <t>ip(hex)</t>
  </si>
  <si>
    <t>ip(dec)</t>
  </si>
  <si>
    <t>Dec 1s comp:</t>
  </si>
  <si>
    <t>Checksum</t>
  </si>
  <si>
    <t>INPUT</t>
  </si>
  <si>
    <t>OUTPUT</t>
  </si>
  <si>
    <t>f082</t>
  </si>
  <si>
    <t>fa61</t>
  </si>
  <si>
    <t>fa01</t>
  </si>
  <si>
    <t>ffb6</t>
  </si>
  <si>
    <t>f9df</t>
  </si>
  <si>
    <t>ffdc</t>
  </si>
  <si>
    <t>f6c8</t>
  </si>
  <si>
    <t>d2ff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</si>
</sst>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NumberFormat="1"/>
    <xf numFmtId="0" fontId="1" fillId="0" borderId="0" xfId="0" applyFont="1"/>
    <xf numFmtId="0" fontId="1" fillId="0" borderId="0" xfId="0" applyNumberFormat="1" applyFont="1"/>
    <xf numFmtId="0" fontId="0" fillId="0" borderId="0" xfId="0" applyNumberFormat="1" applyAlignment="1">
      <alignment horizontal="right" vertical="center"/>
    </xf>
    <xf numFmtId="0" fontId="1" fillId="0" borderId="0" xfId="0" applyNumberFormat="1" applyFont="1" applyAlignment="1">
      <alignment horizontal="right" vertical="center"/>
    </xf>
    <xf numFmtId="0" fontId="0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right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3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276A2-2A9F-4D7D-ABE6-E9F802876407}">
  <dimension ref="A1:K14"/>
  <sheetViews>
    <sheetView tabSelected="1" zoomScaleNormal="100" workbookViewId="0">
      <selection sqref="A1:K14"/>
    </sheetView>
  </sheetViews>
  <sheetFormatPr defaultRowHeight="15" x14ac:dyDescent="0.25"/>
  <cols>
    <col min="4" max="4" width="13.7109375" bestFit="1" customWidth="1"/>
    <col min="5" max="5" width="12.140625" customWidth="1"/>
  </cols>
  <sheetData>
    <row r="1" spans="1:11" x14ac:dyDescent="0.25">
      <c r="A1" s="9" t="s">
        <v>15</v>
      </c>
      <c r="B1" s="9"/>
      <c r="C1" s="9"/>
      <c r="D1" s="9"/>
      <c r="E1" s="9"/>
      <c r="F1" s="9"/>
      <c r="G1" s="9"/>
      <c r="H1" s="9"/>
      <c r="I1" s="9"/>
      <c r="J1" s="9"/>
      <c r="K1" s="9"/>
    </row>
    <row r="2" spans="1:11" x14ac:dyDescent="0.25">
      <c r="A2" s="2" t="s">
        <v>11</v>
      </c>
      <c r="B2" s="4">
        <v>6560</v>
      </c>
      <c r="C2" s="4" t="s">
        <v>17</v>
      </c>
      <c r="D2" s="4" t="s">
        <v>18</v>
      </c>
      <c r="E2" s="4" t="s">
        <v>19</v>
      </c>
      <c r="F2" s="4" t="s">
        <v>20</v>
      </c>
      <c r="G2" s="5">
        <v>0</v>
      </c>
      <c r="H2" s="6" t="s">
        <v>21</v>
      </c>
      <c r="I2" s="4" t="s">
        <v>22</v>
      </c>
      <c r="J2" s="4" t="s">
        <v>23</v>
      </c>
      <c r="K2" s="4" t="s">
        <v>24</v>
      </c>
    </row>
    <row r="3" spans="1:11" x14ac:dyDescent="0.25">
      <c r="A3" s="2" t="s">
        <v>12</v>
      </c>
      <c r="B3" s="4">
        <f>HEX2DEC(B2)</f>
        <v>25952</v>
      </c>
      <c r="C3" s="4">
        <f t="shared" ref="C3:K3" si="0">HEX2DEC(C2)</f>
        <v>61570</v>
      </c>
      <c r="D3" s="4">
        <f t="shared" si="0"/>
        <v>64097</v>
      </c>
      <c r="E3" s="4">
        <f t="shared" si="0"/>
        <v>64001</v>
      </c>
      <c r="F3" s="4">
        <f t="shared" si="0"/>
        <v>65462</v>
      </c>
      <c r="G3" s="4">
        <f t="shared" si="0"/>
        <v>0</v>
      </c>
      <c r="H3" s="4">
        <f t="shared" si="0"/>
        <v>63967</v>
      </c>
      <c r="I3" s="4">
        <f t="shared" si="0"/>
        <v>65500</v>
      </c>
      <c r="J3" s="4">
        <f t="shared" si="0"/>
        <v>63176</v>
      </c>
      <c r="K3" s="4">
        <f t="shared" si="0"/>
        <v>54015</v>
      </c>
    </row>
    <row r="4" spans="1:11" x14ac:dyDescent="0.25">
      <c r="A4" s="9" t="s">
        <v>16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spans="1:11" x14ac:dyDescent="0.25">
      <c r="B5" s="2" t="s">
        <v>0</v>
      </c>
      <c r="C5" s="2" t="s">
        <v>9</v>
      </c>
      <c r="D5" s="2" t="s">
        <v>10</v>
      </c>
    </row>
    <row r="6" spans="1:11" x14ac:dyDescent="0.25">
      <c r="A6" s="2" t="s">
        <v>1</v>
      </c>
      <c r="B6">
        <f>B3+C3</f>
        <v>87522</v>
      </c>
      <c r="C6" s="8" t="str">
        <f>IF(B6&gt;65536,DEC2HEX(B6-2^16+1),DEC2HEX(B6))</f>
        <v>55E3</v>
      </c>
      <c r="D6">
        <f>HEX2DEC(C6)</f>
        <v>21987</v>
      </c>
      <c r="F6" s="9" t="s">
        <v>14</v>
      </c>
      <c r="G6" s="9"/>
      <c r="H6" s="11" t="str">
        <f>IF((HEX2DEC(F9)=HEX2DEC(G2)),"NO ERROR","ERROR")</f>
        <v>ERROR</v>
      </c>
    </row>
    <row r="7" spans="1:11" x14ac:dyDescent="0.25">
      <c r="A7" s="2" t="s">
        <v>2</v>
      </c>
      <c r="B7">
        <f>D6+D3</f>
        <v>86084</v>
      </c>
      <c r="C7" s="8" t="str">
        <f t="shared" ref="C7:C13" si="1">IF(B7&gt;65536,DEC2HEX(B7-2^16+1),DEC2HEX(B7))</f>
        <v>5045</v>
      </c>
      <c r="D7">
        <f t="shared" ref="D7:D13" si="2">HEX2DEC(C7)</f>
        <v>20549</v>
      </c>
      <c r="F7" s="7" t="str">
        <f>DEC2BIN(D13/256,8)&amp;DEC2BIN(MOD(D13,256),8)</f>
        <v>0000110110000100</v>
      </c>
      <c r="G7" s="7"/>
    </row>
    <row r="8" spans="1:11" x14ac:dyDescent="0.25">
      <c r="A8" s="3" t="s">
        <v>3</v>
      </c>
      <c r="B8">
        <f>D7+E3</f>
        <v>84550</v>
      </c>
      <c r="C8" s="8" t="str">
        <f t="shared" si="1"/>
        <v>4A47</v>
      </c>
      <c r="D8">
        <f t="shared" si="2"/>
        <v>19015</v>
      </c>
      <c r="F8" s="7" t="str">
        <f>DEC2BIN(D14/256,8)&amp;DEC2BIN(MOD(D14,256),8)</f>
        <v>1111001001111011</v>
      </c>
      <c r="G8" s="7"/>
    </row>
    <row r="9" spans="1:11" x14ac:dyDescent="0.25">
      <c r="A9" s="2" t="s">
        <v>4</v>
      </c>
      <c r="B9">
        <f>D8+F3</f>
        <v>84477</v>
      </c>
      <c r="C9" s="8" t="str">
        <f t="shared" si="1"/>
        <v>49FE</v>
      </c>
      <c r="D9">
        <f t="shared" si="2"/>
        <v>18942</v>
      </c>
      <c r="F9" s="9" t="str">
        <f>DEC2HEX(D14)</f>
        <v>F27B</v>
      </c>
      <c r="G9" s="9"/>
    </row>
    <row r="10" spans="1:11" x14ac:dyDescent="0.25">
      <c r="A10" s="2" t="s">
        <v>5</v>
      </c>
      <c r="B10">
        <f>D9+H3</f>
        <v>82909</v>
      </c>
      <c r="C10" s="8" t="str">
        <f t="shared" si="1"/>
        <v>43DE</v>
      </c>
      <c r="D10">
        <f t="shared" si="2"/>
        <v>17374</v>
      </c>
      <c r="E10" s="1"/>
    </row>
    <row r="11" spans="1:11" x14ac:dyDescent="0.25">
      <c r="A11" s="3" t="s">
        <v>6</v>
      </c>
      <c r="B11">
        <f>D10+I3</f>
        <v>82874</v>
      </c>
      <c r="C11" s="8" t="str">
        <f t="shared" si="1"/>
        <v>43BB</v>
      </c>
      <c r="D11">
        <f t="shared" si="2"/>
        <v>17339</v>
      </c>
    </row>
    <row r="12" spans="1:11" x14ac:dyDescent="0.25">
      <c r="A12" s="2" t="s">
        <v>7</v>
      </c>
      <c r="B12">
        <f>D11+J3</f>
        <v>80515</v>
      </c>
      <c r="C12" s="8" t="str">
        <f t="shared" si="1"/>
        <v>3A84</v>
      </c>
      <c r="D12">
        <f t="shared" si="2"/>
        <v>14980</v>
      </c>
    </row>
    <row r="13" spans="1:11" x14ac:dyDescent="0.25">
      <c r="A13" s="2" t="s">
        <v>8</v>
      </c>
      <c r="B13">
        <f>D12+K3</f>
        <v>68995</v>
      </c>
      <c r="C13" s="8" t="str">
        <f t="shared" si="1"/>
        <v>D84</v>
      </c>
      <c r="D13">
        <f t="shared" si="2"/>
        <v>3460</v>
      </c>
    </row>
    <row r="14" spans="1:11" x14ac:dyDescent="0.25">
      <c r="A14" s="1"/>
      <c r="B14" s="10" t="s">
        <v>13</v>
      </c>
      <c r="C14" s="10"/>
      <c r="D14">
        <f>(65536-D13-1)</f>
        <v>62075</v>
      </c>
    </row>
  </sheetData>
  <mergeCells count="7">
    <mergeCell ref="A1:K1"/>
    <mergeCell ref="A4:K4"/>
    <mergeCell ref="F7:G7"/>
    <mergeCell ref="F8:G8"/>
    <mergeCell ref="B14:C14"/>
    <mergeCell ref="F6:G6"/>
    <mergeCell ref="F9:G9"/>
  </mergeCells>
  <phoneticPr fontId="2" type="noConversion"/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juanchito</dc:creator>
  <cp:lastModifiedBy>juanchito</cp:lastModifiedBy>
  <dcterms:created xsi:type="dcterms:W3CDTF">2021-02-12T16:32:18Z</dcterms:created>
  <dcterms:modified xsi:type="dcterms:W3CDTF">2021-02-12T19:12:22Z</dcterms:modified>
</cp:coreProperties>
</file>