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TG_PROJECT\PROJECT_KAM\Designer\"/>
    </mc:Choice>
  </mc:AlternateContent>
  <xr:revisionPtr revIDLastSave="0" documentId="10_ncr:8100000_{A7E8AE1E-A2AC-4096-8293-A8F9D2388DB4}" xr6:coauthVersionLast="34" xr6:coauthVersionMax="34" xr10:uidLastSave="{00000000-0000-0000-0000-000000000000}"/>
  <bookViews>
    <workbookView xWindow="480" yWindow="105" windowWidth="18315" windowHeight="12105" firstSheet="4" activeTab="9" xr2:uid="{00000000-000D-0000-FFFF-FFFF00000000}"/>
  </bookViews>
  <sheets>
    <sheet name="Sheet1" sheetId="1" r:id="rId1"/>
    <sheet name="Sheet2" sheetId="2" r:id="rId2"/>
    <sheet name="彈珠類" sheetId="3" r:id="rId3"/>
    <sheet name="放置類" sheetId="8" r:id="rId4"/>
    <sheet name="反應類" sheetId="4" r:id="rId5"/>
    <sheet name="投射類" sheetId="5" r:id="rId6"/>
    <sheet name="跑酷類" sheetId="6" r:id="rId7"/>
    <sheet name="消除類" sheetId="7" r:id="rId8"/>
    <sheet name="Sheet3" sheetId="9" r:id="rId9"/>
    <sheet name="Sheet4" sheetId="10" r:id="rId10"/>
    <sheet name="Sheet5" sheetId="11" r:id="rId11"/>
    <sheet name="使用元件紀錄" sheetId="12" r:id="rId12"/>
    <sheet name="工作表1" sheetId="13" r:id="rId13"/>
    <sheet name="banner尺寸" sheetId="14" r:id="rId14"/>
  </sheets>
  <calcPr calcId="162913"/>
</workbook>
</file>

<file path=xl/calcChain.xml><?xml version="1.0" encoding="utf-8"?>
<calcChain xmlns="http://schemas.openxmlformats.org/spreadsheetml/2006/main">
  <c r="K30" i="10" l="1"/>
  <c r="J30" i="10"/>
  <c r="K31" i="10"/>
  <c r="J31" i="10"/>
  <c r="K22" i="10"/>
  <c r="J24" i="10"/>
  <c r="J23" i="10"/>
  <c r="K23" i="10" s="1"/>
  <c r="K24" i="10"/>
  <c r="K29" i="10"/>
  <c r="K28" i="10"/>
  <c r="K21" i="10"/>
  <c r="E2" i="14" l="1"/>
  <c r="E3" i="14"/>
  <c r="E4" i="14"/>
  <c r="E5" i="14"/>
  <c r="E1" i="14"/>
</calcChain>
</file>

<file path=xl/sharedStrings.xml><?xml version="1.0" encoding="utf-8"?>
<sst xmlns="http://schemas.openxmlformats.org/spreadsheetml/2006/main" count="421" uniqueCount="411">
  <si>
    <t>死亡連鎖發生時暫停時間(怪物前進、玩家武器射擊)表演爆炸</t>
    <phoneticPr fontId="18" type="noConversion"/>
  </si>
  <si>
    <t>戰鬥</t>
    <phoneticPr fontId="18" type="noConversion"/>
  </si>
  <si>
    <t>玩家受擊特效</t>
    <phoneticPr fontId="18" type="noConversion"/>
  </si>
  <si>
    <t>玩家死亡畫面</t>
    <phoneticPr fontId="18" type="noConversion"/>
  </si>
  <si>
    <t>怪物死亡噴血特效</t>
    <phoneticPr fontId="18" type="noConversion"/>
  </si>
  <si>
    <t>死亡連鎖爆炸特效</t>
    <phoneticPr fontId="18" type="noConversion"/>
  </si>
  <si>
    <t>關卡結算獎章特效</t>
    <phoneticPr fontId="18" type="noConversion"/>
  </si>
  <si>
    <t>關卡結算展翅特效</t>
    <phoneticPr fontId="18" type="noConversion"/>
  </si>
  <si>
    <t>武器特效共七種</t>
    <phoneticPr fontId="18" type="noConversion"/>
  </si>
  <si>
    <t>選擇關卡介面</t>
    <phoneticPr fontId="18" type="noConversion"/>
  </si>
  <si>
    <t>空強化配件欄位</t>
    <phoneticPr fontId="18" type="noConversion"/>
  </si>
  <si>
    <t>時程規畫</t>
    <phoneticPr fontId="18" type="noConversion"/>
  </si>
  <si>
    <t>戰鬥音樂</t>
    <phoneticPr fontId="18" type="noConversion"/>
  </si>
  <si>
    <t>選單音樂</t>
    <phoneticPr fontId="18" type="noConversion"/>
  </si>
  <si>
    <t>點擊音效</t>
    <phoneticPr fontId="18" type="noConversion"/>
  </si>
  <si>
    <t>武器射擊音效X7</t>
    <phoneticPr fontId="18" type="noConversion"/>
  </si>
  <si>
    <t>武器擊中因效X7</t>
    <phoneticPr fontId="18" type="noConversion"/>
  </si>
  <si>
    <t>噴血音效</t>
    <phoneticPr fontId="18" type="noConversion"/>
  </si>
  <si>
    <t>關卡結算獎章音效</t>
    <phoneticPr fontId="18" type="noConversion"/>
  </si>
  <si>
    <t>天數</t>
    <phoneticPr fontId="18" type="noConversion"/>
  </si>
  <si>
    <t>項目內容</t>
    <phoneticPr fontId="18" type="noConversion"/>
  </si>
  <si>
    <t>怪物50隻</t>
    <phoneticPr fontId="18" type="noConversion"/>
  </si>
  <si>
    <t>商店介面、購買確認彈窗</t>
    <phoneticPr fontId="18" type="noConversion"/>
  </si>
  <si>
    <t>商店各品項icon</t>
    <phoneticPr fontId="18" type="noConversion"/>
  </si>
  <si>
    <t>想新的小遊戲</t>
    <phoneticPr fontId="18" type="noConversion"/>
  </si>
  <si>
    <t>想新的會吸引人的風格</t>
    <phoneticPr fontId="18" type="noConversion"/>
  </si>
  <si>
    <t>類型</t>
    <phoneticPr fontId="18" type="noConversion"/>
  </si>
  <si>
    <t>投射類</t>
    <phoneticPr fontId="18" type="noConversion"/>
  </si>
  <si>
    <t>打擊反應類</t>
    <phoneticPr fontId="18" type="noConversion"/>
  </si>
  <si>
    <t>蒐集要素</t>
    <phoneticPr fontId="18" type="noConversion"/>
  </si>
  <si>
    <t>隨機關卡</t>
    <phoneticPr fontId="18" type="noConversion"/>
  </si>
  <si>
    <t>FB分享</t>
    <phoneticPr fontId="18" type="noConversion"/>
  </si>
  <si>
    <t>射出的彈珠會反彈有限次數，射出後可時間暫停，暫停時可轉動手機，造成關卡旋轉</t>
    <phoneticPr fontId="18" type="noConversion"/>
  </si>
  <si>
    <t>場景中隨機升成各種機關</t>
    <phoneticPr fontId="18" type="noConversion"/>
  </si>
  <si>
    <t>暫停+1</t>
    <phoneticPr fontId="18" type="noConversion"/>
  </si>
  <si>
    <t>反彈+1</t>
    <phoneticPr fontId="18" type="noConversion"/>
  </si>
  <si>
    <t>碰到後爆炸</t>
    <phoneticPr fontId="18" type="noConversion"/>
  </si>
  <si>
    <t>獲得穿透boss能力</t>
    <phoneticPr fontId="18" type="noConversion"/>
  </si>
  <si>
    <t>boss身上會有隨機位置的防護盾，需打到無盾的地方才會受傷</t>
    <phoneticPr fontId="18" type="noConversion"/>
  </si>
  <si>
    <t>力量強化(打到盾也會造成傷害)</t>
    <phoneticPr fontId="18" type="noConversion"/>
  </si>
  <si>
    <t>射出的彈珠可無限次數反彈</t>
    <phoneticPr fontId="18" type="noConversion"/>
  </si>
  <si>
    <t>小蜜蜂彈珠</t>
    <phoneticPr fontId="18" type="noConversion"/>
  </si>
  <si>
    <t>彈珠可以消除敵人射出的子彈</t>
    <phoneticPr fontId="18" type="noConversion"/>
  </si>
  <si>
    <t>敵人像小蜜蜂一樣會不斷出來，玩家用反彈的彈珠消除子彈同時攻擊敵人</t>
    <phoneticPr fontId="18" type="noConversion"/>
  </si>
  <si>
    <t>彈珠類</t>
    <phoneticPr fontId="18" type="noConversion"/>
  </si>
  <si>
    <t>節奏反應類</t>
    <phoneticPr fontId="18" type="noConversion"/>
  </si>
  <si>
    <t>炸藥桶</t>
    <phoneticPr fontId="18" type="noConversion"/>
  </si>
  <si>
    <t>冰凍桶</t>
    <phoneticPr fontId="18" type="noConversion"/>
  </si>
  <si>
    <t>轉吧寶貝</t>
    <phoneticPr fontId="18" type="noConversion"/>
  </si>
  <si>
    <t>旋轉手機可造成關卡旋轉，玩家角色會自動往前</t>
    <phoneticPr fontId="18" type="noConversion"/>
  </si>
  <si>
    <t>碰到牆壁會死亡，玩法就是一直轉手機想辦法不要碰壁</t>
    <phoneticPr fontId="18" type="noConversion"/>
  </si>
  <si>
    <t>小朋友下樓梯俄羅斯方塊版</t>
    <phoneticPr fontId="18" type="noConversion"/>
  </si>
  <si>
    <t>主角會一直往下掉，玩家要放上障礙物阻止掉落</t>
    <phoneticPr fontId="18" type="noConversion"/>
  </si>
  <si>
    <t>障礙物為隨機產生各種種類，需要判斷怎麼放</t>
    <phoneticPr fontId="18" type="noConversion"/>
  </si>
  <si>
    <t>角色撞到障礙物會彈起來</t>
    <phoneticPr fontId="18" type="noConversion"/>
  </si>
  <si>
    <t>快按兩下左右可衝刺</t>
    <phoneticPr fontId="18" type="noConversion"/>
  </si>
  <si>
    <t>瀑布救人</t>
    <phoneticPr fontId="18" type="noConversion"/>
  </si>
  <si>
    <t>畫面上方會不斷掉落人，每個人的掉落速度不一</t>
    <phoneticPr fontId="18" type="noConversion"/>
  </si>
  <si>
    <t>玩家的腳色在畫面下方，當掉落的人落到與玩家同水平線的時候</t>
    <phoneticPr fontId="18" type="noConversion"/>
  </si>
  <si>
    <t>點擊螢幕玩家角色會伸出雙手，需抓準時機接住人</t>
    <phoneticPr fontId="18" type="noConversion"/>
  </si>
  <si>
    <t>標槍叉魚</t>
    <phoneticPr fontId="18" type="noConversion"/>
  </si>
  <si>
    <t>玩家的畫面為由上而下看到的海面</t>
    <phoneticPr fontId="18" type="noConversion"/>
  </si>
  <si>
    <t>海底下會有魚的陰影不斷的移動</t>
    <phoneticPr fontId="18" type="noConversion"/>
  </si>
  <si>
    <t>玩家操作標槍射擊魚，左右移動控制角度，下拉控制力道，越往下拉力道越強</t>
    <phoneticPr fontId="18" type="noConversion"/>
  </si>
  <si>
    <t>沒被射到的魚會驚慌幾秒後逃跑</t>
    <phoneticPr fontId="18" type="noConversion"/>
  </si>
  <si>
    <t>標槍彈珠</t>
    <phoneticPr fontId="18" type="noConversion"/>
  </si>
  <si>
    <t>玩家的畫面為由上而下看到的平面</t>
    <phoneticPr fontId="18" type="noConversion"/>
  </si>
  <si>
    <t>平面上會有各種怪物跑來跑去</t>
    <phoneticPr fontId="18" type="noConversion"/>
  </si>
  <si>
    <t>玩家目的為進可能的在一次射擊中串到最多的怪物</t>
    <phoneticPr fontId="18" type="noConversion"/>
  </si>
  <si>
    <t>玩家操作標槍射怪物，左右移動控制角度，標槍撞到畫面邊緣會反彈</t>
    <phoneticPr fontId="18" type="noConversion"/>
  </si>
  <si>
    <t>標籤射中怪物後會把怪物串起來，並減緩力道，最終停下</t>
    <phoneticPr fontId="18" type="noConversion"/>
  </si>
  <si>
    <t>部分怪物被串到會發生特殊效果：爆炸、加速/減速標槍、留下軌跡(怪物經過扣血)、變大標槍</t>
    <phoneticPr fontId="18" type="noConversion"/>
  </si>
  <si>
    <t>接飛刀</t>
    <phoneticPr fontId="18" type="noConversion"/>
  </si>
  <si>
    <t>轉場落下</t>
    <phoneticPr fontId="18" type="noConversion"/>
  </si>
  <si>
    <t>玩家的腳色會一直向下掉，碰到障礙物就會死亡</t>
    <phoneticPr fontId="18" type="noConversion"/>
  </si>
  <si>
    <t>玩家可以滑動整個場景，切換左右兩個場景躲避障礙物</t>
    <phoneticPr fontId="18" type="noConversion"/>
  </si>
  <si>
    <t>超級獨木橋</t>
    <phoneticPr fontId="18" type="noConversion"/>
  </si>
  <si>
    <t>使用虛擬遙感控制角色，移動有加速度</t>
    <phoneticPr fontId="18" type="noConversion"/>
  </si>
  <si>
    <t>角色會行走在有不同地面材質的獨木橋上，且會有風吹拂</t>
    <phoneticPr fontId="18" type="noConversion"/>
  </si>
  <si>
    <t>四軸3消</t>
    <phoneticPr fontId="18" type="noConversion"/>
  </si>
  <si>
    <t>左右滑動螢幕可使中央方塊順時針、逆時針轉</t>
    <phoneticPr fontId="18" type="noConversion"/>
  </si>
  <si>
    <t>轉動中央方塊使同色珠連滿3個消除</t>
    <phoneticPr fontId="18" type="noConversion"/>
  </si>
  <si>
    <t>兩軸3消</t>
    <phoneticPr fontId="18" type="noConversion"/>
  </si>
  <si>
    <t>左右滑動螢幕可使中央方塊左移又移</t>
    <phoneticPr fontId="18" type="noConversion"/>
  </si>
  <si>
    <t>活動中央方塊使同色珠連滿3個消除</t>
    <phoneticPr fontId="18" type="noConversion"/>
  </si>
  <si>
    <t>色珠由上下左右四個固定方位不斷朝中間飛去</t>
    <phoneticPr fontId="18" type="noConversion"/>
  </si>
  <si>
    <t>色珠由上下兩個方位任意位置不斷朝中間飛去</t>
    <phoneticPr fontId="18" type="noConversion"/>
  </si>
  <si>
    <t>飛刀有快有慢還會騙人</t>
    <phoneticPr fontId="18" type="noConversion"/>
  </si>
  <si>
    <t>搖手機玩家操重的腳色會跟著移動，移到飛刀的路徑同時準確地抓到飛刀</t>
    <phoneticPr fontId="18" type="noConversion"/>
  </si>
  <si>
    <t>打怪彈珠</t>
    <phoneticPr fontId="18" type="noConversion"/>
  </si>
  <si>
    <t>轉彈藥一直出現勸玩家不要轉的有梗畫</t>
    <phoneticPr fontId="18" type="noConversion"/>
  </si>
  <si>
    <t>每關都會有BOSS，發射次數有限制，要再次數用完錢殺掉王</t>
    <phoneticPr fontId="18" type="noConversion"/>
  </si>
  <si>
    <t>場景中會有各種反彈、加速、分裂等等的特殊反彈機關</t>
    <phoneticPr fontId="18" type="noConversion"/>
  </si>
  <si>
    <t>彈珠打到自己也會扣寫</t>
    <phoneticPr fontId="18" type="noConversion"/>
  </si>
  <si>
    <t>轉但是抽彈珠，每種彈珠大小、力道、反彈次數都不同，抽到增加傷害</t>
    <phoneticPr fontId="18" type="noConversion"/>
  </si>
  <si>
    <t>畫面會一直升錢</t>
    <phoneticPr fontId="18" type="noConversion"/>
  </si>
  <si>
    <t>錢可以用來轉蛋</t>
    <phoneticPr fontId="18" type="noConversion"/>
  </si>
  <si>
    <t>轉道的腳色可用在升錢、或強化轉蛋機率</t>
    <phoneticPr fontId="18" type="noConversion"/>
  </si>
  <si>
    <t>只會出現一下子大量金幣</t>
    <phoneticPr fontId="18" type="noConversion"/>
  </si>
  <si>
    <t>腳色由隨機拼接而成</t>
    <phoneticPr fontId="18" type="noConversion"/>
  </si>
  <si>
    <t>玩家可自訂義怪物的外觀，擊敗對手可獲得外觀，可花錢重骰</t>
    <phoneticPr fontId="18" type="noConversion"/>
  </si>
  <si>
    <t>互相吐火球互射，打到會先擊落外觀，外觀掉落後才能攻擊本體</t>
    <phoneticPr fontId="18" type="noConversion"/>
  </si>
  <si>
    <t>怪物對決</t>
    <phoneticPr fontId="18" type="noConversion"/>
  </si>
  <si>
    <t>穿透</t>
    <phoneticPr fontId="18" type="noConversion"/>
  </si>
  <si>
    <t>造成傷害並穿過物體</t>
    <phoneticPr fontId="18" type="noConversion"/>
  </si>
  <si>
    <t>反彈</t>
    <phoneticPr fontId="18" type="noConversion"/>
  </si>
  <si>
    <t>增加反彈次數</t>
    <phoneticPr fontId="18" type="noConversion"/>
  </si>
  <si>
    <t>推擠</t>
    <phoneticPr fontId="18" type="noConversion"/>
  </si>
  <si>
    <t>爆炸</t>
    <phoneticPr fontId="18" type="noConversion"/>
  </si>
  <si>
    <t>被撞到會被推走</t>
    <phoneticPr fontId="18" type="noConversion"/>
  </si>
  <si>
    <t>彈珠類型</t>
    <phoneticPr fontId="18" type="noConversion"/>
  </si>
  <si>
    <t>敵人類行</t>
    <phoneticPr fontId="18" type="noConversion"/>
  </si>
  <si>
    <t>加速</t>
    <phoneticPr fontId="18" type="noConversion"/>
  </si>
  <si>
    <t>死亡時會加速其他敵人的攻擊CD</t>
    <phoneticPr fontId="18" type="noConversion"/>
  </si>
  <si>
    <t>護盾</t>
    <phoneticPr fontId="18" type="noConversion"/>
  </si>
  <si>
    <t>敵人身上帶部分護盾，可阻擋一次攻擊</t>
    <phoneticPr fontId="18" type="noConversion"/>
  </si>
  <si>
    <t>停止</t>
    <phoneticPr fontId="18" type="noConversion"/>
  </si>
  <si>
    <t>彈珠撞到會減少反彈次數</t>
    <phoneticPr fontId="18" type="noConversion"/>
  </si>
  <si>
    <t>停下後會爆炸朝四周射出小彈珠</t>
    <phoneticPr fontId="18" type="noConversion"/>
  </si>
  <si>
    <t>道具類型</t>
    <phoneticPr fontId="18" type="noConversion"/>
  </si>
  <si>
    <t>金幣</t>
    <phoneticPr fontId="18" type="noConversion"/>
  </si>
  <si>
    <t>碰到獲得金幣並消失</t>
    <phoneticPr fontId="18" type="noConversion"/>
  </si>
  <si>
    <t>補血</t>
    <phoneticPr fontId="18" type="noConversion"/>
  </si>
  <si>
    <t>碰到回復血量並消失</t>
    <phoneticPr fontId="18" type="noConversion"/>
  </si>
  <si>
    <t>九死一生抽卡機</t>
    <phoneticPr fontId="18" type="noConversion"/>
  </si>
  <si>
    <t>課長傳</t>
    <phoneticPr fontId="18" type="noConversion"/>
  </si>
  <si>
    <t>體力</t>
    <phoneticPr fontId="18" type="noConversion"/>
  </si>
  <si>
    <t>心力</t>
    <phoneticPr fontId="18" type="noConversion"/>
  </si>
  <si>
    <t>錢</t>
    <phoneticPr fontId="18" type="noConversion"/>
  </si>
  <si>
    <t>魂</t>
    <phoneticPr fontId="18" type="noConversion"/>
  </si>
  <si>
    <t>買彩票</t>
    <phoneticPr fontId="18" type="noConversion"/>
  </si>
  <si>
    <t>工作</t>
    <phoneticPr fontId="18" type="noConversion"/>
  </si>
  <si>
    <t>工作消耗體力，吃食物恢復</t>
    <phoneticPr fontId="18" type="noConversion"/>
  </si>
  <si>
    <t>工作獲得，抽轉蛋用</t>
    <phoneticPr fontId="18" type="noConversion"/>
  </si>
  <si>
    <t>轉蛋抽到好結果時提升，隨日期降低</t>
    <phoneticPr fontId="18" type="noConversion"/>
  </si>
  <si>
    <t>死亡時獲得，提升轉彈機率</t>
    <phoneticPr fontId="18" type="noConversion"/>
  </si>
  <si>
    <t>體力和心力降到最低都會死亡</t>
    <phoneticPr fontId="18" type="noConversion"/>
  </si>
  <si>
    <t>人型尪仔標</t>
    <phoneticPr fontId="18" type="noConversion"/>
  </si>
  <si>
    <t>尪仔標上有弱點範圍，蓋到弱點範圍就贏，沒蓋到弱點只蓋到其他部分也算輸</t>
    <phoneticPr fontId="18" type="noConversion"/>
  </si>
  <si>
    <t>暫停彈珠</t>
    <phoneticPr fontId="18" type="noConversion"/>
  </si>
  <si>
    <t>轉轉急急棒</t>
    <phoneticPr fontId="18" type="noConversion"/>
  </si>
  <si>
    <t>小朋友下樓梯衝刺版</t>
    <phoneticPr fontId="18" type="noConversion"/>
  </si>
  <si>
    <t>俄羅斯輪盤</t>
    <phoneticPr fontId="18" type="noConversion"/>
  </si>
  <si>
    <t>輪盤會快速旋轉，按畫面中央會立即停止</t>
    <phoneticPr fontId="18" type="noConversion"/>
  </si>
  <si>
    <t>停的時候離子彈越進，下次旋轉時間會變慢</t>
    <phoneticPr fontId="18" type="noConversion"/>
  </si>
  <si>
    <t>裝備維京人</t>
    <phoneticPr fontId="18" type="noConversion"/>
  </si>
  <si>
    <t>玩家角色及敵人都會穿著裝備，裝備上有強化能力</t>
    <phoneticPr fontId="18" type="noConversion"/>
  </si>
  <si>
    <t>擊中裝備會打落裝備，同時失去該裝備強化能力</t>
    <phoneticPr fontId="18" type="noConversion"/>
  </si>
  <si>
    <t>沒有裝備的部位被打到會扣除體力</t>
    <phoneticPr fontId="18" type="noConversion"/>
  </si>
  <si>
    <t>擊敗敵人後可從沒被打落的裝備中隨機選擇一個，可花錢重骰</t>
    <phoneticPr fontId="18" type="noConversion"/>
  </si>
  <si>
    <t>裝備在戰鬥結束後可用金錢修復</t>
    <phoneticPr fontId="18" type="noConversion"/>
  </si>
  <si>
    <t>斧頭獲得迴旋標能力</t>
    <phoneticPr fontId="18" type="noConversion"/>
  </si>
  <si>
    <t>斧頭獲得反彈2次能力</t>
    <phoneticPr fontId="18" type="noConversion"/>
  </si>
  <si>
    <t>斧頭獲得穿透能力但減少傷害</t>
    <phoneticPr fontId="18" type="noConversion"/>
  </si>
  <si>
    <t>今天的我沒有極限</t>
    <phoneticPr fontId="18" type="noConversion"/>
  </si>
  <si>
    <t>按畫面上方會往上衝刺一格，往下則向下衝，連點可連續衝刺</t>
    <phoneticPr fontId="18" type="noConversion"/>
  </si>
  <si>
    <t>玩法類似過馬路，左右兩邊的牆壁會朝中央擠壓</t>
    <phoneticPr fontId="18" type="noConversion"/>
  </si>
  <si>
    <t>壓到瞬間躲開會集氣量表，量表集滿可進入無敵狀態，可撞破左右壓過來的牆壁</t>
    <phoneticPr fontId="18" type="noConversion"/>
  </si>
  <si>
    <t>關卡自動生成，每觀可死3次，3次完關卡才會重新生成</t>
    <phoneticPr fontId="18" type="noConversion"/>
  </si>
  <si>
    <t>每跑完一關都會獲得一個角色及一句話</t>
    <phoneticPr fontId="18" type="noConversion"/>
  </si>
  <si>
    <t>念力大戰</t>
    <phoneticPr fontId="18" type="noConversion"/>
  </si>
  <si>
    <t>玩家角色及敵人週圍會有各種武器圍成一圈，武器圈會自動旋轉</t>
    <phoneticPr fontId="18" type="noConversion"/>
  </si>
  <si>
    <t>互相投擲武器攻擊，角色被擊中後死亡，武器擊中武器圈會使被擊中武器消失</t>
    <phoneticPr fontId="18" type="noConversion"/>
  </si>
  <si>
    <t>消失的武器將不會出現在可投擲武器中</t>
    <phoneticPr fontId="18" type="noConversion"/>
  </si>
  <si>
    <t>場面上會隨機生成補血、加傷害等的道具，碰到即獲得效果</t>
    <phoneticPr fontId="18" type="noConversion"/>
  </si>
  <si>
    <t>武器圈中武器越少會轉越快</t>
    <phoneticPr fontId="18" type="noConversion"/>
  </si>
  <si>
    <t>釜頭</t>
    <phoneticPr fontId="18" type="noConversion"/>
  </si>
  <si>
    <t>迴旋標</t>
    <phoneticPr fontId="18" type="noConversion"/>
  </si>
  <si>
    <t>無限抽</t>
    <phoneticPr fontId="18" type="noConversion"/>
  </si>
  <si>
    <t>可已匯入FB好友資料，根據資料產生怪物</t>
    <phoneticPr fontId="18" type="noConversion"/>
  </si>
  <si>
    <t>狂彈射擊</t>
    <phoneticPr fontId="18" type="noConversion"/>
  </si>
  <si>
    <t>畫面上會有道具跑來跑去，每種道具有不同的作用：例如補血、傷害增加、暈眩等等</t>
    <phoneticPr fontId="18" type="noConversion"/>
  </si>
  <si>
    <t>彈珠撞到角色會扣血，不分敵我，敵方血量歸零後勝利</t>
    <phoneticPr fontId="18" type="noConversion"/>
  </si>
  <si>
    <t>開場時雙方會各射一顆氣功波，氣功波射出後會無限反彈</t>
  </si>
  <si>
    <t>玩家可到處移動，正面撞到氣功波會再次反彈氣功波</t>
  </si>
  <si>
    <t>背面撞到會損血</t>
  </si>
  <si>
    <t>雙方互箱射擊彈珠，射擊有時間間格，彈珠射出後碰到牆壁會反彈，再次被射到則會消失</t>
    <phoneticPr fontId="18" type="noConversion"/>
  </si>
  <si>
    <t>宇志波反彈</t>
    <phoneticPr fontId="18" type="noConversion"/>
  </si>
  <si>
    <t>怪物大戰</t>
    <phoneticPr fontId="18" type="noConversion"/>
  </si>
  <si>
    <t>血量</t>
    <phoneticPr fontId="18" type="noConversion"/>
  </si>
  <si>
    <t>傷害</t>
    <phoneticPr fontId="18" type="noConversion"/>
  </si>
  <si>
    <t>防禦</t>
    <phoneticPr fontId="18" type="noConversion"/>
  </si>
  <si>
    <t>頭</t>
    <phoneticPr fontId="18" type="noConversion"/>
  </si>
  <si>
    <t>左右手</t>
    <phoneticPr fontId="18" type="noConversion"/>
  </si>
  <si>
    <t>左右腳</t>
    <phoneticPr fontId="18" type="noConversion"/>
  </si>
  <si>
    <t>互相完轉盤，會越轉越快，轉盤上有各個身體部位</t>
    <phoneticPr fontId="18" type="noConversion"/>
  </si>
  <si>
    <t>按鈕可立即停止轉盤，指針停在部位則會攻擊，沒在部位則MISS</t>
    <phoneticPr fontId="18" type="noConversion"/>
  </si>
  <si>
    <t>閃避</t>
    <phoneticPr fontId="18" type="noConversion"/>
  </si>
  <si>
    <t>命中</t>
    <phoneticPr fontId="18" type="noConversion"/>
  </si>
  <si>
    <t>爆擊</t>
    <phoneticPr fontId="18" type="noConversion"/>
  </si>
  <si>
    <t>顏色反彈球</t>
    <phoneticPr fontId="18" type="noConversion"/>
  </si>
  <si>
    <t>雙方會有四個不同顏色的面，每次會亮起一個面，球會變色</t>
    <phoneticPr fontId="18" type="noConversion"/>
  </si>
  <si>
    <t>只有同色的球可以穿過</t>
    <phoneticPr fontId="18" type="noConversion"/>
  </si>
  <si>
    <t>敵人攻擊的方向會旋轉，玩家射擊後暫停旋轉並發射，會越轉越快</t>
  </si>
  <si>
    <t>加傷害</t>
  </si>
  <si>
    <t>加防禦</t>
  </si>
  <si>
    <t>減轉速</t>
  </si>
  <si>
    <t>回寫</t>
  </si>
  <si>
    <t>獲得金幣</t>
  </si>
  <si>
    <t>敵人有血量，撞到非有色邊緣還是會減血，只是比較少</t>
    <phoneticPr fontId="18" type="noConversion"/>
  </si>
  <si>
    <t>每次打贏一個敵人都會得到錢，且可選擇幾種強化功能(持續一回合)</t>
    <phoneticPr fontId="18" type="noConversion"/>
  </si>
  <si>
    <t>加彈跳次數</t>
    <phoneticPr fontId="18" type="noConversion"/>
  </si>
  <si>
    <t>音量調節</t>
  </si>
  <si>
    <t>彈球傷害+5</t>
    <phoneticPr fontId="18" type="noConversion"/>
  </si>
  <si>
    <t>FB發佈</t>
    <phoneticPr fontId="18" type="noConversion"/>
  </si>
  <si>
    <t>個人記錄</t>
    <phoneticPr fontId="18" type="noConversion"/>
  </si>
  <si>
    <t>本場最高分</t>
    <phoneticPr fontId="18" type="noConversion"/>
  </si>
  <si>
    <t>暫停</t>
    <phoneticPr fontId="18" type="noConversion"/>
  </si>
  <si>
    <t>離開詢問</t>
    <phoneticPr fontId="18" type="noConversion"/>
  </si>
  <si>
    <t>回血</t>
    <phoneticPr fontId="18" type="noConversion"/>
  </si>
  <si>
    <t>回復10血量，全滿不出現</t>
    <phoneticPr fontId="18" type="noConversion"/>
  </si>
  <si>
    <t>GOOGLE分析</t>
    <phoneticPr fontId="18" type="noConversion"/>
  </si>
  <si>
    <t>計分規則</t>
    <phoneticPr fontId="18" type="noConversion"/>
  </si>
  <si>
    <t>血量上限</t>
    <phoneticPr fontId="18" type="noConversion"/>
  </si>
  <si>
    <t>加5血量上限</t>
    <phoneticPr fontId="18" type="noConversion"/>
  </si>
  <si>
    <t>教學</t>
    <phoneticPr fontId="18" type="noConversion"/>
  </si>
  <si>
    <t>擊中弱點</t>
    <phoneticPr fontId="18" type="noConversion"/>
  </si>
  <si>
    <t>5</t>
    <phoneticPr fontId="18" type="noConversion"/>
  </si>
  <si>
    <t>少飛彈</t>
    <phoneticPr fontId="18" type="noConversion"/>
  </si>
  <si>
    <t>敵人飛彈-1</t>
    <phoneticPr fontId="18" type="noConversion"/>
  </si>
  <si>
    <t>音效串接</t>
    <phoneticPr fontId="18" type="noConversion"/>
  </si>
  <si>
    <t>擊中護盾</t>
    <phoneticPr fontId="18" type="noConversion"/>
  </si>
  <si>
    <t>3</t>
    <phoneticPr fontId="18" type="noConversion"/>
  </si>
  <si>
    <t>彈跳傷害</t>
    <phoneticPr fontId="18" type="noConversion"/>
  </si>
  <si>
    <t>彈跳傷害+10</t>
    <phoneticPr fontId="18" type="noConversion"/>
  </si>
  <si>
    <t>連續擊中弱點</t>
    <phoneticPr fontId="18" type="noConversion"/>
  </si>
  <si>
    <t>加combo數</t>
    <phoneticPr fontId="18" type="noConversion"/>
  </si>
  <si>
    <t>減轉速</t>
    <phoneticPr fontId="18" type="noConversion"/>
  </si>
  <si>
    <t>減少敵方武器轉輪速度30%，持續2回合</t>
    <phoneticPr fontId="18" type="noConversion"/>
  </si>
  <si>
    <t>傷害血量數值</t>
    <phoneticPr fontId="18" type="noConversion"/>
  </si>
  <si>
    <t>敵人&amp;玩家血量</t>
    <phoneticPr fontId="18" type="noConversion"/>
  </si>
  <si>
    <t>待作功能</t>
    <phoneticPr fontId="18" type="noConversion"/>
  </si>
  <si>
    <t>待作美術</t>
    <phoneticPr fontId="18" type="noConversion"/>
  </si>
  <si>
    <t>介面項目</t>
    <phoneticPr fontId="18" type="noConversion"/>
  </si>
  <si>
    <t>遊戲名稱</t>
    <phoneticPr fontId="18" type="noConversion"/>
  </si>
  <si>
    <t>記錄選項</t>
    <phoneticPr fontId="18" type="noConversion"/>
  </si>
  <si>
    <t>敵人升級</t>
    <phoneticPr fontId="18" type="noConversion"/>
  </si>
  <si>
    <t>過關升級</t>
    <phoneticPr fontId="18" type="noConversion"/>
  </si>
  <si>
    <t>介面</t>
    <phoneticPr fontId="18" type="noConversion"/>
  </si>
  <si>
    <t>主介面</t>
    <phoneticPr fontId="18" type="noConversion"/>
  </si>
  <si>
    <t>one shot</t>
    <phoneticPr fontId="18" type="noConversion"/>
  </si>
  <si>
    <t>擊中弱點數</t>
    <phoneticPr fontId="18" type="noConversion"/>
  </si>
  <si>
    <t>轉速</t>
    <phoneticPr fontId="18" type="noConversion"/>
  </si>
  <si>
    <t>介面串接</t>
    <phoneticPr fontId="18" type="noConversion"/>
  </si>
  <si>
    <t>強化icon</t>
    <phoneticPr fontId="18" type="noConversion"/>
  </si>
  <si>
    <t>戰鬥介面</t>
    <phoneticPr fontId="18" type="noConversion"/>
  </si>
  <si>
    <t>soul ball</t>
    <phoneticPr fontId="18" type="noConversion"/>
  </si>
  <si>
    <t>連續擊中弱點數</t>
    <phoneticPr fontId="18" type="noConversion"/>
  </si>
  <si>
    <t>血量</t>
    <phoneticPr fontId="18" type="noConversion"/>
  </si>
  <si>
    <t>計分</t>
    <phoneticPr fontId="18" type="noConversion"/>
  </si>
  <si>
    <t>特效</t>
    <phoneticPr fontId="18" type="noConversion"/>
  </si>
  <si>
    <t>暫停</t>
    <phoneticPr fontId="18" type="noConversion"/>
  </si>
  <si>
    <t>soul shot</t>
    <phoneticPr fontId="18" type="noConversion"/>
  </si>
  <si>
    <t>發射子彈數</t>
    <phoneticPr fontId="18" type="noConversion"/>
  </si>
  <si>
    <t>飛彈數</t>
    <phoneticPr fontId="18" type="noConversion"/>
  </si>
  <si>
    <t>廣告串接</t>
    <phoneticPr fontId="18" type="noConversion"/>
  </si>
  <si>
    <t>音效</t>
    <phoneticPr fontId="18" type="noConversion"/>
  </si>
  <si>
    <t>升級介面</t>
    <phoneticPr fontId="18" type="noConversion"/>
  </si>
  <si>
    <t>the ball</t>
    <phoneticPr fontId="18" type="noConversion"/>
  </si>
  <si>
    <t>命中率</t>
    <phoneticPr fontId="18" type="noConversion"/>
  </si>
  <si>
    <t>命中次數/發射次數</t>
    <phoneticPr fontId="18" type="noConversion"/>
  </si>
  <si>
    <t>google排行榜</t>
    <phoneticPr fontId="18" type="noConversion"/>
  </si>
  <si>
    <t>音樂</t>
    <phoneticPr fontId="18" type="noConversion"/>
  </si>
  <si>
    <t>結算介面</t>
    <phoneticPr fontId="18" type="noConversion"/>
  </si>
  <si>
    <t>just the ball</t>
    <phoneticPr fontId="18" type="noConversion"/>
  </si>
  <si>
    <t>敵人擊殺數</t>
    <phoneticPr fontId="18" type="noConversion"/>
  </si>
  <si>
    <t>KG網站串接</t>
    <phoneticPr fontId="18" type="noConversion"/>
  </si>
  <si>
    <t>新團隊LOGO</t>
    <phoneticPr fontId="18" type="noConversion"/>
  </si>
  <si>
    <t>選項介面</t>
    <phoneticPr fontId="18" type="noConversion"/>
  </si>
  <si>
    <t>star shooter</t>
    <phoneticPr fontId="18" type="noConversion"/>
  </si>
  <si>
    <t>死亡數</t>
    <phoneticPr fontId="18" type="noConversion"/>
  </si>
  <si>
    <t>加彈跳</t>
    <phoneticPr fontId="18" type="noConversion"/>
  </si>
  <si>
    <t>彈球反彈次數+1，最大5次，超過不會出現</t>
    <phoneticPr fontId="18" type="noConversion"/>
  </si>
  <si>
    <t>IOS版本</t>
    <phoneticPr fontId="18" type="noConversion"/>
  </si>
  <si>
    <t>FB發佈</t>
    <phoneticPr fontId="18" type="noConversion"/>
  </si>
  <si>
    <t>star ball</t>
    <phoneticPr fontId="18" type="noConversion"/>
  </si>
  <si>
    <t>歷史最高分</t>
    <phoneticPr fontId="18" type="noConversion"/>
  </si>
  <si>
    <t>直到死亡前的最高分數</t>
    <phoneticPr fontId="18" type="noConversion"/>
  </si>
  <si>
    <t>必作</t>
    <phoneticPr fontId="18" type="noConversion"/>
  </si>
  <si>
    <t>獲得無敵護盾，被攻擊到消失，最多2層，超過不會出現</t>
    <phoneticPr fontId="18" type="noConversion"/>
  </si>
  <si>
    <t>UI使用字體</t>
    <phoneticPr fontId="18" type="noConversion"/>
  </si>
  <si>
    <t>遊戲標題</t>
    <phoneticPr fontId="18" type="noConversion"/>
  </si>
  <si>
    <t>Noto Sans CJK TC</t>
    <phoneticPr fontId="18" type="noConversion"/>
  </si>
  <si>
    <t>按鈕文字</t>
    <phoneticPr fontId="18" type="noConversion"/>
  </si>
  <si>
    <t>bloodEffect</t>
    <phoneticPr fontId="18" type="noConversion"/>
  </si>
  <si>
    <t>bounceEffect</t>
    <phoneticPr fontId="18" type="noConversion"/>
  </si>
  <si>
    <t>deathEffect</t>
    <phoneticPr fontId="18" type="noConversion"/>
  </si>
  <si>
    <t>hitEffect</t>
    <phoneticPr fontId="18" type="noConversion"/>
  </si>
  <si>
    <t>shieldhit</t>
    <phoneticPr fontId="18" type="noConversion"/>
  </si>
  <si>
    <t>特效名稱</t>
    <phoneticPr fontId="18" type="noConversion"/>
  </si>
  <si>
    <t>用途</t>
    <phoneticPr fontId="18" type="noConversion"/>
  </si>
  <si>
    <t>死亡的特效</t>
    <phoneticPr fontId="18" type="noConversion"/>
  </si>
  <si>
    <t>球飛行時拖曳的特效</t>
    <phoneticPr fontId="18" type="noConversion"/>
  </si>
  <si>
    <t>trail_star</t>
    <phoneticPr fontId="18" type="noConversion"/>
  </si>
  <si>
    <t>bounceEffectPower</t>
    <phoneticPr fontId="18" type="noConversion"/>
  </si>
  <si>
    <t>撞到強化牆壁的反彈特效</t>
    <phoneticPr fontId="18" type="noConversion"/>
  </si>
  <si>
    <t>trail_shiny</t>
    <phoneticPr fontId="18" type="noConversion"/>
  </si>
  <si>
    <t>撞到強化牆壁後，增強威力的球飛行拖曳特效</t>
    <phoneticPr fontId="18" type="noConversion"/>
  </si>
  <si>
    <t>打到非護盾部位時，以被擊中目標的中心點產生的擊中提示特效</t>
    <phoneticPr fontId="18" type="noConversion"/>
  </si>
  <si>
    <t>打到非護盾部位的噴血特效，只有180度需調整方向</t>
    <phoneticPr fontId="18" type="noConversion"/>
  </si>
  <si>
    <t>撞到牆壁的反彈特效，只有180度需調整方向</t>
    <phoneticPr fontId="18" type="noConversion"/>
  </si>
  <si>
    <t>打到護盾部位時，擊中點中心產生的擊中提示特效，只有180度需調整方向</t>
    <phoneticPr fontId="18" type="noConversion"/>
  </si>
  <si>
    <t>trail_arrow</t>
    <phoneticPr fontId="18" type="noConversion"/>
  </si>
  <si>
    <t>敵人攻擊箭頭飛行的拖曳特效</t>
    <phoneticPr fontId="18" type="noConversion"/>
  </si>
  <si>
    <t>打到非護盾部位的噴血音效</t>
    <phoneticPr fontId="18" type="noConversion"/>
  </si>
  <si>
    <t>打到牆壁的反彈音效</t>
    <phoneticPr fontId="18" type="noConversion"/>
  </si>
  <si>
    <t>打到強化牆壁的反彈音效</t>
    <phoneticPr fontId="18" type="noConversion"/>
  </si>
  <si>
    <t>sfx_hit_blood</t>
    <phoneticPr fontId="18" type="noConversion"/>
  </si>
  <si>
    <t>sfx_hit_bounce</t>
    <phoneticPr fontId="18" type="noConversion"/>
  </si>
  <si>
    <t>sfx_hit_bounce_power</t>
    <phoneticPr fontId="18" type="noConversion"/>
  </si>
  <si>
    <t>sfx_death</t>
    <phoneticPr fontId="18" type="noConversion"/>
  </si>
  <si>
    <t>綁帳號、排行榜</t>
    <phoneticPr fontId="18" type="noConversion"/>
  </si>
  <si>
    <t>通用介面</t>
    <phoneticPr fontId="18" type="noConversion"/>
  </si>
  <si>
    <t>死亡的音效</t>
    <phoneticPr fontId="18" type="noConversion"/>
  </si>
  <si>
    <t>打到護盾部位的音效</t>
    <phoneticPr fontId="18" type="noConversion"/>
  </si>
  <si>
    <t>sfx_hit_shield</t>
    <phoneticPr fontId="18" type="noConversion"/>
  </si>
  <si>
    <t>sfx_trail_shiny</t>
    <phoneticPr fontId="18" type="noConversion"/>
  </si>
  <si>
    <t>sfx_trail_star</t>
    <phoneticPr fontId="18" type="noConversion"/>
  </si>
  <si>
    <t>sfx_trail_arrow</t>
    <phoneticPr fontId="18" type="noConversion"/>
  </si>
  <si>
    <t>sfx_button</t>
    <phoneticPr fontId="18" type="noConversion"/>
  </si>
  <si>
    <t>按鍵音效</t>
    <phoneticPr fontId="18" type="noConversion"/>
  </si>
  <si>
    <t>bgm_battle</t>
    <phoneticPr fontId="18" type="noConversion"/>
  </si>
  <si>
    <t>戰鬥場景的背景音樂</t>
    <phoneticPr fontId="18" type="noConversion"/>
  </si>
  <si>
    <t>bgm_main</t>
    <phoneticPr fontId="18" type="noConversion"/>
  </si>
  <si>
    <t>非戰鬥場景的通用背景音樂</t>
    <phoneticPr fontId="18" type="noConversion"/>
  </si>
  <si>
    <t>球飛行時拖曳的音效，loop</t>
    <phoneticPr fontId="18" type="noConversion"/>
  </si>
  <si>
    <t>敵人攻擊箭頭飛行的拖曳音效，loop</t>
    <phoneticPr fontId="18" type="noConversion"/>
  </si>
  <si>
    <t>撞到強化牆壁後，增強威力的球飛行拖曳音效，loop</t>
    <phoneticPr fontId="18" type="noConversion"/>
  </si>
  <si>
    <t>sfx_shoot</t>
    <phoneticPr fontId="18" type="noConversion"/>
  </si>
  <si>
    <t>射擊發出的音效</t>
    <phoneticPr fontId="18" type="noConversion"/>
  </si>
  <si>
    <t>https://www.looperman.com/loops/detail/112717/hbs-ambient-synth-g-140bpm-by-hbsamples-free-140bpm-ambient-synth-loop</t>
  </si>
  <si>
    <t>https://www.looperman.com/loops/detail/111860/hbs-endless-orchestral-drums-loop-115bpm-by-hbsamples-free-115bpm-cinematic-drum-loop</t>
  </si>
  <si>
    <t>https://www.looperman.com/loops/detail/117981/hbs-gunz-electric-guitar-solo-c-80bpm-by-hbsamples-free-80bpm-rock-electric-guitar-loop</t>
  </si>
  <si>
    <t>https://www.looperman.com/loops/detail/126353/hbs-hz-stellar-part-1-organs-c-80bpm-by-hbsamples-free-80bpm-cinematic-organ-loop</t>
  </si>
  <si>
    <t>https://www.looperman.com/loops/detail/121137/hbs-va-bass-guitar-c-80bpm-by-hbsamples-free-80bpm-pop-bass-guitar-loop</t>
  </si>
  <si>
    <t>https://www.looperman.com/loops/detail/130065/hardstyle-inspired-synth-chords-150bpm-electronic-synth-loop</t>
  </si>
  <si>
    <t>https://www.looperman.com/loops?page=11&amp;mid=hbsamples</t>
  </si>
  <si>
    <t>y 8</t>
  </si>
  <si>
    <t>s 43</t>
  </si>
  <si>
    <t>左邊Parameters新增參數</t>
    <phoneticPr fontId="18" type="noConversion"/>
  </si>
  <si>
    <t>拉關聯</t>
    <phoneticPr fontId="18" type="noConversion"/>
  </si>
  <si>
    <t>點擊關連線開啟屬性視窗</t>
    <phoneticPr fontId="18" type="noConversion"/>
  </si>
  <si>
    <t>Has Exit Time不打勾，打勾表時直接進入連接的狀態</t>
    <phoneticPr fontId="18" type="noConversion"/>
  </si>
  <si>
    <t>Fixd Duration不打勾，打勾表示使用動畫漸變功能</t>
    <phoneticPr fontId="18" type="noConversion"/>
  </si>
  <si>
    <t>Transition Duration設為零，此處控制漸變長度</t>
    <phoneticPr fontId="18" type="noConversion"/>
  </si>
  <si>
    <t>Conditions新增條件</t>
    <phoneticPr fontId="18" type="noConversion"/>
  </si>
  <si>
    <t>512x512</t>
    <phoneticPr fontId="18" type="noConversion"/>
  </si>
  <si>
    <t>1024x500</t>
    <phoneticPr fontId="18" type="noConversion"/>
  </si>
  <si>
    <t>180x120</t>
    <phoneticPr fontId="18" type="noConversion"/>
  </si>
  <si>
    <t>1280x720</t>
    <phoneticPr fontId="18" type="noConversion"/>
  </si>
  <si>
    <t>宣傳影片網址</t>
    <phoneticPr fontId="18" type="noConversion"/>
  </si>
  <si>
    <t>高解析度圖示</t>
    <phoneticPr fontId="18" type="noConversion"/>
  </si>
  <si>
    <t>主題圖片</t>
    <phoneticPr fontId="18" type="noConversion"/>
  </si>
  <si>
    <t>宣傳圖片</t>
    <phoneticPr fontId="18" type="noConversion"/>
  </si>
  <si>
    <t>電視橫幅</t>
    <phoneticPr fontId="18" type="noConversion"/>
  </si>
  <si>
    <t>360度立體視覺圖片</t>
    <phoneticPr fontId="18" type="noConversion"/>
  </si>
  <si>
    <t>APICON1_192x192</t>
    <phoneticPr fontId="18" type="noConversion"/>
  </si>
  <si>
    <t>appicon</t>
    <phoneticPr fontId="18" type="noConversion"/>
  </si>
  <si>
    <t>shake</t>
    <phoneticPr fontId="18" type="noConversion"/>
  </si>
  <si>
    <t>shake2</t>
    <phoneticPr fontId="18" type="noConversion"/>
  </si>
  <si>
    <t>打到牆壁</t>
    <phoneticPr fontId="18" type="noConversion"/>
  </si>
  <si>
    <t>打到玩家或敵人</t>
    <phoneticPr fontId="18" type="noConversion"/>
  </si>
  <si>
    <t>每次升級傷害</t>
    <phoneticPr fontId="18" type="noConversion"/>
  </si>
  <si>
    <t>敵人攻擊傷害(穿)</t>
    <phoneticPr fontId="18" type="noConversion"/>
  </si>
  <si>
    <t>敵人攻擊傷害(盾)</t>
    <phoneticPr fontId="18" type="noConversion"/>
  </si>
  <si>
    <t>我方攻擊傷害(穿)</t>
    <phoneticPr fontId="18" type="noConversion"/>
  </si>
  <si>
    <t>我方攻擊傷害(盾)</t>
    <phoneticPr fontId="18" type="noConversion"/>
  </si>
  <si>
    <t>倍率</t>
    <phoneticPr fontId="18" type="noConversion"/>
  </si>
  <si>
    <t>數值</t>
    <phoneticPr fontId="18" type="noConversion"/>
  </si>
  <si>
    <t>敵人升級血量</t>
    <phoneticPr fontId="18" type="noConversion"/>
  </si>
  <si>
    <t>敵人升級傷害</t>
    <phoneticPr fontId="18" type="noConversion"/>
  </si>
  <si>
    <t>敵人攻擊頻率</t>
    <phoneticPr fontId="18" type="noConversion"/>
  </si>
  <si>
    <t>2秒</t>
    <phoneticPr fontId="18" type="noConversion"/>
  </si>
  <si>
    <t>敵人血量加倍回合</t>
    <phoneticPr fontId="18" type="noConversion"/>
  </si>
  <si>
    <t>玩家被1擊殺回合</t>
    <phoneticPr fontId="18" type="noConversion"/>
  </si>
  <si>
    <t>我方血量加倍回合</t>
    <phoneticPr fontId="18" type="noConversion"/>
  </si>
  <si>
    <t>敵人被1擊殺回合</t>
    <phoneticPr fontId="18" type="noConversion"/>
  </si>
  <si>
    <t>強化塊加成傷害</t>
    <phoneticPr fontId="18" type="noConversion"/>
  </si>
  <si>
    <t>star mam</t>
    <phoneticPr fontId="18" type="noConversion"/>
  </si>
  <si>
    <t>星人</t>
  </si>
  <si>
    <t>問題點</t>
    <phoneticPr fontId="18" type="noConversion"/>
  </si>
  <si>
    <t>neon demon</t>
    <phoneticPr fontId="18" type="noConversion"/>
  </si>
  <si>
    <t>霓虹惡魔</t>
    <phoneticPr fontId="18" type="noConversion"/>
  </si>
  <si>
    <t>點暫停會變成向下射</t>
    <phoneticPr fontId="18" type="noConversion"/>
  </si>
  <si>
    <t>點按鈕不會轉動到方向</t>
    <phoneticPr fontId="18" type="noConversion"/>
  </si>
  <si>
    <t>neon dog</t>
    <phoneticPr fontId="18" type="noConversion"/>
  </si>
  <si>
    <t>霓虹犬</t>
    <phoneticPr fontId="18" type="noConversion"/>
  </si>
  <si>
    <t>沒有射擊線提示</t>
    <phoneticPr fontId="18" type="noConversion"/>
  </si>
  <si>
    <t>new line</t>
    <phoneticPr fontId="18" type="noConversion"/>
  </si>
  <si>
    <t>新界線</t>
    <phoneticPr fontId="18" type="noConversion"/>
  </si>
  <si>
    <t>自己的盾打到不會消失</t>
    <phoneticPr fontId="18" type="noConversion"/>
  </si>
  <si>
    <t>打到一次就消失</t>
    <phoneticPr fontId="18" type="noConversion"/>
  </si>
  <si>
    <t>lion head</t>
    <phoneticPr fontId="18" type="noConversion"/>
  </si>
  <si>
    <t>獅子頭</t>
    <phoneticPr fontId="18" type="noConversion"/>
  </si>
  <si>
    <t>沒有出現廣告</t>
    <phoneticPr fontId="18" type="noConversion"/>
  </si>
  <si>
    <t xml:space="preserve">G.M.M </t>
    <phoneticPr fontId="18" type="noConversion"/>
  </si>
  <si>
    <t>Give Me Money</t>
    <phoneticPr fontId="18" type="noConversion"/>
  </si>
  <si>
    <t>升級的選項按鈕還是小的</t>
    <phoneticPr fontId="18" type="noConversion"/>
  </si>
  <si>
    <t>A.D.C</t>
    <phoneticPr fontId="18" type="noConversion"/>
  </si>
  <si>
    <t>All Day Cool</t>
    <phoneticPr fontId="18" type="noConversion"/>
  </si>
  <si>
    <t>腳色的層級錯誤，會被圈圈蓋掉</t>
    <phoneticPr fontId="18" type="noConversion"/>
  </si>
  <si>
    <t>數值需要再調整</t>
    <phoneticPr fontId="18" type="noConversion"/>
  </si>
  <si>
    <t>力道加上速度變化但不改變角度</t>
    <phoneticPr fontId="18" type="noConversion"/>
  </si>
  <si>
    <t>加入力道沒有提示不明顯</t>
    <phoneticPr fontId="18" type="noConversion"/>
  </si>
  <si>
    <t>強化射擊線提示(反射角)或移除力道增加反彈強化塊使玩家多彈</t>
    <phoneticPr fontId="18" type="noConversion"/>
  </si>
  <si>
    <t>敵人攻擊要命中不太容易</t>
    <phoneticPr fontId="18" type="noConversion"/>
  </si>
  <si>
    <t>敵人攻擊變成每隔一段時間會自動射出來</t>
    <phoneticPr fontId="18" type="noConversion"/>
  </si>
  <si>
    <t>沒有血量提示</t>
    <phoneticPr fontId="18" type="noConversion"/>
  </si>
  <si>
    <t>打到盾的特效位置偏掉</t>
    <phoneticPr fontId="18" type="noConversion"/>
  </si>
  <si>
    <t>反彈的音效慢了一點</t>
    <phoneticPr fontId="18" type="noConversion"/>
  </si>
  <si>
    <t>團隊名稱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</si>
</sst>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10" xfId="0" applyBorder="1" applyAlignment="1">
      <alignment vertical="center" wrapText="1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49" fontId="19" fillId="34" borderId="0" xfId="0" applyNumberFormat="1" applyFont="1" applyFill="1">
      <alignment vertical="center"/>
    </xf>
    <xf numFmtId="49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34" borderId="0" xfId="0" applyFont="1" applyFill="1">
      <alignment vertical="center"/>
    </xf>
    <xf numFmtId="49" fontId="20" fillId="0" borderId="0" xfId="0" applyNumberFormat="1" applyFont="1" applyFill="1">
      <alignment vertical="center"/>
    </xf>
    <xf numFmtId="49" fontId="19" fillId="35" borderId="0" xfId="0" applyNumberFormat="1" applyFont="1" applyFill="1">
      <alignment vertical="center"/>
    </xf>
    <xf numFmtId="0" fontId="20" fillId="0" borderId="0" xfId="0" applyFont="1">
      <alignment vertical="center"/>
    </xf>
    <xf numFmtId="49" fontId="20" fillId="0" borderId="0" xfId="0" applyNumberFormat="1" applyFont="1">
      <alignment vertical="center"/>
    </xf>
    <xf numFmtId="0" fontId="20" fillId="36" borderId="0" xfId="0" applyFont="1" applyFill="1">
      <alignment vertical="center"/>
    </xf>
    <xf numFmtId="0" fontId="19" fillId="36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4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19" fillId="35" borderId="10" xfId="0" applyFont="1" applyFill="1" applyBorder="1">
      <alignment vertical="center"/>
    </xf>
    <xf numFmtId="0" fontId="19" fillId="36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7" borderId="0" xfId="0" applyFill="1">
      <alignment vertical="center"/>
    </xf>
    <xf numFmtId="0" fontId="19" fillId="0" borderId="0" xfId="0" applyNumberFormat="1" applyFont="1">
      <alignment vertical="center"/>
    </xf>
    <xf numFmtId="9" fontId="19" fillId="0" borderId="0" xfId="0" applyNumberFormat="1" applyFont="1">
      <alignment vertical="center"/>
    </xf>
    <xf numFmtId="0" fontId="19" fillId="38" borderId="0" xfId="0" applyNumberFormat="1" applyFont="1" applyFill="1">
      <alignment vertical="center"/>
    </xf>
    <xf numFmtId="0" fontId="19" fillId="38" borderId="0" xfId="0" applyFont="1" applyFill="1">
      <alignment vertical="center"/>
    </xf>
    <xf numFmtId="9" fontId="19" fillId="38" borderId="0" xfId="0" applyNumberFormat="1" applyFont="1" applyFill="1">
      <alignment vertical="center"/>
    </xf>
    <xf numFmtId="10" fontId="19" fillId="38" borderId="0" xfId="0" applyNumberFormat="1" applyFont="1" applyFill="1">
      <alignment vertical="center"/>
    </xf>
    <xf numFmtId="0" fontId="14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10</xdr:row>
      <xdr:rowOff>161925</xdr:rowOff>
    </xdr:from>
    <xdr:to>
      <xdr:col>2</xdr:col>
      <xdr:colOff>400050</xdr:colOff>
      <xdr:row>19</xdr:row>
      <xdr:rowOff>171450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2257425"/>
          <a:ext cx="1457325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19050</xdr:rowOff>
    </xdr:from>
    <xdr:to>
      <xdr:col>13</xdr:col>
      <xdr:colOff>200025</xdr:colOff>
      <xdr:row>24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28600"/>
          <a:ext cx="8686800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428625</xdr:colOff>
      <xdr:row>25</xdr:row>
      <xdr:rowOff>133350</xdr:rowOff>
    </xdr:from>
    <xdr:to>
      <xdr:col>13</xdr:col>
      <xdr:colOff>171450</xdr:colOff>
      <xdr:row>48</xdr:row>
      <xdr:rowOff>161925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A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8625" y="5372100"/>
          <a:ext cx="865822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438150</xdr:colOff>
      <xdr:row>1</xdr:row>
      <xdr:rowOff>9525</xdr:rowOff>
    </xdr:from>
    <xdr:to>
      <xdr:col>26</xdr:col>
      <xdr:colOff>228600</xdr:colOff>
      <xdr:row>24</xdr:row>
      <xdr:rowOff>47625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A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53550" y="219075"/>
          <a:ext cx="870585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581025</xdr:colOff>
      <xdr:row>25</xdr:row>
      <xdr:rowOff>180975</xdr:rowOff>
    </xdr:from>
    <xdr:to>
      <xdr:col>26</xdr:col>
      <xdr:colOff>295275</xdr:colOff>
      <xdr:row>49</xdr:row>
      <xdr:rowOff>28575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A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96425" y="5419725"/>
          <a:ext cx="8629650" cy="487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466725</xdr:colOff>
      <xdr:row>25</xdr:row>
      <xdr:rowOff>104775</xdr:rowOff>
    </xdr:from>
    <xdr:to>
      <xdr:col>39</xdr:col>
      <xdr:colOff>190500</xdr:colOff>
      <xdr:row>48</xdr:row>
      <xdr:rowOff>133350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A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297525" y="5343525"/>
          <a:ext cx="863917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371475</xdr:colOff>
      <xdr:row>49</xdr:row>
      <xdr:rowOff>161925</xdr:rowOff>
    </xdr:from>
    <xdr:to>
      <xdr:col>13</xdr:col>
      <xdr:colOff>76200</xdr:colOff>
      <xdr:row>72</xdr:row>
      <xdr:rowOff>161925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A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1475" y="10429875"/>
          <a:ext cx="8620125" cy="481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381000</xdr:colOff>
      <xdr:row>74</xdr:row>
      <xdr:rowOff>114300</xdr:rowOff>
    </xdr:from>
    <xdr:to>
      <xdr:col>13</xdr:col>
      <xdr:colOff>133350</xdr:colOff>
      <xdr:row>97</xdr:row>
      <xdr:rowOff>123825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A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81000" y="15621000"/>
          <a:ext cx="8667750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447675</xdr:colOff>
      <xdr:row>75</xdr:row>
      <xdr:rowOff>133350</xdr:rowOff>
    </xdr:from>
    <xdr:to>
      <xdr:col>26</xdr:col>
      <xdr:colOff>123825</xdr:colOff>
      <xdr:row>97</xdr:row>
      <xdr:rowOff>28575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A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363075" y="15849600"/>
          <a:ext cx="8591550" cy="450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285750</xdr:colOff>
      <xdr:row>92</xdr:row>
      <xdr:rowOff>200025</xdr:rowOff>
    </xdr:from>
    <xdr:to>
      <xdr:col>8</xdr:col>
      <xdr:colOff>323850</xdr:colOff>
      <xdr:row>95</xdr:row>
      <xdr:rowOff>171450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5086350" y="19478625"/>
          <a:ext cx="723900" cy="600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323850</xdr:colOff>
      <xdr:row>94</xdr:row>
      <xdr:rowOff>66675</xdr:rowOff>
    </xdr:from>
    <xdr:to>
      <xdr:col>14</xdr:col>
      <xdr:colOff>57150</xdr:colOff>
      <xdr:row>94</xdr:row>
      <xdr:rowOff>80963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>
          <a:stCxn id="10" idx="3"/>
        </xdr:cNvCxnSpPr>
      </xdr:nvCxnSpPr>
      <xdr:spPr>
        <a:xfrm flipV="1">
          <a:off x="5810250" y="19764375"/>
          <a:ext cx="3848100" cy="1428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98</xdr:row>
      <xdr:rowOff>171450</xdr:rowOff>
    </xdr:from>
    <xdr:to>
      <xdr:col>13</xdr:col>
      <xdr:colOff>140591</xdr:colOff>
      <xdr:row>121</xdr:row>
      <xdr:rowOff>180976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870D6C6-29C2-4032-A615-F72FACDDD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l="9272" t="3610" r="24157" b="30362"/>
        <a:stretch/>
      </xdr:blipFill>
      <xdr:spPr>
        <a:xfrm>
          <a:off x="400050" y="20707350"/>
          <a:ext cx="8655941" cy="4829176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98</xdr:row>
      <xdr:rowOff>161926</xdr:rowOff>
    </xdr:from>
    <xdr:to>
      <xdr:col>26</xdr:col>
      <xdr:colOff>117067</xdr:colOff>
      <xdr:row>121</xdr:row>
      <xdr:rowOff>123826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51155A5-0A3F-49CA-8527-FC47A66F5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6669" t="17039" r="16656" b="17305"/>
        <a:stretch/>
      </xdr:blipFill>
      <xdr:spPr>
        <a:xfrm>
          <a:off x="9315450" y="20697826"/>
          <a:ext cx="8632417" cy="478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114300</xdr:rowOff>
    </xdr:from>
    <xdr:to>
      <xdr:col>11</xdr:col>
      <xdr:colOff>561975</xdr:colOff>
      <xdr:row>19</xdr:row>
      <xdr:rowOff>171450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A72926A-ACC1-4497-B02E-CD1F95A8DD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32" t="4722" r="20563" b="56014"/>
        <a:stretch/>
      </xdr:blipFill>
      <xdr:spPr>
        <a:xfrm>
          <a:off x="333374" y="114300"/>
          <a:ext cx="7772401" cy="403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</xdr:row>
      <xdr:rowOff>152399</xdr:rowOff>
    </xdr:from>
    <xdr:to>
      <xdr:col>14</xdr:col>
      <xdr:colOff>292989</xdr:colOff>
      <xdr:row>51</xdr:row>
      <xdr:rowOff>19050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3C1C629-2764-493F-9C17-2A51B4CF2E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714" t="4908" b="33232"/>
        <a:stretch/>
      </xdr:blipFill>
      <xdr:spPr>
        <a:xfrm>
          <a:off x="333375" y="4343399"/>
          <a:ext cx="9560814" cy="6362701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2</xdr:row>
      <xdr:rowOff>114300</xdr:rowOff>
    </xdr:from>
    <xdr:to>
      <xdr:col>3</xdr:col>
      <xdr:colOff>304800</xdr:colOff>
      <xdr:row>5</xdr:row>
      <xdr:rowOff>152400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295719E8-D5C3-4BDC-B6D0-F2AB03D93D69}"/>
            </a:ext>
          </a:extLst>
        </xdr:cNvPr>
        <xdr:cNvSpPr/>
      </xdr:nvSpPr>
      <xdr:spPr>
        <a:xfrm>
          <a:off x="238125" y="533400"/>
          <a:ext cx="2124075" cy="6667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142876</xdr:colOff>
      <xdr:row>17</xdr:row>
      <xdr:rowOff>47625</xdr:rowOff>
    </xdr:from>
    <xdr:to>
      <xdr:col>8</xdr:col>
      <xdr:colOff>180976</xdr:colOff>
      <xdr:row>19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DC0D5D1-2270-4BC0-8CD9-C1358C171F43}"/>
            </a:ext>
          </a:extLst>
        </xdr:cNvPr>
        <xdr:cNvSpPr/>
      </xdr:nvSpPr>
      <xdr:spPr>
        <a:xfrm>
          <a:off x="4943476" y="3609975"/>
          <a:ext cx="723900" cy="4762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76201</xdr:colOff>
      <xdr:row>29</xdr:row>
      <xdr:rowOff>171450</xdr:rowOff>
    </xdr:from>
    <xdr:to>
      <xdr:col>11</xdr:col>
      <xdr:colOff>257175</xdr:colOff>
      <xdr:row>31</xdr:row>
      <xdr:rowOff>19050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0CB10D1-AC90-4E61-A991-50F780834A12}"/>
            </a:ext>
          </a:extLst>
        </xdr:cNvPr>
        <xdr:cNvSpPr/>
      </xdr:nvSpPr>
      <xdr:spPr>
        <a:xfrm>
          <a:off x="6248401" y="6248400"/>
          <a:ext cx="1552574" cy="26670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209550</xdr:colOff>
      <xdr:row>32</xdr:row>
      <xdr:rowOff>114300</xdr:rowOff>
    </xdr:from>
    <xdr:to>
      <xdr:col>14</xdr:col>
      <xdr:colOff>228599</xdr:colOff>
      <xdr:row>34</xdr:row>
      <xdr:rowOff>95250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7129C712-E302-47A7-B74D-02016D5673C5}"/>
            </a:ext>
          </a:extLst>
        </xdr:cNvPr>
        <xdr:cNvSpPr/>
      </xdr:nvSpPr>
      <xdr:spPr>
        <a:xfrm>
          <a:off x="6381750" y="6819900"/>
          <a:ext cx="3448049" cy="4000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76200</xdr:colOff>
      <xdr:row>43</xdr:row>
      <xdr:rowOff>209549</xdr:rowOff>
    </xdr:from>
    <xdr:to>
      <xdr:col>14</xdr:col>
      <xdr:colOff>190500</xdr:colOff>
      <xdr:row>46</xdr:row>
      <xdr:rowOff>200024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F4BA39DD-1C43-45FE-A4D8-4B4E4DAE8D87}"/>
            </a:ext>
          </a:extLst>
        </xdr:cNvPr>
        <xdr:cNvSpPr/>
      </xdr:nvSpPr>
      <xdr:spPr>
        <a:xfrm>
          <a:off x="6248400" y="9220199"/>
          <a:ext cx="3543300" cy="619125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D18" sqref="D18"/>
    </sheetView>
  </sheetViews>
  <sheetFormatPr defaultRowHeight="16.5" x14ac:dyDescent="0.25"/>
  <cols>
    <col min="2" max="2" width="25.75" customWidth="1"/>
  </cols>
  <sheetData>
    <row r="1" spans="1:2" x14ac:dyDescent="0.25">
      <c r="A1" s="1" t="s">
        <v>1</v>
      </c>
    </row>
    <row r="2" spans="1:2" x14ac:dyDescent="0.25">
      <c r="A2" t="s">
        <v>0</v>
      </c>
    </row>
    <row r="4" spans="1:2" x14ac:dyDescent="0.25">
      <c r="A4" s="1" t="s">
        <v>11</v>
      </c>
    </row>
    <row r="6" spans="1:2" x14ac:dyDescent="0.25">
      <c r="A6" s="5" t="s">
        <v>19</v>
      </c>
      <c r="B6" s="5" t="s">
        <v>20</v>
      </c>
    </row>
    <row r="7" spans="1:2" x14ac:dyDescent="0.25">
      <c r="A7" s="4">
        <v>0.5</v>
      </c>
      <c r="B7" s="4" t="s">
        <v>22</v>
      </c>
    </row>
    <row r="8" spans="1:2" x14ac:dyDescent="0.25">
      <c r="A8" s="4">
        <v>0.5</v>
      </c>
      <c r="B8" s="2" t="s">
        <v>23</v>
      </c>
    </row>
    <row r="9" spans="1:2" x14ac:dyDescent="0.25">
      <c r="A9" s="4">
        <v>0.5</v>
      </c>
      <c r="B9" s="4" t="s">
        <v>9</v>
      </c>
    </row>
    <row r="10" spans="1:2" x14ac:dyDescent="0.25">
      <c r="A10" s="4">
        <v>0.5</v>
      </c>
      <c r="B10" s="4" t="s">
        <v>10</v>
      </c>
    </row>
    <row r="11" spans="1:2" x14ac:dyDescent="0.25">
      <c r="A11" s="4">
        <v>5</v>
      </c>
      <c r="B11" s="4" t="s">
        <v>21</v>
      </c>
    </row>
    <row r="12" spans="1:2" x14ac:dyDescent="0.25">
      <c r="A12" s="4">
        <v>0.5</v>
      </c>
      <c r="B12" s="4" t="s">
        <v>2</v>
      </c>
    </row>
    <row r="13" spans="1:2" x14ac:dyDescent="0.25">
      <c r="A13" s="4">
        <v>0.5</v>
      </c>
      <c r="B13" s="4" t="s">
        <v>3</v>
      </c>
    </row>
    <row r="14" spans="1:2" x14ac:dyDescent="0.25">
      <c r="A14" s="4">
        <v>0.5</v>
      </c>
      <c r="B14" s="4" t="s">
        <v>4</v>
      </c>
    </row>
    <row r="15" spans="1:2" x14ac:dyDescent="0.25">
      <c r="A15" s="4">
        <v>0.5</v>
      </c>
      <c r="B15" s="4" t="s">
        <v>5</v>
      </c>
    </row>
    <row r="16" spans="1:2" x14ac:dyDescent="0.25">
      <c r="A16" s="4">
        <v>0.5</v>
      </c>
      <c r="B16" s="4" t="s">
        <v>7</v>
      </c>
    </row>
    <row r="17" spans="1:2" x14ac:dyDescent="0.25">
      <c r="A17" s="4">
        <v>0.5</v>
      </c>
      <c r="B17" s="4" t="s">
        <v>6</v>
      </c>
    </row>
    <row r="18" spans="1:2" x14ac:dyDescent="0.25">
      <c r="A18" s="4">
        <v>3</v>
      </c>
      <c r="B18" s="4" t="s">
        <v>8</v>
      </c>
    </row>
    <row r="19" spans="1:2" x14ac:dyDescent="0.25">
      <c r="A19" s="4">
        <v>1</v>
      </c>
      <c r="B19" s="4" t="s">
        <v>12</v>
      </c>
    </row>
    <row r="20" spans="1:2" x14ac:dyDescent="0.25">
      <c r="A20" s="4">
        <v>1</v>
      </c>
      <c r="B20" s="4" t="s">
        <v>13</v>
      </c>
    </row>
    <row r="21" spans="1:2" x14ac:dyDescent="0.25">
      <c r="A21" s="4">
        <v>0.2</v>
      </c>
      <c r="B21" s="4" t="s">
        <v>14</v>
      </c>
    </row>
    <row r="22" spans="1:2" x14ac:dyDescent="0.25">
      <c r="A22" s="4">
        <v>1.4</v>
      </c>
      <c r="B22" s="4" t="s">
        <v>15</v>
      </c>
    </row>
    <row r="23" spans="1:2" x14ac:dyDescent="0.25">
      <c r="A23" s="4">
        <v>2</v>
      </c>
      <c r="B23" s="4" t="s">
        <v>16</v>
      </c>
    </row>
    <row r="24" spans="1:2" x14ac:dyDescent="0.25">
      <c r="A24" s="4">
        <v>0.2</v>
      </c>
      <c r="B24" s="4" t="s">
        <v>17</v>
      </c>
    </row>
    <row r="25" spans="1:2" x14ac:dyDescent="0.25">
      <c r="A25" s="4">
        <v>0.2</v>
      </c>
      <c r="B25" s="4" t="s">
        <v>18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5"/>
  <sheetViews>
    <sheetView tabSelected="1" topLeftCell="A31" workbookViewId="0">
      <selection activeCell="I47" sqref="I47"/>
    </sheetView>
  </sheetViews>
  <sheetFormatPr defaultRowHeight="15.75" x14ac:dyDescent="0.25"/>
  <cols>
    <col min="1" max="1" width="14.875" style="9" bestFit="1" customWidth="1"/>
    <col min="2" max="2" width="9" style="9"/>
    <col min="3" max="3" width="13.875" style="9" bestFit="1" customWidth="1"/>
    <col min="4" max="6" width="9" style="9"/>
    <col min="7" max="7" width="13.25" style="9" bestFit="1" customWidth="1"/>
    <col min="8" max="8" width="14.5" style="9" customWidth="1"/>
    <col min="9" max="9" width="16.125" style="9" bestFit="1" customWidth="1"/>
    <col min="10" max="16384" width="9" style="9"/>
  </cols>
  <sheetData>
    <row r="1" spans="1:14" x14ac:dyDescent="0.25">
      <c r="A1" s="7" t="s">
        <v>231</v>
      </c>
      <c r="B1" s="8"/>
      <c r="C1" s="7" t="s">
        <v>232</v>
      </c>
      <c r="D1" s="8"/>
      <c r="E1" s="7" t="s">
        <v>233</v>
      </c>
      <c r="F1" s="8"/>
      <c r="G1" s="7" t="s">
        <v>234</v>
      </c>
      <c r="H1" s="8"/>
      <c r="I1" s="7" t="s">
        <v>235</v>
      </c>
      <c r="J1" s="8"/>
      <c r="K1" s="8"/>
      <c r="M1" s="10" t="s">
        <v>236</v>
      </c>
    </row>
    <row r="2" spans="1:14" x14ac:dyDescent="0.25">
      <c r="A2" s="11" t="s">
        <v>237</v>
      </c>
      <c r="B2" s="8" t="s">
        <v>278</v>
      </c>
      <c r="C2" s="12" t="s">
        <v>238</v>
      </c>
      <c r="D2" s="8"/>
      <c r="E2" s="12" t="s">
        <v>239</v>
      </c>
      <c r="F2" s="8"/>
      <c r="G2" s="8" t="s">
        <v>240</v>
      </c>
      <c r="H2" s="8"/>
      <c r="I2" s="8" t="s">
        <v>241</v>
      </c>
      <c r="J2" s="8"/>
      <c r="K2" s="8"/>
      <c r="M2" s="9" t="s">
        <v>242</v>
      </c>
    </row>
    <row r="3" spans="1:14" x14ac:dyDescent="0.25">
      <c r="A3" s="11" t="s">
        <v>243</v>
      </c>
      <c r="B3" s="8" t="s">
        <v>278</v>
      </c>
      <c r="C3" s="17" t="s">
        <v>244</v>
      </c>
      <c r="D3" s="8"/>
      <c r="E3" s="12" t="s">
        <v>245</v>
      </c>
      <c r="F3" s="8"/>
      <c r="G3" s="8" t="s">
        <v>246</v>
      </c>
      <c r="H3" s="8"/>
      <c r="I3" s="8" t="s">
        <v>247</v>
      </c>
      <c r="J3" s="8"/>
      <c r="K3" s="8"/>
      <c r="M3" s="9" t="s">
        <v>248</v>
      </c>
    </row>
    <row r="4" spans="1:14" x14ac:dyDescent="0.25">
      <c r="A4" s="11" t="s">
        <v>249</v>
      </c>
      <c r="B4" s="8" t="s">
        <v>278</v>
      </c>
      <c r="C4" s="17" t="s">
        <v>250</v>
      </c>
      <c r="D4" s="8"/>
      <c r="E4" s="17" t="s">
        <v>251</v>
      </c>
      <c r="F4" s="8"/>
      <c r="G4" s="8" t="s">
        <v>252</v>
      </c>
      <c r="H4" s="8"/>
      <c r="I4" s="8" t="s">
        <v>253</v>
      </c>
      <c r="J4" s="8"/>
      <c r="K4" s="8"/>
      <c r="M4" s="9" t="s">
        <v>254</v>
      </c>
    </row>
    <row r="5" spans="1:14" x14ac:dyDescent="0.25">
      <c r="A5" s="11" t="s">
        <v>255</v>
      </c>
      <c r="B5" s="8" t="s">
        <v>278</v>
      </c>
      <c r="C5" s="12" t="s">
        <v>256</v>
      </c>
      <c r="D5" s="8"/>
      <c r="E5" s="12" t="s">
        <v>257</v>
      </c>
      <c r="F5" s="8"/>
      <c r="G5" s="8" t="s">
        <v>258</v>
      </c>
      <c r="H5" s="8"/>
      <c r="I5" s="8" t="s">
        <v>259</v>
      </c>
      <c r="J5" s="8" t="s">
        <v>260</v>
      </c>
    </row>
    <row r="6" spans="1:14" x14ac:dyDescent="0.25">
      <c r="A6" s="11" t="s">
        <v>261</v>
      </c>
      <c r="B6" s="8" t="s">
        <v>278</v>
      </c>
      <c r="C6" s="12" t="s">
        <v>262</v>
      </c>
      <c r="D6" s="8"/>
      <c r="E6" s="12" t="s">
        <v>263</v>
      </c>
      <c r="G6" s="8" t="s">
        <v>264</v>
      </c>
      <c r="H6" s="8"/>
      <c r="I6" s="8" t="s">
        <v>265</v>
      </c>
      <c r="J6" s="8"/>
      <c r="K6" s="8"/>
    </row>
    <row r="7" spans="1:14" x14ac:dyDescent="0.25">
      <c r="A7" s="8" t="s">
        <v>266</v>
      </c>
      <c r="B7" s="8"/>
      <c r="C7" s="8" t="s">
        <v>267</v>
      </c>
      <c r="D7" s="8"/>
      <c r="E7" s="12" t="s">
        <v>268</v>
      </c>
      <c r="F7" s="8"/>
      <c r="G7" s="8" t="s">
        <v>269</v>
      </c>
      <c r="H7" s="8"/>
      <c r="I7" s="8" t="s">
        <v>270</v>
      </c>
      <c r="J7" s="8"/>
      <c r="K7" s="8"/>
      <c r="M7" s="13" t="s">
        <v>271</v>
      </c>
      <c r="N7" s="9" t="s">
        <v>272</v>
      </c>
    </row>
    <row r="8" spans="1:14" x14ac:dyDescent="0.25">
      <c r="A8" s="8" t="s">
        <v>273</v>
      </c>
      <c r="B8" s="8"/>
      <c r="C8" s="12" t="s">
        <v>311</v>
      </c>
      <c r="D8" s="8"/>
      <c r="E8" s="12" t="s">
        <v>274</v>
      </c>
      <c r="F8" s="8"/>
      <c r="G8" s="8" t="s">
        <v>275</v>
      </c>
      <c r="H8" s="8"/>
      <c r="I8" s="8" t="s">
        <v>276</v>
      </c>
      <c r="J8" s="8" t="s">
        <v>277</v>
      </c>
      <c r="K8" s="8"/>
      <c r="M8" s="13" t="s">
        <v>195</v>
      </c>
      <c r="N8" s="9" t="s">
        <v>279</v>
      </c>
    </row>
    <row r="9" spans="1:14" x14ac:dyDescent="0.25">
      <c r="A9" s="8" t="s">
        <v>204</v>
      </c>
      <c r="B9" s="8"/>
      <c r="C9" s="8" t="s">
        <v>312</v>
      </c>
      <c r="D9" s="8"/>
      <c r="E9" s="12" t="s">
        <v>205</v>
      </c>
      <c r="F9" s="8"/>
      <c r="G9" s="8"/>
      <c r="H9" s="8"/>
      <c r="I9" s="8" t="s">
        <v>206</v>
      </c>
      <c r="K9" s="8"/>
      <c r="M9" s="13" t="s">
        <v>209</v>
      </c>
      <c r="N9" s="9" t="s">
        <v>210</v>
      </c>
    </row>
    <row r="10" spans="1:14" x14ac:dyDescent="0.25">
      <c r="A10" s="8" t="s">
        <v>207</v>
      </c>
      <c r="B10" s="8"/>
      <c r="C10" s="8"/>
      <c r="D10" s="8"/>
      <c r="E10" s="12" t="s">
        <v>208</v>
      </c>
      <c r="F10" s="8"/>
      <c r="G10" s="8"/>
      <c r="H10" s="8"/>
      <c r="I10" s="8"/>
      <c r="J10" s="8"/>
      <c r="K10" s="8"/>
      <c r="M10" s="13" t="s">
        <v>194</v>
      </c>
      <c r="N10" s="9" t="s">
        <v>203</v>
      </c>
    </row>
    <row r="11" spans="1:14" x14ac:dyDescent="0.25">
      <c r="A11" s="8" t="s">
        <v>211</v>
      </c>
      <c r="B11" s="8"/>
      <c r="C11" s="8"/>
      <c r="D11" s="8"/>
      <c r="E11" s="8"/>
      <c r="F11" s="8"/>
      <c r="G11" s="8"/>
      <c r="H11" s="8"/>
      <c r="I11" s="7" t="s">
        <v>212</v>
      </c>
      <c r="J11" s="8"/>
      <c r="K11" s="8"/>
      <c r="M11" s="13" t="s">
        <v>213</v>
      </c>
      <c r="N11" s="9" t="s">
        <v>214</v>
      </c>
    </row>
    <row r="12" spans="1:14" x14ac:dyDescent="0.25">
      <c r="A12" s="8" t="s">
        <v>215</v>
      </c>
      <c r="B12" s="8"/>
      <c r="C12" s="8"/>
      <c r="D12" s="8"/>
      <c r="E12" s="8"/>
      <c r="F12" s="8"/>
      <c r="G12" s="8"/>
      <c r="H12" s="8"/>
      <c r="I12" s="8" t="s">
        <v>216</v>
      </c>
      <c r="J12" s="8" t="s">
        <v>217</v>
      </c>
      <c r="K12" s="8"/>
      <c r="M12" s="13" t="s">
        <v>218</v>
      </c>
      <c r="N12" s="9" t="s">
        <v>219</v>
      </c>
    </row>
    <row r="13" spans="1:14" x14ac:dyDescent="0.25">
      <c r="A13" s="8" t="s">
        <v>220</v>
      </c>
      <c r="B13" s="8"/>
      <c r="C13" s="8"/>
      <c r="D13" s="8"/>
      <c r="E13" s="8"/>
      <c r="F13" s="8"/>
      <c r="G13" s="7" t="s">
        <v>410</v>
      </c>
      <c r="H13" s="8"/>
      <c r="I13" s="8" t="s">
        <v>221</v>
      </c>
      <c r="J13" s="8" t="s">
        <v>222</v>
      </c>
      <c r="K13" s="14"/>
      <c r="L13" s="13"/>
      <c r="M13" s="13" t="s">
        <v>223</v>
      </c>
      <c r="N13" s="9" t="s">
        <v>224</v>
      </c>
    </row>
    <row r="14" spans="1:14" ht="16.5" x14ac:dyDescent="0.25">
      <c r="A14" s="8" t="s">
        <v>202</v>
      </c>
      <c r="B14" s="8"/>
      <c r="C14" s="8"/>
      <c r="D14" s="8"/>
      <c r="E14" s="8"/>
      <c r="F14" s="8"/>
      <c r="G14" s="3" t="s">
        <v>378</v>
      </c>
      <c r="H14" s="3" t="s">
        <v>379</v>
      </c>
      <c r="I14" s="8" t="s">
        <v>225</v>
      </c>
      <c r="J14" s="8" t="s">
        <v>226</v>
      </c>
      <c r="K14" s="14"/>
      <c r="L14" s="14"/>
      <c r="M14" s="15" t="s">
        <v>227</v>
      </c>
      <c r="N14" s="16" t="s">
        <v>228</v>
      </c>
    </row>
    <row r="15" spans="1:14" ht="16.5" x14ac:dyDescent="0.25">
      <c r="B15" s="8"/>
      <c r="C15" s="8"/>
      <c r="D15" s="8"/>
      <c r="E15" s="8"/>
      <c r="F15" s="8"/>
      <c r="G15" s="3" t="s">
        <v>381</v>
      </c>
      <c r="H15" s="3" t="s">
        <v>382</v>
      </c>
      <c r="K15" s="14"/>
      <c r="L15" s="13"/>
    </row>
    <row r="16" spans="1:14" ht="16.5" x14ac:dyDescent="0.25">
      <c r="B16" s="8"/>
      <c r="C16" s="8"/>
      <c r="D16" s="8"/>
      <c r="E16" s="8"/>
      <c r="F16" s="8"/>
      <c r="G16" s="3" t="s">
        <v>385</v>
      </c>
      <c r="H16" s="3" t="s">
        <v>386</v>
      </c>
      <c r="I16" s="8"/>
      <c r="J16" s="8"/>
      <c r="K16" s="8"/>
    </row>
    <row r="17" spans="1:13" ht="16.5" x14ac:dyDescent="0.25">
      <c r="A17" s="8" t="s">
        <v>280</v>
      </c>
      <c r="B17" s="8"/>
      <c r="C17" s="8"/>
      <c r="D17" s="8"/>
      <c r="E17" s="8"/>
      <c r="F17" s="8"/>
      <c r="G17" s="3" t="s">
        <v>388</v>
      </c>
      <c r="H17" s="3" t="s">
        <v>389</v>
      </c>
      <c r="I17" s="8"/>
      <c r="J17" s="8"/>
      <c r="K17" s="8"/>
    </row>
    <row r="18" spans="1:13" ht="16.5" x14ac:dyDescent="0.25">
      <c r="A18" s="8" t="s">
        <v>281</v>
      </c>
      <c r="B18" s="8" t="s">
        <v>282</v>
      </c>
      <c r="C18" s="8"/>
      <c r="D18" s="8"/>
      <c r="E18" s="8"/>
      <c r="F18" s="8"/>
      <c r="G18" s="3" t="s">
        <v>392</v>
      </c>
      <c r="H18" s="3" t="s">
        <v>393</v>
      </c>
      <c r="I18" s="8"/>
      <c r="J18" s="8"/>
      <c r="K18" s="8"/>
    </row>
    <row r="19" spans="1:13" ht="16.5" x14ac:dyDescent="0.25">
      <c r="A19" s="8" t="s">
        <v>283</v>
      </c>
      <c r="B19" s="8" t="s">
        <v>282</v>
      </c>
      <c r="C19" s="8"/>
      <c r="D19" s="8"/>
      <c r="E19" s="8"/>
      <c r="F19" s="8"/>
      <c r="G19" s="3" t="s">
        <v>395</v>
      </c>
      <c r="H19" s="3" t="s">
        <v>396</v>
      </c>
      <c r="I19" s="7" t="s">
        <v>229</v>
      </c>
      <c r="J19" s="8" t="s">
        <v>367</v>
      </c>
      <c r="K19" s="8" t="s">
        <v>368</v>
      </c>
      <c r="M19" s="9" t="s">
        <v>373</v>
      </c>
    </row>
    <row r="20" spans="1:13" ht="16.5" x14ac:dyDescent="0.25">
      <c r="A20" s="8"/>
      <c r="B20" s="8"/>
      <c r="C20" s="8"/>
      <c r="D20" s="8"/>
      <c r="E20" s="8"/>
      <c r="F20" s="8"/>
      <c r="G20" s="3" t="s">
        <v>398</v>
      </c>
      <c r="H20" s="3" t="s">
        <v>399</v>
      </c>
      <c r="I20" s="8" t="s">
        <v>230</v>
      </c>
      <c r="J20" s="24"/>
      <c r="K20" s="24">
        <v>100</v>
      </c>
      <c r="M20" s="9">
        <v>5</v>
      </c>
    </row>
    <row r="21" spans="1:13" x14ac:dyDescent="0.25">
      <c r="A21" s="8"/>
      <c r="B21" s="8"/>
      <c r="C21" s="8"/>
      <c r="D21" s="8"/>
      <c r="E21" s="8"/>
      <c r="F21" s="8"/>
      <c r="G21" s="8"/>
      <c r="I21" s="8" t="s">
        <v>363</v>
      </c>
      <c r="J21" s="25">
        <v>0.5</v>
      </c>
      <c r="K21" s="26">
        <f>K20*J21</f>
        <v>50</v>
      </c>
    </row>
    <row r="22" spans="1:13" x14ac:dyDescent="0.25">
      <c r="A22" s="8"/>
      <c r="B22" s="8"/>
      <c r="C22" s="8"/>
      <c r="D22" s="8"/>
      <c r="E22" s="8"/>
      <c r="F22" s="8"/>
      <c r="G22" s="8"/>
      <c r="I22" s="8" t="s">
        <v>364</v>
      </c>
      <c r="J22" s="25">
        <v>0</v>
      </c>
      <c r="K22" s="27">
        <f>K20*J22</f>
        <v>0</v>
      </c>
      <c r="M22" s="9" t="s">
        <v>374</v>
      </c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9" t="s">
        <v>369</v>
      </c>
      <c r="J23" s="29">
        <f>0.5/(M20-1)</f>
        <v>0.125</v>
      </c>
      <c r="K23" s="27">
        <f>K20*J23</f>
        <v>12.5</v>
      </c>
      <c r="M23" s="9">
        <v>5</v>
      </c>
    </row>
    <row r="24" spans="1:13" x14ac:dyDescent="0.25">
      <c r="I24" s="9" t="s">
        <v>370</v>
      </c>
      <c r="J24" s="28">
        <f>(1-J21)/(M23-1)</f>
        <v>0.125</v>
      </c>
      <c r="K24" s="27">
        <f>K20*J24</f>
        <v>12.5</v>
      </c>
    </row>
    <row r="25" spans="1:13" x14ac:dyDescent="0.25">
      <c r="I25" s="9" t="s">
        <v>371</v>
      </c>
      <c r="J25" s="9" t="s">
        <v>372</v>
      </c>
    </row>
    <row r="28" spans="1:13" x14ac:dyDescent="0.25">
      <c r="I28" s="8" t="s">
        <v>365</v>
      </c>
      <c r="J28" s="25">
        <v>0.34</v>
      </c>
      <c r="K28" s="27">
        <f>K20*J28</f>
        <v>34</v>
      </c>
      <c r="M28" s="9" t="s">
        <v>375</v>
      </c>
    </row>
    <row r="29" spans="1:13" x14ac:dyDescent="0.25">
      <c r="I29" s="8" t="s">
        <v>366</v>
      </c>
      <c r="J29" s="25">
        <v>0.2</v>
      </c>
      <c r="K29" s="27">
        <f>K20*J29</f>
        <v>20</v>
      </c>
      <c r="M29" s="9">
        <v>10</v>
      </c>
    </row>
    <row r="30" spans="1:13" x14ac:dyDescent="0.25">
      <c r="I30" s="8" t="s">
        <v>377</v>
      </c>
      <c r="J30" s="28">
        <f>(1-J28)/2</f>
        <v>0.32999999999999996</v>
      </c>
      <c r="K30" s="26">
        <f>K20*J30</f>
        <v>32.999999999999993</v>
      </c>
      <c r="M30" s="9" t="s">
        <v>376</v>
      </c>
    </row>
    <row r="31" spans="1:13" x14ac:dyDescent="0.25">
      <c r="I31" s="8" t="s">
        <v>362</v>
      </c>
      <c r="J31" s="29">
        <f>(1-J28)/(M29-1)</f>
        <v>7.333333333333332E-2</v>
      </c>
      <c r="K31" s="26">
        <f>K20*J31</f>
        <v>7.3333333333333321</v>
      </c>
      <c r="M31" s="9">
        <v>10</v>
      </c>
    </row>
    <row r="32" spans="1:13" ht="16.5" x14ac:dyDescent="0.25">
      <c r="C32" s="7" t="s">
        <v>380</v>
      </c>
      <c r="D32" s="3"/>
      <c r="E32" s="3"/>
      <c r="F32" s="3"/>
      <c r="G32" s="3"/>
    </row>
    <row r="33" spans="3:15" ht="16.5" x14ac:dyDescent="0.25">
      <c r="C33" s="3" t="s">
        <v>383</v>
      </c>
      <c r="D33" s="3"/>
      <c r="E33" s="3"/>
      <c r="F33" s="30" t="s">
        <v>384</v>
      </c>
      <c r="G33" s="3"/>
      <c r="K33" s="3"/>
      <c r="L33" s="3"/>
      <c r="M33" s="3"/>
      <c r="N33" s="3"/>
      <c r="O33" s="3"/>
    </row>
    <row r="34" spans="3:15" ht="16.5" x14ac:dyDescent="0.25">
      <c r="C34" s="3" t="s">
        <v>387</v>
      </c>
      <c r="D34" s="3"/>
      <c r="E34" s="3"/>
      <c r="F34" s="30"/>
      <c r="G34" s="3"/>
      <c r="K34" s="3"/>
      <c r="L34" s="3"/>
      <c r="M34" s="3"/>
      <c r="N34" s="3"/>
      <c r="O34" s="3"/>
    </row>
    <row r="35" spans="3:15" ht="16.5" x14ac:dyDescent="0.25">
      <c r="C35" s="3" t="s">
        <v>390</v>
      </c>
      <c r="D35" s="3"/>
      <c r="E35" s="3"/>
      <c r="F35" s="30" t="s">
        <v>391</v>
      </c>
      <c r="G35" s="3"/>
      <c r="K35" s="3"/>
      <c r="L35" s="3"/>
      <c r="M35" s="3"/>
      <c r="N35" s="3"/>
      <c r="O35" s="3"/>
    </row>
    <row r="36" spans="3:15" ht="16.5" x14ac:dyDescent="0.25">
      <c r="C36" s="3" t="s">
        <v>394</v>
      </c>
      <c r="D36" s="3"/>
      <c r="E36" s="3"/>
      <c r="F36" s="31"/>
      <c r="G36" s="3"/>
      <c r="K36" s="3"/>
      <c r="L36" s="3"/>
      <c r="M36" s="3"/>
      <c r="N36" s="3"/>
      <c r="O36" s="3"/>
    </row>
    <row r="37" spans="3:15" ht="16.5" x14ac:dyDescent="0.25">
      <c r="C37" s="3" t="s">
        <v>397</v>
      </c>
      <c r="D37" s="3"/>
      <c r="E37" s="3"/>
      <c r="F37" s="31"/>
      <c r="G37" s="3"/>
      <c r="K37" s="3"/>
      <c r="L37" s="3"/>
      <c r="M37" s="3"/>
      <c r="N37" s="3"/>
      <c r="O37" s="3"/>
    </row>
    <row r="38" spans="3:15" ht="16.5" x14ac:dyDescent="0.25">
      <c r="C38" s="3" t="s">
        <v>400</v>
      </c>
      <c r="D38" s="3"/>
      <c r="E38" s="3"/>
      <c r="F38" s="31"/>
      <c r="G38" s="3"/>
      <c r="K38" s="3"/>
      <c r="L38" s="3"/>
      <c r="M38" s="3"/>
      <c r="N38" s="3"/>
      <c r="O38" s="3"/>
    </row>
    <row r="39" spans="3:15" ht="16.5" x14ac:dyDescent="0.25">
      <c r="C39" s="3" t="s">
        <v>401</v>
      </c>
      <c r="D39" s="3"/>
      <c r="E39" s="3"/>
      <c r="F39" s="31"/>
      <c r="G39" s="3"/>
      <c r="K39" s="3"/>
      <c r="L39" s="3"/>
      <c r="M39" s="3"/>
      <c r="N39" s="3"/>
      <c r="O39" s="3"/>
    </row>
    <row r="40" spans="3:15" ht="16.5" x14ac:dyDescent="0.25">
      <c r="C40" s="3" t="s">
        <v>403</v>
      </c>
      <c r="D40" s="3"/>
      <c r="E40" s="3"/>
      <c r="F40" s="31" t="s">
        <v>404</v>
      </c>
      <c r="G40" s="3"/>
      <c r="K40" s="30" t="s">
        <v>402</v>
      </c>
      <c r="L40" s="3"/>
      <c r="N40" s="3"/>
      <c r="O40" s="3"/>
    </row>
    <row r="41" spans="3:15" ht="16.5" x14ac:dyDescent="0.25">
      <c r="C41" s="3" t="s">
        <v>405</v>
      </c>
      <c r="D41" s="3"/>
      <c r="E41" s="3"/>
      <c r="F41" s="31" t="s">
        <v>406</v>
      </c>
      <c r="G41" s="3"/>
      <c r="K41" s="3"/>
      <c r="L41" s="3"/>
      <c r="M41" s="3"/>
      <c r="N41" s="3"/>
      <c r="O41" s="3"/>
    </row>
    <row r="42" spans="3:15" ht="16.5" x14ac:dyDescent="0.25">
      <c r="C42" s="3" t="s">
        <v>407</v>
      </c>
      <c r="D42" s="3"/>
      <c r="E42" s="3"/>
      <c r="F42" s="31"/>
      <c r="G42" s="3"/>
      <c r="K42" s="3"/>
      <c r="L42" s="3"/>
      <c r="M42" s="3"/>
      <c r="N42" s="3"/>
      <c r="O42" s="3"/>
    </row>
    <row r="43" spans="3:15" ht="16.5" x14ac:dyDescent="0.25">
      <c r="C43" s="3" t="s">
        <v>408</v>
      </c>
      <c r="D43" s="3"/>
      <c r="E43" s="3"/>
      <c r="F43" s="31"/>
      <c r="G43" s="3"/>
      <c r="K43" s="3"/>
      <c r="L43" s="3"/>
      <c r="M43" s="3"/>
      <c r="N43" s="3"/>
      <c r="O43" s="3"/>
    </row>
    <row r="44" spans="3:15" ht="16.5" x14ac:dyDescent="0.25">
      <c r="C44" s="3" t="s">
        <v>409</v>
      </c>
      <c r="D44" s="3"/>
      <c r="E44" s="3"/>
      <c r="F44" s="31"/>
      <c r="G44" s="3"/>
      <c r="K44" s="3"/>
      <c r="L44" s="3"/>
      <c r="M44" s="3"/>
      <c r="N44" s="3"/>
      <c r="O44" s="3"/>
    </row>
    <row r="45" spans="3:15" ht="16.5" x14ac:dyDescent="0.25">
      <c r="K45" s="3"/>
      <c r="L45" s="3"/>
      <c r="M45" s="3"/>
      <c r="N45" s="3"/>
      <c r="O45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40" workbookViewId="0">
      <selection activeCell="H74" sqref="H74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7"/>
  <sheetViews>
    <sheetView topLeftCell="A13" workbookViewId="0">
      <selection activeCell="B38" sqref="B38"/>
    </sheetView>
  </sheetViews>
  <sheetFormatPr defaultRowHeight="15.75" x14ac:dyDescent="0.25"/>
  <cols>
    <col min="1" max="1" width="23.875" style="9" customWidth="1"/>
    <col min="2" max="2" width="73.375" style="9" bestFit="1" customWidth="1"/>
    <col min="3" max="16384" width="9" style="9"/>
  </cols>
  <sheetData>
    <row r="1" spans="1:4" x14ac:dyDescent="0.25">
      <c r="A1" s="18" t="s">
        <v>289</v>
      </c>
      <c r="B1" s="18" t="s">
        <v>290</v>
      </c>
    </row>
    <row r="2" spans="1:4" x14ac:dyDescent="0.25">
      <c r="A2" s="19" t="s">
        <v>284</v>
      </c>
      <c r="B2" s="19" t="s">
        <v>299</v>
      </c>
    </row>
    <row r="3" spans="1:4" x14ac:dyDescent="0.25">
      <c r="A3" s="19" t="s">
        <v>285</v>
      </c>
      <c r="B3" s="19" t="s">
        <v>300</v>
      </c>
    </row>
    <row r="4" spans="1:4" x14ac:dyDescent="0.25">
      <c r="A4" s="19" t="s">
        <v>294</v>
      </c>
      <c r="B4" s="19" t="s">
        <v>295</v>
      </c>
    </row>
    <row r="5" spans="1:4" x14ac:dyDescent="0.25">
      <c r="A5" s="19" t="s">
        <v>286</v>
      </c>
      <c r="B5" s="19" t="s">
        <v>291</v>
      </c>
    </row>
    <row r="6" spans="1:4" x14ac:dyDescent="0.25">
      <c r="A6" s="19" t="s">
        <v>287</v>
      </c>
      <c r="B6" s="19" t="s">
        <v>298</v>
      </c>
    </row>
    <row r="7" spans="1:4" x14ac:dyDescent="0.25">
      <c r="A7" s="19" t="s">
        <v>288</v>
      </c>
      <c r="B7" s="19" t="s">
        <v>301</v>
      </c>
      <c r="D7" s="9" t="s">
        <v>337</v>
      </c>
    </row>
    <row r="8" spans="1:4" x14ac:dyDescent="0.25">
      <c r="A8" s="19" t="s">
        <v>296</v>
      </c>
      <c r="B8" s="19" t="s">
        <v>292</v>
      </c>
      <c r="D8" s="9" t="s">
        <v>338</v>
      </c>
    </row>
    <row r="9" spans="1:4" x14ac:dyDescent="0.25">
      <c r="A9" s="19" t="s">
        <v>293</v>
      </c>
      <c r="B9" s="19" t="s">
        <v>297</v>
      </c>
    </row>
    <row r="10" spans="1:4" x14ac:dyDescent="0.25">
      <c r="A10" s="19" t="s">
        <v>302</v>
      </c>
      <c r="B10" s="19" t="s">
        <v>303</v>
      </c>
    </row>
    <row r="12" spans="1:4" x14ac:dyDescent="0.25">
      <c r="A12" s="18" t="s">
        <v>289</v>
      </c>
      <c r="B12" s="18" t="s">
        <v>290</v>
      </c>
    </row>
    <row r="13" spans="1:4" x14ac:dyDescent="0.25">
      <c r="A13" s="20" t="s">
        <v>307</v>
      </c>
      <c r="B13" s="19" t="s">
        <v>304</v>
      </c>
    </row>
    <row r="14" spans="1:4" x14ac:dyDescent="0.25">
      <c r="A14" s="20" t="s">
        <v>308</v>
      </c>
      <c r="B14" s="19" t="s">
        <v>305</v>
      </c>
    </row>
    <row r="15" spans="1:4" x14ac:dyDescent="0.25">
      <c r="A15" s="20" t="s">
        <v>309</v>
      </c>
      <c r="B15" s="19" t="s">
        <v>306</v>
      </c>
    </row>
    <row r="16" spans="1:4" x14ac:dyDescent="0.25">
      <c r="A16" s="20" t="s">
        <v>310</v>
      </c>
      <c r="B16" s="19" t="s">
        <v>313</v>
      </c>
    </row>
    <row r="17" spans="1:2" x14ac:dyDescent="0.25">
      <c r="A17" s="20" t="s">
        <v>315</v>
      </c>
      <c r="B17" s="19" t="s">
        <v>314</v>
      </c>
    </row>
    <row r="18" spans="1:2" x14ac:dyDescent="0.25">
      <c r="A18" s="21" t="s">
        <v>316</v>
      </c>
      <c r="B18" s="21" t="s">
        <v>325</v>
      </c>
    </row>
    <row r="19" spans="1:2" x14ac:dyDescent="0.25">
      <c r="A19" s="20" t="s">
        <v>317</v>
      </c>
      <c r="B19" s="19" t="s">
        <v>327</v>
      </c>
    </row>
    <row r="20" spans="1:2" x14ac:dyDescent="0.25">
      <c r="A20" s="21" t="s">
        <v>318</v>
      </c>
      <c r="B20" s="21" t="s">
        <v>326</v>
      </c>
    </row>
    <row r="21" spans="1:2" x14ac:dyDescent="0.25">
      <c r="A21" s="20" t="s">
        <v>328</v>
      </c>
      <c r="B21" s="19" t="s">
        <v>329</v>
      </c>
    </row>
    <row r="22" spans="1:2" x14ac:dyDescent="0.25">
      <c r="A22" s="20" t="s">
        <v>319</v>
      </c>
      <c r="B22" s="19" t="s">
        <v>320</v>
      </c>
    </row>
    <row r="23" spans="1:2" x14ac:dyDescent="0.25">
      <c r="A23" s="19" t="s">
        <v>321</v>
      </c>
      <c r="B23" s="19" t="s">
        <v>322</v>
      </c>
    </row>
    <row r="24" spans="1:2" x14ac:dyDescent="0.25">
      <c r="A24" s="19" t="s">
        <v>323</v>
      </c>
      <c r="B24" s="19" t="s">
        <v>324</v>
      </c>
    </row>
    <row r="26" spans="1:2" x14ac:dyDescent="0.25">
      <c r="A26" s="9" t="s">
        <v>330</v>
      </c>
    </row>
    <row r="27" spans="1:2" x14ac:dyDescent="0.25">
      <c r="A27" s="9" t="s">
        <v>331</v>
      </c>
    </row>
    <row r="28" spans="1:2" x14ac:dyDescent="0.25">
      <c r="A28" s="9" t="s">
        <v>332</v>
      </c>
    </row>
    <row r="29" spans="1:2" x14ac:dyDescent="0.25">
      <c r="A29" s="9" t="s">
        <v>333</v>
      </c>
    </row>
    <row r="30" spans="1:2" x14ac:dyDescent="0.25">
      <c r="A30" s="9" t="s">
        <v>334</v>
      </c>
    </row>
    <row r="31" spans="1:2" x14ac:dyDescent="0.25">
      <c r="A31" s="9" t="s">
        <v>335</v>
      </c>
    </row>
    <row r="32" spans="1:2" x14ac:dyDescent="0.25">
      <c r="A32" s="9" t="s">
        <v>336</v>
      </c>
    </row>
    <row r="36" spans="1:2" x14ac:dyDescent="0.25">
      <c r="A36" s="9" t="s">
        <v>358</v>
      </c>
      <c r="B36" s="9" t="s">
        <v>360</v>
      </c>
    </row>
    <row r="37" spans="1:2" x14ac:dyDescent="0.25">
      <c r="A37" s="9" t="s">
        <v>359</v>
      </c>
      <c r="B37" s="9" t="s">
        <v>361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26"/>
  <sheetViews>
    <sheetView workbookViewId="0">
      <selection activeCell="R19" sqref="R19"/>
    </sheetView>
  </sheetViews>
  <sheetFormatPr defaultRowHeight="16.5" x14ac:dyDescent="0.25"/>
  <sheetData>
    <row r="2" spans="13:13" x14ac:dyDescent="0.25">
      <c r="M2" t="s">
        <v>339</v>
      </c>
    </row>
    <row r="3" spans="13:13" x14ac:dyDescent="0.25">
      <c r="M3" t="s">
        <v>340</v>
      </c>
    </row>
    <row r="22" spans="16:16" x14ac:dyDescent="0.25">
      <c r="P22" t="s">
        <v>341</v>
      </c>
    </row>
    <row r="23" spans="16:16" x14ac:dyDescent="0.25">
      <c r="P23" t="s">
        <v>342</v>
      </c>
    </row>
    <row r="24" spans="16:16" x14ac:dyDescent="0.25">
      <c r="P24" t="s">
        <v>343</v>
      </c>
    </row>
    <row r="25" spans="16:16" x14ac:dyDescent="0.25">
      <c r="P25" t="s">
        <v>344</v>
      </c>
    </row>
    <row r="26" spans="16:16" x14ac:dyDescent="0.25">
      <c r="P26" t="s">
        <v>345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workbookViewId="0">
      <selection activeCell="A10" sqref="A10"/>
    </sheetView>
  </sheetViews>
  <sheetFormatPr defaultRowHeight="16.5" x14ac:dyDescent="0.25"/>
  <sheetData>
    <row r="1" spans="1:6" x14ac:dyDescent="0.25">
      <c r="A1" t="s">
        <v>346</v>
      </c>
      <c r="C1">
        <v>512</v>
      </c>
      <c r="D1">
        <v>512</v>
      </c>
      <c r="E1">
        <f>C1/D1</f>
        <v>1</v>
      </c>
      <c r="F1" s="22" t="s">
        <v>351</v>
      </c>
    </row>
    <row r="2" spans="1:6" x14ac:dyDescent="0.25">
      <c r="A2" t="s">
        <v>347</v>
      </c>
      <c r="C2">
        <v>1024</v>
      </c>
      <c r="D2">
        <v>500</v>
      </c>
      <c r="E2" s="3">
        <f t="shared" ref="E2:E5" si="0">C2/D2</f>
        <v>2.048</v>
      </c>
      <c r="F2" s="22" t="s">
        <v>352</v>
      </c>
    </row>
    <row r="3" spans="1:6" x14ac:dyDescent="0.25">
      <c r="A3" t="s">
        <v>348</v>
      </c>
      <c r="C3">
        <v>180</v>
      </c>
      <c r="D3">
        <v>120</v>
      </c>
      <c r="E3" s="3">
        <f t="shared" si="0"/>
        <v>1.5</v>
      </c>
      <c r="F3" s="22" t="s">
        <v>353</v>
      </c>
    </row>
    <row r="4" spans="1:6" x14ac:dyDescent="0.25">
      <c r="A4" t="s">
        <v>349</v>
      </c>
      <c r="C4">
        <v>1280</v>
      </c>
      <c r="D4">
        <v>720</v>
      </c>
      <c r="E4" s="3">
        <f t="shared" si="0"/>
        <v>1.7777777777777777</v>
      </c>
      <c r="F4" t="s">
        <v>354</v>
      </c>
    </row>
    <row r="5" spans="1:6" x14ac:dyDescent="0.25">
      <c r="A5" t="s">
        <v>350</v>
      </c>
      <c r="C5">
        <v>92</v>
      </c>
      <c r="D5">
        <v>1920</v>
      </c>
      <c r="E5" s="3">
        <f t="shared" si="0"/>
        <v>4.791666666666667E-2</v>
      </c>
      <c r="F5" s="23" t="s">
        <v>355</v>
      </c>
    </row>
    <row r="6" spans="1:6" x14ac:dyDescent="0.25">
      <c r="A6" t="s">
        <v>356</v>
      </c>
      <c r="F6" s="23" t="s">
        <v>357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80" zoomScaleNormal="80" workbookViewId="0">
      <selection activeCell="C6" sqref="C6:H17"/>
    </sheetView>
  </sheetViews>
  <sheetFormatPr defaultRowHeight="16.5" x14ac:dyDescent="0.25"/>
  <sheetData>
    <row r="1" spans="1:5" x14ac:dyDescent="0.25">
      <c r="A1" s="3" t="s">
        <v>24</v>
      </c>
      <c r="E1" s="3" t="s">
        <v>29</v>
      </c>
    </row>
    <row r="2" spans="1:5" x14ac:dyDescent="0.25">
      <c r="A2" s="3" t="s">
        <v>25</v>
      </c>
      <c r="E2" s="3" t="s">
        <v>30</v>
      </c>
    </row>
    <row r="3" spans="1:5" x14ac:dyDescent="0.25">
      <c r="E3" s="3" t="s">
        <v>31</v>
      </c>
    </row>
    <row r="4" spans="1:5" x14ac:dyDescent="0.25">
      <c r="A4" s="6" t="s">
        <v>26</v>
      </c>
    </row>
    <row r="5" spans="1:5" x14ac:dyDescent="0.25">
      <c r="A5" s="3" t="s">
        <v>44</v>
      </c>
    </row>
    <row r="6" spans="1:5" x14ac:dyDescent="0.25">
      <c r="A6" s="3" t="s">
        <v>27</v>
      </c>
    </row>
    <row r="7" spans="1:5" x14ac:dyDescent="0.25">
      <c r="A7" s="3" t="s">
        <v>28</v>
      </c>
    </row>
    <row r="8" spans="1:5" x14ac:dyDescent="0.25">
      <c r="A8" s="3" t="s">
        <v>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"/>
  <sheetViews>
    <sheetView topLeftCell="A16" zoomScale="80" zoomScaleNormal="80" workbookViewId="0">
      <selection activeCell="O43" sqref="O43"/>
    </sheetView>
  </sheetViews>
  <sheetFormatPr defaultRowHeight="16.5" x14ac:dyDescent="0.25"/>
  <sheetData>
    <row r="1" spans="1:1" x14ac:dyDescent="0.25">
      <c r="A1" s="1" t="s">
        <v>139</v>
      </c>
    </row>
    <row r="2" spans="1:1" x14ac:dyDescent="0.25">
      <c r="A2" s="3" t="s">
        <v>32</v>
      </c>
    </row>
    <row r="3" spans="1:1" x14ac:dyDescent="0.25">
      <c r="A3" s="3" t="s">
        <v>38</v>
      </c>
    </row>
    <row r="4" spans="1:1" x14ac:dyDescent="0.25">
      <c r="A4" s="3" t="s">
        <v>33</v>
      </c>
    </row>
    <row r="5" spans="1:1" x14ac:dyDescent="0.25">
      <c r="A5" s="3" t="s">
        <v>34</v>
      </c>
    </row>
    <row r="6" spans="1:1" x14ac:dyDescent="0.25">
      <c r="A6" s="3" t="s">
        <v>35</v>
      </c>
    </row>
    <row r="7" spans="1:1" x14ac:dyDescent="0.25">
      <c r="A7" s="3" t="s">
        <v>36</v>
      </c>
    </row>
    <row r="8" spans="1:1" x14ac:dyDescent="0.25">
      <c r="A8" s="3" t="s">
        <v>37</v>
      </c>
    </row>
    <row r="9" spans="1:1" x14ac:dyDescent="0.25">
      <c r="A9" s="3" t="s">
        <v>39</v>
      </c>
    </row>
    <row r="11" spans="1:1" x14ac:dyDescent="0.25">
      <c r="A11" s="1" t="s">
        <v>41</v>
      </c>
    </row>
    <row r="12" spans="1:1" x14ac:dyDescent="0.25">
      <c r="A12" s="3" t="s">
        <v>43</v>
      </c>
    </row>
    <row r="13" spans="1:1" x14ac:dyDescent="0.25">
      <c r="A13" s="3" t="s">
        <v>40</v>
      </c>
    </row>
    <row r="14" spans="1:1" x14ac:dyDescent="0.25">
      <c r="A14" s="3" t="s">
        <v>42</v>
      </c>
    </row>
    <row r="15" spans="1:1" x14ac:dyDescent="0.25">
      <c r="A15" s="3" t="s">
        <v>33</v>
      </c>
    </row>
    <row r="16" spans="1:1" x14ac:dyDescent="0.25">
      <c r="A16" s="3" t="s">
        <v>46</v>
      </c>
    </row>
    <row r="17" spans="1:12" x14ac:dyDescent="0.25">
      <c r="A17" s="3" t="s">
        <v>47</v>
      </c>
    </row>
    <row r="19" spans="1:12" x14ac:dyDescent="0.25">
      <c r="A19" s="1" t="s">
        <v>65</v>
      </c>
      <c r="K19" s="3" t="s">
        <v>110</v>
      </c>
    </row>
    <row r="20" spans="1:12" x14ac:dyDescent="0.25">
      <c r="A20" s="3" t="s">
        <v>66</v>
      </c>
      <c r="B20" s="3"/>
      <c r="K20" s="3" t="s">
        <v>103</v>
      </c>
      <c r="L20" s="3" t="s">
        <v>104</v>
      </c>
    </row>
    <row r="21" spans="1:12" x14ac:dyDescent="0.25">
      <c r="A21" s="3" t="s">
        <v>67</v>
      </c>
      <c r="B21" s="3"/>
      <c r="K21" s="3" t="s">
        <v>105</v>
      </c>
      <c r="L21" s="3" t="s">
        <v>106</v>
      </c>
    </row>
    <row r="22" spans="1:12" x14ac:dyDescent="0.25">
      <c r="A22" s="3" t="s">
        <v>69</v>
      </c>
      <c r="B22" s="3"/>
      <c r="K22" s="3" t="s">
        <v>107</v>
      </c>
      <c r="L22" s="3" t="s">
        <v>109</v>
      </c>
    </row>
    <row r="23" spans="1:12" x14ac:dyDescent="0.25">
      <c r="A23" s="3" t="s">
        <v>70</v>
      </c>
      <c r="B23" s="3"/>
      <c r="K23" s="3" t="s">
        <v>108</v>
      </c>
      <c r="L23" s="3" t="s">
        <v>118</v>
      </c>
    </row>
    <row r="24" spans="1:12" x14ac:dyDescent="0.25">
      <c r="A24" s="3" t="s">
        <v>68</v>
      </c>
    </row>
    <row r="25" spans="1:12" x14ac:dyDescent="0.25">
      <c r="A25" s="3" t="s">
        <v>71</v>
      </c>
      <c r="K25" s="3" t="s">
        <v>111</v>
      </c>
    </row>
    <row r="26" spans="1:12" x14ac:dyDescent="0.25">
      <c r="K26" s="3" t="s">
        <v>112</v>
      </c>
      <c r="L26" s="3" t="s">
        <v>113</v>
      </c>
    </row>
    <row r="27" spans="1:12" x14ac:dyDescent="0.25">
      <c r="A27" s="1" t="s">
        <v>89</v>
      </c>
      <c r="K27" s="3" t="s">
        <v>114</v>
      </c>
      <c r="L27" s="3" t="s">
        <v>115</v>
      </c>
    </row>
    <row r="28" spans="1:12" x14ac:dyDescent="0.25">
      <c r="A28" t="s">
        <v>90</v>
      </c>
      <c r="K28" s="3" t="s">
        <v>116</v>
      </c>
      <c r="L28" s="3" t="s">
        <v>117</v>
      </c>
    </row>
    <row r="29" spans="1:12" x14ac:dyDescent="0.25">
      <c r="A29" t="s">
        <v>91</v>
      </c>
    </row>
    <row r="30" spans="1:12" x14ac:dyDescent="0.25">
      <c r="A30" t="s">
        <v>92</v>
      </c>
      <c r="K30" s="3" t="s">
        <v>119</v>
      </c>
    </row>
    <row r="31" spans="1:12" x14ac:dyDescent="0.25">
      <c r="A31" t="s">
        <v>93</v>
      </c>
      <c r="K31" s="3" t="s">
        <v>120</v>
      </c>
      <c r="L31" s="3" t="s">
        <v>121</v>
      </c>
    </row>
    <row r="32" spans="1:12" x14ac:dyDescent="0.25">
      <c r="A32" t="s">
        <v>94</v>
      </c>
      <c r="K32" s="3" t="s">
        <v>122</v>
      </c>
      <c r="L32" s="3" t="s">
        <v>123</v>
      </c>
    </row>
    <row r="34" spans="1:9" x14ac:dyDescent="0.25">
      <c r="A34" s="1" t="s">
        <v>170</v>
      </c>
    </row>
    <row r="35" spans="1:9" x14ac:dyDescent="0.25">
      <c r="A35" s="3" t="s">
        <v>171</v>
      </c>
    </row>
    <row r="36" spans="1:9" x14ac:dyDescent="0.25">
      <c r="A36" s="3" t="s">
        <v>176</v>
      </c>
    </row>
    <row r="37" spans="1:9" x14ac:dyDescent="0.25">
      <c r="A37" s="3" t="s">
        <v>172</v>
      </c>
    </row>
    <row r="39" spans="1:9" x14ac:dyDescent="0.25">
      <c r="A39" s="1" t="s">
        <v>177</v>
      </c>
    </row>
    <row r="40" spans="1:9" x14ac:dyDescent="0.25">
      <c r="A40" t="s">
        <v>173</v>
      </c>
    </row>
    <row r="41" spans="1:9" x14ac:dyDescent="0.25">
      <c r="A41" t="s">
        <v>174</v>
      </c>
    </row>
    <row r="42" spans="1:9" x14ac:dyDescent="0.25">
      <c r="A42" t="s">
        <v>175</v>
      </c>
    </row>
    <row r="44" spans="1:9" x14ac:dyDescent="0.25">
      <c r="A44" s="1" t="s">
        <v>190</v>
      </c>
    </row>
    <row r="45" spans="1:9" x14ac:dyDescent="0.25">
      <c r="A45" s="3" t="s">
        <v>191</v>
      </c>
    </row>
    <row r="46" spans="1:9" x14ac:dyDescent="0.25">
      <c r="A46" s="3" t="s">
        <v>192</v>
      </c>
    </row>
    <row r="48" spans="1:9" x14ac:dyDescent="0.25">
      <c r="A48" s="3" t="s">
        <v>199</v>
      </c>
      <c r="I48" s="3" t="s">
        <v>201</v>
      </c>
    </row>
    <row r="49" spans="1:9" x14ac:dyDescent="0.25">
      <c r="A49" s="3" t="s">
        <v>200</v>
      </c>
      <c r="I49" t="s">
        <v>194</v>
      </c>
    </row>
    <row r="50" spans="1:9" x14ac:dyDescent="0.25">
      <c r="A50" t="s">
        <v>193</v>
      </c>
      <c r="I50" t="s">
        <v>195</v>
      </c>
    </row>
    <row r="51" spans="1:9" x14ac:dyDescent="0.25">
      <c r="I51" t="s">
        <v>196</v>
      </c>
    </row>
    <row r="52" spans="1:9" x14ac:dyDescent="0.25">
      <c r="I52" t="s">
        <v>197</v>
      </c>
    </row>
    <row r="53" spans="1:9" x14ac:dyDescent="0.25">
      <c r="I53" t="s">
        <v>198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zoomScale="80" zoomScaleNormal="80" workbookViewId="0">
      <selection activeCell="F27" sqref="F27"/>
    </sheetView>
  </sheetViews>
  <sheetFormatPr defaultRowHeight="16.5" x14ac:dyDescent="0.25"/>
  <sheetData>
    <row r="1" spans="1:1" x14ac:dyDescent="0.25">
      <c r="A1" t="s">
        <v>98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7" spans="1:1" x14ac:dyDescent="0.25">
      <c r="A7" t="s">
        <v>99</v>
      </c>
    </row>
    <row r="9" spans="1:1" x14ac:dyDescent="0.25">
      <c r="A9" s="1" t="s">
        <v>124</v>
      </c>
    </row>
    <row r="22" spans="1:2" x14ac:dyDescent="0.25">
      <c r="A22" s="1" t="s">
        <v>125</v>
      </c>
    </row>
    <row r="23" spans="1:2" x14ac:dyDescent="0.25">
      <c r="A23" s="3" t="s">
        <v>126</v>
      </c>
      <c r="B23" s="3" t="s">
        <v>132</v>
      </c>
    </row>
    <row r="24" spans="1:2" x14ac:dyDescent="0.25">
      <c r="A24" s="3" t="s">
        <v>127</v>
      </c>
      <c r="B24" s="3" t="s">
        <v>134</v>
      </c>
    </row>
    <row r="25" spans="1:2" x14ac:dyDescent="0.25">
      <c r="A25" s="3" t="s">
        <v>128</v>
      </c>
      <c r="B25" s="3" t="s">
        <v>133</v>
      </c>
    </row>
    <row r="26" spans="1:2" x14ac:dyDescent="0.25">
      <c r="A26" s="3" t="s">
        <v>129</v>
      </c>
      <c r="B26" s="3" t="s">
        <v>135</v>
      </c>
    </row>
    <row r="27" spans="1:2" x14ac:dyDescent="0.25">
      <c r="A27" s="3" t="s">
        <v>136</v>
      </c>
    </row>
    <row r="28" spans="1:2" x14ac:dyDescent="0.25">
      <c r="A28" s="3" t="s">
        <v>130</v>
      </c>
    </row>
    <row r="29" spans="1:2" x14ac:dyDescent="0.25">
      <c r="A29" s="3" t="s">
        <v>131</v>
      </c>
    </row>
    <row r="31" spans="1:2" x14ac:dyDescent="0.25">
      <c r="A31" s="3" t="s">
        <v>168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zoomScale="80" zoomScaleNormal="80" workbookViewId="0">
      <selection activeCell="C20" sqref="C20"/>
    </sheetView>
  </sheetViews>
  <sheetFormatPr defaultRowHeight="16.5" x14ac:dyDescent="0.25"/>
  <sheetData>
    <row r="1" spans="1:10" x14ac:dyDescent="0.25">
      <c r="A1" s="1" t="s">
        <v>56</v>
      </c>
    </row>
    <row r="2" spans="1:10" x14ac:dyDescent="0.25">
      <c r="A2" s="3" t="s">
        <v>57</v>
      </c>
    </row>
    <row r="3" spans="1:10" x14ac:dyDescent="0.25">
      <c r="A3" s="3" t="s">
        <v>58</v>
      </c>
    </row>
    <row r="4" spans="1:10" x14ac:dyDescent="0.25">
      <c r="A4" s="3" t="s">
        <v>59</v>
      </c>
    </row>
    <row r="6" spans="1:10" x14ac:dyDescent="0.25">
      <c r="A6" s="1" t="s">
        <v>72</v>
      </c>
    </row>
    <row r="7" spans="1:10" x14ac:dyDescent="0.25">
      <c r="A7" t="s">
        <v>87</v>
      </c>
    </row>
    <row r="8" spans="1:10" x14ac:dyDescent="0.25">
      <c r="A8" t="s">
        <v>88</v>
      </c>
    </row>
    <row r="10" spans="1:10" x14ac:dyDescent="0.25">
      <c r="A10" s="1" t="s">
        <v>142</v>
      </c>
    </row>
    <row r="11" spans="1:10" x14ac:dyDescent="0.25">
      <c r="A11" s="3" t="s">
        <v>143</v>
      </c>
    </row>
    <row r="12" spans="1:10" x14ac:dyDescent="0.25">
      <c r="A12" s="3" t="s">
        <v>144</v>
      </c>
    </row>
    <row r="14" spans="1:10" x14ac:dyDescent="0.25">
      <c r="A14" s="1" t="s">
        <v>178</v>
      </c>
    </row>
    <row r="15" spans="1:10" x14ac:dyDescent="0.25">
      <c r="A15" s="3" t="s">
        <v>185</v>
      </c>
      <c r="H15" s="3" t="s">
        <v>179</v>
      </c>
      <c r="I15" s="3" t="s">
        <v>181</v>
      </c>
      <c r="J15" s="3" t="s">
        <v>187</v>
      </c>
    </row>
    <row r="16" spans="1:10" x14ac:dyDescent="0.25">
      <c r="A16" s="3" t="s">
        <v>186</v>
      </c>
      <c r="H16" s="3" t="s">
        <v>180</v>
      </c>
      <c r="I16" s="3" t="s">
        <v>189</v>
      </c>
      <c r="J16" s="3" t="s">
        <v>188</v>
      </c>
    </row>
    <row r="18" spans="5:7" x14ac:dyDescent="0.25">
      <c r="E18" s="3" t="s">
        <v>182</v>
      </c>
      <c r="F18" s="3" t="s">
        <v>183</v>
      </c>
      <c r="G18" s="3" t="s">
        <v>184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zoomScale="80" zoomScaleNormal="80" workbookViewId="0">
      <selection activeCell="A21" sqref="A21"/>
    </sheetView>
  </sheetViews>
  <sheetFormatPr defaultRowHeight="16.5" x14ac:dyDescent="0.25"/>
  <sheetData>
    <row r="1" spans="1:11" x14ac:dyDescent="0.25">
      <c r="A1" s="1" t="s">
        <v>60</v>
      </c>
    </row>
    <row r="2" spans="1:11" x14ac:dyDescent="0.25">
      <c r="A2" s="3" t="s">
        <v>61</v>
      </c>
    </row>
    <row r="3" spans="1:11" x14ac:dyDescent="0.25">
      <c r="A3" s="3" t="s">
        <v>62</v>
      </c>
    </row>
    <row r="4" spans="1:11" x14ac:dyDescent="0.25">
      <c r="A4" s="3" t="s">
        <v>63</v>
      </c>
    </row>
    <row r="5" spans="1:11" x14ac:dyDescent="0.25">
      <c r="A5" s="3" t="s">
        <v>64</v>
      </c>
    </row>
    <row r="7" spans="1:11" x14ac:dyDescent="0.25">
      <c r="A7" s="1" t="s">
        <v>102</v>
      </c>
    </row>
    <row r="8" spans="1:11" x14ac:dyDescent="0.25">
      <c r="A8" t="s">
        <v>100</v>
      </c>
    </row>
    <row r="9" spans="1:11" x14ac:dyDescent="0.25">
      <c r="A9" t="s">
        <v>101</v>
      </c>
    </row>
    <row r="11" spans="1:11" x14ac:dyDescent="0.25">
      <c r="A11" s="1" t="s">
        <v>137</v>
      </c>
    </row>
    <row r="12" spans="1:11" x14ac:dyDescent="0.25">
      <c r="A12" s="3" t="s">
        <v>138</v>
      </c>
    </row>
    <row r="14" spans="1:11" x14ac:dyDescent="0.25">
      <c r="A14" s="1" t="s">
        <v>145</v>
      </c>
    </row>
    <row r="15" spans="1:11" x14ac:dyDescent="0.25">
      <c r="A15" s="3" t="s">
        <v>146</v>
      </c>
      <c r="H15" s="3" t="s">
        <v>151</v>
      </c>
      <c r="K15" s="3"/>
    </row>
    <row r="16" spans="1:11" x14ac:dyDescent="0.25">
      <c r="A16" s="3" t="s">
        <v>147</v>
      </c>
      <c r="H16" s="3" t="s">
        <v>152</v>
      </c>
    </row>
    <row r="17" spans="1:9" x14ac:dyDescent="0.25">
      <c r="A17" s="3" t="s">
        <v>148</v>
      </c>
      <c r="H17" s="3" t="s">
        <v>153</v>
      </c>
    </row>
    <row r="18" spans="1:9" x14ac:dyDescent="0.25">
      <c r="A18" s="3" t="s">
        <v>149</v>
      </c>
    </row>
    <row r="19" spans="1:9" x14ac:dyDescent="0.25">
      <c r="A19" s="3" t="s">
        <v>150</v>
      </c>
    </row>
    <row r="21" spans="1:9" x14ac:dyDescent="0.25">
      <c r="A21" s="1" t="s">
        <v>160</v>
      </c>
    </row>
    <row r="22" spans="1:9" x14ac:dyDescent="0.25">
      <c r="A22" s="3" t="s">
        <v>161</v>
      </c>
      <c r="I22" s="3" t="s">
        <v>166</v>
      </c>
    </row>
    <row r="23" spans="1:9" x14ac:dyDescent="0.25">
      <c r="A23" s="3" t="s">
        <v>162</v>
      </c>
      <c r="I23" s="3" t="s">
        <v>167</v>
      </c>
    </row>
    <row r="24" spans="1:9" x14ac:dyDescent="0.25">
      <c r="A24" s="3" t="s">
        <v>163</v>
      </c>
    </row>
    <row r="25" spans="1:9" x14ac:dyDescent="0.25">
      <c r="A25" s="3" t="s">
        <v>164</v>
      </c>
    </row>
    <row r="26" spans="1:9" x14ac:dyDescent="0.25">
      <c r="A26" s="3" t="s">
        <v>165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topLeftCell="A16" zoomScale="80" zoomScaleNormal="80" workbookViewId="0">
      <selection activeCell="A31" sqref="A31:A37"/>
    </sheetView>
  </sheetViews>
  <sheetFormatPr defaultRowHeight="16.5" x14ac:dyDescent="0.25"/>
  <sheetData>
    <row r="1" spans="1:3" x14ac:dyDescent="0.25">
      <c r="A1" s="1" t="s">
        <v>73</v>
      </c>
    </row>
    <row r="2" spans="1:3" x14ac:dyDescent="0.25">
      <c r="A2" s="3" t="s">
        <v>74</v>
      </c>
    </row>
    <row r="3" spans="1:3" x14ac:dyDescent="0.25">
      <c r="A3" s="3" t="s">
        <v>75</v>
      </c>
    </row>
    <row r="5" spans="1:3" x14ac:dyDescent="0.25">
      <c r="A5" s="1" t="s">
        <v>76</v>
      </c>
    </row>
    <row r="6" spans="1:3" x14ac:dyDescent="0.25">
      <c r="A6" s="3" t="s">
        <v>77</v>
      </c>
    </row>
    <row r="7" spans="1:3" x14ac:dyDescent="0.25">
      <c r="A7" s="3" t="s">
        <v>78</v>
      </c>
    </row>
    <row r="9" spans="1:3" x14ac:dyDescent="0.25">
      <c r="A9" s="1" t="s">
        <v>140</v>
      </c>
      <c r="C9" s="3" t="s">
        <v>48</v>
      </c>
    </row>
    <row r="10" spans="1:3" x14ac:dyDescent="0.25">
      <c r="A10" s="3" t="s">
        <v>49</v>
      </c>
    </row>
    <row r="11" spans="1:3" x14ac:dyDescent="0.25">
      <c r="A11" s="3" t="s">
        <v>50</v>
      </c>
    </row>
    <row r="13" spans="1:3" x14ac:dyDescent="0.25">
      <c r="A13" s="1" t="s">
        <v>51</v>
      </c>
    </row>
    <row r="14" spans="1:3" x14ac:dyDescent="0.25">
      <c r="A14" s="3" t="s">
        <v>52</v>
      </c>
    </row>
    <row r="15" spans="1:3" x14ac:dyDescent="0.25">
      <c r="A15" s="3" t="s">
        <v>53</v>
      </c>
    </row>
    <row r="16" spans="1:3" x14ac:dyDescent="0.25">
      <c r="A16" s="3" t="s">
        <v>54</v>
      </c>
    </row>
    <row r="18" spans="1:1" x14ac:dyDescent="0.25">
      <c r="A18" s="1" t="s">
        <v>141</v>
      </c>
    </row>
    <row r="19" spans="1:1" x14ac:dyDescent="0.25">
      <c r="A19" s="3" t="s">
        <v>55</v>
      </c>
    </row>
    <row r="21" spans="1:1" x14ac:dyDescent="0.25">
      <c r="A21" s="1" t="s">
        <v>154</v>
      </c>
    </row>
    <row r="22" spans="1:1" x14ac:dyDescent="0.25">
      <c r="A22" s="3" t="s">
        <v>156</v>
      </c>
    </row>
    <row r="23" spans="1:1" x14ac:dyDescent="0.25">
      <c r="A23" s="3" t="s">
        <v>155</v>
      </c>
    </row>
    <row r="24" spans="1:1" x14ac:dyDescent="0.25">
      <c r="A24" s="3" t="s">
        <v>157</v>
      </c>
    </row>
    <row r="25" spans="1:1" x14ac:dyDescent="0.25">
      <c r="A25" s="3" t="s">
        <v>158</v>
      </c>
    </row>
    <row r="26" spans="1:1" x14ac:dyDescent="0.25">
      <c r="A26" s="3" t="s">
        <v>159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zoomScale="80" zoomScaleNormal="80" workbookViewId="0">
      <selection activeCell="H13" sqref="H13"/>
    </sheetView>
  </sheetViews>
  <sheetFormatPr defaultRowHeight="16.5" x14ac:dyDescent="0.25"/>
  <sheetData>
    <row r="1" spans="1:1" x14ac:dyDescent="0.25">
      <c r="A1" s="1" t="s">
        <v>79</v>
      </c>
    </row>
    <row r="2" spans="1:1" x14ac:dyDescent="0.25">
      <c r="A2" s="3" t="s">
        <v>85</v>
      </c>
    </row>
    <row r="3" spans="1:1" x14ac:dyDescent="0.25">
      <c r="A3" s="3" t="s">
        <v>80</v>
      </c>
    </row>
    <row r="4" spans="1:1" x14ac:dyDescent="0.25">
      <c r="A4" s="3" t="s">
        <v>81</v>
      </c>
    </row>
    <row r="6" spans="1:1" x14ac:dyDescent="0.25">
      <c r="A6" s="1" t="s">
        <v>82</v>
      </c>
    </row>
    <row r="7" spans="1:1" x14ac:dyDescent="0.25">
      <c r="A7" s="3" t="s">
        <v>86</v>
      </c>
    </row>
    <row r="8" spans="1:1" x14ac:dyDescent="0.25">
      <c r="A8" s="3" t="s">
        <v>83</v>
      </c>
    </row>
    <row r="9" spans="1:1" x14ac:dyDescent="0.25">
      <c r="A9" s="3" t="s">
        <v>84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90" zoomScaleNormal="90" workbookViewId="0">
      <selection activeCell="H16" sqref="H16"/>
    </sheetView>
  </sheetViews>
  <sheetFormatPr defaultRowHeight="16.5" x14ac:dyDescent="0.25"/>
  <sheetData>
    <row r="1" spans="1:1" x14ac:dyDescent="0.25">
      <c r="A1" s="3" t="s">
        <v>169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彈珠類</vt:lpstr>
      <vt:lpstr>放置類</vt:lpstr>
      <vt:lpstr>反應類</vt:lpstr>
      <vt:lpstr>投射類</vt:lpstr>
      <vt:lpstr>跑酷類</vt:lpstr>
      <vt:lpstr>消除類</vt:lpstr>
      <vt:lpstr>Sheet3</vt:lpstr>
      <vt:lpstr>Sheet4</vt:lpstr>
      <vt:lpstr>Sheet5</vt:lpstr>
      <vt:lpstr>使用元件紀錄</vt:lpstr>
      <vt:lpstr>工作表1</vt:lpstr>
      <vt:lpstr>banner尺寸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2018-05-15T06:02:54Z</dcterms:created>
  <dcterms:modified xsi:type="dcterms:W3CDTF">2018-07-30T07:05:28Z</dcterms:modified>
</cp:coreProperties>
</file>