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2510"/>
  </bookViews>
  <sheets>
    <sheet name="browser-CN-monthly-201901-20190" sheetId="1" r:id="rId1"/>
  </sheets>
  <calcPr calcId="124519"/>
</workbook>
</file>

<file path=xl/calcChain.xml><?xml version="1.0" encoding="utf-8"?>
<calcChain xmlns="http://schemas.openxmlformats.org/spreadsheetml/2006/main">
  <c r="C367" i="1"/>
  <c r="D367"/>
  <c r="E367"/>
  <c r="F367"/>
  <c r="B367"/>
  <c r="C366"/>
  <c r="D366"/>
  <c r="E366"/>
  <c r="F366"/>
  <c r="B366"/>
  <c r="C66"/>
  <c r="D66"/>
  <c r="E66"/>
  <c r="F66"/>
  <c r="G66"/>
  <c r="H66"/>
  <c r="I66"/>
  <c r="J66"/>
  <c r="K66"/>
  <c r="L66"/>
  <c r="M66"/>
  <c r="N66"/>
  <c r="O66"/>
  <c r="P66"/>
  <c r="Q66"/>
  <c r="R66"/>
  <c r="S66"/>
  <c r="B66"/>
  <c r="C65"/>
  <c r="D65"/>
  <c r="E65"/>
  <c r="F65"/>
  <c r="G65"/>
  <c r="H65"/>
  <c r="I65"/>
  <c r="J65"/>
  <c r="K65"/>
  <c r="L65"/>
  <c r="M65"/>
  <c r="N65"/>
  <c r="O65"/>
  <c r="P65"/>
  <c r="Q65"/>
  <c r="R65"/>
  <c r="S65"/>
  <c r="B65"/>
  <c r="C217"/>
  <c r="D217"/>
  <c r="E217"/>
  <c r="F217"/>
  <c r="G217"/>
  <c r="H217"/>
  <c r="I217"/>
  <c r="B217"/>
  <c r="C216"/>
  <c r="C218" s="1"/>
  <c r="D216"/>
  <c r="D218" s="1"/>
  <c r="E216"/>
  <c r="E218" s="1"/>
  <c r="F216"/>
  <c r="F218" s="1"/>
  <c r="G216"/>
  <c r="G218" s="1"/>
  <c r="H216"/>
  <c r="H218" s="1"/>
  <c r="I216"/>
  <c r="I218" s="1"/>
  <c r="B216"/>
  <c r="B218" s="1"/>
  <c r="C368" l="1"/>
  <c r="B368"/>
  <c r="F368"/>
  <c r="E368"/>
  <c r="D368"/>
  <c r="B67"/>
  <c r="P67"/>
  <c r="L67"/>
  <c r="H67"/>
  <c r="D67"/>
  <c r="Q67"/>
  <c r="M67"/>
  <c r="I67"/>
  <c r="E67"/>
  <c r="R67"/>
  <c r="N67"/>
  <c r="J67"/>
  <c r="F67"/>
  <c r="S67"/>
  <c r="O67"/>
  <c r="K67"/>
  <c r="G67"/>
  <c r="C67"/>
</calcChain>
</file>

<file path=xl/sharedStrings.xml><?xml version="1.0" encoding="utf-8"?>
<sst xmlns="http://schemas.openxmlformats.org/spreadsheetml/2006/main" count="274" uniqueCount="93">
  <si>
    <t>Date</t>
  </si>
  <si>
    <t>Chrome</t>
  </si>
  <si>
    <t>QQ Browser</t>
  </si>
  <si>
    <t>IE</t>
  </si>
  <si>
    <t>Sogou Explorer</t>
  </si>
  <si>
    <t>Firefox</t>
  </si>
  <si>
    <t>Edge</t>
  </si>
  <si>
    <t>Safari</t>
  </si>
  <si>
    <t>UC Browser</t>
  </si>
  <si>
    <t>Maxthon</t>
  </si>
  <si>
    <t>Opera</t>
  </si>
  <si>
    <t>360 Safe Browser</t>
  </si>
  <si>
    <t>Mozilla</t>
  </si>
  <si>
    <t>Yandex Browser</t>
  </si>
  <si>
    <t>Tencent Traveler</t>
  </si>
  <si>
    <t>TheWorld</t>
  </si>
  <si>
    <t>Chromium</t>
  </si>
  <si>
    <t>Vivaldi</t>
  </si>
  <si>
    <t>Other</t>
  </si>
  <si>
    <t>Chromium</t>
    <phoneticPr fontId="19" type="noConversion"/>
  </si>
  <si>
    <t>Edge</t>
    <phoneticPr fontId="19" type="noConversion"/>
  </si>
  <si>
    <t>Chrome</t>
    <phoneticPr fontId="19" type="noConversion"/>
  </si>
  <si>
    <t>QQ</t>
    <phoneticPr fontId="19" type="noConversion"/>
  </si>
  <si>
    <t>IE</t>
    <phoneticPr fontId="19" type="noConversion"/>
  </si>
  <si>
    <t>Firefox</t>
    <phoneticPr fontId="19" type="noConversion"/>
  </si>
  <si>
    <t>搜狗</t>
    <phoneticPr fontId="19" type="noConversion"/>
  </si>
  <si>
    <t>Windows</t>
  </si>
  <si>
    <t>OS X</t>
  </si>
  <si>
    <t>蘋果</t>
    <phoneticPr fontId="19" type="noConversion"/>
  </si>
  <si>
    <t>未知</t>
    <phoneticPr fontId="19" type="noConversion"/>
  </si>
  <si>
    <t>Phantom</t>
  </si>
  <si>
    <t>windows</t>
    <phoneticPr fontId="19" type="noConversion"/>
  </si>
  <si>
    <t>總結：</t>
    <phoneticPr fontId="19" type="noConversion"/>
  </si>
  <si>
    <t>Android</t>
  </si>
  <si>
    <t>Samsung Internet</t>
  </si>
  <si>
    <t>Unknown</t>
  </si>
  <si>
    <t>IEMobile</t>
  </si>
  <si>
    <t>BlackBerry</t>
  </si>
  <si>
    <t>Puffin</t>
  </si>
  <si>
    <t>Nokia</t>
  </si>
  <si>
    <t>UC</t>
    <phoneticPr fontId="19" type="noConversion"/>
  </si>
  <si>
    <t>Safari</t>
    <phoneticPr fontId="19" type="noConversion"/>
  </si>
  <si>
    <t>Android</t>
    <phoneticPr fontId="19" type="noConversion"/>
  </si>
  <si>
    <t>2018年</t>
    <phoneticPr fontId="19" type="noConversion"/>
  </si>
  <si>
    <t>2019年</t>
    <phoneticPr fontId="19" type="noConversion"/>
  </si>
  <si>
    <t>2018-avg</t>
    <phoneticPr fontId="19" type="noConversion"/>
  </si>
  <si>
    <t>2019-avg</t>
    <phoneticPr fontId="19" type="noConversion"/>
  </si>
  <si>
    <t>2018-avg</t>
    <phoneticPr fontId="19" type="noConversion"/>
  </si>
  <si>
    <t>2019-avg</t>
    <phoneticPr fontId="19" type="noConversion"/>
  </si>
  <si>
    <t>與去年相比</t>
    <phoneticPr fontId="19" type="noConversion"/>
  </si>
  <si>
    <t>上升</t>
    <phoneticPr fontId="19" type="noConversion"/>
  </si>
  <si>
    <t>下降</t>
    <phoneticPr fontId="19" type="noConversion"/>
  </si>
  <si>
    <t>排名</t>
    <phoneticPr fontId="19" type="noConversion"/>
  </si>
  <si>
    <t>瀏覽器</t>
    <phoneticPr fontId="19" type="noConversion"/>
  </si>
  <si>
    <t>※Edge使用率穩定上升，跟win7使用者逐漸改使用win10有關</t>
    <phoneticPr fontId="19" type="noConversion"/>
  </si>
  <si>
    <t>Kindle</t>
  </si>
  <si>
    <t>Silk</t>
  </si>
  <si>
    <t>Dolphin</t>
  </si>
  <si>
    <t>2018年1月到2019年7月中旬作業</t>
    <phoneticPr fontId="19" type="noConversion"/>
  </si>
  <si>
    <t>Linux</t>
    <phoneticPr fontId="19" type="noConversion"/>
  </si>
  <si>
    <t>總結</t>
    <phoneticPr fontId="19" type="noConversion"/>
  </si>
  <si>
    <t>1.電腦主要考慮chrome、QQ、IE、火狐、搜狗、Edge</t>
  </si>
  <si>
    <t>電腦瀏覽器市佔率</t>
  </si>
  <si>
    <t>市佔</t>
  </si>
  <si>
    <t>市佔趨勢</t>
  </si>
  <si>
    <t>電腦上2018-1月到2019年7月中旬前7名瀏覽器比較(因為第8名的UC市佔趨勢是下滑所以只列前7名)</t>
  </si>
  <si>
    <t>手機瀏覽器市佔率</t>
  </si>
  <si>
    <t>手機上2018-1月到2019年7月中旬前5名瀏覽器比較(因為第6名開始的市佔不到1%因此不列入)</t>
  </si>
  <si>
    <t>平板瀏覽器市佔率</t>
  </si>
  <si>
    <t>大陸的平板上瀏覽器市佔主要還是以safari為主，與去年相比整體平均，safari變動不大，android略有上升，而UC略有下降，QQ則是在去年7月左右開始驟降</t>
  </si>
  <si>
    <t>平板上2018-1月到2019年7月中旬前5名瀏覽器比較(因為第6名開始的市佔不到1%因此不列入)</t>
  </si>
  <si>
    <t>電腦使用作業系統市佔率</t>
  </si>
  <si>
    <t>大陸電腦今年還是以windows作業系統為主(86.31%)，第二名的蘋果作業系統只占約7%，而整體趨勢windows市佔率有下降，反之蘋果與Linux的市佔有上升</t>
  </si>
  <si>
    <t>大陸的手機上chrome與safari的市佔在今年2019有明顯升高的趨勢，相對的，UC與QQ瀏覽器市佔相較去年有明顯降低的趨勢</t>
    <phoneticPr fontId="19" type="noConversion"/>
  </si>
  <si>
    <t>Yandex Browser</t>
    <phoneticPr fontId="19" type="noConversion"/>
  </si>
  <si>
    <t>BlackBerry</t>
    <phoneticPr fontId="19" type="noConversion"/>
  </si>
  <si>
    <t>IEMobile</t>
    <phoneticPr fontId="19" type="noConversion"/>
  </si>
  <si>
    <t>Unknown</t>
    <phoneticPr fontId="19" type="noConversion"/>
  </si>
  <si>
    <t>他家數據</t>
    <phoneticPr fontId="19" type="noConversion"/>
  </si>
  <si>
    <t>edge</t>
    <phoneticPr fontId="19" type="noConversion"/>
  </si>
  <si>
    <t>其他</t>
    <phoneticPr fontId="19" type="noConversion"/>
  </si>
  <si>
    <t>大陸的電腦上使用瀏覽器排行跟去年相比沒什麼變動，整體上chrome&amp;edge&amp;safari的使用率有提高的趨勢，而ie有明顯降低的趨勢，另外QQ跟搜狗的市佔變化起伏很大(驟升又降回來)，因此不清楚趨勢</t>
    <phoneticPr fontId="19" type="noConversion"/>
  </si>
  <si>
    <t>百度</t>
    <phoneticPr fontId="19" type="noConversion"/>
  </si>
  <si>
    <t>※這份是只針對中國開發的瀏覽器做統計</t>
    <phoneticPr fontId="19" type="noConversion"/>
  </si>
  <si>
    <t>chrome</t>
    <phoneticPr fontId="19" type="noConversion"/>
  </si>
  <si>
    <t>safari</t>
    <phoneticPr fontId="19" type="noConversion"/>
  </si>
  <si>
    <t>android</t>
    <phoneticPr fontId="19" type="noConversion"/>
  </si>
  <si>
    <t>Baidu</t>
    <phoneticPr fontId="19" type="noConversion"/>
  </si>
  <si>
    <t>火狐</t>
    <phoneticPr fontId="19" type="noConversion"/>
  </si>
  <si>
    <t>※這份是針對全球做統計所以會有誤差，且因為中國開發的那幾款瀏覽器數據沒有相差很多，所以不管名次的話，較多人用的就是UC、QQ跟百度</t>
    <phoneticPr fontId="19" type="noConversion"/>
  </si>
  <si>
    <t>3.手機上的數據各家查詢結果排行比較不一致，但整題而言比較多人用的就是chrome、safari、UC、QQ，如果要把其他家的查詢結果都考慮進去，那就要加360跟百度</t>
    <phoneticPr fontId="19" type="noConversion"/>
  </si>
  <si>
    <t>4.平板上大陸地區主要是Safari、android、UC跟chrome</t>
    <phoneticPr fontId="19" type="noConversion"/>
  </si>
  <si>
    <t>2.電腦上safari雖然排到第7名但也可考慮納入(因為蘋果的桌機或筆電使用者也有一定比例會用safari，另外，頻果電腦市佔趨勢在大陸有稍微提高的趨勢)</t>
    <phoneticPr fontId="19" type="noConversion"/>
  </si>
</sst>
</file>

<file path=xl/styles.xml><?xml version="1.0" encoding="utf-8"?>
<styleSheet xmlns="http://schemas.openxmlformats.org/spreadsheetml/2006/main">
  <fonts count="2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1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17" fontId="18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left" vertical="center"/>
    </xf>
    <xf numFmtId="17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'browser-CN-monthly-201901-20190'!$B$71</c:f>
              <c:strCache>
                <c:ptCount val="1"/>
                <c:pt idx="0">
                  <c:v>Chrome</c:v>
                </c:pt>
              </c:strCache>
            </c:strRef>
          </c:tx>
          <c:cat>
            <c:numRef>
              <c:f>'browser-CN-monthly-201901-20190'!$A$72:$A$90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'browser-CN-monthly-201901-20190'!$B$72:$B$90</c:f>
              <c:numCache>
                <c:formatCode>General</c:formatCode>
                <c:ptCount val="19"/>
                <c:pt idx="0">
                  <c:v>60.31</c:v>
                </c:pt>
                <c:pt idx="1">
                  <c:v>61.42</c:v>
                </c:pt>
                <c:pt idx="2">
                  <c:v>59.99</c:v>
                </c:pt>
                <c:pt idx="3">
                  <c:v>57.84</c:v>
                </c:pt>
                <c:pt idx="4">
                  <c:v>62.17</c:v>
                </c:pt>
                <c:pt idx="5">
                  <c:v>62.33</c:v>
                </c:pt>
                <c:pt idx="6">
                  <c:v>62.11</c:v>
                </c:pt>
                <c:pt idx="7">
                  <c:v>62.41</c:v>
                </c:pt>
                <c:pt idx="8">
                  <c:v>64.010000000000005</c:v>
                </c:pt>
                <c:pt idx="9">
                  <c:v>63.91</c:v>
                </c:pt>
                <c:pt idx="10">
                  <c:v>61.41</c:v>
                </c:pt>
                <c:pt idx="11">
                  <c:v>63.94</c:v>
                </c:pt>
                <c:pt idx="12">
                  <c:v>61.99</c:v>
                </c:pt>
                <c:pt idx="13">
                  <c:v>62.5</c:v>
                </c:pt>
                <c:pt idx="14">
                  <c:v>64.19</c:v>
                </c:pt>
                <c:pt idx="15">
                  <c:v>63.04</c:v>
                </c:pt>
                <c:pt idx="16">
                  <c:v>62.62</c:v>
                </c:pt>
                <c:pt idx="17">
                  <c:v>65.510000000000005</c:v>
                </c:pt>
                <c:pt idx="18">
                  <c:v>65.94</c:v>
                </c:pt>
              </c:numCache>
            </c:numRef>
          </c:val>
        </c:ser>
        <c:marker val="1"/>
        <c:axId val="151276160"/>
        <c:axId val="155718016"/>
      </c:lineChart>
      <c:dateAx>
        <c:axId val="151276160"/>
        <c:scaling>
          <c:orientation val="minMax"/>
        </c:scaling>
        <c:axPos val="b"/>
        <c:numFmt formatCode="mmm\-yy" sourceLinked="1"/>
        <c:tickLblPos val="nextTo"/>
        <c:crossAx val="155718016"/>
        <c:crosses val="autoZero"/>
        <c:auto val="1"/>
        <c:lblOffset val="100"/>
      </c:dateAx>
      <c:valAx>
        <c:axId val="155718016"/>
        <c:scaling>
          <c:orientation val="minMax"/>
        </c:scaling>
        <c:axPos val="l"/>
        <c:majorGridlines/>
        <c:numFmt formatCode="General" sourceLinked="1"/>
        <c:tickLblPos val="nextTo"/>
        <c:crossAx val="15127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'browser-CN-monthly-201901-20190'!$D$221</c:f>
              <c:strCache>
                <c:ptCount val="1"/>
                <c:pt idx="0">
                  <c:v>Safari</c:v>
                </c:pt>
              </c:strCache>
            </c:strRef>
          </c:tx>
          <c:cat>
            <c:numRef>
              <c:f>'browser-CN-monthly-201901-20190'!$A$222:$A$240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'browser-CN-monthly-201901-20190'!$D$222:$D$240</c:f>
              <c:numCache>
                <c:formatCode>General</c:formatCode>
                <c:ptCount val="19"/>
                <c:pt idx="0">
                  <c:v>12.32</c:v>
                </c:pt>
                <c:pt idx="1">
                  <c:v>12.83</c:v>
                </c:pt>
                <c:pt idx="2">
                  <c:v>14.12</c:v>
                </c:pt>
                <c:pt idx="3">
                  <c:v>14.57</c:v>
                </c:pt>
                <c:pt idx="4">
                  <c:v>14.62</c:v>
                </c:pt>
                <c:pt idx="5">
                  <c:v>13.98</c:v>
                </c:pt>
                <c:pt idx="6">
                  <c:v>13.36</c:v>
                </c:pt>
                <c:pt idx="7">
                  <c:v>13.96</c:v>
                </c:pt>
                <c:pt idx="8">
                  <c:v>14.6</c:v>
                </c:pt>
                <c:pt idx="9">
                  <c:v>14.86</c:v>
                </c:pt>
                <c:pt idx="10">
                  <c:v>16.2</c:v>
                </c:pt>
                <c:pt idx="11">
                  <c:v>16.12</c:v>
                </c:pt>
                <c:pt idx="12">
                  <c:v>16.04</c:v>
                </c:pt>
                <c:pt idx="13">
                  <c:v>18.82</c:v>
                </c:pt>
                <c:pt idx="14">
                  <c:v>18.260000000000002</c:v>
                </c:pt>
                <c:pt idx="15">
                  <c:v>16.34</c:v>
                </c:pt>
                <c:pt idx="16">
                  <c:v>18.18</c:v>
                </c:pt>
                <c:pt idx="17">
                  <c:v>16.2</c:v>
                </c:pt>
                <c:pt idx="18">
                  <c:v>15.13</c:v>
                </c:pt>
              </c:numCache>
            </c:numRef>
          </c:val>
        </c:ser>
        <c:marker val="1"/>
        <c:axId val="157820800"/>
        <c:axId val="157822336"/>
      </c:lineChart>
      <c:dateAx>
        <c:axId val="157820800"/>
        <c:scaling>
          <c:orientation val="minMax"/>
        </c:scaling>
        <c:axPos val="b"/>
        <c:numFmt formatCode="mmm\-yy" sourceLinked="1"/>
        <c:tickLblPos val="nextTo"/>
        <c:crossAx val="157822336"/>
        <c:crosses val="autoZero"/>
        <c:auto val="1"/>
        <c:lblOffset val="100"/>
      </c:dateAx>
      <c:valAx>
        <c:axId val="157822336"/>
        <c:scaling>
          <c:orientation val="minMax"/>
        </c:scaling>
        <c:axPos val="l"/>
        <c:majorGridlines/>
        <c:numFmt formatCode="General" sourceLinked="1"/>
        <c:tickLblPos val="nextTo"/>
        <c:crossAx val="157820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'browser-CN-monthly-201901-20190'!$E$221</c:f>
              <c:strCache>
                <c:ptCount val="1"/>
                <c:pt idx="0">
                  <c:v>QQ Browser</c:v>
                </c:pt>
              </c:strCache>
            </c:strRef>
          </c:tx>
          <c:cat>
            <c:numRef>
              <c:f>'browser-CN-monthly-201901-20190'!$A$222:$A$240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'browser-CN-monthly-201901-20190'!$E$222:$E$240</c:f>
              <c:numCache>
                <c:formatCode>General</c:formatCode>
                <c:ptCount val="19"/>
                <c:pt idx="0">
                  <c:v>11.14</c:v>
                </c:pt>
                <c:pt idx="1">
                  <c:v>11.48</c:v>
                </c:pt>
                <c:pt idx="2">
                  <c:v>11.36</c:v>
                </c:pt>
                <c:pt idx="3">
                  <c:v>11.23</c:v>
                </c:pt>
                <c:pt idx="4">
                  <c:v>11.75</c:v>
                </c:pt>
                <c:pt idx="5">
                  <c:v>16.18</c:v>
                </c:pt>
                <c:pt idx="6">
                  <c:v>13.69</c:v>
                </c:pt>
                <c:pt idx="7">
                  <c:v>14.41</c:v>
                </c:pt>
                <c:pt idx="8">
                  <c:v>16.36</c:v>
                </c:pt>
                <c:pt idx="9">
                  <c:v>16.190000000000001</c:v>
                </c:pt>
                <c:pt idx="10">
                  <c:v>14.61</c:v>
                </c:pt>
                <c:pt idx="11">
                  <c:v>13.64</c:v>
                </c:pt>
                <c:pt idx="12">
                  <c:v>14.08</c:v>
                </c:pt>
                <c:pt idx="13">
                  <c:v>11.16</c:v>
                </c:pt>
                <c:pt idx="14">
                  <c:v>11.04</c:v>
                </c:pt>
                <c:pt idx="15">
                  <c:v>10.61</c:v>
                </c:pt>
                <c:pt idx="16">
                  <c:v>11</c:v>
                </c:pt>
                <c:pt idx="17">
                  <c:v>11.62</c:v>
                </c:pt>
                <c:pt idx="18">
                  <c:v>10.39</c:v>
                </c:pt>
              </c:numCache>
            </c:numRef>
          </c:val>
        </c:ser>
        <c:marker val="1"/>
        <c:axId val="157850624"/>
        <c:axId val="157860608"/>
      </c:lineChart>
      <c:dateAx>
        <c:axId val="157850624"/>
        <c:scaling>
          <c:orientation val="minMax"/>
        </c:scaling>
        <c:axPos val="b"/>
        <c:numFmt formatCode="mmm\-yy" sourceLinked="1"/>
        <c:tickLblPos val="nextTo"/>
        <c:crossAx val="157860608"/>
        <c:crosses val="autoZero"/>
        <c:auto val="1"/>
        <c:lblOffset val="100"/>
      </c:dateAx>
      <c:valAx>
        <c:axId val="157860608"/>
        <c:scaling>
          <c:orientation val="minMax"/>
        </c:scaling>
        <c:axPos val="l"/>
        <c:majorGridlines/>
        <c:numFmt formatCode="General" sourceLinked="1"/>
        <c:tickLblPos val="nextTo"/>
        <c:crossAx val="157850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'browser-CN-monthly-201901-20190'!$F$221</c:f>
              <c:strCache>
                <c:ptCount val="1"/>
                <c:pt idx="0">
                  <c:v>Android</c:v>
                </c:pt>
              </c:strCache>
            </c:strRef>
          </c:tx>
          <c:cat>
            <c:numRef>
              <c:f>'browser-CN-monthly-201901-20190'!$A$222:$A$240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'browser-CN-monthly-201901-20190'!$F$222:$F$240</c:f>
              <c:numCache>
                <c:formatCode>General</c:formatCode>
                <c:ptCount val="19"/>
                <c:pt idx="0">
                  <c:v>6.69</c:v>
                </c:pt>
                <c:pt idx="1">
                  <c:v>6.81</c:v>
                </c:pt>
                <c:pt idx="2">
                  <c:v>6.01</c:v>
                </c:pt>
                <c:pt idx="3">
                  <c:v>5.53</c:v>
                </c:pt>
                <c:pt idx="4">
                  <c:v>5.65</c:v>
                </c:pt>
                <c:pt idx="5">
                  <c:v>5.65</c:v>
                </c:pt>
                <c:pt idx="6">
                  <c:v>5.44</c:v>
                </c:pt>
                <c:pt idx="7">
                  <c:v>5.32</c:v>
                </c:pt>
                <c:pt idx="8">
                  <c:v>5.34</c:v>
                </c:pt>
                <c:pt idx="9">
                  <c:v>6.31</c:v>
                </c:pt>
                <c:pt idx="10">
                  <c:v>6.71</c:v>
                </c:pt>
                <c:pt idx="11">
                  <c:v>5.4</c:v>
                </c:pt>
                <c:pt idx="12">
                  <c:v>6.75</c:v>
                </c:pt>
                <c:pt idx="13">
                  <c:v>5.68</c:v>
                </c:pt>
                <c:pt idx="14">
                  <c:v>5.7</c:v>
                </c:pt>
                <c:pt idx="15">
                  <c:v>5.23</c:v>
                </c:pt>
                <c:pt idx="16">
                  <c:v>5.51</c:v>
                </c:pt>
                <c:pt idx="17">
                  <c:v>5.6</c:v>
                </c:pt>
                <c:pt idx="18">
                  <c:v>5.96</c:v>
                </c:pt>
              </c:numCache>
            </c:numRef>
          </c:val>
        </c:ser>
        <c:marker val="1"/>
        <c:axId val="157761920"/>
        <c:axId val="157763456"/>
      </c:lineChart>
      <c:dateAx>
        <c:axId val="157761920"/>
        <c:scaling>
          <c:orientation val="minMax"/>
        </c:scaling>
        <c:axPos val="b"/>
        <c:numFmt formatCode="mmm\-yy" sourceLinked="1"/>
        <c:tickLblPos val="nextTo"/>
        <c:crossAx val="157763456"/>
        <c:crosses val="autoZero"/>
        <c:auto val="1"/>
        <c:lblOffset val="100"/>
      </c:dateAx>
      <c:valAx>
        <c:axId val="157763456"/>
        <c:scaling>
          <c:orientation val="minMax"/>
        </c:scaling>
        <c:axPos val="l"/>
        <c:majorGridlines/>
        <c:numFmt formatCode="General" sourceLinked="1"/>
        <c:tickLblPos val="nextTo"/>
        <c:crossAx val="157761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'browser-CN-monthly-201901-20190'!$B$372</c:f>
              <c:strCache>
                <c:ptCount val="1"/>
                <c:pt idx="0">
                  <c:v>Safari</c:v>
                </c:pt>
              </c:strCache>
            </c:strRef>
          </c:tx>
          <c:cat>
            <c:numRef>
              <c:f>'browser-CN-monthly-201901-20190'!$A$373:$A$391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'browser-CN-monthly-201901-20190'!$B$373:$B$391</c:f>
              <c:numCache>
                <c:formatCode>General</c:formatCode>
                <c:ptCount val="19"/>
                <c:pt idx="0">
                  <c:v>67.72</c:v>
                </c:pt>
                <c:pt idx="1">
                  <c:v>68.040000000000006</c:v>
                </c:pt>
                <c:pt idx="2">
                  <c:v>68.39</c:v>
                </c:pt>
                <c:pt idx="3">
                  <c:v>67.2</c:v>
                </c:pt>
                <c:pt idx="4">
                  <c:v>67.78</c:v>
                </c:pt>
                <c:pt idx="5">
                  <c:v>69.760000000000005</c:v>
                </c:pt>
                <c:pt idx="6">
                  <c:v>72.099999999999994</c:v>
                </c:pt>
                <c:pt idx="7">
                  <c:v>73.36</c:v>
                </c:pt>
                <c:pt idx="8">
                  <c:v>71.819999999999993</c:v>
                </c:pt>
                <c:pt idx="9">
                  <c:v>72.849999999999994</c:v>
                </c:pt>
                <c:pt idx="10">
                  <c:v>72.239999999999995</c:v>
                </c:pt>
                <c:pt idx="11">
                  <c:v>69.56</c:v>
                </c:pt>
                <c:pt idx="12">
                  <c:v>65.040000000000006</c:v>
                </c:pt>
                <c:pt idx="13">
                  <c:v>69.33</c:v>
                </c:pt>
                <c:pt idx="14">
                  <c:v>71.55</c:v>
                </c:pt>
                <c:pt idx="15">
                  <c:v>69.48</c:v>
                </c:pt>
                <c:pt idx="16">
                  <c:v>69.97</c:v>
                </c:pt>
                <c:pt idx="17">
                  <c:v>71.78</c:v>
                </c:pt>
                <c:pt idx="18">
                  <c:v>72.930000000000007</c:v>
                </c:pt>
              </c:numCache>
            </c:numRef>
          </c:val>
        </c:ser>
        <c:marker val="1"/>
        <c:axId val="157779456"/>
        <c:axId val="157780992"/>
      </c:lineChart>
      <c:dateAx>
        <c:axId val="157779456"/>
        <c:scaling>
          <c:orientation val="minMax"/>
        </c:scaling>
        <c:axPos val="b"/>
        <c:numFmt formatCode="mmm\-yy" sourceLinked="1"/>
        <c:tickLblPos val="nextTo"/>
        <c:crossAx val="157780992"/>
        <c:crosses val="autoZero"/>
        <c:auto val="1"/>
        <c:lblOffset val="100"/>
      </c:dateAx>
      <c:valAx>
        <c:axId val="157780992"/>
        <c:scaling>
          <c:orientation val="minMax"/>
        </c:scaling>
        <c:axPos val="l"/>
        <c:majorGridlines/>
        <c:numFmt formatCode="General" sourceLinked="1"/>
        <c:tickLblPos val="nextTo"/>
        <c:crossAx val="157779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'browser-CN-monthly-201901-20190'!$C$372</c:f>
              <c:strCache>
                <c:ptCount val="1"/>
                <c:pt idx="0">
                  <c:v>Android</c:v>
                </c:pt>
              </c:strCache>
            </c:strRef>
          </c:tx>
          <c:cat>
            <c:numRef>
              <c:f>'browser-CN-monthly-201901-20190'!$A$373:$A$391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'browser-CN-monthly-201901-20190'!$C$373:$C$391</c:f>
              <c:numCache>
                <c:formatCode>General</c:formatCode>
                <c:ptCount val="19"/>
                <c:pt idx="0">
                  <c:v>11.83</c:v>
                </c:pt>
                <c:pt idx="1">
                  <c:v>11.87</c:v>
                </c:pt>
                <c:pt idx="2">
                  <c:v>11.26</c:v>
                </c:pt>
                <c:pt idx="3">
                  <c:v>11.62</c:v>
                </c:pt>
                <c:pt idx="4">
                  <c:v>10.3</c:v>
                </c:pt>
                <c:pt idx="5">
                  <c:v>9.36</c:v>
                </c:pt>
                <c:pt idx="6">
                  <c:v>9.44</c:v>
                </c:pt>
                <c:pt idx="7">
                  <c:v>9.14</c:v>
                </c:pt>
                <c:pt idx="8">
                  <c:v>9.0500000000000007</c:v>
                </c:pt>
                <c:pt idx="9">
                  <c:v>8.81</c:v>
                </c:pt>
                <c:pt idx="10">
                  <c:v>9.31</c:v>
                </c:pt>
                <c:pt idx="11">
                  <c:v>11.92</c:v>
                </c:pt>
                <c:pt idx="12">
                  <c:v>16.93</c:v>
                </c:pt>
                <c:pt idx="13">
                  <c:v>12.42</c:v>
                </c:pt>
                <c:pt idx="14">
                  <c:v>10.93</c:v>
                </c:pt>
                <c:pt idx="15">
                  <c:v>11.63</c:v>
                </c:pt>
                <c:pt idx="16">
                  <c:v>10.68</c:v>
                </c:pt>
                <c:pt idx="17">
                  <c:v>11.46</c:v>
                </c:pt>
                <c:pt idx="18">
                  <c:v>9.91</c:v>
                </c:pt>
              </c:numCache>
            </c:numRef>
          </c:val>
        </c:ser>
        <c:marker val="1"/>
        <c:axId val="157948544"/>
        <c:axId val="157954432"/>
      </c:lineChart>
      <c:dateAx>
        <c:axId val="157948544"/>
        <c:scaling>
          <c:orientation val="minMax"/>
        </c:scaling>
        <c:axPos val="b"/>
        <c:numFmt formatCode="mmm\-yy" sourceLinked="1"/>
        <c:tickLblPos val="nextTo"/>
        <c:crossAx val="157954432"/>
        <c:crosses val="autoZero"/>
        <c:auto val="1"/>
        <c:lblOffset val="100"/>
      </c:dateAx>
      <c:valAx>
        <c:axId val="157954432"/>
        <c:scaling>
          <c:orientation val="minMax"/>
        </c:scaling>
        <c:axPos val="l"/>
        <c:majorGridlines/>
        <c:numFmt formatCode="General" sourceLinked="1"/>
        <c:tickLblPos val="nextTo"/>
        <c:crossAx val="157948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'browser-CN-monthly-201901-20190'!$D$372</c:f>
              <c:strCache>
                <c:ptCount val="1"/>
                <c:pt idx="0">
                  <c:v>UC Browser</c:v>
                </c:pt>
              </c:strCache>
            </c:strRef>
          </c:tx>
          <c:cat>
            <c:numRef>
              <c:f>'browser-CN-monthly-201901-20190'!$A$373:$A$391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'browser-CN-monthly-201901-20190'!$D$373:$D$391</c:f>
              <c:numCache>
                <c:formatCode>General</c:formatCode>
                <c:ptCount val="19"/>
                <c:pt idx="0">
                  <c:v>10.11</c:v>
                </c:pt>
                <c:pt idx="1">
                  <c:v>9.93</c:v>
                </c:pt>
                <c:pt idx="2">
                  <c:v>10.16</c:v>
                </c:pt>
                <c:pt idx="3">
                  <c:v>10.82</c:v>
                </c:pt>
                <c:pt idx="4">
                  <c:v>11.31</c:v>
                </c:pt>
                <c:pt idx="5">
                  <c:v>10.23</c:v>
                </c:pt>
                <c:pt idx="6">
                  <c:v>9.7200000000000006</c:v>
                </c:pt>
                <c:pt idx="7">
                  <c:v>9.09</c:v>
                </c:pt>
                <c:pt idx="8">
                  <c:v>9.66</c:v>
                </c:pt>
                <c:pt idx="9">
                  <c:v>9.36</c:v>
                </c:pt>
                <c:pt idx="10">
                  <c:v>9.86</c:v>
                </c:pt>
                <c:pt idx="11">
                  <c:v>10.14</c:v>
                </c:pt>
                <c:pt idx="12">
                  <c:v>9.77</c:v>
                </c:pt>
                <c:pt idx="13">
                  <c:v>9.9</c:v>
                </c:pt>
                <c:pt idx="14">
                  <c:v>9.3699999999999992</c:v>
                </c:pt>
                <c:pt idx="15">
                  <c:v>10.19</c:v>
                </c:pt>
                <c:pt idx="16">
                  <c:v>8.9</c:v>
                </c:pt>
                <c:pt idx="17">
                  <c:v>8.44</c:v>
                </c:pt>
                <c:pt idx="18">
                  <c:v>8.49</c:v>
                </c:pt>
              </c:numCache>
            </c:numRef>
          </c:val>
        </c:ser>
        <c:marker val="1"/>
        <c:axId val="157990912"/>
        <c:axId val="157992448"/>
      </c:lineChart>
      <c:dateAx>
        <c:axId val="157990912"/>
        <c:scaling>
          <c:orientation val="minMax"/>
        </c:scaling>
        <c:axPos val="b"/>
        <c:numFmt formatCode="mmm\-yy" sourceLinked="1"/>
        <c:tickLblPos val="nextTo"/>
        <c:crossAx val="157992448"/>
        <c:crosses val="autoZero"/>
        <c:auto val="1"/>
        <c:lblOffset val="100"/>
      </c:dateAx>
      <c:valAx>
        <c:axId val="157992448"/>
        <c:scaling>
          <c:orientation val="minMax"/>
        </c:scaling>
        <c:axPos val="l"/>
        <c:majorGridlines/>
        <c:numFmt formatCode="General" sourceLinked="1"/>
        <c:tickLblPos val="nextTo"/>
        <c:crossAx val="157990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'browser-CN-monthly-201901-20190'!$E$372</c:f>
              <c:strCache>
                <c:ptCount val="1"/>
                <c:pt idx="0">
                  <c:v>Chrome</c:v>
                </c:pt>
              </c:strCache>
            </c:strRef>
          </c:tx>
          <c:cat>
            <c:numRef>
              <c:f>'browser-CN-monthly-201901-20190'!$A$373:$A$391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'browser-CN-monthly-201901-20190'!$E$373:$E$391</c:f>
              <c:numCache>
                <c:formatCode>General</c:formatCode>
                <c:ptCount val="19"/>
                <c:pt idx="0">
                  <c:v>5.22</c:v>
                </c:pt>
                <c:pt idx="1">
                  <c:v>5.34</c:v>
                </c:pt>
                <c:pt idx="2">
                  <c:v>5.52</c:v>
                </c:pt>
                <c:pt idx="3">
                  <c:v>5.34</c:v>
                </c:pt>
                <c:pt idx="4">
                  <c:v>5.34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5.6</c:v>
                </c:pt>
                <c:pt idx="8">
                  <c:v>6.19</c:v>
                </c:pt>
                <c:pt idx="9">
                  <c:v>5.86</c:v>
                </c:pt>
                <c:pt idx="10">
                  <c:v>5.85</c:v>
                </c:pt>
                <c:pt idx="11">
                  <c:v>5.62</c:v>
                </c:pt>
                <c:pt idx="12">
                  <c:v>5.6</c:v>
                </c:pt>
                <c:pt idx="13">
                  <c:v>5.63</c:v>
                </c:pt>
                <c:pt idx="14">
                  <c:v>5.47</c:v>
                </c:pt>
                <c:pt idx="15">
                  <c:v>5.48</c:v>
                </c:pt>
                <c:pt idx="16">
                  <c:v>5.6</c:v>
                </c:pt>
                <c:pt idx="17">
                  <c:v>5.27</c:v>
                </c:pt>
                <c:pt idx="18">
                  <c:v>6.06</c:v>
                </c:pt>
              </c:numCache>
            </c:numRef>
          </c:val>
        </c:ser>
        <c:marker val="1"/>
        <c:axId val="157889664"/>
        <c:axId val="157891200"/>
      </c:lineChart>
      <c:dateAx>
        <c:axId val="157889664"/>
        <c:scaling>
          <c:orientation val="minMax"/>
        </c:scaling>
        <c:axPos val="b"/>
        <c:numFmt formatCode="mmm\-yy" sourceLinked="1"/>
        <c:tickLblPos val="nextTo"/>
        <c:crossAx val="157891200"/>
        <c:crosses val="autoZero"/>
        <c:auto val="1"/>
        <c:lblOffset val="100"/>
      </c:dateAx>
      <c:valAx>
        <c:axId val="157891200"/>
        <c:scaling>
          <c:orientation val="minMax"/>
        </c:scaling>
        <c:axPos val="l"/>
        <c:majorGridlines/>
        <c:numFmt formatCode="General" sourceLinked="1"/>
        <c:tickLblPos val="nextTo"/>
        <c:crossAx val="157889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'browser-CN-monthly-201901-20190'!$F$372</c:f>
              <c:strCache>
                <c:ptCount val="1"/>
                <c:pt idx="0">
                  <c:v>QQ Browser</c:v>
                </c:pt>
              </c:strCache>
            </c:strRef>
          </c:tx>
          <c:cat>
            <c:numRef>
              <c:f>'browser-CN-monthly-201901-20190'!$A$373:$A$391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'browser-CN-monthly-201901-20190'!$F$373:$F$391</c:f>
              <c:numCache>
                <c:formatCode>General</c:formatCode>
                <c:ptCount val="19"/>
                <c:pt idx="0">
                  <c:v>3.98</c:v>
                </c:pt>
                <c:pt idx="1">
                  <c:v>3.71</c:v>
                </c:pt>
                <c:pt idx="2">
                  <c:v>3.61</c:v>
                </c:pt>
                <c:pt idx="3">
                  <c:v>3.91</c:v>
                </c:pt>
                <c:pt idx="4">
                  <c:v>4.12</c:v>
                </c:pt>
                <c:pt idx="5">
                  <c:v>4.3499999999999996</c:v>
                </c:pt>
                <c:pt idx="6">
                  <c:v>2.5499999999999998</c:v>
                </c:pt>
                <c:pt idx="7">
                  <c:v>1.7</c:v>
                </c:pt>
                <c:pt idx="8">
                  <c:v>1.91</c:v>
                </c:pt>
                <c:pt idx="9">
                  <c:v>1.99</c:v>
                </c:pt>
                <c:pt idx="10">
                  <c:v>1.48</c:v>
                </c:pt>
                <c:pt idx="11">
                  <c:v>1.36</c:v>
                </c:pt>
                <c:pt idx="12">
                  <c:v>1.3</c:v>
                </c:pt>
                <c:pt idx="13">
                  <c:v>1.4</c:v>
                </c:pt>
                <c:pt idx="14">
                  <c:v>1.37</c:v>
                </c:pt>
                <c:pt idx="15">
                  <c:v>1.37</c:v>
                </c:pt>
                <c:pt idx="16">
                  <c:v>1.37</c:v>
                </c:pt>
                <c:pt idx="17">
                  <c:v>1.52</c:v>
                </c:pt>
                <c:pt idx="18">
                  <c:v>1.34</c:v>
                </c:pt>
              </c:numCache>
            </c:numRef>
          </c:val>
        </c:ser>
        <c:marker val="1"/>
        <c:axId val="157903104"/>
        <c:axId val="157904896"/>
      </c:lineChart>
      <c:dateAx>
        <c:axId val="157903104"/>
        <c:scaling>
          <c:orientation val="minMax"/>
        </c:scaling>
        <c:axPos val="b"/>
        <c:numFmt formatCode="mmm\-yy" sourceLinked="1"/>
        <c:tickLblPos val="nextTo"/>
        <c:crossAx val="157904896"/>
        <c:crosses val="autoZero"/>
        <c:auto val="1"/>
        <c:lblOffset val="100"/>
      </c:dateAx>
      <c:valAx>
        <c:axId val="157904896"/>
        <c:scaling>
          <c:orientation val="minMax"/>
        </c:scaling>
        <c:axPos val="l"/>
        <c:majorGridlines/>
        <c:numFmt formatCode="General" sourceLinked="1"/>
        <c:tickLblPos val="nextTo"/>
        <c:crossAx val="157903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'browser-CN-monthly-201901-20190'!$B$455</c:f>
              <c:strCache>
                <c:ptCount val="1"/>
                <c:pt idx="0">
                  <c:v>Windows</c:v>
                </c:pt>
              </c:strCache>
            </c:strRef>
          </c:tx>
          <c:cat>
            <c:numRef>
              <c:f>'browser-CN-monthly-201901-20190'!$A$456:$A$474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'browser-CN-monthly-201901-20190'!$B$456:$B$474</c:f>
              <c:numCache>
                <c:formatCode>General</c:formatCode>
                <c:ptCount val="19"/>
                <c:pt idx="0">
                  <c:v>89.87</c:v>
                </c:pt>
                <c:pt idx="1">
                  <c:v>89.33</c:v>
                </c:pt>
                <c:pt idx="2">
                  <c:v>90.12</c:v>
                </c:pt>
                <c:pt idx="3">
                  <c:v>90.59</c:v>
                </c:pt>
                <c:pt idx="4">
                  <c:v>90.06</c:v>
                </c:pt>
                <c:pt idx="5">
                  <c:v>89.4</c:v>
                </c:pt>
                <c:pt idx="6">
                  <c:v>88.84</c:v>
                </c:pt>
                <c:pt idx="7">
                  <c:v>89.55</c:v>
                </c:pt>
                <c:pt idx="8">
                  <c:v>90.35</c:v>
                </c:pt>
                <c:pt idx="9">
                  <c:v>90.66</c:v>
                </c:pt>
                <c:pt idx="10">
                  <c:v>90</c:v>
                </c:pt>
                <c:pt idx="11">
                  <c:v>88.87</c:v>
                </c:pt>
                <c:pt idx="12">
                  <c:v>89.14</c:v>
                </c:pt>
                <c:pt idx="13">
                  <c:v>89.32</c:v>
                </c:pt>
                <c:pt idx="14">
                  <c:v>88.6</c:v>
                </c:pt>
                <c:pt idx="15">
                  <c:v>87.86</c:v>
                </c:pt>
                <c:pt idx="16">
                  <c:v>88.41</c:v>
                </c:pt>
                <c:pt idx="17">
                  <c:v>86.31</c:v>
                </c:pt>
                <c:pt idx="18">
                  <c:v>82.18</c:v>
                </c:pt>
              </c:numCache>
            </c:numRef>
          </c:val>
        </c:ser>
        <c:marker val="1"/>
        <c:axId val="157916544"/>
        <c:axId val="157934720"/>
      </c:lineChart>
      <c:dateAx>
        <c:axId val="157916544"/>
        <c:scaling>
          <c:orientation val="minMax"/>
        </c:scaling>
        <c:axPos val="b"/>
        <c:numFmt formatCode="mmm\-yy" sourceLinked="1"/>
        <c:tickLblPos val="nextTo"/>
        <c:crossAx val="157934720"/>
        <c:crosses val="autoZero"/>
        <c:auto val="1"/>
        <c:lblOffset val="100"/>
      </c:dateAx>
      <c:valAx>
        <c:axId val="157934720"/>
        <c:scaling>
          <c:orientation val="minMax"/>
        </c:scaling>
        <c:axPos val="l"/>
        <c:majorGridlines/>
        <c:numFmt formatCode="General" sourceLinked="1"/>
        <c:tickLblPos val="nextTo"/>
        <c:crossAx val="157916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'browser-CN-monthly-201901-20190'!$C$455</c:f>
              <c:strCache>
                <c:ptCount val="1"/>
                <c:pt idx="0">
                  <c:v>OS X</c:v>
                </c:pt>
              </c:strCache>
            </c:strRef>
          </c:tx>
          <c:cat>
            <c:numRef>
              <c:f>'browser-CN-monthly-201901-20190'!$A$456:$A$474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'browser-CN-monthly-201901-20190'!$C$456:$C$474</c:f>
              <c:numCache>
                <c:formatCode>General</c:formatCode>
                <c:ptCount val="19"/>
                <c:pt idx="0">
                  <c:v>5.93</c:v>
                </c:pt>
                <c:pt idx="1">
                  <c:v>5.67</c:v>
                </c:pt>
                <c:pt idx="2">
                  <c:v>6.56</c:v>
                </c:pt>
                <c:pt idx="3">
                  <c:v>6.57</c:v>
                </c:pt>
                <c:pt idx="4">
                  <c:v>6.17</c:v>
                </c:pt>
                <c:pt idx="5">
                  <c:v>6.06</c:v>
                </c:pt>
                <c:pt idx="6">
                  <c:v>6.51</c:v>
                </c:pt>
                <c:pt idx="7">
                  <c:v>6.55</c:v>
                </c:pt>
                <c:pt idx="8">
                  <c:v>6.91</c:v>
                </c:pt>
                <c:pt idx="9">
                  <c:v>6.37</c:v>
                </c:pt>
                <c:pt idx="10">
                  <c:v>6.46</c:v>
                </c:pt>
                <c:pt idx="11">
                  <c:v>7.22</c:v>
                </c:pt>
                <c:pt idx="12">
                  <c:v>6.34</c:v>
                </c:pt>
                <c:pt idx="13">
                  <c:v>5.95</c:v>
                </c:pt>
                <c:pt idx="14">
                  <c:v>7.62</c:v>
                </c:pt>
                <c:pt idx="15">
                  <c:v>8.02</c:v>
                </c:pt>
                <c:pt idx="16">
                  <c:v>7.09</c:v>
                </c:pt>
                <c:pt idx="17">
                  <c:v>6.95</c:v>
                </c:pt>
                <c:pt idx="18">
                  <c:v>6.9</c:v>
                </c:pt>
              </c:numCache>
            </c:numRef>
          </c:val>
        </c:ser>
        <c:marker val="1"/>
        <c:axId val="158044928"/>
        <c:axId val="158046464"/>
      </c:lineChart>
      <c:dateAx>
        <c:axId val="158044928"/>
        <c:scaling>
          <c:orientation val="minMax"/>
        </c:scaling>
        <c:axPos val="b"/>
        <c:numFmt formatCode="mmm\-yy" sourceLinked="1"/>
        <c:tickLblPos val="nextTo"/>
        <c:crossAx val="158046464"/>
        <c:crosses val="autoZero"/>
        <c:auto val="1"/>
        <c:lblOffset val="100"/>
      </c:dateAx>
      <c:valAx>
        <c:axId val="158046464"/>
        <c:scaling>
          <c:orientation val="minMax"/>
        </c:scaling>
        <c:axPos val="l"/>
        <c:majorGridlines/>
        <c:numFmt formatCode="General" sourceLinked="1"/>
        <c:tickLblPos val="nextTo"/>
        <c:crossAx val="158044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'browser-CN-monthly-201901-20190'!$C$71</c:f>
              <c:strCache>
                <c:ptCount val="1"/>
                <c:pt idx="0">
                  <c:v>QQ Browser</c:v>
                </c:pt>
              </c:strCache>
            </c:strRef>
          </c:tx>
          <c:cat>
            <c:numRef>
              <c:f>'browser-CN-monthly-201901-20190'!$A$72:$A$90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'browser-CN-monthly-201901-20190'!$C$72:$C$90</c:f>
              <c:numCache>
                <c:formatCode>General</c:formatCode>
                <c:ptCount val="19"/>
                <c:pt idx="0">
                  <c:v>9.8000000000000007</c:v>
                </c:pt>
                <c:pt idx="1">
                  <c:v>10.050000000000001</c:v>
                </c:pt>
                <c:pt idx="2">
                  <c:v>10.14</c:v>
                </c:pt>
                <c:pt idx="3">
                  <c:v>11.27</c:v>
                </c:pt>
                <c:pt idx="4">
                  <c:v>8.82</c:v>
                </c:pt>
                <c:pt idx="5">
                  <c:v>9.6199999999999992</c:v>
                </c:pt>
                <c:pt idx="6">
                  <c:v>10.06</c:v>
                </c:pt>
                <c:pt idx="7">
                  <c:v>9.2899999999999991</c:v>
                </c:pt>
                <c:pt idx="8">
                  <c:v>7.49</c:v>
                </c:pt>
                <c:pt idx="9">
                  <c:v>7.95</c:v>
                </c:pt>
                <c:pt idx="10">
                  <c:v>7.76</c:v>
                </c:pt>
                <c:pt idx="11">
                  <c:v>7.72</c:v>
                </c:pt>
                <c:pt idx="12">
                  <c:v>7.89</c:v>
                </c:pt>
                <c:pt idx="13">
                  <c:v>7.77</c:v>
                </c:pt>
                <c:pt idx="14">
                  <c:v>7.55</c:v>
                </c:pt>
                <c:pt idx="15">
                  <c:v>7.55</c:v>
                </c:pt>
                <c:pt idx="16">
                  <c:v>7.44</c:v>
                </c:pt>
                <c:pt idx="17">
                  <c:v>8.52</c:v>
                </c:pt>
                <c:pt idx="18">
                  <c:v>9.52</c:v>
                </c:pt>
              </c:numCache>
            </c:numRef>
          </c:val>
        </c:ser>
        <c:marker val="1"/>
        <c:axId val="155738496"/>
        <c:axId val="155740032"/>
      </c:lineChart>
      <c:dateAx>
        <c:axId val="155738496"/>
        <c:scaling>
          <c:orientation val="minMax"/>
        </c:scaling>
        <c:axPos val="b"/>
        <c:numFmt formatCode="mmm\-yy" sourceLinked="1"/>
        <c:tickLblPos val="nextTo"/>
        <c:crossAx val="155740032"/>
        <c:crosses val="autoZero"/>
        <c:auto val="1"/>
        <c:lblOffset val="100"/>
      </c:dateAx>
      <c:valAx>
        <c:axId val="155740032"/>
        <c:scaling>
          <c:orientation val="minMax"/>
        </c:scaling>
        <c:axPos val="l"/>
        <c:majorGridlines/>
        <c:numFmt formatCode="General" sourceLinked="1"/>
        <c:tickLblPos val="nextTo"/>
        <c:crossAx val="15573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'browser-CN-monthly-201901-20190'!$D$455</c:f>
              <c:strCache>
                <c:ptCount val="1"/>
                <c:pt idx="0">
                  <c:v>Unknown</c:v>
                </c:pt>
              </c:strCache>
            </c:strRef>
          </c:tx>
          <c:cat>
            <c:numRef>
              <c:f>'browser-CN-monthly-201901-20190'!$A$456:$A$474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'browser-CN-monthly-201901-20190'!$D$456:$D$474</c:f>
              <c:numCache>
                <c:formatCode>General</c:formatCode>
                <c:ptCount val="19"/>
                <c:pt idx="0">
                  <c:v>3.6</c:v>
                </c:pt>
                <c:pt idx="1">
                  <c:v>4.3499999999999996</c:v>
                </c:pt>
                <c:pt idx="2">
                  <c:v>2.8</c:v>
                </c:pt>
                <c:pt idx="3">
                  <c:v>2.34</c:v>
                </c:pt>
                <c:pt idx="4">
                  <c:v>3.08</c:v>
                </c:pt>
                <c:pt idx="5">
                  <c:v>3.57</c:v>
                </c:pt>
                <c:pt idx="6">
                  <c:v>3.75</c:v>
                </c:pt>
                <c:pt idx="7">
                  <c:v>3.08</c:v>
                </c:pt>
                <c:pt idx="8">
                  <c:v>1.98</c:v>
                </c:pt>
                <c:pt idx="9">
                  <c:v>2.23</c:v>
                </c:pt>
                <c:pt idx="10">
                  <c:v>2.67</c:v>
                </c:pt>
                <c:pt idx="11">
                  <c:v>3.05</c:v>
                </c:pt>
                <c:pt idx="12">
                  <c:v>3.82</c:v>
                </c:pt>
                <c:pt idx="13">
                  <c:v>3.98</c:v>
                </c:pt>
                <c:pt idx="14">
                  <c:v>3.03</c:v>
                </c:pt>
                <c:pt idx="15">
                  <c:v>3.45</c:v>
                </c:pt>
                <c:pt idx="16">
                  <c:v>3.85</c:v>
                </c:pt>
                <c:pt idx="17">
                  <c:v>5.89</c:v>
                </c:pt>
                <c:pt idx="18">
                  <c:v>9.84</c:v>
                </c:pt>
              </c:numCache>
            </c:numRef>
          </c:val>
        </c:ser>
        <c:marker val="1"/>
        <c:axId val="158074752"/>
        <c:axId val="158076288"/>
      </c:lineChart>
      <c:dateAx>
        <c:axId val="158074752"/>
        <c:scaling>
          <c:orientation val="minMax"/>
        </c:scaling>
        <c:axPos val="b"/>
        <c:numFmt formatCode="mmm\-yy" sourceLinked="1"/>
        <c:tickLblPos val="nextTo"/>
        <c:crossAx val="158076288"/>
        <c:crosses val="autoZero"/>
        <c:auto val="1"/>
        <c:lblOffset val="100"/>
      </c:dateAx>
      <c:valAx>
        <c:axId val="158076288"/>
        <c:scaling>
          <c:orientation val="minMax"/>
        </c:scaling>
        <c:axPos val="l"/>
        <c:majorGridlines/>
        <c:numFmt formatCode="General" sourceLinked="1"/>
        <c:tickLblPos val="nextTo"/>
        <c:crossAx val="158074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'browser-CN-monthly-201901-20190'!$E$455</c:f>
              <c:strCache>
                <c:ptCount val="1"/>
                <c:pt idx="0">
                  <c:v>Linux</c:v>
                </c:pt>
              </c:strCache>
            </c:strRef>
          </c:tx>
          <c:cat>
            <c:numRef>
              <c:f>'browser-CN-monthly-201901-20190'!$A$456:$A$474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'browser-CN-monthly-201901-20190'!$E$456:$E$474</c:f>
              <c:numCache>
                <c:formatCode>General</c:formatCode>
                <c:ptCount val="19"/>
                <c:pt idx="0">
                  <c:v>0.56999999999999995</c:v>
                </c:pt>
                <c:pt idx="1">
                  <c:v>0.63</c:v>
                </c:pt>
                <c:pt idx="2">
                  <c:v>0.5</c:v>
                </c:pt>
                <c:pt idx="3">
                  <c:v>0.48</c:v>
                </c:pt>
                <c:pt idx="4">
                  <c:v>0.67</c:v>
                </c:pt>
                <c:pt idx="5">
                  <c:v>0.92</c:v>
                </c:pt>
                <c:pt idx="6">
                  <c:v>0.84</c:v>
                </c:pt>
                <c:pt idx="7">
                  <c:v>0.77</c:v>
                </c:pt>
                <c:pt idx="8">
                  <c:v>0.72</c:v>
                </c:pt>
                <c:pt idx="9">
                  <c:v>0.72</c:v>
                </c:pt>
                <c:pt idx="10">
                  <c:v>0.84</c:v>
                </c:pt>
                <c:pt idx="11">
                  <c:v>0.8</c:v>
                </c:pt>
                <c:pt idx="12">
                  <c:v>0.69</c:v>
                </c:pt>
                <c:pt idx="13">
                  <c:v>0.73</c:v>
                </c:pt>
                <c:pt idx="14">
                  <c:v>0.73</c:v>
                </c:pt>
                <c:pt idx="15">
                  <c:v>0.66</c:v>
                </c:pt>
                <c:pt idx="16">
                  <c:v>0.64</c:v>
                </c:pt>
                <c:pt idx="17">
                  <c:v>0.83</c:v>
                </c:pt>
                <c:pt idx="18">
                  <c:v>1.06</c:v>
                </c:pt>
              </c:numCache>
            </c:numRef>
          </c:val>
        </c:ser>
        <c:marker val="1"/>
        <c:axId val="158100864"/>
        <c:axId val="158110848"/>
      </c:lineChart>
      <c:dateAx>
        <c:axId val="158100864"/>
        <c:scaling>
          <c:orientation val="minMax"/>
        </c:scaling>
        <c:axPos val="b"/>
        <c:numFmt formatCode="mmm\-yy" sourceLinked="1"/>
        <c:tickLblPos val="nextTo"/>
        <c:crossAx val="158110848"/>
        <c:crosses val="autoZero"/>
        <c:auto val="1"/>
        <c:lblOffset val="100"/>
      </c:dateAx>
      <c:valAx>
        <c:axId val="158110848"/>
        <c:scaling>
          <c:orientation val="minMax"/>
        </c:scaling>
        <c:axPos val="l"/>
        <c:majorGridlines/>
        <c:numFmt formatCode="General" sourceLinked="1"/>
        <c:tickLblPos val="nextTo"/>
        <c:crossAx val="158100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'browser-CN-monthly-201901-20190'!$D$71</c:f>
              <c:strCache>
                <c:ptCount val="1"/>
                <c:pt idx="0">
                  <c:v>IE</c:v>
                </c:pt>
              </c:strCache>
            </c:strRef>
          </c:tx>
          <c:val>
            <c:numRef>
              <c:f>'browser-CN-monthly-201901-20190'!$D$72:$D$90</c:f>
              <c:numCache>
                <c:formatCode>General</c:formatCode>
                <c:ptCount val="19"/>
                <c:pt idx="0">
                  <c:v>9.9499999999999993</c:v>
                </c:pt>
                <c:pt idx="1">
                  <c:v>8.84</c:v>
                </c:pt>
                <c:pt idx="2">
                  <c:v>9.0299999999999994</c:v>
                </c:pt>
                <c:pt idx="3">
                  <c:v>9.42</c:v>
                </c:pt>
                <c:pt idx="4">
                  <c:v>9.18</c:v>
                </c:pt>
                <c:pt idx="5">
                  <c:v>8.77</c:v>
                </c:pt>
                <c:pt idx="6">
                  <c:v>8.0500000000000007</c:v>
                </c:pt>
                <c:pt idx="7">
                  <c:v>8.83</c:v>
                </c:pt>
                <c:pt idx="8">
                  <c:v>9</c:v>
                </c:pt>
                <c:pt idx="9">
                  <c:v>8.3000000000000007</c:v>
                </c:pt>
                <c:pt idx="10">
                  <c:v>7.55</c:v>
                </c:pt>
                <c:pt idx="11">
                  <c:v>7.13</c:v>
                </c:pt>
                <c:pt idx="12">
                  <c:v>6.81</c:v>
                </c:pt>
                <c:pt idx="13">
                  <c:v>7.13</c:v>
                </c:pt>
                <c:pt idx="14">
                  <c:v>6.5</c:v>
                </c:pt>
                <c:pt idx="15">
                  <c:v>7.94</c:v>
                </c:pt>
                <c:pt idx="16">
                  <c:v>7.81</c:v>
                </c:pt>
                <c:pt idx="17">
                  <c:v>6.78</c:v>
                </c:pt>
                <c:pt idx="18">
                  <c:v>6.1</c:v>
                </c:pt>
              </c:numCache>
            </c:numRef>
          </c:val>
        </c:ser>
        <c:marker val="1"/>
        <c:axId val="155776512"/>
        <c:axId val="155778048"/>
      </c:lineChart>
      <c:catAx>
        <c:axId val="155776512"/>
        <c:scaling>
          <c:orientation val="minMax"/>
        </c:scaling>
        <c:axPos val="b"/>
        <c:numFmt formatCode="mmm\-yy" sourceLinked="1"/>
        <c:tickLblPos val="nextTo"/>
        <c:crossAx val="155778048"/>
        <c:crosses val="autoZero"/>
        <c:auto val="1"/>
        <c:lblAlgn val="ctr"/>
        <c:lblOffset val="100"/>
      </c:catAx>
      <c:valAx>
        <c:axId val="155778048"/>
        <c:scaling>
          <c:orientation val="minMax"/>
        </c:scaling>
        <c:axPos val="l"/>
        <c:majorGridlines/>
        <c:numFmt formatCode="General" sourceLinked="1"/>
        <c:tickLblPos val="nextTo"/>
        <c:crossAx val="15577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'browser-CN-monthly-201901-20190'!$E$71</c:f>
              <c:strCache>
                <c:ptCount val="1"/>
                <c:pt idx="0">
                  <c:v>Sogou Explorer</c:v>
                </c:pt>
              </c:strCache>
            </c:strRef>
          </c:tx>
          <c:val>
            <c:numRef>
              <c:f>'browser-CN-monthly-201901-20190'!$E$72:$E$90</c:f>
              <c:numCache>
                <c:formatCode>General</c:formatCode>
                <c:ptCount val="19"/>
                <c:pt idx="0">
                  <c:v>5.4</c:v>
                </c:pt>
                <c:pt idx="1">
                  <c:v>5.27</c:v>
                </c:pt>
                <c:pt idx="2">
                  <c:v>5.24</c:v>
                </c:pt>
                <c:pt idx="3">
                  <c:v>5.28</c:v>
                </c:pt>
                <c:pt idx="4">
                  <c:v>5.29</c:v>
                </c:pt>
                <c:pt idx="5">
                  <c:v>5.38</c:v>
                </c:pt>
                <c:pt idx="6">
                  <c:v>5.28</c:v>
                </c:pt>
                <c:pt idx="7">
                  <c:v>5.33</c:v>
                </c:pt>
                <c:pt idx="8">
                  <c:v>5.38</c:v>
                </c:pt>
                <c:pt idx="9">
                  <c:v>5.41</c:v>
                </c:pt>
                <c:pt idx="10">
                  <c:v>9.16</c:v>
                </c:pt>
                <c:pt idx="11">
                  <c:v>6.42</c:v>
                </c:pt>
                <c:pt idx="12">
                  <c:v>8.7799999999999994</c:v>
                </c:pt>
                <c:pt idx="13">
                  <c:v>8.39</c:v>
                </c:pt>
                <c:pt idx="14">
                  <c:v>6.86</c:v>
                </c:pt>
                <c:pt idx="15">
                  <c:v>6.62</c:v>
                </c:pt>
                <c:pt idx="16">
                  <c:v>7.12</c:v>
                </c:pt>
                <c:pt idx="17">
                  <c:v>4.49</c:v>
                </c:pt>
                <c:pt idx="18">
                  <c:v>4.0199999999999996</c:v>
                </c:pt>
              </c:numCache>
            </c:numRef>
          </c:val>
        </c:ser>
        <c:marker val="1"/>
        <c:axId val="156322432"/>
        <c:axId val="156340608"/>
      </c:lineChart>
      <c:catAx>
        <c:axId val="156322432"/>
        <c:scaling>
          <c:orientation val="minMax"/>
        </c:scaling>
        <c:axPos val="b"/>
        <c:numFmt formatCode="mmm\-yy" sourceLinked="1"/>
        <c:tickLblPos val="nextTo"/>
        <c:crossAx val="156340608"/>
        <c:crosses val="autoZero"/>
        <c:auto val="1"/>
        <c:lblAlgn val="ctr"/>
        <c:lblOffset val="100"/>
      </c:catAx>
      <c:valAx>
        <c:axId val="156340608"/>
        <c:scaling>
          <c:orientation val="minMax"/>
        </c:scaling>
        <c:axPos val="l"/>
        <c:majorGridlines/>
        <c:numFmt formatCode="General" sourceLinked="1"/>
        <c:tickLblPos val="nextTo"/>
        <c:crossAx val="156322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'browser-CN-monthly-201901-20190'!$F$71</c:f>
              <c:strCache>
                <c:ptCount val="1"/>
                <c:pt idx="0">
                  <c:v>Firefox</c:v>
                </c:pt>
              </c:strCache>
            </c:strRef>
          </c:tx>
          <c:cat>
            <c:numRef>
              <c:f>'browser-CN-monthly-201901-20190'!$A$72:$A$90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'browser-CN-monthly-201901-20190'!$F$72:$F$90</c:f>
              <c:numCache>
                <c:formatCode>General</c:formatCode>
                <c:ptCount val="19"/>
                <c:pt idx="0">
                  <c:v>4.95</c:v>
                </c:pt>
                <c:pt idx="1">
                  <c:v>4.8099999999999996</c:v>
                </c:pt>
                <c:pt idx="2">
                  <c:v>5.62</c:v>
                </c:pt>
                <c:pt idx="3">
                  <c:v>5.73</c:v>
                </c:pt>
                <c:pt idx="4">
                  <c:v>5.07</c:v>
                </c:pt>
                <c:pt idx="5">
                  <c:v>4.53</c:v>
                </c:pt>
                <c:pt idx="6">
                  <c:v>4.7300000000000004</c:v>
                </c:pt>
                <c:pt idx="7">
                  <c:v>4.5599999999999996</c:v>
                </c:pt>
                <c:pt idx="8">
                  <c:v>4.57</c:v>
                </c:pt>
                <c:pt idx="9">
                  <c:v>4.96</c:v>
                </c:pt>
                <c:pt idx="10">
                  <c:v>4.53</c:v>
                </c:pt>
                <c:pt idx="11">
                  <c:v>4.8</c:v>
                </c:pt>
                <c:pt idx="12">
                  <c:v>4.88</c:v>
                </c:pt>
                <c:pt idx="13">
                  <c:v>4.25</c:v>
                </c:pt>
                <c:pt idx="14">
                  <c:v>4.76</c:v>
                </c:pt>
                <c:pt idx="15">
                  <c:v>4.6100000000000003</c:v>
                </c:pt>
                <c:pt idx="16">
                  <c:v>5.16</c:v>
                </c:pt>
                <c:pt idx="17">
                  <c:v>5.04</c:v>
                </c:pt>
                <c:pt idx="18">
                  <c:v>4.95</c:v>
                </c:pt>
              </c:numCache>
            </c:numRef>
          </c:val>
        </c:ser>
        <c:marker val="1"/>
        <c:axId val="156352512"/>
        <c:axId val="156354048"/>
      </c:lineChart>
      <c:dateAx>
        <c:axId val="156352512"/>
        <c:scaling>
          <c:orientation val="minMax"/>
        </c:scaling>
        <c:axPos val="b"/>
        <c:numFmt formatCode="mmm\-yy" sourceLinked="1"/>
        <c:tickLblPos val="nextTo"/>
        <c:crossAx val="156354048"/>
        <c:crosses val="autoZero"/>
        <c:auto val="1"/>
        <c:lblOffset val="100"/>
      </c:dateAx>
      <c:valAx>
        <c:axId val="156354048"/>
        <c:scaling>
          <c:orientation val="minMax"/>
        </c:scaling>
        <c:axPos val="l"/>
        <c:majorGridlines/>
        <c:numFmt formatCode="General" sourceLinked="1"/>
        <c:tickLblPos val="nextTo"/>
        <c:crossAx val="156352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'browser-CN-monthly-201901-20190'!$G$71</c:f>
              <c:strCache>
                <c:ptCount val="1"/>
                <c:pt idx="0">
                  <c:v>Edge</c:v>
                </c:pt>
              </c:strCache>
            </c:strRef>
          </c:tx>
          <c:cat>
            <c:numRef>
              <c:f>'browser-CN-monthly-201901-20190'!$A$72:$A$90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'browser-CN-monthly-201901-20190'!$G$72:$G$90</c:f>
              <c:numCache>
                <c:formatCode>General</c:formatCode>
                <c:ptCount val="19"/>
                <c:pt idx="0">
                  <c:v>2.62</c:v>
                </c:pt>
                <c:pt idx="1">
                  <c:v>2.86</c:v>
                </c:pt>
                <c:pt idx="2">
                  <c:v>2.7</c:v>
                </c:pt>
                <c:pt idx="3">
                  <c:v>2.5499999999999998</c:v>
                </c:pt>
                <c:pt idx="4">
                  <c:v>2.99</c:v>
                </c:pt>
                <c:pt idx="5">
                  <c:v>3.07</c:v>
                </c:pt>
                <c:pt idx="6">
                  <c:v>3.11</c:v>
                </c:pt>
                <c:pt idx="7">
                  <c:v>3.14</c:v>
                </c:pt>
                <c:pt idx="8">
                  <c:v>3.14</c:v>
                </c:pt>
                <c:pt idx="9">
                  <c:v>3.36</c:v>
                </c:pt>
                <c:pt idx="10">
                  <c:v>3.46</c:v>
                </c:pt>
                <c:pt idx="11">
                  <c:v>3.7</c:v>
                </c:pt>
                <c:pt idx="12">
                  <c:v>3.66</c:v>
                </c:pt>
                <c:pt idx="13">
                  <c:v>3.8</c:v>
                </c:pt>
                <c:pt idx="14">
                  <c:v>3.76</c:v>
                </c:pt>
                <c:pt idx="15">
                  <c:v>3.75</c:v>
                </c:pt>
                <c:pt idx="16">
                  <c:v>3.76</c:v>
                </c:pt>
                <c:pt idx="17">
                  <c:v>3.87</c:v>
                </c:pt>
                <c:pt idx="18">
                  <c:v>3.85</c:v>
                </c:pt>
              </c:numCache>
            </c:numRef>
          </c:val>
        </c:ser>
        <c:marker val="1"/>
        <c:axId val="156382336"/>
        <c:axId val="156383872"/>
      </c:lineChart>
      <c:dateAx>
        <c:axId val="156382336"/>
        <c:scaling>
          <c:orientation val="minMax"/>
        </c:scaling>
        <c:axPos val="b"/>
        <c:numFmt formatCode="mmm\-yy" sourceLinked="1"/>
        <c:tickLblPos val="nextTo"/>
        <c:crossAx val="156383872"/>
        <c:crosses val="autoZero"/>
        <c:auto val="1"/>
        <c:lblOffset val="100"/>
      </c:dateAx>
      <c:valAx>
        <c:axId val="156383872"/>
        <c:scaling>
          <c:orientation val="minMax"/>
        </c:scaling>
        <c:axPos val="l"/>
        <c:majorGridlines/>
        <c:numFmt formatCode="General" sourceLinked="1"/>
        <c:tickLblPos val="nextTo"/>
        <c:crossAx val="156382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'browser-CN-monthly-201901-20190'!$H$71</c:f>
              <c:strCache>
                <c:ptCount val="1"/>
                <c:pt idx="0">
                  <c:v>Safari</c:v>
                </c:pt>
              </c:strCache>
            </c:strRef>
          </c:tx>
          <c:cat>
            <c:numRef>
              <c:f>'browser-CN-monthly-201901-20190'!$A$72:$A$90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'browser-CN-monthly-201901-20190'!$H$72:$H$90</c:f>
              <c:numCache>
                <c:formatCode>General</c:formatCode>
                <c:ptCount val="19"/>
                <c:pt idx="0">
                  <c:v>2.39</c:v>
                </c:pt>
                <c:pt idx="1">
                  <c:v>2.34</c:v>
                </c:pt>
                <c:pt idx="2">
                  <c:v>2.41</c:v>
                </c:pt>
                <c:pt idx="3">
                  <c:v>2.27</c:v>
                </c:pt>
                <c:pt idx="4">
                  <c:v>2.46</c:v>
                </c:pt>
                <c:pt idx="5">
                  <c:v>2.2999999999999998</c:v>
                </c:pt>
                <c:pt idx="6">
                  <c:v>2.5499999999999998</c:v>
                </c:pt>
                <c:pt idx="7">
                  <c:v>2.57</c:v>
                </c:pt>
                <c:pt idx="8">
                  <c:v>2.71</c:v>
                </c:pt>
                <c:pt idx="9">
                  <c:v>2.4</c:v>
                </c:pt>
                <c:pt idx="10">
                  <c:v>2.44</c:v>
                </c:pt>
                <c:pt idx="11">
                  <c:v>2.76</c:v>
                </c:pt>
                <c:pt idx="12">
                  <c:v>2.5</c:v>
                </c:pt>
                <c:pt idx="13">
                  <c:v>2.4900000000000002</c:v>
                </c:pt>
                <c:pt idx="14">
                  <c:v>3.04</c:v>
                </c:pt>
                <c:pt idx="15">
                  <c:v>3.16</c:v>
                </c:pt>
                <c:pt idx="16">
                  <c:v>2.78</c:v>
                </c:pt>
                <c:pt idx="17">
                  <c:v>2.67</c:v>
                </c:pt>
                <c:pt idx="18">
                  <c:v>2.73</c:v>
                </c:pt>
              </c:numCache>
            </c:numRef>
          </c:val>
        </c:ser>
        <c:marker val="1"/>
        <c:axId val="156420352"/>
        <c:axId val="156426240"/>
      </c:lineChart>
      <c:dateAx>
        <c:axId val="156420352"/>
        <c:scaling>
          <c:orientation val="minMax"/>
        </c:scaling>
        <c:axPos val="b"/>
        <c:numFmt formatCode="mmm\-yy" sourceLinked="1"/>
        <c:tickLblPos val="nextTo"/>
        <c:crossAx val="156426240"/>
        <c:crosses val="autoZero"/>
        <c:auto val="1"/>
        <c:lblOffset val="100"/>
      </c:dateAx>
      <c:valAx>
        <c:axId val="156426240"/>
        <c:scaling>
          <c:orientation val="minMax"/>
        </c:scaling>
        <c:axPos val="l"/>
        <c:majorGridlines/>
        <c:numFmt formatCode="General" sourceLinked="1"/>
        <c:tickLblPos val="nextTo"/>
        <c:crossAx val="156420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'browser-CN-monthly-201901-20190'!$B$221</c:f>
              <c:strCache>
                <c:ptCount val="1"/>
                <c:pt idx="0">
                  <c:v>Chrome</c:v>
                </c:pt>
              </c:strCache>
            </c:strRef>
          </c:tx>
          <c:cat>
            <c:numRef>
              <c:f>'browser-CN-monthly-201901-20190'!$A$222:$A$240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'browser-CN-monthly-201901-20190'!$B$222:$B$240</c:f>
              <c:numCache>
                <c:formatCode>General</c:formatCode>
                <c:ptCount val="19"/>
                <c:pt idx="0">
                  <c:v>40.26</c:v>
                </c:pt>
                <c:pt idx="1">
                  <c:v>42.52</c:v>
                </c:pt>
                <c:pt idx="2">
                  <c:v>43.93</c:v>
                </c:pt>
                <c:pt idx="3">
                  <c:v>44.59</c:v>
                </c:pt>
                <c:pt idx="4">
                  <c:v>44.64</c:v>
                </c:pt>
                <c:pt idx="5">
                  <c:v>42.76</c:v>
                </c:pt>
                <c:pt idx="6">
                  <c:v>46.32</c:v>
                </c:pt>
                <c:pt idx="7">
                  <c:v>45.97</c:v>
                </c:pt>
                <c:pt idx="8">
                  <c:v>38.22</c:v>
                </c:pt>
                <c:pt idx="9">
                  <c:v>38.090000000000003</c:v>
                </c:pt>
                <c:pt idx="10">
                  <c:v>40.47</c:v>
                </c:pt>
                <c:pt idx="11">
                  <c:v>40.92</c:v>
                </c:pt>
                <c:pt idx="12">
                  <c:v>39.28</c:v>
                </c:pt>
                <c:pt idx="13">
                  <c:v>43.11</c:v>
                </c:pt>
                <c:pt idx="14">
                  <c:v>43.21</c:v>
                </c:pt>
                <c:pt idx="15">
                  <c:v>45.71</c:v>
                </c:pt>
                <c:pt idx="16">
                  <c:v>43.43</c:v>
                </c:pt>
                <c:pt idx="17">
                  <c:v>46.85</c:v>
                </c:pt>
                <c:pt idx="18">
                  <c:v>51.27</c:v>
                </c:pt>
              </c:numCache>
            </c:numRef>
          </c:val>
        </c:ser>
        <c:marker val="1"/>
        <c:axId val="156433792"/>
        <c:axId val="157693056"/>
      </c:lineChart>
      <c:dateAx>
        <c:axId val="156433792"/>
        <c:scaling>
          <c:orientation val="minMax"/>
        </c:scaling>
        <c:axPos val="b"/>
        <c:numFmt formatCode="mmm\-yy" sourceLinked="1"/>
        <c:tickLblPos val="nextTo"/>
        <c:crossAx val="157693056"/>
        <c:crosses val="autoZero"/>
        <c:auto val="1"/>
        <c:lblOffset val="100"/>
      </c:dateAx>
      <c:valAx>
        <c:axId val="157693056"/>
        <c:scaling>
          <c:orientation val="minMax"/>
        </c:scaling>
        <c:axPos val="l"/>
        <c:majorGridlines/>
        <c:numFmt formatCode="General" sourceLinked="1"/>
        <c:tickLblPos val="nextTo"/>
        <c:crossAx val="156433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'browser-CN-monthly-201901-20190'!$C$221</c:f>
              <c:strCache>
                <c:ptCount val="1"/>
                <c:pt idx="0">
                  <c:v>UC Browser</c:v>
                </c:pt>
              </c:strCache>
            </c:strRef>
          </c:tx>
          <c:cat>
            <c:numRef>
              <c:f>'browser-CN-monthly-201901-20190'!$A$222:$A$240</c:f>
              <c:numCache>
                <c:formatCode>mmm\-yy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'browser-CN-monthly-201901-20190'!$C$222:$C$240</c:f>
              <c:numCache>
                <c:formatCode>General</c:formatCode>
                <c:ptCount val="19"/>
                <c:pt idx="0">
                  <c:v>27.99</c:v>
                </c:pt>
                <c:pt idx="1">
                  <c:v>25.03</c:v>
                </c:pt>
                <c:pt idx="2">
                  <c:v>23.09</c:v>
                </c:pt>
                <c:pt idx="3">
                  <c:v>22.73</c:v>
                </c:pt>
                <c:pt idx="4">
                  <c:v>22.06</c:v>
                </c:pt>
                <c:pt idx="5">
                  <c:v>20.16</c:v>
                </c:pt>
                <c:pt idx="6">
                  <c:v>20.010000000000002</c:v>
                </c:pt>
                <c:pt idx="7">
                  <c:v>18.940000000000001</c:v>
                </c:pt>
                <c:pt idx="8">
                  <c:v>23.42</c:v>
                </c:pt>
                <c:pt idx="9">
                  <c:v>23.19</c:v>
                </c:pt>
                <c:pt idx="10">
                  <c:v>20.68</c:v>
                </c:pt>
                <c:pt idx="11">
                  <c:v>22.53</c:v>
                </c:pt>
                <c:pt idx="12">
                  <c:v>20.8</c:v>
                </c:pt>
                <c:pt idx="13">
                  <c:v>19.760000000000002</c:v>
                </c:pt>
                <c:pt idx="14">
                  <c:v>20.3</c:v>
                </c:pt>
                <c:pt idx="15">
                  <c:v>20.71</c:v>
                </c:pt>
                <c:pt idx="16">
                  <c:v>20.420000000000002</c:v>
                </c:pt>
                <c:pt idx="17">
                  <c:v>18.38</c:v>
                </c:pt>
                <c:pt idx="18">
                  <c:v>15.93</c:v>
                </c:pt>
              </c:numCache>
            </c:numRef>
          </c:val>
        </c:ser>
        <c:marker val="1"/>
        <c:axId val="157725440"/>
        <c:axId val="157726976"/>
      </c:lineChart>
      <c:dateAx>
        <c:axId val="157725440"/>
        <c:scaling>
          <c:orientation val="minMax"/>
        </c:scaling>
        <c:axPos val="b"/>
        <c:numFmt formatCode="mmm\-yy" sourceLinked="1"/>
        <c:tickLblPos val="nextTo"/>
        <c:crossAx val="157726976"/>
        <c:crosses val="autoZero"/>
        <c:auto val="1"/>
        <c:lblOffset val="100"/>
      </c:dateAx>
      <c:valAx>
        <c:axId val="157726976"/>
        <c:scaling>
          <c:orientation val="minMax"/>
        </c:scaling>
        <c:axPos val="l"/>
        <c:majorGridlines/>
        <c:numFmt formatCode="General" sourceLinked="1"/>
        <c:tickLblPos val="nextTo"/>
        <c:crossAx val="157725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9.xml"/><Relationship Id="rId18" Type="http://schemas.openxmlformats.org/officeDocument/2006/relationships/chart" Target="../charts/chart13.xml"/><Relationship Id="rId26" Type="http://schemas.openxmlformats.org/officeDocument/2006/relationships/chart" Target="../charts/chart21.xml"/><Relationship Id="rId3" Type="http://schemas.openxmlformats.org/officeDocument/2006/relationships/image" Target="../media/image3.png"/><Relationship Id="rId21" Type="http://schemas.openxmlformats.org/officeDocument/2006/relationships/chart" Target="../charts/chart16.xml"/><Relationship Id="rId7" Type="http://schemas.openxmlformats.org/officeDocument/2006/relationships/chart" Target="../charts/chart4.xml"/><Relationship Id="rId12" Type="http://schemas.openxmlformats.org/officeDocument/2006/relationships/chart" Target="../charts/chart8.xml"/><Relationship Id="rId17" Type="http://schemas.openxmlformats.org/officeDocument/2006/relationships/image" Target="../media/image5.png"/><Relationship Id="rId25" Type="http://schemas.openxmlformats.org/officeDocument/2006/relationships/chart" Target="../charts/chart20.xml"/><Relationship Id="rId2" Type="http://schemas.openxmlformats.org/officeDocument/2006/relationships/image" Target="../media/image2.png"/><Relationship Id="rId16" Type="http://schemas.openxmlformats.org/officeDocument/2006/relationships/chart" Target="../charts/chart12.xml"/><Relationship Id="rId20" Type="http://schemas.openxmlformats.org/officeDocument/2006/relationships/chart" Target="../charts/chart15.xml"/><Relationship Id="rId29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4.png"/><Relationship Id="rId24" Type="http://schemas.openxmlformats.org/officeDocument/2006/relationships/chart" Target="../charts/chart19.xml"/><Relationship Id="rId5" Type="http://schemas.openxmlformats.org/officeDocument/2006/relationships/chart" Target="../charts/chart2.xml"/><Relationship Id="rId15" Type="http://schemas.openxmlformats.org/officeDocument/2006/relationships/chart" Target="../charts/chart11.xml"/><Relationship Id="rId23" Type="http://schemas.openxmlformats.org/officeDocument/2006/relationships/chart" Target="../charts/chart18.xml"/><Relationship Id="rId28" Type="http://schemas.openxmlformats.org/officeDocument/2006/relationships/image" Target="../media/image7.png"/><Relationship Id="rId10" Type="http://schemas.openxmlformats.org/officeDocument/2006/relationships/chart" Target="../charts/chart7.xml"/><Relationship Id="rId19" Type="http://schemas.openxmlformats.org/officeDocument/2006/relationships/chart" Target="../charts/chart14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Relationship Id="rId14" Type="http://schemas.openxmlformats.org/officeDocument/2006/relationships/chart" Target="../charts/chart10.xml"/><Relationship Id="rId22" Type="http://schemas.openxmlformats.org/officeDocument/2006/relationships/chart" Target="../charts/chart17.xml"/><Relationship Id="rId27" Type="http://schemas.openxmlformats.org/officeDocument/2006/relationships/image" Target="../media/image6.png"/><Relationship Id="rId30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302479</xdr:colOff>
      <xdr:row>12</xdr:row>
      <xdr:rowOff>104775</xdr:rowOff>
    </xdr:from>
    <xdr:to>
      <xdr:col>5</xdr:col>
      <xdr:colOff>933450</xdr:colOff>
      <xdr:row>28</xdr:row>
      <xdr:rowOff>190500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2479" y="1152525"/>
          <a:ext cx="5288696" cy="3438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429</xdr:row>
      <xdr:rowOff>192069</xdr:rowOff>
    </xdr:from>
    <xdr:to>
      <xdr:col>6</xdr:col>
      <xdr:colOff>571500</xdr:colOff>
      <xdr:row>446</xdr:row>
      <xdr:rowOff>66674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5800" y="8574069"/>
          <a:ext cx="5257800" cy="34369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581025</xdr:colOff>
      <xdr:row>162</xdr:row>
      <xdr:rowOff>31768</xdr:rowOff>
    </xdr:from>
    <xdr:to>
      <xdr:col>7</xdr:col>
      <xdr:colOff>371475</xdr:colOff>
      <xdr:row>179</xdr:row>
      <xdr:rowOff>85725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24000" y="27692368"/>
          <a:ext cx="5619750" cy="36163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342900</xdr:colOff>
      <xdr:row>92</xdr:row>
      <xdr:rowOff>28575</xdr:rowOff>
    </xdr:from>
    <xdr:to>
      <xdr:col>6</xdr:col>
      <xdr:colOff>28575</xdr:colOff>
      <xdr:row>105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142874</xdr:colOff>
      <xdr:row>92</xdr:row>
      <xdr:rowOff>9525</xdr:rowOff>
    </xdr:from>
    <xdr:to>
      <xdr:col>12</xdr:col>
      <xdr:colOff>152399</xdr:colOff>
      <xdr:row>105</xdr:row>
      <xdr:rowOff>28575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352425</xdr:colOff>
      <xdr:row>91</xdr:row>
      <xdr:rowOff>200025</xdr:rowOff>
    </xdr:from>
    <xdr:to>
      <xdr:col>18</xdr:col>
      <xdr:colOff>66675</xdr:colOff>
      <xdr:row>105</xdr:row>
      <xdr:rowOff>9525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361949</xdr:colOff>
      <xdr:row>106</xdr:row>
      <xdr:rowOff>200025</xdr:rowOff>
    </xdr:from>
    <xdr:to>
      <xdr:col>6</xdr:col>
      <xdr:colOff>57149</xdr:colOff>
      <xdr:row>120</xdr:row>
      <xdr:rowOff>9525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209549</xdr:colOff>
      <xdr:row>106</xdr:row>
      <xdr:rowOff>190500</xdr:rowOff>
    </xdr:from>
    <xdr:to>
      <xdr:col>12</xdr:col>
      <xdr:colOff>152400</xdr:colOff>
      <xdr:row>120</xdr:row>
      <xdr:rowOff>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400050</xdr:colOff>
      <xdr:row>107</xdr:row>
      <xdr:rowOff>0</xdr:rowOff>
    </xdr:from>
    <xdr:to>
      <xdr:col>18</xdr:col>
      <xdr:colOff>76200</xdr:colOff>
      <xdr:row>120</xdr:row>
      <xdr:rowOff>19050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400049</xdr:colOff>
      <xdr:row>121</xdr:row>
      <xdr:rowOff>104775</xdr:rowOff>
    </xdr:from>
    <xdr:to>
      <xdr:col>6</xdr:col>
      <xdr:colOff>57149</xdr:colOff>
      <xdr:row>134</xdr:row>
      <xdr:rowOff>123825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190754</xdr:colOff>
      <xdr:row>104</xdr:row>
      <xdr:rowOff>180975</xdr:rowOff>
    </xdr:from>
    <xdr:to>
      <xdr:col>25</xdr:col>
      <xdr:colOff>57149</xdr:colOff>
      <xdr:row>120</xdr:row>
      <xdr:rowOff>133350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6221329" y="20507325"/>
          <a:ext cx="4486020" cy="3305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533399</xdr:colOff>
      <xdr:row>241</xdr:row>
      <xdr:rowOff>95250</xdr:rowOff>
    </xdr:from>
    <xdr:to>
      <xdr:col>7</xdr:col>
      <xdr:colOff>152399</xdr:colOff>
      <xdr:row>254</xdr:row>
      <xdr:rowOff>114300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571500</xdr:colOff>
      <xdr:row>241</xdr:row>
      <xdr:rowOff>114300</xdr:rowOff>
    </xdr:from>
    <xdr:to>
      <xdr:col>13</xdr:col>
      <xdr:colOff>923925</xdr:colOff>
      <xdr:row>254</xdr:row>
      <xdr:rowOff>133350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1247775</xdr:colOff>
      <xdr:row>241</xdr:row>
      <xdr:rowOff>66675</xdr:rowOff>
    </xdr:from>
    <xdr:to>
      <xdr:col>21</xdr:col>
      <xdr:colOff>28575</xdr:colOff>
      <xdr:row>254</xdr:row>
      <xdr:rowOff>85725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523875</xdr:colOff>
      <xdr:row>256</xdr:row>
      <xdr:rowOff>19050</xdr:rowOff>
    </xdr:from>
    <xdr:to>
      <xdr:col>7</xdr:col>
      <xdr:colOff>142875</xdr:colOff>
      <xdr:row>269</xdr:row>
      <xdr:rowOff>38100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647700</xdr:colOff>
      <xdr:row>256</xdr:row>
      <xdr:rowOff>9525</xdr:rowOff>
    </xdr:from>
    <xdr:to>
      <xdr:col>13</xdr:col>
      <xdr:colOff>1000125</xdr:colOff>
      <xdr:row>269</xdr:row>
      <xdr:rowOff>28575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333374</xdr:colOff>
      <xdr:row>315</xdr:row>
      <xdr:rowOff>80424</xdr:rowOff>
    </xdr:from>
    <xdr:to>
      <xdr:col>5</xdr:col>
      <xdr:colOff>523874</xdr:colOff>
      <xdr:row>329</xdr:row>
      <xdr:rowOff>200025</xdr:rowOff>
    </xdr:to>
    <xdr:pic>
      <xdr:nvPicPr>
        <xdr:cNvPr id="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33374" y="51210624"/>
          <a:ext cx="4848225" cy="30533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209549</xdr:colOff>
      <xdr:row>392</xdr:row>
      <xdr:rowOff>57150</xdr:rowOff>
    </xdr:from>
    <xdr:to>
      <xdr:col>6</xdr:col>
      <xdr:colOff>28575</xdr:colOff>
      <xdr:row>405</xdr:row>
      <xdr:rowOff>76200</xdr:rowOff>
    </xdr:to>
    <xdr:graphicFrame macro="">
      <xdr:nvGraphicFramePr>
        <xdr:cNvPr id="27" name="圖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228599</xdr:colOff>
      <xdr:row>392</xdr:row>
      <xdr:rowOff>47625</xdr:rowOff>
    </xdr:from>
    <xdr:to>
      <xdr:col>12</xdr:col>
      <xdr:colOff>85724</xdr:colOff>
      <xdr:row>405</xdr:row>
      <xdr:rowOff>66675</xdr:rowOff>
    </xdr:to>
    <xdr:graphicFrame macro="">
      <xdr:nvGraphicFramePr>
        <xdr:cNvPr id="28" name="圖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276225</xdr:colOff>
      <xdr:row>392</xdr:row>
      <xdr:rowOff>28575</xdr:rowOff>
    </xdr:from>
    <xdr:to>
      <xdr:col>17</xdr:col>
      <xdr:colOff>438150</xdr:colOff>
      <xdr:row>405</xdr:row>
      <xdr:rowOff>47625</xdr:rowOff>
    </xdr:to>
    <xdr:graphicFrame macro="">
      <xdr:nvGraphicFramePr>
        <xdr:cNvPr id="29" name="圖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238125</xdr:colOff>
      <xdr:row>406</xdr:row>
      <xdr:rowOff>123825</xdr:rowOff>
    </xdr:from>
    <xdr:to>
      <xdr:col>5</xdr:col>
      <xdr:colOff>638175</xdr:colOff>
      <xdr:row>419</xdr:row>
      <xdr:rowOff>142875</xdr:rowOff>
    </xdr:to>
    <xdr:graphicFrame macro="">
      <xdr:nvGraphicFramePr>
        <xdr:cNvPr id="31" name="圖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276225</xdr:colOff>
      <xdr:row>406</xdr:row>
      <xdr:rowOff>123825</xdr:rowOff>
    </xdr:from>
    <xdr:to>
      <xdr:col>12</xdr:col>
      <xdr:colOff>133350</xdr:colOff>
      <xdr:row>419</xdr:row>
      <xdr:rowOff>142875</xdr:rowOff>
    </xdr:to>
    <xdr:graphicFrame macro="">
      <xdr:nvGraphicFramePr>
        <xdr:cNvPr id="32" name="圖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352425</xdr:colOff>
      <xdr:row>454</xdr:row>
      <xdr:rowOff>38100</xdr:rowOff>
    </xdr:from>
    <xdr:to>
      <xdr:col>12</xdr:col>
      <xdr:colOff>38100</xdr:colOff>
      <xdr:row>467</xdr:row>
      <xdr:rowOff>57150</xdr:rowOff>
    </xdr:to>
    <xdr:graphicFrame macro="">
      <xdr:nvGraphicFramePr>
        <xdr:cNvPr id="33" name="圖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342899</xdr:colOff>
      <xdr:row>454</xdr:row>
      <xdr:rowOff>0</xdr:rowOff>
    </xdr:from>
    <xdr:to>
      <xdr:col>19</xdr:col>
      <xdr:colOff>114299</xdr:colOff>
      <xdr:row>467</xdr:row>
      <xdr:rowOff>19050</xdr:rowOff>
    </xdr:to>
    <xdr:graphicFrame macro="">
      <xdr:nvGraphicFramePr>
        <xdr:cNvPr id="34" name="圖表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361950</xdr:colOff>
      <xdr:row>468</xdr:row>
      <xdr:rowOff>76200</xdr:rowOff>
    </xdr:from>
    <xdr:to>
      <xdr:col>12</xdr:col>
      <xdr:colOff>47625</xdr:colOff>
      <xdr:row>481</xdr:row>
      <xdr:rowOff>95250</xdr:rowOff>
    </xdr:to>
    <xdr:graphicFrame macro="">
      <xdr:nvGraphicFramePr>
        <xdr:cNvPr id="36" name="圖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352425</xdr:colOff>
      <xdr:row>468</xdr:row>
      <xdr:rowOff>66675</xdr:rowOff>
    </xdr:from>
    <xdr:to>
      <xdr:col>19</xdr:col>
      <xdr:colOff>123825</xdr:colOff>
      <xdr:row>481</xdr:row>
      <xdr:rowOff>85725</xdr:rowOff>
    </xdr:to>
    <xdr:graphicFrame macro="">
      <xdr:nvGraphicFramePr>
        <xdr:cNvPr id="37" name="圖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0</xdr:col>
      <xdr:colOff>790575</xdr:colOff>
      <xdr:row>138</xdr:row>
      <xdr:rowOff>66675</xdr:rowOff>
    </xdr:from>
    <xdr:to>
      <xdr:col>6</xdr:col>
      <xdr:colOff>304800</xdr:colOff>
      <xdr:row>153</xdr:row>
      <xdr:rowOff>19050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790575" y="29822775"/>
          <a:ext cx="5143500" cy="3095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476250</xdr:colOff>
      <xdr:row>273</xdr:row>
      <xdr:rowOff>100004</xdr:rowOff>
    </xdr:from>
    <xdr:to>
      <xdr:col>5</xdr:col>
      <xdr:colOff>483408</xdr:colOff>
      <xdr:row>286</xdr:row>
      <xdr:rowOff>133350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476250" y="58145354"/>
          <a:ext cx="4664883" cy="27574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333375</xdr:colOff>
      <xdr:row>288</xdr:row>
      <xdr:rowOff>47625</xdr:rowOff>
    </xdr:from>
    <xdr:to>
      <xdr:col>5</xdr:col>
      <xdr:colOff>57150</xdr:colOff>
      <xdr:row>307</xdr:row>
      <xdr:rowOff>161925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33375" y="61236225"/>
          <a:ext cx="4381500" cy="409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542925</xdr:colOff>
      <xdr:row>288</xdr:row>
      <xdr:rowOff>123825</xdr:rowOff>
    </xdr:from>
    <xdr:to>
      <xdr:col>6</xdr:col>
      <xdr:colOff>714375</xdr:colOff>
      <xdr:row>307</xdr:row>
      <xdr:rowOff>38100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2171700" y="61312425"/>
          <a:ext cx="4171950" cy="3895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474"/>
  <sheetViews>
    <sheetView tabSelected="1" workbookViewId="0">
      <selection activeCell="B5" sqref="B5"/>
    </sheetView>
  </sheetViews>
  <sheetFormatPr defaultRowHeight="16.5"/>
  <cols>
    <col min="1" max="1" width="12.375" style="2" customWidth="1"/>
    <col min="2" max="2" width="9" style="2" customWidth="1"/>
    <col min="3" max="3" width="13" style="2" customWidth="1"/>
    <col min="4" max="4" width="10.875" style="2" customWidth="1"/>
    <col min="5" max="5" width="15.875" style="2" customWidth="1"/>
    <col min="6" max="6" width="12.75" style="2" customWidth="1"/>
    <col min="7" max="7" width="15" style="2" customWidth="1"/>
    <col min="8" max="8" width="9" style="2"/>
    <col min="9" max="9" width="12.875" style="2" customWidth="1"/>
    <col min="10" max="10" width="9" style="2" customWidth="1"/>
    <col min="11" max="11" width="9" style="2"/>
    <col min="12" max="12" width="19.375" style="2" customWidth="1"/>
    <col min="13" max="13" width="9" style="2"/>
    <col min="14" max="14" width="16.625" style="2" customWidth="1"/>
    <col min="15" max="15" width="16.875" style="2" customWidth="1"/>
    <col min="16" max="16" width="10.5" style="2" customWidth="1"/>
    <col min="17" max="17" width="11.25" style="2" customWidth="1"/>
    <col min="18" max="18" width="9" style="2"/>
    <col min="19" max="19" width="6.625" style="2" customWidth="1"/>
    <col min="20" max="16384" width="9" style="2"/>
  </cols>
  <sheetData>
    <row r="2" spans="1:3">
      <c r="B2" s="9" t="s">
        <v>60</v>
      </c>
    </row>
    <row r="3" spans="1:3">
      <c r="B3" s="3" t="s">
        <v>61</v>
      </c>
    </row>
    <row r="4" spans="1:3">
      <c r="B4" s="3" t="s">
        <v>92</v>
      </c>
    </row>
    <row r="5" spans="1:3">
      <c r="B5" s="3" t="s">
        <v>90</v>
      </c>
    </row>
    <row r="6" spans="1:3">
      <c r="B6" s="3" t="s">
        <v>91</v>
      </c>
    </row>
    <row r="9" spans="1:3" s="10" customFormat="1">
      <c r="B9" s="11" t="s">
        <v>62</v>
      </c>
    </row>
    <row r="10" spans="1:3">
      <c r="A10" s="9" t="s">
        <v>32</v>
      </c>
      <c r="C10" s="1"/>
    </row>
    <row r="11" spans="1:3">
      <c r="A11" s="3" t="s">
        <v>81</v>
      </c>
      <c r="C11" s="1"/>
    </row>
    <row r="12" spans="1:3">
      <c r="B12" s="4"/>
      <c r="C12" s="1"/>
    </row>
    <row r="19" spans="1:5">
      <c r="A19" s="1"/>
    </row>
    <row r="31" spans="1:5">
      <c r="B31" s="5" t="s">
        <v>52</v>
      </c>
      <c r="C31" s="5" t="s">
        <v>53</v>
      </c>
      <c r="D31" s="5" t="s">
        <v>63</v>
      </c>
      <c r="E31" s="5" t="s">
        <v>64</v>
      </c>
    </row>
    <row r="32" spans="1:5">
      <c r="B32" s="16">
        <v>1</v>
      </c>
      <c r="C32" s="17" t="s">
        <v>21</v>
      </c>
      <c r="D32" s="18">
        <v>0.65510000000000002</v>
      </c>
      <c r="E32" s="7" t="s">
        <v>50</v>
      </c>
    </row>
    <row r="33" spans="1:19">
      <c r="B33" s="16">
        <v>2</v>
      </c>
      <c r="C33" s="17" t="s">
        <v>22</v>
      </c>
      <c r="D33" s="18">
        <v>8.5199999999999998E-2</v>
      </c>
      <c r="E33" s="7"/>
    </row>
    <row r="34" spans="1:19">
      <c r="B34" s="16">
        <v>3</v>
      </c>
      <c r="C34" s="17" t="s">
        <v>23</v>
      </c>
      <c r="D34" s="18">
        <v>6.7799999999999999E-2</v>
      </c>
      <c r="E34" s="7" t="s">
        <v>51</v>
      </c>
    </row>
    <row r="35" spans="1:19">
      <c r="B35" s="16">
        <v>4</v>
      </c>
      <c r="C35" s="17" t="s">
        <v>24</v>
      </c>
      <c r="D35" s="18">
        <v>5.04E-2</v>
      </c>
      <c r="E35" s="7"/>
    </row>
    <row r="36" spans="1:19">
      <c r="B36" s="16">
        <v>5</v>
      </c>
      <c r="C36" s="17" t="s">
        <v>25</v>
      </c>
      <c r="D36" s="18">
        <v>4.4900000000000002E-2</v>
      </c>
      <c r="E36" s="7"/>
    </row>
    <row r="37" spans="1:19">
      <c r="B37" s="16">
        <v>6</v>
      </c>
      <c r="C37" s="17" t="s">
        <v>20</v>
      </c>
      <c r="D37" s="18">
        <v>3.8699999999999998E-2</v>
      </c>
      <c r="E37" s="7" t="s">
        <v>50</v>
      </c>
    </row>
    <row r="38" spans="1:19">
      <c r="D38" s="8"/>
    </row>
    <row r="39" spans="1:19">
      <c r="A39" s="15">
        <v>2019</v>
      </c>
    </row>
    <row r="40" spans="1:19">
      <c r="A40" s="5" t="s">
        <v>0</v>
      </c>
      <c r="B40" s="5" t="s">
        <v>1</v>
      </c>
      <c r="C40" s="5" t="s">
        <v>2</v>
      </c>
      <c r="D40" s="5" t="s">
        <v>3</v>
      </c>
      <c r="E40" s="5" t="s">
        <v>4</v>
      </c>
      <c r="F40" s="5" t="s">
        <v>5</v>
      </c>
      <c r="G40" s="5" t="s">
        <v>6</v>
      </c>
      <c r="H40" s="5" t="s">
        <v>7</v>
      </c>
      <c r="I40" s="5" t="s">
        <v>8</v>
      </c>
      <c r="J40" s="5" t="s">
        <v>9</v>
      </c>
      <c r="K40" s="5" t="s">
        <v>10</v>
      </c>
      <c r="L40" s="5" t="s">
        <v>11</v>
      </c>
      <c r="M40" s="5" t="s">
        <v>12</v>
      </c>
      <c r="N40" s="5" t="s">
        <v>13</v>
      </c>
      <c r="O40" s="5" t="s">
        <v>14</v>
      </c>
      <c r="P40" s="5" t="s">
        <v>15</v>
      </c>
      <c r="Q40" s="5" t="s">
        <v>19</v>
      </c>
      <c r="R40" s="5" t="s">
        <v>17</v>
      </c>
      <c r="S40" s="5" t="s">
        <v>18</v>
      </c>
    </row>
    <row r="41" spans="1:19">
      <c r="A41" s="6">
        <v>43466</v>
      </c>
      <c r="B41" s="7">
        <v>61.99</v>
      </c>
      <c r="C41" s="7">
        <v>7.89</v>
      </c>
      <c r="D41" s="7">
        <v>6.81</v>
      </c>
      <c r="E41" s="7">
        <v>8.7799999999999994</v>
      </c>
      <c r="F41" s="7">
        <v>4.88</v>
      </c>
      <c r="G41" s="7">
        <v>3.66</v>
      </c>
      <c r="H41" s="7">
        <v>2.5</v>
      </c>
      <c r="I41" s="7">
        <v>1.35</v>
      </c>
      <c r="J41" s="7">
        <v>1.18</v>
      </c>
      <c r="K41" s="7">
        <v>0.46</v>
      </c>
      <c r="L41" s="7">
        <v>0.27</v>
      </c>
      <c r="M41" s="7">
        <v>0.05</v>
      </c>
      <c r="N41" s="7">
        <v>0.04</v>
      </c>
      <c r="O41" s="7">
        <v>0.02</v>
      </c>
      <c r="P41" s="7">
        <v>0.02</v>
      </c>
      <c r="Q41" s="7">
        <v>0.03</v>
      </c>
      <c r="R41" s="7">
        <v>0.02</v>
      </c>
      <c r="S41" s="7">
        <v>0.03</v>
      </c>
    </row>
    <row r="42" spans="1:19">
      <c r="A42" s="6">
        <v>43497</v>
      </c>
      <c r="B42" s="7">
        <v>62.5</v>
      </c>
      <c r="C42" s="7">
        <v>7.77</v>
      </c>
      <c r="D42" s="7">
        <v>7.13</v>
      </c>
      <c r="E42" s="7">
        <v>8.39</v>
      </c>
      <c r="F42" s="7">
        <v>4.25</v>
      </c>
      <c r="G42" s="7">
        <v>3.8</v>
      </c>
      <c r="H42" s="7">
        <v>2.4900000000000002</v>
      </c>
      <c r="I42" s="7">
        <v>1.32</v>
      </c>
      <c r="J42" s="7">
        <v>1.2</v>
      </c>
      <c r="K42" s="7">
        <v>0.43</v>
      </c>
      <c r="L42" s="7">
        <v>0.5</v>
      </c>
      <c r="M42" s="7">
        <v>0.05</v>
      </c>
      <c r="N42" s="7">
        <v>0.03</v>
      </c>
      <c r="O42" s="7">
        <v>0.04</v>
      </c>
      <c r="P42" s="7">
        <v>0.03</v>
      </c>
      <c r="Q42" s="7">
        <v>0.02</v>
      </c>
      <c r="R42" s="7">
        <v>0.02</v>
      </c>
      <c r="S42" s="7">
        <v>0.03</v>
      </c>
    </row>
    <row r="43" spans="1:19">
      <c r="A43" s="6">
        <v>43525</v>
      </c>
      <c r="B43" s="7">
        <v>64.19</v>
      </c>
      <c r="C43" s="7">
        <v>7.55</v>
      </c>
      <c r="D43" s="7">
        <v>6.5</v>
      </c>
      <c r="E43" s="7">
        <v>6.86</v>
      </c>
      <c r="F43" s="7">
        <v>4.76</v>
      </c>
      <c r="G43" s="7">
        <v>3.76</v>
      </c>
      <c r="H43" s="7">
        <v>3.04</v>
      </c>
      <c r="I43" s="7">
        <v>1.36</v>
      </c>
      <c r="J43" s="7">
        <v>1.1000000000000001</v>
      </c>
      <c r="K43" s="7">
        <v>0.49</v>
      </c>
      <c r="L43" s="7">
        <v>0.2</v>
      </c>
      <c r="M43" s="7">
        <v>0.05</v>
      </c>
      <c r="N43" s="7">
        <v>0.03</v>
      </c>
      <c r="O43" s="7">
        <v>0.02</v>
      </c>
      <c r="P43" s="7">
        <v>0.02</v>
      </c>
      <c r="Q43" s="7">
        <v>0.02</v>
      </c>
      <c r="R43" s="7">
        <v>0.02</v>
      </c>
      <c r="S43" s="7">
        <v>0.03</v>
      </c>
    </row>
    <row r="44" spans="1:19">
      <c r="A44" s="6">
        <v>43556</v>
      </c>
      <c r="B44" s="7">
        <v>63.04</v>
      </c>
      <c r="C44" s="7">
        <v>7.55</v>
      </c>
      <c r="D44" s="7">
        <v>7.94</v>
      </c>
      <c r="E44" s="7">
        <v>6.62</v>
      </c>
      <c r="F44" s="7">
        <v>4.6100000000000003</v>
      </c>
      <c r="G44" s="7">
        <v>3.75</v>
      </c>
      <c r="H44" s="7">
        <v>3.16</v>
      </c>
      <c r="I44" s="7">
        <v>1.31</v>
      </c>
      <c r="J44" s="7">
        <v>1.1200000000000001</v>
      </c>
      <c r="K44" s="7">
        <v>0.44</v>
      </c>
      <c r="L44" s="7">
        <v>0.27</v>
      </c>
      <c r="M44" s="7">
        <v>0.05</v>
      </c>
      <c r="N44" s="7">
        <v>0.03</v>
      </c>
      <c r="O44" s="7">
        <v>0.03</v>
      </c>
      <c r="P44" s="7">
        <v>0.02</v>
      </c>
      <c r="Q44" s="7">
        <v>0.02</v>
      </c>
      <c r="R44" s="7">
        <v>0.02</v>
      </c>
      <c r="S44" s="7">
        <v>0.02</v>
      </c>
    </row>
    <row r="45" spans="1:19">
      <c r="A45" s="6">
        <v>43586</v>
      </c>
      <c r="B45" s="7">
        <v>62.62</v>
      </c>
      <c r="C45" s="7">
        <v>7.44</v>
      </c>
      <c r="D45" s="7">
        <v>7.81</v>
      </c>
      <c r="E45" s="7">
        <v>7.12</v>
      </c>
      <c r="F45" s="7">
        <v>5.16</v>
      </c>
      <c r="G45" s="7">
        <v>3.76</v>
      </c>
      <c r="H45" s="7">
        <v>2.78</v>
      </c>
      <c r="I45" s="7">
        <v>1.31</v>
      </c>
      <c r="J45" s="7">
        <v>0.99</v>
      </c>
      <c r="K45" s="7">
        <v>0.42</v>
      </c>
      <c r="L45" s="7">
        <v>0.38</v>
      </c>
      <c r="M45" s="7">
        <v>0.05</v>
      </c>
      <c r="N45" s="7">
        <v>0.05</v>
      </c>
      <c r="O45" s="7">
        <v>0.03</v>
      </c>
      <c r="P45" s="7">
        <v>0.02</v>
      </c>
      <c r="Q45" s="7">
        <v>0.02</v>
      </c>
      <c r="R45" s="7">
        <v>0.02</v>
      </c>
      <c r="S45" s="7">
        <v>0.02</v>
      </c>
    </row>
    <row r="46" spans="1:19">
      <c r="A46" s="6">
        <v>43617</v>
      </c>
      <c r="B46" s="7">
        <v>65.510000000000005</v>
      </c>
      <c r="C46" s="7">
        <v>8.52</v>
      </c>
      <c r="D46" s="7">
        <v>6.78</v>
      </c>
      <c r="E46" s="7">
        <v>4.49</v>
      </c>
      <c r="F46" s="7">
        <v>5.04</v>
      </c>
      <c r="G46" s="7">
        <v>3.87</v>
      </c>
      <c r="H46" s="7">
        <v>2.67</v>
      </c>
      <c r="I46" s="7">
        <v>1.3</v>
      </c>
      <c r="J46" s="7">
        <v>0.95</v>
      </c>
      <c r="K46" s="7">
        <v>0.4</v>
      </c>
      <c r="L46" s="7">
        <v>0.27</v>
      </c>
      <c r="M46" s="7">
        <v>0.05</v>
      </c>
      <c r="N46" s="7">
        <v>0.05</v>
      </c>
      <c r="O46" s="7">
        <v>0.02</v>
      </c>
      <c r="P46" s="7">
        <v>0.02</v>
      </c>
      <c r="Q46" s="7">
        <v>0.02</v>
      </c>
      <c r="R46" s="7">
        <v>0.02</v>
      </c>
      <c r="S46" s="7">
        <v>0.02</v>
      </c>
    </row>
    <row r="47" spans="1:19">
      <c r="A47" s="6">
        <v>43647</v>
      </c>
      <c r="B47" s="7">
        <v>65.94</v>
      </c>
      <c r="C47" s="7">
        <v>9.52</v>
      </c>
      <c r="D47" s="7">
        <v>6.1</v>
      </c>
      <c r="E47" s="7">
        <v>4.0199999999999996</v>
      </c>
      <c r="F47" s="7">
        <v>4.95</v>
      </c>
      <c r="G47" s="7">
        <v>3.85</v>
      </c>
      <c r="H47" s="7">
        <v>2.73</v>
      </c>
      <c r="I47" s="7">
        <v>1.2</v>
      </c>
      <c r="J47" s="7">
        <v>0.85</v>
      </c>
      <c r="K47" s="7">
        <v>0.36</v>
      </c>
      <c r="L47" s="7">
        <v>0.27</v>
      </c>
      <c r="M47" s="7">
        <v>0.06</v>
      </c>
      <c r="N47" s="7">
        <v>0.05</v>
      </c>
      <c r="O47" s="7">
        <v>0.02</v>
      </c>
      <c r="P47" s="7">
        <v>0.02</v>
      </c>
      <c r="Q47" s="7">
        <v>0.02</v>
      </c>
      <c r="R47" s="7">
        <v>0.02</v>
      </c>
      <c r="S47" s="7">
        <v>0.03</v>
      </c>
    </row>
    <row r="48" spans="1:19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20">
      <c r="A49" s="15">
        <v>2018</v>
      </c>
    </row>
    <row r="50" spans="1:20">
      <c r="A50" s="5" t="s">
        <v>0</v>
      </c>
      <c r="B50" s="5" t="s">
        <v>1</v>
      </c>
      <c r="C50" s="5" t="s">
        <v>2</v>
      </c>
      <c r="D50" s="5" t="s">
        <v>3</v>
      </c>
      <c r="E50" s="5" t="s">
        <v>4</v>
      </c>
      <c r="F50" s="5" t="s">
        <v>5</v>
      </c>
      <c r="G50" s="5" t="s">
        <v>6</v>
      </c>
      <c r="H50" s="5" t="s">
        <v>7</v>
      </c>
      <c r="I50" s="5" t="s">
        <v>8</v>
      </c>
      <c r="J50" s="5" t="s">
        <v>9</v>
      </c>
      <c r="K50" s="5" t="s">
        <v>10</v>
      </c>
      <c r="L50" s="5" t="s">
        <v>11</v>
      </c>
      <c r="M50" s="5" t="s">
        <v>12</v>
      </c>
      <c r="N50" s="5" t="s">
        <v>14</v>
      </c>
      <c r="O50" s="5" t="s">
        <v>13</v>
      </c>
      <c r="P50" s="5" t="s">
        <v>15</v>
      </c>
      <c r="Q50" s="5" t="s">
        <v>30</v>
      </c>
      <c r="R50" s="5" t="s">
        <v>16</v>
      </c>
      <c r="S50" s="5" t="s">
        <v>17</v>
      </c>
      <c r="T50" s="5" t="s">
        <v>18</v>
      </c>
    </row>
    <row r="51" spans="1:20">
      <c r="A51" s="6">
        <v>43101</v>
      </c>
      <c r="B51" s="7">
        <v>60.31</v>
      </c>
      <c r="C51" s="7">
        <v>9.8000000000000007</v>
      </c>
      <c r="D51" s="7">
        <v>9.9499999999999993</v>
      </c>
      <c r="E51" s="7">
        <v>5.4</v>
      </c>
      <c r="F51" s="7">
        <v>4.95</v>
      </c>
      <c r="G51" s="7">
        <v>2.62</v>
      </c>
      <c r="H51" s="7">
        <v>2.39</v>
      </c>
      <c r="I51" s="7">
        <v>2.12</v>
      </c>
      <c r="J51" s="7">
        <v>1.33</v>
      </c>
      <c r="K51" s="7">
        <v>0.53</v>
      </c>
      <c r="L51" s="7">
        <v>0.34</v>
      </c>
      <c r="M51" s="7">
        <v>0.06</v>
      </c>
      <c r="N51" s="7">
        <v>0.04</v>
      </c>
      <c r="O51" s="7">
        <v>0.02</v>
      </c>
      <c r="P51" s="7">
        <v>0.03</v>
      </c>
      <c r="Q51" s="7">
        <v>0.04</v>
      </c>
      <c r="R51" s="7">
        <v>0.02</v>
      </c>
      <c r="S51" s="7">
        <v>0.02</v>
      </c>
      <c r="T51" s="7">
        <v>0.04</v>
      </c>
    </row>
    <row r="52" spans="1:20">
      <c r="A52" s="6">
        <v>43132</v>
      </c>
      <c r="B52" s="7">
        <v>61.42</v>
      </c>
      <c r="C52" s="7">
        <v>10.050000000000001</v>
      </c>
      <c r="D52" s="7">
        <v>8.84</v>
      </c>
      <c r="E52" s="7">
        <v>5.27</v>
      </c>
      <c r="F52" s="7">
        <v>4.8099999999999996</v>
      </c>
      <c r="G52" s="7">
        <v>2.86</v>
      </c>
      <c r="H52" s="7">
        <v>2.34</v>
      </c>
      <c r="I52" s="7">
        <v>1.8</v>
      </c>
      <c r="J52" s="7">
        <v>1.46</v>
      </c>
      <c r="K52" s="7">
        <v>0.5</v>
      </c>
      <c r="L52" s="7">
        <v>0.27</v>
      </c>
      <c r="M52" s="7">
        <v>0.05</v>
      </c>
      <c r="N52" s="7">
        <v>0.02</v>
      </c>
      <c r="O52" s="7">
        <v>0.02</v>
      </c>
      <c r="P52" s="7">
        <v>0.02</v>
      </c>
      <c r="Q52" s="7">
        <v>0.15</v>
      </c>
      <c r="R52" s="7">
        <v>0.02</v>
      </c>
      <c r="S52" s="7">
        <v>0.02</v>
      </c>
      <c r="T52" s="7">
        <v>0.06</v>
      </c>
    </row>
    <row r="53" spans="1:20">
      <c r="A53" s="6">
        <v>43160</v>
      </c>
      <c r="B53" s="7">
        <v>59.99</v>
      </c>
      <c r="C53" s="7">
        <v>10.14</v>
      </c>
      <c r="D53" s="7">
        <v>9.0299999999999994</v>
      </c>
      <c r="E53" s="7">
        <v>5.24</v>
      </c>
      <c r="F53" s="7">
        <v>5.62</v>
      </c>
      <c r="G53" s="7">
        <v>2.7</v>
      </c>
      <c r="H53" s="7">
        <v>2.41</v>
      </c>
      <c r="I53" s="7">
        <v>1.95</v>
      </c>
      <c r="J53" s="7">
        <v>1.92</v>
      </c>
      <c r="K53" s="7">
        <v>0.53</v>
      </c>
      <c r="L53" s="7">
        <v>0.24</v>
      </c>
      <c r="M53" s="7">
        <v>0.05</v>
      </c>
      <c r="N53" s="7">
        <v>0.03</v>
      </c>
      <c r="O53" s="7">
        <v>0.04</v>
      </c>
      <c r="P53" s="7">
        <v>0.02</v>
      </c>
      <c r="Q53" s="7">
        <v>0.01</v>
      </c>
      <c r="R53" s="7">
        <v>0.02</v>
      </c>
      <c r="S53" s="7">
        <v>0.01</v>
      </c>
      <c r="T53" s="7">
        <v>0.05</v>
      </c>
    </row>
    <row r="54" spans="1:20">
      <c r="A54" s="6">
        <v>43191</v>
      </c>
      <c r="B54" s="7">
        <v>57.84</v>
      </c>
      <c r="C54" s="7">
        <v>11.27</v>
      </c>
      <c r="D54" s="7">
        <v>9.42</v>
      </c>
      <c r="E54" s="7">
        <v>5.28</v>
      </c>
      <c r="F54" s="7">
        <v>5.73</v>
      </c>
      <c r="G54" s="7">
        <v>2.5499999999999998</v>
      </c>
      <c r="H54" s="7">
        <v>2.27</v>
      </c>
      <c r="I54" s="7">
        <v>2.06</v>
      </c>
      <c r="J54" s="7">
        <v>2.25</v>
      </c>
      <c r="K54" s="7">
        <v>0.65</v>
      </c>
      <c r="L54" s="7">
        <v>0.36</v>
      </c>
      <c r="M54" s="7">
        <v>0.05</v>
      </c>
      <c r="N54" s="7">
        <v>0.06</v>
      </c>
      <c r="O54" s="7">
        <v>0.05</v>
      </c>
      <c r="P54" s="7">
        <v>0.03</v>
      </c>
      <c r="Q54" s="7">
        <v>0.01</v>
      </c>
      <c r="R54" s="7">
        <v>0.01</v>
      </c>
      <c r="S54" s="7">
        <v>0.02</v>
      </c>
      <c r="T54" s="7">
        <v>0.09</v>
      </c>
    </row>
    <row r="55" spans="1:20">
      <c r="A55" s="6">
        <v>43221</v>
      </c>
      <c r="B55" s="7">
        <v>62.17</v>
      </c>
      <c r="C55" s="7">
        <v>8.82</v>
      </c>
      <c r="D55" s="7">
        <v>9.18</v>
      </c>
      <c r="E55" s="7">
        <v>5.29</v>
      </c>
      <c r="F55" s="7">
        <v>5.07</v>
      </c>
      <c r="G55" s="7">
        <v>2.99</v>
      </c>
      <c r="H55" s="7">
        <v>2.46</v>
      </c>
      <c r="I55" s="7">
        <v>1.59</v>
      </c>
      <c r="J55" s="7">
        <v>1.42</v>
      </c>
      <c r="K55" s="7">
        <v>0.49</v>
      </c>
      <c r="L55" s="7">
        <v>0.24</v>
      </c>
      <c r="M55" s="7">
        <v>0.05</v>
      </c>
      <c r="N55" s="7">
        <v>0.06</v>
      </c>
      <c r="O55" s="7">
        <v>0.03</v>
      </c>
      <c r="P55" s="7">
        <v>0.03</v>
      </c>
      <c r="Q55" s="7">
        <v>0.01</v>
      </c>
      <c r="R55" s="7">
        <v>0.02</v>
      </c>
      <c r="S55" s="7">
        <v>0.02</v>
      </c>
      <c r="T55" s="7">
        <v>0.05</v>
      </c>
    </row>
    <row r="56" spans="1:20">
      <c r="A56" s="6">
        <v>43252</v>
      </c>
      <c r="B56" s="7">
        <v>62.33</v>
      </c>
      <c r="C56" s="7">
        <v>9.6199999999999992</v>
      </c>
      <c r="D56" s="7">
        <v>8.77</v>
      </c>
      <c r="E56" s="7">
        <v>5.38</v>
      </c>
      <c r="F56" s="7">
        <v>4.53</v>
      </c>
      <c r="G56" s="7">
        <v>3.07</v>
      </c>
      <c r="H56" s="7">
        <v>2.2999999999999998</v>
      </c>
      <c r="I56" s="7">
        <v>1.62</v>
      </c>
      <c r="J56" s="7">
        <v>1.34</v>
      </c>
      <c r="K56" s="7">
        <v>0.59</v>
      </c>
      <c r="L56" s="7">
        <v>0.22</v>
      </c>
      <c r="M56" s="7">
        <v>0.05</v>
      </c>
      <c r="N56" s="7">
        <v>0.05</v>
      </c>
      <c r="O56" s="7">
        <v>0.03</v>
      </c>
      <c r="P56" s="7">
        <v>0.02</v>
      </c>
      <c r="Q56" s="7">
        <v>0.01</v>
      </c>
      <c r="R56" s="7">
        <v>0.02</v>
      </c>
      <c r="S56" s="7">
        <v>0.02</v>
      </c>
      <c r="T56" s="7">
        <v>0.03</v>
      </c>
    </row>
    <row r="57" spans="1:20">
      <c r="A57" s="6">
        <v>43282</v>
      </c>
      <c r="B57" s="7">
        <v>62.11</v>
      </c>
      <c r="C57" s="7">
        <v>10.06</v>
      </c>
      <c r="D57" s="7">
        <v>8.0500000000000007</v>
      </c>
      <c r="E57" s="7">
        <v>5.28</v>
      </c>
      <c r="F57" s="7">
        <v>4.7300000000000004</v>
      </c>
      <c r="G57" s="7">
        <v>3.11</v>
      </c>
      <c r="H57" s="7">
        <v>2.5499999999999998</v>
      </c>
      <c r="I57" s="7">
        <v>1.57</v>
      </c>
      <c r="J57" s="7">
        <v>1.28</v>
      </c>
      <c r="K57" s="7">
        <v>0.76</v>
      </c>
      <c r="L57" s="7">
        <v>0.23</v>
      </c>
      <c r="M57" s="7">
        <v>0.05</v>
      </c>
      <c r="N57" s="7">
        <v>0.08</v>
      </c>
      <c r="O57" s="7">
        <v>0.03</v>
      </c>
      <c r="P57" s="7">
        <v>0.02</v>
      </c>
      <c r="Q57" s="7">
        <v>0.02</v>
      </c>
      <c r="R57" s="7">
        <v>0.02</v>
      </c>
      <c r="S57" s="7">
        <v>0.02</v>
      </c>
      <c r="T57" s="7">
        <v>0.04</v>
      </c>
    </row>
    <row r="58" spans="1:20">
      <c r="A58" s="6">
        <v>43313</v>
      </c>
      <c r="B58" s="7">
        <v>62.41</v>
      </c>
      <c r="C58" s="7">
        <v>9.2899999999999991</v>
      </c>
      <c r="D58" s="7">
        <v>8.83</v>
      </c>
      <c r="E58" s="7">
        <v>5.33</v>
      </c>
      <c r="F58" s="7">
        <v>4.5599999999999996</v>
      </c>
      <c r="G58" s="7">
        <v>3.14</v>
      </c>
      <c r="H58" s="7">
        <v>2.57</v>
      </c>
      <c r="I58" s="7">
        <v>1.54</v>
      </c>
      <c r="J58" s="7">
        <v>1.18</v>
      </c>
      <c r="K58" s="7">
        <v>0.7</v>
      </c>
      <c r="L58" s="7">
        <v>0.24</v>
      </c>
      <c r="M58" s="7">
        <v>0.06</v>
      </c>
      <c r="N58" s="7">
        <v>0.04</v>
      </c>
      <c r="O58" s="7">
        <v>0.02</v>
      </c>
      <c r="P58" s="7">
        <v>0.02</v>
      </c>
      <c r="Q58" s="7">
        <v>0.01</v>
      </c>
      <c r="R58" s="7">
        <v>0.02</v>
      </c>
      <c r="S58" s="7">
        <v>0.02</v>
      </c>
      <c r="T58" s="7">
        <v>0.04</v>
      </c>
    </row>
    <row r="59" spans="1:20">
      <c r="A59" s="6">
        <v>43344</v>
      </c>
      <c r="B59" s="7">
        <v>64.010000000000005</v>
      </c>
      <c r="C59" s="7">
        <v>7.49</v>
      </c>
      <c r="D59" s="7">
        <v>9</v>
      </c>
      <c r="E59" s="7">
        <v>5.38</v>
      </c>
      <c r="F59" s="7">
        <v>4.57</v>
      </c>
      <c r="G59" s="7">
        <v>3.14</v>
      </c>
      <c r="H59" s="7">
        <v>2.71</v>
      </c>
      <c r="I59" s="7">
        <v>1.34</v>
      </c>
      <c r="J59" s="7">
        <v>1.23</v>
      </c>
      <c r="K59" s="7">
        <v>0.52</v>
      </c>
      <c r="L59" s="7">
        <v>0.32</v>
      </c>
      <c r="M59" s="7">
        <v>7.0000000000000007E-2</v>
      </c>
      <c r="N59" s="7">
        <v>0.03</v>
      </c>
      <c r="O59" s="7">
        <v>0.03</v>
      </c>
      <c r="P59" s="7">
        <v>0.03</v>
      </c>
      <c r="Q59" s="7">
        <v>0</v>
      </c>
      <c r="R59" s="7">
        <v>0.06</v>
      </c>
      <c r="S59" s="7">
        <v>0.02</v>
      </c>
      <c r="T59" s="7">
        <v>0.04</v>
      </c>
    </row>
    <row r="60" spans="1:20">
      <c r="A60" s="6">
        <v>43374</v>
      </c>
      <c r="B60" s="7">
        <v>63.91</v>
      </c>
      <c r="C60" s="7">
        <v>7.95</v>
      </c>
      <c r="D60" s="7">
        <v>8.3000000000000007</v>
      </c>
      <c r="E60" s="7">
        <v>5.41</v>
      </c>
      <c r="F60" s="7">
        <v>4.96</v>
      </c>
      <c r="G60" s="7">
        <v>3.36</v>
      </c>
      <c r="H60" s="7">
        <v>2.4</v>
      </c>
      <c r="I60" s="7">
        <v>1.37</v>
      </c>
      <c r="J60" s="7">
        <v>1.31</v>
      </c>
      <c r="K60" s="7">
        <v>0.54</v>
      </c>
      <c r="L60" s="7">
        <v>0.28000000000000003</v>
      </c>
      <c r="M60" s="7">
        <v>0.06</v>
      </c>
      <c r="N60" s="7">
        <v>0.03</v>
      </c>
      <c r="O60" s="7">
        <v>0.04</v>
      </c>
      <c r="P60" s="7">
        <v>0.03</v>
      </c>
      <c r="Q60" s="7">
        <v>0</v>
      </c>
      <c r="R60" s="7">
        <v>0.02</v>
      </c>
      <c r="S60" s="7">
        <v>0.02</v>
      </c>
      <c r="T60" s="7">
        <v>0.03</v>
      </c>
    </row>
    <row r="61" spans="1:20">
      <c r="A61" s="6">
        <v>43405</v>
      </c>
      <c r="B61" s="7">
        <v>61.41</v>
      </c>
      <c r="C61" s="7">
        <v>7.76</v>
      </c>
      <c r="D61" s="7">
        <v>7.55</v>
      </c>
      <c r="E61" s="7">
        <v>9.16</v>
      </c>
      <c r="F61" s="7">
        <v>4.53</v>
      </c>
      <c r="G61" s="7">
        <v>3.46</v>
      </c>
      <c r="H61" s="7">
        <v>2.44</v>
      </c>
      <c r="I61" s="7">
        <v>1.36</v>
      </c>
      <c r="J61" s="7">
        <v>1.29</v>
      </c>
      <c r="K61" s="7">
        <v>0.6</v>
      </c>
      <c r="L61" s="7">
        <v>0.21</v>
      </c>
      <c r="M61" s="7">
        <v>0.06</v>
      </c>
      <c r="N61" s="7">
        <v>0.03</v>
      </c>
      <c r="O61" s="7">
        <v>0.04</v>
      </c>
      <c r="P61" s="7">
        <v>0.03</v>
      </c>
      <c r="Q61" s="7">
        <v>0</v>
      </c>
      <c r="R61" s="7">
        <v>0.02</v>
      </c>
      <c r="S61" s="7">
        <v>0.02</v>
      </c>
      <c r="T61" s="7">
        <v>0.03</v>
      </c>
    </row>
    <row r="62" spans="1:20">
      <c r="A62" s="6">
        <v>43435</v>
      </c>
      <c r="B62" s="7">
        <v>63.94</v>
      </c>
      <c r="C62" s="7">
        <v>7.72</v>
      </c>
      <c r="D62" s="7">
        <v>7.13</v>
      </c>
      <c r="E62" s="7">
        <v>6.42</v>
      </c>
      <c r="F62" s="7">
        <v>4.8</v>
      </c>
      <c r="G62" s="7">
        <v>3.7</v>
      </c>
      <c r="H62" s="7">
        <v>2.76</v>
      </c>
      <c r="I62" s="7">
        <v>1.35</v>
      </c>
      <c r="J62" s="7">
        <v>1.24</v>
      </c>
      <c r="K62" s="7">
        <v>0.57999999999999996</v>
      </c>
      <c r="L62" s="7">
        <v>0.14000000000000001</v>
      </c>
      <c r="M62" s="7">
        <v>0.06</v>
      </c>
      <c r="N62" s="7">
        <v>0.01</v>
      </c>
      <c r="O62" s="7">
        <v>0.04</v>
      </c>
      <c r="P62" s="7">
        <v>0.02</v>
      </c>
      <c r="Q62" s="7">
        <v>0</v>
      </c>
      <c r="R62" s="7">
        <v>0.02</v>
      </c>
      <c r="S62" s="7">
        <v>0.03</v>
      </c>
      <c r="T62" s="7">
        <v>0.04</v>
      </c>
    </row>
    <row r="64" spans="1:20">
      <c r="A64" s="7"/>
      <c r="B64" s="5" t="s">
        <v>1</v>
      </c>
      <c r="C64" s="5" t="s">
        <v>2</v>
      </c>
      <c r="D64" s="5" t="s">
        <v>3</v>
      </c>
      <c r="E64" s="5" t="s">
        <v>4</v>
      </c>
      <c r="F64" s="5" t="s">
        <v>5</v>
      </c>
      <c r="G64" s="5" t="s">
        <v>6</v>
      </c>
      <c r="H64" s="5" t="s">
        <v>7</v>
      </c>
      <c r="I64" s="5" t="s">
        <v>8</v>
      </c>
      <c r="J64" s="5" t="s">
        <v>9</v>
      </c>
      <c r="K64" s="5" t="s">
        <v>10</v>
      </c>
      <c r="L64" s="5" t="s">
        <v>11</v>
      </c>
      <c r="M64" s="5" t="s">
        <v>12</v>
      </c>
      <c r="N64" s="5" t="s">
        <v>13</v>
      </c>
      <c r="O64" s="5" t="s">
        <v>14</v>
      </c>
      <c r="P64" s="5" t="s">
        <v>15</v>
      </c>
      <c r="Q64" s="5" t="s">
        <v>19</v>
      </c>
      <c r="R64" s="5" t="s">
        <v>17</v>
      </c>
      <c r="S64" s="5" t="s">
        <v>18</v>
      </c>
    </row>
    <row r="65" spans="1:19">
      <c r="A65" s="5" t="s">
        <v>47</v>
      </c>
      <c r="B65" s="7">
        <f t="shared" ref="B65:S65" si="0">SUM(B41:B47)/7</f>
        <v>63.684285714285707</v>
      </c>
      <c r="C65" s="7">
        <f t="shared" si="0"/>
        <v>8.0342857142857138</v>
      </c>
      <c r="D65" s="7">
        <f t="shared" si="0"/>
        <v>7.01</v>
      </c>
      <c r="E65" s="7">
        <f t="shared" si="0"/>
        <v>6.6114285714285712</v>
      </c>
      <c r="F65" s="7">
        <f t="shared" si="0"/>
        <v>4.8071428571428569</v>
      </c>
      <c r="G65" s="7">
        <f t="shared" si="0"/>
        <v>3.7785714285714285</v>
      </c>
      <c r="H65" s="7">
        <f t="shared" si="0"/>
        <v>2.7671428571428573</v>
      </c>
      <c r="I65" s="7">
        <f t="shared" si="0"/>
        <v>1.3071428571428572</v>
      </c>
      <c r="J65" s="7">
        <f t="shared" si="0"/>
        <v>1.0557142857142856</v>
      </c>
      <c r="K65" s="7">
        <f t="shared" si="0"/>
        <v>0.42857142857142849</v>
      </c>
      <c r="L65" s="7">
        <f t="shared" si="0"/>
        <v>0.30857142857142861</v>
      </c>
      <c r="M65" s="7">
        <f t="shared" si="0"/>
        <v>5.1428571428571428E-2</v>
      </c>
      <c r="N65" s="7">
        <f t="shared" si="0"/>
        <v>3.9999999999999994E-2</v>
      </c>
      <c r="O65" s="7">
        <f t="shared" si="0"/>
        <v>2.5714285714285714E-2</v>
      </c>
      <c r="P65" s="7">
        <f t="shared" si="0"/>
        <v>2.1428571428571429E-2</v>
      </c>
      <c r="Q65" s="7">
        <f t="shared" si="0"/>
        <v>2.1428571428571429E-2</v>
      </c>
      <c r="R65" s="7">
        <f t="shared" si="0"/>
        <v>0.02</v>
      </c>
      <c r="S65" s="7">
        <f t="shared" si="0"/>
        <v>2.5714285714285714E-2</v>
      </c>
    </row>
    <row r="66" spans="1:19">
      <c r="A66" s="5" t="s">
        <v>48</v>
      </c>
      <c r="B66" s="7">
        <f t="shared" ref="B66:S66" si="1">SUM(B51:B62)/12</f>
        <v>61.820833333333326</v>
      </c>
      <c r="C66" s="7">
        <f t="shared" si="1"/>
        <v>9.1641666666666683</v>
      </c>
      <c r="D66" s="7">
        <f t="shared" si="1"/>
        <v>8.6708333333333325</v>
      </c>
      <c r="E66" s="7">
        <f t="shared" si="1"/>
        <v>5.7366666666666672</v>
      </c>
      <c r="F66" s="7">
        <f t="shared" si="1"/>
        <v>4.9050000000000002</v>
      </c>
      <c r="G66" s="7">
        <f t="shared" si="1"/>
        <v>3.0583333333333336</v>
      </c>
      <c r="H66" s="7">
        <f t="shared" si="1"/>
        <v>2.4666666666666668</v>
      </c>
      <c r="I66" s="7">
        <f t="shared" si="1"/>
        <v>1.6391666666666669</v>
      </c>
      <c r="J66" s="7">
        <f t="shared" si="1"/>
        <v>1.4374999999999998</v>
      </c>
      <c r="K66" s="7">
        <f t="shared" si="1"/>
        <v>0.58249999999999991</v>
      </c>
      <c r="L66" s="7">
        <f t="shared" si="1"/>
        <v>0.25749999999999995</v>
      </c>
      <c r="M66" s="7">
        <f t="shared" si="1"/>
        <v>5.5833333333333346E-2</v>
      </c>
      <c r="N66" s="7">
        <f t="shared" si="1"/>
        <v>4.0000000000000008E-2</v>
      </c>
      <c r="O66" s="7">
        <f t="shared" si="1"/>
        <v>3.2499999999999994E-2</v>
      </c>
      <c r="P66" s="7">
        <f t="shared" si="1"/>
        <v>2.4999999999999998E-2</v>
      </c>
      <c r="Q66" s="7">
        <f t="shared" si="1"/>
        <v>2.1666666666666671E-2</v>
      </c>
      <c r="R66" s="7">
        <f t="shared" si="1"/>
        <v>2.2499999999999996E-2</v>
      </c>
      <c r="S66" s="7">
        <f t="shared" si="1"/>
        <v>1.9999999999999997E-2</v>
      </c>
    </row>
    <row r="67" spans="1:19">
      <c r="A67" s="5" t="s">
        <v>49</v>
      </c>
      <c r="B67" s="7">
        <f>B65-B66</f>
        <v>1.8634523809523813</v>
      </c>
      <c r="C67" s="7">
        <f t="shared" ref="C67:S67" si="2">C65-C66</f>
        <v>-1.1298809523809545</v>
      </c>
      <c r="D67" s="7">
        <f t="shared" si="2"/>
        <v>-1.6608333333333327</v>
      </c>
      <c r="E67" s="7">
        <f t="shared" si="2"/>
        <v>0.87476190476190396</v>
      </c>
      <c r="F67" s="7">
        <f t="shared" si="2"/>
        <v>-9.7857142857143309E-2</v>
      </c>
      <c r="G67" s="7">
        <f t="shared" si="2"/>
        <v>0.7202380952380949</v>
      </c>
      <c r="H67" s="7">
        <f t="shared" si="2"/>
        <v>0.30047619047619056</v>
      </c>
      <c r="I67" s="7">
        <f t="shared" si="2"/>
        <v>-0.33202380952380972</v>
      </c>
      <c r="J67" s="7">
        <f t="shared" si="2"/>
        <v>-0.38178571428571417</v>
      </c>
      <c r="K67" s="7">
        <f t="shared" si="2"/>
        <v>-0.15392857142857141</v>
      </c>
      <c r="L67" s="7">
        <f t="shared" si="2"/>
        <v>5.1071428571428656E-2</v>
      </c>
      <c r="M67" s="7">
        <f t="shared" si="2"/>
        <v>-4.4047619047619183E-3</v>
      </c>
      <c r="N67" s="7">
        <f t="shared" si="2"/>
        <v>0</v>
      </c>
      <c r="O67" s="7">
        <f t="shared" si="2"/>
        <v>-6.7857142857142803E-3</v>
      </c>
      <c r="P67" s="7">
        <f t="shared" si="2"/>
        <v>-3.5714285714285691E-3</v>
      </c>
      <c r="Q67" s="7">
        <f t="shared" si="2"/>
        <v>-2.3809523809524211E-4</v>
      </c>
      <c r="R67" s="7">
        <f t="shared" si="2"/>
        <v>-2.4999999999999953E-3</v>
      </c>
      <c r="S67" s="7">
        <f t="shared" si="2"/>
        <v>5.7142857142857169E-3</v>
      </c>
    </row>
    <row r="70" spans="1:19">
      <c r="A70" s="14" t="s">
        <v>65</v>
      </c>
    </row>
    <row r="71" spans="1:19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5" t="s">
        <v>5</v>
      </c>
      <c r="G71" s="5" t="s">
        <v>6</v>
      </c>
      <c r="H71" s="5" t="s">
        <v>7</v>
      </c>
    </row>
    <row r="72" spans="1:19">
      <c r="A72" s="6">
        <v>43101</v>
      </c>
      <c r="B72" s="7">
        <v>60.31</v>
      </c>
      <c r="C72" s="7">
        <v>9.8000000000000007</v>
      </c>
      <c r="D72" s="7">
        <v>9.9499999999999993</v>
      </c>
      <c r="E72" s="7">
        <v>5.4</v>
      </c>
      <c r="F72" s="7">
        <v>4.95</v>
      </c>
      <c r="G72" s="7">
        <v>2.62</v>
      </c>
      <c r="H72" s="7">
        <v>2.39</v>
      </c>
    </row>
    <row r="73" spans="1:19">
      <c r="A73" s="6">
        <v>43132</v>
      </c>
      <c r="B73" s="7">
        <v>61.42</v>
      </c>
      <c r="C73" s="7">
        <v>10.050000000000001</v>
      </c>
      <c r="D73" s="7">
        <v>8.84</v>
      </c>
      <c r="E73" s="7">
        <v>5.27</v>
      </c>
      <c r="F73" s="7">
        <v>4.8099999999999996</v>
      </c>
      <c r="G73" s="7">
        <v>2.86</v>
      </c>
      <c r="H73" s="7">
        <v>2.34</v>
      </c>
    </row>
    <row r="74" spans="1:19">
      <c r="A74" s="6">
        <v>43160</v>
      </c>
      <c r="B74" s="7">
        <v>59.99</v>
      </c>
      <c r="C74" s="7">
        <v>10.14</v>
      </c>
      <c r="D74" s="7">
        <v>9.0299999999999994</v>
      </c>
      <c r="E74" s="7">
        <v>5.24</v>
      </c>
      <c r="F74" s="7">
        <v>5.62</v>
      </c>
      <c r="G74" s="7">
        <v>2.7</v>
      </c>
      <c r="H74" s="7">
        <v>2.41</v>
      </c>
    </row>
    <row r="75" spans="1:19">
      <c r="A75" s="6">
        <v>43191</v>
      </c>
      <c r="B75" s="7">
        <v>57.84</v>
      </c>
      <c r="C75" s="7">
        <v>11.27</v>
      </c>
      <c r="D75" s="7">
        <v>9.42</v>
      </c>
      <c r="E75" s="7">
        <v>5.28</v>
      </c>
      <c r="F75" s="7">
        <v>5.73</v>
      </c>
      <c r="G75" s="7">
        <v>2.5499999999999998</v>
      </c>
      <c r="H75" s="7">
        <v>2.27</v>
      </c>
    </row>
    <row r="76" spans="1:19">
      <c r="A76" s="6">
        <v>43221</v>
      </c>
      <c r="B76" s="7">
        <v>62.17</v>
      </c>
      <c r="C76" s="7">
        <v>8.82</v>
      </c>
      <c r="D76" s="7">
        <v>9.18</v>
      </c>
      <c r="E76" s="7">
        <v>5.29</v>
      </c>
      <c r="F76" s="7">
        <v>5.07</v>
      </c>
      <c r="G76" s="7">
        <v>2.99</v>
      </c>
      <c r="H76" s="7">
        <v>2.46</v>
      </c>
    </row>
    <row r="77" spans="1:19">
      <c r="A77" s="6">
        <v>43252</v>
      </c>
      <c r="B77" s="7">
        <v>62.33</v>
      </c>
      <c r="C77" s="7">
        <v>9.6199999999999992</v>
      </c>
      <c r="D77" s="7">
        <v>8.77</v>
      </c>
      <c r="E77" s="7">
        <v>5.38</v>
      </c>
      <c r="F77" s="7">
        <v>4.53</v>
      </c>
      <c r="G77" s="7">
        <v>3.07</v>
      </c>
      <c r="H77" s="7">
        <v>2.2999999999999998</v>
      </c>
    </row>
    <row r="78" spans="1:19">
      <c r="A78" s="6">
        <v>43282</v>
      </c>
      <c r="B78" s="7">
        <v>62.11</v>
      </c>
      <c r="C78" s="7">
        <v>10.06</v>
      </c>
      <c r="D78" s="7">
        <v>8.0500000000000007</v>
      </c>
      <c r="E78" s="7">
        <v>5.28</v>
      </c>
      <c r="F78" s="7">
        <v>4.7300000000000004</v>
      </c>
      <c r="G78" s="7">
        <v>3.11</v>
      </c>
      <c r="H78" s="7">
        <v>2.5499999999999998</v>
      </c>
    </row>
    <row r="79" spans="1:19">
      <c r="A79" s="6">
        <v>43313</v>
      </c>
      <c r="B79" s="7">
        <v>62.41</v>
      </c>
      <c r="C79" s="7">
        <v>9.2899999999999991</v>
      </c>
      <c r="D79" s="7">
        <v>8.83</v>
      </c>
      <c r="E79" s="7">
        <v>5.33</v>
      </c>
      <c r="F79" s="7">
        <v>4.5599999999999996</v>
      </c>
      <c r="G79" s="7">
        <v>3.14</v>
      </c>
      <c r="H79" s="7">
        <v>2.57</v>
      </c>
    </row>
    <row r="80" spans="1:19">
      <c r="A80" s="6">
        <v>43344</v>
      </c>
      <c r="B80" s="7">
        <v>64.010000000000005</v>
      </c>
      <c r="C80" s="7">
        <v>7.49</v>
      </c>
      <c r="D80" s="7">
        <v>9</v>
      </c>
      <c r="E80" s="7">
        <v>5.38</v>
      </c>
      <c r="F80" s="7">
        <v>4.57</v>
      </c>
      <c r="G80" s="7">
        <v>3.14</v>
      </c>
      <c r="H80" s="7">
        <v>2.71</v>
      </c>
    </row>
    <row r="81" spans="1:8">
      <c r="A81" s="6">
        <v>43374</v>
      </c>
      <c r="B81" s="7">
        <v>63.91</v>
      </c>
      <c r="C81" s="7">
        <v>7.95</v>
      </c>
      <c r="D81" s="7">
        <v>8.3000000000000007</v>
      </c>
      <c r="E81" s="7">
        <v>5.41</v>
      </c>
      <c r="F81" s="7">
        <v>4.96</v>
      </c>
      <c r="G81" s="7">
        <v>3.36</v>
      </c>
      <c r="H81" s="7">
        <v>2.4</v>
      </c>
    </row>
    <row r="82" spans="1:8">
      <c r="A82" s="6">
        <v>43405</v>
      </c>
      <c r="B82" s="7">
        <v>61.41</v>
      </c>
      <c r="C82" s="7">
        <v>7.76</v>
      </c>
      <c r="D82" s="7">
        <v>7.55</v>
      </c>
      <c r="E82" s="7">
        <v>9.16</v>
      </c>
      <c r="F82" s="7">
        <v>4.53</v>
      </c>
      <c r="G82" s="7">
        <v>3.46</v>
      </c>
      <c r="H82" s="7">
        <v>2.44</v>
      </c>
    </row>
    <row r="83" spans="1:8">
      <c r="A83" s="6">
        <v>43435</v>
      </c>
      <c r="B83" s="7">
        <v>63.94</v>
      </c>
      <c r="C83" s="7">
        <v>7.72</v>
      </c>
      <c r="D83" s="7">
        <v>7.13</v>
      </c>
      <c r="E83" s="7">
        <v>6.42</v>
      </c>
      <c r="F83" s="7">
        <v>4.8</v>
      </c>
      <c r="G83" s="7">
        <v>3.7</v>
      </c>
      <c r="H83" s="7">
        <v>2.76</v>
      </c>
    </row>
    <row r="84" spans="1:8">
      <c r="A84" s="6">
        <v>43466</v>
      </c>
      <c r="B84" s="7">
        <v>61.99</v>
      </c>
      <c r="C84" s="7">
        <v>7.89</v>
      </c>
      <c r="D84" s="7">
        <v>6.81</v>
      </c>
      <c r="E84" s="7">
        <v>8.7799999999999994</v>
      </c>
      <c r="F84" s="7">
        <v>4.88</v>
      </c>
      <c r="G84" s="7">
        <v>3.66</v>
      </c>
      <c r="H84" s="7">
        <v>2.5</v>
      </c>
    </row>
    <row r="85" spans="1:8">
      <c r="A85" s="6">
        <v>43497</v>
      </c>
      <c r="B85" s="7">
        <v>62.5</v>
      </c>
      <c r="C85" s="7">
        <v>7.77</v>
      </c>
      <c r="D85" s="7">
        <v>7.13</v>
      </c>
      <c r="E85" s="7">
        <v>8.39</v>
      </c>
      <c r="F85" s="7">
        <v>4.25</v>
      </c>
      <c r="G85" s="7">
        <v>3.8</v>
      </c>
      <c r="H85" s="7">
        <v>2.4900000000000002</v>
      </c>
    </row>
    <row r="86" spans="1:8">
      <c r="A86" s="6">
        <v>43525</v>
      </c>
      <c r="B86" s="7">
        <v>64.19</v>
      </c>
      <c r="C86" s="7">
        <v>7.55</v>
      </c>
      <c r="D86" s="7">
        <v>6.5</v>
      </c>
      <c r="E86" s="7">
        <v>6.86</v>
      </c>
      <c r="F86" s="7">
        <v>4.76</v>
      </c>
      <c r="G86" s="7">
        <v>3.76</v>
      </c>
      <c r="H86" s="7">
        <v>3.04</v>
      </c>
    </row>
    <row r="87" spans="1:8">
      <c r="A87" s="6">
        <v>43556</v>
      </c>
      <c r="B87" s="7">
        <v>63.04</v>
      </c>
      <c r="C87" s="7">
        <v>7.55</v>
      </c>
      <c r="D87" s="7">
        <v>7.94</v>
      </c>
      <c r="E87" s="7">
        <v>6.62</v>
      </c>
      <c r="F87" s="7">
        <v>4.6100000000000003</v>
      </c>
      <c r="G87" s="7">
        <v>3.75</v>
      </c>
      <c r="H87" s="7">
        <v>3.16</v>
      </c>
    </row>
    <row r="88" spans="1:8">
      <c r="A88" s="6">
        <v>43586</v>
      </c>
      <c r="B88" s="7">
        <v>62.62</v>
      </c>
      <c r="C88" s="7">
        <v>7.44</v>
      </c>
      <c r="D88" s="7">
        <v>7.81</v>
      </c>
      <c r="E88" s="7">
        <v>7.12</v>
      </c>
      <c r="F88" s="7">
        <v>5.16</v>
      </c>
      <c r="G88" s="7">
        <v>3.76</v>
      </c>
      <c r="H88" s="7">
        <v>2.78</v>
      </c>
    </row>
    <row r="89" spans="1:8">
      <c r="A89" s="6">
        <v>43617</v>
      </c>
      <c r="B89" s="7">
        <v>65.510000000000005</v>
      </c>
      <c r="C89" s="7">
        <v>8.52</v>
      </c>
      <c r="D89" s="7">
        <v>6.78</v>
      </c>
      <c r="E89" s="7">
        <v>4.49</v>
      </c>
      <c r="F89" s="7">
        <v>5.04</v>
      </c>
      <c r="G89" s="7">
        <v>3.87</v>
      </c>
      <c r="H89" s="7">
        <v>2.67</v>
      </c>
    </row>
    <row r="90" spans="1:8">
      <c r="A90" s="6">
        <v>43647</v>
      </c>
      <c r="B90" s="7">
        <v>65.94</v>
      </c>
      <c r="C90" s="7">
        <v>9.52</v>
      </c>
      <c r="D90" s="7">
        <v>6.1</v>
      </c>
      <c r="E90" s="7">
        <v>4.0199999999999996</v>
      </c>
      <c r="F90" s="7">
        <v>4.95</v>
      </c>
      <c r="G90" s="7">
        <v>3.85</v>
      </c>
      <c r="H90" s="7">
        <v>2.73</v>
      </c>
    </row>
    <row r="122" spans="14:14">
      <c r="N122" s="25" t="s">
        <v>54</v>
      </c>
    </row>
    <row r="137" spans="1:10">
      <c r="A137" s="9" t="s">
        <v>78</v>
      </c>
    </row>
    <row r="138" spans="1:10">
      <c r="A138" s="9"/>
    </row>
    <row r="139" spans="1:10">
      <c r="A139" s="9"/>
    </row>
    <row r="140" spans="1:10">
      <c r="A140" s="9"/>
    </row>
    <row r="141" spans="1:10">
      <c r="A141" s="9"/>
      <c r="H141" s="5" t="s">
        <v>52</v>
      </c>
      <c r="I141" s="5" t="s">
        <v>53</v>
      </c>
      <c r="J141" s="5" t="s">
        <v>63</v>
      </c>
    </row>
    <row r="142" spans="1:10">
      <c r="A142" s="9"/>
      <c r="H142" s="16">
        <v>1</v>
      </c>
      <c r="I142" s="17" t="s">
        <v>21</v>
      </c>
      <c r="J142" s="18">
        <v>0.67290000000000005</v>
      </c>
    </row>
    <row r="143" spans="1:10">
      <c r="H143" s="16">
        <v>2</v>
      </c>
      <c r="I143" s="17" t="s">
        <v>24</v>
      </c>
      <c r="J143" s="18">
        <v>9.9199999999999997E-2</v>
      </c>
    </row>
    <row r="144" spans="1:10">
      <c r="H144" s="16">
        <v>3</v>
      </c>
      <c r="I144" s="17" t="s">
        <v>23</v>
      </c>
      <c r="J144" s="18">
        <v>7.9399999999999998E-2</v>
      </c>
    </row>
    <row r="145" spans="1:10">
      <c r="H145" s="16">
        <v>4</v>
      </c>
      <c r="I145" s="17" t="s">
        <v>79</v>
      </c>
      <c r="J145" s="18">
        <v>4.6100000000000002E-2</v>
      </c>
    </row>
    <row r="146" spans="1:10">
      <c r="H146" s="16">
        <v>5</v>
      </c>
      <c r="I146" s="17" t="s">
        <v>80</v>
      </c>
      <c r="J146" s="18">
        <v>0.10199999999999999</v>
      </c>
    </row>
    <row r="159" spans="1:10" s="10" customFormat="1">
      <c r="B159" s="11" t="s">
        <v>66</v>
      </c>
    </row>
    <row r="160" spans="1:10">
      <c r="A160" s="9" t="s">
        <v>32</v>
      </c>
    </row>
    <row r="161" spans="1:2">
      <c r="A161" s="3" t="s">
        <v>73</v>
      </c>
    </row>
    <row r="162" spans="1:2">
      <c r="B162" s="3"/>
    </row>
    <row r="181" spans="1:16">
      <c r="D181" s="5" t="s">
        <v>52</v>
      </c>
      <c r="E181" s="5" t="s">
        <v>53</v>
      </c>
      <c r="F181" s="5" t="s">
        <v>63</v>
      </c>
      <c r="G181" s="5" t="s">
        <v>64</v>
      </c>
    </row>
    <row r="182" spans="1:16">
      <c r="D182" s="16">
        <v>1</v>
      </c>
      <c r="E182" s="17" t="s">
        <v>21</v>
      </c>
      <c r="F182" s="18">
        <v>0.46850000000000003</v>
      </c>
      <c r="G182" s="7" t="s">
        <v>50</v>
      </c>
    </row>
    <row r="183" spans="1:16">
      <c r="D183" s="16">
        <v>2</v>
      </c>
      <c r="E183" s="17" t="s">
        <v>40</v>
      </c>
      <c r="F183" s="18">
        <v>0.18379999999999999</v>
      </c>
      <c r="G183" s="7" t="s">
        <v>51</v>
      </c>
    </row>
    <row r="184" spans="1:16">
      <c r="D184" s="16">
        <v>3</v>
      </c>
      <c r="E184" s="17" t="s">
        <v>41</v>
      </c>
      <c r="F184" s="18">
        <v>0.16200000000000001</v>
      </c>
      <c r="G184" s="7" t="s">
        <v>50</v>
      </c>
    </row>
    <row r="185" spans="1:16">
      <c r="D185" s="16">
        <v>4</v>
      </c>
      <c r="E185" s="17" t="s">
        <v>22</v>
      </c>
      <c r="F185" s="18">
        <v>0.1162</v>
      </c>
      <c r="G185" s="7" t="s">
        <v>51</v>
      </c>
    </row>
    <row r="186" spans="1:16">
      <c r="D186" s="16">
        <v>5</v>
      </c>
      <c r="E186" s="17" t="s">
        <v>42</v>
      </c>
      <c r="F186" s="18">
        <v>5.6000000000000001E-2</v>
      </c>
      <c r="G186" s="7"/>
    </row>
    <row r="189" spans="1:16">
      <c r="A189" s="15" t="s">
        <v>44</v>
      </c>
    </row>
    <row r="190" spans="1:16">
      <c r="A190" s="5" t="s">
        <v>0</v>
      </c>
      <c r="B190" s="5" t="s">
        <v>1</v>
      </c>
      <c r="C190" s="5" t="s">
        <v>8</v>
      </c>
      <c r="D190" s="5" t="s">
        <v>7</v>
      </c>
      <c r="E190" s="5" t="s">
        <v>2</v>
      </c>
      <c r="F190" s="5" t="s">
        <v>33</v>
      </c>
      <c r="G190" s="5" t="s">
        <v>34</v>
      </c>
      <c r="H190" s="5" t="s">
        <v>10</v>
      </c>
      <c r="I190" s="5" t="s">
        <v>5</v>
      </c>
      <c r="J190" s="5" t="s">
        <v>77</v>
      </c>
      <c r="K190" s="5" t="s">
        <v>76</v>
      </c>
      <c r="L190" s="5" t="s">
        <v>75</v>
      </c>
      <c r="M190" s="5" t="s">
        <v>38</v>
      </c>
      <c r="N190" s="5" t="s">
        <v>74</v>
      </c>
      <c r="O190" s="5" t="s">
        <v>39</v>
      </c>
      <c r="P190" s="5" t="s">
        <v>18</v>
      </c>
    </row>
    <row r="191" spans="1:16">
      <c r="A191" s="6">
        <v>43466</v>
      </c>
      <c r="B191" s="7">
        <v>39.28</v>
      </c>
      <c r="C191" s="7">
        <v>20.8</v>
      </c>
      <c r="D191" s="7">
        <v>16.04</v>
      </c>
      <c r="E191" s="7">
        <v>14.08</v>
      </c>
      <c r="F191" s="7">
        <v>6.75</v>
      </c>
      <c r="G191" s="7">
        <v>1.1399999999999999</v>
      </c>
      <c r="H191" s="7">
        <v>1.51</v>
      </c>
      <c r="I191" s="7">
        <v>0.23</v>
      </c>
      <c r="J191" s="7">
        <v>0.05</v>
      </c>
      <c r="K191" s="7">
        <v>0.04</v>
      </c>
      <c r="L191" s="7">
        <v>0.02</v>
      </c>
      <c r="M191" s="7">
        <v>0.01</v>
      </c>
      <c r="N191" s="7">
        <v>0.02</v>
      </c>
      <c r="O191" s="7">
        <v>0.01</v>
      </c>
      <c r="P191" s="7">
        <v>0.03</v>
      </c>
    </row>
    <row r="192" spans="1:16">
      <c r="A192" s="6">
        <v>43497</v>
      </c>
      <c r="B192" s="7">
        <v>43.11</v>
      </c>
      <c r="C192" s="7">
        <v>19.760000000000002</v>
      </c>
      <c r="D192" s="7">
        <v>18.82</v>
      </c>
      <c r="E192" s="7">
        <v>11.16</v>
      </c>
      <c r="F192" s="7">
        <v>5.68</v>
      </c>
      <c r="G192" s="7">
        <v>1</v>
      </c>
      <c r="H192" s="7">
        <v>0.12</v>
      </c>
      <c r="I192" s="7">
        <v>0.2</v>
      </c>
      <c r="J192" s="7">
        <v>0.03</v>
      </c>
      <c r="K192" s="7">
        <v>0.04</v>
      </c>
      <c r="L192" s="7">
        <v>0.02</v>
      </c>
      <c r="M192" s="7">
        <v>0.02</v>
      </c>
      <c r="N192" s="7">
        <v>0.01</v>
      </c>
      <c r="O192" s="7">
        <v>0.01</v>
      </c>
      <c r="P192" s="7">
        <v>0.02</v>
      </c>
    </row>
    <row r="193" spans="1:16">
      <c r="A193" s="6">
        <v>43525</v>
      </c>
      <c r="B193" s="7">
        <v>43.21</v>
      </c>
      <c r="C193" s="7">
        <v>20.3</v>
      </c>
      <c r="D193" s="7">
        <v>18.260000000000002</v>
      </c>
      <c r="E193" s="7">
        <v>11.04</v>
      </c>
      <c r="F193" s="7">
        <v>5.7</v>
      </c>
      <c r="G193" s="7">
        <v>0.99</v>
      </c>
      <c r="H193" s="7">
        <v>0.13</v>
      </c>
      <c r="I193" s="7">
        <v>0.21</v>
      </c>
      <c r="J193" s="7">
        <v>0.03</v>
      </c>
      <c r="K193" s="7">
        <v>0.04</v>
      </c>
      <c r="L193" s="7">
        <v>0.02</v>
      </c>
      <c r="M193" s="7">
        <v>0.02</v>
      </c>
      <c r="N193" s="7">
        <v>0.02</v>
      </c>
      <c r="O193" s="7">
        <v>0</v>
      </c>
      <c r="P193" s="7">
        <v>0.02</v>
      </c>
    </row>
    <row r="194" spans="1:16">
      <c r="A194" s="6">
        <v>43556</v>
      </c>
      <c r="B194" s="7">
        <v>45.71</v>
      </c>
      <c r="C194" s="7">
        <v>20.71</v>
      </c>
      <c r="D194" s="7">
        <v>16.34</v>
      </c>
      <c r="E194" s="7">
        <v>10.61</v>
      </c>
      <c r="F194" s="7">
        <v>5.23</v>
      </c>
      <c r="G194" s="7">
        <v>0.93</v>
      </c>
      <c r="H194" s="7">
        <v>0.12</v>
      </c>
      <c r="I194" s="7">
        <v>0.21</v>
      </c>
      <c r="J194" s="7">
        <v>0.04</v>
      </c>
      <c r="K194" s="7">
        <v>0.03</v>
      </c>
      <c r="L194" s="7">
        <v>0.02</v>
      </c>
      <c r="M194" s="7">
        <v>0.02</v>
      </c>
      <c r="N194" s="7">
        <v>0.01</v>
      </c>
      <c r="O194" s="7">
        <v>0.01</v>
      </c>
      <c r="P194" s="7">
        <v>0.02</v>
      </c>
    </row>
    <row r="195" spans="1:16">
      <c r="A195" s="6">
        <v>43586</v>
      </c>
      <c r="B195" s="7">
        <v>43.43</v>
      </c>
      <c r="C195" s="7">
        <v>20.420000000000002</v>
      </c>
      <c r="D195" s="7">
        <v>18.18</v>
      </c>
      <c r="E195" s="7">
        <v>11</v>
      </c>
      <c r="F195" s="7">
        <v>5.51</v>
      </c>
      <c r="G195" s="7">
        <v>0.92</v>
      </c>
      <c r="H195" s="7">
        <v>0.11</v>
      </c>
      <c r="I195" s="7">
        <v>0.23</v>
      </c>
      <c r="J195" s="7">
        <v>0.04</v>
      </c>
      <c r="K195" s="7">
        <v>0.03</v>
      </c>
      <c r="L195" s="7">
        <v>0.05</v>
      </c>
      <c r="M195" s="7">
        <v>0.01</v>
      </c>
      <c r="N195" s="7">
        <v>0.02</v>
      </c>
      <c r="O195" s="7">
        <v>0.02</v>
      </c>
      <c r="P195" s="7">
        <v>0.02</v>
      </c>
    </row>
    <row r="196" spans="1:16">
      <c r="A196" s="6">
        <v>43617</v>
      </c>
      <c r="B196" s="7">
        <v>46.85</v>
      </c>
      <c r="C196" s="7">
        <v>18.38</v>
      </c>
      <c r="D196" s="7">
        <v>16.2</v>
      </c>
      <c r="E196" s="7">
        <v>11.62</v>
      </c>
      <c r="F196" s="7">
        <v>5.6</v>
      </c>
      <c r="G196" s="7">
        <v>0.87</v>
      </c>
      <c r="H196" s="7">
        <v>0.1</v>
      </c>
      <c r="I196" s="7">
        <v>0.26</v>
      </c>
      <c r="J196" s="7">
        <v>0.03</v>
      </c>
      <c r="K196" s="7">
        <v>0.02</v>
      </c>
      <c r="L196" s="7">
        <v>0.01</v>
      </c>
      <c r="M196" s="7">
        <v>0.01</v>
      </c>
      <c r="N196" s="7">
        <v>0.01</v>
      </c>
      <c r="O196" s="7">
        <v>0.02</v>
      </c>
      <c r="P196" s="7">
        <v>0.02</v>
      </c>
    </row>
    <row r="197" spans="1:16">
      <c r="A197" s="6">
        <v>43647</v>
      </c>
      <c r="B197" s="7">
        <v>51.27</v>
      </c>
      <c r="C197" s="7">
        <v>15.93</v>
      </c>
      <c r="D197" s="7">
        <v>15.13</v>
      </c>
      <c r="E197" s="7">
        <v>10.39</v>
      </c>
      <c r="F197" s="7">
        <v>5.96</v>
      </c>
      <c r="G197" s="7">
        <v>0.84</v>
      </c>
      <c r="H197" s="7">
        <v>7.0000000000000007E-2</v>
      </c>
      <c r="I197" s="7">
        <v>0.34</v>
      </c>
      <c r="J197" s="7">
        <v>0.02</v>
      </c>
      <c r="K197" s="7">
        <v>0.01</v>
      </c>
      <c r="L197" s="7">
        <v>0.01</v>
      </c>
      <c r="M197" s="7">
        <v>0</v>
      </c>
      <c r="N197" s="7">
        <v>0.01</v>
      </c>
      <c r="O197" s="7">
        <v>0.01</v>
      </c>
      <c r="P197" s="7">
        <v>0.01</v>
      </c>
    </row>
    <row r="200" spans="1:16">
      <c r="A200" s="15" t="s">
        <v>43</v>
      </c>
    </row>
    <row r="201" spans="1:16">
      <c r="A201" s="5" t="s">
        <v>0</v>
      </c>
      <c r="B201" s="5" t="s">
        <v>1</v>
      </c>
      <c r="C201" s="5" t="s">
        <v>8</v>
      </c>
      <c r="D201" s="5" t="s">
        <v>7</v>
      </c>
      <c r="E201" s="5" t="s">
        <v>2</v>
      </c>
      <c r="F201" s="5" t="s">
        <v>33</v>
      </c>
      <c r="G201" s="5" t="s">
        <v>34</v>
      </c>
      <c r="H201" s="5" t="s">
        <v>10</v>
      </c>
      <c r="I201" s="5" t="s">
        <v>5</v>
      </c>
      <c r="J201" s="5" t="s">
        <v>36</v>
      </c>
      <c r="K201" s="5" t="s">
        <v>35</v>
      </c>
      <c r="L201" s="5" t="s">
        <v>37</v>
      </c>
      <c r="M201" s="5" t="s">
        <v>13</v>
      </c>
      <c r="N201" s="5" t="s">
        <v>6</v>
      </c>
      <c r="O201" s="5" t="s">
        <v>18</v>
      </c>
    </row>
    <row r="202" spans="1:16">
      <c r="A202" s="6">
        <v>43101</v>
      </c>
      <c r="B202" s="7">
        <v>40.26</v>
      </c>
      <c r="C202" s="7">
        <v>27.99</v>
      </c>
      <c r="D202" s="7">
        <v>12.32</v>
      </c>
      <c r="E202" s="7">
        <v>11.14</v>
      </c>
      <c r="F202" s="7">
        <v>6.69</v>
      </c>
      <c r="G202" s="7">
        <v>0.89</v>
      </c>
      <c r="H202" s="7">
        <v>0.13</v>
      </c>
      <c r="I202" s="7">
        <v>0.4</v>
      </c>
      <c r="J202" s="7">
        <v>0.08</v>
      </c>
      <c r="K202" s="7">
        <v>0.02</v>
      </c>
      <c r="L202" s="7">
        <v>0.03</v>
      </c>
      <c r="M202" s="7">
        <v>0.01</v>
      </c>
      <c r="N202" s="7">
        <v>0.01</v>
      </c>
      <c r="O202" s="7">
        <v>0.03</v>
      </c>
    </row>
    <row r="203" spans="1:16">
      <c r="A203" s="6">
        <v>43132</v>
      </c>
      <c r="B203" s="7">
        <v>42.52</v>
      </c>
      <c r="C203" s="7">
        <v>25.03</v>
      </c>
      <c r="D203" s="7">
        <v>12.83</v>
      </c>
      <c r="E203" s="7">
        <v>11.48</v>
      </c>
      <c r="F203" s="7">
        <v>6.81</v>
      </c>
      <c r="G203" s="7">
        <v>0.89</v>
      </c>
      <c r="H203" s="7">
        <v>0.14000000000000001</v>
      </c>
      <c r="I203" s="7">
        <v>0.13</v>
      </c>
      <c r="J203" s="7">
        <v>7.0000000000000007E-2</v>
      </c>
      <c r="K203" s="7">
        <v>0.02</v>
      </c>
      <c r="L203" s="7">
        <v>0.02</v>
      </c>
      <c r="M203" s="7">
        <v>0.01</v>
      </c>
      <c r="N203" s="7">
        <v>0.01</v>
      </c>
      <c r="O203" s="7">
        <v>0.03</v>
      </c>
    </row>
    <row r="204" spans="1:16">
      <c r="A204" s="6">
        <v>43160</v>
      </c>
      <c r="B204" s="7">
        <v>43.93</v>
      </c>
      <c r="C204" s="7">
        <v>23.09</v>
      </c>
      <c r="D204" s="7">
        <v>14.12</v>
      </c>
      <c r="E204" s="7">
        <v>11.36</v>
      </c>
      <c r="F204" s="7">
        <v>6.01</v>
      </c>
      <c r="G204" s="7">
        <v>0.97</v>
      </c>
      <c r="H204" s="7">
        <v>0.18</v>
      </c>
      <c r="I204" s="7">
        <v>0.15</v>
      </c>
      <c r="J204" s="7">
        <v>0.08</v>
      </c>
      <c r="K204" s="7">
        <v>0.02</v>
      </c>
      <c r="L204" s="7">
        <v>0.03</v>
      </c>
      <c r="M204" s="7">
        <v>0.01</v>
      </c>
      <c r="N204" s="7">
        <v>0.01</v>
      </c>
      <c r="O204" s="7">
        <v>0.03</v>
      </c>
    </row>
    <row r="205" spans="1:16">
      <c r="A205" s="6">
        <v>43191</v>
      </c>
      <c r="B205" s="7">
        <v>44.59</v>
      </c>
      <c r="C205" s="7">
        <v>22.73</v>
      </c>
      <c r="D205" s="7">
        <v>14.57</v>
      </c>
      <c r="E205" s="7">
        <v>11.23</v>
      </c>
      <c r="F205" s="7">
        <v>5.53</v>
      </c>
      <c r="G205" s="7">
        <v>0.91</v>
      </c>
      <c r="H205" s="7">
        <v>0.16</v>
      </c>
      <c r="I205" s="7">
        <v>0.12</v>
      </c>
      <c r="J205" s="7">
        <v>0.06</v>
      </c>
      <c r="K205" s="7">
        <v>0.02</v>
      </c>
      <c r="L205" s="7">
        <v>0.03</v>
      </c>
      <c r="M205" s="7">
        <v>0.01</v>
      </c>
      <c r="N205" s="7">
        <v>0.01</v>
      </c>
      <c r="O205" s="7">
        <v>0.03</v>
      </c>
    </row>
    <row r="206" spans="1:16">
      <c r="A206" s="6">
        <v>43221</v>
      </c>
      <c r="B206" s="7">
        <v>44.64</v>
      </c>
      <c r="C206" s="7">
        <v>22.06</v>
      </c>
      <c r="D206" s="7">
        <v>14.62</v>
      </c>
      <c r="E206" s="7">
        <v>11.75</v>
      </c>
      <c r="F206" s="7">
        <v>5.65</v>
      </c>
      <c r="G206" s="7">
        <v>0.87</v>
      </c>
      <c r="H206" s="7">
        <v>0.17</v>
      </c>
      <c r="I206" s="7">
        <v>0.11</v>
      </c>
      <c r="J206" s="7">
        <v>0.05</v>
      </c>
      <c r="K206" s="7">
        <v>0.02</v>
      </c>
      <c r="L206" s="7">
        <v>0.02</v>
      </c>
      <c r="M206" s="7">
        <v>0.01</v>
      </c>
      <c r="N206" s="7">
        <v>0.02</v>
      </c>
      <c r="O206" s="7">
        <v>0.03</v>
      </c>
    </row>
    <row r="207" spans="1:16">
      <c r="A207" s="6">
        <v>43252</v>
      </c>
      <c r="B207" s="7">
        <v>42.76</v>
      </c>
      <c r="C207" s="7">
        <v>20.16</v>
      </c>
      <c r="D207" s="7">
        <v>13.98</v>
      </c>
      <c r="E207" s="7">
        <v>16.18</v>
      </c>
      <c r="F207" s="7">
        <v>5.65</v>
      </c>
      <c r="G207" s="7">
        <v>0.88</v>
      </c>
      <c r="H207" s="7">
        <v>0.14000000000000001</v>
      </c>
      <c r="I207" s="7">
        <v>0.1</v>
      </c>
      <c r="J207" s="7">
        <v>0.06</v>
      </c>
      <c r="K207" s="7">
        <v>0.02</v>
      </c>
      <c r="L207" s="7">
        <v>0.02</v>
      </c>
      <c r="M207" s="7">
        <v>0.01</v>
      </c>
      <c r="N207" s="7">
        <v>0.01</v>
      </c>
      <c r="O207" s="7">
        <v>0.03</v>
      </c>
    </row>
    <row r="208" spans="1:16">
      <c r="A208" s="6">
        <v>43282</v>
      </c>
      <c r="B208" s="7">
        <v>46.32</v>
      </c>
      <c r="C208" s="7">
        <v>20.010000000000002</v>
      </c>
      <c r="D208" s="7">
        <v>13.36</v>
      </c>
      <c r="E208" s="7">
        <v>13.69</v>
      </c>
      <c r="F208" s="7">
        <v>5.44</v>
      </c>
      <c r="G208" s="7">
        <v>0.8</v>
      </c>
      <c r="H208" s="7">
        <v>0.14000000000000001</v>
      </c>
      <c r="I208" s="7">
        <v>0.1</v>
      </c>
      <c r="J208" s="7">
        <v>7.0000000000000007E-2</v>
      </c>
      <c r="K208" s="7">
        <v>0.02</v>
      </c>
      <c r="L208" s="7">
        <v>0.03</v>
      </c>
      <c r="M208" s="7">
        <v>0.01</v>
      </c>
      <c r="N208" s="7">
        <v>0.01</v>
      </c>
      <c r="O208" s="7">
        <v>0.03</v>
      </c>
    </row>
    <row r="209" spans="1:15">
      <c r="A209" s="6">
        <v>43313</v>
      </c>
      <c r="B209" s="7">
        <v>45.97</v>
      </c>
      <c r="C209" s="7">
        <v>18.940000000000001</v>
      </c>
      <c r="D209" s="7">
        <v>13.96</v>
      </c>
      <c r="E209" s="7">
        <v>14.41</v>
      </c>
      <c r="F209" s="7">
        <v>5.32</v>
      </c>
      <c r="G209" s="7">
        <v>0.83</v>
      </c>
      <c r="H209" s="7">
        <v>0.25</v>
      </c>
      <c r="I209" s="7">
        <v>0.12</v>
      </c>
      <c r="J209" s="7">
        <v>0.08</v>
      </c>
      <c r="K209" s="7">
        <v>0.04</v>
      </c>
      <c r="L209" s="7">
        <v>0.03</v>
      </c>
      <c r="M209" s="7">
        <v>0.02</v>
      </c>
      <c r="N209" s="7">
        <v>0.01</v>
      </c>
      <c r="O209" s="7">
        <v>0.03</v>
      </c>
    </row>
    <row r="210" spans="1:15">
      <c r="A210" s="6">
        <v>43344</v>
      </c>
      <c r="B210" s="7">
        <v>38.22</v>
      </c>
      <c r="C210" s="7">
        <v>23.42</v>
      </c>
      <c r="D210" s="7">
        <v>14.6</v>
      </c>
      <c r="E210" s="7">
        <v>16.36</v>
      </c>
      <c r="F210" s="7">
        <v>5.34</v>
      </c>
      <c r="G210" s="7">
        <v>0.87</v>
      </c>
      <c r="H210" s="7">
        <v>0.78</v>
      </c>
      <c r="I210" s="7">
        <v>0.17</v>
      </c>
      <c r="J210" s="7">
        <v>0.05</v>
      </c>
      <c r="K210" s="7">
        <v>7.0000000000000007E-2</v>
      </c>
      <c r="L210" s="7">
        <v>0.03</v>
      </c>
      <c r="M210" s="7">
        <v>0.02</v>
      </c>
      <c r="N210" s="7">
        <v>0.01</v>
      </c>
      <c r="O210" s="7">
        <v>0.05</v>
      </c>
    </row>
    <row r="211" spans="1:15">
      <c r="A211" s="6">
        <v>43374</v>
      </c>
      <c r="B211" s="7">
        <v>38.090000000000003</v>
      </c>
      <c r="C211" s="7">
        <v>23.19</v>
      </c>
      <c r="D211" s="7">
        <v>14.86</v>
      </c>
      <c r="E211" s="7">
        <v>16.190000000000001</v>
      </c>
      <c r="F211" s="7">
        <v>6.31</v>
      </c>
      <c r="G211" s="7">
        <v>0.84</v>
      </c>
      <c r="H211" s="7">
        <v>0.14000000000000001</v>
      </c>
      <c r="I211" s="7">
        <v>0.18</v>
      </c>
      <c r="J211" s="7">
        <v>0.05</v>
      </c>
      <c r="K211" s="7">
        <v>0.05</v>
      </c>
      <c r="L211" s="7">
        <v>0.03</v>
      </c>
      <c r="M211" s="7">
        <v>0.02</v>
      </c>
      <c r="N211" s="7">
        <v>0.01</v>
      </c>
      <c r="O211" s="7">
        <v>0.04</v>
      </c>
    </row>
    <row r="212" spans="1:15">
      <c r="A212" s="6">
        <v>43405</v>
      </c>
      <c r="B212" s="7">
        <v>40.47</v>
      </c>
      <c r="C212" s="7">
        <v>20.68</v>
      </c>
      <c r="D212" s="7">
        <v>16.2</v>
      </c>
      <c r="E212" s="7">
        <v>14.61</v>
      </c>
      <c r="F212" s="7">
        <v>6.71</v>
      </c>
      <c r="G212" s="7">
        <v>0.8</v>
      </c>
      <c r="H212" s="7">
        <v>0.15</v>
      </c>
      <c r="I212" s="7">
        <v>0.19</v>
      </c>
      <c r="J212" s="7">
        <v>0.05</v>
      </c>
      <c r="K212" s="7">
        <v>0.04</v>
      </c>
      <c r="L212" s="7">
        <v>0.03</v>
      </c>
      <c r="M212" s="7">
        <v>0.02</v>
      </c>
      <c r="N212" s="7">
        <v>0.01</v>
      </c>
      <c r="O212" s="7">
        <v>0.03</v>
      </c>
    </row>
    <row r="213" spans="1:15">
      <c r="A213" s="6">
        <v>43435</v>
      </c>
      <c r="B213" s="7">
        <v>40.92</v>
      </c>
      <c r="C213" s="7">
        <v>22.53</v>
      </c>
      <c r="D213" s="7">
        <v>16.12</v>
      </c>
      <c r="E213" s="7">
        <v>13.64</v>
      </c>
      <c r="F213" s="7">
        <v>5.4</v>
      </c>
      <c r="G213" s="7">
        <v>0.85</v>
      </c>
      <c r="H213" s="7">
        <v>0.15</v>
      </c>
      <c r="I213" s="7">
        <v>0.22</v>
      </c>
      <c r="J213" s="7">
        <v>0.05</v>
      </c>
      <c r="K213" s="7">
        <v>0.04</v>
      </c>
      <c r="L213" s="7">
        <v>0.02</v>
      </c>
      <c r="M213" s="7">
        <v>0.02</v>
      </c>
      <c r="N213" s="7">
        <v>0.01</v>
      </c>
      <c r="O213" s="7">
        <v>0.03</v>
      </c>
    </row>
    <row r="215" spans="1:15">
      <c r="A215" s="7"/>
      <c r="B215" s="5" t="s">
        <v>1</v>
      </c>
      <c r="C215" s="5" t="s">
        <v>8</v>
      </c>
      <c r="D215" s="5" t="s">
        <v>7</v>
      </c>
      <c r="E215" s="5" t="s">
        <v>2</v>
      </c>
      <c r="F215" s="5" t="s">
        <v>33</v>
      </c>
      <c r="G215" s="5" t="s">
        <v>34</v>
      </c>
      <c r="H215" s="5" t="s">
        <v>10</v>
      </c>
      <c r="I215" s="5" t="s">
        <v>5</v>
      </c>
    </row>
    <row r="216" spans="1:15">
      <c r="A216" s="5" t="s">
        <v>46</v>
      </c>
      <c r="B216" s="7">
        <f t="shared" ref="B216:I216" si="3">SUM(B191:B197)/7</f>
        <v>44.694285714285719</v>
      </c>
      <c r="C216" s="7">
        <f t="shared" si="3"/>
        <v>19.471428571428568</v>
      </c>
      <c r="D216" s="7">
        <f t="shared" si="3"/>
        <v>16.995714285714289</v>
      </c>
      <c r="E216" s="7">
        <f t="shared" si="3"/>
        <v>11.414285714285715</v>
      </c>
      <c r="F216" s="7">
        <f t="shared" si="3"/>
        <v>5.7757142857142858</v>
      </c>
      <c r="G216" s="7">
        <f t="shared" si="3"/>
        <v>0.95571428571428563</v>
      </c>
      <c r="H216" s="7">
        <f t="shared" si="3"/>
        <v>0.30857142857142855</v>
      </c>
      <c r="I216" s="7">
        <f t="shared" si="3"/>
        <v>0.24000000000000002</v>
      </c>
    </row>
    <row r="217" spans="1:15">
      <c r="A217" s="5" t="s">
        <v>45</v>
      </c>
      <c r="B217" s="7">
        <f t="shared" ref="B217:I217" si="4">SUM(B202:B213)/12</f>
        <v>42.39083333333334</v>
      </c>
      <c r="C217" s="7">
        <f t="shared" si="4"/>
        <v>22.485833333333336</v>
      </c>
      <c r="D217" s="7">
        <f t="shared" si="4"/>
        <v>14.294999999999996</v>
      </c>
      <c r="E217" s="7">
        <f t="shared" si="4"/>
        <v>13.503333333333336</v>
      </c>
      <c r="F217" s="7">
        <f t="shared" si="4"/>
        <v>5.9050000000000002</v>
      </c>
      <c r="G217" s="7">
        <f t="shared" si="4"/>
        <v>0.8666666666666667</v>
      </c>
      <c r="H217" s="7">
        <f t="shared" si="4"/>
        <v>0.21083333333333332</v>
      </c>
      <c r="I217" s="7">
        <f t="shared" si="4"/>
        <v>0.1658333333333333</v>
      </c>
    </row>
    <row r="218" spans="1:15">
      <c r="A218" s="5" t="s">
        <v>49</v>
      </c>
      <c r="B218" s="7">
        <f>B216-B217</f>
        <v>2.303452380952379</v>
      </c>
      <c r="C218" s="7">
        <f t="shared" ref="C218:I218" si="5">C216-C217</f>
        <v>-3.0144047619047676</v>
      </c>
      <c r="D218" s="7">
        <f t="shared" si="5"/>
        <v>2.7007142857142927</v>
      </c>
      <c r="E218" s="7">
        <f t="shared" si="5"/>
        <v>-2.089047619047621</v>
      </c>
      <c r="F218" s="7">
        <f t="shared" si="5"/>
        <v>-0.12928571428571445</v>
      </c>
      <c r="G218" s="7">
        <f t="shared" si="5"/>
        <v>8.9047619047618931E-2</v>
      </c>
      <c r="H218" s="7">
        <f t="shared" si="5"/>
        <v>9.7738095238095235E-2</v>
      </c>
      <c r="I218" s="7">
        <f t="shared" si="5"/>
        <v>7.4166666666666714E-2</v>
      </c>
    </row>
    <row r="219" spans="1:15">
      <c r="B219" s="3"/>
    </row>
    <row r="220" spans="1:15">
      <c r="A220" s="14" t="s">
        <v>67</v>
      </c>
    </row>
    <row r="221" spans="1:15">
      <c r="A221" s="5" t="s">
        <v>0</v>
      </c>
      <c r="B221" s="5" t="s">
        <v>1</v>
      </c>
      <c r="C221" s="5" t="s">
        <v>8</v>
      </c>
      <c r="D221" s="5" t="s">
        <v>7</v>
      </c>
      <c r="E221" s="5" t="s">
        <v>2</v>
      </c>
      <c r="F221" s="5" t="s">
        <v>33</v>
      </c>
    </row>
    <row r="222" spans="1:15">
      <c r="A222" s="6">
        <v>43101</v>
      </c>
      <c r="B222" s="7">
        <v>40.26</v>
      </c>
      <c r="C222" s="7">
        <v>27.99</v>
      </c>
      <c r="D222" s="7">
        <v>12.32</v>
      </c>
      <c r="E222" s="7">
        <v>11.14</v>
      </c>
      <c r="F222" s="7">
        <v>6.69</v>
      </c>
    </row>
    <row r="223" spans="1:15">
      <c r="A223" s="6">
        <v>43132</v>
      </c>
      <c r="B223" s="7">
        <v>42.52</v>
      </c>
      <c r="C223" s="7">
        <v>25.03</v>
      </c>
      <c r="D223" s="7">
        <v>12.83</v>
      </c>
      <c r="E223" s="7">
        <v>11.48</v>
      </c>
      <c r="F223" s="7">
        <v>6.81</v>
      </c>
    </row>
    <row r="224" spans="1:15">
      <c r="A224" s="6">
        <v>43160</v>
      </c>
      <c r="B224" s="7">
        <v>43.93</v>
      </c>
      <c r="C224" s="7">
        <v>23.09</v>
      </c>
      <c r="D224" s="7">
        <v>14.12</v>
      </c>
      <c r="E224" s="7">
        <v>11.36</v>
      </c>
      <c r="F224" s="7">
        <v>6.01</v>
      </c>
    </row>
    <row r="225" spans="1:6">
      <c r="A225" s="6">
        <v>43191</v>
      </c>
      <c r="B225" s="7">
        <v>44.59</v>
      </c>
      <c r="C225" s="7">
        <v>22.73</v>
      </c>
      <c r="D225" s="7">
        <v>14.57</v>
      </c>
      <c r="E225" s="7">
        <v>11.23</v>
      </c>
      <c r="F225" s="7">
        <v>5.53</v>
      </c>
    </row>
    <row r="226" spans="1:6">
      <c r="A226" s="6">
        <v>43221</v>
      </c>
      <c r="B226" s="7">
        <v>44.64</v>
      </c>
      <c r="C226" s="7">
        <v>22.06</v>
      </c>
      <c r="D226" s="7">
        <v>14.62</v>
      </c>
      <c r="E226" s="7">
        <v>11.75</v>
      </c>
      <c r="F226" s="7">
        <v>5.65</v>
      </c>
    </row>
    <row r="227" spans="1:6">
      <c r="A227" s="6">
        <v>43252</v>
      </c>
      <c r="B227" s="7">
        <v>42.76</v>
      </c>
      <c r="C227" s="7">
        <v>20.16</v>
      </c>
      <c r="D227" s="7">
        <v>13.98</v>
      </c>
      <c r="E227" s="7">
        <v>16.18</v>
      </c>
      <c r="F227" s="7">
        <v>5.65</v>
      </c>
    </row>
    <row r="228" spans="1:6">
      <c r="A228" s="6">
        <v>43282</v>
      </c>
      <c r="B228" s="7">
        <v>46.32</v>
      </c>
      <c r="C228" s="7">
        <v>20.010000000000002</v>
      </c>
      <c r="D228" s="7">
        <v>13.36</v>
      </c>
      <c r="E228" s="7">
        <v>13.69</v>
      </c>
      <c r="F228" s="7">
        <v>5.44</v>
      </c>
    </row>
    <row r="229" spans="1:6">
      <c r="A229" s="6">
        <v>43313</v>
      </c>
      <c r="B229" s="7">
        <v>45.97</v>
      </c>
      <c r="C229" s="7">
        <v>18.940000000000001</v>
      </c>
      <c r="D229" s="7">
        <v>13.96</v>
      </c>
      <c r="E229" s="7">
        <v>14.41</v>
      </c>
      <c r="F229" s="7">
        <v>5.32</v>
      </c>
    </row>
    <row r="230" spans="1:6">
      <c r="A230" s="6">
        <v>43344</v>
      </c>
      <c r="B230" s="7">
        <v>38.22</v>
      </c>
      <c r="C230" s="7">
        <v>23.42</v>
      </c>
      <c r="D230" s="7">
        <v>14.6</v>
      </c>
      <c r="E230" s="7">
        <v>16.36</v>
      </c>
      <c r="F230" s="7">
        <v>5.34</v>
      </c>
    </row>
    <row r="231" spans="1:6">
      <c r="A231" s="6">
        <v>43374</v>
      </c>
      <c r="B231" s="7">
        <v>38.090000000000003</v>
      </c>
      <c r="C231" s="7">
        <v>23.19</v>
      </c>
      <c r="D231" s="7">
        <v>14.86</v>
      </c>
      <c r="E231" s="7">
        <v>16.190000000000001</v>
      </c>
      <c r="F231" s="7">
        <v>6.31</v>
      </c>
    </row>
    <row r="232" spans="1:6">
      <c r="A232" s="6">
        <v>43405</v>
      </c>
      <c r="B232" s="7">
        <v>40.47</v>
      </c>
      <c r="C232" s="7">
        <v>20.68</v>
      </c>
      <c r="D232" s="7">
        <v>16.2</v>
      </c>
      <c r="E232" s="7">
        <v>14.61</v>
      </c>
      <c r="F232" s="7">
        <v>6.71</v>
      </c>
    </row>
    <row r="233" spans="1:6">
      <c r="A233" s="6">
        <v>43435</v>
      </c>
      <c r="B233" s="7">
        <v>40.92</v>
      </c>
      <c r="C233" s="7">
        <v>22.53</v>
      </c>
      <c r="D233" s="7">
        <v>16.12</v>
      </c>
      <c r="E233" s="7">
        <v>13.64</v>
      </c>
      <c r="F233" s="7">
        <v>5.4</v>
      </c>
    </row>
    <row r="234" spans="1:6">
      <c r="A234" s="6">
        <v>43466</v>
      </c>
      <c r="B234" s="7">
        <v>39.28</v>
      </c>
      <c r="C234" s="7">
        <v>20.8</v>
      </c>
      <c r="D234" s="7">
        <v>16.04</v>
      </c>
      <c r="E234" s="7">
        <v>14.08</v>
      </c>
      <c r="F234" s="7">
        <v>6.75</v>
      </c>
    </row>
    <row r="235" spans="1:6">
      <c r="A235" s="6">
        <v>43497</v>
      </c>
      <c r="B235" s="7">
        <v>43.11</v>
      </c>
      <c r="C235" s="7">
        <v>19.760000000000002</v>
      </c>
      <c r="D235" s="7">
        <v>18.82</v>
      </c>
      <c r="E235" s="7">
        <v>11.16</v>
      </c>
      <c r="F235" s="7">
        <v>5.68</v>
      </c>
    </row>
    <row r="236" spans="1:6">
      <c r="A236" s="6">
        <v>43525</v>
      </c>
      <c r="B236" s="7">
        <v>43.21</v>
      </c>
      <c r="C236" s="7">
        <v>20.3</v>
      </c>
      <c r="D236" s="7">
        <v>18.260000000000002</v>
      </c>
      <c r="E236" s="7">
        <v>11.04</v>
      </c>
      <c r="F236" s="7">
        <v>5.7</v>
      </c>
    </row>
    <row r="237" spans="1:6">
      <c r="A237" s="6">
        <v>43556</v>
      </c>
      <c r="B237" s="7">
        <v>45.71</v>
      </c>
      <c r="C237" s="7">
        <v>20.71</v>
      </c>
      <c r="D237" s="7">
        <v>16.34</v>
      </c>
      <c r="E237" s="7">
        <v>10.61</v>
      </c>
      <c r="F237" s="7">
        <v>5.23</v>
      </c>
    </row>
    <row r="238" spans="1:6">
      <c r="A238" s="6">
        <v>43586</v>
      </c>
      <c r="B238" s="7">
        <v>43.43</v>
      </c>
      <c r="C238" s="7">
        <v>20.420000000000002</v>
      </c>
      <c r="D238" s="7">
        <v>18.18</v>
      </c>
      <c r="E238" s="7">
        <v>11</v>
      </c>
      <c r="F238" s="7">
        <v>5.51</v>
      </c>
    </row>
    <row r="239" spans="1:6">
      <c r="A239" s="6">
        <v>43617</v>
      </c>
      <c r="B239" s="7">
        <v>46.85</v>
      </c>
      <c r="C239" s="7">
        <v>18.38</v>
      </c>
      <c r="D239" s="7">
        <v>16.2</v>
      </c>
      <c r="E239" s="7">
        <v>11.62</v>
      </c>
      <c r="F239" s="7">
        <v>5.6</v>
      </c>
    </row>
    <row r="240" spans="1:6">
      <c r="A240" s="6">
        <v>43647</v>
      </c>
      <c r="B240" s="7">
        <v>51.27</v>
      </c>
      <c r="C240" s="7">
        <v>15.93</v>
      </c>
      <c r="D240" s="7">
        <v>15.13</v>
      </c>
      <c r="E240" s="7">
        <v>10.39</v>
      </c>
      <c r="F240" s="7">
        <v>5.96</v>
      </c>
    </row>
    <row r="272" spans="1:1">
      <c r="A272" s="9" t="s">
        <v>78</v>
      </c>
    </row>
    <row r="273" spans="1:10">
      <c r="A273" s="9"/>
    </row>
    <row r="274" spans="1:10">
      <c r="A274" s="9"/>
    </row>
    <row r="275" spans="1:10">
      <c r="A275" s="9"/>
    </row>
    <row r="276" spans="1:10">
      <c r="A276" s="9"/>
      <c r="H276" s="5" t="s">
        <v>52</v>
      </c>
      <c r="I276" s="5" t="s">
        <v>53</v>
      </c>
      <c r="J276" s="5" t="s">
        <v>63</v>
      </c>
    </row>
    <row r="277" spans="1:10">
      <c r="A277" s="9"/>
      <c r="H277" s="16">
        <v>1</v>
      </c>
      <c r="I277" s="23" t="s">
        <v>40</v>
      </c>
      <c r="J277" s="18">
        <v>0.28000000000000003</v>
      </c>
    </row>
    <row r="278" spans="1:10">
      <c r="H278" s="16">
        <v>2</v>
      </c>
      <c r="I278" s="24" t="s">
        <v>22</v>
      </c>
      <c r="J278" s="18">
        <v>0.24099999999999999</v>
      </c>
    </row>
    <row r="279" spans="1:10">
      <c r="H279" s="16">
        <v>3</v>
      </c>
      <c r="I279" s="24">
        <v>360</v>
      </c>
      <c r="J279" s="18">
        <v>0.20599999999999999</v>
      </c>
    </row>
    <row r="280" spans="1:10">
      <c r="H280" s="16">
        <v>4</v>
      </c>
      <c r="I280" s="24" t="s">
        <v>82</v>
      </c>
      <c r="J280" s="18">
        <v>0.11700000000000001</v>
      </c>
    </row>
    <row r="281" spans="1:10">
      <c r="H281" s="16">
        <v>5</v>
      </c>
      <c r="I281" s="24" t="s">
        <v>25</v>
      </c>
      <c r="J281" s="18">
        <v>5.2999999999999999E-2</v>
      </c>
    </row>
    <row r="282" spans="1:10">
      <c r="H282" s="22" t="s">
        <v>83</v>
      </c>
      <c r="I282" s="20"/>
      <c r="J282" s="21"/>
    </row>
    <row r="283" spans="1:10">
      <c r="H283" s="19"/>
      <c r="I283" s="20"/>
      <c r="J283" s="21"/>
    </row>
    <row r="284" spans="1:10">
      <c r="H284" s="19"/>
      <c r="I284" s="20"/>
      <c r="J284" s="21"/>
    </row>
    <row r="295" spans="8:10">
      <c r="H295" s="5" t="s">
        <v>52</v>
      </c>
      <c r="I295" s="5" t="s">
        <v>53</v>
      </c>
      <c r="J295" s="5" t="s">
        <v>63</v>
      </c>
    </row>
    <row r="296" spans="8:10">
      <c r="H296" s="16">
        <v>1</v>
      </c>
      <c r="I296" s="23" t="s">
        <v>84</v>
      </c>
      <c r="J296" s="18">
        <v>0.63570000000000004</v>
      </c>
    </row>
    <row r="297" spans="8:10">
      <c r="H297" s="16">
        <v>2</v>
      </c>
      <c r="I297" s="24" t="s">
        <v>85</v>
      </c>
      <c r="J297" s="18">
        <v>0.26500000000000001</v>
      </c>
    </row>
    <row r="298" spans="8:10">
      <c r="H298" s="16">
        <v>3</v>
      </c>
      <c r="I298" s="24" t="s">
        <v>22</v>
      </c>
      <c r="J298" s="18">
        <v>1.89E-2</v>
      </c>
    </row>
    <row r="299" spans="8:10">
      <c r="H299" s="16">
        <v>4</v>
      </c>
      <c r="I299" s="24" t="s">
        <v>86</v>
      </c>
      <c r="J299" s="18">
        <v>1.8100000000000002E-2</v>
      </c>
    </row>
    <row r="300" spans="8:10">
      <c r="H300" s="16">
        <v>5</v>
      </c>
      <c r="I300" s="24" t="s">
        <v>87</v>
      </c>
      <c r="J300" s="18">
        <v>1.6E-2</v>
      </c>
    </row>
    <row r="301" spans="8:10">
      <c r="H301" s="16">
        <v>6</v>
      </c>
      <c r="I301" s="24" t="s">
        <v>40</v>
      </c>
      <c r="J301" s="18">
        <v>1.4200000000000001E-2</v>
      </c>
    </row>
    <row r="302" spans="8:10">
      <c r="H302" s="16">
        <v>7</v>
      </c>
      <c r="I302" s="24" t="s">
        <v>88</v>
      </c>
      <c r="J302" s="18">
        <v>1.29E-2</v>
      </c>
    </row>
    <row r="303" spans="8:10">
      <c r="H303" s="22" t="s">
        <v>89</v>
      </c>
    </row>
    <row r="312" spans="1:2" s="10" customFormat="1">
      <c r="B312" s="11" t="s">
        <v>68</v>
      </c>
    </row>
    <row r="313" spans="1:2">
      <c r="A313" s="9" t="s">
        <v>32</v>
      </c>
    </row>
    <row r="314" spans="1:2">
      <c r="A314" s="3" t="s">
        <v>69</v>
      </c>
    </row>
    <row r="315" spans="1:2">
      <c r="A315" s="3"/>
    </row>
    <row r="332" spans="2:5">
      <c r="B332" s="5" t="s">
        <v>52</v>
      </c>
      <c r="C332" s="5" t="s">
        <v>53</v>
      </c>
      <c r="D332" s="5" t="s">
        <v>63</v>
      </c>
      <c r="E332" s="5" t="s">
        <v>64</v>
      </c>
    </row>
    <row r="333" spans="2:5">
      <c r="B333" s="16">
        <v>1</v>
      </c>
      <c r="C333" s="17" t="s">
        <v>41</v>
      </c>
      <c r="D333" s="18">
        <v>0.71779999999999999</v>
      </c>
      <c r="E333" s="7"/>
    </row>
    <row r="334" spans="2:5">
      <c r="B334" s="16">
        <v>2</v>
      </c>
      <c r="C334" s="17" t="s">
        <v>42</v>
      </c>
      <c r="D334" s="18">
        <v>0.11459999999999999</v>
      </c>
      <c r="E334" s="7" t="s">
        <v>50</v>
      </c>
    </row>
    <row r="335" spans="2:5">
      <c r="B335" s="16">
        <v>3</v>
      </c>
      <c r="C335" s="17" t="s">
        <v>40</v>
      </c>
      <c r="D335" s="18">
        <v>8.4400000000000003E-2</v>
      </c>
      <c r="E335" s="7" t="s">
        <v>51</v>
      </c>
    </row>
    <row r="336" spans="2:5">
      <c r="B336" s="16">
        <v>4</v>
      </c>
      <c r="C336" s="17" t="s">
        <v>21</v>
      </c>
      <c r="D336" s="18">
        <v>5.2699999999999997E-2</v>
      </c>
      <c r="E336" s="7"/>
    </row>
    <row r="337" spans="1:17">
      <c r="B337" s="16">
        <v>5</v>
      </c>
      <c r="C337" s="17" t="s">
        <v>22</v>
      </c>
      <c r="D337" s="18">
        <v>1.52E-2</v>
      </c>
      <c r="E337" s="7" t="s">
        <v>51</v>
      </c>
    </row>
    <row r="339" spans="1:17">
      <c r="A339" s="15" t="s">
        <v>44</v>
      </c>
    </row>
    <row r="340" spans="1:17">
      <c r="A340" s="5" t="s">
        <v>0</v>
      </c>
      <c r="B340" s="5" t="s">
        <v>7</v>
      </c>
      <c r="C340" s="5" t="s">
        <v>33</v>
      </c>
      <c r="D340" s="5" t="s">
        <v>8</v>
      </c>
      <c r="E340" s="5" t="s">
        <v>1</v>
      </c>
      <c r="F340" s="5" t="s">
        <v>2</v>
      </c>
      <c r="G340" s="5" t="s">
        <v>55</v>
      </c>
      <c r="H340" s="5" t="s">
        <v>35</v>
      </c>
      <c r="I340" s="5" t="s">
        <v>56</v>
      </c>
      <c r="J340" s="5" t="s">
        <v>5</v>
      </c>
      <c r="K340" s="5" t="s">
        <v>10</v>
      </c>
      <c r="L340" s="5" t="s">
        <v>37</v>
      </c>
      <c r="M340" s="5" t="s">
        <v>3</v>
      </c>
      <c r="N340" s="5" t="s">
        <v>38</v>
      </c>
      <c r="O340" s="5" t="s">
        <v>9</v>
      </c>
      <c r="P340" s="5" t="s">
        <v>13</v>
      </c>
      <c r="Q340" s="5" t="s">
        <v>18</v>
      </c>
    </row>
    <row r="341" spans="1:17">
      <c r="A341" s="6">
        <v>43466</v>
      </c>
      <c r="B341" s="7">
        <v>65.040000000000006</v>
      </c>
      <c r="C341" s="7">
        <v>16.93</v>
      </c>
      <c r="D341" s="7">
        <v>9.77</v>
      </c>
      <c r="E341" s="7">
        <v>5.6</v>
      </c>
      <c r="F341" s="7">
        <v>1.3</v>
      </c>
      <c r="G341" s="7">
        <v>0.7</v>
      </c>
      <c r="H341" s="7">
        <v>0.23</v>
      </c>
      <c r="I341" s="7">
        <v>0</v>
      </c>
      <c r="J341" s="7">
        <v>0.15</v>
      </c>
      <c r="K341" s="7">
        <v>0.09</v>
      </c>
      <c r="L341" s="7">
        <v>0.05</v>
      </c>
      <c r="M341" s="7">
        <v>0.09</v>
      </c>
      <c r="N341" s="7">
        <v>0.02</v>
      </c>
      <c r="O341" s="7">
        <v>0.02</v>
      </c>
      <c r="P341" s="7">
        <v>0.01</v>
      </c>
      <c r="Q341" s="7">
        <v>0.02</v>
      </c>
    </row>
    <row r="342" spans="1:17">
      <c r="A342" s="6">
        <v>43497</v>
      </c>
      <c r="B342" s="7">
        <v>69.33</v>
      </c>
      <c r="C342" s="7">
        <v>12.42</v>
      </c>
      <c r="D342" s="7">
        <v>9.9</v>
      </c>
      <c r="E342" s="7">
        <v>5.63</v>
      </c>
      <c r="F342" s="7">
        <v>1.4</v>
      </c>
      <c r="G342" s="7">
        <v>0.57999999999999996</v>
      </c>
      <c r="H342" s="7">
        <v>0.23</v>
      </c>
      <c r="I342" s="7">
        <v>0.02</v>
      </c>
      <c r="J342" s="7">
        <v>0.18</v>
      </c>
      <c r="K342" s="7">
        <v>0.09</v>
      </c>
      <c r="L342" s="7">
        <v>0.01</v>
      </c>
      <c r="M342" s="7">
        <v>0.12</v>
      </c>
      <c r="N342" s="7">
        <v>0.03</v>
      </c>
      <c r="O342" s="7">
        <v>0.01</v>
      </c>
      <c r="P342" s="7">
        <v>0.02</v>
      </c>
      <c r="Q342" s="7">
        <v>0.02</v>
      </c>
    </row>
    <row r="343" spans="1:17">
      <c r="A343" s="6">
        <v>43525</v>
      </c>
      <c r="B343" s="7">
        <v>71.55</v>
      </c>
      <c r="C343" s="7">
        <v>10.93</v>
      </c>
      <c r="D343" s="7">
        <v>9.3699999999999992</v>
      </c>
      <c r="E343" s="7">
        <v>5.47</v>
      </c>
      <c r="F343" s="7">
        <v>1.37</v>
      </c>
      <c r="G343" s="7">
        <v>0.54</v>
      </c>
      <c r="H343" s="7">
        <v>0.19</v>
      </c>
      <c r="I343" s="7">
        <v>0.03</v>
      </c>
      <c r="J343" s="7">
        <v>0.16</v>
      </c>
      <c r="K343" s="7">
        <v>0.16</v>
      </c>
      <c r="L343" s="7">
        <v>0.03</v>
      </c>
      <c r="M343" s="7">
        <v>0.12</v>
      </c>
      <c r="N343" s="7">
        <v>0.05</v>
      </c>
      <c r="O343" s="7">
        <v>0.01</v>
      </c>
      <c r="P343" s="7">
        <v>0.01</v>
      </c>
      <c r="Q343" s="7">
        <v>0.01</v>
      </c>
    </row>
    <row r="344" spans="1:17">
      <c r="A344" s="6">
        <v>43556</v>
      </c>
      <c r="B344" s="7">
        <v>69.48</v>
      </c>
      <c r="C344" s="7">
        <v>11.63</v>
      </c>
      <c r="D344" s="7">
        <v>10.19</v>
      </c>
      <c r="E344" s="7">
        <v>5.48</v>
      </c>
      <c r="F344" s="7">
        <v>1.37</v>
      </c>
      <c r="G344" s="7">
        <v>0.62</v>
      </c>
      <c r="H344" s="7">
        <v>0.35</v>
      </c>
      <c r="I344" s="7">
        <v>0.11</v>
      </c>
      <c r="J344" s="7">
        <v>0.21</v>
      </c>
      <c r="K344" s="7">
        <v>0.23</v>
      </c>
      <c r="L344" s="7">
        <v>0.06</v>
      </c>
      <c r="M344" s="7">
        <v>0.16</v>
      </c>
      <c r="N344" s="7">
        <v>7.0000000000000007E-2</v>
      </c>
      <c r="O344" s="7">
        <v>0.02</v>
      </c>
      <c r="P344" s="7">
        <v>0.01</v>
      </c>
      <c r="Q344" s="7">
        <v>0.01</v>
      </c>
    </row>
    <row r="345" spans="1:17">
      <c r="A345" s="6">
        <v>43586</v>
      </c>
      <c r="B345" s="7">
        <v>69.97</v>
      </c>
      <c r="C345" s="7">
        <v>10.68</v>
      </c>
      <c r="D345" s="7">
        <v>8.9</v>
      </c>
      <c r="E345" s="7">
        <v>5.6</v>
      </c>
      <c r="F345" s="7">
        <v>1.37</v>
      </c>
      <c r="G345" s="7">
        <v>0.8</v>
      </c>
      <c r="H345" s="7">
        <v>0.25</v>
      </c>
      <c r="I345" s="7">
        <v>1.1499999999999999</v>
      </c>
      <c r="J345" s="7">
        <v>0.24</v>
      </c>
      <c r="K345" s="7">
        <v>0.21</v>
      </c>
      <c r="L345" s="7">
        <v>0.64</v>
      </c>
      <c r="M345" s="7">
        <v>0.15</v>
      </c>
      <c r="N345" s="7">
        <v>0</v>
      </c>
      <c r="O345" s="7">
        <v>0.01</v>
      </c>
      <c r="P345" s="7">
        <v>0.01</v>
      </c>
      <c r="Q345" s="7">
        <v>0.02</v>
      </c>
    </row>
    <row r="346" spans="1:17">
      <c r="A346" s="6">
        <v>43617</v>
      </c>
      <c r="B346" s="7">
        <v>71.78</v>
      </c>
      <c r="C346" s="7">
        <v>11.46</v>
      </c>
      <c r="D346" s="7">
        <v>8.44</v>
      </c>
      <c r="E346" s="7">
        <v>5.27</v>
      </c>
      <c r="F346" s="7">
        <v>1.52</v>
      </c>
      <c r="G346" s="7">
        <v>0.5</v>
      </c>
      <c r="H346" s="7">
        <v>0.27</v>
      </c>
      <c r="I346" s="7">
        <v>0.14000000000000001</v>
      </c>
      <c r="J346" s="7">
        <v>0.22</v>
      </c>
      <c r="K346" s="7">
        <v>0.19</v>
      </c>
      <c r="L346" s="7">
        <v>0.08</v>
      </c>
      <c r="M346" s="7">
        <v>0.1</v>
      </c>
      <c r="N346" s="7">
        <v>0</v>
      </c>
      <c r="O346" s="7">
        <v>0.01</v>
      </c>
      <c r="P346" s="7">
        <v>0.02</v>
      </c>
      <c r="Q346" s="7">
        <v>0.01</v>
      </c>
    </row>
    <row r="347" spans="1:17">
      <c r="A347" s="6">
        <v>43647</v>
      </c>
      <c r="B347" s="7">
        <v>72.930000000000007</v>
      </c>
      <c r="C347" s="7">
        <v>9.91</v>
      </c>
      <c r="D347" s="7">
        <v>8.49</v>
      </c>
      <c r="E347" s="7">
        <v>6.06</v>
      </c>
      <c r="F347" s="7">
        <v>1.34</v>
      </c>
      <c r="G347" s="7">
        <v>0.4</v>
      </c>
      <c r="H347" s="7">
        <v>0.2</v>
      </c>
      <c r="I347" s="7">
        <v>0.05</v>
      </c>
      <c r="J347" s="7">
        <v>0.21</v>
      </c>
      <c r="K347" s="7">
        <v>0.22</v>
      </c>
      <c r="L347" s="7">
        <v>0.03</v>
      </c>
      <c r="M347" s="7">
        <v>0.11</v>
      </c>
      <c r="N347" s="7">
        <v>0</v>
      </c>
      <c r="O347" s="7">
        <v>0.03</v>
      </c>
      <c r="P347" s="7">
        <v>0.01</v>
      </c>
      <c r="Q347" s="7">
        <v>0.03</v>
      </c>
    </row>
    <row r="350" spans="1:17">
      <c r="A350" s="15" t="s">
        <v>43</v>
      </c>
    </row>
    <row r="351" spans="1:17">
      <c r="A351" s="5" t="s">
        <v>0</v>
      </c>
      <c r="B351" s="5" t="s">
        <v>7</v>
      </c>
      <c r="C351" s="5" t="s">
        <v>33</v>
      </c>
      <c r="D351" s="5" t="s">
        <v>8</v>
      </c>
      <c r="E351" s="5" t="s">
        <v>1</v>
      </c>
      <c r="F351" s="5" t="s">
        <v>2</v>
      </c>
      <c r="G351" s="5" t="s">
        <v>55</v>
      </c>
      <c r="H351" s="5" t="s">
        <v>35</v>
      </c>
      <c r="I351" s="5" t="s">
        <v>5</v>
      </c>
      <c r="J351" s="5" t="s">
        <v>3</v>
      </c>
      <c r="K351" s="5" t="s">
        <v>10</v>
      </c>
      <c r="L351" s="5" t="s">
        <v>38</v>
      </c>
      <c r="M351" s="5" t="s">
        <v>37</v>
      </c>
      <c r="N351" s="5" t="s">
        <v>11</v>
      </c>
      <c r="O351" s="5" t="s">
        <v>13</v>
      </c>
      <c r="P351" s="5" t="s">
        <v>57</v>
      </c>
      <c r="Q351" s="5" t="s">
        <v>18</v>
      </c>
    </row>
    <row r="352" spans="1:17">
      <c r="A352" s="6">
        <v>43101</v>
      </c>
      <c r="B352" s="7">
        <v>67.72</v>
      </c>
      <c r="C352" s="7">
        <v>11.83</v>
      </c>
      <c r="D352" s="7">
        <v>10.11</v>
      </c>
      <c r="E352" s="7">
        <v>5.22</v>
      </c>
      <c r="F352" s="7">
        <v>3.98</v>
      </c>
      <c r="G352" s="7">
        <v>0.34</v>
      </c>
      <c r="H352" s="7">
        <v>0.27</v>
      </c>
      <c r="I352" s="7">
        <v>0.14000000000000001</v>
      </c>
      <c r="J352" s="7">
        <v>0.21</v>
      </c>
      <c r="K352" s="7">
        <v>0.1</v>
      </c>
      <c r="L352" s="7">
        <v>0.02</v>
      </c>
      <c r="M352" s="7">
        <v>0.01</v>
      </c>
      <c r="N352" s="7">
        <v>0.01</v>
      </c>
      <c r="O352" s="7">
        <v>0.02</v>
      </c>
      <c r="P352" s="7">
        <v>0.01</v>
      </c>
      <c r="Q352" s="7">
        <v>0.02</v>
      </c>
    </row>
    <row r="353" spans="1:17">
      <c r="A353" s="6">
        <v>43132</v>
      </c>
      <c r="B353" s="7">
        <v>68.040000000000006</v>
      </c>
      <c r="C353" s="7">
        <v>11.87</v>
      </c>
      <c r="D353" s="7">
        <v>9.93</v>
      </c>
      <c r="E353" s="7">
        <v>5.34</v>
      </c>
      <c r="F353" s="7">
        <v>3.71</v>
      </c>
      <c r="G353" s="7">
        <v>0.42</v>
      </c>
      <c r="H353" s="7">
        <v>0.24</v>
      </c>
      <c r="I353" s="7">
        <v>0.13</v>
      </c>
      <c r="J353" s="7">
        <v>0.12</v>
      </c>
      <c r="K353" s="7">
        <v>0.1</v>
      </c>
      <c r="L353" s="7">
        <v>0.02</v>
      </c>
      <c r="M353" s="7">
        <v>0.01</v>
      </c>
      <c r="N353" s="7">
        <v>0.01</v>
      </c>
      <c r="O353" s="7">
        <v>0.01</v>
      </c>
      <c r="P353" s="7">
        <v>0.01</v>
      </c>
      <c r="Q353" s="7">
        <v>0.03</v>
      </c>
    </row>
    <row r="354" spans="1:17">
      <c r="A354" s="6">
        <v>43160</v>
      </c>
      <c r="B354" s="7">
        <v>68.39</v>
      </c>
      <c r="C354" s="7">
        <v>11.26</v>
      </c>
      <c r="D354" s="7">
        <v>10.16</v>
      </c>
      <c r="E354" s="7">
        <v>5.52</v>
      </c>
      <c r="F354" s="7">
        <v>3.61</v>
      </c>
      <c r="G354" s="7">
        <v>0.26</v>
      </c>
      <c r="H354" s="7">
        <v>0.23</v>
      </c>
      <c r="I354" s="7">
        <v>0.16</v>
      </c>
      <c r="J354" s="7">
        <v>0.17</v>
      </c>
      <c r="K354" s="7">
        <v>0.1</v>
      </c>
      <c r="L354" s="7">
        <v>0.03</v>
      </c>
      <c r="M354" s="7">
        <v>0.02</v>
      </c>
      <c r="N354" s="7">
        <v>0.01</v>
      </c>
      <c r="O354" s="7">
        <v>0.03</v>
      </c>
      <c r="P354" s="7">
        <v>0</v>
      </c>
      <c r="Q354" s="7">
        <v>0.04</v>
      </c>
    </row>
    <row r="355" spans="1:17">
      <c r="A355" s="6">
        <v>43191</v>
      </c>
      <c r="B355" s="7">
        <v>67.2</v>
      </c>
      <c r="C355" s="7">
        <v>11.62</v>
      </c>
      <c r="D355" s="7">
        <v>10.82</v>
      </c>
      <c r="E355" s="7">
        <v>5.34</v>
      </c>
      <c r="F355" s="7">
        <v>3.91</v>
      </c>
      <c r="G355" s="7">
        <v>0.35</v>
      </c>
      <c r="H355" s="7">
        <v>0.22</v>
      </c>
      <c r="I355" s="7">
        <v>0.14000000000000001</v>
      </c>
      <c r="J355" s="7">
        <v>0.17</v>
      </c>
      <c r="K355" s="7">
        <v>0.14000000000000001</v>
      </c>
      <c r="L355" s="7">
        <v>0.02</v>
      </c>
      <c r="M355" s="7">
        <v>0.01</v>
      </c>
      <c r="N355" s="7">
        <v>0.03</v>
      </c>
      <c r="O355" s="7">
        <v>0.01</v>
      </c>
      <c r="P355" s="7">
        <v>0.01</v>
      </c>
      <c r="Q355" s="7">
        <v>0.03</v>
      </c>
    </row>
    <row r="356" spans="1:17">
      <c r="A356" s="6">
        <v>43221</v>
      </c>
      <c r="B356" s="7">
        <v>67.78</v>
      </c>
      <c r="C356" s="7">
        <v>10.3</v>
      </c>
      <c r="D356" s="7">
        <v>11.31</v>
      </c>
      <c r="E356" s="7">
        <v>5.34</v>
      </c>
      <c r="F356" s="7">
        <v>4.12</v>
      </c>
      <c r="G356" s="7">
        <v>0.43</v>
      </c>
      <c r="H356" s="7">
        <v>0.23</v>
      </c>
      <c r="I356" s="7">
        <v>0.13</v>
      </c>
      <c r="J356" s="7">
        <v>0.16</v>
      </c>
      <c r="K356" s="7">
        <v>0.12</v>
      </c>
      <c r="L356" s="7">
        <v>0.01</v>
      </c>
      <c r="M356" s="7">
        <v>0.01</v>
      </c>
      <c r="N356" s="7">
        <v>0.01</v>
      </c>
      <c r="O356" s="7">
        <v>0.01</v>
      </c>
      <c r="P356" s="7">
        <v>0.01</v>
      </c>
      <c r="Q356" s="7">
        <v>0.04</v>
      </c>
    </row>
    <row r="357" spans="1:17">
      <c r="A357" s="6">
        <v>43252</v>
      </c>
      <c r="B357" s="7">
        <v>69.760000000000005</v>
      </c>
      <c r="C357" s="7">
        <v>9.36</v>
      </c>
      <c r="D357" s="7">
        <v>10.23</v>
      </c>
      <c r="E357" s="7">
        <v>5.0999999999999996</v>
      </c>
      <c r="F357" s="7">
        <v>4.3499999999999996</v>
      </c>
      <c r="G357" s="7">
        <v>0.51</v>
      </c>
      <c r="H357" s="7">
        <v>0.22</v>
      </c>
      <c r="I357" s="7">
        <v>0.12</v>
      </c>
      <c r="J357" s="7">
        <v>0.15</v>
      </c>
      <c r="K357" s="7">
        <v>0.09</v>
      </c>
      <c r="L357" s="7">
        <v>0.01</v>
      </c>
      <c r="M357" s="7">
        <v>0.01</v>
      </c>
      <c r="N357" s="7">
        <v>0.02</v>
      </c>
      <c r="O357" s="7">
        <v>0.01</v>
      </c>
      <c r="P357" s="7">
        <v>0.04</v>
      </c>
      <c r="Q357" s="7">
        <v>0.02</v>
      </c>
    </row>
    <row r="358" spans="1:17">
      <c r="A358" s="6">
        <v>43282</v>
      </c>
      <c r="B358" s="7">
        <v>72.099999999999994</v>
      </c>
      <c r="C358" s="7">
        <v>9.44</v>
      </c>
      <c r="D358" s="7">
        <v>9.7200000000000006</v>
      </c>
      <c r="E358" s="7">
        <v>5.0999999999999996</v>
      </c>
      <c r="F358" s="7">
        <v>2.5499999999999998</v>
      </c>
      <c r="G358" s="7">
        <v>0.4</v>
      </c>
      <c r="H358" s="7">
        <v>0.23</v>
      </c>
      <c r="I358" s="7">
        <v>0.12</v>
      </c>
      <c r="J358" s="7">
        <v>0.12</v>
      </c>
      <c r="K358" s="7">
        <v>0.13</v>
      </c>
      <c r="L358" s="7">
        <v>0.01</v>
      </c>
      <c r="M358" s="7">
        <v>0.01</v>
      </c>
      <c r="N358" s="7">
        <v>0.02</v>
      </c>
      <c r="O358" s="7">
        <v>0.01</v>
      </c>
      <c r="P358" s="7">
        <v>0.01</v>
      </c>
      <c r="Q358" s="7">
        <v>0.03</v>
      </c>
    </row>
    <row r="359" spans="1:17">
      <c r="A359" s="6">
        <v>43313</v>
      </c>
      <c r="B359" s="7">
        <v>73.36</v>
      </c>
      <c r="C359" s="7">
        <v>9.14</v>
      </c>
      <c r="D359" s="7">
        <v>9.09</v>
      </c>
      <c r="E359" s="7">
        <v>5.6</v>
      </c>
      <c r="F359" s="7">
        <v>1.7</v>
      </c>
      <c r="G359" s="7">
        <v>0.35</v>
      </c>
      <c r="H359" s="7">
        <v>0.24</v>
      </c>
      <c r="I359" s="7">
        <v>0.17</v>
      </c>
      <c r="J359" s="7">
        <v>0.14000000000000001</v>
      </c>
      <c r="K359" s="7">
        <v>0.12</v>
      </c>
      <c r="L359" s="7">
        <v>0.01</v>
      </c>
      <c r="M359" s="7">
        <v>0.03</v>
      </c>
      <c r="N359" s="7">
        <v>0.01</v>
      </c>
      <c r="O359" s="7">
        <v>0.01</v>
      </c>
      <c r="P359" s="7">
        <v>0.01</v>
      </c>
      <c r="Q359" s="7">
        <v>0.03</v>
      </c>
    </row>
    <row r="360" spans="1:17">
      <c r="A360" s="6">
        <v>43344</v>
      </c>
      <c r="B360" s="7">
        <v>71.819999999999993</v>
      </c>
      <c r="C360" s="7">
        <v>9.0500000000000007</v>
      </c>
      <c r="D360" s="7">
        <v>9.66</v>
      </c>
      <c r="E360" s="7">
        <v>6.19</v>
      </c>
      <c r="F360" s="7">
        <v>1.91</v>
      </c>
      <c r="G360" s="7">
        <v>0.42</v>
      </c>
      <c r="H360" s="7">
        <v>0.19</v>
      </c>
      <c r="I360" s="7">
        <v>0.23</v>
      </c>
      <c r="J360" s="7">
        <v>0.18</v>
      </c>
      <c r="K360" s="7">
        <v>0.15</v>
      </c>
      <c r="L360" s="7">
        <v>0.01</v>
      </c>
      <c r="M360" s="7">
        <v>0.1</v>
      </c>
      <c r="N360" s="7">
        <v>0.01</v>
      </c>
      <c r="O360" s="7">
        <v>0.02</v>
      </c>
      <c r="P360" s="7">
        <v>0</v>
      </c>
      <c r="Q360" s="7">
        <v>0.03</v>
      </c>
    </row>
    <row r="361" spans="1:17">
      <c r="A361" s="6">
        <v>43374</v>
      </c>
      <c r="B361" s="7">
        <v>72.849999999999994</v>
      </c>
      <c r="C361" s="7">
        <v>8.81</v>
      </c>
      <c r="D361" s="7">
        <v>9.36</v>
      </c>
      <c r="E361" s="7">
        <v>5.86</v>
      </c>
      <c r="F361" s="7">
        <v>1.99</v>
      </c>
      <c r="G361" s="7">
        <v>0.44</v>
      </c>
      <c r="H361" s="7">
        <v>0.15</v>
      </c>
      <c r="I361" s="7">
        <v>0.2</v>
      </c>
      <c r="J361" s="7">
        <v>0.16</v>
      </c>
      <c r="K361" s="7">
        <v>0.08</v>
      </c>
      <c r="L361" s="7">
        <v>0.02</v>
      </c>
      <c r="M361" s="7">
        <v>0.03</v>
      </c>
      <c r="N361" s="7">
        <v>0.01</v>
      </c>
      <c r="O361" s="7">
        <v>0.02</v>
      </c>
      <c r="P361" s="7">
        <v>0</v>
      </c>
      <c r="Q361" s="7">
        <v>0.02</v>
      </c>
    </row>
    <row r="362" spans="1:17">
      <c r="A362" s="6">
        <v>43405</v>
      </c>
      <c r="B362" s="7">
        <v>72.239999999999995</v>
      </c>
      <c r="C362" s="7">
        <v>9.31</v>
      </c>
      <c r="D362" s="7">
        <v>9.86</v>
      </c>
      <c r="E362" s="7">
        <v>5.85</v>
      </c>
      <c r="F362" s="7">
        <v>1.48</v>
      </c>
      <c r="G362" s="7">
        <v>0.45</v>
      </c>
      <c r="H362" s="7">
        <v>0.2</v>
      </c>
      <c r="I362" s="7">
        <v>0.26</v>
      </c>
      <c r="J362" s="7">
        <v>0.17</v>
      </c>
      <c r="K362" s="7">
        <v>0.1</v>
      </c>
      <c r="L362" s="7">
        <v>0.02</v>
      </c>
      <c r="M362" s="7">
        <v>0.01</v>
      </c>
      <c r="N362" s="7">
        <v>0.01</v>
      </c>
      <c r="O362" s="7">
        <v>0.01</v>
      </c>
      <c r="P362" s="7">
        <v>0</v>
      </c>
      <c r="Q362" s="7">
        <v>0.02</v>
      </c>
    </row>
    <row r="363" spans="1:17">
      <c r="A363" s="6">
        <v>43435</v>
      </c>
      <c r="B363" s="7">
        <v>69.56</v>
      </c>
      <c r="C363" s="7">
        <v>11.92</v>
      </c>
      <c r="D363" s="7">
        <v>10.14</v>
      </c>
      <c r="E363" s="7">
        <v>5.62</v>
      </c>
      <c r="F363" s="7">
        <v>1.36</v>
      </c>
      <c r="G363" s="7">
        <v>0.48</v>
      </c>
      <c r="H363" s="7">
        <v>0.26</v>
      </c>
      <c r="I363" s="7">
        <v>0.26</v>
      </c>
      <c r="J363" s="7">
        <v>0.14000000000000001</v>
      </c>
      <c r="K363" s="7">
        <v>0.16</v>
      </c>
      <c r="L363" s="7">
        <v>0.04</v>
      </c>
      <c r="M363" s="7">
        <v>0</v>
      </c>
      <c r="N363" s="7">
        <v>0.02</v>
      </c>
      <c r="O363" s="7">
        <v>0.01</v>
      </c>
      <c r="P363" s="7">
        <v>0</v>
      </c>
      <c r="Q363" s="7">
        <v>0.03</v>
      </c>
    </row>
    <row r="365" spans="1:17">
      <c r="A365" s="7"/>
      <c r="B365" s="5" t="s">
        <v>7</v>
      </c>
      <c r="C365" s="5" t="s">
        <v>33</v>
      </c>
      <c r="D365" s="5" t="s">
        <v>40</v>
      </c>
      <c r="E365" s="5" t="s">
        <v>1</v>
      </c>
      <c r="F365" s="5" t="s">
        <v>22</v>
      </c>
    </row>
    <row r="366" spans="1:17">
      <c r="A366" s="5" t="s">
        <v>46</v>
      </c>
      <c r="B366" s="7">
        <f>SUM(B341:B347)/7</f>
        <v>70.011428571428567</v>
      </c>
      <c r="C366" s="7">
        <f t="shared" ref="C366:F366" si="6">SUM(C341:C347)/7</f>
        <v>11.994285714285715</v>
      </c>
      <c r="D366" s="7">
        <f t="shared" si="6"/>
        <v>9.2942857142857118</v>
      </c>
      <c r="E366" s="7">
        <f t="shared" si="6"/>
        <v>5.5871428571428572</v>
      </c>
      <c r="F366" s="7">
        <f t="shared" si="6"/>
        <v>1.3814285714285715</v>
      </c>
    </row>
    <row r="367" spans="1:17">
      <c r="A367" s="5" t="s">
        <v>45</v>
      </c>
      <c r="B367" s="7">
        <f>SUM(B352:B363)/12</f>
        <v>70.068333333333342</v>
      </c>
      <c r="C367" s="7">
        <f t="shared" ref="C367:F367" si="7">SUM(C352:C363)/12</f>
        <v>10.325833333333334</v>
      </c>
      <c r="D367" s="7">
        <f t="shared" si="7"/>
        <v>10.032500000000001</v>
      </c>
      <c r="E367" s="7">
        <f t="shared" si="7"/>
        <v>5.5066666666666668</v>
      </c>
      <c r="F367" s="7">
        <f t="shared" si="7"/>
        <v>2.8891666666666662</v>
      </c>
    </row>
    <row r="368" spans="1:17">
      <c r="A368" s="5" t="s">
        <v>49</v>
      </c>
      <c r="B368" s="7">
        <f>B366-B367</f>
        <v>-5.6904761904775114E-2</v>
      </c>
      <c r="C368" s="7">
        <f t="shared" ref="C368" si="8">C366-C367</f>
        <v>1.668452380952381</v>
      </c>
      <c r="D368" s="7">
        <f t="shared" ref="D368" si="9">D366-D367</f>
        <v>-0.73821428571428882</v>
      </c>
      <c r="E368" s="7">
        <f t="shared" ref="E368" si="10">E366-E367</f>
        <v>8.0476190476190368E-2</v>
      </c>
      <c r="F368" s="7">
        <f t="shared" ref="F368" si="11">F366-F367</f>
        <v>-1.5077380952380948</v>
      </c>
    </row>
    <row r="371" spans="1:6">
      <c r="A371" s="14" t="s">
        <v>70</v>
      </c>
    </row>
    <row r="372" spans="1:6">
      <c r="A372" s="5" t="s">
        <v>0</v>
      </c>
      <c r="B372" s="5" t="s">
        <v>7</v>
      </c>
      <c r="C372" s="5" t="s">
        <v>33</v>
      </c>
      <c r="D372" s="5" t="s">
        <v>8</v>
      </c>
      <c r="E372" s="5" t="s">
        <v>1</v>
      </c>
      <c r="F372" s="5" t="s">
        <v>2</v>
      </c>
    </row>
    <row r="373" spans="1:6">
      <c r="A373" s="6">
        <v>43101</v>
      </c>
      <c r="B373" s="7">
        <v>67.72</v>
      </c>
      <c r="C373" s="7">
        <v>11.83</v>
      </c>
      <c r="D373" s="7">
        <v>10.11</v>
      </c>
      <c r="E373" s="7">
        <v>5.22</v>
      </c>
      <c r="F373" s="7">
        <v>3.98</v>
      </c>
    </row>
    <row r="374" spans="1:6">
      <c r="A374" s="6">
        <v>43132</v>
      </c>
      <c r="B374" s="7">
        <v>68.040000000000006</v>
      </c>
      <c r="C374" s="7">
        <v>11.87</v>
      </c>
      <c r="D374" s="7">
        <v>9.93</v>
      </c>
      <c r="E374" s="7">
        <v>5.34</v>
      </c>
      <c r="F374" s="7">
        <v>3.71</v>
      </c>
    </row>
    <row r="375" spans="1:6">
      <c r="A375" s="6">
        <v>43160</v>
      </c>
      <c r="B375" s="7">
        <v>68.39</v>
      </c>
      <c r="C375" s="7">
        <v>11.26</v>
      </c>
      <c r="D375" s="7">
        <v>10.16</v>
      </c>
      <c r="E375" s="7">
        <v>5.52</v>
      </c>
      <c r="F375" s="7">
        <v>3.61</v>
      </c>
    </row>
    <row r="376" spans="1:6">
      <c r="A376" s="6">
        <v>43191</v>
      </c>
      <c r="B376" s="7">
        <v>67.2</v>
      </c>
      <c r="C376" s="7">
        <v>11.62</v>
      </c>
      <c r="D376" s="7">
        <v>10.82</v>
      </c>
      <c r="E376" s="7">
        <v>5.34</v>
      </c>
      <c r="F376" s="7">
        <v>3.91</v>
      </c>
    </row>
    <row r="377" spans="1:6">
      <c r="A377" s="6">
        <v>43221</v>
      </c>
      <c r="B377" s="7">
        <v>67.78</v>
      </c>
      <c r="C377" s="7">
        <v>10.3</v>
      </c>
      <c r="D377" s="7">
        <v>11.31</v>
      </c>
      <c r="E377" s="7">
        <v>5.34</v>
      </c>
      <c r="F377" s="7">
        <v>4.12</v>
      </c>
    </row>
    <row r="378" spans="1:6">
      <c r="A378" s="6">
        <v>43252</v>
      </c>
      <c r="B378" s="7">
        <v>69.760000000000005</v>
      </c>
      <c r="C378" s="7">
        <v>9.36</v>
      </c>
      <c r="D378" s="7">
        <v>10.23</v>
      </c>
      <c r="E378" s="7">
        <v>5.0999999999999996</v>
      </c>
      <c r="F378" s="7">
        <v>4.3499999999999996</v>
      </c>
    </row>
    <row r="379" spans="1:6">
      <c r="A379" s="6">
        <v>43282</v>
      </c>
      <c r="B379" s="7">
        <v>72.099999999999994</v>
      </c>
      <c r="C379" s="7">
        <v>9.44</v>
      </c>
      <c r="D379" s="7">
        <v>9.7200000000000006</v>
      </c>
      <c r="E379" s="7">
        <v>5.0999999999999996</v>
      </c>
      <c r="F379" s="7">
        <v>2.5499999999999998</v>
      </c>
    </row>
    <row r="380" spans="1:6">
      <c r="A380" s="6">
        <v>43313</v>
      </c>
      <c r="B380" s="7">
        <v>73.36</v>
      </c>
      <c r="C380" s="7">
        <v>9.14</v>
      </c>
      <c r="D380" s="7">
        <v>9.09</v>
      </c>
      <c r="E380" s="7">
        <v>5.6</v>
      </c>
      <c r="F380" s="7">
        <v>1.7</v>
      </c>
    </row>
    <row r="381" spans="1:6">
      <c r="A381" s="6">
        <v>43344</v>
      </c>
      <c r="B381" s="7">
        <v>71.819999999999993</v>
      </c>
      <c r="C381" s="7">
        <v>9.0500000000000007</v>
      </c>
      <c r="D381" s="7">
        <v>9.66</v>
      </c>
      <c r="E381" s="7">
        <v>6.19</v>
      </c>
      <c r="F381" s="7">
        <v>1.91</v>
      </c>
    </row>
    <row r="382" spans="1:6">
      <c r="A382" s="6">
        <v>43374</v>
      </c>
      <c r="B382" s="7">
        <v>72.849999999999994</v>
      </c>
      <c r="C382" s="7">
        <v>8.81</v>
      </c>
      <c r="D382" s="7">
        <v>9.36</v>
      </c>
      <c r="E382" s="7">
        <v>5.86</v>
      </c>
      <c r="F382" s="7">
        <v>1.99</v>
      </c>
    </row>
    <row r="383" spans="1:6">
      <c r="A383" s="6">
        <v>43405</v>
      </c>
      <c r="B383" s="7">
        <v>72.239999999999995</v>
      </c>
      <c r="C383" s="7">
        <v>9.31</v>
      </c>
      <c r="D383" s="7">
        <v>9.86</v>
      </c>
      <c r="E383" s="7">
        <v>5.85</v>
      </c>
      <c r="F383" s="7">
        <v>1.48</v>
      </c>
    </row>
    <row r="384" spans="1:6">
      <c r="A384" s="6">
        <v>43435</v>
      </c>
      <c r="B384" s="7">
        <v>69.56</v>
      </c>
      <c r="C384" s="7">
        <v>11.92</v>
      </c>
      <c r="D384" s="7">
        <v>10.14</v>
      </c>
      <c r="E384" s="7">
        <v>5.62</v>
      </c>
      <c r="F384" s="7">
        <v>1.36</v>
      </c>
    </row>
    <row r="385" spans="1:6">
      <c r="A385" s="6">
        <v>43466</v>
      </c>
      <c r="B385" s="7">
        <v>65.040000000000006</v>
      </c>
      <c r="C385" s="7">
        <v>16.93</v>
      </c>
      <c r="D385" s="7">
        <v>9.77</v>
      </c>
      <c r="E385" s="7">
        <v>5.6</v>
      </c>
      <c r="F385" s="7">
        <v>1.3</v>
      </c>
    </row>
    <row r="386" spans="1:6">
      <c r="A386" s="6">
        <v>43497</v>
      </c>
      <c r="B386" s="7">
        <v>69.33</v>
      </c>
      <c r="C386" s="7">
        <v>12.42</v>
      </c>
      <c r="D386" s="7">
        <v>9.9</v>
      </c>
      <c r="E386" s="7">
        <v>5.63</v>
      </c>
      <c r="F386" s="7">
        <v>1.4</v>
      </c>
    </row>
    <row r="387" spans="1:6">
      <c r="A387" s="6">
        <v>43525</v>
      </c>
      <c r="B387" s="7">
        <v>71.55</v>
      </c>
      <c r="C387" s="7">
        <v>10.93</v>
      </c>
      <c r="D387" s="7">
        <v>9.3699999999999992</v>
      </c>
      <c r="E387" s="7">
        <v>5.47</v>
      </c>
      <c r="F387" s="7">
        <v>1.37</v>
      </c>
    </row>
    <row r="388" spans="1:6">
      <c r="A388" s="6">
        <v>43556</v>
      </c>
      <c r="B388" s="7">
        <v>69.48</v>
      </c>
      <c r="C388" s="7">
        <v>11.63</v>
      </c>
      <c r="D388" s="7">
        <v>10.19</v>
      </c>
      <c r="E388" s="7">
        <v>5.48</v>
      </c>
      <c r="F388" s="7">
        <v>1.37</v>
      </c>
    </row>
    <row r="389" spans="1:6">
      <c r="A389" s="6">
        <v>43586</v>
      </c>
      <c r="B389" s="7">
        <v>69.97</v>
      </c>
      <c r="C389" s="7">
        <v>10.68</v>
      </c>
      <c r="D389" s="7">
        <v>8.9</v>
      </c>
      <c r="E389" s="7">
        <v>5.6</v>
      </c>
      <c r="F389" s="7">
        <v>1.37</v>
      </c>
    </row>
    <row r="390" spans="1:6">
      <c r="A390" s="6">
        <v>43617</v>
      </c>
      <c r="B390" s="7">
        <v>71.78</v>
      </c>
      <c r="C390" s="7">
        <v>11.46</v>
      </c>
      <c r="D390" s="7">
        <v>8.44</v>
      </c>
      <c r="E390" s="7">
        <v>5.27</v>
      </c>
      <c r="F390" s="7">
        <v>1.52</v>
      </c>
    </row>
    <row r="391" spans="1:6">
      <c r="A391" s="6">
        <v>43647</v>
      </c>
      <c r="B391" s="7">
        <v>72.930000000000007</v>
      </c>
      <c r="C391" s="7">
        <v>9.91</v>
      </c>
      <c r="D391" s="7">
        <v>8.49</v>
      </c>
      <c r="E391" s="7">
        <v>6.06</v>
      </c>
      <c r="F391" s="7">
        <v>1.34</v>
      </c>
    </row>
    <row r="425" spans="1:3" s="10" customFormat="1">
      <c r="B425" s="11" t="s">
        <v>71</v>
      </c>
    </row>
    <row r="427" spans="1:3">
      <c r="A427" s="9" t="s">
        <v>32</v>
      </c>
    </row>
    <row r="428" spans="1:3">
      <c r="A428" s="3" t="s">
        <v>72</v>
      </c>
    </row>
    <row r="430" spans="1:3">
      <c r="C430" s="9"/>
    </row>
    <row r="448" spans="3:6">
      <c r="C448" s="5" t="s">
        <v>52</v>
      </c>
      <c r="D448" s="5" t="s">
        <v>53</v>
      </c>
      <c r="E448" s="5" t="s">
        <v>63</v>
      </c>
      <c r="F448" s="5" t="s">
        <v>64</v>
      </c>
    </row>
    <row r="449" spans="1:6">
      <c r="C449" s="16">
        <v>1</v>
      </c>
      <c r="D449" s="17" t="s">
        <v>31</v>
      </c>
      <c r="E449" s="18">
        <v>0.86309999999999998</v>
      </c>
      <c r="F449" s="7" t="s">
        <v>51</v>
      </c>
    </row>
    <row r="450" spans="1:6">
      <c r="C450" s="16">
        <v>2</v>
      </c>
      <c r="D450" s="17" t="s">
        <v>28</v>
      </c>
      <c r="E450" s="18">
        <v>6.9500000000000006E-2</v>
      </c>
      <c r="F450" s="7" t="s">
        <v>50</v>
      </c>
    </row>
    <row r="451" spans="1:6">
      <c r="C451" s="16">
        <v>3</v>
      </c>
      <c r="D451" s="17" t="s">
        <v>29</v>
      </c>
      <c r="E451" s="18">
        <v>5.8900000000000001E-2</v>
      </c>
      <c r="F451" s="7" t="s">
        <v>50</v>
      </c>
    </row>
    <row r="452" spans="1:6">
      <c r="C452" s="16">
        <v>4</v>
      </c>
      <c r="D452" s="17" t="s">
        <v>59</v>
      </c>
      <c r="E452" s="18">
        <v>8.3000000000000001E-3</v>
      </c>
      <c r="F452" s="7" t="s">
        <v>50</v>
      </c>
    </row>
    <row r="453" spans="1:6">
      <c r="C453" s="19"/>
      <c r="D453" s="20"/>
      <c r="E453" s="21"/>
      <c r="F453" s="13"/>
    </row>
    <row r="454" spans="1:6">
      <c r="A454" s="14" t="s">
        <v>58</v>
      </c>
    </row>
    <row r="455" spans="1:6">
      <c r="A455" s="5" t="s">
        <v>0</v>
      </c>
      <c r="B455" s="5" t="s">
        <v>26</v>
      </c>
      <c r="C455" s="5" t="s">
        <v>27</v>
      </c>
      <c r="D455" s="5" t="s">
        <v>35</v>
      </c>
      <c r="E455" s="5" t="s">
        <v>59</v>
      </c>
    </row>
    <row r="456" spans="1:6">
      <c r="A456" s="6">
        <v>43101</v>
      </c>
      <c r="B456" s="7">
        <v>89.87</v>
      </c>
      <c r="C456" s="7">
        <v>5.93</v>
      </c>
      <c r="D456" s="7">
        <v>3.6</v>
      </c>
      <c r="E456" s="7">
        <v>0.56999999999999995</v>
      </c>
    </row>
    <row r="457" spans="1:6">
      <c r="A457" s="6">
        <v>43132</v>
      </c>
      <c r="B457" s="7">
        <v>89.33</v>
      </c>
      <c r="C457" s="7">
        <v>5.67</v>
      </c>
      <c r="D457" s="7">
        <v>4.3499999999999996</v>
      </c>
      <c r="E457" s="7">
        <v>0.63</v>
      </c>
    </row>
    <row r="458" spans="1:6">
      <c r="A458" s="6">
        <v>43160</v>
      </c>
      <c r="B458" s="7">
        <v>90.12</v>
      </c>
      <c r="C458" s="7">
        <v>6.56</v>
      </c>
      <c r="D458" s="7">
        <v>2.8</v>
      </c>
      <c r="E458" s="7">
        <v>0.5</v>
      </c>
    </row>
    <row r="459" spans="1:6">
      <c r="A459" s="6">
        <v>43191</v>
      </c>
      <c r="B459" s="7">
        <v>90.59</v>
      </c>
      <c r="C459" s="7">
        <v>6.57</v>
      </c>
      <c r="D459" s="7">
        <v>2.34</v>
      </c>
      <c r="E459" s="7">
        <v>0.48</v>
      </c>
    </row>
    <row r="460" spans="1:6">
      <c r="A460" s="6">
        <v>43221</v>
      </c>
      <c r="B460" s="7">
        <v>90.06</v>
      </c>
      <c r="C460" s="7">
        <v>6.17</v>
      </c>
      <c r="D460" s="7">
        <v>3.08</v>
      </c>
      <c r="E460" s="7">
        <v>0.67</v>
      </c>
    </row>
    <row r="461" spans="1:6">
      <c r="A461" s="6">
        <v>43252</v>
      </c>
      <c r="B461" s="7">
        <v>89.4</v>
      </c>
      <c r="C461" s="7">
        <v>6.06</v>
      </c>
      <c r="D461" s="7">
        <v>3.57</v>
      </c>
      <c r="E461" s="7">
        <v>0.92</v>
      </c>
    </row>
    <row r="462" spans="1:6">
      <c r="A462" s="6">
        <v>43282</v>
      </c>
      <c r="B462" s="7">
        <v>88.84</v>
      </c>
      <c r="C462" s="7">
        <v>6.51</v>
      </c>
      <c r="D462" s="7">
        <v>3.75</v>
      </c>
      <c r="E462" s="7">
        <v>0.84</v>
      </c>
    </row>
    <row r="463" spans="1:6">
      <c r="A463" s="6">
        <v>43313</v>
      </c>
      <c r="B463" s="7">
        <v>89.55</v>
      </c>
      <c r="C463" s="7">
        <v>6.55</v>
      </c>
      <c r="D463" s="7">
        <v>3.08</v>
      </c>
      <c r="E463" s="7">
        <v>0.77</v>
      </c>
    </row>
    <row r="464" spans="1:6">
      <c r="A464" s="6">
        <v>43344</v>
      </c>
      <c r="B464" s="7">
        <v>90.35</v>
      </c>
      <c r="C464" s="7">
        <v>6.91</v>
      </c>
      <c r="D464" s="7">
        <v>1.98</v>
      </c>
      <c r="E464" s="7">
        <v>0.72</v>
      </c>
    </row>
    <row r="465" spans="1:5">
      <c r="A465" s="6">
        <v>43374</v>
      </c>
      <c r="B465" s="7">
        <v>90.66</v>
      </c>
      <c r="C465" s="7">
        <v>6.37</v>
      </c>
      <c r="D465" s="7">
        <v>2.23</v>
      </c>
      <c r="E465" s="7">
        <v>0.72</v>
      </c>
    </row>
    <row r="466" spans="1:5">
      <c r="A466" s="6">
        <v>43405</v>
      </c>
      <c r="B466" s="7">
        <v>90</v>
      </c>
      <c r="C466" s="7">
        <v>6.46</v>
      </c>
      <c r="D466" s="7">
        <v>2.67</v>
      </c>
      <c r="E466" s="7">
        <v>0.84</v>
      </c>
    </row>
    <row r="467" spans="1:5">
      <c r="A467" s="6">
        <v>43435</v>
      </c>
      <c r="B467" s="7">
        <v>88.87</v>
      </c>
      <c r="C467" s="7">
        <v>7.22</v>
      </c>
      <c r="D467" s="7">
        <v>3.05</v>
      </c>
      <c r="E467" s="7">
        <v>0.8</v>
      </c>
    </row>
    <row r="468" spans="1:5">
      <c r="A468" s="6">
        <v>43466</v>
      </c>
      <c r="B468" s="7">
        <v>89.14</v>
      </c>
      <c r="C468" s="7">
        <v>6.34</v>
      </c>
      <c r="D468" s="7">
        <v>3.82</v>
      </c>
      <c r="E468" s="7">
        <v>0.69</v>
      </c>
    </row>
    <row r="469" spans="1:5">
      <c r="A469" s="6">
        <v>43497</v>
      </c>
      <c r="B469" s="7">
        <v>89.32</v>
      </c>
      <c r="C469" s="7">
        <v>5.95</v>
      </c>
      <c r="D469" s="7">
        <v>3.98</v>
      </c>
      <c r="E469" s="7">
        <v>0.73</v>
      </c>
    </row>
    <row r="470" spans="1:5">
      <c r="A470" s="6">
        <v>43525</v>
      </c>
      <c r="B470" s="7">
        <v>88.6</v>
      </c>
      <c r="C470" s="7">
        <v>7.62</v>
      </c>
      <c r="D470" s="7">
        <v>3.03</v>
      </c>
      <c r="E470" s="7">
        <v>0.73</v>
      </c>
    </row>
    <row r="471" spans="1:5">
      <c r="A471" s="6">
        <v>43556</v>
      </c>
      <c r="B471" s="7">
        <v>87.86</v>
      </c>
      <c r="C471" s="7">
        <v>8.02</v>
      </c>
      <c r="D471" s="7">
        <v>3.45</v>
      </c>
      <c r="E471" s="7">
        <v>0.66</v>
      </c>
    </row>
    <row r="472" spans="1:5">
      <c r="A472" s="6">
        <v>43586</v>
      </c>
      <c r="B472" s="7">
        <v>88.41</v>
      </c>
      <c r="C472" s="7">
        <v>7.09</v>
      </c>
      <c r="D472" s="7">
        <v>3.85</v>
      </c>
      <c r="E472" s="7">
        <v>0.64</v>
      </c>
    </row>
    <row r="473" spans="1:5">
      <c r="A473" s="6">
        <v>43617</v>
      </c>
      <c r="B473" s="7">
        <v>86.31</v>
      </c>
      <c r="C473" s="7">
        <v>6.95</v>
      </c>
      <c r="D473" s="7">
        <v>5.89</v>
      </c>
      <c r="E473" s="7">
        <v>0.83</v>
      </c>
    </row>
    <row r="474" spans="1:5">
      <c r="A474" s="6">
        <v>43647</v>
      </c>
      <c r="B474" s="7">
        <v>82.18</v>
      </c>
      <c r="C474" s="7">
        <v>6.9</v>
      </c>
      <c r="D474" s="7">
        <v>9.84</v>
      </c>
      <c r="E474" s="7">
        <v>1.06</v>
      </c>
    </row>
  </sheetData>
  <phoneticPr fontId="19" type="noConversion"/>
  <conditionalFormatting sqref="B218:I218 B67:S67 B368:I368">
    <cfRule type="cellIs" dxfId="1" priority="5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browser-CN-monthly-201901-20190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USER</cp:lastModifiedBy>
  <dcterms:created xsi:type="dcterms:W3CDTF">2019-07-16T02:04:09Z</dcterms:created>
  <dcterms:modified xsi:type="dcterms:W3CDTF">2019-07-16T08:50:01Z</dcterms:modified>
</cp:coreProperties>
</file>