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58729717-C12C-4F49-A6F7-D014D30662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33" i="1"/>
  <c r="F65" i="1"/>
  <c r="H178" i="1"/>
  <c r="H124" i="1"/>
  <c r="H123" i="1"/>
  <c r="F178" i="1"/>
  <c r="F124" i="1"/>
  <c r="F123" i="1"/>
  <c r="F119" i="1"/>
  <c r="H177" i="1"/>
  <c r="H176" i="1" l="1"/>
  <c r="H179" i="1"/>
  <c r="F120" i="1"/>
  <c r="F121" i="1"/>
  <c r="F122" i="1"/>
  <c r="F176" i="1"/>
  <c r="F179" i="1"/>
  <c r="F177" i="1"/>
  <c r="F125" i="1"/>
  <c r="F126" i="1"/>
  <c r="F127" i="1"/>
  <c r="F128" i="1"/>
  <c r="F129" i="1"/>
  <c r="F130" i="1"/>
  <c r="F131" i="1"/>
  <c r="F132" i="1"/>
  <c r="F52" i="1"/>
  <c r="F53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09" i="1"/>
  <c r="F140" i="1"/>
  <c r="F116" i="1"/>
  <c r="F86" i="1"/>
  <c r="H90" i="1"/>
  <c r="F93" i="1" l="1"/>
  <c r="F69" i="1"/>
  <c r="F92" i="1"/>
  <c r="F64" i="1"/>
  <c r="H23" i="1" l="1"/>
  <c r="H22" i="1"/>
  <c r="H21" i="1"/>
  <c r="F21" i="1"/>
  <c r="F22" i="1"/>
  <c r="F23" i="1"/>
  <c r="F19" i="1"/>
  <c r="F24" i="1"/>
  <c r="F15" i="1"/>
  <c r="F68" i="1"/>
  <c r="F175" i="1"/>
  <c r="F133" i="1"/>
  <c r="F154" i="1"/>
  <c r="F102" i="1"/>
  <c r="F104" i="1"/>
  <c r="F105" i="1"/>
  <c r="F103" i="1"/>
  <c r="F27" i="1"/>
  <c r="F150" i="1"/>
  <c r="F3" i="1"/>
  <c r="F152" i="1"/>
  <c r="F143" i="1"/>
  <c r="F142" i="1"/>
  <c r="F141" i="1"/>
  <c r="F67" i="1"/>
  <c r="F71" i="1"/>
  <c r="F151" i="1"/>
  <c r="F18" i="1"/>
  <c r="F8" i="1"/>
  <c r="F30" i="1"/>
  <c r="F25" i="1"/>
  <c r="F148" i="1"/>
  <c r="F147" i="1"/>
  <c r="F2" i="1"/>
  <c r="F146" i="1"/>
  <c r="F145" i="1"/>
  <c r="F17" i="1"/>
  <c r="F85" i="1"/>
  <c r="F144" i="1"/>
  <c r="F7" i="1" l="1"/>
  <c r="F97" i="1"/>
  <c r="F96" i="1"/>
  <c r="F28" i="1" l="1"/>
  <c r="F90" i="1"/>
  <c r="F94" i="1"/>
  <c r="F95" i="1"/>
  <c r="F91" i="1"/>
  <c r="F12" i="1"/>
  <c r="F134" i="1"/>
  <c r="F29" i="1"/>
  <c r="F161" i="1"/>
  <c r="F153" i="1"/>
  <c r="F78" i="1"/>
  <c r="F61" i="1"/>
  <c r="F77" i="1"/>
  <c r="F159" i="1"/>
  <c r="F112" i="1"/>
  <c r="F117" i="1"/>
  <c r="F110" i="1"/>
  <c r="F79" i="1"/>
  <c r="F59" i="1"/>
  <c r="F34" i="1" l="1"/>
  <c r="F149" i="1"/>
  <c r="F99" i="1"/>
  <c r="F88" i="1"/>
  <c r="F16" i="1"/>
  <c r="F14" i="1"/>
  <c r="F13" i="1"/>
  <c r="F35" i="1"/>
  <c r="F136" i="1"/>
  <c r="F137" i="1"/>
  <c r="F167" i="1"/>
  <c r="F135" i="1"/>
  <c r="F165" i="1"/>
  <c r="F171" i="1"/>
  <c r="F172" i="1"/>
  <c r="F173" i="1"/>
  <c r="F169" i="1"/>
  <c r="F166" i="1"/>
  <c r="F163" i="1"/>
  <c r="F170" i="1"/>
  <c r="F168" i="1"/>
  <c r="F164" i="1"/>
  <c r="F162" i="1"/>
  <c r="F31" i="1"/>
  <c r="F160" i="1"/>
  <c r="F174" i="1"/>
  <c r="F58" i="1"/>
  <c r="F60" i="1"/>
  <c r="F63" i="1"/>
  <c r="F57" i="1"/>
  <c r="F55" i="1"/>
  <c r="F56" i="1"/>
  <c r="F72" i="1"/>
  <c r="F73" i="1"/>
  <c r="F75" i="1"/>
  <c r="F76" i="1"/>
  <c r="F80" i="1"/>
  <c r="F81" i="1"/>
  <c r="F4" i="1"/>
  <c r="F5" i="1"/>
  <c r="F82" i="1"/>
  <c r="F83" i="1"/>
  <c r="F84" i="1"/>
  <c r="F139" i="1"/>
  <c r="F87" i="1"/>
  <c r="F155" i="1"/>
  <c r="F89" i="1"/>
  <c r="F66" i="1"/>
  <c r="F70" i="1"/>
  <c r="F98" i="1"/>
  <c r="F100" i="1"/>
  <c r="F101" i="1"/>
  <c r="F107" i="1"/>
  <c r="F108" i="1"/>
  <c r="F111" i="1"/>
  <c r="F113" i="1"/>
  <c r="F114" i="1"/>
  <c r="F158" i="1"/>
  <c r="F157" i="1"/>
  <c r="F115" i="1"/>
  <c r="F156" i="1"/>
  <c r="F118" i="1"/>
  <c r="F36" i="1"/>
  <c r="F106" i="1"/>
  <c r="F62" i="1"/>
  <c r="F138" i="1" l="1"/>
  <c r="F10" i="1"/>
  <c r="F6" i="1" l="1"/>
  <c r="F9" i="1"/>
  <c r="F11" i="1"/>
  <c r="F26" i="1"/>
  <c r="F32" i="1"/>
</calcChain>
</file>

<file path=xl/sharedStrings.xml><?xml version="1.0" encoding="utf-8"?>
<sst xmlns="http://schemas.openxmlformats.org/spreadsheetml/2006/main" count="2203" uniqueCount="1193">
  <si>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</si>
  <si>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</si>
  <si>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</si>
  <si>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</si>
  <si>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</si>
  <si>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</si>
  <si>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</si>
  <si>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</si>
  <si>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</si>
  <si>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</si>
  <si>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</si>
  <si>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</si>
  <si>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</si>
  <si>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</si>
  <si>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</si>
  <si>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</si>
  <si>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</si>
  <si>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</si>
  <si>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</si>
  <si>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</si>
  <si>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</si>
  <si>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</si>
  <si>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</si>
  <si>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</si>
  <si>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</si>
  <si>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</si>
  <si>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</si>
  <si>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</si>
  <si>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</si>
  <si>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</si>
  <si>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</si>
  <si>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</si>
  <si>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</si>
  <si>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</si>
  <si>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</si>
  <si>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</si>
  <si>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</si>
  <si>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</si>
  <si>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</si>
  <si>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</si>
  <si>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</si>
  <si>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</si>
  <si>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</si>
  <si>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</si>
  <si>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</si>
  <si>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</si>
  <si>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</si>
  <si>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</si>
  <si>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</si>
  <si>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</si>
  <si>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</si>
  <si>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</si>
  <si>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</si>
  <si>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</si>
  <si>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</si>
  <si>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</si>
  <si>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</si>
  <si>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</si>
  <si>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</si>
  <si>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</si>
  <si>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</si>
  <si>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</si>
  <si>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</si>
  <si>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</si>
  <si>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</si>
  <si>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</si>
  <si>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</si>
  <si>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</si>
  <si>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</si>
  <si>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</si>
  <si>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</si>
  <si>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</si>
  <si>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</si>
  <si>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</si>
  <si>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</si>
  <si>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</si>
  <si>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</si>
  <si>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</si>
  <si>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</si>
  <si>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</si>
  <si>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</si>
  <si>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</si>
  <si>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</si>
  <si>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</si>
  <si>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</si>
  <si>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</si>
  <si>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</si>
  <si>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</si>
  <si>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</si>
  <si>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</si>
  <si>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</si>
  <si>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</si>
  <si>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</si>
  <si>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</si>
  <si>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</si>
  <si>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</si>
  <si>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</si>
  <si>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</si>
  <si>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</si>
  <si>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</si>
  <si>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</si>
  <si>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</si>
  <si>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</si>
  <si>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</si>
  <si>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</si>
  <si>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</si>
  <si>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</si>
  <si>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</si>
  <si>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</si>
  <si>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</si>
  <si>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</si>
  <si>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</si>
  <si>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</si>
  <si>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</si>
  <si>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</si>
  <si>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</si>
  <si>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</si>
  <si>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</si>
  <si>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</si>
  <si>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</si>
  <si>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</si>
  <si>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</si>
  <si>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</si>
  <si>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</si>
  <si>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</si>
  <si>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</si>
  <si>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</si>
  <si>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</si>
  <si>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</si>
  <si>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</si>
  <si>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</si>
  <si>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</si>
  <si>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</si>
  <si>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</si>
  <si>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</si>
  <si>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</si>
  <si>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</si>
  <si>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</si>
  <si>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</si>
  <si>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</si>
  <si>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</si>
  <si>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</si>
  <si>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</si>
  <si>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</si>
  <si>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</si>
  <si>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</si>
  <si>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</si>
  <si>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</si>
  <si>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</si>
  <si>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</si>
  <si>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</si>
  <si>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</si>
  <si>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</si>
  <si>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</si>
  <si>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</si>
  <si>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</si>
  <si>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</si>
  <si>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</si>
  <si>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</si>
  <si>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</si>
  <si>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</si>
  <si>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</si>
  <si>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</si>
  <si>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</si>
  <si>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</si>
  <si>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</si>
  <si>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</si>
  <si>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</si>
  <si>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</si>
  <si>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</si>
  <si>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</si>
  <si>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</si>
  <si>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</si>
  <si>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</si>
  <si>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</si>
  <si>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</si>
  <si>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</si>
  <si>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</si>
  <si>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</si>
  <si>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</si>
  <si>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</si>
  <si>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</si>
  <si>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</si>
  <si>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</si>
  <si>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</si>
  <si>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</si>
  <si>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</si>
  <si>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</si>
  <si>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</si>
  <si>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</si>
  <si>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</si>
  <si>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</si>
  <si>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</si>
  <si>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</si>
  <si>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</si>
  <si>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</si>
  <si>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</si>
  <si>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</si>
  <si>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</si>
  <si>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</si>
  <si>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</si>
  <si>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</si>
  <si>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</si>
  <si>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</si>
  <si>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</si>
  <si>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</si>
  <si>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</si>
  <si>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</si>
  <si>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</si>
  <si>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</si>
  <si>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</si>
  <si>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</si>
  <si>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</si>
  <si>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</si>
  <si>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</si>
  <si>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</si>
  <si>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</si>
  <si>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</si>
  <si>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</si>
  <si>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</si>
  <si>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</si>
  <si>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</si>
  <si>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</si>
  <si>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</si>
  <si>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</si>
  <si>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</si>
  <si>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</si>
  <si>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</si>
  <si>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</si>
  <si>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</si>
  <si>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</si>
  <si>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</si>
  <si>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</si>
  <si>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</si>
  <si>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</si>
  <si>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</si>
  <si>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</si>
  <si>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</si>
  <si>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</si>
  <si>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</si>
  <si>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</si>
  <si>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</si>
  <si>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</si>
  <si>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</si>
  <si>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</si>
  <si>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</si>
  <si>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</si>
  <si>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</si>
  <si>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</si>
  <si>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</si>
  <si>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</si>
  <si>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</si>
  <si>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</si>
  <si>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</si>
  <si>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</si>
  <si>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</si>
  <si>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</si>
  <si>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</si>
  <si>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</si>
  <si>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</si>
  <si>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</si>
  <si>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</si>
  <si>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</si>
  <si>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</si>
  <si>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</si>
  <si>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</si>
  <si>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</si>
  <si>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</si>
  <si>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</si>
  <si>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</si>
  <si>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</si>
  <si>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</si>
  <si>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</si>
  <si>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</si>
  <si>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</si>
  <si>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</si>
  <si>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</si>
  <si>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</si>
  <si>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</si>
  <si>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</si>
  <si>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</si>
  <si>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</si>
  <si>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</si>
  <si>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</si>
  <si>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</si>
  <si>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</si>
  <si>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</si>
  <si>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</si>
  <si>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</si>
  <si>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</si>
  <si>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</si>
  <si>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</si>
  <si>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</si>
  <si>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</si>
  <si>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</si>
  <si>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</si>
  <si>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</si>
  <si>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</si>
  <si>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</si>
  <si>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</si>
  <si>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</si>
  <si>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</si>
  <si>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</si>
  <si>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</si>
  <si>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</si>
  <si>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</si>
  <si>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</si>
  <si>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</si>
  <si>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</si>
  <si>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</si>
  <si>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</si>
  <si>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</si>
  <si>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</si>
  <si>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</si>
  <si>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</si>
  <si>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</si>
  <si>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</si>
  <si>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</si>
  <si>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</si>
  <si>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</si>
  <si>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</si>
  <si>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</si>
  <si>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</si>
  <si>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</si>
  <si>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</si>
  <si>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</si>
  <si>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</si>
  <si>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</si>
  <si>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</si>
  <si>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</si>
  <si>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</si>
  <si>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</si>
  <si>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</si>
  <si>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</si>
  <si>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</si>
  <si>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</si>
  <si>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</si>
  <si>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</si>
  <si>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</si>
  <si>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</si>
  <si>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</si>
  <si>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</si>
  <si>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</si>
  <si>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</si>
  <si>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</si>
  <si>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</si>
  <si>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</si>
  <si>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</si>
  <si>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</si>
  <si>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</si>
  <si>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</si>
  <si>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</si>
  <si>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</si>
  <si>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</si>
  <si>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</si>
  <si>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</si>
  <si>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</si>
  <si>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</si>
  <si>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</si>
  <si>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</si>
  <si>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</si>
  <si>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</si>
  <si>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</si>
  <si>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</si>
  <si>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</si>
  <si>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</si>
  <si>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</si>
  <si>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</si>
  <si>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</si>
  <si>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</si>
  <si>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</si>
  <si>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</si>
  <si>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</si>
  <si>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</si>
  <si>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</si>
  <si>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</si>
  <si>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</si>
  <si>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</si>
  <si>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</si>
  <si>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</si>
  <si>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</si>
  <si>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</si>
  <si>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</si>
  <si>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</si>
  <si>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</si>
  <si>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</si>
  <si>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</si>
  <si>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</si>
  <si>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</si>
  <si>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</si>
  <si>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</si>
  <si>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</si>
  <si>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</si>
  <si>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</si>
  <si>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</si>
  <si>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</si>
  <si>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</si>
  <si>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</si>
  <si>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</si>
  <si>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</si>
  <si>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</si>
  <si>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</si>
  <si>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</si>
  <si>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</si>
  <si>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</si>
  <si>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</si>
  <si>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</si>
  <si>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</si>
  <si>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</si>
  <si>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</si>
  <si>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</si>
  <si>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</si>
  <si>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</si>
  <si>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</si>
  <si>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</si>
  <si>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</si>
  <si>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</si>
  <si>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</si>
  <si>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</si>
  <si>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</si>
  <si>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</si>
  <si>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</si>
  <si>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</si>
  <si>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</si>
  <si>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</si>
  <si>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</si>
  <si>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</si>
  <si>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</si>
  <si>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</si>
  <si>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</si>
  <si>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</si>
  <si>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</si>
  <si>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</si>
  <si>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</si>
  <si>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</si>
  <si>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</si>
  <si>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</si>
  <si>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</si>
  <si>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</si>
  <si>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</si>
  <si>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</si>
  <si>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</si>
  <si>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</si>
  <si>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</si>
  <si>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</si>
  <si>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</si>
  <si>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</si>
  <si>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</si>
  <si>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</si>
  <si>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</si>
  <si>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</si>
  <si>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</si>
  <si>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</si>
  <si>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</si>
  <si>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</si>
  <si>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</si>
  <si>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</si>
  <si>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</si>
  <si>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</si>
  <si>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</si>
  <si>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</si>
  <si>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</si>
  <si>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</si>
  <si>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</si>
  <si>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</si>
  <si>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</si>
  <si>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</si>
  <si>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</si>
  <si>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</si>
  <si>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</si>
  <si>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</si>
  <si>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</si>
  <si>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</si>
  <si>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</si>
  <si>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</si>
  <si>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</si>
  <si>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</si>
  <si>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</si>
  <si>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</si>
  <si>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</si>
  <si>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</si>
  <si>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</si>
  <si>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</si>
  <si>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</si>
  <si>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</si>
  <si>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</si>
  <si>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</si>
  <si>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</si>
  <si>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</si>
  <si>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</si>
  <si>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</si>
  <si>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</si>
  <si>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</si>
  <si>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</si>
  <si>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</si>
  <si>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</si>
  <si>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</si>
  <si>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</si>
  <si>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</si>
  <si>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</si>
  <si>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</si>
  <si>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</si>
  <si>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</si>
  <si>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</si>
  <si>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</si>
  <si>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</si>
  <si>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</si>
  <si>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</si>
  <si>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</si>
  <si>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</si>
  <si>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</si>
  <si>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</si>
  <si>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</si>
  <si>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</si>
  <si>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</si>
  <si>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</si>
  <si>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</si>
  <si>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</si>
  <si>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</si>
  <si>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</si>
  <si>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</si>
  <si>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</si>
  <si>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</si>
  <si>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</si>
  <si>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</si>
  <si>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</si>
  <si>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</si>
  <si>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</si>
  <si>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</si>
  <si>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</si>
  <si>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</si>
  <si>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</si>
  <si>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</si>
  <si>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</si>
  <si>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</si>
  <si>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</si>
  <si>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</si>
  <si>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</si>
  <si>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</si>
  <si>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</si>
  <si>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</si>
  <si>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</si>
  <si>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</si>
  <si>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</si>
  <si>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</si>
  <si>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</si>
  <si>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</si>
  <si>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</si>
  <si>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</si>
  <si>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</si>
  <si>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</si>
  <si>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</si>
  <si>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</si>
  <si>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</si>
  <si>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</si>
  <si>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</si>
  <si>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</si>
  <si>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</si>
  <si>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</si>
  <si>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</si>
  <si>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</si>
  <si>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</si>
  <si>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</si>
  <si>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</si>
  <si>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</si>
  <si>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</si>
  <si>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</si>
  <si>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</si>
  <si>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</si>
  <si>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</si>
  <si>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</si>
  <si>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</si>
  <si>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</si>
  <si>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</si>
  <si>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</si>
  <si>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</si>
  <si>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</si>
  <si>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</si>
  <si>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</si>
  <si>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</si>
  <si>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</si>
  <si>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</si>
  <si>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</si>
  <si>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</si>
  <si>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</si>
  <si>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</si>
  <si>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</si>
  <si>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</si>
  <si>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</si>
  <si>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</si>
  <si>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</si>
  <si>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</si>
  <si>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</si>
  <si>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</si>
  <si>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</si>
  <si>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</si>
  <si>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</si>
  <si>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</si>
  <si>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</si>
  <si>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</si>
  <si>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</si>
  <si>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</si>
  <si>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</si>
  <si>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</si>
  <si>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</si>
  <si>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</si>
  <si>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</si>
  <si>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</si>
  <si>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</si>
  <si>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</si>
  <si>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</si>
  <si>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</si>
  <si>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</si>
  <si>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</si>
  <si>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</si>
  <si>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</si>
  <si>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</si>
  <si>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</si>
  <si>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</si>
  <si>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</si>
  <si>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</si>
  <si>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</si>
  <si>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</si>
  <si>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</si>
  <si>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</si>
  <si>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</si>
  <si>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</si>
  <si>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</si>
  <si>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</si>
  <si>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</si>
  <si>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</si>
  <si>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</si>
  <si>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</si>
  <si>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</si>
  <si>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</si>
  <si>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</si>
  <si>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</si>
  <si>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</si>
  <si>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</si>
  <si>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</si>
  <si>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</si>
  <si>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</si>
  <si>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</si>
  <si>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</si>
  <si>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</si>
  <si>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</si>
  <si>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</si>
  <si>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</si>
  <si>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</si>
  <si>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</si>
  <si>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</si>
  <si>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</si>
  <si>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</si>
  <si>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</si>
  <si>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</si>
  <si>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</si>
  <si>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</si>
  <si>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</si>
  <si>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</si>
  <si>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</si>
  <si>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</si>
  <si>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</si>
  <si>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</si>
  <si>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</si>
  <si>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</si>
  <si>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</si>
  <si>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</si>
  <si>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</si>
  <si>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</si>
  <si>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</si>
  <si>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</si>
  <si>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</si>
  <si>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</si>
  <si>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</si>
  <si>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</si>
  <si>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</si>
  <si>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</si>
  <si>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</si>
  <si>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</si>
  <si>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</si>
  <si>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</si>
  <si>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</si>
  <si>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</si>
  <si>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</si>
  <si>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</si>
  <si>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</si>
  <si>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</si>
  <si>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</si>
  <si>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</si>
  <si>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</si>
  <si>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</si>
  <si>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</si>
  <si>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</si>
  <si>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</si>
  <si>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</si>
  <si>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</si>
  <si>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</si>
  <si>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</si>
  <si>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</si>
  <si>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</si>
  <si>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</si>
  <si>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</si>
  <si>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</si>
  <si>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</si>
  <si>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</si>
  <si>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</si>
  <si>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</si>
  <si>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</si>
  <si>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</si>
  <si>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</si>
  <si>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</si>
  <si>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</si>
  <si>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</si>
  <si>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</si>
  <si>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</si>
  <si>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</si>
  <si>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</si>
  <si>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</si>
  <si>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</si>
  <si>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</si>
  <si>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</si>
  <si>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</si>
  <si>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</si>
  <si>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</si>
  <si>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</si>
  <si>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</si>
  <si>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</si>
  <si>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</si>
  <si>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</si>
  <si>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</si>
  <si>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</si>
  <si>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</si>
  <si>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</si>
  <si>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</si>
  <si>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</si>
  <si>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</si>
  <si>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</si>
  <si>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</si>
  <si>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</si>
  <si>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</si>
  <si>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</si>
  <si>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</si>
  <si>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</si>
  <si>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</si>
  <si>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</si>
  <si>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</si>
  <si>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</si>
  <si>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</si>
  <si>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</si>
  <si>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</si>
  <si>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</si>
  <si>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</si>
  <si>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</si>
  <si>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</si>
  <si>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</si>
  <si>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</si>
  <si>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</si>
  <si>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</si>
  <si>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</si>
  <si>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</si>
  <si>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</si>
  <si>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</si>
  <si>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</si>
  <si>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</si>
  <si>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</si>
  <si>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</si>
  <si>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</si>
  <si>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</si>
  <si>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</si>
  <si>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</si>
  <si>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</si>
  <si>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</si>
  <si>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</si>
  <si>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</si>
  <si>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</si>
  <si>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</si>
  <si>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</si>
  <si>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</si>
  <si>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</si>
  <si>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</si>
  <si>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</si>
  <si>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</si>
  <si>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</si>
  <si>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</si>
  <si>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</si>
  <si>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</si>
  <si>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</si>
  <si>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</si>
  <si>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</si>
  <si>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</si>
  <si>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</si>
  <si>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</si>
  <si>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</si>
  <si>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</si>
  <si>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</si>
  <si>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</si>
  <si>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</si>
  <si>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</si>
  <si>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</si>
  <si>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</si>
  <si>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</si>
  <si>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</si>
  <si>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</si>
  <si>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</si>
  <si>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</si>
  <si>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</si>
  <si>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</si>
  <si>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</si>
  <si>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</si>
  <si>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</si>
  <si>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</si>
  <si>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</si>
  <si>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</si>
  <si>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</si>
  <si>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</si>
  <si>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</si>
  <si>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</si>
  <si>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</si>
  <si>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</si>
  <si>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</si>
  <si>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</si>
  <si>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</si>
  <si>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</si>
  <si>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</si>
  <si>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</si>
  <si>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</si>
  <si>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</si>
  <si>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</si>
  <si>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</si>
  <si>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</si>
  <si>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</si>
  <si>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</si>
  <si>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</si>
  <si>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</si>
  <si>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</si>
  <si>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</si>
  <si>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</si>
  <si>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</si>
  <si>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</si>
  <si>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</si>
  <si>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</si>
  <si>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</si>
  <si>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</si>
  <si>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</si>
  <si>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</si>
  <si>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</si>
  <si>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</si>
  <si>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</si>
  <si>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</si>
  <si>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</si>
  <si>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</si>
  <si>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</si>
  <si>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</si>
  <si>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</si>
  <si>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</si>
  <si>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</si>
  <si>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</si>
  <si>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</si>
  <si>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</si>
  <si>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</si>
  <si>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</si>
  <si>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</si>
  <si>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</si>
  <si>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</si>
  <si>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</si>
  <si>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</si>
  <si>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</si>
  <si>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</si>
  <si>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</si>
  <si>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</si>
  <si>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</si>
  <si>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</si>
  <si>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</si>
  <si>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</si>
  <si>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</si>
  <si>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</si>
  <si>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</si>
  <si>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</si>
  <si>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</si>
  <si>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</si>
  <si>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</si>
  <si>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</si>
  <si>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</si>
  <si>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</si>
  <si>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</si>
  <si>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</si>
  <si>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</si>
  <si>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</si>
  <si>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</si>
  <si>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</si>
  <si>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</si>
  <si>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</si>
  <si>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</si>
  <si>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</si>
  <si>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</si>
  <si>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</si>
  <si>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</si>
  <si>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</si>
  <si>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</si>
  <si>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</si>
  <si>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</si>
  <si>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</si>
  <si>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</si>
  <si>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</si>
  <si>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</si>
  <si>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</si>
  <si>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</si>
  <si>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</si>
  <si>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</si>
  <si>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</si>
  <si>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</si>
  <si>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</si>
  <si>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</si>
  <si>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</si>
  <si>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</si>
  <si>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</si>
  <si>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</si>
  <si>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</si>
  <si>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</si>
  <si>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</si>
  <si>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</si>
  <si>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</si>
  <si>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</si>
  <si>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</si>
  <si>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</si>
  <si>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</si>
  <si>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</si>
  <si>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</si>
  <si>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</si>
  <si>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</si>
  <si>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</si>
  <si>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</si>
  <si>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</si>
  <si>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</si>
  <si>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</si>
  <si>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</si>
  <si>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</si>
  <si>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</si>
  <si>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</si>
  <si>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</si>
  <si>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</si>
  <si>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</si>
  <si>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</si>
  <si>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</si>
  <si>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</si>
  <si>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</si>
  <si>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</si>
  <si>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</si>
  <si>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</si>
  <si>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</si>
  <si>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</si>
  <si>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</si>
  <si>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</si>
  <si>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</si>
  <si>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</si>
  <si>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</si>
  <si>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</si>
  <si>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</si>
  <si>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</si>
  <si>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</si>
  <si>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</si>
  <si>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</si>
  <si>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</si>
  <si>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</si>
  <si>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</si>
  <si>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</si>
  <si>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</si>
  <si>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</si>
  <si>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</si>
  <si>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</si>
  <si>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</si>
  <si>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</si>
  <si>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</si>
  <si>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</si>
  <si>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</si>
  <si>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</si>
  <si>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</si>
  <si>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</si>
  <si>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</si>
  <si>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</si>
  <si>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</si>
  <si>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</si>
  <si>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</si>
  <si>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</si>
  <si>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</si>
  <si>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</si>
  <si>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</si>
  <si>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</si>
  <si>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</si>
  <si>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</si>
  <si>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</si>
  <si>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</si>
  <si>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</si>
  <si>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</si>
  <si>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</si>
  <si>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</si>
  <si>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</si>
  <si>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</si>
  <si>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</si>
  <si>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</si>
  <si>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</si>
  <si>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</si>
  <si>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</si>
  <si>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</si>
  <si>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</si>
  <si>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</si>
  <si>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</si>
  <si>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</si>
  <si>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</si>
  <si>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</si>
  <si>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</si>
  <si>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</si>
  <si>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</si>
  <si>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</si>
  <si>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</si>
  <si>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</si>
  <si>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</si>
  <si>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</si>
  <si>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</si>
  <si>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</si>
  <si>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</si>
  <si>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</si>
  <si>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</si>
  <si>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</si>
  <si>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</si>
  <si>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</si>
  <si>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</si>
  <si>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</si>
  <si>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</si>
  <si>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</si>
  <si>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</si>
  <si>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</si>
  <si>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</si>
  <si>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</si>
  <si>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</si>
  <si>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</si>
  <si>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</si>
  <si>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</si>
  <si>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</si>
  <si>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</si>
  <si>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</si>
  <si>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</si>
  <si>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</si>
  <si>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</si>
  <si>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</si>
  <si>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</si>
  <si>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</si>
  <si>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</si>
  <si>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</si>
  <si>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</si>
  <si>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</si>
  <si>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</si>
  <si>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</si>
  <si>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</si>
  <si>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</si>
  <si>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</si>
  <si>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</si>
  <si>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</si>
  <si>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</si>
  <si>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</si>
  <si>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</si>
  <si>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</si>
  <si>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</si>
  <si>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</si>
  <si>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</si>
  <si>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</si>
  <si>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</si>
  <si>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</si>
  <si>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</si>
  <si>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</si>
  <si>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</si>
  <si>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</si>
  <si>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</si>
  <si>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</si>
  <si>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</si>
  <si>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</si>
  <si>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</si>
  <si>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</si>
  <si>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</si>
  <si>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</si>
  <si>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</si>
  <si>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</si>
  <si>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</si>
  <si>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</si>
  <si>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</si>
  <si>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</si>
  <si>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</si>
  <si>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</si>
  <si>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</si>
  <si>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</si>
  <si>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</si>
  <si>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</si>
  <si>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</si>
  <si>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</si>
  <si>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</si>
  <si>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</si>
  <si>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</si>
  <si>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</si>
  <si>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</si>
  <si>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</si>
  <si>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</si>
  <si>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</si>
  <si>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</si>
  <si>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</si>
  <si>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</si>
  <si>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</si>
  <si>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</si>
  <si>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</si>
  <si>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</si>
  <si>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</si>
  <si>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</si>
  <si>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</si>
  <si>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</si>
  <si>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</si>
  <si>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</si>
  <si>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</si>
  <si>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</si>
  <si>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</si>
  <si>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</si>
  <si>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</si>
  <si>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</si>
  <si>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</si>
  <si>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</si>
  <si>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</si>
  <si>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</si>
  <si>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</si>
  <si>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</si>
  <si>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</si>
  <si>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</si>
  <si>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</si>
  <si>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</si>
  <si>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</si>
  <si>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</si>
  <si>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</si>
  <si>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</si>
  <si>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</si>
  <si>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</si>
  <si>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</si>
  <si>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</si>
  <si>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</si>
  <si>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</si>
  <si>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</si>
  <si>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</si>
  <si>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</si>
  <si>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</si>
  <si>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</si>
  <si>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</si>
  <si>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</si>
  <si>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</si>
  <si>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</si>
  <si>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</si>
  <si>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</si>
  <si>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</si>
  <si>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</si>
  <si>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</si>
  <si>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</si>
  <si>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</si>
  <si>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</si>
  <si>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</si>
  <si>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</si>
  <si>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</si>
  <si>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</si>
  <si>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</si>
  <si>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</si>
  <si>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</si>
  <si>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</si>
  <si>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</si>
  <si>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</si>
  <si>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</si>
  <si>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</si>
  <si>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</si>
  <si>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</si>
  <si>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</si>
  <si>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</si>
  <si>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</si>
  <si>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</si>
  <si>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</si>
  <si>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</si>
  <si>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</si>
  <si>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</si>
  <si>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</si>
  <si>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</si>
  <si>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</si>
  <si>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</si>
  <si>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</si>
  <si>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</si>
  <si>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</si>
  <si>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</si>
  <si>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</si>
  <si>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</si>
  <si>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</si>
  <si>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</si>
  <si>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 xml:space="preserve">🤖 Sucripcion x 365 dias. Con tu correo electronico.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</si>
</sst>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492" totalsRowShown="0" headerRowDxfId="25" dataDxfId="23" headerRowBorderDxfId="24" tableBorderDxfId="22">
  <autoFilter ref="A1:L492" xr:uid="{9152E929-B650-4928-A033-F3B04FA1DA9E}">
    <filterColumn colId="2">
      <filters blank="1">
        <filter val="1"/>
        <filter val="10"/>
        <filter val="2"/>
      </filters>
    </filterColumn>
    <filterColumn colId="4">
      <filters>
        <filter val="INTELIGENCIA ARTIFICIAL"/>
      </filters>
    </filterColumn>
  </autoFilter>
  <sortState xmlns:xlrd2="http://schemas.microsoft.com/office/spreadsheetml/2017/richdata2" ref="A2:L95">
    <sortCondition ref="B1:B179"/>
  </sortState>
  <tableColumns count="12">
    <tableColumn id="1" xr3:uid="{5E7AB560-39D5-48BA-BB2F-55D33E0EF285}" name="CODIGO" dataDxfId="21"/>
    <tableColumn id="2" xr3:uid="{5E327936-82E8-4DDE-88EB-81FF82C89ADB}" name="DESCRIPCION" dataDxfId="20"/>
    <tableColumn id="3" xr3:uid="{12B8D6EE-232C-4DB2-9A27-C4B8E0000BAA}" name="STOCK" dataDxfId="19"/>
    <tableColumn id="4" xr3:uid="{FC7974D2-BFCA-4CF5-9C51-8903B6D3FE40}" name="EMPRESA" dataDxfId="18"/>
    <tableColumn id="5" xr3:uid="{A77B5974-403A-44B5-B0CA-69956CDE9FE3}" name="MARCA" dataDxfId="17"/>
    <tableColumn id="6" xr3:uid="{2162BA3C-E47D-4C33-A039-F58A3774A2DD}" name="MINI CODIGO" dataDxfId="16">
      <calculatedColumnFormula>+Tabla1[[#This Row],[CODIGO]]</calculatedColumnFormula>
    </tableColumn>
    <tableColumn id="7" xr3:uid="{C949476A-A627-4C6B-82A7-EF2C7D592B43}" name="DETALLES" dataDxfId="15"/>
    <tableColumn id="8" xr3:uid="{E975A22D-7BF6-4A02-8E56-104C3DD535C4}" name="PRECIO EN SOLES" dataDxfId="14"/>
    <tableColumn id="9" xr3:uid="{3FF39CC4-8CB2-4D28-B9EE-C0B328F60771}" name="IMAGEN" dataDxfId="13"/>
    <tableColumn id="10" xr3:uid="{AFA682DA-3085-48A6-B746-42DDF0A7ADBF}" name="MODAL" dataDxfId="12"/>
    <tableColumn id="11" xr3:uid="{191AF3BF-553D-4A1E-A751-4CB733B9283B}" name="PROV" dataDxfId="11"/>
    <tableColumn id="12" xr3:uid="{95120D94-9807-42C3-960E-63ECF82CA25D}" name="RECOM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9" dataDxfId="8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7"/>
    <tableColumn id="2" xr3:uid="{B695BAB7-B89C-4477-BD54-A930A9FE7064}" name="Price(USD)" dataDxfId="6"/>
    <tableColumn id="3" xr3:uid="{E3A89198-3675-477E-9C11-9F9EE7E0A4BB}" name="Activate Within" dataDxfId="5"/>
    <tableColumn id="4" xr3:uid="{B6BCEC21-703F-4EAB-A5D5-0991BA32407B}" name="Remarks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2"/>
  <sheetViews>
    <sheetView tabSelected="1" workbookViewId="0">
      <selection activeCell="G88" sqref="G88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17.7109375" style="9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404</v>
      </c>
      <c r="L1" s="17" t="s">
        <v>405</v>
      </c>
    </row>
    <row r="2" spans="1:12" hidden="1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407</v>
      </c>
    </row>
    <row r="3" spans="1:12" hidden="1" x14ac:dyDescent="0.25">
      <c r="A3" s="9" t="s">
        <v>301</v>
      </c>
      <c r="B3" s="4" t="s">
        <v>185</v>
      </c>
      <c r="C3" s="9">
        <v>10</v>
      </c>
      <c r="D3" s="4"/>
      <c r="E3" s="9" t="s">
        <v>49</v>
      </c>
      <c r="F3" s="9" t="str">
        <f>+Tabla1[[#This Row],[CODIGO]]</f>
        <v>DIG101</v>
      </c>
      <c r="G3" s="4" t="s">
        <v>187</v>
      </c>
      <c r="H3" s="5">
        <v>19</v>
      </c>
      <c r="I3" s="4" t="s">
        <v>186</v>
      </c>
      <c r="J3" s="4"/>
      <c r="K3" s="9"/>
      <c r="L3" s="10" t="s">
        <v>406</v>
      </c>
    </row>
    <row r="4" spans="1:12" hidden="1" x14ac:dyDescent="0.25">
      <c r="A4" s="9" t="s">
        <v>302</v>
      </c>
      <c r="B4" s="4" t="s">
        <v>45</v>
      </c>
      <c r="C4" s="10">
        <v>10</v>
      </c>
      <c r="D4" s="4"/>
      <c r="E4" s="9" t="s">
        <v>51</v>
      </c>
      <c r="F4" s="9" t="str">
        <f>+Tabla1[[#This Row],[CODIGO]]</f>
        <v>DIG102</v>
      </c>
      <c r="G4" s="4" t="s">
        <v>187</v>
      </c>
      <c r="H4" s="5">
        <v>10</v>
      </c>
      <c r="I4" s="4" t="s">
        <v>72</v>
      </c>
      <c r="J4" s="4"/>
      <c r="K4" s="9"/>
      <c r="L4" s="10" t="s">
        <v>406</v>
      </c>
    </row>
    <row r="5" spans="1:12" hidden="1" x14ac:dyDescent="0.25">
      <c r="A5" s="9" t="s">
        <v>303</v>
      </c>
      <c r="B5" s="4" t="s">
        <v>44</v>
      </c>
      <c r="C5" s="10">
        <v>10</v>
      </c>
      <c r="D5" s="4"/>
      <c r="E5" s="9" t="s">
        <v>51</v>
      </c>
      <c r="F5" s="9" t="str">
        <f>+Tabla1[[#This Row],[CODIGO]]</f>
        <v>DIG103</v>
      </c>
      <c r="G5" s="4" t="s">
        <v>187</v>
      </c>
      <c r="H5" s="5">
        <v>10</v>
      </c>
      <c r="I5" s="4" t="s">
        <v>73</v>
      </c>
      <c r="J5" s="4"/>
      <c r="K5" s="9"/>
      <c r="L5" s="10" t="s">
        <v>406</v>
      </c>
    </row>
    <row r="6" spans="1:12" hidden="1" x14ac:dyDescent="0.25">
      <c r="A6" s="9" t="s">
        <v>297</v>
      </c>
      <c r="B6" s="4" t="s">
        <v>239</v>
      </c>
      <c r="C6" s="9">
        <v>2</v>
      </c>
      <c r="D6" s="9" t="s">
        <v>244</v>
      </c>
      <c r="E6" s="9" t="s">
        <v>159</v>
      </c>
      <c r="F6" s="9" t="str">
        <f>+Tabla1[[#This Row],[CODIGO]]</f>
        <v>DIG014</v>
      </c>
      <c r="G6" s="4" t="s">
        <v>188</v>
      </c>
      <c r="H6" s="5">
        <v>73</v>
      </c>
      <c r="I6" s="4" t="s">
        <v>173</v>
      </c>
      <c r="J6" s="2"/>
      <c r="K6" s="9"/>
      <c r="L6" s="10" t="s">
        <v>407</v>
      </c>
    </row>
    <row r="7" spans="1:12" hidden="1" x14ac:dyDescent="0.25">
      <c r="A7" s="9" t="s">
        <v>298</v>
      </c>
      <c r="B7" s="4" t="s">
        <v>232</v>
      </c>
      <c r="C7" s="9">
        <v>1</v>
      </c>
      <c r="D7" s="10" t="s">
        <v>245</v>
      </c>
      <c r="E7" s="9" t="s">
        <v>159</v>
      </c>
      <c r="F7" s="9" t="str">
        <f>+Tabla1[[#This Row],[CODIGO]]</f>
        <v>DIG015</v>
      </c>
      <c r="G7" s="4" t="s">
        <v>188</v>
      </c>
      <c r="H7" s="5">
        <v>172</v>
      </c>
      <c r="I7" s="3" t="s">
        <v>65</v>
      </c>
      <c r="J7" s="2"/>
      <c r="K7" s="9"/>
      <c r="L7" s="10" t="s">
        <v>407</v>
      </c>
    </row>
    <row r="8" spans="1:12" hidden="1" x14ac:dyDescent="0.25">
      <c r="A8" s="9" t="s">
        <v>299</v>
      </c>
      <c r="B8" s="4" t="s">
        <v>10</v>
      </c>
      <c r="C8" s="9">
        <v>2</v>
      </c>
      <c r="D8" s="10" t="s">
        <v>245</v>
      </c>
      <c r="E8" s="9" t="s">
        <v>159</v>
      </c>
      <c r="F8" s="9" t="str">
        <f>+Tabla1[[#This Row],[CODIGO]]</f>
        <v>DIG016</v>
      </c>
      <c r="G8" s="13" t="s">
        <v>190</v>
      </c>
      <c r="H8" s="5">
        <v>63.643835616438359</v>
      </c>
      <c r="I8" s="4" t="s">
        <v>174</v>
      </c>
      <c r="J8" s="4"/>
      <c r="K8" s="9"/>
      <c r="L8" s="10" t="s">
        <v>407</v>
      </c>
    </row>
    <row r="9" spans="1:12" hidden="1" x14ac:dyDescent="0.25">
      <c r="A9" s="9" t="s">
        <v>177</v>
      </c>
      <c r="B9" s="4" t="s">
        <v>240</v>
      </c>
      <c r="C9" s="9">
        <v>2</v>
      </c>
      <c r="D9" s="10" t="s">
        <v>245</v>
      </c>
      <c r="E9" s="9" t="s">
        <v>159</v>
      </c>
      <c r="F9" s="9" t="str">
        <f>+Tabla1[[#This Row],[CODIGO]]</f>
        <v>DIG017</v>
      </c>
      <c r="G9" s="4" t="s">
        <v>188</v>
      </c>
      <c r="H9" s="5">
        <v>91</v>
      </c>
      <c r="I9" s="4" t="s">
        <v>174</v>
      </c>
      <c r="J9" s="2"/>
      <c r="K9" s="9"/>
      <c r="L9" s="10" t="s">
        <v>407</v>
      </c>
    </row>
    <row r="10" spans="1:12" hidden="1" x14ac:dyDescent="0.25">
      <c r="A10" s="9" t="s">
        <v>161</v>
      </c>
      <c r="B10" s="4" t="s">
        <v>46</v>
      </c>
      <c r="C10" s="9">
        <v>2</v>
      </c>
      <c r="D10" s="10" t="s">
        <v>247</v>
      </c>
      <c r="E10" s="9" t="s">
        <v>159</v>
      </c>
      <c r="F10" s="9" t="str">
        <f>+Tabla1[[#This Row],[CODIGO]]</f>
        <v>DIG100</v>
      </c>
      <c r="G10" s="4" t="s">
        <v>11</v>
      </c>
      <c r="H10" s="5">
        <v>37</v>
      </c>
      <c r="I10" s="4" t="s">
        <v>57</v>
      </c>
      <c r="J10" s="4"/>
      <c r="K10" s="9"/>
      <c r="L10" s="10" t="s">
        <v>406</v>
      </c>
    </row>
    <row r="11" spans="1:12" hidden="1" x14ac:dyDescent="0.25">
      <c r="A11" s="9" t="s">
        <v>319</v>
      </c>
      <c r="B11" s="4" t="s">
        <v>236</v>
      </c>
      <c r="C11" s="9">
        <v>2</v>
      </c>
      <c r="D11" s="10" t="s">
        <v>247</v>
      </c>
      <c r="E11" s="9" t="s">
        <v>159</v>
      </c>
      <c r="F11" s="9" t="str">
        <f>+Tabla1[[#This Row],[CODIGO]]</f>
        <v>DIG021</v>
      </c>
      <c r="G11" s="4" t="s">
        <v>11</v>
      </c>
      <c r="H11" s="5">
        <v>100</v>
      </c>
      <c r="I11" s="3" t="s">
        <v>249</v>
      </c>
      <c r="J11" s="2"/>
      <c r="K11" s="9"/>
      <c r="L11" s="10" t="s">
        <v>407</v>
      </c>
    </row>
    <row r="12" spans="1:12" hidden="1" x14ac:dyDescent="0.25">
      <c r="A12" s="9" t="s">
        <v>276</v>
      </c>
      <c r="B12" s="4" t="s">
        <v>233</v>
      </c>
      <c r="C12" s="9">
        <v>2</v>
      </c>
      <c r="D12" s="10" t="s">
        <v>247</v>
      </c>
      <c r="E12" s="9" t="s">
        <v>159</v>
      </c>
      <c r="F12" s="9" t="str">
        <f>+Tabla1[[#This Row],[CODIGO]]</f>
        <v>DIG022</v>
      </c>
      <c r="G12" s="4" t="s">
        <v>188</v>
      </c>
      <c r="H12" s="5">
        <v>190</v>
      </c>
      <c r="I12" s="3" t="s">
        <v>157</v>
      </c>
      <c r="J12" s="2"/>
      <c r="K12" s="9"/>
      <c r="L12" s="10" t="s">
        <v>407</v>
      </c>
    </row>
    <row r="13" spans="1:12" hidden="1" x14ac:dyDescent="0.25">
      <c r="A13" s="9" t="s">
        <v>371</v>
      </c>
      <c r="B13" s="4" t="s">
        <v>227</v>
      </c>
      <c r="C13" s="9">
        <v>1</v>
      </c>
      <c r="D13" s="10" t="s">
        <v>246</v>
      </c>
      <c r="E13" s="9" t="s">
        <v>159</v>
      </c>
      <c r="F13" s="9" t="str">
        <f>+Tabla1[[#This Row],[CODIGO]]</f>
        <v>DIG104</v>
      </c>
      <c r="G13" s="4" t="s">
        <v>11</v>
      </c>
      <c r="H13" s="5">
        <v>254</v>
      </c>
      <c r="I13" s="4" t="s">
        <v>115</v>
      </c>
      <c r="J13" s="4"/>
      <c r="K13" s="9" t="s">
        <v>151</v>
      </c>
      <c r="L13" s="10" t="s">
        <v>406</v>
      </c>
    </row>
    <row r="14" spans="1:12" hidden="1" x14ac:dyDescent="0.25">
      <c r="A14" s="9" t="s">
        <v>372</v>
      </c>
      <c r="B14" s="4" t="s">
        <v>228</v>
      </c>
      <c r="C14" s="9">
        <v>1</v>
      </c>
      <c r="D14" s="10" t="s">
        <v>246</v>
      </c>
      <c r="E14" s="9" t="s">
        <v>159</v>
      </c>
      <c r="F14" s="9" t="str">
        <f>+Tabla1[[#This Row],[CODIGO]]</f>
        <v>DIG105</v>
      </c>
      <c r="G14" s="4" t="s">
        <v>11</v>
      </c>
      <c r="H14" s="5">
        <v>368</v>
      </c>
      <c r="I14" s="4" t="s">
        <v>116</v>
      </c>
      <c r="J14" s="4"/>
      <c r="K14" s="9" t="s">
        <v>151</v>
      </c>
      <c r="L14" s="10" t="s">
        <v>406</v>
      </c>
    </row>
    <row r="15" spans="1:12" hidden="1" x14ac:dyDescent="0.25">
      <c r="A15" s="9" t="s">
        <v>379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406</v>
      </c>
    </row>
    <row r="16" spans="1:12" hidden="1" x14ac:dyDescent="0.25">
      <c r="A16" s="9" t="s">
        <v>352</v>
      </c>
      <c r="B16" s="4" t="s">
        <v>234</v>
      </c>
      <c r="C16" s="9">
        <v>1</v>
      </c>
      <c r="D16" s="10" t="s">
        <v>246</v>
      </c>
      <c r="E16" s="9" t="s">
        <v>159</v>
      </c>
      <c r="F16" s="9" t="str">
        <f>+Tabla1[[#This Row],[CODIGO]]</f>
        <v>DIG057</v>
      </c>
      <c r="G16" s="4" t="s">
        <v>188</v>
      </c>
      <c r="H16" s="5">
        <v>361</v>
      </c>
      <c r="I16" s="4" t="s">
        <v>118</v>
      </c>
      <c r="J16" s="4"/>
      <c r="K16" s="9" t="s">
        <v>151</v>
      </c>
      <c r="L16" s="10" t="s">
        <v>407</v>
      </c>
    </row>
    <row r="17" spans="1:12" hidden="1" x14ac:dyDescent="0.25">
      <c r="A17" s="9" t="s">
        <v>373</v>
      </c>
      <c r="B17" s="4" t="s">
        <v>162</v>
      </c>
      <c r="C17" s="9">
        <v>2</v>
      </c>
      <c r="D17" s="10" t="s">
        <v>246</v>
      </c>
      <c r="E17" s="9" t="s">
        <v>159</v>
      </c>
      <c r="F17" s="9" t="str">
        <f>+Tabla1[[#This Row],[CODIGO]]</f>
        <v>DIG106</v>
      </c>
      <c r="G17" s="13" t="s">
        <v>166</v>
      </c>
      <c r="H17" s="5">
        <v>18.246575342465754</v>
      </c>
      <c r="I17" s="4" t="s">
        <v>158</v>
      </c>
      <c r="J17" s="4"/>
      <c r="K17" s="9"/>
      <c r="L17" s="10" t="s">
        <v>406</v>
      </c>
    </row>
    <row r="18" spans="1:12" hidden="1" x14ac:dyDescent="0.25">
      <c r="A18" s="9" t="s">
        <v>375</v>
      </c>
      <c r="B18" s="4" t="s">
        <v>162</v>
      </c>
      <c r="C18" s="9">
        <v>2</v>
      </c>
      <c r="D18" s="10" t="s">
        <v>246</v>
      </c>
      <c r="E18" s="9" t="s">
        <v>159</v>
      </c>
      <c r="F18" s="9" t="str">
        <f>+Tabla1[[#This Row],[CODIGO]]</f>
        <v>DIG108</v>
      </c>
      <c r="G18" s="13" t="s">
        <v>164</v>
      </c>
      <c r="H18" s="5">
        <v>71.769863013698625</v>
      </c>
      <c r="I18" s="4" t="s">
        <v>158</v>
      </c>
      <c r="J18" s="4"/>
      <c r="K18" s="9"/>
      <c r="L18" s="10" t="s">
        <v>406</v>
      </c>
    </row>
    <row r="19" spans="1:12" hidden="1" x14ac:dyDescent="0.25">
      <c r="A19" s="9" t="s">
        <v>383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406</v>
      </c>
    </row>
    <row r="20" spans="1:12" hidden="1" x14ac:dyDescent="0.25">
      <c r="A20" s="9" t="s">
        <v>384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406</v>
      </c>
    </row>
    <row r="21" spans="1:12" hidden="1" x14ac:dyDescent="0.25">
      <c r="A21" s="9" t="s">
        <v>385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406</v>
      </c>
    </row>
    <row r="22" spans="1:12" hidden="1" x14ac:dyDescent="0.25">
      <c r="A22" s="9" t="s">
        <v>386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406</v>
      </c>
    </row>
    <row r="23" spans="1:12" hidden="1" x14ac:dyDescent="0.25">
      <c r="A23" s="9" t="s">
        <v>387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406</v>
      </c>
    </row>
    <row r="24" spans="1:12" hidden="1" x14ac:dyDescent="0.25">
      <c r="A24" s="9" t="s">
        <v>388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406</v>
      </c>
    </row>
    <row r="25" spans="1:12" hidden="1" x14ac:dyDescent="0.25">
      <c r="A25" s="9" t="s">
        <v>374</v>
      </c>
      <c r="B25" s="4" t="s">
        <v>162</v>
      </c>
      <c r="C25" s="9">
        <v>2</v>
      </c>
      <c r="D25" s="10" t="s">
        <v>246</v>
      </c>
      <c r="E25" s="9" t="s">
        <v>159</v>
      </c>
      <c r="F25" s="9" t="str">
        <f>+Tabla1[[#This Row],[CODIGO]]</f>
        <v>DIG107</v>
      </c>
      <c r="G25" s="13" t="s">
        <v>172</v>
      </c>
      <c r="H25" s="5">
        <v>32.945205479452056</v>
      </c>
      <c r="I25" s="4" t="s">
        <v>158</v>
      </c>
      <c r="J25" s="4"/>
      <c r="K25" s="9"/>
      <c r="L25" s="10" t="s">
        <v>406</v>
      </c>
    </row>
    <row r="26" spans="1:12" hidden="1" x14ac:dyDescent="0.25">
      <c r="A26" s="9" t="s">
        <v>376</v>
      </c>
      <c r="B26" s="4" t="s">
        <v>13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DIG109</v>
      </c>
      <c r="G26" s="4" t="s">
        <v>11</v>
      </c>
      <c r="H26" s="5">
        <v>46</v>
      </c>
      <c r="I26" s="3" t="s">
        <v>77</v>
      </c>
      <c r="J26" s="2"/>
      <c r="K26" s="9"/>
      <c r="L26" s="10" t="s">
        <v>406</v>
      </c>
    </row>
    <row r="27" spans="1:12" hidden="1" x14ac:dyDescent="0.25">
      <c r="A27" s="9" t="s">
        <v>143</v>
      </c>
      <c r="B27" s="4" t="s">
        <v>226</v>
      </c>
      <c r="C27" s="9">
        <v>1</v>
      </c>
      <c r="D27" s="10" t="s">
        <v>246</v>
      </c>
      <c r="E27" s="9" t="s">
        <v>159</v>
      </c>
      <c r="F27" s="9" t="str">
        <f>+Tabla1[[#This Row],[CODIGO]]</f>
        <v>DIG111</v>
      </c>
      <c r="G27" s="4" t="s">
        <v>106</v>
      </c>
      <c r="H27" s="5">
        <v>370</v>
      </c>
      <c r="I27" s="4" t="s">
        <v>158</v>
      </c>
      <c r="J27" s="4"/>
      <c r="K27" s="9"/>
      <c r="L27" s="10" t="s">
        <v>406</v>
      </c>
    </row>
    <row r="28" spans="1:12" hidden="1" x14ac:dyDescent="0.25">
      <c r="A28" s="9" t="s">
        <v>378</v>
      </c>
      <c r="B28" s="4" t="s">
        <v>225</v>
      </c>
      <c r="C28" s="9">
        <v>1</v>
      </c>
      <c r="D28" s="10" t="s">
        <v>246</v>
      </c>
      <c r="E28" s="9" t="s">
        <v>159</v>
      </c>
      <c r="F28" s="9" t="str">
        <f>+Tabla1[[#This Row],[CODIGO]]</f>
        <v>DIG112</v>
      </c>
      <c r="G28" s="4" t="s">
        <v>11</v>
      </c>
      <c r="H28" s="5">
        <v>73</v>
      </c>
      <c r="I28" s="3" t="s">
        <v>158</v>
      </c>
      <c r="J28" s="2"/>
      <c r="K28" s="9"/>
      <c r="L28" s="10" t="s">
        <v>406</v>
      </c>
    </row>
    <row r="29" spans="1:12" hidden="1" x14ac:dyDescent="0.25">
      <c r="A29" s="9" t="s">
        <v>380</v>
      </c>
      <c r="B29" s="4" t="s">
        <v>150</v>
      </c>
      <c r="C29" s="9">
        <v>10</v>
      </c>
      <c r="D29" s="10" t="s">
        <v>246</v>
      </c>
      <c r="E29" s="9" t="s">
        <v>159</v>
      </c>
      <c r="F29" s="9" t="str">
        <f>+Tabla1[[#This Row],[CODIGO]]</f>
        <v>DIG114</v>
      </c>
      <c r="G29" s="4" t="s">
        <v>11</v>
      </c>
      <c r="H29" s="5">
        <v>46</v>
      </c>
      <c r="I29" s="3" t="s">
        <v>149</v>
      </c>
      <c r="J29" s="2"/>
      <c r="K29" s="9"/>
      <c r="L29" s="10" t="s">
        <v>406</v>
      </c>
    </row>
    <row r="30" spans="1:12" hidden="1" x14ac:dyDescent="0.25">
      <c r="A30" s="9" t="s">
        <v>381</v>
      </c>
      <c r="B30" s="4" t="s">
        <v>103</v>
      </c>
      <c r="C30" s="9">
        <v>2</v>
      </c>
      <c r="D30" s="10" t="s">
        <v>250</v>
      </c>
      <c r="E30" s="9" t="s">
        <v>159</v>
      </c>
      <c r="F30" s="9" t="str">
        <f>+Tabla1[[#This Row],[CODIGO]]</f>
        <v>DIG115</v>
      </c>
      <c r="G30" s="13" t="s">
        <v>171</v>
      </c>
      <c r="H30" s="5">
        <v>32</v>
      </c>
      <c r="I30" s="4" t="s">
        <v>255</v>
      </c>
      <c r="J30" s="4"/>
      <c r="K30" s="9"/>
      <c r="L30" s="10" t="s">
        <v>406</v>
      </c>
    </row>
    <row r="31" spans="1:12" hidden="1" x14ac:dyDescent="0.25">
      <c r="A31" s="9" t="s">
        <v>382</v>
      </c>
      <c r="B31" s="4" t="s">
        <v>237</v>
      </c>
      <c r="C31" s="9">
        <v>2</v>
      </c>
      <c r="D31" s="10" t="s">
        <v>250</v>
      </c>
      <c r="E31" s="9" t="s">
        <v>159</v>
      </c>
      <c r="F31" s="9" t="str">
        <f>+Tabla1[[#This Row],[CODIGO]]</f>
        <v>DIG116</v>
      </c>
      <c r="G31" s="4" t="s">
        <v>11</v>
      </c>
      <c r="H31" s="5">
        <v>73</v>
      </c>
      <c r="I31" s="4" t="s">
        <v>255</v>
      </c>
      <c r="J31" s="2"/>
      <c r="K31" s="9"/>
      <c r="L31" s="10" t="s">
        <v>406</v>
      </c>
    </row>
    <row r="32" spans="1:12" hidden="1" x14ac:dyDescent="0.25">
      <c r="A32" s="9" t="s">
        <v>393</v>
      </c>
      <c r="B32" s="4" t="s">
        <v>241</v>
      </c>
      <c r="C32" s="9">
        <v>2</v>
      </c>
      <c r="D32" s="10" t="s">
        <v>251</v>
      </c>
      <c r="E32" s="9" t="s">
        <v>159</v>
      </c>
      <c r="F32" s="9" t="str">
        <f>+Tabla1[[#This Row],[CODIGO]]</f>
        <v>DIG127</v>
      </c>
      <c r="G32" s="4" t="s">
        <v>188</v>
      </c>
      <c r="H32" s="5">
        <v>91</v>
      </c>
      <c r="I32" s="4" t="s">
        <v>268</v>
      </c>
      <c r="J32" s="2"/>
      <c r="K32" s="9"/>
      <c r="L32" s="10" t="s">
        <v>406</v>
      </c>
    </row>
    <row r="33" spans="1:12" hidden="1" x14ac:dyDescent="0.25">
      <c r="A33" s="9" t="s">
        <v>393</v>
      </c>
      <c r="B33" s="4" t="s">
        <v>472</v>
      </c>
      <c r="C33" s="9">
        <v>2</v>
      </c>
      <c r="D33" s="10" t="s">
        <v>251</v>
      </c>
      <c r="E33" s="9" t="s">
        <v>159</v>
      </c>
      <c r="F33" s="9" t="str">
        <f>+Tabla1[[#This Row],[CODIGO]]</f>
        <v>DIG127</v>
      </c>
      <c r="G33" s="13" t="s">
        <v>471</v>
      </c>
      <c r="H33" s="5">
        <v>68</v>
      </c>
      <c r="I33" s="4" t="s">
        <v>268</v>
      </c>
      <c r="J33" s="2"/>
      <c r="K33" s="9"/>
      <c r="L33" s="10" t="s">
        <v>406</v>
      </c>
    </row>
    <row r="34" spans="1:12" hidden="1" x14ac:dyDescent="0.25">
      <c r="A34" s="9" t="s">
        <v>394</v>
      </c>
      <c r="B34" s="4" t="s">
        <v>230</v>
      </c>
      <c r="C34" s="9">
        <v>2</v>
      </c>
      <c r="D34" s="10" t="s">
        <v>252</v>
      </c>
      <c r="E34" s="9" t="s">
        <v>159</v>
      </c>
      <c r="F34" s="9" t="str">
        <f>+Tabla1[[#This Row],[CODIGO]]</f>
        <v>DIG128</v>
      </c>
      <c r="G34" s="4" t="s">
        <v>188</v>
      </c>
      <c r="H34" s="5">
        <v>100</v>
      </c>
      <c r="I34" s="4" t="s">
        <v>258</v>
      </c>
      <c r="J34" s="2"/>
      <c r="K34" s="9"/>
      <c r="L34" s="10" t="s">
        <v>406</v>
      </c>
    </row>
    <row r="35" spans="1:12" hidden="1" x14ac:dyDescent="0.25">
      <c r="A35" s="9" t="s">
        <v>356</v>
      </c>
      <c r="B35" s="4" t="s">
        <v>235</v>
      </c>
      <c r="C35" s="9">
        <v>1</v>
      </c>
      <c r="D35" s="10" t="s">
        <v>253</v>
      </c>
      <c r="E35" s="9" t="s">
        <v>159</v>
      </c>
      <c r="F35" s="9" t="str">
        <f>+Tabla1[[#This Row],[CODIGO]]</f>
        <v>DIG064</v>
      </c>
      <c r="G35" s="4" t="s">
        <v>192</v>
      </c>
      <c r="H35" s="5">
        <v>318</v>
      </c>
      <c r="I35" s="4" t="s">
        <v>117</v>
      </c>
      <c r="J35" s="4"/>
      <c r="K35" s="9" t="s">
        <v>151</v>
      </c>
      <c r="L35" s="10" t="s">
        <v>407</v>
      </c>
    </row>
    <row r="36" spans="1:12" hidden="1" x14ac:dyDescent="0.25">
      <c r="A36" s="9" t="s">
        <v>403</v>
      </c>
      <c r="B36" s="4" t="s">
        <v>47</v>
      </c>
      <c r="C36" s="10">
        <v>10</v>
      </c>
      <c r="D36" s="4"/>
      <c r="E36" s="9" t="s">
        <v>53</v>
      </c>
      <c r="F36" s="9" t="str">
        <f>+Tabla1[[#This Row],[CODIGO]]</f>
        <v>DIG138</v>
      </c>
      <c r="G36" s="4" t="s">
        <v>138</v>
      </c>
      <c r="H36" s="5">
        <v>28</v>
      </c>
      <c r="I36" s="4" t="s">
        <v>100</v>
      </c>
      <c r="J36" s="4"/>
      <c r="K36" s="9"/>
      <c r="L36" s="10" t="s">
        <v>406</v>
      </c>
    </row>
    <row r="37" spans="1:12" hidden="1" x14ac:dyDescent="0.25">
      <c r="A37" s="9" t="s">
        <v>415</v>
      </c>
      <c r="B37" s="12"/>
      <c r="C37" s="10"/>
      <c r="F37" s="9" t="str">
        <f>+Tabla1[[#This Row],[CODIGO]]</f>
        <v>DIG139</v>
      </c>
      <c r="H37" s="5"/>
      <c r="I37" s="4"/>
      <c r="J37" s="4"/>
      <c r="K37" s="9"/>
      <c r="L37" s="10" t="s">
        <v>406</v>
      </c>
    </row>
    <row r="38" spans="1:12" hidden="1" x14ac:dyDescent="0.25">
      <c r="A38" s="9" t="s">
        <v>416</v>
      </c>
      <c r="B38" s="12"/>
      <c r="C38" s="10"/>
      <c r="F38" s="9" t="str">
        <f>+Tabla1[[#This Row],[CODIGO]]</f>
        <v>DIG140</v>
      </c>
      <c r="H38" s="5"/>
      <c r="I38" s="4"/>
      <c r="J38" s="4"/>
      <c r="K38" s="9"/>
      <c r="L38" s="10" t="s">
        <v>406</v>
      </c>
    </row>
    <row r="39" spans="1:12" hidden="1" x14ac:dyDescent="0.25">
      <c r="A39" s="9" t="s">
        <v>417</v>
      </c>
      <c r="B39" s="12"/>
      <c r="C39" s="10"/>
      <c r="F39" s="9" t="str">
        <f>+Tabla1[[#This Row],[CODIGO]]</f>
        <v>DIG141</v>
      </c>
      <c r="H39" s="5"/>
      <c r="I39" s="4"/>
      <c r="J39" s="4"/>
      <c r="K39" s="9"/>
      <c r="L39" s="10" t="s">
        <v>406</v>
      </c>
    </row>
    <row r="40" spans="1:12" hidden="1" x14ac:dyDescent="0.25">
      <c r="A40" s="9" t="s">
        <v>418</v>
      </c>
      <c r="B40" s="12"/>
      <c r="C40" s="10"/>
      <c r="F40" s="9" t="str">
        <f>+Tabla1[[#This Row],[CODIGO]]</f>
        <v>DIG142</v>
      </c>
      <c r="H40" s="5"/>
      <c r="I40" s="4"/>
      <c r="J40" s="4"/>
      <c r="K40" s="9"/>
      <c r="L40" s="10" t="s">
        <v>406</v>
      </c>
    </row>
    <row r="41" spans="1:12" hidden="1" x14ac:dyDescent="0.25">
      <c r="A41" s="9" t="s">
        <v>419</v>
      </c>
      <c r="B41" s="12"/>
      <c r="C41" s="10"/>
      <c r="F41" s="9" t="str">
        <f>+Tabla1[[#This Row],[CODIGO]]</f>
        <v>DIG143</v>
      </c>
      <c r="H41" s="5"/>
      <c r="I41" s="4"/>
      <c r="J41" s="4"/>
      <c r="K41" s="9"/>
      <c r="L41" s="10" t="s">
        <v>406</v>
      </c>
    </row>
    <row r="42" spans="1:12" hidden="1" x14ac:dyDescent="0.25">
      <c r="A42" s="9" t="s">
        <v>420</v>
      </c>
      <c r="B42" s="12"/>
      <c r="C42" s="10"/>
      <c r="F42" s="9" t="str">
        <f>+Tabla1[[#This Row],[CODIGO]]</f>
        <v>DIG144</v>
      </c>
      <c r="H42" s="5"/>
      <c r="I42" s="4"/>
      <c r="J42" s="4"/>
      <c r="K42" s="9"/>
      <c r="L42" s="10" t="s">
        <v>406</v>
      </c>
    </row>
    <row r="43" spans="1:12" hidden="1" x14ac:dyDescent="0.25">
      <c r="A43" s="9" t="s">
        <v>421</v>
      </c>
      <c r="B43" s="12"/>
      <c r="C43" s="10"/>
      <c r="F43" s="9" t="str">
        <f>+Tabla1[[#This Row],[CODIGO]]</f>
        <v>DIG145</v>
      </c>
      <c r="H43" s="5"/>
      <c r="I43" s="4"/>
      <c r="J43" s="4"/>
      <c r="K43" s="9"/>
      <c r="L43" s="10" t="s">
        <v>406</v>
      </c>
    </row>
    <row r="44" spans="1:12" hidden="1" x14ac:dyDescent="0.25">
      <c r="A44" s="9" t="s">
        <v>422</v>
      </c>
      <c r="B44" s="12"/>
      <c r="C44" s="10"/>
      <c r="F44" s="9" t="str">
        <f>+Tabla1[[#This Row],[CODIGO]]</f>
        <v>DIG146</v>
      </c>
      <c r="H44" s="5"/>
      <c r="I44" s="4"/>
      <c r="J44" s="4"/>
      <c r="K44" s="9"/>
      <c r="L44" s="10" t="s">
        <v>406</v>
      </c>
    </row>
    <row r="45" spans="1:12" hidden="1" x14ac:dyDescent="0.25">
      <c r="A45" s="9" t="s">
        <v>423</v>
      </c>
      <c r="B45" s="12"/>
      <c r="C45" s="10"/>
      <c r="F45" s="9" t="str">
        <f>+Tabla1[[#This Row],[CODIGO]]</f>
        <v>DIG147</v>
      </c>
      <c r="H45" s="5"/>
      <c r="I45" s="4"/>
      <c r="J45" s="4"/>
      <c r="K45" s="9"/>
      <c r="L45" s="10" t="s">
        <v>406</v>
      </c>
    </row>
    <row r="46" spans="1:12" hidden="1" x14ac:dyDescent="0.25">
      <c r="A46" s="9" t="s">
        <v>424</v>
      </c>
      <c r="B46" s="12"/>
      <c r="C46" s="10"/>
      <c r="F46" s="9" t="str">
        <f>+Tabla1[[#This Row],[CODIGO]]</f>
        <v>DIG148</v>
      </c>
      <c r="H46" s="5"/>
      <c r="I46" s="4"/>
      <c r="J46" s="4"/>
      <c r="K46" s="9"/>
      <c r="L46" s="10" t="s">
        <v>406</v>
      </c>
    </row>
    <row r="47" spans="1:12" hidden="1" x14ac:dyDescent="0.25">
      <c r="A47" s="9" t="s">
        <v>425</v>
      </c>
      <c r="B47" s="12"/>
      <c r="C47" s="10"/>
      <c r="F47" s="9" t="str">
        <f>+Tabla1[[#This Row],[CODIGO]]</f>
        <v>DIG149</v>
      </c>
      <c r="H47" s="5"/>
      <c r="I47" s="4"/>
      <c r="J47" s="4"/>
      <c r="K47" s="9"/>
      <c r="L47" s="10" t="s">
        <v>406</v>
      </c>
    </row>
    <row r="48" spans="1:12" hidden="1" x14ac:dyDescent="0.25">
      <c r="A48" s="9" t="s">
        <v>426</v>
      </c>
      <c r="B48" s="12"/>
      <c r="C48" s="10"/>
      <c r="F48" s="9" t="str">
        <f>+Tabla1[[#This Row],[CODIGO]]</f>
        <v>DIG150</v>
      </c>
      <c r="H48" s="5"/>
      <c r="I48" s="4"/>
      <c r="J48" s="4"/>
      <c r="K48" s="9"/>
      <c r="L48" s="10" t="s">
        <v>406</v>
      </c>
    </row>
    <row r="49" spans="1:12" hidden="1" x14ac:dyDescent="0.25">
      <c r="A49" s="9" t="s">
        <v>427</v>
      </c>
      <c r="B49" s="12"/>
      <c r="C49" s="10"/>
      <c r="F49" s="9" t="str">
        <f>+Tabla1[[#This Row],[CODIGO]]</f>
        <v>DIG151</v>
      </c>
      <c r="H49" s="5"/>
      <c r="I49" s="4"/>
      <c r="J49" s="4"/>
      <c r="K49" s="9"/>
      <c r="L49" s="10" t="s">
        <v>406</v>
      </c>
    </row>
    <row r="50" spans="1:12" hidden="1" x14ac:dyDescent="0.25">
      <c r="A50" s="9" t="s">
        <v>428</v>
      </c>
      <c r="B50" s="12"/>
      <c r="C50" s="10"/>
      <c r="F50" s="9" t="str">
        <f>+Tabla1[[#This Row],[CODIGO]]</f>
        <v>DIG152</v>
      </c>
      <c r="H50" s="5"/>
      <c r="I50" s="4"/>
      <c r="J50" s="4"/>
      <c r="K50" s="9"/>
      <c r="L50" s="10" t="s">
        <v>406</v>
      </c>
    </row>
    <row r="51" spans="1:12" hidden="1" x14ac:dyDescent="0.25">
      <c r="A51" s="9" t="s">
        <v>430</v>
      </c>
      <c r="B51" s="12"/>
      <c r="C51" s="10"/>
      <c r="F51" s="9" t="str">
        <f>+Tabla1[[#This Row],[CODIGO]]</f>
        <v>DIG154</v>
      </c>
      <c r="H51" s="5"/>
      <c r="I51" s="4"/>
      <c r="J51" s="4"/>
      <c r="K51" s="9"/>
      <c r="L51" s="10" t="s">
        <v>406</v>
      </c>
    </row>
    <row r="52" spans="1:12" hidden="1" x14ac:dyDescent="0.25">
      <c r="A52" s="9" t="s">
        <v>431</v>
      </c>
      <c r="B52" s="12"/>
      <c r="C52" s="10"/>
      <c r="F52" s="9" t="str">
        <f>+Tabla1[[#This Row],[CODIGO]]</f>
        <v>DIG155</v>
      </c>
      <c r="H52" s="5"/>
      <c r="I52" s="4"/>
      <c r="J52" s="4"/>
      <c r="K52" s="9"/>
      <c r="L52" s="10" t="s">
        <v>406</v>
      </c>
    </row>
    <row r="53" spans="1:12" hidden="1" x14ac:dyDescent="0.25">
      <c r="A53" s="9" t="s">
        <v>432</v>
      </c>
      <c r="B53" s="12"/>
      <c r="C53" s="10"/>
      <c r="F53" s="9" t="str">
        <f>+Tabla1[[#This Row],[CODIGO]]</f>
        <v>DIG156</v>
      </c>
      <c r="H53" s="5"/>
      <c r="I53" s="4"/>
      <c r="J53" s="4"/>
      <c r="K53" s="9"/>
      <c r="L53" s="10" t="s">
        <v>406</v>
      </c>
    </row>
    <row r="54" spans="1:12" hidden="1" x14ac:dyDescent="0.25">
      <c r="A54" s="9" t="s">
        <v>436</v>
      </c>
      <c r="B54" s="12"/>
      <c r="C54" s="10"/>
      <c r="F54" s="9" t="str">
        <f>+Tabla1[[#This Row],[CODIGO]]</f>
        <v>DIG161</v>
      </c>
      <c r="H54" s="5"/>
      <c r="I54" s="4"/>
      <c r="J54" s="4"/>
      <c r="K54" s="9"/>
      <c r="L54" s="10" t="s">
        <v>406</v>
      </c>
    </row>
    <row r="55" spans="1:12" hidden="1" x14ac:dyDescent="0.25">
      <c r="A55" s="9" t="s">
        <v>353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406</v>
      </c>
    </row>
    <row r="56" spans="1:12" hidden="1" x14ac:dyDescent="0.25">
      <c r="A56" s="9" t="s">
        <v>354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406</v>
      </c>
    </row>
    <row r="57" spans="1:12" hidden="1" x14ac:dyDescent="0.25">
      <c r="A57" s="9" t="s">
        <v>309</v>
      </c>
      <c r="B57" s="4" t="s">
        <v>409</v>
      </c>
      <c r="C57" s="10">
        <v>10</v>
      </c>
      <c r="D57" s="4"/>
      <c r="E57" s="10" t="s">
        <v>52</v>
      </c>
      <c r="F57" s="9" t="str">
        <f>+Tabla1[[#This Row],[CODIGO]]</f>
        <v>DIG000</v>
      </c>
      <c r="G57" s="4" t="s">
        <v>270</v>
      </c>
      <c r="H57" s="5">
        <v>55</v>
      </c>
      <c r="I57" s="4" t="s">
        <v>413</v>
      </c>
      <c r="J57" s="4"/>
      <c r="K57" s="9"/>
      <c r="L57" s="10" t="s">
        <v>407</v>
      </c>
    </row>
    <row r="58" spans="1:12" hidden="1" x14ac:dyDescent="0.25">
      <c r="A58" s="9" t="s">
        <v>310</v>
      </c>
      <c r="B58" s="4" t="s">
        <v>30</v>
      </c>
      <c r="C58" s="10">
        <v>10</v>
      </c>
      <c r="D58" s="4"/>
      <c r="E58" s="9" t="s">
        <v>160</v>
      </c>
      <c r="F58" s="9" t="str">
        <f>+Tabla1[[#This Row],[CODIGO]]</f>
        <v>DIG001</v>
      </c>
      <c r="G58" s="4" t="s">
        <v>83</v>
      </c>
      <c r="H58" s="5">
        <v>19</v>
      </c>
      <c r="I58" s="4" t="s">
        <v>58</v>
      </c>
      <c r="J58" s="4"/>
      <c r="K58" s="9"/>
      <c r="L58" s="10" t="s">
        <v>407</v>
      </c>
    </row>
    <row r="59" spans="1:12" hidden="1" x14ac:dyDescent="0.25">
      <c r="A59" s="9" t="s">
        <v>314</v>
      </c>
      <c r="B59" s="4" t="s">
        <v>120</v>
      </c>
      <c r="C59" s="10">
        <v>10</v>
      </c>
      <c r="D59" s="4"/>
      <c r="E59" s="9" t="s">
        <v>50</v>
      </c>
      <c r="F59" s="9" t="str">
        <f>+Tabla1[[#This Row],[CODIGO]]</f>
        <v>DIG005</v>
      </c>
      <c r="G59" s="4" t="s">
        <v>187</v>
      </c>
      <c r="H59" s="5">
        <v>10</v>
      </c>
      <c r="I59" s="4" t="s">
        <v>119</v>
      </c>
      <c r="J59" s="4"/>
      <c r="K59" s="9"/>
      <c r="L59" s="10" t="s">
        <v>407</v>
      </c>
    </row>
    <row r="60" spans="1:12" hidden="1" x14ac:dyDescent="0.25">
      <c r="A60" s="9" t="s">
        <v>316</v>
      </c>
      <c r="B60" s="4" t="s">
        <v>36</v>
      </c>
      <c r="C60" s="10">
        <v>10</v>
      </c>
      <c r="D60" s="4"/>
      <c r="E60" s="9" t="s">
        <v>50</v>
      </c>
      <c r="F60" s="9" t="str">
        <f>+Tabla1[[#This Row],[CODIGO]]</f>
        <v>DIG007</v>
      </c>
      <c r="G60" s="4" t="s">
        <v>187</v>
      </c>
      <c r="H60" s="5">
        <v>10</v>
      </c>
      <c r="I60" s="4" t="s">
        <v>59</v>
      </c>
      <c r="J60" s="4"/>
      <c r="K60" s="9"/>
      <c r="L60" s="10" t="s">
        <v>407</v>
      </c>
    </row>
    <row r="61" spans="1:12" hidden="1" x14ac:dyDescent="0.25">
      <c r="A61" s="9" t="s">
        <v>317</v>
      </c>
      <c r="B61" s="4" t="s">
        <v>142</v>
      </c>
      <c r="C61" s="10">
        <v>10</v>
      </c>
      <c r="D61" s="4"/>
      <c r="E61" s="9" t="s">
        <v>49</v>
      </c>
      <c r="F61" s="9" t="str">
        <f>+Tabla1[[#This Row],[CODIGO]]</f>
        <v>DIG008</v>
      </c>
      <c r="G61" s="4" t="s">
        <v>140</v>
      </c>
      <c r="H61" s="5">
        <v>19</v>
      </c>
      <c r="I61" s="4" t="s">
        <v>141</v>
      </c>
      <c r="J61" s="4"/>
      <c r="K61" s="9"/>
      <c r="L61" s="10" t="s">
        <v>407</v>
      </c>
    </row>
    <row r="62" spans="1:12" hidden="1" x14ac:dyDescent="0.25">
      <c r="A62" s="9" t="s">
        <v>294</v>
      </c>
      <c r="B62" s="4" t="s">
        <v>60</v>
      </c>
      <c r="C62" s="10">
        <v>10</v>
      </c>
      <c r="D62" s="4"/>
      <c r="E62" s="9" t="s">
        <v>51</v>
      </c>
      <c r="F62" s="9" t="str">
        <f>+Tabla1[[#This Row],[CODIGO]]</f>
        <v>DIG011</v>
      </c>
      <c r="G62" s="4" t="s">
        <v>187</v>
      </c>
      <c r="H62" s="5">
        <v>10</v>
      </c>
      <c r="I62" s="4" t="s">
        <v>61</v>
      </c>
      <c r="J62" s="4"/>
      <c r="K62" s="9"/>
      <c r="L62" s="10" t="s">
        <v>407</v>
      </c>
    </row>
    <row r="63" spans="1:12" hidden="1" x14ac:dyDescent="0.25">
      <c r="A63" s="9" t="s">
        <v>295</v>
      </c>
      <c r="B63" s="4" t="s">
        <v>41</v>
      </c>
      <c r="C63" s="10">
        <v>10</v>
      </c>
      <c r="D63" s="4"/>
      <c r="E63" s="9" t="s">
        <v>51</v>
      </c>
      <c r="F63" s="9" t="str">
        <f>+Tabla1[[#This Row],[CODIGO]]</f>
        <v>DIG012</v>
      </c>
      <c r="G63" s="4" t="s">
        <v>187</v>
      </c>
      <c r="H63" s="5">
        <v>10</v>
      </c>
      <c r="I63" s="4" t="s">
        <v>62</v>
      </c>
      <c r="J63" s="4"/>
      <c r="K63" s="9"/>
      <c r="L63" s="10" t="s">
        <v>407</v>
      </c>
    </row>
    <row r="64" spans="1:12" hidden="1" x14ac:dyDescent="0.25">
      <c r="A64" s="9" t="s">
        <v>396</v>
      </c>
      <c r="B64" s="4" t="s">
        <v>16</v>
      </c>
      <c r="C64" s="9">
        <v>2</v>
      </c>
      <c r="D64" s="10" t="s">
        <v>250</v>
      </c>
      <c r="E64" s="9" t="s">
        <v>159</v>
      </c>
      <c r="F64" s="9" t="str">
        <f>+Tabla1[[#This Row],[CODIGO]]</f>
        <v>DIG130</v>
      </c>
      <c r="G64" s="13" t="s">
        <v>171</v>
      </c>
      <c r="H64" s="5">
        <v>40</v>
      </c>
      <c r="I64" s="4" t="s">
        <v>256</v>
      </c>
      <c r="J64" s="4"/>
      <c r="K64" s="9"/>
      <c r="L64" s="10" t="s">
        <v>406</v>
      </c>
    </row>
    <row r="65" spans="1:12" hidden="1" x14ac:dyDescent="0.25">
      <c r="A65" s="9" t="s">
        <v>396</v>
      </c>
      <c r="B65" s="4" t="s">
        <v>16</v>
      </c>
      <c r="C65" s="9">
        <v>2</v>
      </c>
      <c r="D65" s="10" t="s">
        <v>250</v>
      </c>
      <c r="E65" s="9" t="s">
        <v>159</v>
      </c>
      <c r="F65" s="9" t="str">
        <f>+Tabla1[[#This Row],[CODIGO]]</f>
        <v>DIG130</v>
      </c>
      <c r="G65" s="13" t="s">
        <v>471</v>
      </c>
      <c r="H65" s="5">
        <v>100</v>
      </c>
      <c r="I65" s="4" t="s">
        <v>256</v>
      </c>
      <c r="J65" s="4"/>
      <c r="K65" s="9"/>
      <c r="L65" s="10" t="s">
        <v>406</v>
      </c>
    </row>
    <row r="66" spans="1:12" hidden="1" x14ac:dyDescent="0.25">
      <c r="A66" s="9" t="s">
        <v>144</v>
      </c>
      <c r="B66" s="4" t="s">
        <v>229</v>
      </c>
      <c r="C66" s="9">
        <v>2</v>
      </c>
      <c r="D66" s="10" t="s">
        <v>250</v>
      </c>
      <c r="E66" s="9" t="s">
        <v>159</v>
      </c>
      <c r="F66" s="9" t="str">
        <f>+Tabla1[[#This Row],[CODIGO]]</f>
        <v>DIG131</v>
      </c>
      <c r="G66" s="4" t="s">
        <v>11</v>
      </c>
      <c r="H66" s="5">
        <v>91</v>
      </c>
      <c r="I66" s="4" t="s">
        <v>256</v>
      </c>
      <c r="J66" s="4"/>
      <c r="K66" s="9"/>
      <c r="L66" s="10" t="s">
        <v>406</v>
      </c>
    </row>
    <row r="67" spans="1:12" hidden="1" x14ac:dyDescent="0.25">
      <c r="A67" s="9" t="s">
        <v>397</v>
      </c>
      <c r="B67" s="4" t="s">
        <v>238</v>
      </c>
      <c r="C67" s="9">
        <v>2</v>
      </c>
      <c r="D67" s="10" t="s">
        <v>252</v>
      </c>
      <c r="E67" s="9" t="s">
        <v>159</v>
      </c>
      <c r="F67" s="9" t="str">
        <f>+Tabla1[[#This Row],[CODIGO]]</f>
        <v>DIG132</v>
      </c>
      <c r="G67" s="4" t="s">
        <v>188</v>
      </c>
      <c r="H67" s="5">
        <v>127</v>
      </c>
      <c r="I67" s="4" t="s">
        <v>257</v>
      </c>
      <c r="J67" s="4"/>
      <c r="K67" s="9"/>
      <c r="L67" s="10" t="s">
        <v>406</v>
      </c>
    </row>
    <row r="68" spans="1:12" hidden="1" x14ac:dyDescent="0.25">
      <c r="A68" s="9" t="s">
        <v>358</v>
      </c>
      <c r="B68" s="4" t="s">
        <v>231</v>
      </c>
      <c r="C68" s="9">
        <v>2</v>
      </c>
      <c r="D68" s="10" t="s">
        <v>254</v>
      </c>
      <c r="E68" s="9" t="s">
        <v>159</v>
      </c>
      <c r="F68" s="9" t="str">
        <f>+Tabla1[[#This Row],[CODIGO]]</f>
        <v>DIG066</v>
      </c>
      <c r="G68" s="4" t="s">
        <v>187</v>
      </c>
      <c r="H68" s="5">
        <v>10</v>
      </c>
      <c r="I68" s="4" t="s">
        <v>212</v>
      </c>
      <c r="J68" s="4"/>
      <c r="K68" s="9"/>
      <c r="L68" s="10" t="s">
        <v>407</v>
      </c>
    </row>
    <row r="69" spans="1:12" hidden="1" x14ac:dyDescent="0.25">
      <c r="A69" s="9" t="s">
        <v>300</v>
      </c>
      <c r="B69" s="12" t="s">
        <v>410</v>
      </c>
      <c r="C69" s="10"/>
      <c r="F69" s="9" t="str">
        <f>+Tabla1[[#This Row],[CODIGO]]</f>
        <v>DIG019</v>
      </c>
      <c r="H69" s="5"/>
      <c r="I69" s="4"/>
      <c r="J69" s="4"/>
      <c r="K69" s="9"/>
      <c r="L69" s="10" t="s">
        <v>407</v>
      </c>
    </row>
    <row r="70" spans="1:12" hidden="1" x14ac:dyDescent="0.25">
      <c r="A70" s="9" t="s">
        <v>357</v>
      </c>
      <c r="B70" s="4" t="s">
        <v>231</v>
      </c>
      <c r="C70" s="9">
        <v>1</v>
      </c>
      <c r="D70" s="10" t="s">
        <v>254</v>
      </c>
      <c r="E70" s="9" t="s">
        <v>159</v>
      </c>
      <c r="F70" s="9" t="str">
        <f>+Tabla1[[#This Row],[CODIGO]]</f>
        <v>DIG065</v>
      </c>
      <c r="G70" s="4" t="s">
        <v>188</v>
      </c>
      <c r="H70" s="5">
        <v>100</v>
      </c>
      <c r="I70" s="4" t="s">
        <v>82</v>
      </c>
      <c r="J70" s="4"/>
      <c r="K70" s="9"/>
      <c r="L70" s="10" t="s">
        <v>407</v>
      </c>
    </row>
    <row r="71" spans="1:12" hidden="1" x14ac:dyDescent="0.25">
      <c r="A71" s="9" t="s">
        <v>401</v>
      </c>
      <c r="B71" s="4" t="s">
        <v>154</v>
      </c>
      <c r="C71" s="9">
        <v>2</v>
      </c>
      <c r="D71" s="10" t="s">
        <v>259</v>
      </c>
      <c r="E71" s="9" t="s">
        <v>159</v>
      </c>
      <c r="F71" s="9" t="str">
        <f>+Tabla1[[#This Row],[CODIGO]]</f>
        <v>DIG136</v>
      </c>
      <c r="G71" s="13" t="s">
        <v>197</v>
      </c>
      <c r="H71" s="5">
        <v>147</v>
      </c>
      <c r="I71" s="4" t="s">
        <v>176</v>
      </c>
      <c r="J71" s="4"/>
      <c r="K71" s="9"/>
      <c r="L71" s="10" t="s">
        <v>406</v>
      </c>
    </row>
    <row r="72" spans="1:12" hidden="1" x14ac:dyDescent="0.25">
      <c r="A72" s="9" t="s">
        <v>320</v>
      </c>
      <c r="B72" s="4" t="s">
        <v>33</v>
      </c>
      <c r="C72" s="10">
        <v>10</v>
      </c>
      <c r="D72" s="4"/>
      <c r="E72" s="9" t="s">
        <v>50</v>
      </c>
      <c r="F72" s="9" t="str">
        <f>+Tabla1[[#This Row],[CODIGO]]</f>
        <v>DIG023</v>
      </c>
      <c r="G72" s="4" t="s">
        <v>187</v>
      </c>
      <c r="H72" s="5">
        <v>5</v>
      </c>
      <c r="I72" s="4" t="s">
        <v>66</v>
      </c>
      <c r="J72" s="4"/>
      <c r="K72" s="9"/>
      <c r="L72" s="10" t="s">
        <v>407</v>
      </c>
    </row>
    <row r="73" spans="1:12" hidden="1" x14ac:dyDescent="0.25">
      <c r="A73" s="9" t="s">
        <v>321</v>
      </c>
      <c r="B73" s="4" t="s">
        <v>34</v>
      </c>
      <c r="C73" s="10">
        <v>10</v>
      </c>
      <c r="D73" s="4"/>
      <c r="E73" s="9" t="s">
        <v>49</v>
      </c>
      <c r="F73" s="9" t="str">
        <f>+Tabla1[[#This Row],[CODIGO]]</f>
        <v>DIG025</v>
      </c>
      <c r="G73" s="4" t="s">
        <v>187</v>
      </c>
      <c r="H73" s="5">
        <v>10</v>
      </c>
      <c r="I73" s="4" t="s">
        <v>67</v>
      </c>
      <c r="J73" s="4"/>
      <c r="K73" s="9"/>
      <c r="L73" s="10" t="s">
        <v>407</v>
      </c>
    </row>
    <row r="74" spans="1:12" hidden="1" x14ac:dyDescent="0.25">
      <c r="A74" s="9" t="s">
        <v>321</v>
      </c>
      <c r="B74" s="4" t="s">
        <v>34</v>
      </c>
      <c r="C74" s="10">
        <v>10</v>
      </c>
      <c r="D74" s="4"/>
      <c r="E74" s="9" t="s">
        <v>49</v>
      </c>
      <c r="F74" s="9" t="str">
        <f>+Tabla1[[#This Row],[CODIGO]]</f>
        <v>DIG025</v>
      </c>
      <c r="G74" s="4" t="s">
        <v>188</v>
      </c>
      <c r="H74" s="5">
        <v>100</v>
      </c>
      <c r="I74" s="4" t="s">
        <v>67</v>
      </c>
      <c r="J74" s="4"/>
      <c r="K74" s="9"/>
      <c r="L74" s="10" t="s">
        <v>407</v>
      </c>
    </row>
    <row r="75" spans="1:12" x14ac:dyDescent="0.25">
      <c r="A75" s="9" t="s">
        <v>322</v>
      </c>
      <c r="B75" s="4" t="s">
        <v>22</v>
      </c>
      <c r="C75" s="10">
        <v>0</v>
      </c>
      <c r="D75" s="4"/>
      <c r="E75" s="9" t="s">
        <v>18</v>
      </c>
      <c r="F75" s="9" t="str">
        <f>+Tabla1[[#This Row],[CODIGO]]</f>
        <v>DIG026</v>
      </c>
      <c r="G75" s="4" t="s">
        <v>187</v>
      </c>
      <c r="H75" s="5">
        <v>19</v>
      </c>
      <c r="I75" s="4" t="s">
        <v>55</v>
      </c>
      <c r="J75" s="4"/>
      <c r="K75" s="9"/>
      <c r="L75" s="10" t="s">
        <v>407</v>
      </c>
    </row>
    <row r="76" spans="1:12" x14ac:dyDescent="0.25">
      <c r="A76" s="9" t="s">
        <v>323</v>
      </c>
      <c r="B76" s="4" t="s">
        <v>21</v>
      </c>
      <c r="C76" s="10">
        <v>55</v>
      </c>
      <c r="D76" s="4"/>
      <c r="E76" s="9" t="s">
        <v>18</v>
      </c>
      <c r="F76" s="9" t="str">
        <f>+Tabla1[[#This Row],[CODIGO]]</f>
        <v>DIG027</v>
      </c>
      <c r="G76" s="4" t="s">
        <v>187</v>
      </c>
      <c r="H76" s="5">
        <v>80</v>
      </c>
      <c r="I76" s="4" t="s">
        <v>136</v>
      </c>
      <c r="J76" s="4"/>
      <c r="K76" s="9"/>
      <c r="L76" s="10" t="s">
        <v>407</v>
      </c>
    </row>
    <row r="77" spans="1:12" x14ac:dyDescent="0.25">
      <c r="A77" s="9" t="s">
        <v>324</v>
      </c>
      <c r="B77" s="4" t="s">
        <v>135</v>
      </c>
      <c r="C77" s="10">
        <v>10</v>
      </c>
      <c r="D77" s="4"/>
      <c r="E77" s="9" t="s">
        <v>18</v>
      </c>
      <c r="F77" s="9" t="str">
        <f>+Tabla1[[#This Row],[CODIGO]]</f>
        <v>DIG028</v>
      </c>
      <c r="G77" s="4" t="s">
        <v>191</v>
      </c>
      <c r="H77" s="5">
        <v>28</v>
      </c>
      <c r="I77" s="4" t="s">
        <v>137</v>
      </c>
      <c r="J77" s="4"/>
      <c r="K77" s="9"/>
      <c r="L77" s="10" t="s">
        <v>407</v>
      </c>
    </row>
    <row r="78" spans="1:12" hidden="1" x14ac:dyDescent="0.25">
      <c r="A78" s="9" t="s">
        <v>326</v>
      </c>
      <c r="B78" s="4" t="s">
        <v>123</v>
      </c>
      <c r="C78" s="10">
        <v>10</v>
      </c>
      <c r="D78" s="4"/>
      <c r="E78" s="9" t="s">
        <v>49</v>
      </c>
      <c r="F78" s="9" t="str">
        <f>+Tabla1[[#This Row],[CODIGO]]</f>
        <v>DIG030</v>
      </c>
      <c r="G78" s="4" t="s">
        <v>83</v>
      </c>
      <c r="H78" s="5">
        <v>19</v>
      </c>
      <c r="I78" s="4" t="s">
        <v>122</v>
      </c>
      <c r="J78" s="4"/>
      <c r="K78" s="9"/>
      <c r="L78" s="10" t="s">
        <v>407</v>
      </c>
    </row>
    <row r="79" spans="1:12" hidden="1" x14ac:dyDescent="0.25">
      <c r="A79" s="9" t="s">
        <v>327</v>
      </c>
      <c r="B79" s="4" t="s">
        <v>121</v>
      </c>
      <c r="C79" s="10">
        <v>10</v>
      </c>
      <c r="D79" s="4"/>
      <c r="E79" s="9" t="s">
        <v>49</v>
      </c>
      <c r="F79" s="9" t="str">
        <f>+Tabla1[[#This Row],[CODIGO]]</f>
        <v>DIG031</v>
      </c>
      <c r="G79" s="4" t="s">
        <v>83</v>
      </c>
      <c r="H79" s="5">
        <v>19</v>
      </c>
      <c r="I79" s="4" t="s">
        <v>124</v>
      </c>
      <c r="J79" s="4"/>
      <c r="K79" s="9"/>
      <c r="L79" s="10" t="s">
        <v>407</v>
      </c>
    </row>
    <row r="80" spans="1:12" hidden="1" x14ac:dyDescent="0.25">
      <c r="A80" s="9" t="s">
        <v>328</v>
      </c>
      <c r="B80" s="4" t="s">
        <v>31</v>
      </c>
      <c r="C80" s="10">
        <v>10</v>
      </c>
      <c r="D80" s="4"/>
      <c r="E80" s="9" t="s">
        <v>50</v>
      </c>
      <c r="F80" s="9" t="str">
        <f>+Tabla1[[#This Row],[CODIGO]]</f>
        <v>DIG032</v>
      </c>
      <c r="G80" s="4" t="s">
        <v>84</v>
      </c>
      <c r="H80" s="5">
        <v>19</v>
      </c>
      <c r="I80" s="4" t="s">
        <v>71</v>
      </c>
      <c r="J80" s="4"/>
      <c r="K80" s="9"/>
      <c r="L80" s="10" t="s">
        <v>407</v>
      </c>
    </row>
    <row r="81" spans="1:12" hidden="1" x14ac:dyDescent="0.25">
      <c r="A81" s="9" t="s">
        <v>335</v>
      </c>
      <c r="B81" s="4" t="s">
        <v>32</v>
      </c>
      <c r="C81" s="10">
        <v>10</v>
      </c>
      <c r="D81" s="4"/>
      <c r="E81" s="9" t="s">
        <v>50</v>
      </c>
      <c r="F81" s="9" t="str">
        <f>+Tabla1[[#This Row],[CODIGO]]</f>
        <v>DIG039</v>
      </c>
      <c r="G81" s="4" t="s">
        <v>84</v>
      </c>
      <c r="H81" s="5">
        <v>19</v>
      </c>
      <c r="I81" s="4" t="s">
        <v>68</v>
      </c>
      <c r="J81" s="4"/>
      <c r="K81" s="9"/>
      <c r="L81" s="10" t="s">
        <v>407</v>
      </c>
    </row>
    <row r="82" spans="1:12" hidden="1" x14ac:dyDescent="0.25">
      <c r="A82" s="9" t="s">
        <v>348</v>
      </c>
      <c r="B82" s="4" t="s">
        <v>26</v>
      </c>
      <c r="C82" s="10">
        <v>10</v>
      </c>
      <c r="D82" s="4"/>
      <c r="E82" s="9" t="s">
        <v>49</v>
      </c>
      <c r="F82" s="9" t="str">
        <f>+Tabla1[[#This Row],[CODIGO]]</f>
        <v>DIG053</v>
      </c>
      <c r="G82" s="4" t="s">
        <v>187</v>
      </c>
      <c r="H82" s="5">
        <v>10</v>
      </c>
      <c r="I82" s="4" t="s">
        <v>74</v>
      </c>
      <c r="J82" s="4"/>
      <c r="K82" s="9"/>
      <c r="L82" s="10" t="s">
        <v>407</v>
      </c>
    </row>
    <row r="83" spans="1:12" hidden="1" x14ac:dyDescent="0.25">
      <c r="A83" s="9" t="s">
        <v>349</v>
      </c>
      <c r="B83" s="4" t="s">
        <v>408</v>
      </c>
      <c r="C83" s="10">
        <v>10</v>
      </c>
      <c r="D83" s="4"/>
      <c r="E83" s="9" t="s">
        <v>49</v>
      </c>
      <c r="F83" s="9" t="str">
        <f>+Tabla1[[#This Row],[CODIGO]]</f>
        <v>DIG054</v>
      </c>
      <c r="G83" s="4" t="s">
        <v>187</v>
      </c>
      <c r="H83" s="5">
        <v>10</v>
      </c>
      <c r="I83" s="4" t="s">
        <v>75</v>
      </c>
      <c r="J83" s="4"/>
      <c r="K83" s="9"/>
      <c r="L83" s="10" t="s">
        <v>407</v>
      </c>
    </row>
    <row r="84" spans="1:12" hidden="1" x14ac:dyDescent="0.25">
      <c r="A84" s="9" t="s">
        <v>351</v>
      </c>
      <c r="B84" s="4" t="s">
        <v>37</v>
      </c>
      <c r="C84" s="10">
        <v>10</v>
      </c>
      <c r="D84" s="4"/>
      <c r="E84" s="9" t="s">
        <v>49</v>
      </c>
      <c r="F84" s="9" t="str">
        <f>+Tabla1[[#This Row],[CODIGO]]</f>
        <v>DIG056</v>
      </c>
      <c r="G84" s="4" t="s">
        <v>187</v>
      </c>
      <c r="H84" s="5">
        <v>10</v>
      </c>
      <c r="I84" s="4" t="s">
        <v>76</v>
      </c>
      <c r="J84" s="4"/>
      <c r="K84" s="9"/>
      <c r="L84" s="10" t="s">
        <v>407</v>
      </c>
    </row>
    <row r="85" spans="1:12" hidden="1" x14ac:dyDescent="0.25">
      <c r="A85" s="9" t="s">
        <v>398</v>
      </c>
      <c r="B85" s="4" t="s">
        <v>154</v>
      </c>
      <c r="C85" s="9">
        <v>2</v>
      </c>
      <c r="D85" s="10" t="s">
        <v>259</v>
      </c>
      <c r="E85" s="9" t="s">
        <v>159</v>
      </c>
      <c r="F85" s="9" t="str">
        <f>+Tabla1[[#This Row],[CODIGO]]</f>
        <v>DIG133</v>
      </c>
      <c r="G85" s="13" t="s">
        <v>196</v>
      </c>
      <c r="H85" s="5">
        <v>18.449315068493149</v>
      </c>
      <c r="I85" s="4" t="s">
        <v>176</v>
      </c>
      <c r="J85" s="4"/>
      <c r="K85" s="9"/>
      <c r="L85" s="10" t="s">
        <v>406</v>
      </c>
    </row>
    <row r="86" spans="1:12" hidden="1" x14ac:dyDescent="0.25">
      <c r="A86" s="9" t="s">
        <v>355</v>
      </c>
      <c r="B86" s="19" t="s">
        <v>411</v>
      </c>
      <c r="C86" s="10"/>
      <c r="F86" s="9" t="str">
        <f>+Tabla1[[#This Row],[CODIGO]]</f>
        <v>DIG060</v>
      </c>
      <c r="H86" s="5"/>
      <c r="I86" s="4"/>
      <c r="J86" s="4"/>
      <c r="K86" s="9"/>
      <c r="L86" s="10" t="s">
        <v>407</v>
      </c>
    </row>
    <row r="87" spans="1:12" hidden="1" x14ac:dyDescent="0.25">
      <c r="A87" s="9" t="s">
        <v>278</v>
      </c>
      <c r="B87" s="4" t="s">
        <v>29</v>
      </c>
      <c r="C87" s="10">
        <v>10</v>
      </c>
      <c r="D87" s="4"/>
      <c r="E87" s="9" t="s">
        <v>53</v>
      </c>
      <c r="F87" s="9" t="str">
        <f>+Tabla1[[#This Row],[CODIGO]]</f>
        <v>DIG061</v>
      </c>
      <c r="G87" s="4" t="s">
        <v>11</v>
      </c>
      <c r="H87" s="5">
        <v>15</v>
      </c>
      <c r="I87" s="4" t="s">
        <v>79</v>
      </c>
      <c r="J87" s="4"/>
      <c r="K87" s="9"/>
      <c r="L87" s="10" t="s">
        <v>407</v>
      </c>
    </row>
    <row r="88" spans="1:12" x14ac:dyDescent="0.25">
      <c r="A88" s="9" t="s">
        <v>279</v>
      </c>
      <c r="B88" s="4" t="s">
        <v>304</v>
      </c>
      <c r="C88" s="10">
        <v>10</v>
      </c>
      <c r="D88" s="4"/>
      <c r="E88" s="9" t="s">
        <v>18</v>
      </c>
      <c r="F88" s="9" t="str">
        <f>+Tabla1[[#This Row],[CODIGO]]</f>
        <v>DIG062</v>
      </c>
      <c r="G88" s="4" t="s">
        <v>1192</v>
      </c>
      <c r="H88" s="5">
        <v>46</v>
      </c>
      <c r="I88" s="4" t="s">
        <v>80</v>
      </c>
      <c r="J88" s="4"/>
      <c r="K88" s="9"/>
      <c r="L88" s="10" t="s">
        <v>407</v>
      </c>
    </row>
    <row r="89" spans="1:12" hidden="1" x14ac:dyDescent="0.25">
      <c r="A89" s="9" t="s">
        <v>280</v>
      </c>
      <c r="B89" s="4" t="s">
        <v>38</v>
      </c>
      <c r="C89" s="10">
        <v>10</v>
      </c>
      <c r="D89" s="4"/>
      <c r="E89" s="9" t="s">
        <v>54</v>
      </c>
      <c r="F89" s="9" t="str">
        <f>+Tabla1[[#This Row],[CODIGO]]</f>
        <v>DIG063</v>
      </c>
      <c r="G89" s="4" t="s">
        <v>187</v>
      </c>
      <c r="H89" s="5">
        <v>10</v>
      </c>
      <c r="I89" s="4" t="s">
        <v>81</v>
      </c>
      <c r="J89" s="4"/>
      <c r="K89" s="9"/>
      <c r="L89" s="10" t="s">
        <v>407</v>
      </c>
    </row>
    <row r="90" spans="1:12" hidden="1" x14ac:dyDescent="0.25">
      <c r="A90" s="9" t="s">
        <v>400</v>
      </c>
      <c r="B90" s="4" t="s">
        <v>154</v>
      </c>
      <c r="C90" s="9">
        <v>1</v>
      </c>
      <c r="D90" s="10" t="s">
        <v>259</v>
      </c>
      <c r="E90" s="9" t="s">
        <v>159</v>
      </c>
      <c r="F90" s="9" t="str">
        <f>+Tabla1[[#This Row],[CODIGO]]</f>
        <v>DIG135</v>
      </c>
      <c r="G90" s="4" t="s">
        <v>261</v>
      </c>
      <c r="H90" s="5">
        <f>37*3</f>
        <v>111</v>
      </c>
      <c r="I90" s="4" t="s">
        <v>176</v>
      </c>
      <c r="J90" s="4"/>
      <c r="K90" s="9"/>
      <c r="L90" s="10" t="s">
        <v>406</v>
      </c>
    </row>
    <row r="91" spans="1:12" hidden="1" x14ac:dyDescent="0.25">
      <c r="A91" s="9" t="s">
        <v>399</v>
      </c>
      <c r="B91" s="4" t="s">
        <v>154</v>
      </c>
      <c r="C91" s="9">
        <v>1</v>
      </c>
      <c r="D91" s="10" t="s">
        <v>259</v>
      </c>
      <c r="E91" s="9" t="s">
        <v>159</v>
      </c>
      <c r="F91" s="9" t="str">
        <f>+Tabla1[[#This Row],[CODIGO]]</f>
        <v>DIG134</v>
      </c>
      <c r="G91" s="4" t="s">
        <v>192</v>
      </c>
      <c r="H91" s="5">
        <v>73</v>
      </c>
      <c r="I91" s="4" t="s">
        <v>176</v>
      </c>
      <c r="J91" s="4"/>
      <c r="K91" s="9"/>
      <c r="L91" s="10" t="s">
        <v>406</v>
      </c>
    </row>
    <row r="92" spans="1:12" hidden="1" x14ac:dyDescent="0.25">
      <c r="A92" s="9" t="s">
        <v>402</v>
      </c>
      <c r="B92" s="4" t="s">
        <v>243</v>
      </c>
      <c r="C92" s="9">
        <v>2</v>
      </c>
      <c r="D92" s="10" t="s">
        <v>259</v>
      </c>
      <c r="E92" s="9" t="s">
        <v>159</v>
      </c>
      <c r="F92" s="9" t="str">
        <f>+Tabla1[[#This Row],[CODIGO]]</f>
        <v>DIG137</v>
      </c>
      <c r="G92" s="4" t="s">
        <v>188</v>
      </c>
      <c r="H92" s="5">
        <v>73</v>
      </c>
      <c r="I92" s="4" t="s">
        <v>155</v>
      </c>
      <c r="J92" s="4"/>
      <c r="K92" s="9"/>
      <c r="L92" s="10" t="s">
        <v>406</v>
      </c>
    </row>
    <row r="93" spans="1:12" hidden="1" x14ac:dyDescent="0.25">
      <c r="A93" s="9" t="s">
        <v>361</v>
      </c>
      <c r="B93" s="4" t="s">
        <v>262</v>
      </c>
      <c r="C93" s="9">
        <v>1</v>
      </c>
      <c r="D93" s="10" t="s">
        <v>260</v>
      </c>
      <c r="E93" s="9" t="s">
        <v>159</v>
      </c>
      <c r="F93" s="9" t="str">
        <f>+Tabla1[[#This Row],[CODIGO]]</f>
        <v>DIG069</v>
      </c>
      <c r="G93" s="4" t="s">
        <v>261</v>
      </c>
      <c r="H93" s="5">
        <v>136</v>
      </c>
      <c r="I93" s="4" t="s">
        <v>265</v>
      </c>
      <c r="J93" s="4"/>
      <c r="K93" s="9"/>
      <c r="L93" s="10" t="s">
        <v>407</v>
      </c>
    </row>
    <row r="94" spans="1:12" hidden="1" x14ac:dyDescent="0.25">
      <c r="A94" s="9" t="s">
        <v>359</v>
      </c>
      <c r="B94" s="4" t="s">
        <v>262</v>
      </c>
      <c r="C94" s="9">
        <v>1</v>
      </c>
      <c r="D94" s="10" t="s">
        <v>260</v>
      </c>
      <c r="E94" s="9" t="s">
        <v>159</v>
      </c>
      <c r="F94" s="9" t="str">
        <f>+Tabla1[[#This Row],[CODIGO]]</f>
        <v>DIG067</v>
      </c>
      <c r="G94" s="4" t="s">
        <v>192</v>
      </c>
      <c r="H94" s="5">
        <v>91</v>
      </c>
      <c r="I94" s="4" t="s">
        <v>263</v>
      </c>
      <c r="J94" s="4"/>
      <c r="K94" s="9"/>
      <c r="L94" s="10" t="s">
        <v>407</v>
      </c>
    </row>
    <row r="95" spans="1:12" hidden="1" x14ac:dyDescent="0.25">
      <c r="A95" s="9" t="s">
        <v>179</v>
      </c>
      <c r="B95" s="4" t="s">
        <v>242</v>
      </c>
      <c r="C95" s="9">
        <v>1</v>
      </c>
      <c r="D95" s="10" t="s">
        <v>260</v>
      </c>
      <c r="E95" s="9" t="s">
        <v>159</v>
      </c>
      <c r="F95" s="9" t="str">
        <f>+Tabla1[[#This Row],[CODIGO]]</f>
        <v>DIG070</v>
      </c>
      <c r="G95" s="4" t="s">
        <v>188</v>
      </c>
      <c r="H95" s="5">
        <v>91</v>
      </c>
      <c r="I95" s="4" t="s">
        <v>264</v>
      </c>
      <c r="J95" s="4"/>
      <c r="K95" s="9"/>
      <c r="L95" s="10" t="s">
        <v>407</v>
      </c>
    </row>
    <row r="96" spans="1:12" hidden="1" x14ac:dyDescent="0.25">
      <c r="A96" s="9" t="s">
        <v>271</v>
      </c>
      <c r="B96" s="4" t="s">
        <v>25</v>
      </c>
      <c r="C96" s="10">
        <v>10</v>
      </c>
      <c r="D96" s="4"/>
      <c r="E96" s="9" t="s">
        <v>160</v>
      </c>
      <c r="F96" s="9" t="str">
        <f>+Tabla1[[#This Row],[CODIGO]]</f>
        <v>DIG071</v>
      </c>
      <c r="G96" s="4" t="s">
        <v>193</v>
      </c>
      <c r="H96" s="5">
        <v>19</v>
      </c>
      <c r="I96" s="4" t="s">
        <v>114</v>
      </c>
      <c r="J96" s="4"/>
      <c r="K96" s="9"/>
      <c r="L96" s="10" t="s">
        <v>407</v>
      </c>
    </row>
    <row r="97" spans="1:12" hidden="1" x14ac:dyDescent="0.25">
      <c r="A97" s="9" t="s">
        <v>272</v>
      </c>
      <c r="B97" s="4" t="s">
        <v>25</v>
      </c>
      <c r="C97" s="10">
        <v>10</v>
      </c>
      <c r="D97" s="4"/>
      <c r="E97" s="9" t="s">
        <v>160</v>
      </c>
      <c r="F97" s="9" t="str">
        <f>+Tabla1[[#This Row],[CODIGO]]</f>
        <v>DIG072</v>
      </c>
      <c r="G97" s="4" t="s">
        <v>188</v>
      </c>
      <c r="H97" s="5">
        <v>37</v>
      </c>
      <c r="I97" s="4" t="s">
        <v>114</v>
      </c>
      <c r="J97" s="4"/>
      <c r="K97" s="9"/>
      <c r="L97" s="10" t="s">
        <v>407</v>
      </c>
    </row>
    <row r="98" spans="1:12" hidden="1" x14ac:dyDescent="0.25">
      <c r="A98" s="9" t="s">
        <v>362</v>
      </c>
      <c r="B98" s="4" t="s">
        <v>25</v>
      </c>
      <c r="C98" s="10">
        <v>10</v>
      </c>
      <c r="D98" s="4"/>
      <c r="E98" s="9" t="s">
        <v>160</v>
      </c>
      <c r="F98" s="9" t="str">
        <f>+Tabla1[[#This Row],[CODIGO]]</f>
        <v>DIG073</v>
      </c>
      <c r="G98" s="4" t="s">
        <v>192</v>
      </c>
      <c r="H98" s="5">
        <v>73</v>
      </c>
      <c r="I98" s="4" t="s">
        <v>114</v>
      </c>
      <c r="J98" s="4"/>
      <c r="K98" s="9"/>
      <c r="L98" s="10" t="s">
        <v>407</v>
      </c>
    </row>
    <row r="99" spans="1:12" hidden="1" x14ac:dyDescent="0.25">
      <c r="A99" s="9" t="s">
        <v>273</v>
      </c>
      <c r="B99" s="4" t="s">
        <v>134</v>
      </c>
      <c r="C99" s="10">
        <v>10</v>
      </c>
      <c r="D99" s="4"/>
      <c r="E99" s="9" t="s">
        <v>160</v>
      </c>
      <c r="F99" s="9" t="str">
        <f>+Tabla1[[#This Row],[CODIGO]]</f>
        <v>DIG074</v>
      </c>
      <c r="G99" s="4" t="s">
        <v>188</v>
      </c>
      <c r="H99" s="5">
        <v>295</v>
      </c>
      <c r="I99" s="4" t="s">
        <v>113</v>
      </c>
      <c r="J99" s="4"/>
      <c r="K99" s="9"/>
      <c r="L99" s="10" t="s">
        <v>407</v>
      </c>
    </row>
    <row r="100" spans="1:12" hidden="1" x14ac:dyDescent="0.25">
      <c r="A100" s="9" t="s">
        <v>363</v>
      </c>
      <c r="B100" s="4" t="s">
        <v>39</v>
      </c>
      <c r="C100" s="10">
        <v>10</v>
      </c>
      <c r="D100" s="4"/>
      <c r="E100" s="9" t="s">
        <v>52</v>
      </c>
      <c r="F100" s="9" t="str">
        <f>+Tabla1[[#This Row],[CODIGO]]</f>
        <v>DIG075</v>
      </c>
      <c r="G100" s="4" t="s">
        <v>11</v>
      </c>
      <c r="H100" s="5">
        <v>19</v>
      </c>
      <c r="I100" s="4" t="s">
        <v>88</v>
      </c>
      <c r="J100" s="4"/>
      <c r="K100" s="9"/>
      <c r="L100" s="10" t="s">
        <v>407</v>
      </c>
    </row>
    <row r="101" spans="1:12" hidden="1" x14ac:dyDescent="0.25">
      <c r="A101" s="9" t="s">
        <v>364</v>
      </c>
      <c r="B101" s="4" t="s">
        <v>40</v>
      </c>
      <c r="C101" s="10">
        <v>10</v>
      </c>
      <c r="D101" s="4"/>
      <c r="E101" s="9" t="s">
        <v>52</v>
      </c>
      <c r="F101" s="9" t="str">
        <f>+Tabla1[[#This Row],[CODIGO]]</f>
        <v>DIG076</v>
      </c>
      <c r="G101" s="4" t="s">
        <v>11</v>
      </c>
      <c r="H101" s="5">
        <v>28</v>
      </c>
      <c r="I101" s="4" t="s">
        <v>102</v>
      </c>
      <c r="J101" s="4"/>
      <c r="K101" s="9"/>
      <c r="L101" s="10" t="s">
        <v>407</v>
      </c>
    </row>
    <row r="102" spans="1:12" hidden="1" x14ac:dyDescent="0.25">
      <c r="A102" s="9" t="s">
        <v>274</v>
      </c>
      <c r="B102" s="4" t="s">
        <v>206</v>
      </c>
      <c r="C102" s="9">
        <v>10</v>
      </c>
      <c r="D102" s="4"/>
      <c r="E102" s="9" t="s">
        <v>53</v>
      </c>
      <c r="F102" s="9" t="str">
        <f>+Tabla1[[#This Row],[CODIGO]]</f>
        <v>DIG077</v>
      </c>
      <c r="G102" s="4" t="s">
        <v>11</v>
      </c>
      <c r="H102" s="5">
        <v>28</v>
      </c>
      <c r="I102" s="4" t="s">
        <v>205</v>
      </c>
      <c r="J102" s="4"/>
      <c r="K102" s="9"/>
      <c r="L102" s="10" t="s">
        <v>407</v>
      </c>
    </row>
    <row r="103" spans="1:12" hidden="1" x14ac:dyDescent="0.25">
      <c r="A103" s="9" t="s">
        <v>275</v>
      </c>
      <c r="B103" s="4" t="s">
        <v>199</v>
      </c>
      <c r="C103" s="9">
        <v>10</v>
      </c>
      <c r="D103" s="4"/>
      <c r="E103" s="9" t="s">
        <v>160</v>
      </c>
      <c r="F103" s="9" t="str">
        <f>+Tabla1[[#This Row],[CODIGO]]</f>
        <v>DIG078</v>
      </c>
      <c r="G103" s="4" t="s">
        <v>83</v>
      </c>
      <c r="H103" s="5">
        <v>28</v>
      </c>
      <c r="I103" s="4" t="s">
        <v>203</v>
      </c>
      <c r="J103" s="4"/>
      <c r="K103" s="9"/>
      <c r="L103" s="10" t="s">
        <v>407</v>
      </c>
    </row>
    <row r="104" spans="1:12" hidden="1" x14ac:dyDescent="0.25">
      <c r="A104" s="9" t="s">
        <v>365</v>
      </c>
      <c r="B104" s="4" t="s">
        <v>200</v>
      </c>
      <c r="C104" s="9">
        <v>10</v>
      </c>
      <c r="D104" s="4"/>
      <c r="E104" s="9" t="s">
        <v>160</v>
      </c>
      <c r="F104" s="9" t="str">
        <f>+Tabla1[[#This Row],[CODIGO]]</f>
        <v>DIG079</v>
      </c>
      <c r="G104" s="4" t="s">
        <v>83</v>
      </c>
      <c r="H104" s="5">
        <v>37</v>
      </c>
      <c r="I104" s="4" t="s">
        <v>204</v>
      </c>
      <c r="J104" s="4"/>
      <c r="K104" s="9"/>
      <c r="L104" s="10" t="s">
        <v>407</v>
      </c>
    </row>
    <row r="105" spans="1:12" hidden="1" x14ac:dyDescent="0.25">
      <c r="A105" s="9" t="s">
        <v>180</v>
      </c>
      <c r="B105" s="4" t="s">
        <v>201</v>
      </c>
      <c r="C105" s="9">
        <v>10</v>
      </c>
      <c r="D105" s="4"/>
      <c r="E105" s="9" t="s">
        <v>160</v>
      </c>
      <c r="F105" s="9" t="str">
        <f>+Tabla1[[#This Row],[CODIGO]]</f>
        <v>DIG080</v>
      </c>
      <c r="G105" s="4" t="s">
        <v>83</v>
      </c>
      <c r="H105" s="5">
        <v>55</v>
      </c>
      <c r="I105" s="4" t="s">
        <v>202</v>
      </c>
      <c r="J105" s="4"/>
      <c r="K105" s="9"/>
      <c r="L105" s="10" t="s">
        <v>407</v>
      </c>
    </row>
    <row r="106" spans="1:12" hidden="1" x14ac:dyDescent="0.25">
      <c r="A106" s="9" t="s">
        <v>281</v>
      </c>
      <c r="B106" s="4" t="s">
        <v>48</v>
      </c>
      <c r="C106" s="10">
        <v>10</v>
      </c>
      <c r="D106" s="4"/>
      <c r="E106" s="9" t="s">
        <v>53</v>
      </c>
      <c r="F106" s="9" t="str">
        <f>+Tabla1[[#This Row],[CODIGO]]</f>
        <v>DIG081</v>
      </c>
      <c r="G106" s="4" t="s">
        <v>139</v>
      </c>
      <c r="H106" s="5">
        <v>37</v>
      </c>
      <c r="I106" s="4" t="s">
        <v>101</v>
      </c>
      <c r="J106" s="4"/>
      <c r="K106" s="9"/>
      <c r="L106" s="10" t="s">
        <v>407</v>
      </c>
    </row>
    <row r="107" spans="1:12" hidden="1" x14ac:dyDescent="0.25">
      <c r="A107" s="9" t="s">
        <v>282</v>
      </c>
      <c r="B107" s="4" t="s">
        <v>43</v>
      </c>
      <c r="C107" s="10">
        <v>10</v>
      </c>
      <c r="D107" s="4"/>
      <c r="E107" s="9" t="s">
        <v>51</v>
      </c>
      <c r="F107" s="9" t="str">
        <f>+Tabla1[[#This Row],[CODIGO]]</f>
        <v>DIG082</v>
      </c>
      <c r="G107" s="4" t="s">
        <v>187</v>
      </c>
      <c r="H107" s="5">
        <v>10</v>
      </c>
      <c r="I107" s="4" t="s">
        <v>89</v>
      </c>
      <c r="J107" s="4"/>
      <c r="K107" s="9"/>
      <c r="L107" s="10" t="s">
        <v>407</v>
      </c>
    </row>
    <row r="108" spans="1:12" hidden="1" x14ac:dyDescent="0.25">
      <c r="A108" s="9" t="s">
        <v>283</v>
      </c>
      <c r="B108" s="4" t="s">
        <v>35</v>
      </c>
      <c r="C108" s="10">
        <v>10</v>
      </c>
      <c r="D108" s="4"/>
      <c r="E108" s="9" t="s">
        <v>160</v>
      </c>
      <c r="F108" s="9" t="str">
        <f>+Tabla1[[#This Row],[CODIGO]]</f>
        <v>DIG083</v>
      </c>
      <c r="G108" s="4" t="s">
        <v>83</v>
      </c>
      <c r="H108" s="5">
        <v>15</v>
      </c>
      <c r="I108" s="4" t="s">
        <v>90</v>
      </c>
      <c r="J108" s="4"/>
      <c r="K108" s="9"/>
      <c r="L108" s="10" t="s">
        <v>407</v>
      </c>
    </row>
    <row r="109" spans="1:12" hidden="1" x14ac:dyDescent="0.25">
      <c r="A109" s="9" t="s">
        <v>284</v>
      </c>
      <c r="B109" s="19" t="s">
        <v>412</v>
      </c>
      <c r="C109" s="10"/>
      <c r="F109" s="9" t="str">
        <f>+Tabla1[[#This Row],[CODIGO]]</f>
        <v>DIG084</v>
      </c>
      <c r="H109" s="5"/>
      <c r="I109" s="4"/>
      <c r="J109" s="4"/>
      <c r="K109" s="9"/>
      <c r="L109" s="10" t="s">
        <v>407</v>
      </c>
    </row>
    <row r="110" spans="1:12" x14ac:dyDescent="0.25">
      <c r="A110" s="9" t="s">
        <v>285</v>
      </c>
      <c r="B110" s="4" t="s">
        <v>125</v>
      </c>
      <c r="C110" s="10">
        <v>10</v>
      </c>
      <c r="D110" s="4"/>
      <c r="E110" s="9" t="s">
        <v>18</v>
      </c>
      <c r="F110" s="9" t="str">
        <f>+Tabla1[[#This Row],[CODIGO]]</f>
        <v>DIG085</v>
      </c>
      <c r="G110" s="4" t="s">
        <v>1192</v>
      </c>
      <c r="H110" s="5">
        <v>37</v>
      </c>
      <c r="I110" s="4" t="s">
        <v>91</v>
      </c>
      <c r="J110" s="4"/>
      <c r="K110" s="9"/>
      <c r="L110" s="10" t="s">
        <v>407</v>
      </c>
    </row>
    <row r="111" spans="1:12" hidden="1" x14ac:dyDescent="0.25">
      <c r="A111" s="9" t="s">
        <v>288</v>
      </c>
      <c r="B111" s="4" t="s">
        <v>93</v>
      </c>
      <c r="C111" s="10">
        <v>10</v>
      </c>
      <c r="D111" s="4"/>
      <c r="E111" s="9" t="s">
        <v>49</v>
      </c>
      <c r="F111" s="9" t="str">
        <f>+Tabla1[[#This Row],[CODIGO]]</f>
        <v>DIG086</v>
      </c>
      <c r="G111" s="4" t="s">
        <v>187</v>
      </c>
      <c r="H111" s="5">
        <v>10</v>
      </c>
      <c r="I111" s="4" t="s">
        <v>92</v>
      </c>
      <c r="J111" s="4"/>
      <c r="K111" s="9"/>
      <c r="L111" s="10" t="s">
        <v>407</v>
      </c>
    </row>
    <row r="112" spans="1:12" hidden="1" x14ac:dyDescent="0.25">
      <c r="A112" s="9" t="s">
        <v>286</v>
      </c>
      <c r="B112" s="4" t="s">
        <v>131</v>
      </c>
      <c r="C112" s="10">
        <v>10</v>
      </c>
      <c r="D112" s="4"/>
      <c r="E112" s="9" t="s">
        <v>49</v>
      </c>
      <c r="F112" s="9" t="str">
        <f>+Tabla1[[#This Row],[CODIGO]]</f>
        <v>DIG087</v>
      </c>
      <c r="G112" s="4" t="s">
        <v>83</v>
      </c>
      <c r="H112" s="5">
        <v>19</v>
      </c>
      <c r="I112" s="4" t="s">
        <v>130</v>
      </c>
      <c r="J112" s="4"/>
      <c r="K112" s="9"/>
      <c r="L112" s="10" t="s">
        <v>407</v>
      </c>
    </row>
    <row r="113" spans="1:12" hidden="1" x14ac:dyDescent="0.25">
      <c r="A113" s="9" t="s">
        <v>287</v>
      </c>
      <c r="B113" s="4" t="s">
        <v>95</v>
      </c>
      <c r="C113" s="10">
        <v>10</v>
      </c>
      <c r="D113" s="4"/>
      <c r="E113" s="9" t="s">
        <v>49</v>
      </c>
      <c r="F113" s="9" t="str">
        <f>+Tabla1[[#This Row],[CODIGO]]</f>
        <v>DIG088</v>
      </c>
      <c r="G113" s="4" t="s">
        <v>11</v>
      </c>
      <c r="H113" s="5">
        <v>15</v>
      </c>
      <c r="I113" s="4" t="s">
        <v>94</v>
      </c>
      <c r="J113" s="4"/>
      <c r="K113" s="9"/>
      <c r="L113" s="10" t="s">
        <v>407</v>
      </c>
    </row>
    <row r="114" spans="1:12" hidden="1" x14ac:dyDescent="0.25">
      <c r="A114" s="9" t="s">
        <v>289</v>
      </c>
      <c r="B114" s="4" t="s">
        <v>42</v>
      </c>
      <c r="C114" s="10">
        <v>10</v>
      </c>
      <c r="D114" s="4"/>
      <c r="E114" s="9" t="s">
        <v>51</v>
      </c>
      <c r="F114" s="9" t="str">
        <f>+Tabla1[[#This Row],[CODIGO]]</f>
        <v>DIG089</v>
      </c>
      <c r="G114" s="4" t="s">
        <v>187</v>
      </c>
      <c r="H114" s="5">
        <v>10</v>
      </c>
      <c r="I114" s="4" t="s">
        <v>96</v>
      </c>
      <c r="J114" s="4"/>
      <c r="K114" s="9"/>
      <c r="L114" s="10" t="s">
        <v>407</v>
      </c>
    </row>
    <row r="115" spans="1:12" hidden="1" x14ac:dyDescent="0.25">
      <c r="A115" s="9" t="s">
        <v>181</v>
      </c>
      <c r="B115" s="4" t="s">
        <v>27</v>
      </c>
      <c r="C115" s="10">
        <v>10</v>
      </c>
      <c r="D115" s="4"/>
      <c r="E115" s="9" t="s">
        <v>49</v>
      </c>
      <c r="F115" s="9" t="str">
        <f>+Tabla1[[#This Row],[CODIGO]]</f>
        <v>DIG090</v>
      </c>
      <c r="G115" s="4" t="s">
        <v>187</v>
      </c>
      <c r="H115" s="5">
        <v>10</v>
      </c>
      <c r="I115" s="4" t="s">
        <v>97</v>
      </c>
      <c r="J115" s="4"/>
      <c r="K115" s="9"/>
      <c r="L115" s="10" t="s">
        <v>407</v>
      </c>
    </row>
    <row r="116" spans="1:12" hidden="1" x14ac:dyDescent="0.25">
      <c r="A116" s="9" t="s">
        <v>290</v>
      </c>
      <c r="B116" s="4" t="s">
        <v>267</v>
      </c>
      <c r="C116" s="10">
        <v>10</v>
      </c>
      <c r="D116" s="4"/>
      <c r="E116" s="9" t="s">
        <v>53</v>
      </c>
      <c r="F116" s="9" t="str">
        <f>+Tabla1[[#This Row],[CODIGO]]</f>
        <v>DIG091</v>
      </c>
      <c r="G116" s="4" t="s">
        <v>269</v>
      </c>
      <c r="H116" s="5">
        <v>10</v>
      </c>
      <c r="I116" s="4" t="s">
        <v>266</v>
      </c>
      <c r="J116" s="4"/>
      <c r="K116" s="9"/>
      <c r="L116" s="10" t="s">
        <v>407</v>
      </c>
    </row>
    <row r="117" spans="1:12" hidden="1" x14ac:dyDescent="0.25">
      <c r="A117" s="9" t="s">
        <v>293</v>
      </c>
      <c r="B117" s="4" t="s">
        <v>305</v>
      </c>
      <c r="C117" s="10">
        <v>10</v>
      </c>
      <c r="D117" s="4"/>
      <c r="E117" s="9" t="s">
        <v>53</v>
      </c>
      <c r="F117" s="9" t="str">
        <f>+Tabla1[[#This Row],[CODIGO]]</f>
        <v>DIG092</v>
      </c>
      <c r="G117" s="4" t="s">
        <v>307</v>
      </c>
      <c r="H117" s="5">
        <v>37</v>
      </c>
      <c r="I117" s="4" t="s">
        <v>133</v>
      </c>
      <c r="J117" s="4"/>
      <c r="K117" s="9"/>
      <c r="L117" s="10" t="s">
        <v>407</v>
      </c>
    </row>
    <row r="118" spans="1:12" hidden="1" x14ac:dyDescent="0.25">
      <c r="A118" s="9" t="s">
        <v>291</v>
      </c>
      <c r="B118" s="4" t="s">
        <v>216</v>
      </c>
      <c r="C118" s="10">
        <v>10</v>
      </c>
      <c r="D118" s="4"/>
      <c r="E118" s="9" t="s">
        <v>51</v>
      </c>
      <c r="F118" s="9" t="str">
        <f>+Tabla1[[#This Row],[CODIGO]]</f>
        <v>DIG093</v>
      </c>
      <c r="G118" s="4" t="s">
        <v>218</v>
      </c>
      <c r="H118" s="5">
        <v>10</v>
      </c>
      <c r="I118" s="4" t="s">
        <v>98</v>
      </c>
      <c r="J118" s="4"/>
      <c r="K118" s="9"/>
      <c r="L118" s="10" t="s">
        <v>407</v>
      </c>
    </row>
    <row r="119" spans="1:12" hidden="1" x14ac:dyDescent="0.25">
      <c r="A119" s="9" t="s">
        <v>370</v>
      </c>
      <c r="B119" s="21" t="s">
        <v>458</v>
      </c>
      <c r="C119" s="10"/>
      <c r="D119" s="9" t="s">
        <v>449</v>
      </c>
      <c r="E119" s="9" t="s">
        <v>414</v>
      </c>
      <c r="F119" s="9" t="str">
        <f>+Tabla1[[#This Row],[CODIGO]]</f>
        <v>DIG099</v>
      </c>
      <c r="G119" s="4" t="s">
        <v>462</v>
      </c>
      <c r="H119" s="5">
        <v>208</v>
      </c>
      <c r="I119" s="4" t="s">
        <v>460</v>
      </c>
      <c r="J119" s="4"/>
      <c r="K119" s="9" t="s">
        <v>151</v>
      </c>
      <c r="L119" s="10" t="s">
        <v>407</v>
      </c>
    </row>
    <row r="120" spans="1:12" hidden="1" x14ac:dyDescent="0.25">
      <c r="A120" s="9" t="s">
        <v>369</v>
      </c>
      <c r="B120" s="20" t="s">
        <v>442</v>
      </c>
      <c r="C120" s="10"/>
      <c r="D120" s="9" t="s">
        <v>437</v>
      </c>
      <c r="E120" s="9" t="s">
        <v>414</v>
      </c>
      <c r="F120" s="9" t="str">
        <f>+Tabla1[[#This Row],[CODIGO]]</f>
        <v>DIG098</v>
      </c>
      <c r="G120" s="4" t="s">
        <v>463</v>
      </c>
      <c r="H120" s="5">
        <v>217</v>
      </c>
      <c r="I120" s="4" t="s">
        <v>438</v>
      </c>
      <c r="J120" s="4"/>
      <c r="K120" s="9" t="s">
        <v>151</v>
      </c>
      <c r="L120" s="10" t="s">
        <v>407</v>
      </c>
    </row>
    <row r="121" spans="1:12" hidden="1" x14ac:dyDescent="0.25">
      <c r="A121" s="9" t="s">
        <v>368</v>
      </c>
      <c r="B121" s="20" t="s">
        <v>443</v>
      </c>
      <c r="C121" s="10"/>
      <c r="D121" s="9" t="s">
        <v>444</v>
      </c>
      <c r="E121" s="9" t="s">
        <v>414</v>
      </c>
      <c r="F121" s="9" t="str">
        <f>+Tabla1[[#This Row],[CODIGO]]</f>
        <v>DIG097</v>
      </c>
      <c r="G121" s="4" t="s">
        <v>464</v>
      </c>
      <c r="H121" s="5">
        <v>262</v>
      </c>
      <c r="I121" s="4" t="s">
        <v>445</v>
      </c>
      <c r="J121" s="4"/>
      <c r="K121" s="9" t="s">
        <v>151</v>
      </c>
      <c r="L121" s="10" t="s">
        <v>407</v>
      </c>
    </row>
    <row r="122" spans="1:12" hidden="1" x14ac:dyDescent="0.25">
      <c r="A122" s="9" t="s">
        <v>367</v>
      </c>
      <c r="B122" s="12" t="s">
        <v>446</v>
      </c>
      <c r="C122" s="10"/>
      <c r="D122" s="9" t="s">
        <v>444</v>
      </c>
      <c r="E122" s="9" t="s">
        <v>414</v>
      </c>
      <c r="F122" s="9" t="str">
        <f>+Tabla1[[#This Row],[CODIGO]]</f>
        <v>DIG096</v>
      </c>
      <c r="G122" s="4" t="s">
        <v>465</v>
      </c>
      <c r="H122" s="5">
        <v>280</v>
      </c>
      <c r="I122" s="4" t="s">
        <v>447</v>
      </c>
      <c r="J122" s="4"/>
      <c r="K122" s="9" t="s">
        <v>151</v>
      </c>
      <c r="L122" s="10" t="s">
        <v>407</v>
      </c>
    </row>
    <row r="123" spans="1:12" hidden="1" x14ac:dyDescent="0.25">
      <c r="A123" s="9" t="s">
        <v>161</v>
      </c>
      <c r="B123" s="12" t="s">
        <v>441</v>
      </c>
      <c r="C123" s="10"/>
      <c r="D123" s="9" t="s">
        <v>439</v>
      </c>
      <c r="E123" s="9" t="s">
        <v>414</v>
      </c>
      <c r="F123" s="9" t="str">
        <f>+Tabla1[[#This Row],[CODIGO]]</f>
        <v>DIG100</v>
      </c>
      <c r="G123" s="4" t="s">
        <v>466</v>
      </c>
      <c r="H123" s="5">
        <f>119+139</f>
        <v>258</v>
      </c>
      <c r="I123" s="4" t="s">
        <v>440</v>
      </c>
      <c r="J123" s="4"/>
      <c r="K123" s="9" t="s">
        <v>151</v>
      </c>
      <c r="L123" s="10" t="s">
        <v>407</v>
      </c>
    </row>
    <row r="124" spans="1:12" hidden="1" x14ac:dyDescent="0.25">
      <c r="A124" s="9" t="s">
        <v>301</v>
      </c>
      <c r="B124" s="21" t="s">
        <v>452</v>
      </c>
      <c r="C124" s="10"/>
      <c r="D124" s="9" t="s">
        <v>449</v>
      </c>
      <c r="E124" s="9" t="s">
        <v>414</v>
      </c>
      <c r="F124" s="9" t="str">
        <f>+Tabla1[[#This Row],[CODIGO]]</f>
        <v>DIG101</v>
      </c>
      <c r="G124" s="4" t="s">
        <v>467</v>
      </c>
      <c r="H124" s="5">
        <f>141+119</f>
        <v>260</v>
      </c>
      <c r="I124" s="4" t="s">
        <v>450</v>
      </c>
      <c r="J124" s="4"/>
      <c r="K124" s="9" t="s">
        <v>151</v>
      </c>
      <c r="L124" s="10" t="s">
        <v>407</v>
      </c>
    </row>
    <row r="125" spans="1:12" hidden="1" x14ac:dyDescent="0.25">
      <c r="A125" s="9" t="s">
        <v>373</v>
      </c>
      <c r="B125" s="12" t="s">
        <v>473</v>
      </c>
      <c r="C125" s="10">
        <v>10</v>
      </c>
      <c r="D125" s="9" t="s">
        <v>474</v>
      </c>
      <c r="E125" s="9" t="s">
        <v>49</v>
      </c>
      <c r="F125" s="9" t="str">
        <f>+Tabla1[[#This Row],[CODIGO]]</f>
        <v>DIG106</v>
      </c>
      <c r="G125" s="4" t="s">
        <v>83</v>
      </c>
      <c r="H125" s="5">
        <v>19</v>
      </c>
      <c r="I125" s="4" t="s">
        <v>475</v>
      </c>
      <c r="J125" s="4"/>
      <c r="K125" s="9" t="s">
        <v>151</v>
      </c>
      <c r="L125" s="10" t="s">
        <v>407</v>
      </c>
    </row>
    <row r="126" spans="1:12" hidden="1" x14ac:dyDescent="0.25">
      <c r="A126" s="9" t="s">
        <v>374</v>
      </c>
      <c r="B126" s="12"/>
      <c r="C126" s="10"/>
      <c r="F126" s="9" t="str">
        <f>+Tabla1[[#This Row],[CODIGO]]</f>
        <v>DIG107</v>
      </c>
      <c r="H126" s="5"/>
      <c r="I126" s="4"/>
      <c r="J126" s="4"/>
      <c r="K126" s="9"/>
      <c r="L126" s="10" t="s">
        <v>407</v>
      </c>
    </row>
    <row r="127" spans="1:12" hidden="1" x14ac:dyDescent="0.25">
      <c r="A127" s="9" t="s">
        <v>375</v>
      </c>
      <c r="B127" s="12"/>
      <c r="C127" s="10"/>
      <c r="F127" s="9" t="str">
        <f>+Tabla1[[#This Row],[CODIGO]]</f>
        <v>DIG108</v>
      </c>
      <c r="H127" s="5"/>
      <c r="I127" s="4"/>
      <c r="J127" s="4"/>
      <c r="K127" s="9"/>
      <c r="L127" s="10" t="s">
        <v>407</v>
      </c>
    </row>
    <row r="128" spans="1:12" hidden="1" x14ac:dyDescent="0.25">
      <c r="A128" s="9" t="s">
        <v>376</v>
      </c>
      <c r="B128" s="12"/>
      <c r="C128" s="10"/>
      <c r="F128" s="9" t="str">
        <f>+Tabla1[[#This Row],[CODIGO]]</f>
        <v>DIG109</v>
      </c>
      <c r="H128" s="5"/>
      <c r="I128" s="4"/>
      <c r="J128" s="4"/>
      <c r="K128" s="9"/>
      <c r="L128" s="10" t="s">
        <v>407</v>
      </c>
    </row>
    <row r="129" spans="1:12" hidden="1" x14ac:dyDescent="0.25">
      <c r="A129" s="9" t="s">
        <v>377</v>
      </c>
      <c r="B129" s="12"/>
      <c r="C129" s="10"/>
      <c r="F129" s="9" t="str">
        <f>+Tabla1[[#This Row],[CODIGO]]</f>
        <v>DIG110</v>
      </c>
      <c r="H129" s="5"/>
      <c r="I129" s="4"/>
      <c r="J129" s="4"/>
      <c r="K129" s="9"/>
      <c r="L129" s="10" t="s">
        <v>407</v>
      </c>
    </row>
    <row r="130" spans="1:12" hidden="1" x14ac:dyDescent="0.25">
      <c r="A130" s="9" t="s">
        <v>143</v>
      </c>
      <c r="B130" s="12"/>
      <c r="C130" s="10"/>
      <c r="F130" s="9" t="str">
        <f>+Tabla1[[#This Row],[CODIGO]]</f>
        <v>DIG111</v>
      </c>
      <c r="H130" s="5"/>
      <c r="I130" s="4"/>
      <c r="J130" s="4"/>
      <c r="K130" s="9"/>
      <c r="L130" s="10" t="s">
        <v>407</v>
      </c>
    </row>
    <row r="131" spans="1:12" hidden="1" x14ac:dyDescent="0.25">
      <c r="A131" s="9" t="s">
        <v>378</v>
      </c>
      <c r="B131" s="12"/>
      <c r="C131" s="10"/>
      <c r="F131" s="9" t="str">
        <f>+Tabla1[[#This Row],[CODIGO]]</f>
        <v>DIG112</v>
      </c>
      <c r="H131" s="5"/>
      <c r="I131" s="4"/>
      <c r="J131" s="4"/>
      <c r="K131" s="9"/>
      <c r="L131" s="10" t="s">
        <v>407</v>
      </c>
    </row>
    <row r="132" spans="1:12" hidden="1" x14ac:dyDescent="0.25">
      <c r="A132" s="9" t="s">
        <v>379</v>
      </c>
      <c r="B132" s="12"/>
      <c r="C132" s="10"/>
      <c r="F132" s="9" t="str">
        <f>+Tabla1[[#This Row],[CODIGO]]</f>
        <v>DIG113</v>
      </c>
      <c r="H132" s="5"/>
      <c r="I132" s="4"/>
      <c r="J132" s="4"/>
      <c r="K132" s="9"/>
      <c r="L132" s="10" t="s">
        <v>407</v>
      </c>
    </row>
    <row r="133" spans="1:12" hidden="1" x14ac:dyDescent="0.25">
      <c r="A133" s="9" t="s">
        <v>309</v>
      </c>
      <c r="B133" s="4" t="s">
        <v>208</v>
      </c>
      <c r="C133" s="10">
        <v>0</v>
      </c>
      <c r="D133" s="4"/>
      <c r="E133" s="9" t="s">
        <v>51</v>
      </c>
      <c r="F133" s="9" t="str">
        <f>+Tabla1[[#This Row],[CODIGO]]</f>
        <v>DIG000</v>
      </c>
      <c r="G133" s="4" t="s">
        <v>211</v>
      </c>
      <c r="H133" s="5">
        <v>0</v>
      </c>
      <c r="I133" s="4" t="s">
        <v>61</v>
      </c>
      <c r="J133" s="4"/>
      <c r="K133" s="4"/>
      <c r="L133" s="4"/>
    </row>
    <row r="134" spans="1:12" hidden="1" x14ac:dyDescent="0.25">
      <c r="A134" s="9" t="s">
        <v>377</v>
      </c>
      <c r="B134" s="4" t="s">
        <v>242</v>
      </c>
      <c r="C134" s="9">
        <v>0</v>
      </c>
      <c r="D134" s="10" t="s">
        <v>248</v>
      </c>
      <c r="E134" s="9" t="s">
        <v>159</v>
      </c>
      <c r="F134" s="9" t="str">
        <f>+Tabla1[[#This Row],[CODIGO]]</f>
        <v>DIG110</v>
      </c>
      <c r="G134" s="4" t="s">
        <v>188</v>
      </c>
      <c r="H134" s="5">
        <v>55</v>
      </c>
      <c r="I134" s="4" t="s">
        <v>156</v>
      </c>
      <c r="J134" s="4"/>
      <c r="K134" s="4"/>
      <c r="L134" s="4"/>
    </row>
    <row r="135" spans="1:12" hidden="1" x14ac:dyDescent="0.25">
      <c r="A135" s="9" t="s">
        <v>389</v>
      </c>
      <c r="B135" s="7" t="s">
        <v>112</v>
      </c>
      <c r="C135" s="10">
        <v>0</v>
      </c>
      <c r="D135" s="4"/>
      <c r="E135" s="10" t="s">
        <v>17</v>
      </c>
      <c r="F135" s="9" t="str">
        <f>+Tabla1[[#This Row],[CODIGO]]</f>
        <v>DIG123</v>
      </c>
      <c r="G135" s="4" t="s">
        <v>11</v>
      </c>
      <c r="H135" s="5">
        <v>242</v>
      </c>
      <c r="I135" s="4"/>
      <c r="J135" s="4"/>
      <c r="K135" s="4" t="s">
        <v>151</v>
      </c>
      <c r="L135" s="4"/>
    </row>
    <row r="136" spans="1:12" hidden="1" x14ac:dyDescent="0.25">
      <c r="A136" s="9" t="s">
        <v>390</v>
      </c>
      <c r="B136" s="7" t="s">
        <v>111</v>
      </c>
      <c r="C136" s="10">
        <v>0</v>
      </c>
      <c r="D136" s="4"/>
      <c r="E136" s="10" t="s">
        <v>17</v>
      </c>
      <c r="F136" s="9" t="str">
        <f>+Tabla1[[#This Row],[CODIGO]]</f>
        <v>DIG124</v>
      </c>
      <c r="G136" s="4" t="s">
        <v>106</v>
      </c>
      <c r="H136" s="5">
        <v>382</v>
      </c>
      <c r="I136" s="4"/>
      <c r="J136" s="4"/>
      <c r="K136" s="4" t="s">
        <v>151</v>
      </c>
      <c r="L136" s="4"/>
    </row>
    <row r="137" spans="1:12" hidden="1" x14ac:dyDescent="0.25">
      <c r="A137" s="9" t="s">
        <v>391</v>
      </c>
      <c r="B137" s="7" t="s">
        <v>112</v>
      </c>
      <c r="C137" s="10">
        <v>0</v>
      </c>
      <c r="D137" s="4"/>
      <c r="E137" s="10" t="s">
        <v>17</v>
      </c>
      <c r="F137" s="9" t="str">
        <f>+Tabla1[[#This Row],[CODIGO]]</f>
        <v>DIG125</v>
      </c>
      <c r="G137" s="4" t="s">
        <v>106</v>
      </c>
      <c r="H137" s="5">
        <v>485</v>
      </c>
      <c r="I137" s="4"/>
      <c r="J137" s="4"/>
      <c r="K137" s="4" t="s">
        <v>151</v>
      </c>
      <c r="L137" s="4"/>
    </row>
    <row r="138" spans="1:12" hidden="1" x14ac:dyDescent="0.25">
      <c r="A138" s="9" t="s">
        <v>392</v>
      </c>
      <c r="B138" s="7" t="s">
        <v>15</v>
      </c>
      <c r="C138" s="10">
        <v>0</v>
      </c>
      <c r="D138" s="4"/>
      <c r="E138" s="10" t="s">
        <v>17</v>
      </c>
      <c r="F138" s="9" t="str">
        <f>+Tabla1[[#This Row],[CODIGO]]</f>
        <v>DIG126</v>
      </c>
      <c r="G138" s="4" t="s">
        <v>11</v>
      </c>
      <c r="H138" s="5"/>
      <c r="I138" s="4" t="s">
        <v>85</v>
      </c>
      <c r="J138" s="4"/>
      <c r="K138" s="4"/>
      <c r="L138" s="4"/>
    </row>
    <row r="139" spans="1:12" hidden="1" x14ac:dyDescent="0.25">
      <c r="A139" s="9" t="s">
        <v>395</v>
      </c>
      <c r="B139" s="4" t="s">
        <v>19</v>
      </c>
      <c r="C139" s="10">
        <v>0</v>
      </c>
      <c r="D139" s="4"/>
      <c r="E139" s="9" t="s">
        <v>18</v>
      </c>
      <c r="F139" s="9" t="str">
        <f>+Tabla1[[#This Row],[CODIGO]]</f>
        <v>DIG129</v>
      </c>
      <c r="G139" s="4" t="s">
        <v>187</v>
      </c>
      <c r="H139" s="5">
        <v>10</v>
      </c>
      <c r="I139" s="4" t="s">
        <v>78</v>
      </c>
      <c r="J139" s="4"/>
      <c r="K139" s="9"/>
      <c r="L139" s="10"/>
    </row>
    <row r="140" spans="1:12" hidden="1" x14ac:dyDescent="0.25">
      <c r="A140" s="9" t="s">
        <v>429</v>
      </c>
      <c r="B140" s="7" t="s">
        <v>306</v>
      </c>
      <c r="C140" s="10">
        <v>0</v>
      </c>
      <c r="D140" s="4"/>
      <c r="E140" s="9" t="s">
        <v>53</v>
      </c>
      <c r="F140" s="9" t="str">
        <f>+Tabla1[[#This Row],[CODIGO]]</f>
        <v>DIG153</v>
      </c>
      <c r="G140" s="4" t="s">
        <v>140</v>
      </c>
      <c r="H140" s="5">
        <v>37</v>
      </c>
      <c r="I140" s="4" t="s">
        <v>133</v>
      </c>
      <c r="J140" s="4"/>
      <c r="K140" s="4"/>
      <c r="L140" s="4"/>
    </row>
    <row r="141" spans="1:12" hidden="1" x14ac:dyDescent="0.25">
      <c r="A141" s="9" t="s">
        <v>433</v>
      </c>
      <c r="B141" s="4" t="s">
        <v>162</v>
      </c>
      <c r="C141" s="9">
        <v>0</v>
      </c>
      <c r="D141" s="10" t="s">
        <v>246</v>
      </c>
      <c r="E141" s="9" t="s">
        <v>159</v>
      </c>
      <c r="F141" s="9" t="str">
        <f>+Tabla1[[#This Row],[CODIGO]]</f>
        <v>DIG157</v>
      </c>
      <c r="G141" s="13" t="s">
        <v>182</v>
      </c>
      <c r="H141" s="5">
        <v>9.7315068493150676</v>
      </c>
      <c r="I141" s="4" t="s">
        <v>158</v>
      </c>
      <c r="J141" s="4"/>
      <c r="K141" s="4"/>
      <c r="L141" s="4"/>
    </row>
    <row r="142" spans="1:12" hidden="1" x14ac:dyDescent="0.25">
      <c r="A142" s="9" t="s">
        <v>145</v>
      </c>
      <c r="B142" s="4" t="s">
        <v>162</v>
      </c>
      <c r="C142" s="9">
        <v>0</v>
      </c>
      <c r="D142" s="10" t="s">
        <v>246</v>
      </c>
      <c r="E142" s="9" t="s">
        <v>159</v>
      </c>
      <c r="F142" s="9" t="str">
        <f>+Tabla1[[#This Row],[CODIGO]]</f>
        <v>DIG158</v>
      </c>
      <c r="G142" s="13" t="s">
        <v>183</v>
      </c>
      <c r="H142" s="5">
        <v>12.367123287671232</v>
      </c>
      <c r="I142" s="4" t="s">
        <v>158</v>
      </c>
      <c r="J142" s="4"/>
      <c r="K142" s="4"/>
      <c r="L142" s="4"/>
    </row>
    <row r="143" spans="1:12" hidden="1" x14ac:dyDescent="0.25">
      <c r="A143" s="9" t="s">
        <v>434</v>
      </c>
      <c r="B143" s="4" t="s">
        <v>162</v>
      </c>
      <c r="C143" s="9">
        <v>0</v>
      </c>
      <c r="D143" s="10" t="s">
        <v>246</v>
      </c>
      <c r="E143" s="9" t="s">
        <v>159</v>
      </c>
      <c r="F143" s="9" t="str">
        <f>+Tabla1[[#This Row],[CODIGO]]</f>
        <v>DIG159</v>
      </c>
      <c r="G143" s="13" t="s">
        <v>184</v>
      </c>
      <c r="H143" s="5">
        <v>16.117808219178084</v>
      </c>
      <c r="I143" s="4" t="s">
        <v>158</v>
      </c>
      <c r="J143" s="4"/>
      <c r="K143" s="4"/>
      <c r="L143" s="4"/>
    </row>
    <row r="144" spans="1:12" hidden="1" x14ac:dyDescent="0.25">
      <c r="A144" s="9" t="s">
        <v>435</v>
      </c>
      <c r="B144" s="4" t="s">
        <v>163</v>
      </c>
      <c r="C144" s="9">
        <v>0</v>
      </c>
      <c r="D144" s="10" t="s">
        <v>246</v>
      </c>
      <c r="E144" s="9" t="s">
        <v>159</v>
      </c>
      <c r="F144" s="9" t="str">
        <f>+Tabla1[[#This Row],[CODIGO]]</f>
        <v>DIG160</v>
      </c>
      <c r="G144" s="13" t="s">
        <v>165</v>
      </c>
      <c r="H144" s="5">
        <v>17.334246575342465</v>
      </c>
      <c r="I144" s="4" t="s">
        <v>175</v>
      </c>
      <c r="J144" s="4"/>
      <c r="K144" s="4"/>
      <c r="L144" s="4"/>
    </row>
    <row r="145" spans="1:12" hidden="1" x14ac:dyDescent="0.25">
      <c r="A145" s="9" t="s">
        <v>311</v>
      </c>
      <c r="B145" s="4" t="s">
        <v>162</v>
      </c>
      <c r="C145" s="9">
        <v>0</v>
      </c>
      <c r="D145" s="10" t="s">
        <v>246</v>
      </c>
      <c r="E145" s="9" t="s">
        <v>159</v>
      </c>
      <c r="F145" s="9" t="str">
        <f>+Tabla1[[#This Row],[CODIGO]]</f>
        <v>DIG002</v>
      </c>
      <c r="G145" s="13" t="s">
        <v>167</v>
      </c>
      <c r="H145" s="5">
        <v>19.767123287671232</v>
      </c>
      <c r="I145" s="4" t="s">
        <v>158</v>
      </c>
      <c r="J145" s="4"/>
      <c r="K145" s="4"/>
      <c r="L145" s="4"/>
    </row>
    <row r="146" spans="1:12" hidden="1" x14ac:dyDescent="0.25">
      <c r="A146" s="9" t="s">
        <v>312</v>
      </c>
      <c r="B146" s="4" t="s">
        <v>162</v>
      </c>
      <c r="C146" s="9">
        <v>0</v>
      </c>
      <c r="D146" s="10" t="s">
        <v>246</v>
      </c>
      <c r="E146" s="9" t="s">
        <v>159</v>
      </c>
      <c r="F146" s="9" t="str">
        <f>+Tabla1[[#This Row],[CODIGO]]</f>
        <v>DIG003</v>
      </c>
      <c r="G146" s="13" t="s">
        <v>168</v>
      </c>
      <c r="H146" s="5">
        <v>21.997260273972604</v>
      </c>
      <c r="I146" s="4" t="s">
        <v>158</v>
      </c>
      <c r="J146" s="4"/>
      <c r="K146" s="4"/>
      <c r="L146" s="4"/>
    </row>
    <row r="147" spans="1:12" hidden="1" x14ac:dyDescent="0.25">
      <c r="A147" s="9" t="s">
        <v>313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DIG004</v>
      </c>
      <c r="G147" s="13" t="s">
        <v>169</v>
      </c>
      <c r="H147" s="5">
        <v>26.863013698630137</v>
      </c>
      <c r="I147" s="4" t="s">
        <v>158</v>
      </c>
      <c r="J147" s="4"/>
      <c r="K147" s="4"/>
      <c r="L147" s="4"/>
    </row>
    <row r="148" spans="1:12" hidden="1" x14ac:dyDescent="0.25">
      <c r="A148" s="9" t="s">
        <v>315</v>
      </c>
      <c r="B148" s="4" t="s">
        <v>162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DIG006</v>
      </c>
      <c r="G148" s="13" t="s">
        <v>170</v>
      </c>
      <c r="H148" s="5">
        <v>29.194520547945206</v>
      </c>
      <c r="I148" s="4" t="s">
        <v>158</v>
      </c>
      <c r="J148" s="4"/>
      <c r="K148" s="4"/>
      <c r="L148" s="4"/>
    </row>
    <row r="149" spans="1:12" hidden="1" x14ac:dyDescent="0.25">
      <c r="A149" s="9" t="s">
        <v>318</v>
      </c>
      <c r="B149" s="4" t="s">
        <v>225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DIG009</v>
      </c>
      <c r="G149" s="4" t="s">
        <v>106</v>
      </c>
      <c r="H149" s="5">
        <v>73</v>
      </c>
      <c r="I149" s="3" t="s">
        <v>148</v>
      </c>
      <c r="J149" s="2"/>
      <c r="K149" s="4"/>
      <c r="L149" s="4"/>
    </row>
    <row r="150" spans="1:12" hidden="1" x14ac:dyDescent="0.25">
      <c r="A150" s="9" t="s">
        <v>146</v>
      </c>
      <c r="B150" s="4" t="s">
        <v>226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DIG010</v>
      </c>
      <c r="G150" s="4" t="s">
        <v>11</v>
      </c>
      <c r="H150" s="5">
        <v>190</v>
      </c>
      <c r="I150" s="4" t="s">
        <v>158</v>
      </c>
      <c r="J150" s="4"/>
      <c r="K150" s="4"/>
      <c r="L150" s="4"/>
    </row>
    <row r="151" spans="1:12" hidden="1" x14ac:dyDescent="0.25">
      <c r="A151" s="9" t="s">
        <v>178</v>
      </c>
      <c r="B151" s="7" t="s">
        <v>12</v>
      </c>
      <c r="C151" s="9">
        <v>0</v>
      </c>
      <c r="D151" s="10" t="s">
        <v>251</v>
      </c>
      <c r="E151" s="9" t="s">
        <v>159</v>
      </c>
      <c r="F151" s="9" t="str">
        <f>+Tabla1[[#This Row],[CODIGO]]</f>
        <v>DIG018</v>
      </c>
      <c r="G151" s="13" t="s">
        <v>194</v>
      </c>
      <c r="H151" s="5">
        <v>82</v>
      </c>
      <c r="I151" s="4" t="s">
        <v>256</v>
      </c>
      <c r="J151" s="4"/>
      <c r="K151" s="4"/>
      <c r="L151" s="4"/>
    </row>
    <row r="152" spans="1:12" hidden="1" x14ac:dyDescent="0.25">
      <c r="A152" s="9" t="s">
        <v>152</v>
      </c>
      <c r="B152" s="7" t="s">
        <v>14</v>
      </c>
      <c r="C152" s="9">
        <v>0</v>
      </c>
      <c r="D152" s="10" t="s">
        <v>252</v>
      </c>
      <c r="E152" s="9" t="s">
        <v>159</v>
      </c>
      <c r="F152" s="9" t="str">
        <f>+Tabla1[[#This Row],[CODIGO]]</f>
        <v>DIG020</v>
      </c>
      <c r="G152" s="13" t="s">
        <v>195</v>
      </c>
      <c r="H152" s="5">
        <v>13.561643835616438</v>
      </c>
      <c r="I152" s="4"/>
      <c r="J152" s="4"/>
      <c r="K152" s="4"/>
      <c r="L152" s="4"/>
    </row>
    <row r="153" spans="1:12" hidden="1" x14ac:dyDescent="0.25">
      <c r="A153" s="9" t="s">
        <v>277</v>
      </c>
      <c r="B153" s="4" t="s">
        <v>154</v>
      </c>
      <c r="C153" s="9">
        <v>0</v>
      </c>
      <c r="D153" s="10" t="s">
        <v>248</v>
      </c>
      <c r="E153" s="9" t="s">
        <v>159</v>
      </c>
      <c r="F153" s="9" t="str">
        <f>+Tabla1[[#This Row],[CODIGO]]</f>
        <v>DIG024</v>
      </c>
      <c r="G153" s="4" t="s">
        <v>188</v>
      </c>
      <c r="H153" s="5">
        <v>46</v>
      </c>
      <c r="I153" s="4" t="s">
        <v>155</v>
      </c>
      <c r="J153" s="4"/>
      <c r="K153" s="4"/>
      <c r="L153" s="4"/>
    </row>
    <row r="154" spans="1:12" hidden="1" x14ac:dyDescent="0.25">
      <c r="A154" s="9" t="s">
        <v>325</v>
      </c>
      <c r="B154" s="4" t="s">
        <v>207</v>
      </c>
      <c r="C154" s="10">
        <v>0</v>
      </c>
      <c r="D154" s="4"/>
      <c r="E154" s="9" t="s">
        <v>51</v>
      </c>
      <c r="F154" s="9" t="str">
        <f>+Tabla1[[#This Row],[CODIGO]]</f>
        <v>DIG029</v>
      </c>
      <c r="G154" s="4" t="s">
        <v>211</v>
      </c>
      <c r="H154" s="5">
        <v>0</v>
      </c>
      <c r="I154" s="4" t="s">
        <v>72</v>
      </c>
      <c r="J154" s="4"/>
      <c r="K154" s="4"/>
      <c r="L154" s="4"/>
    </row>
    <row r="155" spans="1:12" hidden="1" x14ac:dyDescent="0.25">
      <c r="A155" s="9" t="s">
        <v>329</v>
      </c>
      <c r="B155" s="4" t="s">
        <v>20</v>
      </c>
      <c r="C155" s="10">
        <v>0</v>
      </c>
      <c r="D155" s="4"/>
      <c r="E155" s="10" t="s">
        <v>49</v>
      </c>
      <c r="F155" s="9" t="str">
        <f>+Tabla1[[#This Row],[CODIGO]]</f>
        <v>DIG033</v>
      </c>
      <c r="G155" s="4" t="s">
        <v>56</v>
      </c>
      <c r="H155" s="5">
        <v>10</v>
      </c>
      <c r="I155" s="4" t="s">
        <v>80</v>
      </c>
      <c r="J155" s="4"/>
      <c r="K155" s="4"/>
      <c r="L155" s="4"/>
    </row>
    <row r="156" spans="1:12" hidden="1" x14ac:dyDescent="0.25">
      <c r="A156" s="9" t="s">
        <v>330</v>
      </c>
      <c r="B156" s="4" t="s">
        <v>28</v>
      </c>
      <c r="C156" s="10">
        <v>0</v>
      </c>
      <c r="D156" s="4"/>
      <c r="E156" s="10" t="s">
        <v>49</v>
      </c>
      <c r="F156" s="9" t="str">
        <f>+Tabla1[[#This Row],[CODIGO]]</f>
        <v>DIG034</v>
      </c>
      <c r="H156" s="5">
        <v>19</v>
      </c>
      <c r="I156" s="4" t="s">
        <v>99</v>
      </c>
      <c r="J156" s="4"/>
      <c r="K156" s="4"/>
      <c r="L156" s="4"/>
    </row>
    <row r="157" spans="1:12" hidden="1" x14ac:dyDescent="0.25">
      <c r="A157" s="9" t="s">
        <v>331</v>
      </c>
      <c r="B157" s="4" t="s">
        <v>126</v>
      </c>
      <c r="C157" s="10">
        <v>0</v>
      </c>
      <c r="D157" s="4"/>
      <c r="E157" s="10" t="s">
        <v>52</v>
      </c>
      <c r="F157" s="9" t="str">
        <f>+Tabla1[[#This Row],[CODIGO]]</f>
        <v>DIG035</v>
      </c>
      <c r="G157" s="4" t="s">
        <v>11</v>
      </c>
      <c r="H157" s="5">
        <v>125</v>
      </c>
      <c r="I157" s="4" t="s">
        <v>128</v>
      </c>
      <c r="J157" s="4"/>
      <c r="K157" s="4"/>
      <c r="L157" s="4"/>
    </row>
    <row r="158" spans="1:12" hidden="1" x14ac:dyDescent="0.25">
      <c r="A158" s="9" t="s">
        <v>332</v>
      </c>
      <c r="B158" s="4" t="s">
        <v>129</v>
      </c>
      <c r="C158" s="10">
        <v>0</v>
      </c>
      <c r="D158" s="4"/>
      <c r="E158" s="10" t="s">
        <v>52</v>
      </c>
      <c r="F158" s="9" t="str">
        <f>+Tabla1[[#This Row],[CODIGO]]</f>
        <v>DIG036</v>
      </c>
      <c r="G158" s="4" t="s">
        <v>11</v>
      </c>
      <c r="H158" s="5">
        <v>165</v>
      </c>
      <c r="I158" s="4" t="s">
        <v>127</v>
      </c>
      <c r="J158" s="4"/>
      <c r="K158" s="4"/>
      <c r="L158" s="4"/>
    </row>
    <row r="159" spans="1:12" hidden="1" x14ac:dyDescent="0.25">
      <c r="A159" s="9" t="s">
        <v>333</v>
      </c>
      <c r="B159" s="4" t="s">
        <v>132</v>
      </c>
      <c r="C159" s="10">
        <v>0</v>
      </c>
      <c r="D159" s="4"/>
      <c r="E159" s="10"/>
      <c r="F159" s="9" t="str">
        <f>+Tabla1[[#This Row],[CODIGO]]</f>
        <v>DIG037</v>
      </c>
      <c r="H159" s="5"/>
      <c r="I159" s="4"/>
      <c r="J159" s="4"/>
      <c r="K159" s="4"/>
      <c r="L159" s="4"/>
    </row>
    <row r="160" spans="1:12" hidden="1" x14ac:dyDescent="0.25">
      <c r="A160" s="9" t="s">
        <v>334</v>
      </c>
      <c r="B160" s="4" t="s">
        <v>87</v>
      </c>
      <c r="C160" s="10">
        <v>0</v>
      </c>
      <c r="D160" s="4"/>
      <c r="E160" s="10"/>
      <c r="F160" s="9" t="str">
        <f>+Tabla1[[#This Row],[CODIGO]]</f>
        <v>DIG038</v>
      </c>
      <c r="H160" s="5"/>
      <c r="I160" s="4" t="s">
        <v>86</v>
      </c>
      <c r="J160" s="4"/>
      <c r="K160" s="4"/>
      <c r="L160" s="4"/>
    </row>
    <row r="161" spans="1:12" hidden="1" x14ac:dyDescent="0.25">
      <c r="A161" s="9" t="s">
        <v>308</v>
      </c>
      <c r="B161" s="4" t="s">
        <v>147</v>
      </c>
      <c r="C161" s="10">
        <v>0</v>
      </c>
      <c r="D161" s="4"/>
      <c r="E161" s="10" t="s">
        <v>17</v>
      </c>
      <c r="F161" s="9" t="str">
        <f>+Tabla1[[#This Row],[CODIGO]]</f>
        <v>DIG040</v>
      </c>
      <c r="G161" s="4" t="s">
        <v>11</v>
      </c>
      <c r="H161" s="5">
        <v>100</v>
      </c>
      <c r="I161" s="4" t="s">
        <v>153</v>
      </c>
      <c r="J161" s="4"/>
      <c r="K161" s="4"/>
      <c r="L161" s="4"/>
    </row>
    <row r="162" spans="1:12" hidden="1" x14ac:dyDescent="0.25">
      <c r="A162" s="9" t="s">
        <v>336</v>
      </c>
      <c r="B162" s="4" t="s">
        <v>104</v>
      </c>
      <c r="C162" s="10">
        <v>0</v>
      </c>
      <c r="D162" s="4"/>
      <c r="E162" s="10" t="s">
        <v>17</v>
      </c>
      <c r="F162" s="9" t="str">
        <f>+Tabla1[[#This Row],[CODIGO]]</f>
        <v>DIG041</v>
      </c>
      <c r="G162" s="4" t="s">
        <v>11</v>
      </c>
      <c r="H162" s="5">
        <v>111</v>
      </c>
      <c r="I162" s="4"/>
      <c r="J162" s="4"/>
      <c r="K162" s="4" t="s">
        <v>151</v>
      </c>
      <c r="L162" s="4"/>
    </row>
    <row r="163" spans="1:12" hidden="1" x14ac:dyDescent="0.25">
      <c r="A163" s="9" t="s">
        <v>337</v>
      </c>
      <c r="B163" s="4" t="s">
        <v>107</v>
      </c>
      <c r="C163" s="10">
        <v>0</v>
      </c>
      <c r="D163" s="4"/>
      <c r="E163" s="10" t="s">
        <v>17</v>
      </c>
      <c r="F163" s="9" t="str">
        <f>+Tabla1[[#This Row],[CODIGO]]</f>
        <v>DIG042</v>
      </c>
      <c r="G163" s="4" t="s">
        <v>11</v>
      </c>
      <c r="H163" s="5">
        <v>143</v>
      </c>
      <c r="I163" s="4"/>
      <c r="J163" s="4"/>
      <c r="K163" s="4" t="s">
        <v>151</v>
      </c>
      <c r="L163" s="4"/>
    </row>
    <row r="164" spans="1:12" hidden="1" x14ac:dyDescent="0.25">
      <c r="A164" s="9" t="s">
        <v>338</v>
      </c>
      <c r="B164" s="4" t="s">
        <v>105</v>
      </c>
      <c r="C164" s="10">
        <v>0</v>
      </c>
      <c r="D164" s="4"/>
      <c r="E164" s="10" t="s">
        <v>17</v>
      </c>
      <c r="F164" s="9" t="str">
        <f>+Tabla1[[#This Row],[CODIGO]]</f>
        <v>DIG043</v>
      </c>
      <c r="G164" s="4" t="s">
        <v>11</v>
      </c>
      <c r="H164" s="5">
        <v>143</v>
      </c>
      <c r="I164" s="4"/>
      <c r="J164" s="4"/>
      <c r="K164" s="4" t="s">
        <v>151</v>
      </c>
      <c r="L164" s="4"/>
    </row>
    <row r="165" spans="1:12" hidden="1" x14ac:dyDescent="0.25">
      <c r="A165" s="9" t="s">
        <v>339</v>
      </c>
      <c r="B165" s="4" t="s">
        <v>110</v>
      </c>
      <c r="C165" s="10">
        <v>0</v>
      </c>
      <c r="D165" s="4"/>
      <c r="E165" s="10" t="s">
        <v>17</v>
      </c>
      <c r="F165" s="9" t="str">
        <f>+Tabla1[[#This Row],[CODIGO]]</f>
        <v>DIG044</v>
      </c>
      <c r="G165" s="4" t="s">
        <v>11</v>
      </c>
      <c r="H165" s="5">
        <v>159</v>
      </c>
      <c r="I165" s="4"/>
      <c r="J165" s="4"/>
      <c r="K165" s="4" t="s">
        <v>151</v>
      </c>
      <c r="L165" s="4"/>
    </row>
    <row r="166" spans="1:12" hidden="1" x14ac:dyDescent="0.25">
      <c r="A166" s="9" t="s">
        <v>340</v>
      </c>
      <c r="B166" s="4" t="s">
        <v>108</v>
      </c>
      <c r="C166" s="10">
        <v>0</v>
      </c>
      <c r="D166" s="4"/>
      <c r="E166" s="10" t="s">
        <v>17</v>
      </c>
      <c r="F166" s="9" t="str">
        <f>+Tabla1[[#This Row],[CODIGO]]</f>
        <v>DIG045</v>
      </c>
      <c r="G166" s="4" t="s">
        <v>11</v>
      </c>
      <c r="H166" s="5">
        <v>175</v>
      </c>
      <c r="I166" s="4"/>
      <c r="J166" s="4"/>
      <c r="K166" s="4" t="s">
        <v>151</v>
      </c>
      <c r="L166" s="4"/>
    </row>
    <row r="167" spans="1:12" hidden="1" x14ac:dyDescent="0.25">
      <c r="A167" s="9" t="s">
        <v>341</v>
      </c>
      <c r="B167" s="4" t="s">
        <v>111</v>
      </c>
      <c r="C167" s="10">
        <v>0</v>
      </c>
      <c r="D167" s="4"/>
      <c r="E167" s="10" t="s">
        <v>17</v>
      </c>
      <c r="F167" s="9" t="str">
        <f>+Tabla1[[#This Row],[CODIGO]]</f>
        <v>DIG046</v>
      </c>
      <c r="G167" s="4" t="s">
        <v>11</v>
      </c>
      <c r="H167" s="5">
        <v>191</v>
      </c>
      <c r="I167" s="4"/>
      <c r="J167" s="4"/>
      <c r="K167" s="4" t="s">
        <v>151</v>
      </c>
      <c r="L167" s="4"/>
    </row>
    <row r="168" spans="1:12" hidden="1" x14ac:dyDescent="0.25">
      <c r="A168" s="9" t="s">
        <v>342</v>
      </c>
      <c r="B168" s="4" t="s">
        <v>104</v>
      </c>
      <c r="C168" s="10">
        <v>0</v>
      </c>
      <c r="D168" s="4"/>
      <c r="E168" s="10" t="s">
        <v>17</v>
      </c>
      <c r="F168" s="9" t="str">
        <f>+Tabla1[[#This Row],[CODIGO]]</f>
        <v>DIG047</v>
      </c>
      <c r="G168" s="4" t="s">
        <v>106</v>
      </c>
      <c r="H168" s="5">
        <v>222</v>
      </c>
      <c r="I168" s="4"/>
      <c r="J168" s="4"/>
      <c r="K168" s="4" t="s">
        <v>151</v>
      </c>
      <c r="L168" s="4"/>
    </row>
    <row r="169" spans="1:12" hidden="1" x14ac:dyDescent="0.25">
      <c r="A169" s="9" t="s">
        <v>343</v>
      </c>
      <c r="B169" s="4" t="s">
        <v>109</v>
      </c>
      <c r="C169" s="10">
        <v>0</v>
      </c>
      <c r="D169" s="4"/>
      <c r="E169" s="10" t="s">
        <v>17</v>
      </c>
      <c r="F169" s="9" t="str">
        <f>+Tabla1[[#This Row],[CODIGO]]</f>
        <v>DIG048</v>
      </c>
      <c r="G169" s="4" t="s">
        <v>11</v>
      </c>
      <c r="H169" s="5">
        <v>226</v>
      </c>
      <c r="I169" s="4"/>
      <c r="J169" s="4"/>
      <c r="K169" s="4" t="s">
        <v>151</v>
      </c>
      <c r="L169" s="4"/>
    </row>
    <row r="170" spans="1:12" hidden="1" x14ac:dyDescent="0.25">
      <c r="A170" s="9" t="s">
        <v>344</v>
      </c>
      <c r="B170" s="4" t="s">
        <v>105</v>
      </c>
      <c r="C170" s="10">
        <v>0</v>
      </c>
      <c r="D170" s="4"/>
      <c r="E170" s="10" t="s">
        <v>17</v>
      </c>
      <c r="F170" s="9" t="str">
        <f>+Tabla1[[#This Row],[CODIGO]]</f>
        <v>DIG049</v>
      </c>
      <c r="G170" s="4" t="s">
        <v>106</v>
      </c>
      <c r="H170" s="5">
        <v>259</v>
      </c>
      <c r="I170" s="4"/>
      <c r="J170" s="4"/>
      <c r="K170" s="4" t="s">
        <v>151</v>
      </c>
      <c r="L170" s="4"/>
    </row>
    <row r="171" spans="1:12" hidden="1" x14ac:dyDescent="0.25">
      <c r="A171" s="9" t="s">
        <v>345</v>
      </c>
      <c r="B171" s="4" t="s">
        <v>107</v>
      </c>
      <c r="C171" s="10">
        <v>0</v>
      </c>
      <c r="D171" s="4"/>
      <c r="E171" s="10" t="s">
        <v>17</v>
      </c>
      <c r="F171" s="9" t="str">
        <f>+Tabla1[[#This Row],[CODIGO]]</f>
        <v>DIG050</v>
      </c>
      <c r="G171" s="4" t="s">
        <v>106</v>
      </c>
      <c r="H171" s="5">
        <v>286</v>
      </c>
      <c r="I171" s="4"/>
      <c r="J171" s="4"/>
      <c r="K171" s="4" t="s">
        <v>151</v>
      </c>
      <c r="L171" s="4"/>
    </row>
    <row r="172" spans="1:12" hidden="1" x14ac:dyDescent="0.25">
      <c r="A172" s="9" t="s">
        <v>346</v>
      </c>
      <c r="B172" s="4" t="s">
        <v>108</v>
      </c>
      <c r="C172" s="10">
        <v>0</v>
      </c>
      <c r="D172" s="4"/>
      <c r="E172" s="10" t="s">
        <v>17</v>
      </c>
      <c r="F172" s="9" t="str">
        <f>+Tabla1[[#This Row],[CODIGO]]</f>
        <v>DIG051</v>
      </c>
      <c r="G172" s="4" t="s">
        <v>106</v>
      </c>
      <c r="H172" s="5">
        <v>350</v>
      </c>
      <c r="I172" s="4"/>
      <c r="J172" s="4"/>
      <c r="K172" s="4" t="s">
        <v>151</v>
      </c>
      <c r="L172" s="4"/>
    </row>
    <row r="173" spans="1:12" hidden="1" x14ac:dyDescent="0.25">
      <c r="A173" s="9" t="s">
        <v>347</v>
      </c>
      <c r="B173" s="4" t="s">
        <v>109</v>
      </c>
      <c r="C173" s="10">
        <v>0</v>
      </c>
      <c r="D173" s="4"/>
      <c r="E173" s="10" t="s">
        <v>17</v>
      </c>
      <c r="F173" s="9" t="str">
        <f>+Tabla1[[#This Row],[CODIGO]]</f>
        <v>DIG052</v>
      </c>
      <c r="G173" s="4" t="s">
        <v>106</v>
      </c>
      <c r="H173" s="5">
        <v>453</v>
      </c>
      <c r="I173" s="4"/>
      <c r="J173" s="4"/>
      <c r="K173" s="4" t="s">
        <v>151</v>
      </c>
      <c r="L173" s="4"/>
    </row>
    <row r="174" spans="1:12" hidden="1" x14ac:dyDescent="0.25">
      <c r="A174" s="9" t="s">
        <v>350</v>
      </c>
      <c r="B174" s="4" t="s">
        <v>69</v>
      </c>
      <c r="C174" s="10">
        <v>0</v>
      </c>
      <c r="D174" s="4"/>
      <c r="E174" s="9" t="s">
        <v>50</v>
      </c>
      <c r="F174" s="9" t="str">
        <f>+Tabla1[[#This Row],[CODIGO]]</f>
        <v>DIG055</v>
      </c>
      <c r="G174" s="4" t="s">
        <v>84</v>
      </c>
      <c r="H174" s="5">
        <v>28</v>
      </c>
      <c r="I174" s="4" t="s">
        <v>70</v>
      </c>
      <c r="J174" s="4"/>
      <c r="K174" s="4"/>
      <c r="L174" s="4"/>
    </row>
    <row r="175" spans="1:12" hidden="1" x14ac:dyDescent="0.25">
      <c r="A175" s="9" t="s">
        <v>360</v>
      </c>
      <c r="B175" s="14" t="s">
        <v>209</v>
      </c>
      <c r="C175" s="9">
        <v>0</v>
      </c>
      <c r="D175" s="4"/>
      <c r="E175" s="9" t="s">
        <v>49</v>
      </c>
      <c r="F175" s="9" t="str">
        <f>+Tabla1[[#This Row],[CODIGO]]</f>
        <v>DIG068</v>
      </c>
      <c r="G175" s="4" t="s">
        <v>211</v>
      </c>
      <c r="H175" s="5">
        <v>0</v>
      </c>
      <c r="I175" s="4" t="s">
        <v>210</v>
      </c>
      <c r="J175" s="4"/>
      <c r="K175" s="4"/>
      <c r="L175" s="4"/>
    </row>
    <row r="176" spans="1:12" hidden="1" x14ac:dyDescent="0.25">
      <c r="A176" s="9" t="s">
        <v>366</v>
      </c>
      <c r="B176" s="20" t="s">
        <v>455</v>
      </c>
      <c r="C176" s="10"/>
      <c r="D176" s="9" t="s">
        <v>439</v>
      </c>
      <c r="E176" s="9" t="s">
        <v>414</v>
      </c>
      <c r="F176" s="9" t="str">
        <f>+Tabla1[[#This Row],[CODIGO]]</f>
        <v>DIG095</v>
      </c>
      <c r="G176" s="4" t="s">
        <v>468</v>
      </c>
      <c r="H176" s="5">
        <f>181+119</f>
        <v>300</v>
      </c>
      <c r="I176" s="4" t="s">
        <v>451</v>
      </c>
      <c r="J176" s="4"/>
      <c r="K176" s="9" t="s">
        <v>151</v>
      </c>
      <c r="L176" s="10" t="s">
        <v>407</v>
      </c>
    </row>
    <row r="177" spans="1:12" hidden="1" x14ac:dyDescent="0.25">
      <c r="A177" s="9" t="s">
        <v>370</v>
      </c>
      <c r="B177" s="20" t="s">
        <v>457</v>
      </c>
      <c r="C177" s="10"/>
      <c r="D177" s="9" t="s">
        <v>448</v>
      </c>
      <c r="E177" s="9" t="s">
        <v>414</v>
      </c>
      <c r="F177" s="9" t="str">
        <f>+Tabla1[[#This Row],[CODIGO]]</f>
        <v>DIG099</v>
      </c>
      <c r="G177" s="4" t="s">
        <v>469</v>
      </c>
      <c r="H177" s="5">
        <f>215+119</f>
        <v>334</v>
      </c>
      <c r="I177" s="4" t="s">
        <v>454</v>
      </c>
      <c r="J177" s="4"/>
      <c r="K177" s="9" t="s">
        <v>151</v>
      </c>
      <c r="L177" s="10" t="s">
        <v>407</v>
      </c>
    </row>
    <row r="178" spans="1:12" hidden="1" x14ac:dyDescent="0.25">
      <c r="A178" s="9" t="s">
        <v>303</v>
      </c>
      <c r="B178" s="21" t="s">
        <v>459</v>
      </c>
      <c r="C178" s="10"/>
      <c r="D178" s="9" t="s">
        <v>444</v>
      </c>
      <c r="E178" s="9" t="s">
        <v>414</v>
      </c>
      <c r="F178" s="9" t="str">
        <f>+Tabla1[[#This Row],[CODIGO]]</f>
        <v>DIG103</v>
      </c>
      <c r="G178" s="4" t="s">
        <v>464</v>
      </c>
      <c r="H178" s="5">
        <f>257+119</f>
        <v>376</v>
      </c>
      <c r="I178" s="4" t="s">
        <v>461</v>
      </c>
      <c r="J178" s="4"/>
      <c r="K178" s="9" t="s">
        <v>151</v>
      </c>
      <c r="L178" s="10" t="s">
        <v>407</v>
      </c>
    </row>
    <row r="179" spans="1:12" hidden="1" x14ac:dyDescent="0.25">
      <c r="A179" s="9" t="s">
        <v>292</v>
      </c>
      <c r="B179" s="20" t="s">
        <v>456</v>
      </c>
      <c r="C179" s="10"/>
      <c r="D179" s="9" t="s">
        <v>439</v>
      </c>
      <c r="E179" s="9" t="s">
        <v>414</v>
      </c>
      <c r="F179" s="9" t="str">
        <f>+Tabla1[[#This Row],[CODIGO]]</f>
        <v>DIG094</v>
      </c>
      <c r="G179" s="4" t="s">
        <v>470</v>
      </c>
      <c r="H179" s="5">
        <f>277+119</f>
        <v>396</v>
      </c>
      <c r="I179" s="4" t="s">
        <v>453</v>
      </c>
      <c r="J179" s="4"/>
      <c r="K179" s="9" t="s">
        <v>151</v>
      </c>
      <c r="L179" s="10" t="s">
        <v>407</v>
      </c>
    </row>
    <row r="180" spans="1:12" hidden="1" x14ac:dyDescent="0.25">
      <c r="A180" s="9"/>
      <c r="B180" s="9" t="s">
        <v>476</v>
      </c>
      <c r="C180" s="10"/>
      <c r="F180" s="9">
        <f>+Tabla1[[#This Row],[CODIGO]]</f>
        <v>0</v>
      </c>
      <c r="H180" s="5"/>
      <c r="I180" s="4"/>
      <c r="J180" s="4"/>
      <c r="K180" s="9"/>
      <c r="L180" s="10"/>
    </row>
    <row r="181" spans="1:12" hidden="1" x14ac:dyDescent="0.25">
      <c r="A181" s="9"/>
      <c r="B181" s="9" t="s">
        <v>477</v>
      </c>
      <c r="C181" s="10"/>
      <c r="F181" s="9">
        <f>+Tabla1[[#This Row],[CODIGO]]</f>
        <v>0</v>
      </c>
      <c r="H181" s="5"/>
      <c r="I181" s="4"/>
      <c r="J181" s="4"/>
      <c r="K181" s="9"/>
      <c r="L181" s="10"/>
    </row>
    <row r="182" spans="1:12" hidden="1" x14ac:dyDescent="0.25">
      <c r="A182" s="9"/>
      <c r="B182" s="9" t="s">
        <v>765</v>
      </c>
      <c r="C182" s="10"/>
      <c r="F182" s="9">
        <f>+Tabla1[[#This Row],[CODIGO]]</f>
        <v>0</v>
      </c>
      <c r="H182" s="5"/>
      <c r="I182" s="4"/>
      <c r="J182" s="4"/>
      <c r="K182" s="9"/>
      <c r="L182" s="10"/>
    </row>
    <row r="183" spans="1:12" hidden="1" x14ac:dyDescent="0.25">
      <c r="A183" s="9"/>
      <c r="B183" s="9" t="s">
        <v>478</v>
      </c>
      <c r="C183" s="10"/>
      <c r="F183" s="9">
        <f>+Tabla1[[#This Row],[CODIGO]]</f>
        <v>0</v>
      </c>
      <c r="H183" s="5"/>
      <c r="I183" s="4"/>
      <c r="J183" s="4"/>
      <c r="K183" s="9"/>
      <c r="L183" s="10"/>
    </row>
    <row r="184" spans="1:12" hidden="1" x14ac:dyDescent="0.25">
      <c r="A184" s="9"/>
      <c r="B184" s="9" t="s">
        <v>479</v>
      </c>
      <c r="C184" s="10"/>
      <c r="F184" s="9">
        <f>+Tabla1[[#This Row],[CODIGO]]</f>
        <v>0</v>
      </c>
      <c r="H184" s="5"/>
      <c r="I184" s="4"/>
      <c r="J184" s="4"/>
      <c r="K184" s="9"/>
      <c r="L184" s="10"/>
    </row>
    <row r="185" spans="1:12" hidden="1" x14ac:dyDescent="0.25">
      <c r="A185" s="9"/>
      <c r="B185" s="9" t="s">
        <v>480</v>
      </c>
      <c r="C185" s="10"/>
      <c r="F185" s="9">
        <f>+Tabla1[[#This Row],[CODIGO]]</f>
        <v>0</v>
      </c>
      <c r="H185" s="5"/>
      <c r="I185" s="4"/>
      <c r="J185" s="4"/>
      <c r="K185" s="9"/>
      <c r="L185" s="10"/>
    </row>
    <row r="186" spans="1:12" hidden="1" x14ac:dyDescent="0.25">
      <c r="A186" s="9"/>
      <c r="B186" s="9" t="s">
        <v>481</v>
      </c>
      <c r="C186" s="10"/>
      <c r="F186" s="9">
        <f>+Tabla1[[#This Row],[CODIGO]]</f>
        <v>0</v>
      </c>
      <c r="H186" s="5"/>
      <c r="I186" s="4"/>
      <c r="J186" s="4"/>
      <c r="K186" s="9"/>
      <c r="L186" s="10"/>
    </row>
    <row r="187" spans="1:12" hidden="1" x14ac:dyDescent="0.25">
      <c r="A187" s="9"/>
      <c r="B187" s="9" t="s">
        <v>482</v>
      </c>
      <c r="C187" s="10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483</v>
      </c>
      <c r="C188" s="10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484</v>
      </c>
      <c r="C189" s="10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485</v>
      </c>
      <c r="C190" s="10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486</v>
      </c>
      <c r="C191" s="10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487</v>
      </c>
      <c r="C192" s="10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488</v>
      </c>
      <c r="C193" s="10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489</v>
      </c>
      <c r="C194" s="10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490</v>
      </c>
      <c r="C195" s="10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491</v>
      </c>
      <c r="C196" s="10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492</v>
      </c>
      <c r="C197" s="10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10</v>
      </c>
      <c r="C198" s="10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493</v>
      </c>
      <c r="C199" s="10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766</v>
      </c>
      <c r="C200" s="10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494</v>
      </c>
      <c r="C201" s="10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495</v>
      </c>
      <c r="C202" s="10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496</v>
      </c>
      <c r="C203" s="10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497</v>
      </c>
      <c r="C204" s="10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498</v>
      </c>
      <c r="C205" s="10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499</v>
      </c>
      <c r="C206" s="10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500</v>
      </c>
      <c r="C207" s="10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501</v>
      </c>
      <c r="C208" s="10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502</v>
      </c>
      <c r="C209" s="10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503</v>
      </c>
      <c r="C210" s="10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504</v>
      </c>
      <c r="C211" s="10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505</v>
      </c>
      <c r="C212" s="10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506</v>
      </c>
      <c r="C213" s="10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507</v>
      </c>
      <c r="C214" s="10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508</v>
      </c>
      <c r="C215" s="10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509</v>
      </c>
      <c r="C216" s="10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510</v>
      </c>
      <c r="C217" s="10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511</v>
      </c>
      <c r="C218" s="10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512</v>
      </c>
      <c r="C219" s="10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513</v>
      </c>
      <c r="C220" s="10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514</v>
      </c>
      <c r="C221" s="10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515</v>
      </c>
      <c r="C222" s="10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516</v>
      </c>
      <c r="C223" s="10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517</v>
      </c>
      <c r="C224" s="10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518</v>
      </c>
      <c r="C225" s="10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519</v>
      </c>
      <c r="C226" s="10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520</v>
      </c>
      <c r="C227" s="10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41</v>
      </c>
      <c r="C228" s="10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521</v>
      </c>
      <c r="C229" s="10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522</v>
      </c>
      <c r="C230" s="10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523</v>
      </c>
      <c r="C231" s="10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524</v>
      </c>
      <c r="C232" s="10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525</v>
      </c>
      <c r="C233" s="10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526</v>
      </c>
      <c r="C234" s="10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527</v>
      </c>
      <c r="C235" s="10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9</v>
      </c>
      <c r="C236" s="10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528</v>
      </c>
      <c r="C237" s="10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529</v>
      </c>
      <c r="C238" s="10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767</v>
      </c>
      <c r="C239" s="10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530</v>
      </c>
      <c r="C240" s="10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531</v>
      </c>
      <c r="C241" s="10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532</v>
      </c>
      <c r="C242" s="10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533</v>
      </c>
      <c r="C243" s="10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534</v>
      </c>
      <c r="C244" s="10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535</v>
      </c>
      <c r="C245" s="10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536</v>
      </c>
      <c r="C246" s="10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537</v>
      </c>
      <c r="C247" s="10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538</v>
      </c>
      <c r="C248" s="10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539</v>
      </c>
      <c r="C249" s="10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540</v>
      </c>
      <c r="C250" s="10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541</v>
      </c>
      <c r="C251" s="10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542</v>
      </c>
      <c r="C252" s="10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543</v>
      </c>
      <c r="C253" s="10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544</v>
      </c>
      <c r="C254" s="10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545</v>
      </c>
      <c r="C255" s="10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546</v>
      </c>
      <c r="C256" s="10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547</v>
      </c>
      <c r="C257" s="10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548</v>
      </c>
      <c r="C258" s="10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549</v>
      </c>
      <c r="C259" s="10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550</v>
      </c>
      <c r="C260" s="10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551</v>
      </c>
      <c r="C261" s="10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552</v>
      </c>
      <c r="C262" s="10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553</v>
      </c>
      <c r="C263" s="10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34</v>
      </c>
      <c r="C264" s="10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554</v>
      </c>
      <c r="C265" s="10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555</v>
      </c>
      <c r="C266" s="10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556</v>
      </c>
      <c r="C267" s="10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557</v>
      </c>
      <c r="C268" s="10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558</v>
      </c>
      <c r="C269" s="10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559</v>
      </c>
      <c r="C270" s="10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560</v>
      </c>
      <c r="C271" s="10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561</v>
      </c>
      <c r="C272" s="10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562</v>
      </c>
      <c r="C273" s="10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563</v>
      </c>
      <c r="C274" s="10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564</v>
      </c>
      <c r="C275" s="10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565</v>
      </c>
      <c r="C276" s="10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566</v>
      </c>
      <c r="C277" s="10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567</v>
      </c>
      <c r="C278" s="10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568</v>
      </c>
      <c r="C279" s="10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569</v>
      </c>
      <c r="C280" s="10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570</v>
      </c>
      <c r="C281" s="10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571</v>
      </c>
      <c r="C282" s="10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45</v>
      </c>
      <c r="C283" s="10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572</v>
      </c>
      <c r="C284" s="10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573</v>
      </c>
      <c r="C285" s="10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574</v>
      </c>
      <c r="C286" s="10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575</v>
      </c>
      <c r="C287" s="10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576</v>
      </c>
      <c r="C288" s="10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577</v>
      </c>
      <c r="C289" s="10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578</v>
      </c>
      <c r="C290" s="10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579</v>
      </c>
      <c r="C291" s="10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580</v>
      </c>
      <c r="C292" s="10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581</v>
      </c>
      <c r="C293" s="10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582</v>
      </c>
      <c r="C294" s="10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583</v>
      </c>
      <c r="C295" s="10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584</v>
      </c>
      <c r="C296" s="10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585</v>
      </c>
      <c r="C297" s="10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586</v>
      </c>
      <c r="C298" s="10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768</v>
      </c>
      <c r="C299" s="10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587</v>
      </c>
      <c r="C300" s="10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408</v>
      </c>
      <c r="C301" s="10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588</v>
      </c>
      <c r="C302" s="10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589</v>
      </c>
      <c r="C303" s="10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590</v>
      </c>
      <c r="C304" s="10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591</v>
      </c>
      <c r="C305" s="10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592</v>
      </c>
      <c r="C306" s="10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593</v>
      </c>
      <c r="C307" s="10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769</v>
      </c>
      <c r="C308" s="10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594</v>
      </c>
      <c r="C309" s="10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595</v>
      </c>
      <c r="C310" s="10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596</v>
      </c>
      <c r="C311" s="10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770</v>
      </c>
      <c r="C312" s="10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597</v>
      </c>
      <c r="C313" s="10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598</v>
      </c>
      <c r="C314" s="10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599</v>
      </c>
      <c r="C315" s="10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600</v>
      </c>
      <c r="C316" s="10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601</v>
      </c>
      <c r="C317" s="10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602</v>
      </c>
      <c r="C318" s="10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603</v>
      </c>
      <c r="C319" s="10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604</v>
      </c>
      <c r="C320" s="10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605</v>
      </c>
      <c r="C321" s="10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606</v>
      </c>
      <c r="C322" s="10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607</v>
      </c>
      <c r="C323" s="10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608</v>
      </c>
      <c r="C324" s="10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609</v>
      </c>
      <c r="C325" s="10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610</v>
      </c>
      <c r="C326" s="10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611</v>
      </c>
      <c r="C327" s="10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612</v>
      </c>
      <c r="C328" s="10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613</v>
      </c>
      <c r="C329" s="10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614</v>
      </c>
      <c r="C330" s="10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615</v>
      </c>
      <c r="C331" s="10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616</v>
      </c>
      <c r="C332" s="10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771</v>
      </c>
      <c r="C333" s="10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617</v>
      </c>
      <c r="C334" s="10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618</v>
      </c>
      <c r="C335" s="10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619</v>
      </c>
      <c r="C336" s="10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620</v>
      </c>
      <c r="C337" s="10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621</v>
      </c>
      <c r="C338" s="10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622</v>
      </c>
      <c r="C339" s="10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623</v>
      </c>
      <c r="C340" s="10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624</v>
      </c>
      <c r="C341" s="10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625</v>
      </c>
      <c r="C342" s="10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626</v>
      </c>
      <c r="C343" s="10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627</v>
      </c>
      <c r="C344" s="10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628</v>
      </c>
      <c r="C345" s="10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629</v>
      </c>
      <c r="C346" s="10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630</v>
      </c>
      <c r="C347" s="10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631</v>
      </c>
      <c r="C348" s="10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19</v>
      </c>
      <c r="C349" s="10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632</v>
      </c>
      <c r="C350" s="10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633</v>
      </c>
      <c r="C351" s="10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634</v>
      </c>
      <c r="C352" s="10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635</v>
      </c>
      <c r="C353" s="10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636</v>
      </c>
      <c r="C354" s="10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637</v>
      </c>
      <c r="C355" s="10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638</v>
      </c>
      <c r="C356" s="10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639</v>
      </c>
      <c r="C357" s="10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640</v>
      </c>
      <c r="C358" s="10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641</v>
      </c>
      <c r="C359" s="10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642</v>
      </c>
      <c r="C360" s="10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643</v>
      </c>
      <c r="C361" s="10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644</v>
      </c>
      <c r="C362" s="10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645</v>
      </c>
      <c r="C363" s="10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646</v>
      </c>
      <c r="C364" s="10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647</v>
      </c>
      <c r="C365" s="10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648</v>
      </c>
      <c r="C366" s="10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649</v>
      </c>
      <c r="C367" s="10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650</v>
      </c>
      <c r="C368" s="10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651</v>
      </c>
      <c r="C369" s="10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652</v>
      </c>
      <c r="C370" s="10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653</v>
      </c>
      <c r="C371" s="10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654</v>
      </c>
      <c r="C372" s="10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655</v>
      </c>
      <c r="C373" s="10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656</v>
      </c>
      <c r="C374" s="10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657</v>
      </c>
      <c r="C375" s="10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658</v>
      </c>
      <c r="C376" s="10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659</v>
      </c>
      <c r="C377" s="10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660</v>
      </c>
      <c r="C378" s="10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661</v>
      </c>
      <c r="C379" s="10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662</v>
      </c>
      <c r="C380" s="10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663</v>
      </c>
      <c r="C381" s="10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664</v>
      </c>
      <c r="C382" s="10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665</v>
      </c>
      <c r="C383" s="10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666</v>
      </c>
      <c r="C384" s="10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667</v>
      </c>
      <c r="C385" s="10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668</v>
      </c>
      <c r="C386" s="10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669</v>
      </c>
      <c r="C387" s="10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670</v>
      </c>
      <c r="C388" s="10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671</v>
      </c>
      <c r="C389" s="10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672</v>
      </c>
      <c r="C390" s="10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673</v>
      </c>
      <c r="C391" s="10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674</v>
      </c>
      <c r="C392" s="10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675</v>
      </c>
      <c r="C393" s="10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676</v>
      </c>
      <c r="C394" s="10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677</v>
      </c>
      <c r="C395" s="10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678</v>
      </c>
      <c r="C396" s="10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679</v>
      </c>
      <c r="C397" s="10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680</v>
      </c>
      <c r="C398" s="10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681</v>
      </c>
      <c r="C399" s="10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15</v>
      </c>
      <c r="C400" s="10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772</v>
      </c>
      <c r="C401" s="10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682</v>
      </c>
      <c r="C402" s="10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683</v>
      </c>
      <c r="C403" s="10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684</v>
      </c>
      <c r="C404" s="10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685</v>
      </c>
      <c r="C405" s="10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686</v>
      </c>
      <c r="C406" s="10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687</v>
      </c>
      <c r="C407" s="10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688</v>
      </c>
      <c r="C408" s="10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689</v>
      </c>
      <c r="C409" s="10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690</v>
      </c>
      <c r="C410" s="10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691</v>
      </c>
      <c r="C411" s="10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692</v>
      </c>
      <c r="C412" s="10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693</v>
      </c>
      <c r="C413" s="10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694</v>
      </c>
      <c r="C414" s="10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695</v>
      </c>
      <c r="C415" s="10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696</v>
      </c>
      <c r="C416" s="10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697</v>
      </c>
      <c r="C417" s="10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698</v>
      </c>
      <c r="C418" s="10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699</v>
      </c>
      <c r="C419" s="10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773</v>
      </c>
      <c r="C420" s="10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700</v>
      </c>
      <c r="C421" s="10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701</v>
      </c>
      <c r="C422" s="10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702</v>
      </c>
      <c r="C423" s="10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703</v>
      </c>
      <c r="C424" s="10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704</v>
      </c>
      <c r="C425" s="10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705</v>
      </c>
      <c r="C426" s="10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706</v>
      </c>
      <c r="C427" s="10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707</v>
      </c>
      <c r="C428" s="10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708</v>
      </c>
      <c r="C429" s="10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709</v>
      </c>
      <c r="C430" s="10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710</v>
      </c>
      <c r="C431" s="10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711</v>
      </c>
      <c r="C432" s="10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712</v>
      </c>
      <c r="C433" s="10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713</v>
      </c>
      <c r="C434" s="10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714</v>
      </c>
      <c r="C435" s="10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715</v>
      </c>
      <c r="C436" s="10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716</v>
      </c>
      <c r="C437" s="10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774</v>
      </c>
      <c r="C438" s="10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775</v>
      </c>
      <c r="C439" s="10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717</v>
      </c>
      <c r="C440" s="10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718</v>
      </c>
      <c r="C441" s="10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719</v>
      </c>
      <c r="C442" s="10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720</v>
      </c>
      <c r="C443" s="10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721</v>
      </c>
      <c r="C444" s="10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776</v>
      </c>
      <c r="C445" s="10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777</v>
      </c>
      <c r="C446" s="10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778</v>
      </c>
      <c r="C447" s="10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779</v>
      </c>
      <c r="C448" s="10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722</v>
      </c>
      <c r="C449" s="10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723</v>
      </c>
      <c r="C450" s="10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724</v>
      </c>
      <c r="C451" s="10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725</v>
      </c>
      <c r="C452" s="10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726</v>
      </c>
      <c r="C453" s="10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727</v>
      </c>
      <c r="C454" s="10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728</v>
      </c>
      <c r="C455" s="10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729</v>
      </c>
      <c r="C456" s="10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730</v>
      </c>
      <c r="C457" s="10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731</v>
      </c>
      <c r="C458" s="10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732</v>
      </c>
      <c r="C459" s="10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733</v>
      </c>
      <c r="C460" s="10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780</v>
      </c>
      <c r="C461" s="10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734</v>
      </c>
      <c r="C462" s="10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735</v>
      </c>
      <c r="C463" s="10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736</v>
      </c>
      <c r="C464" s="10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737</v>
      </c>
      <c r="C465" s="10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738</v>
      </c>
      <c r="C466" s="10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739</v>
      </c>
      <c r="C467" s="10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740</v>
      </c>
      <c r="C468" s="10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741</v>
      </c>
      <c r="C469" s="10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742</v>
      </c>
      <c r="C470" s="10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743</v>
      </c>
      <c r="C471" s="10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744</v>
      </c>
      <c r="C472" s="10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745</v>
      </c>
      <c r="C473" s="10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746</v>
      </c>
      <c r="C474" s="10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747</v>
      </c>
      <c r="C475" s="10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748</v>
      </c>
      <c r="C476" s="10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749</v>
      </c>
      <c r="C477" s="10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750</v>
      </c>
      <c r="C478" s="10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751</v>
      </c>
      <c r="C479" s="10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752</v>
      </c>
      <c r="C480" s="10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753</v>
      </c>
      <c r="C481" s="10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754</v>
      </c>
      <c r="C482" s="10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755</v>
      </c>
      <c r="C483" s="10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756</v>
      </c>
      <c r="C484" s="10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757</v>
      </c>
      <c r="C485" s="10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758</v>
      </c>
      <c r="C486" s="10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759</v>
      </c>
      <c r="C487" s="10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760</v>
      </c>
      <c r="C488" s="10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761</v>
      </c>
      <c r="C489" s="10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762</v>
      </c>
      <c r="C490" s="10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763</v>
      </c>
      <c r="C491" s="10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764</v>
      </c>
      <c r="C492" s="10"/>
      <c r="F492" s="9">
        <f>+Tabla1[[#This Row],[CODIGO]]</f>
        <v>0</v>
      </c>
      <c r="H492" s="5"/>
      <c r="I492" s="4"/>
      <c r="J492" s="4"/>
      <c r="K492" s="9"/>
      <c r="L492" s="10"/>
    </row>
  </sheetData>
  <phoneticPr fontId="5" type="noConversion"/>
  <conditionalFormatting sqref="C2:C492">
    <cfRule type="cellIs" dxfId="3" priority="4" operator="lessThan">
      <formula>1</formula>
    </cfRule>
  </conditionalFormatting>
  <conditionalFormatting sqref="K3:K179">
    <cfRule type="cellIs" dxfId="2" priority="3" operator="equal">
      <formula>"OFICIAL"</formula>
    </cfRule>
  </conditionalFormatting>
  <conditionalFormatting sqref="L3:L179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1176</v>
      </c>
      <c r="B1" s="9" t="s">
        <v>1177</v>
      </c>
      <c r="C1" s="9" t="s">
        <v>1178</v>
      </c>
      <c r="D1" s="9" t="s">
        <v>1179</v>
      </c>
    </row>
    <row r="2" spans="1:4" x14ac:dyDescent="0.25">
      <c r="A2" s="12" t="s">
        <v>917</v>
      </c>
      <c r="B2" s="9" t="s">
        <v>835</v>
      </c>
      <c r="C2" s="9" t="s">
        <v>783</v>
      </c>
      <c r="D2" s="9"/>
    </row>
    <row r="3" spans="1:4" x14ac:dyDescent="0.25">
      <c r="A3" s="12" t="s">
        <v>918</v>
      </c>
      <c r="B3" s="9" t="s">
        <v>902</v>
      </c>
      <c r="C3" s="9" t="s">
        <v>783</v>
      </c>
      <c r="D3" s="9"/>
    </row>
    <row r="4" spans="1:4" x14ac:dyDescent="0.25">
      <c r="A4" s="12" t="s">
        <v>1143</v>
      </c>
      <c r="B4" s="9" t="s">
        <v>1119</v>
      </c>
      <c r="C4" s="9" t="s">
        <v>846</v>
      </c>
      <c r="D4" s="9"/>
    </row>
    <row r="5" spans="1:4" x14ac:dyDescent="0.25">
      <c r="A5" s="12" t="s">
        <v>1097</v>
      </c>
      <c r="B5" s="9" t="s">
        <v>1098</v>
      </c>
      <c r="C5" s="9" t="s">
        <v>852</v>
      </c>
      <c r="D5" s="9"/>
    </row>
    <row r="6" spans="1:4" x14ac:dyDescent="0.25">
      <c r="A6" s="12" t="s">
        <v>1096</v>
      </c>
      <c r="B6" s="9" t="s">
        <v>859</v>
      </c>
      <c r="C6" s="9" t="s">
        <v>852</v>
      </c>
      <c r="D6" s="9"/>
    </row>
    <row r="7" spans="1:4" x14ac:dyDescent="0.25">
      <c r="A7" s="12" t="s">
        <v>1099</v>
      </c>
      <c r="B7" s="9" t="s">
        <v>899</v>
      </c>
      <c r="C7" s="9" t="s">
        <v>852</v>
      </c>
      <c r="D7" s="9" t="s">
        <v>786</v>
      </c>
    </row>
    <row r="8" spans="1:4" x14ac:dyDescent="0.25">
      <c r="A8" s="12" t="s">
        <v>1172</v>
      </c>
      <c r="B8" s="9" t="s">
        <v>792</v>
      </c>
      <c r="C8" s="9" t="s">
        <v>852</v>
      </c>
      <c r="D8" s="9"/>
    </row>
    <row r="9" spans="1:4" x14ac:dyDescent="0.25">
      <c r="A9" s="12" t="s">
        <v>1093</v>
      </c>
      <c r="B9" s="9" t="s">
        <v>962</v>
      </c>
      <c r="C9" s="9" t="s">
        <v>1085</v>
      </c>
      <c r="D9" s="9" t="s">
        <v>1086</v>
      </c>
    </row>
    <row r="10" spans="1:4" x14ac:dyDescent="0.25">
      <c r="A10" s="12" t="s">
        <v>1087</v>
      </c>
      <c r="B10" s="9" t="s">
        <v>1088</v>
      </c>
      <c r="C10" s="9" t="s">
        <v>949</v>
      </c>
      <c r="D10" s="9" t="s">
        <v>786</v>
      </c>
    </row>
    <row r="11" spans="1:4" x14ac:dyDescent="0.25">
      <c r="A11" s="12" t="s">
        <v>1090</v>
      </c>
      <c r="B11" s="9" t="s">
        <v>882</v>
      </c>
      <c r="C11" s="9" t="s">
        <v>949</v>
      </c>
      <c r="D11" s="9"/>
    </row>
    <row r="12" spans="1:4" x14ac:dyDescent="0.25">
      <c r="A12" s="12" t="s">
        <v>1089</v>
      </c>
      <c r="B12" s="9" t="s">
        <v>809</v>
      </c>
      <c r="C12" s="9" t="s">
        <v>949</v>
      </c>
      <c r="D12" s="9"/>
    </row>
    <row r="13" spans="1:4" x14ac:dyDescent="0.25">
      <c r="A13" s="12" t="s">
        <v>1083</v>
      </c>
      <c r="B13" s="9" t="s">
        <v>1084</v>
      </c>
      <c r="C13" s="9" t="s">
        <v>1085</v>
      </c>
      <c r="D13" s="9" t="s">
        <v>1086</v>
      </c>
    </row>
    <row r="14" spans="1:4" x14ac:dyDescent="0.25">
      <c r="A14" s="12" t="s">
        <v>1091</v>
      </c>
      <c r="B14" s="9" t="s">
        <v>1092</v>
      </c>
      <c r="C14" s="9" t="s">
        <v>949</v>
      </c>
      <c r="D14" s="9"/>
    </row>
    <row r="15" spans="1:4" x14ac:dyDescent="0.25">
      <c r="A15" s="12" t="s">
        <v>1173</v>
      </c>
      <c r="B15" s="9" t="s">
        <v>792</v>
      </c>
      <c r="C15" s="9" t="s">
        <v>852</v>
      </c>
      <c r="D15" s="9"/>
    </row>
    <row r="16" spans="1:4" x14ac:dyDescent="0.25">
      <c r="A16" s="12" t="s">
        <v>1094</v>
      </c>
      <c r="B16" s="9" t="s">
        <v>962</v>
      </c>
      <c r="C16" s="9" t="s">
        <v>1085</v>
      </c>
      <c r="D16" s="9" t="s">
        <v>1086</v>
      </c>
    </row>
    <row r="17" spans="1:4" x14ac:dyDescent="0.25">
      <c r="A17" s="12" t="s">
        <v>1095</v>
      </c>
      <c r="B17" s="9" t="s">
        <v>962</v>
      </c>
      <c r="C17" s="9" t="s">
        <v>1085</v>
      </c>
      <c r="D17" s="9" t="s">
        <v>1086</v>
      </c>
    </row>
    <row r="18" spans="1:4" x14ac:dyDescent="0.25">
      <c r="A18" s="12" t="s">
        <v>1130</v>
      </c>
      <c r="B18" s="9" t="s">
        <v>835</v>
      </c>
      <c r="C18" s="9" t="s">
        <v>852</v>
      </c>
      <c r="D18" s="9"/>
    </row>
    <row r="19" spans="1:4" x14ac:dyDescent="0.25">
      <c r="A19" s="12" t="s">
        <v>1131</v>
      </c>
      <c r="B19" s="9" t="s">
        <v>792</v>
      </c>
      <c r="C19" s="9" t="s">
        <v>852</v>
      </c>
      <c r="D19" s="9"/>
    </row>
    <row r="20" spans="1:4" x14ac:dyDescent="0.25">
      <c r="A20" s="12" t="s">
        <v>1133</v>
      </c>
      <c r="B20" s="9" t="s">
        <v>816</v>
      </c>
      <c r="C20" s="9" t="s">
        <v>852</v>
      </c>
      <c r="D20" s="9"/>
    </row>
    <row r="21" spans="1:4" x14ac:dyDescent="0.25">
      <c r="A21" s="12" t="s">
        <v>1132</v>
      </c>
      <c r="B21" s="9" t="s">
        <v>849</v>
      </c>
      <c r="C21" s="9" t="s">
        <v>852</v>
      </c>
      <c r="D21" s="9"/>
    </row>
    <row r="22" spans="1:4" x14ac:dyDescent="0.25">
      <c r="A22" s="12" t="s">
        <v>1082</v>
      </c>
      <c r="B22" s="9" t="s">
        <v>845</v>
      </c>
      <c r="C22" s="9" t="s">
        <v>949</v>
      </c>
      <c r="D22" s="9"/>
    </row>
    <row r="23" spans="1:4" x14ac:dyDescent="0.25">
      <c r="A23" s="12" t="s">
        <v>959</v>
      </c>
      <c r="B23" s="9" t="s">
        <v>960</v>
      </c>
      <c r="C23" s="9" t="s">
        <v>949</v>
      </c>
      <c r="D23" s="9" t="s">
        <v>786</v>
      </c>
    </row>
    <row r="24" spans="1:4" x14ac:dyDescent="0.25">
      <c r="A24" s="12" t="s">
        <v>961</v>
      </c>
      <c r="B24" s="9" t="s">
        <v>962</v>
      </c>
      <c r="C24" s="9" t="s">
        <v>949</v>
      </c>
      <c r="D24" s="9"/>
    </row>
    <row r="25" spans="1:4" x14ac:dyDescent="0.25">
      <c r="A25" s="12" t="s">
        <v>946</v>
      </c>
      <c r="B25" s="9" t="s">
        <v>935</v>
      </c>
      <c r="C25" s="9" t="s">
        <v>846</v>
      </c>
      <c r="D25" s="9"/>
    </row>
    <row r="26" spans="1:4" x14ac:dyDescent="0.25">
      <c r="A26" s="12" t="s">
        <v>954</v>
      </c>
      <c r="B26" s="9" t="s">
        <v>882</v>
      </c>
      <c r="C26" s="9" t="s">
        <v>846</v>
      </c>
      <c r="D26" s="9"/>
    </row>
    <row r="27" spans="1:4" x14ac:dyDescent="0.25">
      <c r="A27" s="12" t="s">
        <v>955</v>
      </c>
      <c r="B27" s="9" t="s">
        <v>867</v>
      </c>
      <c r="C27" s="9" t="s">
        <v>956</v>
      </c>
      <c r="D27" s="9"/>
    </row>
    <row r="28" spans="1:4" x14ac:dyDescent="0.25">
      <c r="A28" s="12" t="s">
        <v>940</v>
      </c>
      <c r="B28" s="9" t="s">
        <v>941</v>
      </c>
      <c r="C28" s="9" t="s">
        <v>846</v>
      </c>
      <c r="D28" s="9" t="s">
        <v>786</v>
      </c>
    </row>
    <row r="29" spans="1:4" x14ac:dyDescent="0.25">
      <c r="A29" s="12" t="s">
        <v>948</v>
      </c>
      <c r="B29" s="9" t="s">
        <v>902</v>
      </c>
      <c r="C29" s="9" t="s">
        <v>949</v>
      </c>
      <c r="D29" s="9" t="s">
        <v>786</v>
      </c>
    </row>
    <row r="30" spans="1:4" x14ac:dyDescent="0.25">
      <c r="A30" s="12" t="s">
        <v>950</v>
      </c>
      <c r="B30" s="9" t="s">
        <v>849</v>
      </c>
      <c r="C30" s="9" t="s">
        <v>949</v>
      </c>
      <c r="D30" s="9"/>
    </row>
    <row r="31" spans="1:4" x14ac:dyDescent="0.25">
      <c r="A31" s="12" t="s">
        <v>943</v>
      </c>
      <c r="B31" s="9" t="s">
        <v>944</v>
      </c>
      <c r="C31" s="9" t="s">
        <v>846</v>
      </c>
      <c r="D31" s="9"/>
    </row>
    <row r="32" spans="1:4" x14ac:dyDescent="0.25">
      <c r="A32" s="12" t="s">
        <v>945</v>
      </c>
      <c r="B32" s="9" t="s">
        <v>935</v>
      </c>
      <c r="C32" s="9" t="s">
        <v>846</v>
      </c>
      <c r="D32" s="9"/>
    </row>
    <row r="33" spans="1:4" x14ac:dyDescent="0.25">
      <c r="A33" s="12" t="s">
        <v>939</v>
      </c>
      <c r="B33" s="9"/>
      <c r="C33" s="9"/>
      <c r="D33" s="9"/>
    </row>
    <row r="34" spans="1:4" x14ac:dyDescent="0.25">
      <c r="A34" s="12" t="s">
        <v>947</v>
      </c>
      <c r="B34" s="9"/>
      <c r="C34" s="9"/>
      <c r="D34" s="9"/>
    </row>
    <row r="35" spans="1:4" x14ac:dyDescent="0.25">
      <c r="A35" s="12" t="s">
        <v>951</v>
      </c>
      <c r="B35" s="9" t="s">
        <v>875</v>
      </c>
      <c r="C35" s="9" t="s">
        <v>949</v>
      </c>
      <c r="D35" s="9"/>
    </row>
    <row r="36" spans="1:4" x14ac:dyDescent="0.25">
      <c r="A36" s="12" t="s">
        <v>952</v>
      </c>
      <c r="B36" s="9" t="s">
        <v>953</v>
      </c>
      <c r="C36" s="9" t="s">
        <v>949</v>
      </c>
      <c r="D36" s="9"/>
    </row>
    <row r="37" spans="1:4" x14ac:dyDescent="0.25">
      <c r="A37" s="12" t="s">
        <v>957</v>
      </c>
      <c r="B37" s="9" t="s">
        <v>882</v>
      </c>
      <c r="C37" s="9" t="s">
        <v>846</v>
      </c>
      <c r="D37" s="9"/>
    </row>
    <row r="38" spans="1:4" x14ac:dyDescent="0.25">
      <c r="A38" s="12" t="s">
        <v>958</v>
      </c>
      <c r="B38" s="9" t="s">
        <v>867</v>
      </c>
      <c r="C38" s="9" t="s">
        <v>956</v>
      </c>
      <c r="D38" s="9"/>
    </row>
    <row r="39" spans="1:4" x14ac:dyDescent="0.25">
      <c r="A39" s="12" t="s">
        <v>1141</v>
      </c>
      <c r="B39" s="9" t="s">
        <v>875</v>
      </c>
      <c r="C39" s="9" t="s">
        <v>788</v>
      </c>
      <c r="D39" s="9"/>
    </row>
    <row r="40" spans="1:4" x14ac:dyDescent="0.25">
      <c r="A40" s="12" t="s">
        <v>1148</v>
      </c>
      <c r="B40" s="9" t="s">
        <v>812</v>
      </c>
      <c r="C40" s="9" t="s">
        <v>852</v>
      </c>
      <c r="D40" s="9"/>
    </row>
    <row r="41" spans="1:4" x14ac:dyDescent="0.25">
      <c r="A41" s="12" t="s">
        <v>1160</v>
      </c>
      <c r="B41" s="9" t="s">
        <v>824</v>
      </c>
      <c r="C41" s="9" t="s">
        <v>831</v>
      </c>
      <c r="D41" s="9"/>
    </row>
    <row r="42" spans="1:4" x14ac:dyDescent="0.25">
      <c r="A42" s="12" t="s">
        <v>1159</v>
      </c>
      <c r="B42" s="9" t="s">
        <v>799</v>
      </c>
      <c r="C42" s="9" t="s">
        <v>831</v>
      </c>
      <c r="D42" s="9"/>
    </row>
    <row r="43" spans="1:4" x14ac:dyDescent="0.25">
      <c r="A43" s="12" t="s">
        <v>1158</v>
      </c>
      <c r="B43" s="9" t="s">
        <v>812</v>
      </c>
      <c r="C43" s="9" t="s">
        <v>949</v>
      </c>
      <c r="D43" s="9" t="s">
        <v>786</v>
      </c>
    </row>
    <row r="44" spans="1:4" x14ac:dyDescent="0.25">
      <c r="A44" s="12" t="s">
        <v>1124</v>
      </c>
      <c r="B44" s="9" t="s">
        <v>953</v>
      </c>
      <c r="C44" s="9" t="s">
        <v>949</v>
      </c>
      <c r="D44" s="9"/>
    </row>
    <row r="45" spans="1:4" x14ac:dyDescent="0.25">
      <c r="A45" s="12" t="s">
        <v>1122</v>
      </c>
      <c r="B45" s="9" t="s">
        <v>812</v>
      </c>
      <c r="C45" s="9" t="s">
        <v>949</v>
      </c>
      <c r="D45" s="9"/>
    </row>
    <row r="46" spans="1:4" x14ac:dyDescent="0.25">
      <c r="A46" s="12" t="s">
        <v>1123</v>
      </c>
      <c r="B46" s="9" t="s">
        <v>953</v>
      </c>
      <c r="C46" s="9" t="s">
        <v>949</v>
      </c>
      <c r="D46" s="9"/>
    </row>
    <row r="47" spans="1:4" x14ac:dyDescent="0.25">
      <c r="A47" s="12" t="s">
        <v>1102</v>
      </c>
      <c r="B47" s="9" t="s">
        <v>935</v>
      </c>
      <c r="C47" s="9" t="s">
        <v>852</v>
      </c>
      <c r="D47" s="9"/>
    </row>
    <row r="48" spans="1:4" x14ac:dyDescent="0.25">
      <c r="A48" s="12" t="s">
        <v>1103</v>
      </c>
      <c r="B48" s="9" t="s">
        <v>824</v>
      </c>
      <c r="C48" s="9" t="s">
        <v>852</v>
      </c>
      <c r="D48" s="9"/>
    </row>
    <row r="49" spans="1:4" x14ac:dyDescent="0.25">
      <c r="A49" s="12" t="s">
        <v>1100</v>
      </c>
      <c r="B49" s="9" t="s">
        <v>1101</v>
      </c>
      <c r="C49" s="9" t="s">
        <v>852</v>
      </c>
      <c r="D49" s="9"/>
    </row>
    <row r="50" spans="1:4" x14ac:dyDescent="0.25">
      <c r="A50" s="12" t="s">
        <v>1104</v>
      </c>
      <c r="B50" s="9" t="s">
        <v>1105</v>
      </c>
      <c r="C50" s="9" t="s">
        <v>852</v>
      </c>
      <c r="D50" s="9"/>
    </row>
    <row r="51" spans="1:4" x14ac:dyDescent="0.25">
      <c r="A51" s="12" t="s">
        <v>1106</v>
      </c>
      <c r="B51" s="9" t="s">
        <v>1105</v>
      </c>
      <c r="C51" s="9" t="s">
        <v>852</v>
      </c>
      <c r="D51" s="9"/>
    </row>
    <row r="52" spans="1:4" x14ac:dyDescent="0.25">
      <c r="A52" s="12" t="s">
        <v>1107</v>
      </c>
      <c r="B52" s="9" t="s">
        <v>1108</v>
      </c>
      <c r="C52" s="9" t="s">
        <v>1109</v>
      </c>
      <c r="D52" s="9"/>
    </row>
    <row r="53" spans="1:4" x14ac:dyDescent="0.25">
      <c r="A53" s="12" t="s">
        <v>1144</v>
      </c>
      <c r="B53" s="9" t="s">
        <v>814</v>
      </c>
      <c r="C53" s="9" t="s">
        <v>852</v>
      </c>
      <c r="D53" s="9"/>
    </row>
    <row r="54" spans="1:4" x14ac:dyDescent="0.25">
      <c r="A54" s="12" t="s">
        <v>1113</v>
      </c>
      <c r="B54" s="9" t="s">
        <v>935</v>
      </c>
      <c r="C54" s="9" t="s">
        <v>949</v>
      </c>
      <c r="D54" s="9"/>
    </row>
    <row r="55" spans="1:4" x14ac:dyDescent="0.25">
      <c r="A55" s="12" t="s">
        <v>1014</v>
      </c>
      <c r="B55" s="9" t="s">
        <v>804</v>
      </c>
      <c r="C55" s="9" t="s">
        <v>989</v>
      </c>
      <c r="D55" s="9" t="s">
        <v>786</v>
      </c>
    </row>
    <row r="56" spans="1:4" x14ac:dyDescent="0.25">
      <c r="A56" s="12" t="s">
        <v>1015</v>
      </c>
      <c r="B56" s="9" t="s">
        <v>1016</v>
      </c>
      <c r="C56" s="9" t="s">
        <v>989</v>
      </c>
      <c r="D56" s="9"/>
    </row>
    <row r="57" spans="1:4" x14ac:dyDescent="0.25">
      <c r="A57" s="12" t="s">
        <v>1011</v>
      </c>
      <c r="B57" s="9" t="s">
        <v>804</v>
      </c>
      <c r="C57" s="9" t="s">
        <v>989</v>
      </c>
      <c r="D57" s="9" t="s">
        <v>786</v>
      </c>
    </row>
    <row r="58" spans="1:4" x14ac:dyDescent="0.25">
      <c r="A58" s="12" t="s">
        <v>1012</v>
      </c>
      <c r="B58" s="9" t="s">
        <v>937</v>
      </c>
      <c r="C58" s="9" t="s">
        <v>989</v>
      </c>
      <c r="D58" s="9"/>
    </row>
    <row r="59" spans="1:4" x14ac:dyDescent="0.25">
      <c r="A59" s="12" t="s">
        <v>1013</v>
      </c>
      <c r="B59" s="9" t="s">
        <v>867</v>
      </c>
      <c r="C59" s="9" t="s">
        <v>989</v>
      </c>
      <c r="D59" s="9"/>
    </row>
    <row r="60" spans="1:4" x14ac:dyDescent="0.25">
      <c r="A60" s="12" t="s">
        <v>997</v>
      </c>
      <c r="B60" s="9" t="s">
        <v>998</v>
      </c>
      <c r="C60" s="9" t="s">
        <v>989</v>
      </c>
      <c r="D60" s="9"/>
    </row>
    <row r="61" spans="1:4" x14ac:dyDescent="0.25">
      <c r="A61" s="12" t="s">
        <v>988</v>
      </c>
      <c r="B61" s="9" t="s">
        <v>855</v>
      </c>
      <c r="C61" s="9" t="s">
        <v>989</v>
      </c>
      <c r="D61" s="9" t="s">
        <v>786</v>
      </c>
    </row>
    <row r="62" spans="1:4" x14ac:dyDescent="0.25">
      <c r="A62" s="12" t="s">
        <v>994</v>
      </c>
      <c r="B62" s="9" t="s">
        <v>806</v>
      </c>
      <c r="C62" s="9" t="s">
        <v>989</v>
      </c>
      <c r="D62" s="9"/>
    </row>
    <row r="63" spans="1:4" x14ac:dyDescent="0.25">
      <c r="A63" s="12" t="s">
        <v>992</v>
      </c>
      <c r="B63" s="9" t="s">
        <v>993</v>
      </c>
      <c r="C63" s="9" t="s">
        <v>989</v>
      </c>
      <c r="D63" s="9" t="s">
        <v>786</v>
      </c>
    </row>
    <row r="64" spans="1:4" x14ac:dyDescent="0.25">
      <c r="A64" s="12" t="s">
        <v>990</v>
      </c>
      <c r="B64" s="9" t="s">
        <v>806</v>
      </c>
      <c r="C64" s="9" t="s">
        <v>989</v>
      </c>
      <c r="D64" s="9"/>
    </row>
    <row r="65" spans="1:4" x14ac:dyDescent="0.25">
      <c r="A65" s="12" t="s">
        <v>995</v>
      </c>
      <c r="B65" s="9" t="s">
        <v>937</v>
      </c>
      <c r="C65" s="9" t="s">
        <v>989</v>
      </c>
      <c r="D65" s="9"/>
    </row>
    <row r="66" spans="1:4" x14ac:dyDescent="0.25">
      <c r="A66" s="12" t="s">
        <v>991</v>
      </c>
      <c r="B66" s="9" t="s">
        <v>960</v>
      </c>
      <c r="C66" s="9" t="s">
        <v>989</v>
      </c>
      <c r="D66" s="9"/>
    </row>
    <row r="67" spans="1:4" x14ac:dyDescent="0.25">
      <c r="A67" s="12" t="s">
        <v>996</v>
      </c>
      <c r="B67" s="9" t="s">
        <v>962</v>
      </c>
      <c r="C67" s="9" t="s">
        <v>989</v>
      </c>
      <c r="D67" s="9"/>
    </row>
    <row r="68" spans="1:4" x14ac:dyDescent="0.25">
      <c r="A68" s="12" t="s">
        <v>1003</v>
      </c>
      <c r="B68" s="9" t="s">
        <v>1004</v>
      </c>
      <c r="C68" s="9" t="s">
        <v>989</v>
      </c>
      <c r="D68" s="9"/>
    </row>
    <row r="69" spans="1:4" x14ac:dyDescent="0.25">
      <c r="A69" s="12" t="s">
        <v>1009</v>
      </c>
      <c r="B69" s="9" t="s">
        <v>1010</v>
      </c>
      <c r="C69" s="9" t="s">
        <v>989</v>
      </c>
      <c r="D69" s="9"/>
    </row>
    <row r="70" spans="1:4" x14ac:dyDescent="0.25">
      <c r="A70" s="12" t="s">
        <v>1007</v>
      </c>
      <c r="B70" s="9" t="s">
        <v>1008</v>
      </c>
      <c r="C70" s="9" t="s">
        <v>989</v>
      </c>
      <c r="D70" s="9"/>
    </row>
    <row r="71" spans="1:4" x14ac:dyDescent="0.25">
      <c r="A71" s="12" t="s">
        <v>999</v>
      </c>
      <c r="B71" s="9" t="s">
        <v>795</v>
      </c>
      <c r="C71" s="9" t="s">
        <v>989</v>
      </c>
      <c r="D71" s="9"/>
    </row>
    <row r="72" spans="1:4" x14ac:dyDescent="0.25">
      <c r="A72" s="12" t="s">
        <v>1005</v>
      </c>
      <c r="B72" s="9" t="s">
        <v>882</v>
      </c>
      <c r="C72" s="9" t="s">
        <v>989</v>
      </c>
      <c r="D72" s="9" t="s">
        <v>786</v>
      </c>
    </row>
    <row r="73" spans="1:4" x14ac:dyDescent="0.25">
      <c r="A73" s="12" t="s">
        <v>1000</v>
      </c>
      <c r="B73" s="9" t="s">
        <v>878</v>
      </c>
      <c r="C73" s="9" t="s">
        <v>989</v>
      </c>
      <c r="D73" s="9"/>
    </row>
    <row r="74" spans="1:4" x14ac:dyDescent="0.25">
      <c r="A74" s="12" t="s">
        <v>1006</v>
      </c>
      <c r="B74" s="9" t="s">
        <v>1002</v>
      </c>
      <c r="C74" s="9" t="s">
        <v>989</v>
      </c>
      <c r="D74" s="9"/>
    </row>
    <row r="75" spans="1:4" x14ac:dyDescent="0.25">
      <c r="A75" s="12" t="s">
        <v>1001</v>
      </c>
      <c r="B75" s="9" t="s">
        <v>1002</v>
      </c>
      <c r="C75" s="9" t="s">
        <v>989</v>
      </c>
      <c r="D75" s="9"/>
    </row>
    <row r="76" spans="1:4" x14ac:dyDescent="0.25">
      <c r="A76" s="12" t="s">
        <v>1134</v>
      </c>
      <c r="B76" s="9" t="s">
        <v>845</v>
      </c>
      <c r="C76" s="9" t="s">
        <v>852</v>
      </c>
      <c r="D76" s="9" t="s">
        <v>832</v>
      </c>
    </row>
    <row r="77" spans="1:4" x14ac:dyDescent="0.25">
      <c r="A77" s="12" t="s">
        <v>942</v>
      </c>
      <c r="B77" s="9" t="s">
        <v>941</v>
      </c>
      <c r="C77" s="9" t="s">
        <v>846</v>
      </c>
      <c r="D77" s="9"/>
    </row>
    <row r="78" spans="1:4" x14ac:dyDescent="0.25">
      <c r="A78" s="12" t="s">
        <v>933</v>
      </c>
      <c r="B78" s="9" t="s">
        <v>797</v>
      </c>
      <c r="C78" s="9" t="s">
        <v>846</v>
      </c>
      <c r="D78" s="9"/>
    </row>
    <row r="79" spans="1:4" x14ac:dyDescent="0.25">
      <c r="A79" s="12" t="s">
        <v>931</v>
      </c>
      <c r="B79" s="9" t="s">
        <v>932</v>
      </c>
      <c r="C79" s="9" t="s">
        <v>846</v>
      </c>
      <c r="D79" s="9"/>
    </row>
    <row r="80" spans="1:4" x14ac:dyDescent="0.25">
      <c r="A80" s="12" t="s">
        <v>1078</v>
      </c>
      <c r="B80" s="9" t="s">
        <v>1079</v>
      </c>
      <c r="C80" s="9" t="s">
        <v>1077</v>
      </c>
      <c r="D80" s="9"/>
    </row>
    <row r="81" spans="1:4" x14ac:dyDescent="0.25">
      <c r="A81" s="12" t="s">
        <v>1076</v>
      </c>
      <c r="B81" s="9" t="s">
        <v>809</v>
      </c>
      <c r="C81" s="9" t="s">
        <v>1077</v>
      </c>
      <c r="D81" s="9"/>
    </row>
    <row r="82" spans="1:4" x14ac:dyDescent="0.25">
      <c r="A82" s="12" t="s">
        <v>1136</v>
      </c>
      <c r="B82" s="9" t="s">
        <v>871</v>
      </c>
      <c r="C82" s="9" t="s">
        <v>852</v>
      </c>
      <c r="D82" s="9" t="s">
        <v>832</v>
      </c>
    </row>
    <row r="83" spans="1:4" x14ac:dyDescent="0.25">
      <c r="A83" s="12" t="s">
        <v>1135</v>
      </c>
      <c r="B83" s="9" t="s">
        <v>845</v>
      </c>
      <c r="C83" s="9" t="s">
        <v>852</v>
      </c>
      <c r="D83" s="9"/>
    </row>
    <row r="84" spans="1:4" x14ac:dyDescent="0.25">
      <c r="A84" s="12" t="s">
        <v>1145</v>
      </c>
      <c r="B84" s="9" t="s">
        <v>806</v>
      </c>
      <c r="C84" s="9" t="s">
        <v>852</v>
      </c>
      <c r="D84" s="9"/>
    </row>
    <row r="85" spans="1:4" x14ac:dyDescent="0.25">
      <c r="A85" s="12" t="s">
        <v>1154</v>
      </c>
      <c r="B85" s="9" t="s">
        <v>902</v>
      </c>
      <c r="C85" s="9" t="s">
        <v>949</v>
      </c>
      <c r="D85" s="9"/>
    </row>
    <row r="86" spans="1:4" x14ac:dyDescent="0.25">
      <c r="A86" s="12" t="s">
        <v>1157</v>
      </c>
      <c r="B86" s="9" t="s">
        <v>809</v>
      </c>
      <c r="C86" s="9" t="s">
        <v>949</v>
      </c>
      <c r="D86" s="9"/>
    </row>
    <row r="87" spans="1:4" x14ac:dyDescent="0.25">
      <c r="A87" s="12" t="s">
        <v>1155</v>
      </c>
      <c r="B87" s="9" t="s">
        <v>849</v>
      </c>
      <c r="C87" s="9" t="s">
        <v>949</v>
      </c>
      <c r="D87" s="9"/>
    </row>
    <row r="88" spans="1:4" x14ac:dyDescent="0.25">
      <c r="A88" s="12" t="s">
        <v>1156</v>
      </c>
      <c r="B88" s="9" t="s">
        <v>932</v>
      </c>
      <c r="C88" s="9" t="s">
        <v>949</v>
      </c>
      <c r="D88" s="9"/>
    </row>
    <row r="89" spans="1:4" x14ac:dyDescent="0.25">
      <c r="A89" s="12" t="s">
        <v>1142</v>
      </c>
      <c r="B89" s="9" t="s">
        <v>806</v>
      </c>
      <c r="C89" s="9" t="s">
        <v>846</v>
      </c>
      <c r="D89" s="9"/>
    </row>
    <row r="90" spans="1:4" x14ac:dyDescent="0.25">
      <c r="A90" s="12" t="s">
        <v>1062</v>
      </c>
      <c r="B90" s="9" t="s">
        <v>797</v>
      </c>
      <c r="C90" s="9" t="s">
        <v>974</v>
      </c>
      <c r="D90" s="9"/>
    </row>
    <row r="91" spans="1:4" x14ac:dyDescent="0.25">
      <c r="A91" s="12" t="s">
        <v>1063</v>
      </c>
      <c r="B91" s="9" t="s">
        <v>1064</v>
      </c>
      <c r="C91" s="9" t="s">
        <v>974</v>
      </c>
      <c r="D91" s="9"/>
    </row>
    <row r="92" spans="1:4" x14ac:dyDescent="0.25">
      <c r="A92" s="12" t="s">
        <v>1032</v>
      </c>
      <c r="B92" s="9" t="s">
        <v>1033</v>
      </c>
      <c r="C92" s="9" t="s">
        <v>802</v>
      </c>
      <c r="D92" s="9" t="s">
        <v>832</v>
      </c>
    </row>
    <row r="93" spans="1:4" x14ac:dyDescent="0.25">
      <c r="A93" s="12" t="s">
        <v>1028</v>
      </c>
      <c r="B93" s="9" t="s">
        <v>1029</v>
      </c>
      <c r="C93" s="9" t="s">
        <v>802</v>
      </c>
      <c r="D93" s="9" t="s">
        <v>832</v>
      </c>
    </row>
    <row r="94" spans="1:4" x14ac:dyDescent="0.25">
      <c r="A94" s="12" t="s">
        <v>1030</v>
      </c>
      <c r="B94" s="9" t="s">
        <v>960</v>
      </c>
      <c r="C94" s="9" t="s">
        <v>802</v>
      </c>
      <c r="D94" s="9" t="s">
        <v>832</v>
      </c>
    </row>
    <row r="95" spans="1:4" x14ac:dyDescent="0.25">
      <c r="A95" s="12" t="s">
        <v>1031</v>
      </c>
      <c r="B95" s="9" t="s">
        <v>937</v>
      </c>
      <c r="C95" s="9" t="s">
        <v>802</v>
      </c>
      <c r="D95" s="9" t="s">
        <v>832</v>
      </c>
    </row>
    <row r="96" spans="1:4" x14ac:dyDescent="0.25">
      <c r="A96" s="12" t="s">
        <v>1066</v>
      </c>
      <c r="B96" s="9" t="s">
        <v>1067</v>
      </c>
      <c r="C96" s="9" t="s">
        <v>974</v>
      </c>
      <c r="D96" s="9"/>
    </row>
    <row r="97" spans="1:4" x14ac:dyDescent="0.25">
      <c r="A97" s="12" t="s">
        <v>1038</v>
      </c>
      <c r="B97" s="9" t="s">
        <v>1039</v>
      </c>
      <c r="C97" s="9" t="s">
        <v>802</v>
      </c>
      <c r="D97" s="9" t="s">
        <v>832</v>
      </c>
    </row>
    <row r="98" spans="1:4" x14ac:dyDescent="0.25">
      <c r="A98" s="12" t="s">
        <v>1034</v>
      </c>
      <c r="B98" s="9" t="s">
        <v>1026</v>
      </c>
      <c r="C98" s="9" t="s">
        <v>802</v>
      </c>
      <c r="D98" s="9" t="s">
        <v>832</v>
      </c>
    </row>
    <row r="99" spans="1:4" x14ac:dyDescent="0.25">
      <c r="A99" s="12" t="s">
        <v>1040</v>
      </c>
      <c r="B99" s="9" t="s">
        <v>1041</v>
      </c>
      <c r="C99" s="9" t="s">
        <v>802</v>
      </c>
      <c r="D99" s="9" t="s">
        <v>832</v>
      </c>
    </row>
    <row r="100" spans="1:4" x14ac:dyDescent="0.25">
      <c r="A100" s="12" t="s">
        <v>1035</v>
      </c>
      <c r="B100" s="9" t="s">
        <v>937</v>
      </c>
      <c r="C100" s="9" t="s">
        <v>802</v>
      </c>
      <c r="D100" s="9" t="s">
        <v>832</v>
      </c>
    </row>
    <row r="101" spans="1:4" x14ac:dyDescent="0.25">
      <c r="A101" s="12" t="s">
        <v>1036</v>
      </c>
      <c r="B101" s="9" t="s">
        <v>1037</v>
      </c>
      <c r="C101" s="9" t="s">
        <v>802</v>
      </c>
      <c r="D101" s="9" t="s">
        <v>832</v>
      </c>
    </row>
    <row r="102" spans="1:4" x14ac:dyDescent="0.25">
      <c r="A102" s="12" t="s">
        <v>1068</v>
      </c>
      <c r="B102" s="9" t="s">
        <v>824</v>
      </c>
      <c r="C102" s="9" t="s">
        <v>974</v>
      </c>
      <c r="D102" s="9"/>
    </row>
    <row r="103" spans="1:4" x14ac:dyDescent="0.25">
      <c r="A103" s="12" t="s">
        <v>1052</v>
      </c>
      <c r="B103" s="9" t="s">
        <v>1053</v>
      </c>
      <c r="C103" s="9" t="s">
        <v>802</v>
      </c>
      <c r="D103" s="9" t="s">
        <v>832</v>
      </c>
    </row>
    <row r="104" spans="1:4" x14ac:dyDescent="0.25">
      <c r="A104" s="12" t="s">
        <v>1054</v>
      </c>
      <c r="B104" s="9" t="s">
        <v>1055</v>
      </c>
      <c r="C104" s="9" t="s">
        <v>802</v>
      </c>
      <c r="D104" s="9" t="s">
        <v>832</v>
      </c>
    </row>
    <row r="105" spans="1:4" x14ac:dyDescent="0.25">
      <c r="A105" s="12" t="s">
        <v>1056</v>
      </c>
      <c r="B105" s="9" t="s">
        <v>1057</v>
      </c>
      <c r="C105" s="9" t="s">
        <v>802</v>
      </c>
      <c r="D105" s="9" t="s">
        <v>832</v>
      </c>
    </row>
    <row r="106" spans="1:4" x14ac:dyDescent="0.25">
      <c r="A106" s="12" t="s">
        <v>1058</v>
      </c>
      <c r="B106" s="9" t="s">
        <v>1059</v>
      </c>
      <c r="C106" s="9" t="s">
        <v>802</v>
      </c>
      <c r="D106" s="9" t="s">
        <v>832</v>
      </c>
    </row>
    <row r="107" spans="1:4" x14ac:dyDescent="0.25">
      <c r="A107" s="12" t="s">
        <v>1060</v>
      </c>
      <c r="B107" s="9" t="s">
        <v>1061</v>
      </c>
      <c r="C107" s="9" t="s">
        <v>802</v>
      </c>
      <c r="D107" s="9" t="s">
        <v>832</v>
      </c>
    </row>
    <row r="108" spans="1:4" x14ac:dyDescent="0.25">
      <c r="A108" s="12" t="s">
        <v>1043</v>
      </c>
      <c r="B108" s="9" t="s">
        <v>1044</v>
      </c>
      <c r="C108" s="9" t="s">
        <v>802</v>
      </c>
      <c r="D108" s="9" t="s">
        <v>832</v>
      </c>
    </row>
    <row r="109" spans="1:4" x14ac:dyDescent="0.25">
      <c r="A109" s="12" t="s">
        <v>1045</v>
      </c>
      <c r="B109" s="9" t="s">
        <v>1046</v>
      </c>
      <c r="C109" s="9" t="s">
        <v>802</v>
      </c>
      <c r="D109" s="9" t="s">
        <v>832</v>
      </c>
    </row>
    <row r="110" spans="1:4" x14ac:dyDescent="0.25">
      <c r="A110" s="12" t="s">
        <v>1047</v>
      </c>
      <c r="B110" s="9" t="s">
        <v>1048</v>
      </c>
      <c r="C110" s="9" t="s">
        <v>802</v>
      </c>
      <c r="D110" s="9" t="s">
        <v>832</v>
      </c>
    </row>
    <row r="111" spans="1:4" x14ac:dyDescent="0.25">
      <c r="A111" s="12" t="s">
        <v>1049</v>
      </c>
      <c r="B111" s="9" t="s">
        <v>1050</v>
      </c>
      <c r="C111" s="9" t="s">
        <v>802</v>
      </c>
      <c r="D111" s="9" t="s">
        <v>832</v>
      </c>
    </row>
    <row r="112" spans="1:4" x14ac:dyDescent="0.25">
      <c r="A112" s="12" t="s">
        <v>1051</v>
      </c>
      <c r="B112" s="9" t="s">
        <v>935</v>
      </c>
      <c r="C112" s="9" t="s">
        <v>802</v>
      </c>
      <c r="D112" s="9" t="s">
        <v>832</v>
      </c>
    </row>
    <row r="113" spans="1:4" x14ac:dyDescent="0.25">
      <c r="A113" s="12" t="s">
        <v>1023</v>
      </c>
      <c r="B113" s="9" t="s">
        <v>1024</v>
      </c>
      <c r="C113" s="9" t="s">
        <v>802</v>
      </c>
      <c r="D113" s="9" t="s">
        <v>832</v>
      </c>
    </row>
    <row r="114" spans="1:4" x14ac:dyDescent="0.25">
      <c r="A114" s="12" t="s">
        <v>1025</v>
      </c>
      <c r="B114" s="9" t="s">
        <v>1026</v>
      </c>
      <c r="C114" s="9" t="s">
        <v>802</v>
      </c>
      <c r="D114" s="9" t="s">
        <v>832</v>
      </c>
    </row>
    <row r="115" spans="1:4" x14ac:dyDescent="0.25">
      <c r="A115" s="12" t="s">
        <v>1027</v>
      </c>
      <c r="B115" s="9" t="s">
        <v>960</v>
      </c>
      <c r="C115" s="9" t="s">
        <v>802</v>
      </c>
      <c r="D115" s="9" t="s">
        <v>832</v>
      </c>
    </row>
    <row r="116" spans="1:4" x14ac:dyDescent="0.25">
      <c r="A116" s="12" t="s">
        <v>1065</v>
      </c>
      <c r="B116" s="9" t="s">
        <v>890</v>
      </c>
      <c r="C116" s="9" t="s">
        <v>974</v>
      </c>
      <c r="D116" s="9"/>
    </row>
    <row r="117" spans="1:4" x14ac:dyDescent="0.25">
      <c r="A117" s="12" t="s">
        <v>1042</v>
      </c>
      <c r="B117" s="9" t="s">
        <v>960</v>
      </c>
      <c r="C117" s="9" t="s">
        <v>802</v>
      </c>
      <c r="D117" s="9" t="s">
        <v>832</v>
      </c>
    </row>
    <row r="118" spans="1:4" x14ac:dyDescent="0.25">
      <c r="A118" s="12" t="s">
        <v>1120</v>
      </c>
      <c r="B118" s="9" t="s">
        <v>899</v>
      </c>
      <c r="C118" s="9" t="s">
        <v>802</v>
      </c>
      <c r="D118" s="9"/>
    </row>
    <row r="119" spans="1:4" x14ac:dyDescent="0.25">
      <c r="A119" s="12" t="s">
        <v>1121</v>
      </c>
      <c r="B119" s="9" t="s">
        <v>1119</v>
      </c>
      <c r="C119" s="9" t="s">
        <v>802</v>
      </c>
      <c r="D119" s="9" t="s">
        <v>832</v>
      </c>
    </row>
    <row r="120" spans="1:4" x14ac:dyDescent="0.25">
      <c r="A120" s="12" t="s">
        <v>1117</v>
      </c>
      <c r="B120" s="9" t="s">
        <v>816</v>
      </c>
      <c r="C120" s="9" t="s">
        <v>802</v>
      </c>
      <c r="D120" s="9"/>
    </row>
    <row r="121" spans="1:4" x14ac:dyDescent="0.25">
      <c r="A121" s="12" t="s">
        <v>1118</v>
      </c>
      <c r="B121" s="9" t="s">
        <v>1119</v>
      </c>
      <c r="C121" s="9" t="s">
        <v>802</v>
      </c>
      <c r="D121" s="9"/>
    </row>
    <row r="122" spans="1:4" x14ac:dyDescent="0.25">
      <c r="A122" s="12" t="s">
        <v>1116</v>
      </c>
      <c r="B122" s="9" t="s">
        <v>809</v>
      </c>
      <c r="C122" s="9" t="s">
        <v>802</v>
      </c>
      <c r="D122" s="9" t="s">
        <v>1086</v>
      </c>
    </row>
    <row r="123" spans="1:4" x14ac:dyDescent="0.25">
      <c r="A123" s="12" t="s">
        <v>936</v>
      </c>
      <c r="B123" s="9" t="s">
        <v>937</v>
      </c>
      <c r="C123" s="9" t="s">
        <v>846</v>
      </c>
      <c r="D123" s="9"/>
    </row>
    <row r="124" spans="1:4" x14ac:dyDescent="0.25">
      <c r="A124" s="12" t="s">
        <v>938</v>
      </c>
      <c r="B124" s="9" t="s">
        <v>809</v>
      </c>
      <c r="C124" s="9" t="s">
        <v>846</v>
      </c>
      <c r="D124" s="9"/>
    </row>
    <row r="125" spans="1:4" x14ac:dyDescent="0.25">
      <c r="A125" s="12" t="s">
        <v>934</v>
      </c>
      <c r="B125" s="9" t="s">
        <v>935</v>
      </c>
      <c r="C125" s="9" t="s">
        <v>846</v>
      </c>
      <c r="D125" s="9"/>
    </row>
    <row r="126" spans="1:4" x14ac:dyDescent="0.25">
      <c r="A126" s="12" t="s">
        <v>1125</v>
      </c>
      <c r="B126" s="9" t="s">
        <v>902</v>
      </c>
      <c r="C126" s="9" t="s">
        <v>852</v>
      </c>
      <c r="D126" s="9"/>
    </row>
    <row r="127" spans="1:4" x14ac:dyDescent="0.25">
      <c r="A127" s="12" t="s">
        <v>1126</v>
      </c>
      <c r="B127" s="9" t="s">
        <v>1127</v>
      </c>
      <c r="C127" s="9" t="s">
        <v>852</v>
      </c>
      <c r="D127" s="9"/>
    </row>
    <row r="128" spans="1:4" x14ac:dyDescent="0.25">
      <c r="A128" s="12" t="s">
        <v>1128</v>
      </c>
      <c r="B128" s="9" t="s">
        <v>1129</v>
      </c>
      <c r="C128" s="9" t="s">
        <v>852</v>
      </c>
      <c r="D128" s="9"/>
    </row>
    <row r="129" spans="1:4" x14ac:dyDescent="0.25">
      <c r="A129" s="12" t="s">
        <v>1146</v>
      </c>
      <c r="B129" s="9" t="s">
        <v>1140</v>
      </c>
      <c r="C129" s="9" t="s">
        <v>852</v>
      </c>
      <c r="D129" s="9"/>
    </row>
    <row r="130" spans="1:4" x14ac:dyDescent="0.25">
      <c r="A130" s="12" t="s">
        <v>1149</v>
      </c>
      <c r="B130" s="9" t="s">
        <v>1150</v>
      </c>
      <c r="C130" s="9" t="s">
        <v>846</v>
      </c>
      <c r="D130" s="9"/>
    </row>
    <row r="131" spans="1:4" x14ac:dyDescent="0.25">
      <c r="A131" s="12" t="s">
        <v>1151</v>
      </c>
      <c r="B131" s="9" t="s">
        <v>1152</v>
      </c>
      <c r="C131" s="9" t="s">
        <v>846</v>
      </c>
      <c r="D131" s="9" t="s">
        <v>832</v>
      </c>
    </row>
    <row r="132" spans="1:4" x14ac:dyDescent="0.25">
      <c r="A132" s="12" t="s">
        <v>1017</v>
      </c>
      <c r="B132" s="9" t="s">
        <v>792</v>
      </c>
      <c r="C132" s="9" t="s">
        <v>974</v>
      </c>
      <c r="D132" s="9"/>
    </row>
    <row r="133" spans="1:4" x14ac:dyDescent="0.25">
      <c r="A133" s="21" t="s">
        <v>1018</v>
      </c>
      <c r="B133" s="22" t="s">
        <v>851</v>
      </c>
      <c r="C133" s="22" t="s">
        <v>974</v>
      </c>
      <c r="D133" s="22" t="s">
        <v>786</v>
      </c>
    </row>
    <row r="134" spans="1:4" x14ac:dyDescent="0.25">
      <c r="A134" s="12" t="s">
        <v>1019</v>
      </c>
      <c r="B134" s="9" t="s">
        <v>792</v>
      </c>
      <c r="C134" s="9" t="s">
        <v>974</v>
      </c>
      <c r="D134" s="9"/>
    </row>
    <row r="135" spans="1:4" x14ac:dyDescent="0.25">
      <c r="A135" s="12" t="s">
        <v>1020</v>
      </c>
      <c r="B135" s="9" t="s">
        <v>932</v>
      </c>
      <c r="C135" s="9" t="s">
        <v>974</v>
      </c>
      <c r="D135" s="9"/>
    </row>
    <row r="136" spans="1:4" x14ac:dyDescent="0.25">
      <c r="A136" s="12" t="s">
        <v>1021</v>
      </c>
      <c r="B136" s="9" t="s">
        <v>953</v>
      </c>
      <c r="C136" s="9" t="s">
        <v>974</v>
      </c>
      <c r="D136" s="9"/>
    </row>
    <row r="137" spans="1:4" x14ac:dyDescent="0.25">
      <c r="A137" s="12" t="s">
        <v>1022</v>
      </c>
      <c r="B137" s="9" t="s">
        <v>882</v>
      </c>
      <c r="C137" s="9" t="s">
        <v>974</v>
      </c>
      <c r="D137" s="9"/>
    </row>
    <row r="138" spans="1:4" x14ac:dyDescent="0.25">
      <c r="A138" s="12" t="s">
        <v>842</v>
      </c>
      <c r="B138" s="9" t="s">
        <v>843</v>
      </c>
      <c r="C138" s="9" t="s">
        <v>831</v>
      </c>
      <c r="D138" s="9"/>
    </row>
    <row r="139" spans="1:4" x14ac:dyDescent="0.25">
      <c r="A139" s="12" t="s">
        <v>1075</v>
      </c>
      <c r="B139" s="9" t="s">
        <v>816</v>
      </c>
      <c r="C139" s="9" t="s">
        <v>949</v>
      </c>
      <c r="D139" s="9"/>
    </row>
    <row r="140" spans="1:4" x14ac:dyDescent="0.25">
      <c r="A140" s="12" t="s">
        <v>1074</v>
      </c>
      <c r="B140" s="9" t="s">
        <v>797</v>
      </c>
      <c r="C140" s="9" t="s">
        <v>949</v>
      </c>
      <c r="D140" s="9"/>
    </row>
    <row r="141" spans="1:4" x14ac:dyDescent="0.25">
      <c r="A141" s="12" t="s">
        <v>1073</v>
      </c>
      <c r="B141" s="9" t="s">
        <v>899</v>
      </c>
      <c r="C141" s="9" t="s">
        <v>949</v>
      </c>
      <c r="D141" s="9"/>
    </row>
    <row r="142" spans="1:4" x14ac:dyDescent="0.25">
      <c r="A142" s="12" t="s">
        <v>1071</v>
      </c>
      <c r="B142" s="9" t="s">
        <v>804</v>
      </c>
      <c r="C142" s="9" t="s">
        <v>949</v>
      </c>
      <c r="D142" s="9"/>
    </row>
    <row r="143" spans="1:4" x14ac:dyDescent="0.25">
      <c r="A143" s="12" t="s">
        <v>1072</v>
      </c>
      <c r="B143" s="9" t="s">
        <v>985</v>
      </c>
      <c r="C143" s="9" t="s">
        <v>949</v>
      </c>
      <c r="D143" s="9"/>
    </row>
    <row r="144" spans="1:4" x14ac:dyDescent="0.25">
      <c r="A144" s="12" t="s">
        <v>1161</v>
      </c>
      <c r="B144" s="9" t="s">
        <v>835</v>
      </c>
      <c r="C144" s="9" t="s">
        <v>831</v>
      </c>
      <c r="D144" s="9"/>
    </row>
    <row r="145" spans="1:4" x14ac:dyDescent="0.25">
      <c r="A145" s="12" t="s">
        <v>1162</v>
      </c>
      <c r="B145" s="9" t="s">
        <v>902</v>
      </c>
      <c r="C145" s="9" t="s">
        <v>831</v>
      </c>
      <c r="D145" s="9"/>
    </row>
    <row r="146" spans="1:4" x14ac:dyDescent="0.25">
      <c r="A146" s="12" t="s">
        <v>1163</v>
      </c>
      <c r="B146" s="9" t="s">
        <v>902</v>
      </c>
      <c r="C146" s="9" t="s">
        <v>831</v>
      </c>
      <c r="D146" s="9"/>
    </row>
    <row r="147" spans="1:4" x14ac:dyDescent="0.25">
      <c r="A147" s="12" t="s">
        <v>1164</v>
      </c>
      <c r="B147" s="9" t="s">
        <v>902</v>
      </c>
      <c r="C147" s="9" t="s">
        <v>831</v>
      </c>
      <c r="D147" s="9" t="s">
        <v>786</v>
      </c>
    </row>
    <row r="148" spans="1:4" x14ac:dyDescent="0.25">
      <c r="A148" s="12" t="s">
        <v>978</v>
      </c>
      <c r="B148" s="9" t="s">
        <v>979</v>
      </c>
      <c r="C148" s="9" t="s">
        <v>974</v>
      </c>
      <c r="D148" s="9"/>
    </row>
    <row r="149" spans="1:4" x14ac:dyDescent="0.25">
      <c r="A149" s="12" t="s">
        <v>977</v>
      </c>
      <c r="B149" s="9" t="s">
        <v>814</v>
      </c>
      <c r="C149" s="9" t="s">
        <v>974</v>
      </c>
      <c r="D149" s="9"/>
    </row>
    <row r="150" spans="1:4" x14ac:dyDescent="0.25">
      <c r="A150" s="12" t="s">
        <v>975</v>
      </c>
      <c r="B150" s="9" t="s">
        <v>976</v>
      </c>
      <c r="C150" s="9" t="s">
        <v>974</v>
      </c>
      <c r="D150" s="9"/>
    </row>
    <row r="151" spans="1:4" x14ac:dyDescent="0.25">
      <c r="A151" s="12" t="s">
        <v>973</v>
      </c>
      <c r="B151" s="9" t="s">
        <v>797</v>
      </c>
      <c r="C151" s="9" t="s">
        <v>974</v>
      </c>
      <c r="D151" s="9"/>
    </row>
    <row r="152" spans="1:4" x14ac:dyDescent="0.25">
      <c r="A152" s="12" t="s">
        <v>980</v>
      </c>
      <c r="B152" s="9" t="s">
        <v>806</v>
      </c>
      <c r="C152" s="9" t="s">
        <v>974</v>
      </c>
      <c r="D152" s="9"/>
    </row>
    <row r="153" spans="1:4" x14ac:dyDescent="0.25">
      <c r="A153" s="12" t="s">
        <v>981</v>
      </c>
      <c r="B153" s="9" t="s">
        <v>979</v>
      </c>
      <c r="C153" s="9" t="s">
        <v>974</v>
      </c>
      <c r="D153" s="9"/>
    </row>
    <row r="154" spans="1:4" x14ac:dyDescent="0.25">
      <c r="A154" s="12" t="s">
        <v>982</v>
      </c>
      <c r="B154" s="9" t="s">
        <v>983</v>
      </c>
      <c r="C154" s="9" t="s">
        <v>974</v>
      </c>
      <c r="D154" s="9"/>
    </row>
    <row r="155" spans="1:4" x14ac:dyDescent="0.25">
      <c r="A155" s="12" t="s">
        <v>984</v>
      </c>
      <c r="B155" s="9" t="s">
        <v>985</v>
      </c>
      <c r="C155" s="9" t="s">
        <v>974</v>
      </c>
      <c r="D155" s="9"/>
    </row>
    <row r="156" spans="1:4" x14ac:dyDescent="0.25">
      <c r="A156" s="12" t="s">
        <v>986</v>
      </c>
      <c r="B156" s="9" t="s">
        <v>987</v>
      </c>
      <c r="C156" s="9" t="s">
        <v>974</v>
      </c>
      <c r="D156" s="9"/>
    </row>
    <row r="157" spans="1:4" x14ac:dyDescent="0.25">
      <c r="A157" s="12" t="s">
        <v>896</v>
      </c>
      <c r="B157" s="9" t="s">
        <v>797</v>
      </c>
      <c r="C157" s="9" t="s">
        <v>802</v>
      </c>
      <c r="D157" s="9"/>
    </row>
    <row r="158" spans="1:4" x14ac:dyDescent="0.25">
      <c r="A158" s="12" t="s">
        <v>895</v>
      </c>
      <c r="B158" s="9" t="s">
        <v>797</v>
      </c>
      <c r="C158" s="9" t="s">
        <v>802</v>
      </c>
      <c r="D158" s="9"/>
    </row>
    <row r="159" spans="1:4" x14ac:dyDescent="0.25">
      <c r="A159" s="12" t="s">
        <v>891</v>
      </c>
      <c r="B159" s="9" t="s">
        <v>892</v>
      </c>
      <c r="C159" s="9" t="s">
        <v>802</v>
      </c>
      <c r="D159" s="9"/>
    </row>
    <row r="160" spans="1:4" x14ac:dyDescent="0.25">
      <c r="A160" s="12" t="s">
        <v>893</v>
      </c>
      <c r="B160" s="9" t="s">
        <v>894</v>
      </c>
      <c r="C160" s="9" t="s">
        <v>783</v>
      </c>
      <c r="D160" s="9"/>
    </row>
    <row r="161" spans="1:4" x14ac:dyDescent="0.25">
      <c r="A161" s="12" t="s">
        <v>886</v>
      </c>
      <c r="B161" s="9" t="s">
        <v>887</v>
      </c>
      <c r="C161" s="9" t="s">
        <v>802</v>
      </c>
      <c r="D161" s="9" t="s">
        <v>786</v>
      </c>
    </row>
    <row r="162" spans="1:4" x14ac:dyDescent="0.25">
      <c r="A162" s="12" t="s">
        <v>888</v>
      </c>
      <c r="B162" s="9" t="s">
        <v>792</v>
      </c>
      <c r="C162" s="9" t="s">
        <v>802</v>
      </c>
      <c r="D162" s="9"/>
    </row>
    <row r="163" spans="1:4" x14ac:dyDescent="0.25">
      <c r="A163" s="12" t="s">
        <v>889</v>
      </c>
      <c r="B163" s="9" t="s">
        <v>890</v>
      </c>
      <c r="C163" s="9" t="s">
        <v>802</v>
      </c>
      <c r="D163" s="9" t="s">
        <v>786</v>
      </c>
    </row>
    <row r="164" spans="1:4" x14ac:dyDescent="0.25">
      <c r="A164" s="12" t="s">
        <v>883</v>
      </c>
      <c r="B164" s="9" t="s">
        <v>884</v>
      </c>
      <c r="C164" s="9" t="s">
        <v>802</v>
      </c>
      <c r="D164" s="9" t="s">
        <v>786</v>
      </c>
    </row>
    <row r="165" spans="1:4" x14ac:dyDescent="0.25">
      <c r="A165" s="12" t="s">
        <v>879</v>
      </c>
      <c r="B165" s="9" t="s">
        <v>880</v>
      </c>
      <c r="C165" s="9" t="s">
        <v>802</v>
      </c>
      <c r="D165" s="9"/>
    </row>
    <row r="166" spans="1:4" x14ac:dyDescent="0.25">
      <c r="A166" s="12" t="s">
        <v>881</v>
      </c>
      <c r="B166" s="9" t="s">
        <v>882</v>
      </c>
      <c r="C166" s="9" t="s">
        <v>783</v>
      </c>
      <c r="D166" s="9"/>
    </row>
    <row r="167" spans="1:4" x14ac:dyDescent="0.25">
      <c r="A167" s="12" t="s">
        <v>885</v>
      </c>
      <c r="B167" s="9" t="s">
        <v>809</v>
      </c>
      <c r="C167" s="9" t="s">
        <v>783</v>
      </c>
      <c r="D167" s="9"/>
    </row>
    <row r="168" spans="1:4" x14ac:dyDescent="0.25">
      <c r="A168" s="12" t="s">
        <v>877</v>
      </c>
      <c r="B168" s="9" t="s">
        <v>878</v>
      </c>
      <c r="C168" s="9" t="s">
        <v>802</v>
      </c>
      <c r="D168" s="9"/>
    </row>
    <row r="169" spans="1:4" x14ac:dyDescent="0.25">
      <c r="A169" s="12" t="s">
        <v>874</v>
      </c>
      <c r="B169" s="9" t="s">
        <v>875</v>
      </c>
      <c r="C169" s="9" t="s">
        <v>802</v>
      </c>
      <c r="D169" s="9" t="s">
        <v>786</v>
      </c>
    </row>
    <row r="170" spans="1:4" x14ac:dyDescent="0.25">
      <c r="A170" s="12" t="s">
        <v>876</v>
      </c>
      <c r="B170" s="9" t="s">
        <v>790</v>
      </c>
      <c r="C170" s="9" t="s">
        <v>802</v>
      </c>
      <c r="D170" s="9" t="s">
        <v>786</v>
      </c>
    </row>
    <row r="171" spans="1:4" x14ac:dyDescent="0.25">
      <c r="A171" s="12" t="s">
        <v>870</v>
      </c>
      <c r="B171" s="9" t="s">
        <v>871</v>
      </c>
      <c r="C171" s="9" t="s">
        <v>802</v>
      </c>
      <c r="D171" s="9"/>
    </row>
    <row r="172" spans="1:4" x14ac:dyDescent="0.25">
      <c r="A172" s="12" t="s">
        <v>868</v>
      </c>
      <c r="B172" s="9" t="s">
        <v>869</v>
      </c>
      <c r="C172" s="9" t="s">
        <v>783</v>
      </c>
      <c r="D172" s="9"/>
    </row>
    <row r="173" spans="1:4" x14ac:dyDescent="0.25">
      <c r="A173" s="12" t="s">
        <v>872</v>
      </c>
      <c r="B173" s="9" t="s">
        <v>873</v>
      </c>
      <c r="C173" s="9" t="s">
        <v>788</v>
      </c>
      <c r="D173" s="9"/>
    </row>
    <row r="174" spans="1:4" x14ac:dyDescent="0.25">
      <c r="A174" s="12" t="s">
        <v>866</v>
      </c>
      <c r="B174" s="9" t="s">
        <v>867</v>
      </c>
      <c r="C174" s="9" t="s">
        <v>802</v>
      </c>
      <c r="D174" s="9"/>
    </row>
    <row r="175" spans="1:4" x14ac:dyDescent="0.25">
      <c r="A175" s="12" t="s">
        <v>863</v>
      </c>
      <c r="B175" s="9" t="s">
        <v>814</v>
      </c>
      <c r="C175" s="9" t="s">
        <v>802</v>
      </c>
      <c r="D175" s="9"/>
    </row>
    <row r="176" spans="1:4" x14ac:dyDescent="0.25">
      <c r="A176" s="12" t="s">
        <v>864</v>
      </c>
      <c r="B176" s="9" t="s">
        <v>865</v>
      </c>
      <c r="C176" s="9" t="s">
        <v>802</v>
      </c>
      <c r="D176" s="9"/>
    </row>
    <row r="177" spans="1:4" x14ac:dyDescent="0.25">
      <c r="A177" s="12" t="s">
        <v>862</v>
      </c>
      <c r="B177" s="9" t="s">
        <v>799</v>
      </c>
      <c r="C177" s="9" t="s">
        <v>861</v>
      </c>
      <c r="D177" s="9"/>
    </row>
    <row r="178" spans="1:4" x14ac:dyDescent="0.25">
      <c r="A178" s="12" t="s">
        <v>860</v>
      </c>
      <c r="B178" s="9" t="s">
        <v>825</v>
      </c>
      <c r="C178" s="9" t="s">
        <v>861</v>
      </c>
      <c r="D178" s="9"/>
    </row>
    <row r="179" spans="1:4" x14ac:dyDescent="0.25">
      <c r="A179" s="12" t="s">
        <v>858</v>
      </c>
      <c r="B179" s="9" t="s">
        <v>859</v>
      </c>
      <c r="C179" s="9" t="s">
        <v>783</v>
      </c>
      <c r="D179" s="9"/>
    </row>
    <row r="180" spans="1:4" x14ac:dyDescent="0.25">
      <c r="A180" s="12" t="s">
        <v>830</v>
      </c>
      <c r="B180" s="9" t="s">
        <v>821</v>
      </c>
      <c r="C180" s="9" t="s">
        <v>831</v>
      </c>
      <c r="D180" s="9" t="s">
        <v>832</v>
      </c>
    </row>
    <row r="181" spans="1:4" x14ac:dyDescent="0.25">
      <c r="A181" s="12" t="s">
        <v>833</v>
      </c>
      <c r="B181" s="9" t="s">
        <v>782</v>
      </c>
      <c r="C181" s="9" t="s">
        <v>831</v>
      </c>
      <c r="D181" s="9" t="s">
        <v>832</v>
      </c>
    </row>
    <row r="182" spans="1:4" x14ac:dyDescent="0.25">
      <c r="A182" s="12" t="s">
        <v>834</v>
      </c>
      <c r="B182" s="9" t="s">
        <v>835</v>
      </c>
      <c r="C182" s="9" t="s">
        <v>831</v>
      </c>
      <c r="D182" s="9" t="s">
        <v>832</v>
      </c>
    </row>
    <row r="183" spans="1:4" x14ac:dyDescent="0.25">
      <c r="A183" s="12" t="s">
        <v>836</v>
      </c>
      <c r="B183" s="9" t="s">
        <v>837</v>
      </c>
      <c r="C183" s="9" t="s">
        <v>831</v>
      </c>
      <c r="D183" s="9"/>
    </row>
    <row r="184" spans="1:4" x14ac:dyDescent="0.25">
      <c r="A184" s="12" t="s">
        <v>838</v>
      </c>
      <c r="B184" s="9" t="s">
        <v>799</v>
      </c>
      <c r="C184" s="9" t="s">
        <v>831</v>
      </c>
      <c r="D184" s="9"/>
    </row>
    <row r="185" spans="1:4" x14ac:dyDescent="0.25">
      <c r="A185" s="12" t="s">
        <v>839</v>
      </c>
      <c r="B185" s="9" t="s">
        <v>809</v>
      </c>
      <c r="C185" s="9" t="s">
        <v>831</v>
      </c>
      <c r="D185" s="9"/>
    </row>
    <row r="186" spans="1:4" x14ac:dyDescent="0.25">
      <c r="A186" s="12" t="s">
        <v>840</v>
      </c>
      <c r="B186" s="9" t="s">
        <v>841</v>
      </c>
      <c r="C186" s="9" t="s">
        <v>831</v>
      </c>
      <c r="D186" s="9"/>
    </row>
    <row r="187" spans="1:4" x14ac:dyDescent="0.25">
      <c r="A187" s="12" t="s">
        <v>847</v>
      </c>
      <c r="B187" s="9" t="s">
        <v>809</v>
      </c>
      <c r="C187" s="9" t="s">
        <v>846</v>
      </c>
      <c r="D187" s="9"/>
    </row>
    <row r="188" spans="1:4" x14ac:dyDescent="0.25">
      <c r="A188" s="12" t="s">
        <v>848</v>
      </c>
      <c r="B188" s="9" t="s">
        <v>849</v>
      </c>
      <c r="C188" s="9" t="s">
        <v>846</v>
      </c>
      <c r="D188" s="9" t="s">
        <v>832</v>
      </c>
    </row>
    <row r="189" spans="1:4" x14ac:dyDescent="0.25">
      <c r="A189" s="12" t="s">
        <v>844</v>
      </c>
      <c r="B189" s="9" t="s">
        <v>845</v>
      </c>
      <c r="C189" s="9" t="s">
        <v>846</v>
      </c>
      <c r="D189" s="9"/>
    </row>
    <row r="190" spans="1:4" x14ac:dyDescent="0.25">
      <c r="A190" s="12" t="s">
        <v>967</v>
      </c>
      <c r="B190" s="9" t="s">
        <v>882</v>
      </c>
      <c r="C190" s="9" t="s">
        <v>964</v>
      </c>
      <c r="D190" s="9"/>
    </row>
    <row r="191" spans="1:4" x14ac:dyDescent="0.25">
      <c r="A191" s="12" t="s">
        <v>965</v>
      </c>
      <c r="B191" s="9" t="s">
        <v>966</v>
      </c>
      <c r="C191" s="9" t="s">
        <v>964</v>
      </c>
      <c r="D191" s="9" t="s">
        <v>786</v>
      </c>
    </row>
    <row r="192" spans="1:4" x14ac:dyDescent="0.25">
      <c r="A192" s="12" t="s">
        <v>963</v>
      </c>
      <c r="B192" s="9" t="s">
        <v>804</v>
      </c>
      <c r="C192" s="9" t="s">
        <v>964</v>
      </c>
      <c r="D192" s="9"/>
    </row>
    <row r="193" spans="1:4" x14ac:dyDescent="0.25">
      <c r="A193" s="12" t="s">
        <v>971</v>
      </c>
      <c r="B193" s="9" t="s">
        <v>972</v>
      </c>
      <c r="C193" s="9" t="s">
        <v>964</v>
      </c>
      <c r="D193" s="9"/>
    </row>
    <row r="194" spans="1:4" x14ac:dyDescent="0.25">
      <c r="A194" s="12" t="s">
        <v>969</v>
      </c>
      <c r="B194" s="9" t="s">
        <v>970</v>
      </c>
      <c r="C194" s="9" t="s">
        <v>964</v>
      </c>
      <c r="D194" s="9"/>
    </row>
    <row r="195" spans="1:4" x14ac:dyDescent="0.25">
      <c r="A195" s="12" t="s">
        <v>968</v>
      </c>
      <c r="B195" s="9" t="s">
        <v>966</v>
      </c>
      <c r="C195" s="9" t="s">
        <v>964</v>
      </c>
      <c r="D195" s="9"/>
    </row>
    <row r="196" spans="1:4" x14ac:dyDescent="0.25">
      <c r="A196" s="12" t="s">
        <v>1069</v>
      </c>
      <c r="B196" s="9" t="s">
        <v>1070</v>
      </c>
      <c r="C196" s="9" t="s">
        <v>846</v>
      </c>
      <c r="D196" s="9"/>
    </row>
    <row r="197" spans="1:4" x14ac:dyDescent="0.25">
      <c r="A197" s="12" t="s">
        <v>1174</v>
      </c>
      <c r="B197" s="9" t="s">
        <v>792</v>
      </c>
      <c r="C197" s="9" t="s">
        <v>852</v>
      </c>
      <c r="D197" s="9"/>
    </row>
    <row r="198" spans="1:4" x14ac:dyDescent="0.25">
      <c r="A198" s="12" t="s">
        <v>854</v>
      </c>
      <c r="B198" s="9" t="s">
        <v>855</v>
      </c>
      <c r="C198" s="9" t="s">
        <v>852</v>
      </c>
      <c r="D198" s="9"/>
    </row>
    <row r="199" spans="1:4" x14ac:dyDescent="0.25">
      <c r="A199" s="12" t="s">
        <v>856</v>
      </c>
      <c r="B199" s="9" t="s">
        <v>816</v>
      </c>
      <c r="C199" s="9" t="s">
        <v>852</v>
      </c>
      <c r="D199" s="9"/>
    </row>
    <row r="200" spans="1:4" x14ac:dyDescent="0.25">
      <c r="A200" s="12" t="s">
        <v>857</v>
      </c>
      <c r="B200" s="9" t="s">
        <v>806</v>
      </c>
      <c r="C200" s="9" t="s">
        <v>852</v>
      </c>
      <c r="D200" s="9"/>
    </row>
    <row r="201" spans="1:4" x14ac:dyDescent="0.25">
      <c r="A201" s="12" t="s">
        <v>898</v>
      </c>
      <c r="B201" s="9" t="s">
        <v>899</v>
      </c>
      <c r="C201" s="9" t="s">
        <v>802</v>
      </c>
      <c r="D201" s="9"/>
    </row>
    <row r="202" spans="1:4" x14ac:dyDescent="0.25">
      <c r="A202" s="12" t="s">
        <v>905</v>
      </c>
      <c r="B202" s="9" t="s">
        <v>851</v>
      </c>
      <c r="C202" s="9" t="s">
        <v>783</v>
      </c>
      <c r="D202" s="9"/>
    </row>
    <row r="203" spans="1:4" x14ac:dyDescent="0.25">
      <c r="A203" s="12" t="s">
        <v>903</v>
      </c>
      <c r="B203" s="9" t="s">
        <v>828</v>
      </c>
      <c r="C203" s="9" t="s">
        <v>802</v>
      </c>
      <c r="D203" s="9" t="s">
        <v>786</v>
      </c>
    </row>
    <row r="204" spans="1:4" x14ac:dyDescent="0.25">
      <c r="A204" s="12" t="s">
        <v>904</v>
      </c>
      <c r="B204" s="9" t="s">
        <v>851</v>
      </c>
      <c r="C204" s="9" t="s">
        <v>783</v>
      </c>
      <c r="D204" s="9"/>
    </row>
    <row r="205" spans="1:4" x14ac:dyDescent="0.25">
      <c r="A205" s="12" t="s">
        <v>900</v>
      </c>
      <c r="B205" s="9" t="s">
        <v>835</v>
      </c>
      <c r="C205" s="9" t="s">
        <v>802</v>
      </c>
      <c r="D205" s="9"/>
    </row>
    <row r="206" spans="1:4" x14ac:dyDescent="0.25">
      <c r="A206" s="12" t="s">
        <v>901</v>
      </c>
      <c r="B206" s="9" t="s">
        <v>902</v>
      </c>
      <c r="C206" s="9" t="s">
        <v>802</v>
      </c>
      <c r="D206" s="9"/>
    </row>
    <row r="207" spans="1:4" x14ac:dyDescent="0.25">
      <c r="A207" s="12" t="s">
        <v>897</v>
      </c>
      <c r="B207" s="9" t="s">
        <v>867</v>
      </c>
      <c r="C207" s="9" t="s">
        <v>802</v>
      </c>
      <c r="D207" s="9"/>
    </row>
    <row r="208" spans="1:4" x14ac:dyDescent="0.25">
      <c r="A208" s="12" t="s">
        <v>1169</v>
      </c>
      <c r="B208" s="9" t="s">
        <v>816</v>
      </c>
      <c r="C208" s="9" t="s">
        <v>852</v>
      </c>
      <c r="D208" s="9"/>
    </row>
    <row r="209" spans="1:4" x14ac:dyDescent="0.25">
      <c r="A209" s="12" t="s">
        <v>1170</v>
      </c>
      <c r="B209" s="9" t="s">
        <v>816</v>
      </c>
      <c r="C209" s="9" t="s">
        <v>852</v>
      </c>
      <c r="D209" s="9"/>
    </row>
    <row r="210" spans="1:4" x14ac:dyDescent="0.25">
      <c r="A210" s="12" t="s">
        <v>1168</v>
      </c>
      <c r="B210" s="9" t="s">
        <v>816</v>
      </c>
      <c r="C210" s="9" t="s">
        <v>852</v>
      </c>
      <c r="D210" s="9"/>
    </row>
    <row r="211" spans="1:4" x14ac:dyDescent="0.25">
      <c r="A211" s="12" t="s">
        <v>1167</v>
      </c>
      <c r="B211" s="9" t="s">
        <v>816</v>
      </c>
      <c r="C211" s="9" t="s">
        <v>852</v>
      </c>
      <c r="D211" s="9"/>
    </row>
    <row r="212" spans="1:4" x14ac:dyDescent="0.25">
      <c r="A212" s="12" t="s">
        <v>1171</v>
      </c>
      <c r="B212" s="9" t="s">
        <v>816</v>
      </c>
      <c r="C212" s="9" t="s">
        <v>852</v>
      </c>
      <c r="D212" s="9"/>
    </row>
    <row r="213" spans="1:4" x14ac:dyDescent="0.25">
      <c r="A213" s="12" t="s">
        <v>1165</v>
      </c>
      <c r="B213" s="9" t="s">
        <v>814</v>
      </c>
      <c r="C213" s="9" t="s">
        <v>852</v>
      </c>
      <c r="D213" s="9" t="s">
        <v>1166</v>
      </c>
    </row>
    <row r="214" spans="1:4" x14ac:dyDescent="0.25">
      <c r="A214" s="12" t="s">
        <v>1153</v>
      </c>
      <c r="B214" s="9" t="s">
        <v>1152</v>
      </c>
      <c r="C214" s="9" t="s">
        <v>852</v>
      </c>
      <c r="D214" s="9"/>
    </row>
    <row r="215" spans="1:4" x14ac:dyDescent="0.25">
      <c r="A215" s="12" t="s">
        <v>925</v>
      </c>
      <c r="B215" s="9" t="s">
        <v>902</v>
      </c>
      <c r="C215" s="9" t="s">
        <v>783</v>
      </c>
      <c r="D215" s="9"/>
    </row>
    <row r="216" spans="1:4" x14ac:dyDescent="0.25">
      <c r="A216" s="12" t="s">
        <v>924</v>
      </c>
      <c r="B216" s="9" t="s">
        <v>902</v>
      </c>
      <c r="C216" s="9" t="s">
        <v>802</v>
      </c>
      <c r="D216" s="9"/>
    </row>
    <row r="217" spans="1:4" x14ac:dyDescent="0.25">
      <c r="A217" s="12" t="s">
        <v>923</v>
      </c>
      <c r="B217" s="9" t="s">
        <v>828</v>
      </c>
      <c r="C217" s="9" t="s">
        <v>802</v>
      </c>
      <c r="D217" s="9"/>
    </row>
    <row r="218" spans="1:4" x14ac:dyDescent="0.25">
      <c r="A218" s="12" t="s">
        <v>922</v>
      </c>
      <c r="B218" s="9" t="s">
        <v>828</v>
      </c>
      <c r="C218" s="9" t="s">
        <v>802</v>
      </c>
      <c r="D218" s="9"/>
    </row>
    <row r="219" spans="1:4" x14ac:dyDescent="0.25">
      <c r="A219" s="12" t="s">
        <v>921</v>
      </c>
      <c r="B219" s="9" t="s">
        <v>875</v>
      </c>
      <c r="C219" s="9" t="s">
        <v>802</v>
      </c>
      <c r="D219" s="9"/>
    </row>
    <row r="220" spans="1:4" x14ac:dyDescent="0.25">
      <c r="A220" s="12" t="s">
        <v>1110</v>
      </c>
      <c r="B220" s="9" t="s">
        <v>935</v>
      </c>
      <c r="C220" s="9" t="s">
        <v>949</v>
      </c>
      <c r="D220" s="9"/>
    </row>
    <row r="221" spans="1:4" x14ac:dyDescent="0.25">
      <c r="A221" s="12" t="s">
        <v>1111</v>
      </c>
      <c r="B221" s="9" t="s">
        <v>1112</v>
      </c>
      <c r="C221" s="9" t="s">
        <v>949</v>
      </c>
      <c r="D221" s="9"/>
    </row>
    <row r="222" spans="1:4" x14ac:dyDescent="0.25">
      <c r="A222" s="12" t="s">
        <v>1175</v>
      </c>
      <c r="B222" s="9" t="s">
        <v>792</v>
      </c>
      <c r="C222" s="9" t="s">
        <v>852</v>
      </c>
      <c r="D222" s="9"/>
    </row>
    <row r="223" spans="1:4" x14ac:dyDescent="0.25">
      <c r="A223" s="12" t="s">
        <v>1081</v>
      </c>
      <c r="B223" s="9" t="s">
        <v>882</v>
      </c>
      <c r="C223" s="9" t="s">
        <v>949</v>
      </c>
      <c r="D223" s="9"/>
    </row>
    <row r="224" spans="1:4" x14ac:dyDescent="0.25">
      <c r="A224" s="12" t="s">
        <v>1080</v>
      </c>
      <c r="B224" s="9" t="s">
        <v>849</v>
      </c>
      <c r="C224" s="9" t="s">
        <v>949</v>
      </c>
      <c r="D224" s="9"/>
    </row>
    <row r="225" spans="1:4" x14ac:dyDescent="0.25">
      <c r="A225" s="12" t="s">
        <v>920</v>
      </c>
      <c r="B225" s="9" t="s">
        <v>797</v>
      </c>
      <c r="C225" s="9" t="s">
        <v>783</v>
      </c>
      <c r="D225" s="9"/>
    </row>
    <row r="226" spans="1:4" x14ac:dyDescent="0.25">
      <c r="A226" s="12" t="s">
        <v>919</v>
      </c>
      <c r="B226" s="9" t="s">
        <v>797</v>
      </c>
      <c r="C226" s="9" t="s">
        <v>783</v>
      </c>
      <c r="D226" s="9"/>
    </row>
    <row r="227" spans="1:4" x14ac:dyDescent="0.25">
      <c r="A227" s="12" t="s">
        <v>1147</v>
      </c>
      <c r="B227" s="9" t="s">
        <v>792</v>
      </c>
      <c r="C227" s="9" t="s">
        <v>846</v>
      </c>
      <c r="D227" s="9"/>
    </row>
    <row r="228" spans="1:4" x14ac:dyDescent="0.25">
      <c r="A228" s="12" t="s">
        <v>1137</v>
      </c>
      <c r="B228" s="9" t="s">
        <v>1138</v>
      </c>
      <c r="C228" s="9" t="s">
        <v>846</v>
      </c>
      <c r="D228" s="9"/>
    </row>
    <row r="229" spans="1:4" x14ac:dyDescent="0.25">
      <c r="A229" s="12" t="s">
        <v>1114</v>
      </c>
      <c r="B229" s="9" t="s">
        <v>1115</v>
      </c>
      <c r="C229" s="9" t="s">
        <v>949</v>
      </c>
      <c r="D229" s="9"/>
    </row>
    <row r="230" spans="1:4" x14ac:dyDescent="0.25">
      <c r="A230" s="12" t="s">
        <v>913</v>
      </c>
      <c r="B230" s="9" t="s">
        <v>835</v>
      </c>
      <c r="C230" s="9" t="s">
        <v>802</v>
      </c>
      <c r="D230" s="9"/>
    </row>
    <row r="231" spans="1:4" x14ac:dyDescent="0.25">
      <c r="A231" s="12" t="s">
        <v>914</v>
      </c>
      <c r="B231" s="9" t="s">
        <v>835</v>
      </c>
      <c r="C231" s="9" t="s">
        <v>802</v>
      </c>
      <c r="D231" s="9"/>
    </row>
    <row r="232" spans="1:4" x14ac:dyDescent="0.25">
      <c r="A232" s="12" t="s">
        <v>910</v>
      </c>
      <c r="B232" s="9" t="s">
        <v>875</v>
      </c>
      <c r="C232" s="9" t="s">
        <v>802</v>
      </c>
      <c r="D232" s="9"/>
    </row>
    <row r="233" spans="1:4" x14ac:dyDescent="0.25">
      <c r="A233" s="12" t="s">
        <v>911</v>
      </c>
      <c r="B233" s="9" t="s">
        <v>912</v>
      </c>
      <c r="C233" s="9" t="s">
        <v>802</v>
      </c>
      <c r="D233" s="9"/>
    </row>
    <row r="234" spans="1:4" x14ac:dyDescent="0.25">
      <c r="A234" s="12" t="s">
        <v>908</v>
      </c>
      <c r="B234" s="9" t="s">
        <v>851</v>
      </c>
      <c r="C234" s="9" t="s">
        <v>802</v>
      </c>
      <c r="D234" s="9"/>
    </row>
    <row r="235" spans="1:4" x14ac:dyDescent="0.25">
      <c r="A235" s="12" t="s">
        <v>909</v>
      </c>
      <c r="B235" s="9" t="s">
        <v>835</v>
      </c>
      <c r="C235" s="9" t="s">
        <v>802</v>
      </c>
      <c r="D235" s="9"/>
    </row>
    <row r="236" spans="1:4" x14ac:dyDescent="0.25">
      <c r="A236" s="12" t="s">
        <v>907</v>
      </c>
      <c r="B236" s="9" t="s">
        <v>899</v>
      </c>
      <c r="C236" s="9" t="s">
        <v>802</v>
      </c>
      <c r="D236" s="9"/>
    </row>
    <row r="237" spans="1:4" x14ac:dyDescent="0.25">
      <c r="A237" s="12" t="s">
        <v>906</v>
      </c>
      <c r="B237" s="9" t="s">
        <v>867</v>
      </c>
      <c r="C237" s="9" t="s">
        <v>802</v>
      </c>
      <c r="D237" s="9"/>
    </row>
    <row r="238" spans="1:4" x14ac:dyDescent="0.25">
      <c r="A238" s="12" t="s">
        <v>915</v>
      </c>
      <c r="B238" s="9" t="s">
        <v>835</v>
      </c>
      <c r="C238" s="9" t="s">
        <v>802</v>
      </c>
      <c r="D238" s="9"/>
    </row>
    <row r="239" spans="1:4" x14ac:dyDescent="0.25">
      <c r="A239" s="12" t="s">
        <v>916</v>
      </c>
      <c r="B239" s="9" t="s">
        <v>902</v>
      </c>
      <c r="C239" s="9" t="s">
        <v>802</v>
      </c>
      <c r="D239" s="9"/>
    </row>
    <row r="240" spans="1:4" x14ac:dyDescent="0.25">
      <c r="A240" s="12" t="s">
        <v>853</v>
      </c>
      <c r="B240" s="9" t="s">
        <v>851</v>
      </c>
      <c r="C240" s="9" t="s">
        <v>852</v>
      </c>
      <c r="D240" s="9"/>
    </row>
    <row r="241" spans="1:4" x14ac:dyDescent="0.25">
      <c r="A241" s="12" t="s">
        <v>850</v>
      </c>
      <c r="B241" s="9" t="s">
        <v>851</v>
      </c>
      <c r="C241" s="9" t="s">
        <v>852</v>
      </c>
      <c r="D241" s="9"/>
    </row>
    <row r="242" spans="1:4" x14ac:dyDescent="0.25">
      <c r="A242" s="12" t="s">
        <v>791</v>
      </c>
      <c r="B242" s="9" t="s">
        <v>792</v>
      </c>
      <c r="C242" s="9" t="s">
        <v>783</v>
      </c>
      <c r="D242" s="9"/>
    </row>
    <row r="243" spans="1:4" x14ac:dyDescent="0.25">
      <c r="A243" s="12" t="s">
        <v>817</v>
      </c>
      <c r="B243" s="9" t="s">
        <v>812</v>
      </c>
      <c r="C243" s="9" t="s">
        <v>802</v>
      </c>
      <c r="D243" s="9"/>
    </row>
    <row r="244" spans="1:4" x14ac:dyDescent="0.25">
      <c r="A244" s="12" t="s">
        <v>811</v>
      </c>
      <c r="B244" s="9" t="s">
        <v>812</v>
      </c>
      <c r="C244" s="9" t="s">
        <v>802</v>
      </c>
      <c r="D244" s="9"/>
    </row>
    <row r="245" spans="1:4" x14ac:dyDescent="0.25">
      <c r="A245" s="12" t="s">
        <v>815</v>
      </c>
      <c r="B245" s="9" t="s">
        <v>816</v>
      </c>
      <c r="C245" s="9" t="s">
        <v>802</v>
      </c>
      <c r="D245" s="9"/>
    </row>
    <row r="246" spans="1:4" x14ac:dyDescent="0.25">
      <c r="A246" s="12" t="s">
        <v>813</v>
      </c>
      <c r="B246" s="9" t="s">
        <v>814</v>
      </c>
      <c r="C246" s="9" t="s">
        <v>802</v>
      </c>
      <c r="D246" s="9"/>
    </row>
    <row r="247" spans="1:4" x14ac:dyDescent="0.25">
      <c r="A247" s="12" t="s">
        <v>810</v>
      </c>
      <c r="B247" s="9" t="s">
        <v>797</v>
      </c>
      <c r="C247" s="9" t="s">
        <v>802</v>
      </c>
      <c r="D247" s="9"/>
    </row>
    <row r="248" spans="1:4" x14ac:dyDescent="0.25">
      <c r="A248" s="12" t="s">
        <v>818</v>
      </c>
      <c r="B248" s="9" t="s">
        <v>814</v>
      </c>
      <c r="C248" s="9" t="s">
        <v>802</v>
      </c>
      <c r="D248" s="9"/>
    </row>
    <row r="249" spans="1:4" x14ac:dyDescent="0.25">
      <c r="A249" s="12" t="s">
        <v>819</v>
      </c>
      <c r="B249" s="9" t="s">
        <v>816</v>
      </c>
      <c r="C249" s="9" t="s">
        <v>802</v>
      </c>
      <c r="D249" s="9"/>
    </row>
    <row r="250" spans="1:4" x14ac:dyDescent="0.25">
      <c r="A250" s="12" t="s">
        <v>794</v>
      </c>
      <c r="B250" s="9" t="s">
        <v>795</v>
      </c>
      <c r="C250" s="9" t="s">
        <v>783</v>
      </c>
      <c r="D250" s="9"/>
    </row>
    <row r="251" spans="1:4" x14ac:dyDescent="0.25">
      <c r="A251" s="12" t="s">
        <v>793</v>
      </c>
      <c r="B251" s="9" t="s">
        <v>792</v>
      </c>
      <c r="C251" s="9" t="s">
        <v>783</v>
      </c>
      <c r="D251" s="9"/>
    </row>
    <row r="252" spans="1:4" x14ac:dyDescent="0.25">
      <c r="A252" s="12" t="s">
        <v>808</v>
      </c>
      <c r="B252" s="9" t="s">
        <v>809</v>
      </c>
      <c r="C252" s="9" t="s">
        <v>802</v>
      </c>
      <c r="D252" s="9"/>
    </row>
    <row r="253" spans="1:4" x14ac:dyDescent="0.25">
      <c r="A253" s="12" t="s">
        <v>796</v>
      </c>
      <c r="B253" s="9" t="s">
        <v>797</v>
      </c>
      <c r="C253" s="9" t="s">
        <v>783</v>
      </c>
      <c r="D253" s="9"/>
    </row>
    <row r="254" spans="1:4" x14ac:dyDescent="0.25">
      <c r="A254" s="12" t="s">
        <v>787</v>
      </c>
      <c r="B254" s="9" t="s">
        <v>782</v>
      </c>
      <c r="C254" s="9" t="s">
        <v>788</v>
      </c>
      <c r="D254" s="9" t="s">
        <v>786</v>
      </c>
    </row>
    <row r="255" spans="1:4" x14ac:dyDescent="0.25">
      <c r="A255" s="12" t="s">
        <v>789</v>
      </c>
      <c r="B255" s="9" t="s">
        <v>790</v>
      </c>
      <c r="C255" s="9" t="s">
        <v>788</v>
      </c>
      <c r="D255" s="9"/>
    </row>
    <row r="256" spans="1:4" x14ac:dyDescent="0.25">
      <c r="A256" s="12" t="s">
        <v>784</v>
      </c>
      <c r="B256" s="9" t="s">
        <v>785</v>
      </c>
      <c r="C256" s="9" t="s">
        <v>783</v>
      </c>
      <c r="D256" s="9" t="s">
        <v>786</v>
      </c>
    </row>
    <row r="257" spans="1:4" x14ac:dyDescent="0.25">
      <c r="A257" s="12" t="s">
        <v>800</v>
      </c>
      <c r="B257" s="9" t="s">
        <v>799</v>
      </c>
      <c r="C257" s="9" t="s">
        <v>788</v>
      </c>
      <c r="D257" s="9"/>
    </row>
    <row r="258" spans="1:4" x14ac:dyDescent="0.25">
      <c r="A258" s="12" t="s">
        <v>805</v>
      </c>
      <c r="B258" s="9" t="s">
        <v>806</v>
      </c>
      <c r="C258" s="9" t="s">
        <v>802</v>
      </c>
      <c r="D258" s="9"/>
    </row>
    <row r="259" spans="1:4" x14ac:dyDescent="0.25">
      <c r="A259" s="12" t="s">
        <v>798</v>
      </c>
      <c r="B259" s="9" t="s">
        <v>799</v>
      </c>
      <c r="C259" s="9" t="s">
        <v>783</v>
      </c>
      <c r="D259" s="9"/>
    </row>
    <row r="260" spans="1:4" x14ac:dyDescent="0.25">
      <c r="A260" s="12" t="s">
        <v>807</v>
      </c>
      <c r="B260" s="9" t="s">
        <v>797</v>
      </c>
      <c r="C260" s="9" t="s">
        <v>802</v>
      </c>
      <c r="D260" s="9"/>
    </row>
    <row r="261" spans="1:4" x14ac:dyDescent="0.25">
      <c r="A261" s="12" t="s">
        <v>803</v>
      </c>
      <c r="B261" s="9" t="s">
        <v>804</v>
      </c>
      <c r="C261" s="9" t="s">
        <v>802</v>
      </c>
      <c r="D261" s="9"/>
    </row>
    <row r="262" spans="1:4" x14ac:dyDescent="0.25">
      <c r="A262" s="12" t="s">
        <v>781</v>
      </c>
      <c r="B262" s="9" t="s">
        <v>782</v>
      </c>
      <c r="C262" s="9" t="s">
        <v>783</v>
      </c>
      <c r="D262" s="9"/>
    </row>
    <row r="263" spans="1:4" x14ac:dyDescent="0.25">
      <c r="A263" s="12" t="s">
        <v>801</v>
      </c>
      <c r="B263" s="9" t="s">
        <v>797</v>
      </c>
      <c r="C263" s="9" t="s">
        <v>802</v>
      </c>
      <c r="D263" s="9"/>
    </row>
    <row r="264" spans="1:4" x14ac:dyDescent="0.25">
      <c r="A264" s="12" t="s">
        <v>820</v>
      </c>
      <c r="B264" s="9" t="s">
        <v>821</v>
      </c>
      <c r="C264" s="9" t="s">
        <v>822</v>
      </c>
      <c r="D264" s="9"/>
    </row>
    <row r="265" spans="1:4" x14ac:dyDescent="0.25">
      <c r="A265" s="12" t="s">
        <v>823</v>
      </c>
      <c r="B265" s="9" t="s">
        <v>824</v>
      </c>
      <c r="C265" s="9" t="s">
        <v>822</v>
      </c>
      <c r="D265" s="9"/>
    </row>
    <row r="266" spans="1:4" x14ac:dyDescent="0.25">
      <c r="A266" s="12" t="s">
        <v>823</v>
      </c>
      <c r="B266" s="9" t="s">
        <v>825</v>
      </c>
      <c r="C266" s="9" t="s">
        <v>826</v>
      </c>
      <c r="D266" s="9"/>
    </row>
    <row r="267" spans="1:4" x14ac:dyDescent="0.25">
      <c r="A267" s="12" t="s">
        <v>827</v>
      </c>
      <c r="B267" s="9" t="s">
        <v>828</v>
      </c>
      <c r="C267" s="9" t="s">
        <v>826</v>
      </c>
      <c r="D267" s="9"/>
    </row>
    <row r="268" spans="1:4" x14ac:dyDescent="0.25">
      <c r="A268" s="12" t="s">
        <v>930</v>
      </c>
      <c r="B268" s="9" t="s">
        <v>797</v>
      </c>
      <c r="C268" s="9" t="s">
        <v>802</v>
      </c>
      <c r="D268" s="9"/>
    </row>
    <row r="269" spans="1:4" x14ac:dyDescent="0.25">
      <c r="A269" s="12" t="s">
        <v>929</v>
      </c>
      <c r="B269" s="9" t="s">
        <v>797</v>
      </c>
      <c r="C269" s="9" t="s">
        <v>802</v>
      </c>
      <c r="D269" s="9"/>
    </row>
    <row r="270" spans="1:4" x14ac:dyDescent="0.25">
      <c r="A270" s="12" t="s">
        <v>928</v>
      </c>
      <c r="B270" s="9" t="s">
        <v>797</v>
      </c>
      <c r="C270" s="9" t="s">
        <v>802</v>
      </c>
      <c r="D270" s="9"/>
    </row>
    <row r="271" spans="1:4" x14ac:dyDescent="0.25">
      <c r="A271" s="12" t="s">
        <v>927</v>
      </c>
      <c r="B271" s="9" t="s">
        <v>797</v>
      </c>
      <c r="C271" s="9" t="s">
        <v>802</v>
      </c>
      <c r="D271" s="9"/>
    </row>
    <row r="272" spans="1:4" x14ac:dyDescent="0.25">
      <c r="A272" s="12" t="s">
        <v>926</v>
      </c>
      <c r="B272" s="9" t="s">
        <v>849</v>
      </c>
      <c r="C272" s="9" t="s">
        <v>802</v>
      </c>
      <c r="D272" s="9"/>
    </row>
    <row r="273" spans="1:4" x14ac:dyDescent="0.25">
      <c r="A273" s="12" t="s">
        <v>829</v>
      </c>
      <c r="B273" s="9" t="s">
        <v>795</v>
      </c>
      <c r="C273" s="9" t="s">
        <v>826</v>
      </c>
      <c r="D273" s="9"/>
    </row>
    <row r="274" spans="1:4" x14ac:dyDescent="0.25">
      <c r="A274" s="12" t="s">
        <v>1139</v>
      </c>
      <c r="B274" s="9" t="s">
        <v>1140</v>
      </c>
      <c r="C274" s="9" t="s">
        <v>852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1180</v>
      </c>
      <c r="B277" s="22">
        <v>0.5</v>
      </c>
      <c r="C277" s="9"/>
      <c r="D277" s="9"/>
    </row>
    <row r="278" spans="1:4" x14ac:dyDescent="0.25">
      <c r="A278" s="12" t="s">
        <v>1181</v>
      </c>
      <c r="B278" s="9">
        <v>2</v>
      </c>
      <c r="C278" s="9"/>
      <c r="D278" s="9"/>
    </row>
    <row r="279" spans="1:4" x14ac:dyDescent="0.25">
      <c r="A279" s="12" t="s">
        <v>1182</v>
      </c>
      <c r="B279" s="22">
        <v>2</v>
      </c>
      <c r="C279" s="9"/>
      <c r="D279" s="9"/>
    </row>
    <row r="280" spans="1:4" x14ac:dyDescent="0.25">
      <c r="A280" s="12" t="s">
        <v>1183</v>
      </c>
      <c r="B280" s="9">
        <v>5</v>
      </c>
      <c r="C280" s="9"/>
      <c r="D280" s="9"/>
    </row>
    <row r="281" spans="1:4" x14ac:dyDescent="0.25">
      <c r="A281" s="12" t="s">
        <v>1184</v>
      </c>
      <c r="B281" s="22">
        <v>1.2</v>
      </c>
      <c r="C281" s="9"/>
      <c r="D281" s="9"/>
    </row>
    <row r="282" spans="1:4" x14ac:dyDescent="0.25">
      <c r="A282" s="12" t="s">
        <v>1185</v>
      </c>
      <c r="B282" s="9">
        <v>2</v>
      </c>
      <c r="C282" s="9"/>
      <c r="D282" s="9"/>
    </row>
    <row r="283" spans="1:4" x14ac:dyDescent="0.25">
      <c r="A283" s="12" t="s">
        <v>1186</v>
      </c>
      <c r="B283" s="9">
        <v>50</v>
      </c>
      <c r="C283" s="9"/>
      <c r="D283" s="9"/>
    </row>
    <row r="284" spans="1:4" x14ac:dyDescent="0.25">
      <c r="A284" s="12" t="s">
        <v>1187</v>
      </c>
      <c r="B284" s="9">
        <v>500</v>
      </c>
      <c r="C284" s="9"/>
      <c r="D284" s="9"/>
    </row>
    <row r="285" spans="1:4" x14ac:dyDescent="0.25">
      <c r="A285" s="12" t="s">
        <v>1188</v>
      </c>
      <c r="B285" s="9">
        <v>80</v>
      </c>
      <c r="C285" s="9"/>
      <c r="D285" s="9"/>
    </row>
    <row r="286" spans="1:4" x14ac:dyDescent="0.25">
      <c r="A286" s="12" t="s">
        <v>1189</v>
      </c>
      <c r="B286" s="22">
        <v>45</v>
      </c>
      <c r="C286" s="9"/>
      <c r="D286" s="9"/>
    </row>
    <row r="287" spans="1:4" x14ac:dyDescent="0.25">
      <c r="A287" s="12" t="s">
        <v>1190</v>
      </c>
      <c r="B287" s="22">
        <v>50</v>
      </c>
      <c r="C287" s="9"/>
      <c r="D287" s="9"/>
    </row>
    <row r="288" spans="1:4" x14ac:dyDescent="0.25">
      <c r="A288" s="12" t="s">
        <v>1191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2025-09-30T17:36:30Z</dcterms:modified>
</cp:coreProperties>
</file>