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rameri/Dropbox/_ETH_Arbeit/Dalbergia/ArticlesInProgress/MethodsChapter/Resubmission/Tables/"/>
    </mc:Choice>
  </mc:AlternateContent>
  <xr:revisionPtr revIDLastSave="0" documentId="13_ncr:1_{328C7D6E-C5E7-404D-8DC3-6627670983EE}" xr6:coauthVersionLast="47" xr6:coauthVersionMax="47" xr10:uidLastSave="{00000000-0000-0000-0000-000000000000}"/>
  <bookViews>
    <workbookView xWindow="1340" yWindow="2020" windowWidth="38400" windowHeight="21600" xr2:uid="{00000000-000D-0000-FFFF-FFFF00000000}"/>
  </bookViews>
  <sheets>
    <sheet name="TableS1" sheetId="1" r:id="rId1"/>
    <sheet name="TableS2" sheetId="2" r:id="rId2"/>
    <sheet name="TableS3" sheetId="3" r:id="rId3"/>
  </sheets>
  <definedNames>
    <definedName name="_xlnm._FilterDatabase" localSheetId="0" hidden="1">TableS1!$A$4:$AK$114</definedName>
    <definedName name="_xlnm._FilterDatabase" localSheetId="1" hidden="1">TableS2!$A$4:$AK$67</definedName>
    <definedName name="_xlnm._FilterDatabase" localSheetId="2" hidden="1">TableS3!$A$4:$AF$55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G5" i="1" l="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5" i="2"/>
</calcChain>
</file>

<file path=xl/sharedStrings.xml><?xml version="1.0" encoding="utf-8"?>
<sst xmlns="http://schemas.openxmlformats.org/spreadsheetml/2006/main" count="2301" uniqueCount="815">
  <si>
    <t>CollectionYear</t>
  </si>
  <si>
    <t>E. Bellefroid 2</t>
  </si>
  <si>
    <t>Dalbergia melanoxylon Guill. &amp; Perr.</t>
  </si>
  <si>
    <t>Botanical Garden of Brussels</t>
  </si>
  <si>
    <t>Dalbergia</t>
  </si>
  <si>
    <t>M</t>
  </si>
  <si>
    <t>silica gel</t>
  </si>
  <si>
    <t>NA</t>
  </si>
  <si>
    <t>C. Rakotovao 6677</t>
  </si>
  <si>
    <t>Dupuya madagascariensis (R. Vig.) J.H. Kirkbr.</t>
  </si>
  <si>
    <t>MO, P, TAN, TEF, ZT</t>
  </si>
  <si>
    <t>ADA</t>
  </si>
  <si>
    <t>H</t>
  </si>
  <si>
    <t>C. Rakotovao 6694</t>
  </si>
  <si>
    <t>Tetrapterocarpon geayi Humbert</t>
  </si>
  <si>
    <t>Caesalpinia</t>
  </si>
  <si>
    <t>A. Lopez s.n. *</t>
  </si>
  <si>
    <t>Pterocarpus indicus Willd.</t>
  </si>
  <si>
    <t>USDA, Tropical Research Station</t>
  </si>
  <si>
    <t>Pterocarpus</t>
  </si>
  <si>
    <t>E. Emeline 1 *</t>
  </si>
  <si>
    <t>B. Jestrow 156143</t>
  </si>
  <si>
    <t>Dalbergia ecastaphyllum (L.) Taub.</t>
  </si>
  <si>
    <t>FTG</t>
  </si>
  <si>
    <t>J. Aridy 761</t>
  </si>
  <si>
    <t>Cynometra L.</t>
  </si>
  <si>
    <t>Detarioideae</t>
  </si>
  <si>
    <t>herbarium</t>
  </si>
  <si>
    <t>V. Razafindrahaja 268</t>
  </si>
  <si>
    <t>Dalbergia chermezonii R. Vig.</t>
  </si>
  <si>
    <t>MO, P, TAN</t>
  </si>
  <si>
    <t>R. Bernard 1670</t>
  </si>
  <si>
    <t>Dalbergia normandii Bosser &amp; R. Rabev.</t>
  </si>
  <si>
    <t>C. M. Taylor 11781</t>
  </si>
  <si>
    <t>MO</t>
  </si>
  <si>
    <t>W. D. Stevens 27751</t>
  </si>
  <si>
    <t>HULE, MO</t>
  </si>
  <si>
    <t>D. Choque Ajata 111</t>
  </si>
  <si>
    <t>BOLV, HSB, LPB, MA, MO, NY, USZ</t>
  </si>
  <si>
    <t>W. D. Stevens 32488</t>
  </si>
  <si>
    <t>W. D. Stevens 33214</t>
  </si>
  <si>
    <t>W. D. Stevens 32158</t>
  </si>
  <si>
    <t>Aeschynomene rudis Benth.</t>
  </si>
  <si>
    <t>W. D. Stevens 32088</t>
  </si>
  <si>
    <t>A. Araujo Murakami 331</t>
  </si>
  <si>
    <t>Pterocarpus amazonum (Mart. ex Benth.) Amshoff</t>
  </si>
  <si>
    <t>LPB, MO</t>
  </si>
  <si>
    <t>R. Bernard 2453</t>
  </si>
  <si>
    <t>Tamarindus indica L.</t>
  </si>
  <si>
    <t>R. Bernard 2456</t>
  </si>
  <si>
    <t>Xanthocercis madagascariensis Baill.</t>
  </si>
  <si>
    <t>R. Bernard 2457 *</t>
  </si>
  <si>
    <t>Hymenaea verrucosa Gaertn.</t>
  </si>
  <si>
    <t>R. Bernard 2457</t>
  </si>
  <si>
    <t>R. Bernard 2458</t>
  </si>
  <si>
    <t>Intsia bijuga (Colebr.) Kuntze</t>
  </si>
  <si>
    <t>R. Bernard 2488</t>
  </si>
  <si>
    <t>R. Bernard 2488 *</t>
  </si>
  <si>
    <t>R. Randrianaivo 2398</t>
  </si>
  <si>
    <t>Dalbergia greveana Baill.</t>
  </si>
  <si>
    <t>R. Randrianaivo 2401</t>
  </si>
  <si>
    <t>Dalbergia bracteolata Baker</t>
  </si>
  <si>
    <t>BR, G, MO, P, ZT</t>
  </si>
  <si>
    <t>R. Randrianaivo 2458</t>
  </si>
  <si>
    <t>Dalbergia urschii Bosser &amp; R. Rabev.</t>
  </si>
  <si>
    <t>R. Randrianaivo 2470</t>
  </si>
  <si>
    <t>Dalbergia trichocarpa Baker</t>
  </si>
  <si>
    <t>R. Randrianaivo 2841</t>
  </si>
  <si>
    <t>G, MO, P, TAN, TEF, ZT</t>
  </si>
  <si>
    <t>R. Randrianaivo 2868</t>
  </si>
  <si>
    <t>Albizia gummifera (J.F. Gmel.) C.A. Sm.</t>
  </si>
  <si>
    <t>TAN, ZT</t>
  </si>
  <si>
    <t>Mimosoideae</t>
  </si>
  <si>
    <t>R. Randrianaivo 2871</t>
  </si>
  <si>
    <t>R. Randrianaivo 2876</t>
  </si>
  <si>
    <t>N. A. Razafimamonjy 9</t>
  </si>
  <si>
    <t>Dialioideae</t>
  </si>
  <si>
    <t>R. Razakamalala 7728</t>
  </si>
  <si>
    <t>MO, P, TAN, UPS</t>
  </si>
  <si>
    <t>Millettioid s.str.</t>
  </si>
  <si>
    <t>S. Crameri 1</t>
  </si>
  <si>
    <t>Medicago sativa L.</t>
  </si>
  <si>
    <t>ZT</t>
  </si>
  <si>
    <t>IRLC</t>
  </si>
  <si>
    <t>S. Crameri 2</t>
  </si>
  <si>
    <t>Vicia sepium L.</t>
  </si>
  <si>
    <t>S. Crameri 3</t>
  </si>
  <si>
    <t>Robinia pseudoacacia L.</t>
  </si>
  <si>
    <t>Robinioids</t>
  </si>
  <si>
    <t>S. Crameri 4</t>
  </si>
  <si>
    <t>Spartium junceum L.</t>
  </si>
  <si>
    <t>Genisteae</t>
  </si>
  <si>
    <t>S. Crameri 5</t>
  </si>
  <si>
    <t>Petteria ramentacea (Sieber) C.Presl</t>
  </si>
  <si>
    <t>S. Crameri 6 *</t>
  </si>
  <si>
    <t>Ceratonia siliqua L.</t>
  </si>
  <si>
    <t>S. Crameri 6</t>
  </si>
  <si>
    <t>S. Crameri 7 *</t>
  </si>
  <si>
    <t>Cercis siliquastrum L.</t>
  </si>
  <si>
    <t>Cercidoideae</t>
  </si>
  <si>
    <t>S. Crameri 7</t>
  </si>
  <si>
    <t>S. Crameri 8</t>
  </si>
  <si>
    <t>Securigera varia (L.) Lassen</t>
  </si>
  <si>
    <t>S. Crameri 10</t>
  </si>
  <si>
    <t>Colutea arborescens L.</t>
  </si>
  <si>
    <t>S. Crameri 11</t>
  </si>
  <si>
    <t>Cytisus hirsutus L.</t>
  </si>
  <si>
    <t>S. Crameri 12</t>
  </si>
  <si>
    <t>Hippocrepis emerus (L.) Lassen</t>
  </si>
  <si>
    <t>S. Crameri 13</t>
  </si>
  <si>
    <t>Albizia julibrissin Durazz.</t>
  </si>
  <si>
    <t>S. Crameri 14</t>
  </si>
  <si>
    <t>Lespedeza bicolor Turcz.</t>
  </si>
  <si>
    <t>Phaseoleae s.l.</t>
  </si>
  <si>
    <t>S. Crameri 15</t>
  </si>
  <si>
    <t>Genista lydia Boiss.</t>
  </si>
  <si>
    <t>S. Crameri 16</t>
  </si>
  <si>
    <t>Amicia zygomeris DC.</t>
  </si>
  <si>
    <t>Adesmia</t>
  </si>
  <si>
    <t>S. Crameri 17</t>
  </si>
  <si>
    <t>Argyrolobium zanonii (Turra) P.W.Ball</t>
  </si>
  <si>
    <t>S. Crameri 19</t>
  </si>
  <si>
    <t>Glycyrrhiza echinata L.</t>
  </si>
  <si>
    <t>S. Crameri 20</t>
  </si>
  <si>
    <t>Phaseolus vulgaris L. var. nanus 'Maxi' (L.) Asch.</t>
  </si>
  <si>
    <t>S. Crameri 21 *</t>
  </si>
  <si>
    <t>Lablab purpureus (L.) Sweet</t>
  </si>
  <si>
    <t>S. Crameri 22</t>
  </si>
  <si>
    <t>Dorycnium pentaphyllum Scop. subsp. germanicum (Gremli) Gams</t>
  </si>
  <si>
    <t>S. Crameri 23</t>
  </si>
  <si>
    <t>Lembotropis nigricans (L.) Griseb.</t>
  </si>
  <si>
    <t>S. Crameri 25</t>
  </si>
  <si>
    <t>S. Crameri 26</t>
  </si>
  <si>
    <t>Vigna radiata (L.) R.Wilczek</t>
  </si>
  <si>
    <t>S. Crameri 27 *</t>
  </si>
  <si>
    <t>Echinospartum horridum (M.Vahl) Rothm.</t>
  </si>
  <si>
    <t>S. Crameri 28</t>
  </si>
  <si>
    <t>Hippocrepis comosa L.</t>
  </si>
  <si>
    <t>S. Crameri 29</t>
  </si>
  <si>
    <t>Astragalus sempervirens Lam.</t>
  </si>
  <si>
    <t>S. Crameri 30</t>
  </si>
  <si>
    <t>Vicia orobus DC.</t>
  </si>
  <si>
    <t>S. Crameri 31</t>
  </si>
  <si>
    <t>Coronilla coronata L.</t>
  </si>
  <si>
    <t>S. Crameri 32</t>
  </si>
  <si>
    <t>Apios americana Medik.</t>
  </si>
  <si>
    <t>S. Crameri 33</t>
  </si>
  <si>
    <t>Dalea candida Willd.</t>
  </si>
  <si>
    <t>Amorpheae</t>
  </si>
  <si>
    <t>S. Crameri 34</t>
  </si>
  <si>
    <t>Thermopsis mollis (Michx.) A.Gray</t>
  </si>
  <si>
    <t>Sophoreae</t>
  </si>
  <si>
    <t>S. Crameri 35 *</t>
  </si>
  <si>
    <t>Glycyrrhiza glabra L.</t>
  </si>
  <si>
    <t>S. Crameri 36</t>
  </si>
  <si>
    <t>Thermopsis chinensis S.Moore</t>
  </si>
  <si>
    <t>S. Crameri 37 *</t>
  </si>
  <si>
    <t>Bauhinia purpurea L.</t>
  </si>
  <si>
    <t>S. Crameri 37</t>
  </si>
  <si>
    <t>S. Crameri 38 *</t>
  </si>
  <si>
    <t>Sophora toromiro Skottsb.</t>
  </si>
  <si>
    <t>S. Crameri 39</t>
  </si>
  <si>
    <t>Indigofera tinctoria L.</t>
  </si>
  <si>
    <t>Millettioid s.l.</t>
  </si>
  <si>
    <t>S. Crameri 40</t>
  </si>
  <si>
    <t>Sophora microphylla Aiton</t>
  </si>
  <si>
    <t>S. Crameri 41</t>
  </si>
  <si>
    <t>Sophora tetraptera J.F.Mill.</t>
  </si>
  <si>
    <t>S. Crameri 42</t>
  </si>
  <si>
    <t>Indigofera heterantha Brandis</t>
  </si>
  <si>
    <t>S. Crameri 43</t>
  </si>
  <si>
    <t>Desmodium canadense (L.) DC.</t>
  </si>
  <si>
    <t>S. Crameri 44</t>
  </si>
  <si>
    <t>Genista hispanica L.</t>
  </si>
  <si>
    <t>S. Crameri 45</t>
  </si>
  <si>
    <t>S. Crameri 46</t>
  </si>
  <si>
    <t>Lathyrus vernus (L.) Bernh.</t>
  </si>
  <si>
    <t>S. Crameri 47</t>
  </si>
  <si>
    <t>Baptisia australis (L.) R.Br. var. minor (Lehm.) Fernald</t>
  </si>
  <si>
    <t>S. Crameri 48</t>
  </si>
  <si>
    <t>Genista tinctoria L.</t>
  </si>
  <si>
    <t>S. Crameri 49</t>
  </si>
  <si>
    <t>Ononis fruticosa L.</t>
  </si>
  <si>
    <t>S. Crameri 50</t>
  </si>
  <si>
    <t>Erythrina crista-galli L.</t>
  </si>
  <si>
    <t>S. Crameri 51</t>
  </si>
  <si>
    <t>Dorycnium rectum (L.) Ser.</t>
  </si>
  <si>
    <t>S. Crameri 52</t>
  </si>
  <si>
    <t>Dorycnium herbaceum Villar</t>
  </si>
  <si>
    <t>S. Crameri 53</t>
  </si>
  <si>
    <t>Genista pilosa L.</t>
  </si>
  <si>
    <t>S. Crameri 54</t>
  </si>
  <si>
    <t>Medicago lupulina L.</t>
  </si>
  <si>
    <t>S. Crameri 57 *</t>
  </si>
  <si>
    <t>Mimosa pudica L.</t>
  </si>
  <si>
    <t>S. Crameri 58</t>
  </si>
  <si>
    <t>Polygala chamaebuxus L.</t>
  </si>
  <si>
    <t>Polygalaceae</t>
  </si>
  <si>
    <t>S. Crameri 59</t>
  </si>
  <si>
    <t>Acacia dealbata Link</t>
  </si>
  <si>
    <t>S. Crameri 61</t>
  </si>
  <si>
    <t>Lotus alpinus (Ser.) Schleich. ex Ramond</t>
  </si>
  <si>
    <t>S. Crameri 62</t>
  </si>
  <si>
    <t>Genista maderensis (Webb &amp; Berthel.) Lowe</t>
  </si>
  <si>
    <t>S. Crameri 81</t>
  </si>
  <si>
    <t>Amorpha fruticosa L.</t>
  </si>
  <si>
    <t>S. Crameri 82</t>
  </si>
  <si>
    <t>Gleditsia triacanthos L.</t>
  </si>
  <si>
    <t>Umtiza</t>
  </si>
  <si>
    <t>S. Crameri 84</t>
  </si>
  <si>
    <t>Arachis hypogaea L.</t>
  </si>
  <si>
    <t>S. Crameri 85</t>
  </si>
  <si>
    <t>Glycine max (L.) Merr.</t>
  </si>
  <si>
    <t>S. Crameri 86</t>
  </si>
  <si>
    <t>Lotus japonicus L.</t>
  </si>
  <si>
    <t>S. Crameri 87</t>
  </si>
  <si>
    <t>Medicago truncatula Gaertn.</t>
  </si>
  <si>
    <t>S. Crameri 113</t>
  </si>
  <si>
    <t>Laburnum anagyroides Medik.</t>
  </si>
  <si>
    <t>S. Crameri 114</t>
  </si>
  <si>
    <t>Styphnolobium japonicum (L.) Schott</t>
  </si>
  <si>
    <t>Cladrastis</t>
  </si>
  <si>
    <t>S. Crameri 124</t>
  </si>
  <si>
    <t>N</t>
  </si>
  <si>
    <t>S. Crameri 125</t>
  </si>
  <si>
    <t>Polygala alpestris Rchb.</t>
  </si>
  <si>
    <t>S. Crameri 128</t>
  </si>
  <si>
    <t>Polygala vulgaris L. subsp. vulgaris</t>
  </si>
  <si>
    <t>S. Crameri 129</t>
  </si>
  <si>
    <t>Lupinus polyphyllus Lindl.</t>
  </si>
  <si>
    <t>S. Hassold 9</t>
  </si>
  <si>
    <t>Dalbergia baronii Baker</t>
  </si>
  <si>
    <t>S. Hassold 233</t>
  </si>
  <si>
    <t>S. Hassold 565</t>
  </si>
  <si>
    <t>Dalbergia monticola Bosser &amp; R. Rabev.</t>
  </si>
  <si>
    <t>S. Hassold 713</t>
  </si>
  <si>
    <t>Millettia nathaliae Du Puy &amp; Labat</t>
  </si>
  <si>
    <t>Collection</t>
  </si>
  <si>
    <t>III</t>
  </si>
  <si>
    <t>S14_S22_L001</t>
  </si>
  <si>
    <t>B. Rakotonirina 1</t>
  </si>
  <si>
    <t>MO, P</t>
  </si>
  <si>
    <t>Panicles</t>
  </si>
  <si>
    <t>BEN001</t>
  </si>
  <si>
    <t>BEN0001_S79</t>
  </si>
  <si>
    <t>C. Rakotovao 6679</t>
  </si>
  <si>
    <t>West / North</t>
  </si>
  <si>
    <t>CR6679_S21_L001</t>
  </si>
  <si>
    <t>E. Emeline 1</t>
  </si>
  <si>
    <t>SG1</t>
  </si>
  <si>
    <t>EME001_S1_L001</t>
  </si>
  <si>
    <t>IV</t>
  </si>
  <si>
    <t>S13_S21_L001</t>
  </si>
  <si>
    <t>B. Jestrow 156142</t>
  </si>
  <si>
    <t>Dalbergia arbutifolia Baker</t>
  </si>
  <si>
    <t>S15_S23_L001</t>
  </si>
  <si>
    <t>P. Ranirison 765</t>
  </si>
  <si>
    <t>G, MO, P</t>
  </si>
  <si>
    <t>H028_S13_L001</t>
  </si>
  <si>
    <t>P, TEF</t>
  </si>
  <si>
    <t>Racemes</t>
  </si>
  <si>
    <t>H121</t>
  </si>
  <si>
    <t>H. Tran 6</t>
  </si>
  <si>
    <t>Dalbergia oliveri Prain</t>
  </si>
  <si>
    <t>HTT006</t>
  </si>
  <si>
    <t>J. Aridy 717</t>
  </si>
  <si>
    <t>SG2</t>
  </si>
  <si>
    <t>P6-23_S18_L001</t>
  </si>
  <si>
    <t>P3-10_S8_L001</t>
  </si>
  <si>
    <t>R. Razakamalala 6156</t>
  </si>
  <si>
    <t>MBG017_S1_L001</t>
  </si>
  <si>
    <t>P4-11_S11_L001</t>
  </si>
  <si>
    <t>P3-16_S9_L001</t>
  </si>
  <si>
    <t>P4-17_S12_L001</t>
  </si>
  <si>
    <t>P5-18_S14_L001</t>
  </si>
  <si>
    <t>MBG028_S22_L001</t>
  </si>
  <si>
    <t>P8-19_S23_L001</t>
  </si>
  <si>
    <t>MBG030_S4_L001</t>
  </si>
  <si>
    <t>MBG031_S10_L001</t>
  </si>
  <si>
    <t>F. Rakotoarisoa 12</t>
  </si>
  <si>
    <t>East I</t>
  </si>
  <si>
    <t>SG3</t>
  </si>
  <si>
    <t>RAF012</t>
  </si>
  <si>
    <t>R. Bernard 2247</t>
  </si>
  <si>
    <t>BR, G, MO, P</t>
  </si>
  <si>
    <t>RBE2247_S10_L001</t>
  </si>
  <si>
    <t>R. Bernard 2257</t>
  </si>
  <si>
    <t>SG4</t>
  </si>
  <si>
    <t>RBE2257_S23_L001</t>
  </si>
  <si>
    <t>RBE2257-R</t>
  </si>
  <si>
    <t>R. Bernard 2451</t>
  </si>
  <si>
    <t>RBE2451_S17_L001</t>
  </si>
  <si>
    <t>R. Bernard 2656</t>
  </si>
  <si>
    <t>DBEV, MO, P, TAN, ZT</t>
  </si>
  <si>
    <t>RBE2656_S63</t>
  </si>
  <si>
    <t>BR, DBEV, G, MO, P</t>
  </si>
  <si>
    <t>RIR2398_S24_L001</t>
  </si>
  <si>
    <t>Bracteolata</t>
  </si>
  <si>
    <t>RIR2401</t>
  </si>
  <si>
    <t>R. Randrianaivo 2410</t>
  </si>
  <si>
    <t>Dalbergia purpurascens Baill.</t>
  </si>
  <si>
    <t>RIR2410_S20_L001</t>
  </si>
  <si>
    <t>RIR2458_S13_L001</t>
  </si>
  <si>
    <t>RIR2470_S5_L001</t>
  </si>
  <si>
    <t>R. Randrianaivo 2478</t>
  </si>
  <si>
    <t>RIR2478_S7_L001</t>
  </si>
  <si>
    <t>R. Randrianaivo 2480</t>
  </si>
  <si>
    <t>RIR2480_S24_L001</t>
  </si>
  <si>
    <t>R. Randrianaivo 3136</t>
  </si>
  <si>
    <t>G, MO, P, TEF, ZT</t>
  </si>
  <si>
    <t>RIR3136_S89</t>
  </si>
  <si>
    <t>R. N. Ramanantsialonina 44</t>
  </si>
  <si>
    <t>DBEV, MO, P</t>
  </si>
  <si>
    <t>RRN0044_S41</t>
  </si>
  <si>
    <t>S. Hassold 3</t>
  </si>
  <si>
    <t>S4_S12_L001</t>
  </si>
  <si>
    <t>SH009_S3_L001</t>
  </si>
  <si>
    <t>S. Hassold 12</t>
  </si>
  <si>
    <t>SH012_S15_L001</t>
  </si>
  <si>
    <t>S. Hassold 15</t>
  </si>
  <si>
    <t>Dalbergia orientalis Bosser &amp; R. Rabev.</t>
  </si>
  <si>
    <t>East II</t>
  </si>
  <si>
    <t>SH015_S5_L001</t>
  </si>
  <si>
    <t>S. Hassold 47</t>
  </si>
  <si>
    <t>P5-27_S15_L001</t>
  </si>
  <si>
    <t>SH0047_S84</t>
  </si>
  <si>
    <t>S. Hassold 51</t>
  </si>
  <si>
    <t>SH051</t>
  </si>
  <si>
    <t>S. Hassold 156</t>
  </si>
  <si>
    <t>SH156</t>
  </si>
  <si>
    <t>S. Hassold 189</t>
  </si>
  <si>
    <t>C2_S7_L001</t>
  </si>
  <si>
    <t>S. Hassold 196</t>
  </si>
  <si>
    <t>Dalbergia occulta Bosser &amp; R. Rabev.</t>
  </si>
  <si>
    <t>data_deficient</t>
  </si>
  <si>
    <t>SH196_S15_L001</t>
  </si>
  <si>
    <t>S. Hassold 200</t>
  </si>
  <si>
    <t>B2_S4_L001</t>
  </si>
  <si>
    <t>B1_S3_L001</t>
  </si>
  <si>
    <t>S. Hassold 290</t>
  </si>
  <si>
    <t>SH290</t>
  </si>
  <si>
    <t>S. Hassold 334</t>
  </si>
  <si>
    <t>SH334-R</t>
  </si>
  <si>
    <t>S. Hassold 335</t>
  </si>
  <si>
    <t>SH335_S9_L001</t>
  </si>
  <si>
    <t>S. Hassold 368</t>
  </si>
  <si>
    <t>SH368_S17_L001</t>
  </si>
  <si>
    <t>S. Hassold 379</t>
  </si>
  <si>
    <t>SH379</t>
  </si>
  <si>
    <t>S. Hassold 394</t>
  </si>
  <si>
    <t>SH394</t>
  </si>
  <si>
    <t>S. Hassold 452</t>
  </si>
  <si>
    <t>A2_S2_L001</t>
  </si>
  <si>
    <t>S. Hassold 482</t>
  </si>
  <si>
    <t>S7_S15_L001</t>
  </si>
  <si>
    <t>S. Hassold 560</t>
  </si>
  <si>
    <t>S1_S9_L001</t>
  </si>
  <si>
    <t>SH565_S21_L001</t>
  </si>
  <si>
    <t>S. Hassold 604</t>
  </si>
  <si>
    <t>S10_S18_L001</t>
  </si>
  <si>
    <t>S. Hassold 609</t>
  </si>
  <si>
    <t>609-65_S1_L001</t>
  </si>
  <si>
    <t>S. Hassold 631</t>
  </si>
  <si>
    <t>SH631_S18_L001</t>
  </si>
  <si>
    <t>S. Hassold 632</t>
  </si>
  <si>
    <t>S11_S19_L001</t>
  </si>
  <si>
    <t>S. Hassold 634</t>
  </si>
  <si>
    <t>S6_S14_L001</t>
  </si>
  <si>
    <t>C. Rakotovao 7296</t>
  </si>
  <si>
    <t>TAN</t>
  </si>
  <si>
    <t>C. Rakotovao 7303</t>
  </si>
  <si>
    <t>C. Rakotovao 7314</t>
  </si>
  <si>
    <t>E. Emeline 18</t>
  </si>
  <si>
    <t>E. Emeline 24</t>
  </si>
  <si>
    <t>Service Forestier Madagascar 15313</t>
  </si>
  <si>
    <t>J. Razanatsoa 188</t>
  </si>
  <si>
    <t>P. Antilahimena 4367</t>
  </si>
  <si>
    <t>J.-N. Labat 3433</t>
  </si>
  <si>
    <t>G, K, MO, P, TAN, TEF, WAG</t>
  </si>
  <si>
    <t>S. T. Malcomber 1032</t>
  </si>
  <si>
    <t>F. Rakotoarisoa 14</t>
  </si>
  <si>
    <t>R. Bernard 2236</t>
  </si>
  <si>
    <t>R. Bernard 2282</t>
  </si>
  <si>
    <t>K, MO, P, TAN, UPS</t>
  </si>
  <si>
    <t>R. Bernard 2479-1</t>
  </si>
  <si>
    <t>R. Razakamalala 7699</t>
  </si>
  <si>
    <t>R. Razakamalala 8028</t>
  </si>
  <si>
    <t>MO, P, TAN, TEF, Z</t>
  </si>
  <si>
    <t>R. Razakamalala 8037</t>
  </si>
  <si>
    <t>S. Andrianarivelo 252</t>
  </si>
  <si>
    <t>S. Andrianarivelo 253</t>
  </si>
  <si>
    <t>S. Andrianarivelo 258</t>
  </si>
  <si>
    <t>S. Hassold 39</t>
  </si>
  <si>
    <t>S. Hassold 226</t>
  </si>
  <si>
    <t>S. Hassold 299</t>
  </si>
  <si>
    <t>S. Hassold 300</t>
  </si>
  <si>
    <t>S. Hassold 349</t>
  </si>
  <si>
    <t>S. Hassold 377</t>
  </si>
  <si>
    <t>S. Hassold 387</t>
  </si>
  <si>
    <t>S. Hassold 390</t>
  </si>
  <si>
    <t>S. Hassold 401</t>
  </si>
  <si>
    <t>S. Hassold 411</t>
  </si>
  <si>
    <t>S. Hassold 412</t>
  </si>
  <si>
    <t>S. Hassold 424</t>
  </si>
  <si>
    <t>S. Hassold 455</t>
  </si>
  <si>
    <t>S. Hassold 479</t>
  </si>
  <si>
    <t>S. Hassold 481</t>
  </si>
  <si>
    <t>S. Hassold 486</t>
  </si>
  <si>
    <t>S. Hassold 564</t>
  </si>
  <si>
    <t>S. Hassold 573</t>
  </si>
  <si>
    <t>S. Hassold 591</t>
  </si>
  <si>
    <t>S. Hassold 598</t>
  </si>
  <si>
    <t>S. Hassold 611</t>
  </si>
  <si>
    <t>S. Hassold 612</t>
  </si>
  <si>
    <t>Dalbergia chapelieri Baill. s.l.</t>
  </si>
  <si>
    <t>Dalbergia purpurascens Baill. s.l.</t>
  </si>
  <si>
    <t>Dalbergia madagascariensis Vatke s.l.</t>
  </si>
  <si>
    <t>Ctenodon nicaraguensis (Oerst.) A.Delgado</t>
  </si>
  <si>
    <t>Ctenodon brasilianus (Poir.) D.B.O.S.Cardoso, P.L.R.Moraes &amp; H.C.Lima</t>
  </si>
  <si>
    <t>Dalbergia bemarivensis Phillipson &amp; N. Wilding</t>
  </si>
  <si>
    <t>Dalbergia maritima R. Vig. subsp. pubescens</t>
  </si>
  <si>
    <t>Machaerium nictitans (Vell.) Benth.</t>
  </si>
  <si>
    <t>Baudouinia cf. fluggeiformis Baill.</t>
  </si>
  <si>
    <t>Sequencing Platform</t>
  </si>
  <si>
    <t>Institutions</t>
  </si>
  <si>
    <t>CurrentDetermination</t>
  </si>
  <si>
    <t>DeterminationBy</t>
  </si>
  <si>
    <t>singletons</t>
  </si>
  <si>
    <t>B0002</t>
  </si>
  <si>
    <t>CR6677</t>
  </si>
  <si>
    <t>CR6694</t>
  </si>
  <si>
    <t>C. Rakotovao 2016</t>
  </si>
  <si>
    <t>DNA001_S16_L001</t>
  </si>
  <si>
    <t>DNA0001</t>
  </si>
  <si>
    <t>EME0001</t>
  </si>
  <si>
    <t>P.B. Phillipson, Sept. 2021</t>
  </si>
  <si>
    <t>FTG0001</t>
  </si>
  <si>
    <t>JA761</t>
  </si>
  <si>
    <t>JA0761</t>
  </si>
  <si>
    <t>MBG0016</t>
  </si>
  <si>
    <t>N. Wilding &amp; P.B. Phillipson 2020</t>
  </si>
  <si>
    <t>MBG0018</t>
  </si>
  <si>
    <t>M. Thulin (UPS), 2015; conf. S. Crameri (at P), Nov. 2019</t>
  </si>
  <si>
    <t>MBG0025</t>
  </si>
  <si>
    <t>MBG0026</t>
  </si>
  <si>
    <t>Machaerium salvadorense (Donn. Sm.) Rudd</t>
  </si>
  <si>
    <t>A. Pool, 2010</t>
  </si>
  <si>
    <t>MBG0027</t>
  </si>
  <si>
    <t>A. Fuentes (LPB), 2016</t>
  </si>
  <si>
    <t>MBG0028</t>
  </si>
  <si>
    <t>W.D. Stevens 2012</t>
  </si>
  <si>
    <t>MBG0029</t>
  </si>
  <si>
    <t>MBG0030</t>
  </si>
  <si>
    <t>MBG0031</t>
  </si>
  <si>
    <t>Aeschynomene scabra G. Don</t>
  </si>
  <si>
    <t>P7-20_S21_L001</t>
  </si>
  <si>
    <t>MBG0032</t>
  </si>
  <si>
    <t>A. Fuentes (LPB), 2015</t>
  </si>
  <si>
    <t>RBE2453</t>
  </si>
  <si>
    <t>R. Bernard 2016</t>
  </si>
  <si>
    <t>RBE2456</t>
  </si>
  <si>
    <t>S. Crameri &amp; R. Randrianaivo 2018</t>
  </si>
  <si>
    <t>RBE2457-R</t>
  </si>
  <si>
    <t>RBE2457</t>
  </si>
  <si>
    <t>Richard Randrianaivo 2016</t>
  </si>
  <si>
    <t>RBE2458-R</t>
  </si>
  <si>
    <t>RBE2458</t>
  </si>
  <si>
    <t>RBE2488-R</t>
  </si>
  <si>
    <t>RBE2488</t>
  </si>
  <si>
    <t>RIR2398</t>
  </si>
  <si>
    <t>R. Razakamalala et al., 2014; conf. S. Crameri (at ZT), Jan. 2020</t>
  </si>
  <si>
    <t>R. Randrianaivo, 2014; conf. S. Crameri (at ZT), Jan. 2020</t>
  </si>
  <si>
    <t>RIR2458</t>
  </si>
  <si>
    <t>Phillipson &amp; Crameri 2018</t>
  </si>
  <si>
    <t>RIR2470</t>
  </si>
  <si>
    <t>R. Randrianaivo, 2019; conf. S. Crameri (at ZT), Jan. 2020</t>
  </si>
  <si>
    <t>RIR2841</t>
  </si>
  <si>
    <t>Tetrapterocarpon septentrionalis Du Puy &amp; R. Rabev.</t>
  </si>
  <si>
    <t>RIR2868</t>
  </si>
  <si>
    <t>RIR2871</t>
  </si>
  <si>
    <t>RIR2876</t>
  </si>
  <si>
    <t>RNA009</t>
  </si>
  <si>
    <t>RNA0009</t>
  </si>
  <si>
    <t>S. Crameri 2018</t>
  </si>
  <si>
    <t>RZK7728</t>
  </si>
  <si>
    <t>S. Crameri (ex DNA), May 2020</t>
  </si>
  <si>
    <t>SC0001_S16_L001</t>
  </si>
  <si>
    <t>SC0001</t>
  </si>
  <si>
    <t>SC0002_S10_L001</t>
  </si>
  <si>
    <t>SC0002</t>
  </si>
  <si>
    <t>SC003_S2_L001</t>
  </si>
  <si>
    <t>SC0003</t>
  </si>
  <si>
    <t>SC0004</t>
  </si>
  <si>
    <t>SC0005_S19_L001</t>
  </si>
  <si>
    <t>SC0005</t>
  </si>
  <si>
    <t>SC0006_S22_L001</t>
  </si>
  <si>
    <t>SC0006</t>
  </si>
  <si>
    <t>SC0006-R</t>
  </si>
  <si>
    <t>SC0007-R</t>
  </si>
  <si>
    <t>SC0007</t>
  </si>
  <si>
    <t>SC007_S10_L001</t>
  </si>
  <si>
    <t>SC0008</t>
  </si>
  <si>
    <t>SC010_S4_L001</t>
  </si>
  <si>
    <t>SC0010</t>
  </si>
  <si>
    <t>SC0011_S14_L001</t>
  </si>
  <si>
    <t>SC0011</t>
  </si>
  <si>
    <t>SC012_S8_L001</t>
  </si>
  <si>
    <t>SC0012</t>
  </si>
  <si>
    <t>SC013_S11_L001</t>
  </si>
  <si>
    <t>SC0013</t>
  </si>
  <si>
    <t>SC0014_S7_L001</t>
  </si>
  <si>
    <t>SC0014</t>
  </si>
  <si>
    <t>SC0015</t>
  </si>
  <si>
    <t>SC0016_S17_L001</t>
  </si>
  <si>
    <t>SC0016</t>
  </si>
  <si>
    <t>SC0017-R</t>
  </si>
  <si>
    <t>SC0017</t>
  </si>
  <si>
    <t>SC0017_S21_L001</t>
  </si>
  <si>
    <t>SC0019</t>
  </si>
  <si>
    <t>SC0020</t>
  </si>
  <si>
    <t>SC021_S12_L001</t>
  </si>
  <si>
    <t>SC0021</t>
  </si>
  <si>
    <t>SC0022</t>
  </si>
  <si>
    <t>SC0023_S20_L001</t>
  </si>
  <si>
    <t>SC0023</t>
  </si>
  <si>
    <t>SC0025_S4_L001</t>
  </si>
  <si>
    <t>SC0025</t>
  </si>
  <si>
    <t>SC0026_S12_L001</t>
  </si>
  <si>
    <t>SC0026</t>
  </si>
  <si>
    <t>SC0027_S17_L001</t>
  </si>
  <si>
    <t>SC0027</t>
  </si>
  <si>
    <t>SC0028</t>
  </si>
  <si>
    <t>SC0029_S5_L001</t>
  </si>
  <si>
    <t>SC0029</t>
  </si>
  <si>
    <t>SC0030_S6_L001</t>
  </si>
  <si>
    <t>SC0030</t>
  </si>
  <si>
    <t>SC0031_S5_L001</t>
  </si>
  <si>
    <t>SC0031</t>
  </si>
  <si>
    <t>SC0032</t>
  </si>
  <si>
    <t>SC033_S9_L001</t>
  </si>
  <si>
    <t>SC0033</t>
  </si>
  <si>
    <t>SC0034</t>
  </si>
  <si>
    <t>SC0035_S8_L001</t>
  </si>
  <si>
    <t>SC0035</t>
  </si>
  <si>
    <t>SC0036_S18_L001</t>
  </si>
  <si>
    <t>SC0036</t>
  </si>
  <si>
    <t>SC037_S14_L001</t>
  </si>
  <si>
    <t>SC0037</t>
  </si>
  <si>
    <t>SC0037-R</t>
  </si>
  <si>
    <t>SC0038_S11_L001</t>
  </si>
  <si>
    <t>SC0038</t>
  </si>
  <si>
    <t>SC0039_S12_L001</t>
  </si>
  <si>
    <t>SC0039</t>
  </si>
  <si>
    <t>SC0040_S21_L001</t>
  </si>
  <si>
    <t>SC0040</t>
  </si>
  <si>
    <t>SC041_S18_L001</t>
  </si>
  <si>
    <t>SC0041</t>
  </si>
  <si>
    <t>SC0042_S2_L001</t>
  </si>
  <si>
    <t>SC0042</t>
  </si>
  <si>
    <t>SC0043_S18_L001</t>
  </si>
  <si>
    <t>SC0043</t>
  </si>
  <si>
    <t>SC044_S22_L001</t>
  </si>
  <si>
    <t>SC0044</t>
  </si>
  <si>
    <t>SC0045</t>
  </si>
  <si>
    <t>SC0046_S15_L001</t>
  </si>
  <si>
    <t>SC0046</t>
  </si>
  <si>
    <t>SC0047_S9_L001</t>
  </si>
  <si>
    <t>SC0047</t>
  </si>
  <si>
    <t>SC0048</t>
  </si>
  <si>
    <t>SC0049_S23_L001</t>
  </si>
  <si>
    <t>SC0049</t>
  </si>
  <si>
    <t>SC0050</t>
  </si>
  <si>
    <t>SC0051</t>
  </si>
  <si>
    <t>SC0052_S2_L001</t>
  </si>
  <si>
    <t>SC0052</t>
  </si>
  <si>
    <t>SC0053</t>
  </si>
  <si>
    <t>SC0054_S6_L001</t>
  </si>
  <si>
    <t>SC0054</t>
  </si>
  <si>
    <t>SC0057_S24_L001</t>
  </si>
  <si>
    <t>SC0057</t>
  </si>
  <si>
    <t>Polyg_S24_L001</t>
  </si>
  <si>
    <t>SC0058</t>
  </si>
  <si>
    <t>SC0059_S3_L001</t>
  </si>
  <si>
    <t>SC0059</t>
  </si>
  <si>
    <t>S. Crameri 2017</t>
  </si>
  <si>
    <t>Lot-65_S3_L001</t>
  </si>
  <si>
    <t>SC0061</t>
  </si>
  <si>
    <t>SC0062</t>
  </si>
  <si>
    <t>SC0081</t>
  </si>
  <si>
    <t>SC0082</t>
  </si>
  <si>
    <t>SC0084</t>
  </si>
  <si>
    <t>SC0085</t>
  </si>
  <si>
    <t>SC0086</t>
  </si>
  <si>
    <t>SC0087</t>
  </si>
  <si>
    <t>SC0113</t>
  </si>
  <si>
    <t>SC0114</t>
  </si>
  <si>
    <t>SC0124_R_S94</t>
  </si>
  <si>
    <t>SC0124</t>
  </si>
  <si>
    <t>SC0125_S95</t>
  </si>
  <si>
    <t>SC0125</t>
  </si>
  <si>
    <t>SC0128_R_S96</t>
  </si>
  <si>
    <t>SC0128</t>
  </si>
  <si>
    <t>SC0129</t>
  </si>
  <si>
    <t>SH0009</t>
  </si>
  <si>
    <t>S. Crameri &amp; S. Hassold 2018</t>
  </si>
  <si>
    <t>SH0233</t>
  </si>
  <si>
    <t>SH0565</t>
  </si>
  <si>
    <t>Hassold et al. 2016; conf. S. Crameri 2018</t>
  </si>
  <si>
    <t>SH713</t>
  </si>
  <si>
    <t>SH0713</t>
  </si>
  <si>
    <t>R. Randrianaivo &amp; N. Rakotonirina 2018</t>
  </si>
  <si>
    <t>BEN0001</t>
  </si>
  <si>
    <t>P.B. Phillipson 2021</t>
  </si>
  <si>
    <t>CR6679</t>
  </si>
  <si>
    <t>C. Rakotovao, 2016; conf. S. Crameri 2017</t>
  </si>
  <si>
    <t>FTG0002</t>
  </si>
  <si>
    <t>H0028</t>
  </si>
  <si>
    <t>J. Bosser (P) 2005</t>
  </si>
  <si>
    <t>H0121</t>
  </si>
  <si>
    <t>Rabevohitra &amp; Bosser TYPE 1996</t>
  </si>
  <si>
    <t>HTT0006</t>
  </si>
  <si>
    <t>JA0717</t>
  </si>
  <si>
    <t>S. Crameri (at ZT), Jan. 2020</t>
  </si>
  <si>
    <t>MBG0017</t>
  </si>
  <si>
    <t>RAF0012</t>
  </si>
  <si>
    <t>RBE2247</t>
  </si>
  <si>
    <t>S. Crameri (ZT), Mar. 2021</t>
  </si>
  <si>
    <t>RBE2257</t>
  </si>
  <si>
    <t>RBE2451</t>
  </si>
  <si>
    <t>Richard Randrianaivo, 2016; conf. S. Crameri 2017</t>
  </si>
  <si>
    <t>RBE2656</t>
  </si>
  <si>
    <t>S. Crameri (ex DNA), Jan. 2020; conf. Phillipson, Aug. 2021</t>
  </si>
  <si>
    <t>RIR2410</t>
  </si>
  <si>
    <t>R. Bernard et al., 2014; conf. S. Crameri (at ZT), Jan. 2020</t>
  </si>
  <si>
    <t>RIR2478</t>
  </si>
  <si>
    <t>P.B. Phillipson, July 2021</t>
  </si>
  <si>
    <t>RIR2480</t>
  </si>
  <si>
    <t>Richard Randrianaivo 2014; conf. N. Wilding (Photo) May 2020</t>
  </si>
  <si>
    <t>RIR3136</t>
  </si>
  <si>
    <t>RRN0044</t>
  </si>
  <si>
    <t>S. Crameri (at P), Oct. 2019</t>
  </si>
  <si>
    <t>SH0003</t>
  </si>
  <si>
    <t>SH0012</t>
  </si>
  <si>
    <t>SH0015</t>
  </si>
  <si>
    <t>SH0047</t>
  </si>
  <si>
    <t>SH0051</t>
  </si>
  <si>
    <t>Hassold et al., 2016; conf. S. Crameri, 2018</t>
  </si>
  <si>
    <t>SH0156</t>
  </si>
  <si>
    <t>SH0189</t>
  </si>
  <si>
    <t>SH0196</t>
  </si>
  <si>
    <t>S. Hassold, 2016; conf. S. Crameri (ZT), 2018</t>
  </si>
  <si>
    <t>SH0200</t>
  </si>
  <si>
    <t>SH0290</t>
  </si>
  <si>
    <t>SH0334</t>
  </si>
  <si>
    <t>SH0335</t>
  </si>
  <si>
    <t>SH0368</t>
  </si>
  <si>
    <t>SH0379</t>
  </si>
  <si>
    <t>SH0394</t>
  </si>
  <si>
    <t>SH0452</t>
  </si>
  <si>
    <t>SH0482</t>
  </si>
  <si>
    <t>SH0560</t>
  </si>
  <si>
    <t>SH0604</t>
  </si>
  <si>
    <t>S. Crameri (ex DNA), Jan. 2020</t>
  </si>
  <si>
    <t>SH0609</t>
  </si>
  <si>
    <t>SH0631</t>
  </si>
  <si>
    <t>S. Hassold, 2013; conf. S. Crameri (ZT) 2018</t>
  </si>
  <si>
    <t>SH0632</t>
  </si>
  <si>
    <t>S. Hassold, 2016; conf. S. Crameri (ZT) 2018</t>
  </si>
  <si>
    <t>SH0634</t>
  </si>
  <si>
    <t>CR7296</t>
  </si>
  <si>
    <t>CR7303</t>
  </si>
  <si>
    <t>CR7314</t>
  </si>
  <si>
    <t>EME018</t>
  </si>
  <si>
    <t>EME0018</t>
  </si>
  <si>
    <t>R. Razakamalala et al., 2014; conf. S. Crameri (at P), Nov. 2019</t>
  </si>
  <si>
    <t>EME024</t>
  </si>
  <si>
    <t>EME0024</t>
  </si>
  <si>
    <t>H043_S19_L001</t>
  </si>
  <si>
    <t>H0043</t>
  </si>
  <si>
    <t>Bosser &amp; Rabevohitra, 1992</t>
  </si>
  <si>
    <t>H060</t>
  </si>
  <si>
    <t>H0060</t>
  </si>
  <si>
    <t>J.-N. Labat (P) 2006</t>
  </si>
  <si>
    <t>H074</t>
  </si>
  <si>
    <t>H0074</t>
  </si>
  <si>
    <t>H082</t>
  </si>
  <si>
    <t>H0082</t>
  </si>
  <si>
    <t>J. Bosser, 1995</t>
  </si>
  <si>
    <t>RAF014</t>
  </si>
  <si>
    <t>RAF0014</t>
  </si>
  <si>
    <t>RBE2236_S7_L001</t>
  </si>
  <si>
    <t>RBE2236</t>
  </si>
  <si>
    <t>R. Bernard, 2014; conf. S. Crameri (at P), Nov. 2019</t>
  </si>
  <si>
    <t>RBE2282</t>
  </si>
  <si>
    <t>R. Bernard et al., 2014; conf. S. Crameri (at P), Nov. 2019</t>
  </si>
  <si>
    <t>RBE2479-1</t>
  </si>
  <si>
    <t>RZK7699_S3_L001</t>
  </si>
  <si>
    <t>RZK7699</t>
  </si>
  <si>
    <t>RZK8028-R</t>
  </si>
  <si>
    <t>RZK8028</t>
  </si>
  <si>
    <t>R. Razakamalala &amp; S. Andrianarivelo, 2016; conf. S. Crameri (at ZT), Jan. 2020</t>
  </si>
  <si>
    <t>RZK8037-R</t>
  </si>
  <si>
    <t>RZK8037</t>
  </si>
  <si>
    <t>R. Razakamalala, 2016; conf. S. Crameri (at ZT), Jan. 2020</t>
  </si>
  <si>
    <t>SFR252</t>
  </si>
  <si>
    <t>SFR0252</t>
  </si>
  <si>
    <t>SFR253-R</t>
  </si>
  <si>
    <t>SFR0253</t>
  </si>
  <si>
    <t>SFR258</t>
  </si>
  <si>
    <t>SFR0258</t>
  </si>
  <si>
    <t>SH039</t>
  </si>
  <si>
    <t>SH0039</t>
  </si>
  <si>
    <t>S. Hassold 2016; conf. S. Crameri 2018</t>
  </si>
  <si>
    <t>C1_S6_L001</t>
  </si>
  <si>
    <t>SH0226</t>
  </si>
  <si>
    <t>SH299</t>
  </si>
  <si>
    <t>SH0299</t>
  </si>
  <si>
    <t>Hassold et 2016; conf. S. Crameri 2018</t>
  </si>
  <si>
    <t>S8_S16_L001</t>
  </si>
  <si>
    <t>SH0300</t>
  </si>
  <si>
    <t>S. Hassold, 2016; conf. S. Crameri, 2018</t>
  </si>
  <si>
    <t>SH349</t>
  </si>
  <si>
    <t>SH0349</t>
  </si>
  <si>
    <t>SH377_S3_L001</t>
  </si>
  <si>
    <t>SH0377</t>
  </si>
  <si>
    <t>SH387</t>
  </si>
  <si>
    <t>SH0387</t>
  </si>
  <si>
    <t>S2_S10_L001</t>
  </si>
  <si>
    <t>SH0390</t>
  </si>
  <si>
    <t>SH401</t>
  </si>
  <si>
    <t>SH0401</t>
  </si>
  <si>
    <t>SH411</t>
  </si>
  <si>
    <t>SH0411</t>
  </si>
  <si>
    <t>SH412</t>
  </si>
  <si>
    <t>SH0412</t>
  </si>
  <si>
    <t>SH424</t>
  </si>
  <si>
    <t>SH0424</t>
  </si>
  <si>
    <t>S. Hassold, 2016; conf. S. Crameri 2018</t>
  </si>
  <si>
    <t>SH455_S6_L001</t>
  </si>
  <si>
    <t>SH0455</t>
  </si>
  <si>
    <t>S3_S11_L001</t>
  </si>
  <si>
    <t>SH0479</t>
  </si>
  <si>
    <t>SH481</t>
  </si>
  <si>
    <t>SH0481</t>
  </si>
  <si>
    <t>SH486</t>
  </si>
  <si>
    <t>SH0486</t>
  </si>
  <si>
    <t>SH564</t>
  </si>
  <si>
    <t>SH0564</t>
  </si>
  <si>
    <t>SH573</t>
  </si>
  <si>
    <t>SH0573</t>
  </si>
  <si>
    <t>SH591</t>
  </si>
  <si>
    <t>SH0591</t>
  </si>
  <si>
    <t>P8-22_S24_L001</t>
  </si>
  <si>
    <t>SH0598</t>
  </si>
  <si>
    <t>S. Crameri (ZT), 2018</t>
  </si>
  <si>
    <t>SH611</t>
  </si>
  <si>
    <t>SH0611</t>
  </si>
  <si>
    <t>SH612</t>
  </si>
  <si>
    <t>SH0612</t>
  </si>
  <si>
    <t>H0059_R_S13</t>
  </si>
  <si>
    <t>H0059</t>
  </si>
  <si>
    <t>J.-N. Labat (P), 2006</t>
  </si>
  <si>
    <t>ID_sample</t>
  </si>
  <si>
    <t>ID_individual</t>
  </si>
  <si>
    <t>% assemblies with single contig (3418 targets)</t>
  </si>
  <si>
    <t>% assemblies with single contig (1917 targets)</t>
  </si>
  <si>
    <t>nb. raw read pairs</t>
  </si>
  <si>
    <t>% retained reads after trimming</t>
  </si>
  <si>
    <t>Vigna angularis (Willd.) Ohwi &amp; H.Ohashi</t>
  </si>
  <si>
    <t>Clade (DNA baracoding Hassold2016)</t>
  </si>
  <si>
    <t>Clade (target capture)</t>
  </si>
  <si>
    <t>% coverage above 10 (2468 targets)</t>
  </si>
  <si>
    <t>% properly paired (2468 targets)</t>
  </si>
  <si>
    <t>properly paired</t>
  </si>
  <si>
    <t>% mapped Q above 10</t>
  </si>
  <si>
    <t>nb. trimmed reads</t>
  </si>
  <si>
    <t>nb. mapped reads (2468 targets)</t>
  </si>
  <si>
    <t>tissue type</t>
  </si>
  <si>
    <t>nb. assemblies with 0 contigs (1917 targets)</t>
  </si>
  <si>
    <t>nb. assemblies with single contig (1917 targets)</t>
  </si>
  <si>
    <t>nb. assemblies with 2 contigs (1917 targets)</t>
  </si>
  <si>
    <t>nb. assemblies with three or more contigs (1917 targets)</t>
  </si>
  <si>
    <t>Service Forestier 32824</t>
  </si>
  <si>
    <t>% properly paired (3736 targets)</t>
  </si>
  <si>
    <t>% coverage above 10 (3736 targets)</t>
  </si>
  <si>
    <t>nb. mapped reads (3736 targets)</t>
  </si>
  <si>
    <t>nb. assemblies with 0 contigs (3418 targets)</t>
  </si>
  <si>
    <t>nb. assemblies with single contig (3418 targets)</t>
  </si>
  <si>
    <t>nb. assemblies with 2 contigs (3418 targets)</t>
  </si>
  <si>
    <t>nb. assemblies with three or more contigs (3418 targets)</t>
  </si>
  <si>
    <t>Dalbergia sp. 17 (ined.)</t>
  </si>
  <si>
    <t>Dalbergia sp. 24 (ined.)</t>
  </si>
  <si>
    <t>nb. mapped reads (2396 targets)</t>
  </si>
  <si>
    <t>% properly paired (2396 targets)</t>
  </si>
  <si>
    <t>% coverage above 10 (2396 targets)</t>
  </si>
  <si>
    <t>coverage x1</t>
  </si>
  <si>
    <t>coverage x10</t>
  </si>
  <si>
    <t>coverage x20</t>
  </si>
  <si>
    <t>coverage x30</t>
  </si>
  <si>
    <t>coverage x40</t>
  </si>
  <si>
    <t>coverage x50</t>
  </si>
  <si>
    <t>coverage x100</t>
  </si>
  <si>
    <t>coverage x200</t>
  </si>
  <si>
    <t>coverage x300</t>
  </si>
  <si>
    <t>coverage x400</t>
  </si>
  <si>
    <t>coverage x500</t>
  </si>
  <si>
    <t>coverage x1000</t>
  </si>
  <si>
    <r>
      <t>Machaerium lunatum (L</t>
    </r>
    <r>
      <rPr>
        <sz val="12"/>
        <rFont val="Calibri (Textkörper)"/>
      </rPr>
      <t>. f.</t>
    </r>
    <r>
      <rPr>
        <sz val="12"/>
        <rFont val="Calibri"/>
        <family val="2"/>
        <scheme val="minor"/>
      </rPr>
      <t>) Ducke</t>
    </r>
  </si>
  <si>
    <r>
      <t>Machaerium lunatum (L</t>
    </r>
    <r>
      <rPr>
        <sz val="12"/>
        <rFont val="Calibri (Textkörper)"/>
      </rPr>
      <t>.f</t>
    </r>
    <r>
      <rPr>
        <sz val="12"/>
        <rFont val="Calibri"/>
        <family val="2"/>
        <scheme val="minor"/>
      </rPr>
      <t>.) Ducke</t>
    </r>
  </si>
  <si>
    <t>N. Manjato, Sep. 2020</t>
  </si>
  <si>
    <t>Sampling Location (see Figure S4)</t>
  </si>
  <si>
    <t>Millettia Wight &amp; Arn.</t>
  </si>
  <si>
    <r>
      <rPr>
        <b/>
        <sz val="12"/>
        <color theme="1"/>
        <rFont val="Calibri"/>
        <family val="2"/>
        <scheme val="minor"/>
      </rPr>
      <t>TABLE S3</t>
    </r>
    <r>
      <rPr>
        <sz val="12"/>
        <color theme="1"/>
        <rFont val="Calibri"/>
        <family val="2"/>
        <scheme val="minor"/>
      </rPr>
      <t xml:space="preserve"> Collection details (turquoise columns), sequencing statistics (gray columns), and mapping statistics (orange columns) of the population set (n = 51). See Figure S4 for a map of sampling locations. Sequencing platforms are abbreviated as M = Miseq (2x300), H = HiSeq (2x150), and N = NovaSeq (2x150). nb = number.</t>
    </r>
  </si>
  <si>
    <r>
      <rPr>
        <b/>
        <sz val="12"/>
        <color theme="1"/>
        <rFont val="Calibri"/>
        <family val="2"/>
        <scheme val="minor"/>
      </rPr>
      <t>TABLE S2</t>
    </r>
    <r>
      <rPr>
        <sz val="12"/>
        <color theme="1"/>
        <rFont val="Calibri"/>
        <family val="2"/>
        <scheme val="minor"/>
      </rPr>
      <t xml:space="preserve"> Collection details (turquoise columns), sequencing statistics (gray columns), mapping statistics (orange columns) and assembly statistics (blue columns) of the species set (n = 63). Collections marked with an asterisk were used in the first iteration of mapping, assembly and target region filtering. Mapping and assembly statistics of the second iteration are shown. Sequencing platforms are abbreviated as M = Miseq (2x300), H = HiSeq (2x150), and N = NovaSeq (2x150). nb = number.</t>
    </r>
  </si>
  <si>
    <r>
      <rPr>
        <b/>
        <sz val="12"/>
        <color theme="1"/>
        <rFont val="Calibri"/>
        <family val="2"/>
        <scheme val="minor"/>
      </rPr>
      <t>TABLE S1</t>
    </r>
    <r>
      <rPr>
        <sz val="12"/>
        <color theme="1"/>
        <rFont val="Calibri"/>
        <family val="2"/>
        <scheme val="minor"/>
      </rPr>
      <t xml:space="preserve"> Collection details (turquoise columns), sequencing statistics (gray columns), mapping statistics (orange columns) and assembly statistics (blue columns) of the subfamily set (n = 110). Collections marked with an asterisk were used in the first iteration of mapping, assembly and target region filtering. Mapping and assembly statistics of the second iteration are shown. Sequencing platforms are abbreviated as M = Miseq (2x300), H = HiSeq (2x150), and N = NovaSeq (2x150). nb =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</si>
</sst>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name val="Calibri (Textkörpe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Fill="1"/>
    <xf numFmtId="0" fontId="18" fillId="0" borderId="0" xfId="0" applyFont="1" applyFill="1"/>
    <xf numFmtId="0" fontId="19" fillId="0" borderId="0" xfId="0" applyFont="1"/>
    <xf numFmtId="0" fontId="0" fillId="35" borderId="0" xfId="0" applyFill="1"/>
    <xf numFmtId="0" fontId="0" fillId="36" borderId="0" xfId="0" applyFill="1"/>
    <xf numFmtId="0" fontId="18" fillId="0" borderId="0" xfId="0" applyFont="1"/>
    <xf numFmtId="0" fontId="0" fillId="0" borderId="0" xfId="0" applyFont="1" applyAlignment="1">
      <alignment wrapText="1"/>
    </xf>
    <xf numFmtId="0" fontId="0" fillId="0" borderId="0" xfId="0"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onlinelibrary.wiley.com/pb-assets/journal-banners/17550998-1501384771793.jpg"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https://onlinelibrary.wiley.com/pb-assets/journal-banners/17550998-1501384771793.jpg"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https://onlinelibrary.wiley.com/pb-assets/journal-banners/17550998-1501384771793.jpg"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787400</xdr:colOff>
      <xdr:row>0</xdr:row>
      <xdr:rowOff>762000</xdr:rowOff>
    </xdr:to>
    <xdr:pic>
      <xdr:nvPicPr>
        <xdr:cNvPr id="3" name="Grafik 2" descr="Molecular Ecology Resources">
          <a:extLst>
            <a:ext uri="{FF2B5EF4-FFF2-40B4-BE49-F238E27FC236}">
              <a16:creationId xmlns:a16="http://schemas.microsoft.com/office/drawing/2014/main" id="{D403FDA5-431E-CE42-B5E2-F0B4FE1FF36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5969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850900</xdr:colOff>
      <xdr:row>0</xdr:row>
      <xdr:rowOff>762000</xdr:rowOff>
    </xdr:to>
    <xdr:pic>
      <xdr:nvPicPr>
        <xdr:cNvPr id="2" name="Grafik 2" descr="Molecular Ecology Resources">
          <a:extLst>
            <a:ext uri="{FF2B5EF4-FFF2-40B4-BE49-F238E27FC236}">
              <a16:creationId xmlns:a16="http://schemas.microsoft.com/office/drawing/2014/main" id="{E7B52B39-D0B7-E84D-B2DD-FB24D063E9AC}"/>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5969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889000</xdr:colOff>
      <xdr:row>0</xdr:row>
      <xdr:rowOff>762000</xdr:rowOff>
    </xdr:to>
    <xdr:pic>
      <xdr:nvPicPr>
        <xdr:cNvPr id="2" name="Grafik 2" descr="Molecular Ecology Resources">
          <a:extLst>
            <a:ext uri="{FF2B5EF4-FFF2-40B4-BE49-F238E27FC236}">
              <a16:creationId xmlns:a16="http://schemas.microsoft.com/office/drawing/2014/main" id="{7044299F-5EBE-7D44-9C2F-5FE7F2E2E598}"/>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5969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14"/>
  <sheetViews>
    <sheetView tabSelected="1" workbookViewId="0">
      <pane xSplit="2" ySplit="4" topLeftCell="C5" activePane="bottomRight" state="frozen"/>
      <selection pane="topRight" activeCell="C1" sqref="C1"/>
      <selection pane="bottomLeft" activeCell="A5" sqref="A5"/>
      <selection pane="bottomRight" activeCell="A4" sqref="A4"/>
    </sheetView>
  </sheetViews>
  <sheetFormatPr baseColWidth="10" defaultRowHeight="16" x14ac:dyDescent="0.2"/>
  <cols>
    <col min="1" max="1" width="21.1640625" bestFit="1" customWidth="1"/>
    <col min="2" max="2" width="17.33203125" bestFit="1" customWidth="1"/>
    <col min="3" max="3" width="14.1640625" bestFit="1" customWidth="1"/>
    <col min="4" max="4" width="15.33203125" bestFit="1" customWidth="1"/>
    <col min="5" max="5" width="30" bestFit="1" customWidth="1"/>
    <col min="6" max="6" width="60" bestFit="1" customWidth="1"/>
    <col min="7" max="7" width="54.5" bestFit="1" customWidth="1"/>
    <col min="10" max="10" width="14.1640625" bestFit="1" customWidth="1"/>
    <col min="11" max="11" width="18.33203125" bestFit="1" customWidth="1"/>
    <col min="18" max="20" width="10.83203125" customWidth="1"/>
    <col min="21" max="32" width="15.83203125" customWidth="1"/>
  </cols>
  <sheetData>
    <row r="1" spans="1:37" ht="70" customHeight="1" x14ac:dyDescent="0.2">
      <c r="D1" s="3"/>
      <c r="E1" s="3"/>
      <c r="F1" s="3"/>
      <c r="G1" s="3"/>
      <c r="I1" s="3"/>
      <c r="L1" s="3"/>
      <c r="M1" s="3"/>
      <c r="N1" s="3"/>
      <c r="O1" s="3"/>
      <c r="P1" s="3"/>
      <c r="Q1" s="3"/>
      <c r="R1" s="3"/>
      <c r="S1" s="3"/>
      <c r="T1" s="3"/>
      <c r="U1" s="3"/>
      <c r="V1" s="3"/>
      <c r="W1" s="3"/>
      <c r="X1" s="3"/>
      <c r="Y1" s="3"/>
      <c r="Z1" s="3"/>
      <c r="AA1" s="3"/>
      <c r="AB1" s="3"/>
      <c r="AC1" s="3"/>
      <c r="AD1" s="3"/>
      <c r="AE1" s="3"/>
      <c r="AF1" s="3"/>
    </row>
    <row r="2" spans="1:37" ht="32" customHeight="1" x14ac:dyDescent="0.2">
      <c r="A2" s="9" t="s">
        <v>814</v>
      </c>
      <c r="B2" s="10"/>
      <c r="C2" s="10"/>
      <c r="D2" s="10"/>
      <c r="E2" s="10"/>
      <c r="F2" s="10"/>
      <c r="G2" s="10"/>
      <c r="H2" s="10"/>
      <c r="I2" s="3"/>
      <c r="L2" s="3"/>
      <c r="M2" s="3"/>
      <c r="N2" s="3"/>
      <c r="O2" s="3"/>
      <c r="P2" s="3"/>
      <c r="Q2" s="3"/>
      <c r="R2" s="3"/>
      <c r="S2" s="3"/>
      <c r="T2" s="3"/>
      <c r="U2" s="3"/>
      <c r="V2" s="3"/>
      <c r="W2" s="3"/>
      <c r="X2" s="3"/>
      <c r="Y2" s="3"/>
      <c r="Z2" s="3"/>
      <c r="AA2" s="3"/>
      <c r="AB2" s="3"/>
      <c r="AC2" s="3"/>
      <c r="AD2" s="3"/>
      <c r="AE2" s="3"/>
      <c r="AF2" s="3"/>
    </row>
    <row r="3" spans="1:37" x14ac:dyDescent="0.2">
      <c r="D3" s="3"/>
      <c r="E3" s="3"/>
      <c r="F3" s="3"/>
      <c r="G3" s="3"/>
      <c r="I3" s="3"/>
      <c r="L3" s="3"/>
      <c r="M3" s="3"/>
      <c r="N3" s="3"/>
      <c r="O3" s="3"/>
      <c r="P3" s="3"/>
      <c r="Q3" s="3"/>
      <c r="R3" s="3"/>
      <c r="S3" s="3"/>
      <c r="T3" s="3"/>
      <c r="U3" s="3"/>
      <c r="V3" s="3"/>
      <c r="W3" s="3"/>
      <c r="X3" s="3"/>
      <c r="Y3" s="3"/>
      <c r="Z3" s="3"/>
      <c r="AA3" s="3"/>
      <c r="AB3" s="3"/>
      <c r="AC3" s="3"/>
      <c r="AD3" s="3"/>
      <c r="AE3" s="3"/>
      <c r="AF3" s="3"/>
    </row>
    <row r="4" spans="1:37" x14ac:dyDescent="0.2">
      <c r="A4" s="2" t="s">
        <v>237</v>
      </c>
      <c r="B4" s="2" t="s">
        <v>762</v>
      </c>
      <c r="C4" s="2" t="s">
        <v>763</v>
      </c>
      <c r="D4" s="2" t="s">
        <v>0</v>
      </c>
      <c r="E4" s="2" t="s">
        <v>424</v>
      </c>
      <c r="F4" s="2" t="s">
        <v>425</v>
      </c>
      <c r="G4" s="2" t="s">
        <v>426</v>
      </c>
      <c r="H4" s="2" t="s">
        <v>777</v>
      </c>
      <c r="I4" s="3" t="s">
        <v>769</v>
      </c>
      <c r="J4" s="3" t="s">
        <v>770</v>
      </c>
      <c r="K4" s="7" t="s">
        <v>423</v>
      </c>
      <c r="L4" s="7" t="s">
        <v>766</v>
      </c>
      <c r="M4" s="7" t="s">
        <v>775</v>
      </c>
      <c r="N4" s="7" t="s">
        <v>767</v>
      </c>
      <c r="O4" s="1" t="s">
        <v>776</v>
      </c>
      <c r="P4" s="1" t="s">
        <v>774</v>
      </c>
      <c r="Q4" s="1" t="s">
        <v>773</v>
      </c>
      <c r="R4" s="1" t="s">
        <v>772</v>
      </c>
      <c r="S4" s="1" t="s">
        <v>427</v>
      </c>
      <c r="T4" s="1" t="s">
        <v>771</v>
      </c>
      <c r="U4" s="1" t="s">
        <v>795</v>
      </c>
      <c r="V4" s="1" t="s">
        <v>796</v>
      </c>
      <c r="W4" s="1" t="s">
        <v>797</v>
      </c>
      <c r="X4" s="1" t="s">
        <v>798</v>
      </c>
      <c r="Y4" s="1" t="s">
        <v>799</v>
      </c>
      <c r="Z4" s="1" t="s">
        <v>800</v>
      </c>
      <c r="AA4" s="1" t="s">
        <v>801</v>
      </c>
      <c r="AB4" s="1" t="s">
        <v>802</v>
      </c>
      <c r="AC4" s="1" t="s">
        <v>803</v>
      </c>
      <c r="AD4" s="1" t="s">
        <v>804</v>
      </c>
      <c r="AE4" s="1" t="s">
        <v>805</v>
      </c>
      <c r="AF4" s="1" t="s">
        <v>806</v>
      </c>
      <c r="AG4" s="6" t="s">
        <v>765</v>
      </c>
      <c r="AH4" s="6" t="s">
        <v>778</v>
      </c>
      <c r="AI4" s="6" t="s">
        <v>779</v>
      </c>
      <c r="AJ4" s="6" t="s">
        <v>780</v>
      </c>
      <c r="AK4" s="6" t="s">
        <v>781</v>
      </c>
    </row>
    <row r="5" spans="1:37" x14ac:dyDescent="0.2">
      <c r="A5" t="s">
        <v>1</v>
      </c>
      <c r="B5" t="s">
        <v>239</v>
      </c>
      <c r="C5" t="s">
        <v>428</v>
      </c>
      <c r="D5" t="s">
        <v>7</v>
      </c>
      <c r="E5" t="s">
        <v>3</v>
      </c>
      <c r="F5" t="s">
        <v>2</v>
      </c>
      <c r="G5" t="s">
        <v>7</v>
      </c>
      <c r="H5" t="s">
        <v>6</v>
      </c>
      <c r="I5" t="s">
        <v>238</v>
      </c>
      <c r="J5" t="s">
        <v>4</v>
      </c>
      <c r="K5" t="s">
        <v>5</v>
      </c>
      <c r="L5">
        <v>1853555</v>
      </c>
      <c r="M5">
        <v>3459094</v>
      </c>
      <c r="N5">
        <v>93.31</v>
      </c>
      <c r="O5">
        <v>1085878</v>
      </c>
      <c r="P5">
        <v>31.39</v>
      </c>
      <c r="Q5">
        <v>1024790</v>
      </c>
      <c r="R5">
        <v>94.374300000000005</v>
      </c>
      <c r="S5">
        <v>24289</v>
      </c>
      <c r="T5">
        <v>96.23</v>
      </c>
      <c r="U5">
        <v>2468</v>
      </c>
      <c r="V5">
        <v>2375</v>
      </c>
      <c r="W5">
        <v>2243</v>
      </c>
      <c r="X5">
        <v>2040</v>
      </c>
      <c r="Y5">
        <v>1859</v>
      </c>
      <c r="Z5">
        <v>1667</v>
      </c>
      <c r="AA5">
        <v>873</v>
      </c>
      <c r="AB5">
        <v>246</v>
      </c>
      <c r="AC5">
        <v>60</v>
      </c>
      <c r="AD5">
        <v>25</v>
      </c>
      <c r="AE5">
        <v>12</v>
      </c>
      <c r="AF5">
        <v>6</v>
      </c>
      <c r="AG5">
        <f>ROUND(100*AI5/SUM(AH5:AK5),2)</f>
        <v>69.069999999999993</v>
      </c>
      <c r="AH5">
        <v>43</v>
      </c>
      <c r="AI5">
        <v>1324</v>
      </c>
      <c r="AJ5">
        <v>420</v>
      </c>
      <c r="AK5">
        <v>130</v>
      </c>
    </row>
    <row r="6" spans="1:37" x14ac:dyDescent="0.2">
      <c r="A6" t="s">
        <v>8</v>
      </c>
      <c r="B6" t="s">
        <v>429</v>
      </c>
      <c r="C6" t="s">
        <v>429</v>
      </c>
      <c r="D6">
        <v>2016</v>
      </c>
      <c r="E6" t="s">
        <v>10</v>
      </c>
      <c r="F6" s="8" t="s">
        <v>9</v>
      </c>
      <c r="G6" t="s">
        <v>809</v>
      </c>
      <c r="H6" t="s">
        <v>6</v>
      </c>
      <c r="I6" t="s">
        <v>7</v>
      </c>
      <c r="J6" t="s">
        <v>11</v>
      </c>
      <c r="K6" t="s">
        <v>12</v>
      </c>
      <c r="L6">
        <v>1528671</v>
      </c>
      <c r="M6">
        <v>2685062</v>
      </c>
      <c r="N6">
        <v>87.82</v>
      </c>
      <c r="O6">
        <v>1027439</v>
      </c>
      <c r="P6">
        <v>38.270000000000003</v>
      </c>
      <c r="Q6">
        <v>778355</v>
      </c>
      <c r="R6">
        <v>75.756799999999998</v>
      </c>
      <c r="S6">
        <v>212785</v>
      </c>
      <c r="T6">
        <v>95.38</v>
      </c>
      <c r="U6">
        <v>2455</v>
      </c>
      <c r="V6">
        <v>2354</v>
      </c>
      <c r="W6">
        <v>2078</v>
      </c>
      <c r="X6">
        <v>1772</v>
      </c>
      <c r="Y6">
        <v>1503</v>
      </c>
      <c r="Z6">
        <v>1205</v>
      </c>
      <c r="AA6">
        <v>382</v>
      </c>
      <c r="AB6">
        <v>43</v>
      </c>
      <c r="AC6">
        <v>6</v>
      </c>
      <c r="AD6">
        <v>2</v>
      </c>
      <c r="AE6">
        <v>1</v>
      </c>
      <c r="AF6">
        <v>0</v>
      </c>
      <c r="AG6">
        <f t="shared" ref="AG6:AG69" si="0">ROUND(100*AI6/SUM(AH6:AK6),2)</f>
        <v>58.06</v>
      </c>
      <c r="AH6">
        <v>36</v>
      </c>
      <c r="AI6">
        <v>1113</v>
      </c>
      <c r="AJ6">
        <v>510</v>
      </c>
      <c r="AK6">
        <v>258</v>
      </c>
    </row>
    <row r="7" spans="1:37" x14ac:dyDescent="0.2">
      <c r="A7" t="s">
        <v>13</v>
      </c>
      <c r="B7" t="s">
        <v>430</v>
      </c>
      <c r="C7" t="s">
        <v>430</v>
      </c>
      <c r="D7">
        <v>2016</v>
      </c>
      <c r="E7" t="s">
        <v>10</v>
      </c>
      <c r="F7" s="8" t="s">
        <v>14</v>
      </c>
      <c r="G7" t="s">
        <v>431</v>
      </c>
      <c r="H7" t="s">
        <v>6</v>
      </c>
      <c r="I7" t="s">
        <v>7</v>
      </c>
      <c r="J7" t="s">
        <v>15</v>
      </c>
      <c r="K7" t="s">
        <v>12</v>
      </c>
      <c r="L7">
        <v>1076997</v>
      </c>
      <c r="M7">
        <v>2021252</v>
      </c>
      <c r="N7">
        <v>93.84</v>
      </c>
      <c r="O7">
        <v>426917</v>
      </c>
      <c r="P7">
        <v>21.12</v>
      </c>
      <c r="Q7">
        <v>392153</v>
      </c>
      <c r="R7">
        <v>91.856999999999999</v>
      </c>
      <c r="S7">
        <v>27178</v>
      </c>
      <c r="T7">
        <v>84.04</v>
      </c>
      <c r="U7">
        <v>2433</v>
      </c>
      <c r="V7">
        <v>2074</v>
      </c>
      <c r="W7">
        <v>1614</v>
      </c>
      <c r="X7">
        <v>1229</v>
      </c>
      <c r="Y7">
        <v>929</v>
      </c>
      <c r="Z7">
        <v>709</v>
      </c>
      <c r="AA7">
        <v>164</v>
      </c>
      <c r="AB7">
        <v>14</v>
      </c>
      <c r="AC7">
        <v>4</v>
      </c>
      <c r="AD7">
        <v>0</v>
      </c>
      <c r="AE7">
        <v>0</v>
      </c>
      <c r="AF7">
        <v>0</v>
      </c>
      <c r="AG7">
        <f t="shared" si="0"/>
        <v>58.63</v>
      </c>
      <c r="AH7">
        <v>122</v>
      </c>
      <c r="AI7">
        <v>1124</v>
      </c>
      <c r="AJ7">
        <v>491</v>
      </c>
      <c r="AK7">
        <v>180</v>
      </c>
    </row>
    <row r="8" spans="1:37" x14ac:dyDescent="0.2">
      <c r="A8" t="s">
        <v>16</v>
      </c>
      <c r="B8" t="s">
        <v>432</v>
      </c>
      <c r="C8" t="s">
        <v>433</v>
      </c>
      <c r="D8">
        <v>2016</v>
      </c>
      <c r="E8" t="s">
        <v>18</v>
      </c>
      <c r="F8" s="8" t="s">
        <v>17</v>
      </c>
      <c r="G8" t="s">
        <v>7</v>
      </c>
      <c r="H8" t="s">
        <v>6</v>
      </c>
      <c r="I8" t="s">
        <v>7</v>
      </c>
      <c r="J8" t="s">
        <v>19</v>
      </c>
      <c r="K8" t="s">
        <v>5</v>
      </c>
      <c r="L8">
        <v>813348</v>
      </c>
      <c r="M8">
        <v>1575780</v>
      </c>
      <c r="N8">
        <v>96.87</v>
      </c>
      <c r="O8">
        <v>886208</v>
      </c>
      <c r="P8">
        <v>56.24</v>
      </c>
      <c r="Q8">
        <v>781392</v>
      </c>
      <c r="R8">
        <v>88.172499999999999</v>
      </c>
      <c r="S8">
        <v>41836</v>
      </c>
      <c r="T8">
        <v>97.85</v>
      </c>
      <c r="U8">
        <v>2460</v>
      </c>
      <c r="V8">
        <v>2415</v>
      </c>
      <c r="W8">
        <v>2247</v>
      </c>
      <c r="X8">
        <v>2036</v>
      </c>
      <c r="Y8">
        <v>1801</v>
      </c>
      <c r="Z8">
        <v>1598</v>
      </c>
      <c r="AA8">
        <v>739</v>
      </c>
      <c r="AB8">
        <v>153</v>
      </c>
      <c r="AC8">
        <v>33</v>
      </c>
      <c r="AD8">
        <v>15</v>
      </c>
      <c r="AE8">
        <v>8</v>
      </c>
      <c r="AF8">
        <v>2</v>
      </c>
      <c r="AG8">
        <f t="shared" si="0"/>
        <v>38.81</v>
      </c>
      <c r="AH8">
        <v>30</v>
      </c>
      <c r="AI8">
        <v>744</v>
      </c>
      <c r="AJ8">
        <v>672</v>
      </c>
      <c r="AK8">
        <v>471</v>
      </c>
    </row>
    <row r="9" spans="1:37" x14ac:dyDescent="0.2">
      <c r="A9" t="s">
        <v>20</v>
      </c>
      <c r="B9" t="s">
        <v>250</v>
      </c>
      <c r="C9" t="s">
        <v>434</v>
      </c>
      <c r="D9">
        <v>2014</v>
      </c>
      <c r="E9" t="s">
        <v>241</v>
      </c>
      <c r="F9" s="8" t="s">
        <v>414</v>
      </c>
      <c r="G9" t="s">
        <v>435</v>
      </c>
      <c r="H9" t="s">
        <v>6</v>
      </c>
      <c r="I9" t="s">
        <v>249</v>
      </c>
      <c r="J9" t="s">
        <v>4</v>
      </c>
      <c r="K9" t="s">
        <v>5</v>
      </c>
      <c r="L9">
        <v>1701953</v>
      </c>
      <c r="M9">
        <v>3311964</v>
      </c>
      <c r="N9">
        <v>97.3</v>
      </c>
      <c r="O9">
        <v>1753537</v>
      </c>
      <c r="P9">
        <v>52.95</v>
      </c>
      <c r="Q9">
        <v>1604867</v>
      </c>
      <c r="R9">
        <v>91.521699999999996</v>
      </c>
      <c r="S9">
        <v>51548</v>
      </c>
      <c r="T9">
        <v>98.58</v>
      </c>
      <c r="U9">
        <v>2458</v>
      </c>
      <c r="V9">
        <v>2433</v>
      </c>
      <c r="W9">
        <v>2401</v>
      </c>
      <c r="X9">
        <v>2355</v>
      </c>
      <c r="Y9">
        <v>2254</v>
      </c>
      <c r="Z9">
        <v>2158</v>
      </c>
      <c r="AA9">
        <v>1668</v>
      </c>
      <c r="AB9">
        <v>816</v>
      </c>
      <c r="AC9">
        <v>353</v>
      </c>
      <c r="AD9">
        <v>156</v>
      </c>
      <c r="AE9">
        <v>65</v>
      </c>
      <c r="AF9">
        <v>7</v>
      </c>
      <c r="AG9">
        <f t="shared" si="0"/>
        <v>64.010000000000005</v>
      </c>
      <c r="AH9">
        <v>16</v>
      </c>
      <c r="AI9">
        <v>1227</v>
      </c>
      <c r="AJ9">
        <v>454</v>
      </c>
      <c r="AK9">
        <v>220</v>
      </c>
    </row>
    <row r="10" spans="1:37" x14ac:dyDescent="0.2">
      <c r="A10" t="s">
        <v>21</v>
      </c>
      <c r="B10" t="s">
        <v>252</v>
      </c>
      <c r="C10" t="s">
        <v>436</v>
      </c>
      <c r="D10">
        <v>2014</v>
      </c>
      <c r="E10" t="s">
        <v>23</v>
      </c>
      <c r="F10" s="8" t="s">
        <v>22</v>
      </c>
      <c r="G10" t="s">
        <v>7</v>
      </c>
      <c r="H10" t="s">
        <v>6</v>
      </c>
      <c r="I10" t="s">
        <v>251</v>
      </c>
      <c r="J10" t="s">
        <v>4</v>
      </c>
      <c r="K10" t="s">
        <v>5</v>
      </c>
      <c r="L10">
        <v>2031119</v>
      </c>
      <c r="M10">
        <v>3745562</v>
      </c>
      <c r="N10">
        <v>92.2</v>
      </c>
      <c r="O10">
        <v>1198402</v>
      </c>
      <c r="P10">
        <v>32</v>
      </c>
      <c r="Q10">
        <v>1128767</v>
      </c>
      <c r="R10">
        <v>94.189300000000003</v>
      </c>
      <c r="S10">
        <v>28190</v>
      </c>
      <c r="T10">
        <v>97.08</v>
      </c>
      <c r="U10">
        <v>2466</v>
      </c>
      <c r="V10">
        <v>2396</v>
      </c>
      <c r="W10">
        <v>2290</v>
      </c>
      <c r="X10">
        <v>2137</v>
      </c>
      <c r="Y10">
        <v>1945</v>
      </c>
      <c r="Z10">
        <v>1758</v>
      </c>
      <c r="AA10">
        <v>994</v>
      </c>
      <c r="AB10">
        <v>315</v>
      </c>
      <c r="AC10">
        <v>110</v>
      </c>
      <c r="AD10">
        <v>42</v>
      </c>
      <c r="AE10">
        <v>25</v>
      </c>
      <c r="AF10">
        <v>6</v>
      </c>
      <c r="AG10">
        <f t="shared" si="0"/>
        <v>74.28</v>
      </c>
      <c r="AH10">
        <v>24</v>
      </c>
      <c r="AI10">
        <v>1424</v>
      </c>
      <c r="AJ10">
        <v>345</v>
      </c>
      <c r="AK10">
        <v>124</v>
      </c>
    </row>
    <row r="11" spans="1:37" x14ac:dyDescent="0.2">
      <c r="A11" t="s">
        <v>24</v>
      </c>
      <c r="B11" t="s">
        <v>437</v>
      </c>
      <c r="C11" t="s">
        <v>438</v>
      </c>
      <c r="D11">
        <v>2012</v>
      </c>
      <c r="E11" t="s">
        <v>30</v>
      </c>
      <c r="F11" s="8" t="s">
        <v>25</v>
      </c>
      <c r="G11" t="s">
        <v>7</v>
      </c>
      <c r="H11" s="1" t="s">
        <v>27</v>
      </c>
      <c r="I11" t="s">
        <v>7</v>
      </c>
      <c r="J11" t="s">
        <v>26</v>
      </c>
      <c r="K11" t="s">
        <v>12</v>
      </c>
      <c r="L11">
        <v>352502</v>
      </c>
      <c r="M11">
        <v>665108</v>
      </c>
      <c r="N11">
        <v>94.34</v>
      </c>
      <c r="O11">
        <v>316331</v>
      </c>
      <c r="P11">
        <v>47.56</v>
      </c>
      <c r="Q11">
        <v>282383</v>
      </c>
      <c r="R11">
        <v>89.268199999999993</v>
      </c>
      <c r="S11">
        <v>29201</v>
      </c>
      <c r="T11">
        <v>79.09</v>
      </c>
      <c r="U11">
        <v>2443</v>
      </c>
      <c r="V11">
        <v>1952</v>
      </c>
      <c r="W11">
        <v>1418</v>
      </c>
      <c r="X11">
        <v>997</v>
      </c>
      <c r="Y11">
        <v>707</v>
      </c>
      <c r="Z11">
        <v>492</v>
      </c>
      <c r="AA11">
        <v>97</v>
      </c>
      <c r="AB11">
        <v>17</v>
      </c>
      <c r="AC11">
        <v>6</v>
      </c>
      <c r="AD11">
        <v>2</v>
      </c>
      <c r="AE11">
        <v>0</v>
      </c>
      <c r="AF11">
        <v>0</v>
      </c>
      <c r="AG11">
        <f t="shared" si="0"/>
        <v>46.95</v>
      </c>
      <c r="AH11">
        <v>251</v>
      </c>
      <c r="AI11">
        <v>900</v>
      </c>
      <c r="AJ11">
        <v>458</v>
      </c>
      <c r="AK11">
        <v>308</v>
      </c>
    </row>
    <row r="12" spans="1:37" x14ac:dyDescent="0.2">
      <c r="A12" t="s">
        <v>28</v>
      </c>
      <c r="B12" t="s">
        <v>268</v>
      </c>
      <c r="C12" t="s">
        <v>439</v>
      </c>
      <c r="D12">
        <v>2012</v>
      </c>
      <c r="E12" t="s">
        <v>30</v>
      </c>
      <c r="F12" s="8" t="s">
        <v>29</v>
      </c>
      <c r="G12" t="s">
        <v>440</v>
      </c>
      <c r="H12" t="s">
        <v>6</v>
      </c>
      <c r="I12" t="s">
        <v>7</v>
      </c>
      <c r="J12" t="s">
        <v>4</v>
      </c>
      <c r="K12" t="s">
        <v>5</v>
      </c>
      <c r="L12">
        <v>1995954</v>
      </c>
      <c r="M12">
        <v>3852318</v>
      </c>
      <c r="N12">
        <v>96.5</v>
      </c>
      <c r="O12">
        <v>1227889</v>
      </c>
      <c r="P12">
        <v>31.87</v>
      </c>
      <c r="Q12">
        <v>1144860</v>
      </c>
      <c r="R12">
        <v>93.238100000000003</v>
      </c>
      <c r="S12">
        <v>16149</v>
      </c>
      <c r="T12">
        <v>97.04</v>
      </c>
      <c r="U12">
        <v>2467</v>
      </c>
      <c r="V12">
        <v>2395</v>
      </c>
      <c r="W12">
        <v>2276</v>
      </c>
      <c r="X12">
        <v>2126</v>
      </c>
      <c r="Y12">
        <v>1963</v>
      </c>
      <c r="Z12">
        <v>1782</v>
      </c>
      <c r="AA12">
        <v>1079</v>
      </c>
      <c r="AB12">
        <v>352</v>
      </c>
      <c r="AC12">
        <v>114</v>
      </c>
      <c r="AD12">
        <v>46</v>
      </c>
      <c r="AE12">
        <v>21</v>
      </c>
      <c r="AF12">
        <v>9</v>
      </c>
      <c r="AG12">
        <f t="shared" si="0"/>
        <v>64.63</v>
      </c>
      <c r="AH12">
        <v>37</v>
      </c>
      <c r="AI12">
        <v>1239</v>
      </c>
      <c r="AJ12">
        <v>449</v>
      </c>
      <c r="AK12">
        <v>192</v>
      </c>
    </row>
    <row r="13" spans="1:37" x14ac:dyDescent="0.2">
      <c r="A13" t="s">
        <v>31</v>
      </c>
      <c r="B13" t="s">
        <v>271</v>
      </c>
      <c r="C13" t="s">
        <v>441</v>
      </c>
      <c r="D13">
        <v>2010</v>
      </c>
      <c r="E13" t="s">
        <v>30</v>
      </c>
      <c r="F13" s="8" t="s">
        <v>32</v>
      </c>
      <c r="G13" t="s">
        <v>442</v>
      </c>
      <c r="H13" t="s">
        <v>6</v>
      </c>
      <c r="I13" t="s">
        <v>7</v>
      </c>
      <c r="J13" t="s">
        <v>4</v>
      </c>
      <c r="K13" t="s">
        <v>5</v>
      </c>
      <c r="L13">
        <v>1341270</v>
      </c>
      <c r="M13">
        <v>2594276</v>
      </c>
      <c r="N13">
        <v>96.71</v>
      </c>
      <c r="O13">
        <v>1063627</v>
      </c>
      <c r="P13">
        <v>41</v>
      </c>
      <c r="Q13">
        <v>999144</v>
      </c>
      <c r="R13">
        <v>93.937399999999997</v>
      </c>
      <c r="S13">
        <v>13174</v>
      </c>
      <c r="T13">
        <v>97.29</v>
      </c>
      <c r="U13">
        <v>2466</v>
      </c>
      <c r="V13">
        <v>2401</v>
      </c>
      <c r="W13">
        <v>2290</v>
      </c>
      <c r="X13">
        <v>2129</v>
      </c>
      <c r="Y13">
        <v>1940</v>
      </c>
      <c r="Z13">
        <v>1769</v>
      </c>
      <c r="AA13">
        <v>1064</v>
      </c>
      <c r="AB13">
        <v>346</v>
      </c>
      <c r="AC13">
        <v>120</v>
      </c>
      <c r="AD13">
        <v>41</v>
      </c>
      <c r="AE13">
        <v>16</v>
      </c>
      <c r="AF13">
        <v>1</v>
      </c>
      <c r="AG13">
        <f t="shared" si="0"/>
        <v>62.86</v>
      </c>
      <c r="AH13">
        <v>52</v>
      </c>
      <c r="AI13">
        <v>1205</v>
      </c>
      <c r="AJ13">
        <v>447</v>
      </c>
      <c r="AK13">
        <v>213</v>
      </c>
    </row>
    <row r="14" spans="1:37" x14ac:dyDescent="0.2">
      <c r="A14" t="s">
        <v>33</v>
      </c>
      <c r="B14" t="s">
        <v>272</v>
      </c>
      <c r="C14" t="s">
        <v>443</v>
      </c>
      <c r="D14">
        <v>1994</v>
      </c>
      <c r="E14" t="s">
        <v>34</v>
      </c>
      <c r="F14" s="8" t="s">
        <v>807</v>
      </c>
      <c r="G14" t="s">
        <v>7</v>
      </c>
      <c r="H14" t="s">
        <v>6</v>
      </c>
      <c r="I14" t="s">
        <v>7</v>
      </c>
      <c r="J14" t="s">
        <v>4</v>
      </c>
      <c r="K14" t="s">
        <v>5</v>
      </c>
      <c r="L14">
        <v>1366179</v>
      </c>
      <c r="M14">
        <v>2643384</v>
      </c>
      <c r="N14">
        <v>96.74</v>
      </c>
      <c r="O14">
        <v>1010532</v>
      </c>
      <c r="P14">
        <v>38.229999999999997</v>
      </c>
      <c r="Q14">
        <v>946240</v>
      </c>
      <c r="R14">
        <v>93.637799999999999</v>
      </c>
      <c r="S14">
        <v>12217</v>
      </c>
      <c r="T14">
        <v>95.54</v>
      </c>
      <c r="U14">
        <v>2462</v>
      </c>
      <c r="V14">
        <v>2358</v>
      </c>
      <c r="W14">
        <v>2230</v>
      </c>
      <c r="X14">
        <v>2050</v>
      </c>
      <c r="Y14">
        <v>1881</v>
      </c>
      <c r="Z14">
        <v>1689</v>
      </c>
      <c r="AA14">
        <v>990</v>
      </c>
      <c r="AB14">
        <v>282</v>
      </c>
      <c r="AC14">
        <v>89</v>
      </c>
      <c r="AD14">
        <v>35</v>
      </c>
      <c r="AE14">
        <v>23</v>
      </c>
      <c r="AF14">
        <v>5</v>
      </c>
      <c r="AG14">
        <f t="shared" si="0"/>
        <v>69.540000000000006</v>
      </c>
      <c r="AH14">
        <v>44</v>
      </c>
      <c r="AI14">
        <v>1333</v>
      </c>
      <c r="AJ14">
        <v>383</v>
      </c>
      <c r="AK14">
        <v>157</v>
      </c>
    </row>
    <row r="15" spans="1:37" x14ac:dyDescent="0.2">
      <c r="A15" t="s">
        <v>35</v>
      </c>
      <c r="B15" t="s">
        <v>273</v>
      </c>
      <c r="C15" t="s">
        <v>444</v>
      </c>
      <c r="D15">
        <v>2009</v>
      </c>
      <c r="E15" t="s">
        <v>36</v>
      </c>
      <c r="F15" s="8" t="s">
        <v>445</v>
      </c>
      <c r="G15" t="s">
        <v>446</v>
      </c>
      <c r="H15" t="s">
        <v>6</v>
      </c>
      <c r="I15" t="s">
        <v>7</v>
      </c>
      <c r="J15" t="s">
        <v>4</v>
      </c>
      <c r="K15" t="s">
        <v>5</v>
      </c>
      <c r="L15">
        <v>1225036</v>
      </c>
      <c r="M15">
        <v>2348872</v>
      </c>
      <c r="N15">
        <v>95.87</v>
      </c>
      <c r="O15">
        <v>841389</v>
      </c>
      <c r="P15">
        <v>35.82</v>
      </c>
      <c r="Q15">
        <v>790852</v>
      </c>
      <c r="R15">
        <v>93.993600000000001</v>
      </c>
      <c r="S15">
        <v>10404</v>
      </c>
      <c r="T15">
        <v>95.38</v>
      </c>
      <c r="U15">
        <v>2459</v>
      </c>
      <c r="V15">
        <v>2354</v>
      </c>
      <c r="W15">
        <v>2189</v>
      </c>
      <c r="X15">
        <v>1988</v>
      </c>
      <c r="Y15">
        <v>1772</v>
      </c>
      <c r="Z15">
        <v>1574</v>
      </c>
      <c r="AA15">
        <v>794</v>
      </c>
      <c r="AB15">
        <v>185</v>
      </c>
      <c r="AC15">
        <v>51</v>
      </c>
      <c r="AD15">
        <v>21</v>
      </c>
      <c r="AE15">
        <v>14</v>
      </c>
      <c r="AF15">
        <v>5</v>
      </c>
      <c r="AG15">
        <f t="shared" si="0"/>
        <v>69.95</v>
      </c>
      <c r="AH15">
        <v>64</v>
      </c>
      <c r="AI15">
        <v>1341</v>
      </c>
      <c r="AJ15">
        <v>368</v>
      </c>
      <c r="AK15">
        <v>144</v>
      </c>
    </row>
    <row r="16" spans="1:37" x14ac:dyDescent="0.2">
      <c r="A16" t="s">
        <v>37</v>
      </c>
      <c r="B16" t="s">
        <v>274</v>
      </c>
      <c r="C16" t="s">
        <v>447</v>
      </c>
      <c r="D16">
        <v>2005</v>
      </c>
      <c r="E16" t="s">
        <v>38</v>
      </c>
      <c r="F16" s="8" t="s">
        <v>421</v>
      </c>
      <c r="G16" t="s">
        <v>448</v>
      </c>
      <c r="H16" t="s">
        <v>6</v>
      </c>
      <c r="I16" t="s">
        <v>7</v>
      </c>
      <c r="J16" t="s">
        <v>4</v>
      </c>
      <c r="K16" t="s">
        <v>5</v>
      </c>
      <c r="L16">
        <v>557447</v>
      </c>
      <c r="M16">
        <v>1063492</v>
      </c>
      <c r="N16">
        <v>95.39</v>
      </c>
      <c r="O16">
        <v>317105</v>
      </c>
      <c r="P16">
        <v>29.82</v>
      </c>
      <c r="Q16">
        <v>293845</v>
      </c>
      <c r="R16">
        <v>92.664900000000003</v>
      </c>
      <c r="S16">
        <v>5373</v>
      </c>
      <c r="T16">
        <v>79.819999999999993</v>
      </c>
      <c r="U16">
        <v>2454</v>
      </c>
      <c r="V16">
        <v>1970</v>
      </c>
      <c r="W16">
        <v>1401</v>
      </c>
      <c r="X16">
        <v>958</v>
      </c>
      <c r="Y16">
        <v>637</v>
      </c>
      <c r="Z16">
        <v>435</v>
      </c>
      <c r="AA16">
        <v>70</v>
      </c>
      <c r="AB16">
        <v>9</v>
      </c>
      <c r="AC16">
        <v>7</v>
      </c>
      <c r="AD16">
        <v>6</v>
      </c>
      <c r="AE16">
        <v>6</v>
      </c>
      <c r="AF16">
        <v>5</v>
      </c>
      <c r="AG16">
        <f t="shared" si="0"/>
        <v>67.08</v>
      </c>
      <c r="AH16">
        <v>260</v>
      </c>
      <c r="AI16">
        <v>1286</v>
      </c>
      <c r="AJ16">
        <v>291</v>
      </c>
      <c r="AK16">
        <v>80</v>
      </c>
    </row>
    <row r="17" spans="1:37" x14ac:dyDescent="0.2">
      <c r="A17" t="s">
        <v>39</v>
      </c>
      <c r="B17" t="s">
        <v>275</v>
      </c>
      <c r="C17" t="s">
        <v>449</v>
      </c>
      <c r="D17">
        <v>2011</v>
      </c>
      <c r="E17" t="s">
        <v>36</v>
      </c>
      <c r="F17" s="8" t="s">
        <v>418</v>
      </c>
      <c r="G17" t="s">
        <v>450</v>
      </c>
      <c r="H17" t="s">
        <v>6</v>
      </c>
      <c r="I17" t="s">
        <v>7</v>
      </c>
      <c r="J17" t="s">
        <v>4</v>
      </c>
      <c r="K17" t="s">
        <v>5</v>
      </c>
      <c r="L17">
        <v>669600</v>
      </c>
      <c r="M17">
        <v>1299950</v>
      </c>
      <c r="N17">
        <v>97.07</v>
      </c>
      <c r="O17">
        <v>704157</v>
      </c>
      <c r="P17">
        <v>54.17</v>
      </c>
      <c r="Q17">
        <v>607853</v>
      </c>
      <c r="R17">
        <v>86.323499999999996</v>
      </c>
      <c r="S17">
        <v>41532</v>
      </c>
      <c r="T17">
        <v>93.07</v>
      </c>
      <c r="U17">
        <v>2433</v>
      </c>
      <c r="V17">
        <v>2297</v>
      </c>
      <c r="W17">
        <v>2100</v>
      </c>
      <c r="X17">
        <v>1888</v>
      </c>
      <c r="Y17">
        <v>1682</v>
      </c>
      <c r="Z17">
        <v>1471</v>
      </c>
      <c r="AA17">
        <v>664</v>
      </c>
      <c r="AB17">
        <v>113</v>
      </c>
      <c r="AC17">
        <v>23</v>
      </c>
      <c r="AD17">
        <v>7</v>
      </c>
      <c r="AE17">
        <v>6</v>
      </c>
      <c r="AF17">
        <v>1</v>
      </c>
      <c r="AG17">
        <f t="shared" si="0"/>
        <v>71.67</v>
      </c>
      <c r="AH17">
        <v>49</v>
      </c>
      <c r="AI17">
        <v>1374</v>
      </c>
      <c r="AJ17">
        <v>374</v>
      </c>
      <c r="AK17">
        <v>120</v>
      </c>
    </row>
    <row r="18" spans="1:37" x14ac:dyDescent="0.2">
      <c r="A18" t="s">
        <v>40</v>
      </c>
      <c r="B18" t="s">
        <v>276</v>
      </c>
      <c r="C18" t="s">
        <v>451</v>
      </c>
      <c r="D18">
        <v>2012</v>
      </c>
      <c r="E18" t="s">
        <v>36</v>
      </c>
      <c r="F18" s="8" t="s">
        <v>417</v>
      </c>
      <c r="G18" t="s">
        <v>7</v>
      </c>
      <c r="H18" t="s">
        <v>6</v>
      </c>
      <c r="I18" t="s">
        <v>7</v>
      </c>
      <c r="J18" t="s">
        <v>4</v>
      </c>
      <c r="K18" t="s">
        <v>5</v>
      </c>
      <c r="L18">
        <v>1169059</v>
      </c>
      <c r="M18">
        <v>2221912</v>
      </c>
      <c r="N18">
        <v>95.03</v>
      </c>
      <c r="O18">
        <v>716257</v>
      </c>
      <c r="P18">
        <v>32.24</v>
      </c>
      <c r="Q18">
        <v>642175</v>
      </c>
      <c r="R18">
        <v>89.6571</v>
      </c>
      <c r="S18">
        <v>28542</v>
      </c>
      <c r="T18">
        <v>92.95</v>
      </c>
      <c r="U18">
        <v>2467</v>
      </c>
      <c r="V18">
        <v>2294</v>
      </c>
      <c r="W18">
        <v>2083</v>
      </c>
      <c r="X18">
        <v>1820</v>
      </c>
      <c r="Y18">
        <v>1577</v>
      </c>
      <c r="Z18">
        <v>1323</v>
      </c>
      <c r="AA18">
        <v>536</v>
      </c>
      <c r="AB18">
        <v>82</v>
      </c>
      <c r="AC18">
        <v>17</v>
      </c>
      <c r="AD18">
        <v>11</v>
      </c>
      <c r="AE18">
        <v>6</v>
      </c>
      <c r="AF18">
        <v>5</v>
      </c>
      <c r="AG18">
        <f t="shared" si="0"/>
        <v>64.42</v>
      </c>
      <c r="AH18">
        <v>61</v>
      </c>
      <c r="AI18">
        <v>1235</v>
      </c>
      <c r="AJ18">
        <v>442</v>
      </c>
      <c r="AK18">
        <v>179</v>
      </c>
    </row>
    <row r="19" spans="1:37" x14ac:dyDescent="0.2">
      <c r="A19" t="s">
        <v>41</v>
      </c>
      <c r="B19" t="s">
        <v>277</v>
      </c>
      <c r="C19" t="s">
        <v>452</v>
      </c>
      <c r="D19">
        <v>2011</v>
      </c>
      <c r="E19" t="s">
        <v>36</v>
      </c>
      <c r="F19" s="8" t="s">
        <v>42</v>
      </c>
      <c r="G19" t="s">
        <v>450</v>
      </c>
      <c r="H19" t="s">
        <v>6</v>
      </c>
      <c r="I19" t="s">
        <v>7</v>
      </c>
      <c r="J19" t="s">
        <v>4</v>
      </c>
      <c r="K19" t="s">
        <v>5</v>
      </c>
      <c r="L19">
        <v>989147</v>
      </c>
      <c r="M19">
        <v>1920850</v>
      </c>
      <c r="N19">
        <v>97.1</v>
      </c>
      <c r="O19">
        <v>1088044</v>
      </c>
      <c r="P19">
        <v>56.64</v>
      </c>
      <c r="Q19">
        <v>918836</v>
      </c>
      <c r="R19">
        <v>84.448400000000007</v>
      </c>
      <c r="S19">
        <v>73614</v>
      </c>
      <c r="T19">
        <v>95.02</v>
      </c>
      <c r="U19">
        <v>2431</v>
      </c>
      <c r="V19">
        <v>2345</v>
      </c>
      <c r="W19">
        <v>2242</v>
      </c>
      <c r="X19">
        <v>2116</v>
      </c>
      <c r="Y19">
        <v>1972</v>
      </c>
      <c r="Z19">
        <v>1834</v>
      </c>
      <c r="AA19">
        <v>1189</v>
      </c>
      <c r="AB19">
        <v>403</v>
      </c>
      <c r="AC19">
        <v>142</v>
      </c>
      <c r="AD19">
        <v>45</v>
      </c>
      <c r="AE19">
        <v>21</v>
      </c>
      <c r="AF19">
        <v>3</v>
      </c>
      <c r="AG19">
        <f t="shared" si="0"/>
        <v>73.66</v>
      </c>
      <c r="AH19">
        <v>50</v>
      </c>
      <c r="AI19">
        <v>1412</v>
      </c>
      <c r="AJ19">
        <v>336</v>
      </c>
      <c r="AK19">
        <v>119</v>
      </c>
    </row>
    <row r="20" spans="1:37" x14ac:dyDescent="0.2">
      <c r="A20" t="s">
        <v>43</v>
      </c>
      <c r="B20" t="s">
        <v>278</v>
      </c>
      <c r="C20" t="s">
        <v>453</v>
      </c>
      <c r="D20">
        <v>2011</v>
      </c>
      <c r="E20" t="s">
        <v>36</v>
      </c>
      <c r="F20" s="8" t="s">
        <v>454</v>
      </c>
      <c r="G20" t="s">
        <v>450</v>
      </c>
      <c r="H20" t="s">
        <v>6</v>
      </c>
      <c r="I20" t="s">
        <v>7</v>
      </c>
      <c r="J20" t="s">
        <v>4</v>
      </c>
      <c r="K20" t="s">
        <v>5</v>
      </c>
      <c r="L20">
        <v>827341</v>
      </c>
      <c r="M20">
        <v>1606690</v>
      </c>
      <c r="N20">
        <v>97.1</v>
      </c>
      <c r="O20">
        <v>768118</v>
      </c>
      <c r="P20">
        <v>47.81</v>
      </c>
      <c r="Q20">
        <v>654774</v>
      </c>
      <c r="R20">
        <v>85.243899999999996</v>
      </c>
      <c r="S20">
        <v>47027</v>
      </c>
      <c r="T20">
        <v>93.23</v>
      </c>
      <c r="U20">
        <v>2434</v>
      </c>
      <c r="V20">
        <v>2301</v>
      </c>
      <c r="W20">
        <v>2119</v>
      </c>
      <c r="X20">
        <v>1907</v>
      </c>
      <c r="Y20">
        <v>1699</v>
      </c>
      <c r="Z20">
        <v>1508</v>
      </c>
      <c r="AA20">
        <v>766</v>
      </c>
      <c r="AB20">
        <v>152</v>
      </c>
      <c r="AC20">
        <v>35</v>
      </c>
      <c r="AD20">
        <v>15</v>
      </c>
      <c r="AE20">
        <v>7</v>
      </c>
      <c r="AF20">
        <v>5</v>
      </c>
      <c r="AG20">
        <f t="shared" si="0"/>
        <v>74.540000000000006</v>
      </c>
      <c r="AH20">
        <v>66</v>
      </c>
      <c r="AI20">
        <v>1429</v>
      </c>
      <c r="AJ20">
        <v>340</v>
      </c>
      <c r="AK20">
        <v>82</v>
      </c>
    </row>
    <row r="21" spans="1:37" x14ac:dyDescent="0.2">
      <c r="A21" t="s">
        <v>44</v>
      </c>
      <c r="B21" t="s">
        <v>455</v>
      </c>
      <c r="C21" t="s">
        <v>456</v>
      </c>
      <c r="D21">
        <v>2002</v>
      </c>
      <c r="E21" t="s">
        <v>46</v>
      </c>
      <c r="F21" s="8" t="s">
        <v>45</v>
      </c>
      <c r="G21" t="s">
        <v>457</v>
      </c>
      <c r="H21" t="s">
        <v>6</v>
      </c>
      <c r="I21" t="s">
        <v>7</v>
      </c>
      <c r="J21" t="s">
        <v>19</v>
      </c>
      <c r="K21" t="s">
        <v>5</v>
      </c>
      <c r="L21">
        <v>1361114</v>
      </c>
      <c r="M21">
        <v>2600348</v>
      </c>
      <c r="N21">
        <v>95.52</v>
      </c>
      <c r="O21">
        <v>797343</v>
      </c>
      <c r="P21">
        <v>30.66</v>
      </c>
      <c r="Q21">
        <v>726202</v>
      </c>
      <c r="R21">
        <v>91.077699999999993</v>
      </c>
      <c r="S21">
        <v>26333</v>
      </c>
      <c r="T21">
        <v>97.24</v>
      </c>
      <c r="U21">
        <v>2467</v>
      </c>
      <c r="V21">
        <v>2400</v>
      </c>
      <c r="W21">
        <v>2219</v>
      </c>
      <c r="X21">
        <v>1974</v>
      </c>
      <c r="Y21">
        <v>1669</v>
      </c>
      <c r="Z21">
        <v>1399</v>
      </c>
      <c r="AA21">
        <v>510</v>
      </c>
      <c r="AB21">
        <v>72</v>
      </c>
      <c r="AC21">
        <v>18</v>
      </c>
      <c r="AD21">
        <v>8</v>
      </c>
      <c r="AE21">
        <v>8</v>
      </c>
      <c r="AF21">
        <v>5</v>
      </c>
      <c r="AG21">
        <f t="shared" si="0"/>
        <v>44.08</v>
      </c>
      <c r="AH21">
        <v>22</v>
      </c>
      <c r="AI21">
        <v>845</v>
      </c>
      <c r="AJ21">
        <v>573</v>
      </c>
      <c r="AK21">
        <v>477</v>
      </c>
    </row>
    <row r="22" spans="1:37" x14ac:dyDescent="0.2">
      <c r="A22" t="s">
        <v>47</v>
      </c>
      <c r="B22" t="s">
        <v>458</v>
      </c>
      <c r="C22" t="s">
        <v>458</v>
      </c>
      <c r="D22">
        <v>2016</v>
      </c>
      <c r="E22" t="s">
        <v>10</v>
      </c>
      <c r="F22" s="8" t="s">
        <v>48</v>
      </c>
      <c r="G22" t="s">
        <v>459</v>
      </c>
      <c r="H22" t="s">
        <v>6</v>
      </c>
      <c r="I22" t="s">
        <v>7</v>
      </c>
      <c r="J22" t="s">
        <v>26</v>
      </c>
      <c r="K22" t="s">
        <v>12</v>
      </c>
      <c r="L22">
        <v>837434</v>
      </c>
      <c r="M22">
        <v>1566686</v>
      </c>
      <c r="N22">
        <v>93.54</v>
      </c>
      <c r="O22">
        <v>393484</v>
      </c>
      <c r="P22">
        <v>25.12</v>
      </c>
      <c r="Q22">
        <v>321550</v>
      </c>
      <c r="R22">
        <v>81.718699999999998</v>
      </c>
      <c r="S22">
        <v>60224</v>
      </c>
      <c r="T22">
        <v>76.58</v>
      </c>
      <c r="U22">
        <v>2463</v>
      </c>
      <c r="V22">
        <v>1890</v>
      </c>
      <c r="W22">
        <v>1266</v>
      </c>
      <c r="X22">
        <v>831</v>
      </c>
      <c r="Y22">
        <v>511</v>
      </c>
      <c r="Z22">
        <v>328</v>
      </c>
      <c r="AA22">
        <v>28</v>
      </c>
      <c r="AB22">
        <v>0</v>
      </c>
      <c r="AC22">
        <v>0</v>
      </c>
      <c r="AD22">
        <v>0</v>
      </c>
      <c r="AE22">
        <v>0</v>
      </c>
      <c r="AF22">
        <v>0</v>
      </c>
      <c r="AG22">
        <f t="shared" si="0"/>
        <v>51.8</v>
      </c>
      <c r="AH22">
        <v>218</v>
      </c>
      <c r="AI22">
        <v>993</v>
      </c>
      <c r="AJ22">
        <v>523</v>
      </c>
      <c r="AK22">
        <v>183</v>
      </c>
    </row>
    <row r="23" spans="1:37" x14ac:dyDescent="0.2">
      <c r="A23" t="s">
        <v>49</v>
      </c>
      <c r="B23" t="s">
        <v>460</v>
      </c>
      <c r="C23" t="s">
        <v>460</v>
      </c>
      <c r="D23">
        <v>2016</v>
      </c>
      <c r="E23" t="s">
        <v>10</v>
      </c>
      <c r="F23" s="8" t="s">
        <v>50</v>
      </c>
      <c r="G23" t="s">
        <v>461</v>
      </c>
      <c r="H23" t="s">
        <v>6</v>
      </c>
      <c r="I23" t="s">
        <v>7</v>
      </c>
      <c r="J23" t="s">
        <v>11</v>
      </c>
      <c r="K23" t="s">
        <v>12</v>
      </c>
      <c r="L23">
        <v>2061004</v>
      </c>
      <c r="M23">
        <v>3807196</v>
      </c>
      <c r="N23">
        <v>92.36</v>
      </c>
      <c r="O23">
        <v>1729662</v>
      </c>
      <c r="P23">
        <v>45.43</v>
      </c>
      <c r="Q23">
        <v>1440890</v>
      </c>
      <c r="R23">
        <v>83.304699999999997</v>
      </c>
      <c r="S23">
        <v>241643</v>
      </c>
      <c r="T23">
        <v>98.3</v>
      </c>
      <c r="U23">
        <v>2463</v>
      </c>
      <c r="V23">
        <v>2426</v>
      </c>
      <c r="W23">
        <v>2321</v>
      </c>
      <c r="X23">
        <v>2191</v>
      </c>
      <c r="Y23">
        <v>2037</v>
      </c>
      <c r="Z23">
        <v>1869</v>
      </c>
      <c r="AA23">
        <v>1063</v>
      </c>
      <c r="AB23">
        <v>290</v>
      </c>
      <c r="AC23">
        <v>77</v>
      </c>
      <c r="AD23">
        <v>20</v>
      </c>
      <c r="AE23">
        <v>10</v>
      </c>
      <c r="AF23">
        <v>1</v>
      </c>
      <c r="AG23">
        <f t="shared" si="0"/>
        <v>52.43</v>
      </c>
      <c r="AH23">
        <v>6</v>
      </c>
      <c r="AI23">
        <v>1005</v>
      </c>
      <c r="AJ23">
        <v>697</v>
      </c>
      <c r="AK23">
        <v>209</v>
      </c>
    </row>
    <row r="24" spans="1:37" x14ac:dyDescent="0.2">
      <c r="A24" t="s">
        <v>53</v>
      </c>
      <c r="B24" t="s">
        <v>462</v>
      </c>
      <c r="C24" t="s">
        <v>463</v>
      </c>
      <c r="D24">
        <v>2016</v>
      </c>
      <c r="E24" t="s">
        <v>10</v>
      </c>
      <c r="F24" s="8" t="s">
        <v>52</v>
      </c>
      <c r="G24" t="s">
        <v>464</v>
      </c>
      <c r="H24" t="s">
        <v>6</v>
      </c>
      <c r="I24" t="s">
        <v>7</v>
      </c>
      <c r="J24" t="s">
        <v>26</v>
      </c>
      <c r="K24" t="s">
        <v>12</v>
      </c>
      <c r="L24">
        <v>1682887</v>
      </c>
      <c r="M24">
        <v>3067920</v>
      </c>
      <c r="N24">
        <v>91.15</v>
      </c>
      <c r="O24">
        <v>763194</v>
      </c>
      <c r="P24">
        <v>24.88</v>
      </c>
      <c r="Q24">
        <v>565241</v>
      </c>
      <c r="R24">
        <v>74.062600000000003</v>
      </c>
      <c r="S24">
        <v>173157</v>
      </c>
      <c r="T24">
        <v>87.2</v>
      </c>
      <c r="U24">
        <v>2456</v>
      </c>
      <c r="V24">
        <v>2152</v>
      </c>
      <c r="W24">
        <v>1729</v>
      </c>
      <c r="X24">
        <v>1395</v>
      </c>
      <c r="Y24">
        <v>1104</v>
      </c>
      <c r="Z24">
        <v>885</v>
      </c>
      <c r="AA24">
        <v>244</v>
      </c>
      <c r="AB24">
        <v>23</v>
      </c>
      <c r="AC24">
        <v>6</v>
      </c>
      <c r="AD24">
        <v>1</v>
      </c>
      <c r="AE24">
        <v>0</v>
      </c>
      <c r="AF24">
        <v>0</v>
      </c>
      <c r="AG24">
        <f t="shared" si="0"/>
        <v>54.88</v>
      </c>
      <c r="AH24">
        <v>82</v>
      </c>
      <c r="AI24">
        <v>1052</v>
      </c>
      <c r="AJ24">
        <v>521</v>
      </c>
      <c r="AK24">
        <v>262</v>
      </c>
    </row>
    <row r="25" spans="1:37" x14ac:dyDescent="0.2">
      <c r="A25" t="s">
        <v>51</v>
      </c>
      <c r="B25" t="s">
        <v>463</v>
      </c>
      <c r="C25" t="s">
        <v>463</v>
      </c>
      <c r="D25">
        <v>2016</v>
      </c>
      <c r="E25" t="s">
        <v>10</v>
      </c>
      <c r="F25" s="8" t="s">
        <v>52</v>
      </c>
      <c r="G25" t="s">
        <v>464</v>
      </c>
      <c r="H25" t="s">
        <v>6</v>
      </c>
      <c r="I25" t="s">
        <v>7</v>
      </c>
      <c r="J25" t="s">
        <v>26</v>
      </c>
      <c r="K25" t="s">
        <v>12</v>
      </c>
      <c r="L25">
        <v>805359</v>
      </c>
      <c r="M25">
        <v>1490364</v>
      </c>
      <c r="N25">
        <v>92.53</v>
      </c>
      <c r="O25">
        <v>568213</v>
      </c>
      <c r="P25">
        <v>38.130000000000003</v>
      </c>
      <c r="Q25">
        <v>474044</v>
      </c>
      <c r="R25">
        <v>83.427199999999999</v>
      </c>
      <c r="S25">
        <v>79502</v>
      </c>
      <c r="T25">
        <v>85.78</v>
      </c>
      <c r="U25">
        <v>2437</v>
      </c>
      <c r="V25">
        <v>2117</v>
      </c>
      <c r="W25">
        <v>1668</v>
      </c>
      <c r="X25">
        <v>1324</v>
      </c>
      <c r="Y25">
        <v>1034</v>
      </c>
      <c r="Z25">
        <v>807</v>
      </c>
      <c r="AA25">
        <v>194</v>
      </c>
      <c r="AB25">
        <v>29</v>
      </c>
      <c r="AC25">
        <v>9</v>
      </c>
      <c r="AD25">
        <v>2</v>
      </c>
      <c r="AE25">
        <v>0</v>
      </c>
      <c r="AF25">
        <v>0</v>
      </c>
      <c r="AG25">
        <f t="shared" si="0"/>
        <v>55.92</v>
      </c>
      <c r="AH25">
        <v>100</v>
      </c>
      <c r="AI25">
        <v>1072</v>
      </c>
      <c r="AJ25">
        <v>514</v>
      </c>
      <c r="AK25">
        <v>231</v>
      </c>
    </row>
    <row r="26" spans="1:37" x14ac:dyDescent="0.2">
      <c r="A26" t="s">
        <v>54</v>
      </c>
      <c r="B26" t="s">
        <v>465</v>
      </c>
      <c r="C26" t="s">
        <v>466</v>
      </c>
      <c r="D26">
        <v>2016</v>
      </c>
      <c r="E26" t="s">
        <v>10</v>
      </c>
      <c r="F26" s="8" t="s">
        <v>55</v>
      </c>
      <c r="G26" t="s">
        <v>459</v>
      </c>
      <c r="H26" t="s">
        <v>6</v>
      </c>
      <c r="I26" t="s">
        <v>7</v>
      </c>
      <c r="J26" t="s">
        <v>26</v>
      </c>
      <c r="K26" t="s">
        <v>12</v>
      </c>
      <c r="L26">
        <v>1803091</v>
      </c>
      <c r="M26">
        <v>3292146</v>
      </c>
      <c r="N26">
        <v>91.29</v>
      </c>
      <c r="O26">
        <v>697790</v>
      </c>
      <c r="P26">
        <v>21.2</v>
      </c>
      <c r="Q26">
        <v>514749</v>
      </c>
      <c r="R26">
        <v>73.768500000000003</v>
      </c>
      <c r="S26">
        <v>161927</v>
      </c>
      <c r="T26">
        <v>84.89</v>
      </c>
      <c r="U26">
        <v>2443</v>
      </c>
      <c r="V26">
        <v>2095</v>
      </c>
      <c r="W26">
        <v>1652</v>
      </c>
      <c r="X26">
        <v>1310</v>
      </c>
      <c r="Y26">
        <v>1024</v>
      </c>
      <c r="Z26">
        <v>781</v>
      </c>
      <c r="AA26">
        <v>196</v>
      </c>
      <c r="AB26">
        <v>18</v>
      </c>
      <c r="AC26">
        <v>4</v>
      </c>
      <c r="AD26">
        <v>3</v>
      </c>
      <c r="AE26">
        <v>3</v>
      </c>
      <c r="AF26">
        <v>2</v>
      </c>
      <c r="AG26">
        <f t="shared" si="0"/>
        <v>55.14</v>
      </c>
      <c r="AH26">
        <v>94</v>
      </c>
      <c r="AI26">
        <v>1057</v>
      </c>
      <c r="AJ26">
        <v>532</v>
      </c>
      <c r="AK26">
        <v>234</v>
      </c>
    </row>
    <row r="27" spans="1:37" x14ac:dyDescent="0.2">
      <c r="A27" t="s">
        <v>56</v>
      </c>
      <c r="B27" t="s">
        <v>467</v>
      </c>
      <c r="C27" t="s">
        <v>468</v>
      </c>
      <c r="D27">
        <v>2016</v>
      </c>
      <c r="E27" t="s">
        <v>10</v>
      </c>
      <c r="F27" s="8" t="s">
        <v>48</v>
      </c>
      <c r="G27" t="s">
        <v>464</v>
      </c>
      <c r="H27" t="s">
        <v>6</v>
      </c>
      <c r="I27" t="s">
        <v>7</v>
      </c>
      <c r="J27" t="s">
        <v>26</v>
      </c>
      <c r="K27" t="s">
        <v>12</v>
      </c>
      <c r="L27">
        <v>1804797</v>
      </c>
      <c r="M27">
        <v>3257990</v>
      </c>
      <c r="N27">
        <v>90.26</v>
      </c>
      <c r="O27">
        <v>810630</v>
      </c>
      <c r="P27">
        <v>24.88</v>
      </c>
      <c r="Q27">
        <v>639531</v>
      </c>
      <c r="R27">
        <v>78.893100000000004</v>
      </c>
      <c r="S27">
        <v>144556</v>
      </c>
      <c r="T27">
        <v>91.29</v>
      </c>
      <c r="U27">
        <v>2464</v>
      </c>
      <c r="V27">
        <v>2253</v>
      </c>
      <c r="W27">
        <v>1861</v>
      </c>
      <c r="X27">
        <v>1540</v>
      </c>
      <c r="Y27">
        <v>1252</v>
      </c>
      <c r="Z27">
        <v>995</v>
      </c>
      <c r="AA27">
        <v>277</v>
      </c>
      <c r="AB27">
        <v>21</v>
      </c>
      <c r="AC27">
        <v>5</v>
      </c>
      <c r="AD27">
        <v>3</v>
      </c>
      <c r="AE27">
        <v>3</v>
      </c>
      <c r="AF27">
        <v>1</v>
      </c>
      <c r="AG27">
        <f t="shared" si="0"/>
        <v>56.76</v>
      </c>
      <c r="AH27">
        <v>50</v>
      </c>
      <c r="AI27">
        <v>1088</v>
      </c>
      <c r="AJ27">
        <v>581</v>
      </c>
      <c r="AK27">
        <v>198</v>
      </c>
    </row>
    <row r="28" spans="1:37" x14ac:dyDescent="0.2">
      <c r="A28" t="s">
        <v>57</v>
      </c>
      <c r="B28" t="s">
        <v>468</v>
      </c>
      <c r="C28" t="s">
        <v>468</v>
      </c>
      <c r="D28">
        <v>2016</v>
      </c>
      <c r="E28" t="s">
        <v>10</v>
      </c>
      <c r="F28" s="8" t="s">
        <v>48</v>
      </c>
      <c r="G28" t="s">
        <v>464</v>
      </c>
      <c r="H28" t="s">
        <v>6</v>
      </c>
      <c r="I28" t="s">
        <v>7</v>
      </c>
      <c r="J28" t="s">
        <v>26</v>
      </c>
      <c r="K28" t="s">
        <v>12</v>
      </c>
      <c r="L28">
        <v>1315524</v>
      </c>
      <c r="M28">
        <v>2451020</v>
      </c>
      <c r="N28">
        <v>93.16</v>
      </c>
      <c r="O28">
        <v>1087797</v>
      </c>
      <c r="P28">
        <v>44.38</v>
      </c>
      <c r="Q28">
        <v>939434</v>
      </c>
      <c r="R28">
        <v>86.361199999999997</v>
      </c>
      <c r="S28">
        <v>120613</v>
      </c>
      <c r="T28">
        <v>95.46</v>
      </c>
      <c r="U28">
        <v>2460</v>
      </c>
      <c r="V28">
        <v>2356</v>
      </c>
      <c r="W28">
        <v>2117</v>
      </c>
      <c r="X28">
        <v>1861</v>
      </c>
      <c r="Y28">
        <v>1646</v>
      </c>
      <c r="Z28">
        <v>1444</v>
      </c>
      <c r="AA28">
        <v>735</v>
      </c>
      <c r="AB28">
        <v>171</v>
      </c>
      <c r="AC28">
        <v>39</v>
      </c>
      <c r="AD28">
        <v>15</v>
      </c>
      <c r="AE28">
        <v>5</v>
      </c>
      <c r="AF28">
        <v>0</v>
      </c>
      <c r="AG28">
        <f t="shared" si="0"/>
        <v>56.39</v>
      </c>
      <c r="AH28">
        <v>6</v>
      </c>
      <c r="AI28">
        <v>1081</v>
      </c>
      <c r="AJ28">
        <v>592</v>
      </c>
      <c r="AK28">
        <v>238</v>
      </c>
    </row>
    <row r="29" spans="1:37" x14ac:dyDescent="0.2">
      <c r="A29" t="s">
        <v>58</v>
      </c>
      <c r="B29" t="s">
        <v>296</v>
      </c>
      <c r="C29" t="s">
        <v>469</v>
      </c>
      <c r="D29">
        <v>2014</v>
      </c>
      <c r="E29" t="s">
        <v>295</v>
      </c>
      <c r="F29" s="8" t="s">
        <v>59</v>
      </c>
      <c r="G29" t="s">
        <v>470</v>
      </c>
      <c r="H29" t="s">
        <v>6</v>
      </c>
      <c r="I29" t="s">
        <v>287</v>
      </c>
      <c r="J29" t="s">
        <v>4</v>
      </c>
      <c r="K29" t="s">
        <v>5</v>
      </c>
      <c r="L29">
        <v>1576897</v>
      </c>
      <c r="M29">
        <v>3002434</v>
      </c>
      <c r="N29">
        <v>95.2</v>
      </c>
      <c r="O29">
        <v>479694</v>
      </c>
      <c r="P29">
        <v>15.98</v>
      </c>
      <c r="Q29">
        <v>404203</v>
      </c>
      <c r="R29">
        <v>84.262699999999995</v>
      </c>
      <c r="S29">
        <v>42880</v>
      </c>
      <c r="T29">
        <v>90.03</v>
      </c>
      <c r="U29">
        <v>2460</v>
      </c>
      <c r="V29">
        <v>2222</v>
      </c>
      <c r="W29">
        <v>1772</v>
      </c>
      <c r="X29">
        <v>1297</v>
      </c>
      <c r="Y29">
        <v>948</v>
      </c>
      <c r="Z29">
        <v>669</v>
      </c>
      <c r="AA29">
        <v>107</v>
      </c>
      <c r="AB29">
        <v>14</v>
      </c>
      <c r="AC29">
        <v>8</v>
      </c>
      <c r="AD29">
        <v>6</v>
      </c>
      <c r="AE29">
        <v>6</v>
      </c>
      <c r="AF29">
        <v>1</v>
      </c>
      <c r="AG29">
        <f t="shared" si="0"/>
        <v>41.94</v>
      </c>
      <c r="AH29">
        <v>126</v>
      </c>
      <c r="AI29">
        <v>804</v>
      </c>
      <c r="AJ29">
        <v>547</v>
      </c>
      <c r="AK29">
        <v>440</v>
      </c>
    </row>
    <row r="30" spans="1:37" x14ac:dyDescent="0.2">
      <c r="A30" t="s">
        <v>60</v>
      </c>
      <c r="B30" t="s">
        <v>298</v>
      </c>
      <c r="C30" t="s">
        <v>298</v>
      </c>
      <c r="D30">
        <v>2014</v>
      </c>
      <c r="E30" t="s">
        <v>284</v>
      </c>
      <c r="F30" s="8" t="s">
        <v>61</v>
      </c>
      <c r="G30" t="s">
        <v>471</v>
      </c>
      <c r="H30" t="s">
        <v>6</v>
      </c>
      <c r="I30" t="s">
        <v>251</v>
      </c>
      <c r="J30" t="s">
        <v>4</v>
      </c>
      <c r="K30" t="s">
        <v>12</v>
      </c>
      <c r="L30">
        <v>2319159</v>
      </c>
      <c r="M30">
        <v>4324208</v>
      </c>
      <c r="N30">
        <v>93.23</v>
      </c>
      <c r="O30">
        <v>1960813</v>
      </c>
      <c r="P30">
        <v>45.35</v>
      </c>
      <c r="Q30">
        <v>1697447</v>
      </c>
      <c r="R30">
        <v>86.5685</v>
      </c>
      <c r="S30">
        <v>218788</v>
      </c>
      <c r="T30">
        <v>97.93</v>
      </c>
      <c r="U30">
        <v>2464</v>
      </c>
      <c r="V30">
        <v>2417</v>
      </c>
      <c r="W30">
        <v>2358</v>
      </c>
      <c r="X30">
        <v>2264</v>
      </c>
      <c r="Y30">
        <v>2153</v>
      </c>
      <c r="Z30">
        <v>2051</v>
      </c>
      <c r="AA30">
        <v>1466</v>
      </c>
      <c r="AB30">
        <v>584</v>
      </c>
      <c r="AC30">
        <v>236</v>
      </c>
      <c r="AD30">
        <v>86</v>
      </c>
      <c r="AE30">
        <v>43</v>
      </c>
      <c r="AF30">
        <v>0</v>
      </c>
      <c r="AG30">
        <f t="shared" si="0"/>
        <v>68.13</v>
      </c>
      <c r="AH30">
        <v>16</v>
      </c>
      <c r="AI30">
        <v>1306</v>
      </c>
      <c r="AJ30">
        <v>403</v>
      </c>
      <c r="AK30">
        <v>192</v>
      </c>
    </row>
    <row r="31" spans="1:37" x14ac:dyDescent="0.2">
      <c r="A31" t="s">
        <v>63</v>
      </c>
      <c r="B31" t="s">
        <v>302</v>
      </c>
      <c r="C31" t="s">
        <v>472</v>
      </c>
      <c r="D31">
        <v>2014</v>
      </c>
      <c r="E31" t="s">
        <v>284</v>
      </c>
      <c r="F31" s="8" t="s">
        <v>64</v>
      </c>
      <c r="G31" t="s">
        <v>473</v>
      </c>
      <c r="H31" t="s">
        <v>6</v>
      </c>
      <c r="I31" t="s">
        <v>281</v>
      </c>
      <c r="J31" t="s">
        <v>4</v>
      </c>
      <c r="K31" t="s">
        <v>5</v>
      </c>
      <c r="L31">
        <v>593778</v>
      </c>
      <c r="M31">
        <v>1149608</v>
      </c>
      <c r="N31">
        <v>96.8</v>
      </c>
      <c r="O31">
        <v>630428</v>
      </c>
      <c r="P31">
        <v>54.84</v>
      </c>
      <c r="Q31">
        <v>549291</v>
      </c>
      <c r="R31">
        <v>87.129900000000006</v>
      </c>
      <c r="S31">
        <v>35627</v>
      </c>
      <c r="T31">
        <v>94.33</v>
      </c>
      <c r="U31">
        <v>2446</v>
      </c>
      <c r="V31">
        <v>2328</v>
      </c>
      <c r="W31">
        <v>2065</v>
      </c>
      <c r="X31">
        <v>1794</v>
      </c>
      <c r="Y31">
        <v>1520</v>
      </c>
      <c r="Z31">
        <v>1288</v>
      </c>
      <c r="AA31">
        <v>498</v>
      </c>
      <c r="AB31">
        <v>75</v>
      </c>
      <c r="AC31">
        <v>18</v>
      </c>
      <c r="AD31">
        <v>7</v>
      </c>
      <c r="AE31">
        <v>4</v>
      </c>
      <c r="AF31">
        <v>1</v>
      </c>
      <c r="AG31">
        <f t="shared" si="0"/>
        <v>67.55</v>
      </c>
      <c r="AH31">
        <v>62</v>
      </c>
      <c r="AI31">
        <v>1295</v>
      </c>
      <c r="AJ31">
        <v>379</v>
      </c>
      <c r="AK31">
        <v>181</v>
      </c>
    </row>
    <row r="32" spans="1:37" x14ac:dyDescent="0.2">
      <c r="A32" t="s">
        <v>65</v>
      </c>
      <c r="B32" t="s">
        <v>303</v>
      </c>
      <c r="C32" t="s">
        <v>474</v>
      </c>
      <c r="D32">
        <v>2014</v>
      </c>
      <c r="E32" t="s">
        <v>284</v>
      </c>
      <c r="F32" s="8" t="s">
        <v>66</v>
      </c>
      <c r="G32" t="s">
        <v>475</v>
      </c>
      <c r="H32" t="s">
        <v>6</v>
      </c>
      <c r="I32" t="s">
        <v>281</v>
      </c>
      <c r="J32" t="s">
        <v>4</v>
      </c>
      <c r="K32" t="s">
        <v>5</v>
      </c>
      <c r="L32">
        <v>1579915</v>
      </c>
      <c r="M32">
        <v>3050556</v>
      </c>
      <c r="N32">
        <v>96.54</v>
      </c>
      <c r="O32">
        <v>1628935</v>
      </c>
      <c r="P32">
        <v>53.4</v>
      </c>
      <c r="Q32">
        <v>1463190</v>
      </c>
      <c r="R32">
        <v>89.8249</v>
      </c>
      <c r="S32">
        <v>66431</v>
      </c>
      <c r="T32">
        <v>98.58</v>
      </c>
      <c r="U32">
        <v>2459</v>
      </c>
      <c r="V32">
        <v>2433</v>
      </c>
      <c r="W32">
        <v>2389</v>
      </c>
      <c r="X32">
        <v>2323</v>
      </c>
      <c r="Y32">
        <v>2229</v>
      </c>
      <c r="Z32">
        <v>2134</v>
      </c>
      <c r="AA32">
        <v>1599</v>
      </c>
      <c r="AB32">
        <v>712</v>
      </c>
      <c r="AC32">
        <v>291</v>
      </c>
      <c r="AD32">
        <v>106</v>
      </c>
      <c r="AE32">
        <v>54</v>
      </c>
      <c r="AF32">
        <v>5</v>
      </c>
      <c r="AG32">
        <f t="shared" si="0"/>
        <v>62.55</v>
      </c>
      <c r="AH32">
        <v>8</v>
      </c>
      <c r="AI32">
        <v>1199</v>
      </c>
      <c r="AJ32">
        <v>454</v>
      </c>
      <c r="AK32">
        <v>256</v>
      </c>
    </row>
    <row r="33" spans="1:37" x14ac:dyDescent="0.2">
      <c r="A33" t="s">
        <v>67</v>
      </c>
      <c r="B33" t="s">
        <v>476</v>
      </c>
      <c r="C33" t="s">
        <v>476</v>
      </c>
      <c r="D33">
        <v>2016</v>
      </c>
      <c r="E33" t="s">
        <v>68</v>
      </c>
      <c r="F33" s="8" t="s">
        <v>477</v>
      </c>
      <c r="G33" t="s">
        <v>464</v>
      </c>
      <c r="H33" t="s">
        <v>6</v>
      </c>
      <c r="I33" t="s">
        <v>7</v>
      </c>
      <c r="J33" t="s">
        <v>15</v>
      </c>
      <c r="K33" t="s">
        <v>12</v>
      </c>
      <c r="L33">
        <v>4132777</v>
      </c>
      <c r="M33">
        <v>7558326</v>
      </c>
      <c r="N33">
        <v>91.44</v>
      </c>
      <c r="O33">
        <v>3353849</v>
      </c>
      <c r="P33">
        <v>44.37</v>
      </c>
      <c r="Q33">
        <v>2834308</v>
      </c>
      <c r="R33">
        <v>84.509100000000004</v>
      </c>
      <c r="S33">
        <v>438513</v>
      </c>
      <c r="T33">
        <v>96.47</v>
      </c>
      <c r="U33">
        <v>2449</v>
      </c>
      <c r="V33">
        <v>2381</v>
      </c>
      <c r="W33">
        <v>2331</v>
      </c>
      <c r="X33">
        <v>2267</v>
      </c>
      <c r="Y33">
        <v>2202</v>
      </c>
      <c r="Z33">
        <v>2115</v>
      </c>
      <c r="AA33">
        <v>1728</v>
      </c>
      <c r="AB33">
        <v>1095</v>
      </c>
      <c r="AC33">
        <v>644</v>
      </c>
      <c r="AD33">
        <v>389</v>
      </c>
      <c r="AE33">
        <v>215</v>
      </c>
      <c r="AF33">
        <v>20</v>
      </c>
      <c r="AG33">
        <f t="shared" si="0"/>
        <v>52.84</v>
      </c>
      <c r="AH33">
        <v>17</v>
      </c>
      <c r="AI33">
        <v>1013</v>
      </c>
      <c r="AJ33">
        <v>584</v>
      </c>
      <c r="AK33">
        <v>303</v>
      </c>
    </row>
    <row r="34" spans="1:37" x14ac:dyDescent="0.2">
      <c r="A34" t="s">
        <v>69</v>
      </c>
      <c r="B34" t="s">
        <v>478</v>
      </c>
      <c r="C34" t="s">
        <v>478</v>
      </c>
      <c r="D34">
        <v>2016</v>
      </c>
      <c r="E34" t="s">
        <v>71</v>
      </c>
      <c r="F34" s="8" t="s">
        <v>70</v>
      </c>
      <c r="G34" t="s">
        <v>464</v>
      </c>
      <c r="H34" t="s">
        <v>6</v>
      </c>
      <c r="I34" t="s">
        <v>7</v>
      </c>
      <c r="J34" t="s">
        <v>72</v>
      </c>
      <c r="K34" t="s">
        <v>12</v>
      </c>
      <c r="L34">
        <v>1465139</v>
      </c>
      <c r="M34">
        <v>2666816</v>
      </c>
      <c r="N34">
        <v>91.01</v>
      </c>
      <c r="O34">
        <v>826859</v>
      </c>
      <c r="P34">
        <v>31.01</v>
      </c>
      <c r="Q34">
        <v>658889</v>
      </c>
      <c r="R34">
        <v>79.6858</v>
      </c>
      <c r="S34">
        <v>148527</v>
      </c>
      <c r="T34">
        <v>82.54</v>
      </c>
      <c r="U34">
        <v>2371</v>
      </c>
      <c r="V34">
        <v>2037</v>
      </c>
      <c r="W34">
        <v>1751</v>
      </c>
      <c r="X34">
        <v>1515</v>
      </c>
      <c r="Y34">
        <v>1288</v>
      </c>
      <c r="Z34">
        <v>1089</v>
      </c>
      <c r="AA34">
        <v>502</v>
      </c>
      <c r="AB34">
        <v>119</v>
      </c>
      <c r="AC34">
        <v>30</v>
      </c>
      <c r="AD34">
        <v>14</v>
      </c>
      <c r="AE34">
        <v>9</v>
      </c>
      <c r="AF34">
        <v>1</v>
      </c>
      <c r="AG34">
        <f t="shared" si="0"/>
        <v>61.97</v>
      </c>
      <c r="AH34">
        <v>115</v>
      </c>
      <c r="AI34">
        <v>1188</v>
      </c>
      <c r="AJ34">
        <v>393</v>
      </c>
      <c r="AK34">
        <v>221</v>
      </c>
    </row>
    <row r="35" spans="1:37" x14ac:dyDescent="0.2">
      <c r="A35" t="s">
        <v>73</v>
      </c>
      <c r="B35" t="s">
        <v>479</v>
      </c>
      <c r="C35" t="s">
        <v>479</v>
      </c>
      <c r="D35">
        <v>2016</v>
      </c>
      <c r="E35" t="s">
        <v>71</v>
      </c>
      <c r="F35" s="8" t="s">
        <v>50</v>
      </c>
      <c r="G35" t="s">
        <v>464</v>
      </c>
      <c r="H35" t="s">
        <v>6</v>
      </c>
      <c r="I35" t="s">
        <v>7</v>
      </c>
      <c r="J35" t="s">
        <v>11</v>
      </c>
      <c r="K35" t="s">
        <v>12</v>
      </c>
      <c r="L35">
        <v>3648563</v>
      </c>
      <c r="M35">
        <v>6774416</v>
      </c>
      <c r="N35">
        <v>92.84</v>
      </c>
      <c r="O35">
        <v>2505837</v>
      </c>
      <c r="P35">
        <v>36.99</v>
      </c>
      <c r="Q35">
        <v>2201741</v>
      </c>
      <c r="R35">
        <v>87.864500000000007</v>
      </c>
      <c r="S35">
        <v>251053</v>
      </c>
      <c r="T35">
        <v>98.99</v>
      </c>
      <c r="U35">
        <v>2466</v>
      </c>
      <c r="V35">
        <v>2443</v>
      </c>
      <c r="W35">
        <v>2399</v>
      </c>
      <c r="X35">
        <v>2340</v>
      </c>
      <c r="Y35">
        <v>2255</v>
      </c>
      <c r="Z35">
        <v>2145</v>
      </c>
      <c r="AA35">
        <v>1554</v>
      </c>
      <c r="AB35">
        <v>668</v>
      </c>
      <c r="AC35">
        <v>255</v>
      </c>
      <c r="AD35">
        <v>98</v>
      </c>
      <c r="AE35">
        <v>48</v>
      </c>
      <c r="AF35">
        <v>6</v>
      </c>
      <c r="AG35">
        <f t="shared" si="0"/>
        <v>46.58</v>
      </c>
      <c r="AH35">
        <v>4</v>
      </c>
      <c r="AI35">
        <v>893</v>
      </c>
      <c r="AJ35">
        <v>691</v>
      </c>
      <c r="AK35">
        <v>329</v>
      </c>
    </row>
    <row r="36" spans="1:37" x14ac:dyDescent="0.2">
      <c r="A36" t="s">
        <v>74</v>
      </c>
      <c r="B36" t="s">
        <v>480</v>
      </c>
      <c r="C36" t="s">
        <v>480</v>
      </c>
      <c r="D36">
        <v>2016</v>
      </c>
      <c r="E36" t="s">
        <v>68</v>
      </c>
      <c r="F36" s="8" t="s">
        <v>9</v>
      </c>
      <c r="G36" t="s">
        <v>809</v>
      </c>
      <c r="H36" t="s">
        <v>6</v>
      </c>
      <c r="I36" t="s">
        <v>7</v>
      </c>
      <c r="J36" t="s">
        <v>11</v>
      </c>
      <c r="K36" t="s">
        <v>12</v>
      </c>
      <c r="L36">
        <v>3330334</v>
      </c>
      <c r="M36">
        <v>6162058</v>
      </c>
      <c r="N36">
        <v>92.51</v>
      </c>
      <c r="O36">
        <v>2608811</v>
      </c>
      <c r="P36">
        <v>42.34</v>
      </c>
      <c r="Q36">
        <v>2195668</v>
      </c>
      <c r="R36">
        <v>84.163600000000002</v>
      </c>
      <c r="S36">
        <v>342169</v>
      </c>
      <c r="T36">
        <v>99.03</v>
      </c>
      <c r="U36">
        <v>2463</v>
      </c>
      <c r="V36">
        <v>2444</v>
      </c>
      <c r="W36">
        <v>2398</v>
      </c>
      <c r="X36">
        <v>2305</v>
      </c>
      <c r="Y36">
        <v>2205</v>
      </c>
      <c r="Z36">
        <v>2090</v>
      </c>
      <c r="AA36">
        <v>1497</v>
      </c>
      <c r="AB36">
        <v>665</v>
      </c>
      <c r="AC36">
        <v>281</v>
      </c>
      <c r="AD36">
        <v>127</v>
      </c>
      <c r="AE36">
        <v>61</v>
      </c>
      <c r="AF36">
        <v>4</v>
      </c>
      <c r="AG36">
        <f t="shared" si="0"/>
        <v>52.27</v>
      </c>
      <c r="AH36">
        <v>7</v>
      </c>
      <c r="AI36">
        <v>1002</v>
      </c>
      <c r="AJ36">
        <v>596</v>
      </c>
      <c r="AK36">
        <v>312</v>
      </c>
    </row>
    <row r="37" spans="1:37" x14ac:dyDescent="0.2">
      <c r="A37" t="s">
        <v>75</v>
      </c>
      <c r="B37" t="s">
        <v>481</v>
      </c>
      <c r="C37" t="s">
        <v>482</v>
      </c>
      <c r="D37">
        <v>2014</v>
      </c>
      <c r="E37" t="s">
        <v>241</v>
      </c>
      <c r="F37" t="s">
        <v>422</v>
      </c>
      <c r="G37" t="s">
        <v>483</v>
      </c>
      <c r="H37" s="1" t="s">
        <v>27</v>
      </c>
      <c r="I37" t="s">
        <v>7</v>
      </c>
      <c r="J37" t="s">
        <v>76</v>
      </c>
      <c r="K37" t="s">
        <v>12</v>
      </c>
      <c r="L37">
        <v>4623812</v>
      </c>
      <c r="M37">
        <v>8711178</v>
      </c>
      <c r="N37">
        <v>94.2</v>
      </c>
      <c r="O37">
        <v>4632087</v>
      </c>
      <c r="P37">
        <v>53.17</v>
      </c>
      <c r="Q37">
        <v>4110006</v>
      </c>
      <c r="R37">
        <v>88.728999999999999</v>
      </c>
      <c r="S37">
        <v>447008</v>
      </c>
      <c r="T37">
        <v>97.41</v>
      </c>
      <c r="U37">
        <v>2460</v>
      </c>
      <c r="V37">
        <v>2404</v>
      </c>
      <c r="W37">
        <v>2339</v>
      </c>
      <c r="X37">
        <v>2281</v>
      </c>
      <c r="Y37">
        <v>2216</v>
      </c>
      <c r="Z37">
        <v>2157</v>
      </c>
      <c r="AA37">
        <v>1848</v>
      </c>
      <c r="AB37">
        <v>1361</v>
      </c>
      <c r="AC37">
        <v>998</v>
      </c>
      <c r="AD37">
        <v>751</v>
      </c>
      <c r="AE37">
        <v>558</v>
      </c>
      <c r="AF37">
        <v>133</v>
      </c>
      <c r="AG37">
        <f t="shared" si="0"/>
        <v>21.7</v>
      </c>
      <c r="AH37">
        <v>30</v>
      </c>
      <c r="AI37">
        <v>416</v>
      </c>
      <c r="AJ37">
        <v>669</v>
      </c>
      <c r="AK37">
        <v>802</v>
      </c>
    </row>
    <row r="38" spans="1:37" x14ac:dyDescent="0.2">
      <c r="A38" t="s">
        <v>77</v>
      </c>
      <c r="B38" t="s">
        <v>484</v>
      </c>
      <c r="C38" t="s">
        <v>484</v>
      </c>
      <c r="D38">
        <v>2014</v>
      </c>
      <c r="E38" t="s">
        <v>78</v>
      </c>
      <c r="F38" s="8" t="s">
        <v>811</v>
      </c>
      <c r="G38" t="s">
        <v>485</v>
      </c>
      <c r="H38" t="s">
        <v>6</v>
      </c>
      <c r="I38" t="s">
        <v>7</v>
      </c>
      <c r="J38" t="s">
        <v>79</v>
      </c>
      <c r="K38" t="s">
        <v>12</v>
      </c>
      <c r="L38">
        <v>4463569</v>
      </c>
      <c r="M38">
        <v>7964332</v>
      </c>
      <c r="N38">
        <v>89.21</v>
      </c>
      <c r="O38">
        <v>2133564</v>
      </c>
      <c r="P38">
        <v>26.79</v>
      </c>
      <c r="Q38">
        <v>1554503</v>
      </c>
      <c r="R38">
        <v>72.859499999999997</v>
      </c>
      <c r="S38">
        <v>506274</v>
      </c>
      <c r="T38">
        <v>98.82</v>
      </c>
      <c r="U38">
        <v>2462</v>
      </c>
      <c r="V38">
        <v>2439</v>
      </c>
      <c r="W38">
        <v>2346</v>
      </c>
      <c r="X38">
        <v>2229</v>
      </c>
      <c r="Y38">
        <v>2082</v>
      </c>
      <c r="Z38">
        <v>1926</v>
      </c>
      <c r="AA38">
        <v>1164</v>
      </c>
      <c r="AB38">
        <v>371</v>
      </c>
      <c r="AC38">
        <v>122</v>
      </c>
      <c r="AD38">
        <v>50</v>
      </c>
      <c r="AE38">
        <v>27</v>
      </c>
      <c r="AF38">
        <v>6</v>
      </c>
      <c r="AG38">
        <f t="shared" si="0"/>
        <v>63.59</v>
      </c>
      <c r="AH38">
        <v>8</v>
      </c>
      <c r="AI38">
        <v>1219</v>
      </c>
      <c r="AJ38">
        <v>382</v>
      </c>
      <c r="AK38">
        <v>308</v>
      </c>
    </row>
    <row r="39" spans="1:37" x14ac:dyDescent="0.2">
      <c r="A39" t="s">
        <v>80</v>
      </c>
      <c r="B39" t="s">
        <v>486</v>
      </c>
      <c r="C39" t="s">
        <v>487</v>
      </c>
      <c r="D39">
        <v>2015</v>
      </c>
      <c r="E39" t="s">
        <v>82</v>
      </c>
      <c r="F39" t="s">
        <v>81</v>
      </c>
      <c r="G39" t="s">
        <v>7</v>
      </c>
      <c r="H39" t="s">
        <v>6</v>
      </c>
      <c r="I39" t="s">
        <v>7</v>
      </c>
      <c r="J39" t="s">
        <v>83</v>
      </c>
      <c r="K39" t="s">
        <v>5</v>
      </c>
      <c r="L39">
        <v>819140</v>
      </c>
      <c r="M39">
        <v>1556108</v>
      </c>
      <c r="N39">
        <v>94.98</v>
      </c>
      <c r="O39">
        <v>744296</v>
      </c>
      <c r="P39">
        <v>47.83</v>
      </c>
      <c r="Q39">
        <v>609759</v>
      </c>
      <c r="R39">
        <v>81.924300000000002</v>
      </c>
      <c r="S39">
        <v>85743</v>
      </c>
      <c r="T39">
        <v>90.15</v>
      </c>
      <c r="U39">
        <v>2405</v>
      </c>
      <c r="V39">
        <v>2225</v>
      </c>
      <c r="W39">
        <v>2003</v>
      </c>
      <c r="X39">
        <v>1762</v>
      </c>
      <c r="Y39">
        <v>1563</v>
      </c>
      <c r="Z39">
        <v>1353</v>
      </c>
      <c r="AA39">
        <v>576</v>
      </c>
      <c r="AB39">
        <v>104</v>
      </c>
      <c r="AC39">
        <v>34</v>
      </c>
      <c r="AD39">
        <v>15</v>
      </c>
      <c r="AE39">
        <v>8</v>
      </c>
      <c r="AF39">
        <v>1</v>
      </c>
      <c r="AG39">
        <f t="shared" si="0"/>
        <v>59.21</v>
      </c>
      <c r="AH39">
        <v>127</v>
      </c>
      <c r="AI39">
        <v>1135</v>
      </c>
      <c r="AJ39">
        <v>386</v>
      </c>
      <c r="AK39">
        <v>269</v>
      </c>
    </row>
    <row r="40" spans="1:37" x14ac:dyDescent="0.2">
      <c r="A40" t="s">
        <v>84</v>
      </c>
      <c r="B40" t="s">
        <v>488</v>
      </c>
      <c r="C40" t="s">
        <v>489</v>
      </c>
      <c r="D40">
        <v>2015</v>
      </c>
      <c r="E40" t="s">
        <v>82</v>
      </c>
      <c r="F40" t="s">
        <v>85</v>
      </c>
      <c r="G40" t="s">
        <v>7</v>
      </c>
      <c r="H40" t="s">
        <v>6</v>
      </c>
      <c r="I40" t="s">
        <v>7</v>
      </c>
      <c r="J40" t="s">
        <v>83</v>
      </c>
      <c r="K40" t="s">
        <v>5</v>
      </c>
      <c r="L40">
        <v>125050</v>
      </c>
      <c r="M40">
        <v>237136</v>
      </c>
      <c r="N40">
        <v>94.82</v>
      </c>
      <c r="O40">
        <v>92707</v>
      </c>
      <c r="P40">
        <v>39.090000000000003</v>
      </c>
      <c r="Q40">
        <v>74832</v>
      </c>
      <c r="R40">
        <v>80.718800000000002</v>
      </c>
      <c r="S40">
        <v>12138</v>
      </c>
      <c r="T40">
        <v>37.159999999999997</v>
      </c>
      <c r="U40">
        <v>2248</v>
      </c>
      <c r="V40">
        <v>917</v>
      </c>
      <c r="W40">
        <v>282</v>
      </c>
      <c r="X40">
        <v>106</v>
      </c>
      <c r="Y40">
        <v>51</v>
      </c>
      <c r="Z40">
        <v>27</v>
      </c>
      <c r="AA40">
        <v>5</v>
      </c>
      <c r="AB40">
        <v>0</v>
      </c>
      <c r="AC40">
        <v>0</v>
      </c>
      <c r="AD40">
        <v>0</v>
      </c>
      <c r="AE40">
        <v>0</v>
      </c>
      <c r="AF40">
        <v>0</v>
      </c>
      <c r="AG40">
        <f t="shared" si="0"/>
        <v>27.96</v>
      </c>
      <c r="AH40">
        <v>1197</v>
      </c>
      <c r="AI40">
        <v>536</v>
      </c>
      <c r="AJ40">
        <v>120</v>
      </c>
      <c r="AK40">
        <v>64</v>
      </c>
    </row>
    <row r="41" spans="1:37" x14ac:dyDescent="0.2">
      <c r="A41" t="s">
        <v>86</v>
      </c>
      <c r="B41" t="s">
        <v>490</v>
      </c>
      <c r="C41" t="s">
        <v>491</v>
      </c>
      <c r="D41">
        <v>2015</v>
      </c>
      <c r="E41" t="s">
        <v>82</v>
      </c>
      <c r="F41" t="s">
        <v>87</v>
      </c>
      <c r="G41" t="s">
        <v>7</v>
      </c>
      <c r="H41" t="s">
        <v>6</v>
      </c>
      <c r="I41" t="s">
        <v>7</v>
      </c>
      <c r="J41" t="s">
        <v>88</v>
      </c>
      <c r="K41" t="s">
        <v>5</v>
      </c>
      <c r="L41">
        <v>713468</v>
      </c>
      <c r="M41">
        <v>1389814</v>
      </c>
      <c r="N41">
        <v>97.4</v>
      </c>
      <c r="O41">
        <v>648146</v>
      </c>
      <c r="P41">
        <v>46.64</v>
      </c>
      <c r="Q41">
        <v>559823</v>
      </c>
      <c r="R41">
        <v>86.373000000000005</v>
      </c>
      <c r="S41">
        <v>34789</v>
      </c>
      <c r="T41">
        <v>84.2</v>
      </c>
      <c r="U41">
        <v>2455</v>
      </c>
      <c r="V41">
        <v>2078</v>
      </c>
      <c r="W41">
        <v>1612</v>
      </c>
      <c r="X41">
        <v>1290</v>
      </c>
      <c r="Y41">
        <v>1054</v>
      </c>
      <c r="Z41">
        <v>881</v>
      </c>
      <c r="AA41">
        <v>398</v>
      </c>
      <c r="AB41">
        <v>122</v>
      </c>
      <c r="AC41">
        <v>58</v>
      </c>
      <c r="AD41">
        <v>32</v>
      </c>
      <c r="AE41">
        <v>21</v>
      </c>
      <c r="AF41">
        <v>6</v>
      </c>
      <c r="AG41">
        <f t="shared" si="0"/>
        <v>53.57</v>
      </c>
      <c r="AH41">
        <v>215</v>
      </c>
      <c r="AI41">
        <v>1027</v>
      </c>
      <c r="AJ41">
        <v>386</v>
      </c>
      <c r="AK41">
        <v>289</v>
      </c>
    </row>
    <row r="42" spans="1:37" x14ac:dyDescent="0.2">
      <c r="A42" t="s">
        <v>89</v>
      </c>
      <c r="B42" t="s">
        <v>492</v>
      </c>
      <c r="C42" t="s">
        <v>492</v>
      </c>
      <c r="D42">
        <v>2015</v>
      </c>
      <c r="E42" t="s">
        <v>82</v>
      </c>
      <c r="F42" t="s">
        <v>90</v>
      </c>
      <c r="G42" t="s">
        <v>7</v>
      </c>
      <c r="H42" t="s">
        <v>6</v>
      </c>
      <c r="I42" t="s">
        <v>7</v>
      </c>
      <c r="J42" t="s">
        <v>91</v>
      </c>
      <c r="K42" t="s">
        <v>12</v>
      </c>
      <c r="L42">
        <v>3201008</v>
      </c>
      <c r="M42">
        <v>5729052</v>
      </c>
      <c r="N42">
        <v>89.49</v>
      </c>
      <c r="O42">
        <v>1807252</v>
      </c>
      <c r="P42">
        <v>31.55</v>
      </c>
      <c r="Q42">
        <v>1369457</v>
      </c>
      <c r="R42">
        <v>75.775700000000001</v>
      </c>
      <c r="S42">
        <v>376994</v>
      </c>
      <c r="T42">
        <v>96.96</v>
      </c>
      <c r="U42">
        <v>2452</v>
      </c>
      <c r="V42">
        <v>2393</v>
      </c>
      <c r="W42">
        <v>2252</v>
      </c>
      <c r="X42">
        <v>2093</v>
      </c>
      <c r="Y42">
        <v>1915</v>
      </c>
      <c r="Z42">
        <v>1701</v>
      </c>
      <c r="AA42">
        <v>922</v>
      </c>
      <c r="AB42">
        <v>232</v>
      </c>
      <c r="AC42">
        <v>69</v>
      </c>
      <c r="AD42">
        <v>19</v>
      </c>
      <c r="AE42">
        <v>9</v>
      </c>
      <c r="AF42">
        <v>5</v>
      </c>
      <c r="AG42">
        <f t="shared" si="0"/>
        <v>29.42</v>
      </c>
      <c r="AH42">
        <v>29</v>
      </c>
      <c r="AI42">
        <v>564</v>
      </c>
      <c r="AJ42">
        <v>620</v>
      </c>
      <c r="AK42">
        <v>704</v>
      </c>
    </row>
    <row r="43" spans="1:37" x14ac:dyDescent="0.2">
      <c r="A43" t="s">
        <v>92</v>
      </c>
      <c r="B43" t="s">
        <v>493</v>
      </c>
      <c r="C43" t="s">
        <v>494</v>
      </c>
      <c r="D43">
        <v>2015</v>
      </c>
      <c r="E43" t="s">
        <v>82</v>
      </c>
      <c r="F43" t="s">
        <v>93</v>
      </c>
      <c r="G43" t="s">
        <v>7</v>
      </c>
      <c r="H43" t="s">
        <v>6</v>
      </c>
      <c r="I43" t="s">
        <v>7</v>
      </c>
      <c r="J43" t="s">
        <v>91</v>
      </c>
      <c r="K43" t="s">
        <v>5</v>
      </c>
      <c r="L43">
        <v>863770</v>
      </c>
      <c r="M43">
        <v>1612752</v>
      </c>
      <c r="N43">
        <v>93.36</v>
      </c>
      <c r="O43">
        <v>698098</v>
      </c>
      <c r="P43">
        <v>43.29</v>
      </c>
      <c r="Q43">
        <v>556946</v>
      </c>
      <c r="R43">
        <v>79.780500000000004</v>
      </c>
      <c r="S43">
        <v>94910</v>
      </c>
      <c r="T43">
        <v>93.15</v>
      </c>
      <c r="U43">
        <v>2446</v>
      </c>
      <c r="V43">
        <v>2299</v>
      </c>
      <c r="W43">
        <v>2000</v>
      </c>
      <c r="X43">
        <v>1634</v>
      </c>
      <c r="Y43">
        <v>1330</v>
      </c>
      <c r="Z43">
        <v>1086</v>
      </c>
      <c r="AA43">
        <v>340</v>
      </c>
      <c r="AB43">
        <v>41</v>
      </c>
      <c r="AC43">
        <v>11</v>
      </c>
      <c r="AD43">
        <v>6</v>
      </c>
      <c r="AE43">
        <v>5</v>
      </c>
      <c r="AF43">
        <v>1</v>
      </c>
      <c r="AG43">
        <f t="shared" si="0"/>
        <v>29.06</v>
      </c>
      <c r="AH43">
        <v>136</v>
      </c>
      <c r="AI43">
        <v>557</v>
      </c>
      <c r="AJ43">
        <v>625</v>
      </c>
      <c r="AK43">
        <v>599</v>
      </c>
    </row>
    <row r="44" spans="1:37" x14ac:dyDescent="0.2">
      <c r="A44" t="s">
        <v>94</v>
      </c>
      <c r="B44" t="s">
        <v>495</v>
      </c>
      <c r="C44" t="s">
        <v>496</v>
      </c>
      <c r="D44">
        <v>2015</v>
      </c>
      <c r="E44" t="s">
        <v>82</v>
      </c>
      <c r="F44" t="s">
        <v>95</v>
      </c>
      <c r="G44" t="s">
        <v>7</v>
      </c>
      <c r="H44" t="s">
        <v>6</v>
      </c>
      <c r="I44" t="s">
        <v>7</v>
      </c>
      <c r="J44" t="s">
        <v>15</v>
      </c>
      <c r="K44" t="s">
        <v>5</v>
      </c>
      <c r="L44">
        <v>1573492</v>
      </c>
      <c r="M44">
        <v>3008110</v>
      </c>
      <c r="N44">
        <v>95.59</v>
      </c>
      <c r="O44">
        <v>1451918</v>
      </c>
      <c r="P44">
        <v>48.27</v>
      </c>
      <c r="Q44">
        <v>1285530</v>
      </c>
      <c r="R44">
        <v>88.540099999999995</v>
      </c>
      <c r="S44">
        <v>85977</v>
      </c>
      <c r="T44">
        <v>98.95</v>
      </c>
      <c r="U44">
        <v>2467</v>
      </c>
      <c r="V44">
        <v>2442</v>
      </c>
      <c r="W44">
        <v>2315</v>
      </c>
      <c r="X44">
        <v>2145</v>
      </c>
      <c r="Y44">
        <v>1969</v>
      </c>
      <c r="Z44">
        <v>1792</v>
      </c>
      <c r="AA44">
        <v>1067</v>
      </c>
      <c r="AB44">
        <v>340</v>
      </c>
      <c r="AC44">
        <v>119</v>
      </c>
      <c r="AD44">
        <v>60</v>
      </c>
      <c r="AE44">
        <v>22</v>
      </c>
      <c r="AF44">
        <v>7</v>
      </c>
      <c r="AG44">
        <f t="shared" si="0"/>
        <v>41.78</v>
      </c>
      <c r="AH44">
        <v>8</v>
      </c>
      <c r="AI44">
        <v>801</v>
      </c>
      <c r="AJ44">
        <v>731</v>
      </c>
      <c r="AK44">
        <v>377</v>
      </c>
    </row>
    <row r="45" spans="1:37" x14ac:dyDescent="0.2">
      <c r="A45" t="s">
        <v>96</v>
      </c>
      <c r="B45" t="s">
        <v>497</v>
      </c>
      <c r="C45" t="s">
        <v>496</v>
      </c>
      <c r="D45">
        <v>2015</v>
      </c>
      <c r="E45" t="s">
        <v>82</v>
      </c>
      <c r="F45" t="s">
        <v>95</v>
      </c>
      <c r="G45" t="s">
        <v>7</v>
      </c>
      <c r="H45" t="s">
        <v>6</v>
      </c>
      <c r="I45" t="s">
        <v>7</v>
      </c>
      <c r="J45" t="s">
        <v>15</v>
      </c>
      <c r="K45" t="s">
        <v>12</v>
      </c>
      <c r="L45">
        <v>3645810</v>
      </c>
      <c r="M45">
        <v>6717880</v>
      </c>
      <c r="N45">
        <v>92.13</v>
      </c>
      <c r="O45">
        <v>2605455</v>
      </c>
      <c r="P45">
        <v>38.78</v>
      </c>
      <c r="Q45">
        <v>2175231</v>
      </c>
      <c r="R45">
        <v>83.4876</v>
      </c>
      <c r="S45">
        <v>352590</v>
      </c>
      <c r="T45">
        <v>99.39</v>
      </c>
      <c r="U45">
        <v>2467</v>
      </c>
      <c r="V45">
        <v>2453</v>
      </c>
      <c r="W45">
        <v>2397</v>
      </c>
      <c r="X45">
        <v>2301</v>
      </c>
      <c r="Y45">
        <v>2152</v>
      </c>
      <c r="Z45">
        <v>2022</v>
      </c>
      <c r="AA45">
        <v>1394</v>
      </c>
      <c r="AB45">
        <v>536</v>
      </c>
      <c r="AC45">
        <v>208</v>
      </c>
      <c r="AD45">
        <v>86</v>
      </c>
      <c r="AE45">
        <v>38</v>
      </c>
      <c r="AF45">
        <v>5</v>
      </c>
      <c r="AG45">
        <f t="shared" si="0"/>
        <v>45.54</v>
      </c>
      <c r="AH45">
        <v>3</v>
      </c>
      <c r="AI45">
        <v>873</v>
      </c>
      <c r="AJ45">
        <v>654</v>
      </c>
      <c r="AK45">
        <v>387</v>
      </c>
    </row>
    <row r="46" spans="1:37" x14ac:dyDescent="0.2">
      <c r="A46" t="s">
        <v>100</v>
      </c>
      <c r="B46" t="s">
        <v>498</v>
      </c>
      <c r="C46" t="s">
        <v>499</v>
      </c>
      <c r="D46">
        <v>2015</v>
      </c>
      <c r="E46" t="s">
        <v>82</v>
      </c>
      <c r="F46" t="s">
        <v>98</v>
      </c>
      <c r="G46" t="s">
        <v>7</v>
      </c>
      <c r="H46" t="s">
        <v>6</v>
      </c>
      <c r="I46" t="s">
        <v>7</v>
      </c>
      <c r="J46" t="s">
        <v>99</v>
      </c>
      <c r="K46" t="s">
        <v>12</v>
      </c>
      <c r="L46">
        <v>5335314</v>
      </c>
      <c r="M46">
        <v>9512756</v>
      </c>
      <c r="N46">
        <v>89.15</v>
      </c>
      <c r="O46">
        <v>3629009</v>
      </c>
      <c r="P46">
        <v>38.15</v>
      </c>
      <c r="Q46">
        <v>2981747</v>
      </c>
      <c r="R46">
        <v>82.164199999999994</v>
      </c>
      <c r="S46">
        <v>530500</v>
      </c>
      <c r="T46">
        <v>99.31</v>
      </c>
      <c r="U46">
        <v>2468</v>
      </c>
      <c r="V46">
        <v>2451</v>
      </c>
      <c r="W46">
        <v>2418</v>
      </c>
      <c r="X46">
        <v>2364</v>
      </c>
      <c r="Y46">
        <v>2288</v>
      </c>
      <c r="Z46">
        <v>2195</v>
      </c>
      <c r="AA46">
        <v>1705</v>
      </c>
      <c r="AB46">
        <v>905</v>
      </c>
      <c r="AC46">
        <v>445</v>
      </c>
      <c r="AD46">
        <v>200</v>
      </c>
      <c r="AE46">
        <v>87</v>
      </c>
      <c r="AF46">
        <v>13</v>
      </c>
      <c r="AG46">
        <f t="shared" si="0"/>
        <v>76.319999999999993</v>
      </c>
      <c r="AH46">
        <v>1</v>
      </c>
      <c r="AI46">
        <v>1463</v>
      </c>
      <c r="AJ46">
        <v>293</v>
      </c>
      <c r="AK46">
        <v>160</v>
      </c>
    </row>
    <row r="47" spans="1:37" x14ac:dyDescent="0.2">
      <c r="A47" t="s">
        <v>97</v>
      </c>
      <c r="B47" t="s">
        <v>500</v>
      </c>
      <c r="C47" t="s">
        <v>499</v>
      </c>
      <c r="D47">
        <v>2015</v>
      </c>
      <c r="E47" t="s">
        <v>82</v>
      </c>
      <c r="F47" t="s">
        <v>98</v>
      </c>
      <c r="G47" t="s">
        <v>7</v>
      </c>
      <c r="H47" t="s">
        <v>6</v>
      </c>
      <c r="I47" t="s">
        <v>7</v>
      </c>
      <c r="J47" t="s">
        <v>99</v>
      </c>
      <c r="K47" t="s">
        <v>5</v>
      </c>
      <c r="L47">
        <v>969613</v>
      </c>
      <c r="M47">
        <v>1889444</v>
      </c>
      <c r="N47">
        <v>97.43</v>
      </c>
      <c r="O47">
        <v>1035139</v>
      </c>
      <c r="P47">
        <v>54.79</v>
      </c>
      <c r="Q47">
        <v>921618</v>
      </c>
      <c r="R47">
        <v>89.033299999999997</v>
      </c>
      <c r="S47">
        <v>35014</v>
      </c>
      <c r="T47">
        <v>97.81</v>
      </c>
      <c r="U47">
        <v>2468</v>
      </c>
      <c r="V47">
        <v>2414</v>
      </c>
      <c r="W47">
        <v>2224</v>
      </c>
      <c r="X47">
        <v>2022</v>
      </c>
      <c r="Y47">
        <v>1824</v>
      </c>
      <c r="Z47">
        <v>1640</v>
      </c>
      <c r="AA47">
        <v>876</v>
      </c>
      <c r="AB47">
        <v>240</v>
      </c>
      <c r="AC47">
        <v>62</v>
      </c>
      <c r="AD47">
        <v>23</v>
      </c>
      <c r="AE47">
        <v>11</v>
      </c>
      <c r="AF47">
        <v>5</v>
      </c>
      <c r="AG47">
        <f t="shared" si="0"/>
        <v>13.46</v>
      </c>
      <c r="AH47">
        <v>11</v>
      </c>
      <c r="AI47">
        <v>258</v>
      </c>
      <c r="AJ47">
        <v>703</v>
      </c>
      <c r="AK47">
        <v>945</v>
      </c>
    </row>
    <row r="48" spans="1:37" x14ac:dyDescent="0.2">
      <c r="A48" t="s">
        <v>101</v>
      </c>
      <c r="B48" t="s">
        <v>501</v>
      </c>
      <c r="C48" t="s">
        <v>501</v>
      </c>
      <c r="D48">
        <v>2015</v>
      </c>
      <c r="E48" t="s">
        <v>82</v>
      </c>
      <c r="F48" t="s">
        <v>102</v>
      </c>
      <c r="G48" t="s">
        <v>7</v>
      </c>
      <c r="H48" t="s">
        <v>6</v>
      </c>
      <c r="I48" t="s">
        <v>7</v>
      </c>
      <c r="J48" t="s">
        <v>88</v>
      </c>
      <c r="K48" t="s">
        <v>12</v>
      </c>
      <c r="L48">
        <v>4238117</v>
      </c>
      <c r="M48">
        <v>7421530</v>
      </c>
      <c r="N48">
        <v>87.56</v>
      </c>
      <c r="O48">
        <v>2061989</v>
      </c>
      <c r="P48">
        <v>27.78</v>
      </c>
      <c r="Q48">
        <v>1407074</v>
      </c>
      <c r="R48">
        <v>68.238699999999994</v>
      </c>
      <c r="S48">
        <v>587920</v>
      </c>
      <c r="T48">
        <v>96.6</v>
      </c>
      <c r="U48">
        <v>2437</v>
      </c>
      <c r="V48">
        <v>2384</v>
      </c>
      <c r="W48">
        <v>2300</v>
      </c>
      <c r="X48">
        <v>2185</v>
      </c>
      <c r="Y48">
        <v>2060</v>
      </c>
      <c r="Z48">
        <v>1927</v>
      </c>
      <c r="AA48">
        <v>1301</v>
      </c>
      <c r="AB48">
        <v>453</v>
      </c>
      <c r="AC48">
        <v>149</v>
      </c>
      <c r="AD48">
        <v>49</v>
      </c>
      <c r="AE48">
        <v>16</v>
      </c>
      <c r="AF48">
        <v>5</v>
      </c>
      <c r="AG48">
        <f t="shared" si="0"/>
        <v>62.6</v>
      </c>
      <c r="AH48">
        <v>34</v>
      </c>
      <c r="AI48">
        <v>1200</v>
      </c>
      <c r="AJ48">
        <v>396</v>
      </c>
      <c r="AK48">
        <v>287</v>
      </c>
    </row>
    <row r="49" spans="1:37" x14ac:dyDescent="0.2">
      <c r="A49" t="s">
        <v>103</v>
      </c>
      <c r="B49" t="s">
        <v>502</v>
      </c>
      <c r="C49" t="s">
        <v>503</v>
      </c>
      <c r="D49">
        <v>2015</v>
      </c>
      <c r="E49" t="s">
        <v>82</v>
      </c>
      <c r="F49" t="s">
        <v>104</v>
      </c>
      <c r="G49" t="s">
        <v>7</v>
      </c>
      <c r="H49" t="s">
        <v>6</v>
      </c>
      <c r="I49" t="s">
        <v>7</v>
      </c>
      <c r="J49" t="s">
        <v>83</v>
      </c>
      <c r="K49" t="s">
        <v>5</v>
      </c>
      <c r="L49">
        <v>1272930</v>
      </c>
      <c r="M49">
        <v>2482858</v>
      </c>
      <c r="N49">
        <v>97.53</v>
      </c>
      <c r="O49">
        <v>1199246</v>
      </c>
      <c r="P49">
        <v>48.3</v>
      </c>
      <c r="Q49">
        <v>1026300</v>
      </c>
      <c r="R49">
        <v>85.578800000000001</v>
      </c>
      <c r="S49">
        <v>79039</v>
      </c>
      <c r="T49">
        <v>95.18</v>
      </c>
      <c r="U49">
        <v>2436</v>
      </c>
      <c r="V49">
        <v>2349</v>
      </c>
      <c r="W49">
        <v>2245</v>
      </c>
      <c r="X49">
        <v>2130</v>
      </c>
      <c r="Y49">
        <v>1998</v>
      </c>
      <c r="Z49">
        <v>1870</v>
      </c>
      <c r="AA49">
        <v>1237</v>
      </c>
      <c r="AB49">
        <v>473</v>
      </c>
      <c r="AC49">
        <v>172</v>
      </c>
      <c r="AD49">
        <v>65</v>
      </c>
      <c r="AE49">
        <v>27</v>
      </c>
      <c r="AF49">
        <v>4</v>
      </c>
      <c r="AG49">
        <f t="shared" si="0"/>
        <v>68.13</v>
      </c>
      <c r="AH49">
        <v>46</v>
      </c>
      <c r="AI49">
        <v>1306</v>
      </c>
      <c r="AJ49">
        <v>385</v>
      </c>
      <c r="AK49">
        <v>180</v>
      </c>
    </row>
    <row r="50" spans="1:37" x14ac:dyDescent="0.2">
      <c r="A50" t="s">
        <v>105</v>
      </c>
      <c r="B50" t="s">
        <v>504</v>
      </c>
      <c r="C50" t="s">
        <v>505</v>
      </c>
      <c r="D50">
        <v>2015</v>
      </c>
      <c r="E50" t="s">
        <v>82</v>
      </c>
      <c r="F50" t="s">
        <v>106</v>
      </c>
      <c r="G50" t="s">
        <v>7</v>
      </c>
      <c r="H50" t="s">
        <v>6</v>
      </c>
      <c r="I50" t="s">
        <v>7</v>
      </c>
      <c r="J50" t="s">
        <v>91</v>
      </c>
      <c r="K50" t="s">
        <v>5</v>
      </c>
      <c r="L50">
        <v>1820802</v>
      </c>
      <c r="M50">
        <v>3466690</v>
      </c>
      <c r="N50">
        <v>95.2</v>
      </c>
      <c r="O50">
        <v>1117175</v>
      </c>
      <c r="P50">
        <v>32.229999999999997</v>
      </c>
      <c r="Q50">
        <v>939111</v>
      </c>
      <c r="R50">
        <v>84.061199999999999</v>
      </c>
      <c r="S50">
        <v>103674</v>
      </c>
      <c r="T50">
        <v>95.87</v>
      </c>
      <c r="U50">
        <v>2453</v>
      </c>
      <c r="V50">
        <v>2366</v>
      </c>
      <c r="W50">
        <v>2201</v>
      </c>
      <c r="X50">
        <v>1963</v>
      </c>
      <c r="Y50">
        <v>1707</v>
      </c>
      <c r="Z50">
        <v>1483</v>
      </c>
      <c r="AA50">
        <v>694</v>
      </c>
      <c r="AB50">
        <v>132</v>
      </c>
      <c r="AC50">
        <v>30</v>
      </c>
      <c r="AD50">
        <v>10</v>
      </c>
      <c r="AE50">
        <v>7</v>
      </c>
      <c r="AF50">
        <v>6</v>
      </c>
      <c r="AG50">
        <f t="shared" si="0"/>
        <v>26.55</v>
      </c>
      <c r="AH50">
        <v>63</v>
      </c>
      <c r="AI50">
        <v>509</v>
      </c>
      <c r="AJ50">
        <v>634</v>
      </c>
      <c r="AK50">
        <v>711</v>
      </c>
    </row>
    <row r="51" spans="1:37" x14ac:dyDescent="0.2">
      <c r="A51" t="s">
        <v>107</v>
      </c>
      <c r="B51" t="s">
        <v>506</v>
      </c>
      <c r="C51" t="s">
        <v>507</v>
      </c>
      <c r="D51">
        <v>2015</v>
      </c>
      <c r="E51" t="s">
        <v>82</v>
      </c>
      <c r="F51" t="s">
        <v>108</v>
      </c>
      <c r="G51" t="s">
        <v>7</v>
      </c>
      <c r="H51" t="s">
        <v>6</v>
      </c>
      <c r="I51" t="s">
        <v>7</v>
      </c>
      <c r="J51" t="s">
        <v>88</v>
      </c>
      <c r="K51" t="s">
        <v>5</v>
      </c>
      <c r="L51">
        <v>772237</v>
      </c>
      <c r="M51">
        <v>1498588</v>
      </c>
      <c r="N51">
        <v>97.03</v>
      </c>
      <c r="O51">
        <v>505945</v>
      </c>
      <c r="P51">
        <v>33.76</v>
      </c>
      <c r="Q51">
        <v>439126</v>
      </c>
      <c r="R51">
        <v>86.793199999999999</v>
      </c>
      <c r="S51">
        <v>32345</v>
      </c>
      <c r="T51">
        <v>91.09</v>
      </c>
      <c r="U51">
        <v>2447</v>
      </c>
      <c r="V51">
        <v>2248</v>
      </c>
      <c r="W51">
        <v>1886</v>
      </c>
      <c r="X51">
        <v>1523</v>
      </c>
      <c r="Y51">
        <v>1214</v>
      </c>
      <c r="Z51">
        <v>921</v>
      </c>
      <c r="AA51">
        <v>245</v>
      </c>
      <c r="AB51">
        <v>31</v>
      </c>
      <c r="AC51">
        <v>13</v>
      </c>
      <c r="AD51">
        <v>8</v>
      </c>
      <c r="AE51">
        <v>6</v>
      </c>
      <c r="AF51">
        <v>5</v>
      </c>
      <c r="AG51">
        <f t="shared" si="0"/>
        <v>70.16</v>
      </c>
      <c r="AH51">
        <v>86</v>
      </c>
      <c r="AI51">
        <v>1345</v>
      </c>
      <c r="AJ51">
        <v>360</v>
      </c>
      <c r="AK51">
        <v>126</v>
      </c>
    </row>
    <row r="52" spans="1:37" x14ac:dyDescent="0.2">
      <c r="A52" t="s">
        <v>109</v>
      </c>
      <c r="B52" t="s">
        <v>508</v>
      </c>
      <c r="C52" t="s">
        <v>509</v>
      </c>
      <c r="D52">
        <v>2015</v>
      </c>
      <c r="E52" t="s">
        <v>82</v>
      </c>
      <c r="F52" t="s">
        <v>110</v>
      </c>
      <c r="G52" t="s">
        <v>7</v>
      </c>
      <c r="H52" t="s">
        <v>6</v>
      </c>
      <c r="I52" t="s">
        <v>7</v>
      </c>
      <c r="J52" t="s">
        <v>72</v>
      </c>
      <c r="K52" t="s">
        <v>5</v>
      </c>
      <c r="L52">
        <v>342139</v>
      </c>
      <c r="M52">
        <v>655272</v>
      </c>
      <c r="N52">
        <v>95.76</v>
      </c>
      <c r="O52">
        <v>267692</v>
      </c>
      <c r="P52">
        <v>40.85</v>
      </c>
      <c r="Q52">
        <v>218374</v>
      </c>
      <c r="R52">
        <v>81.576599999999999</v>
      </c>
      <c r="S52">
        <v>26614</v>
      </c>
      <c r="T52">
        <v>69.25</v>
      </c>
      <c r="U52">
        <v>2284</v>
      </c>
      <c r="V52">
        <v>1709</v>
      </c>
      <c r="W52">
        <v>1230</v>
      </c>
      <c r="X52">
        <v>857</v>
      </c>
      <c r="Y52">
        <v>612</v>
      </c>
      <c r="Z52">
        <v>425</v>
      </c>
      <c r="AA52">
        <v>76</v>
      </c>
      <c r="AB52">
        <v>7</v>
      </c>
      <c r="AC52">
        <v>5</v>
      </c>
      <c r="AD52">
        <v>3</v>
      </c>
      <c r="AE52">
        <v>1</v>
      </c>
      <c r="AF52">
        <v>0</v>
      </c>
      <c r="AG52">
        <f t="shared" si="0"/>
        <v>57.22</v>
      </c>
      <c r="AH52">
        <v>347</v>
      </c>
      <c r="AI52">
        <v>1097</v>
      </c>
      <c r="AJ52">
        <v>362</v>
      </c>
      <c r="AK52">
        <v>111</v>
      </c>
    </row>
    <row r="53" spans="1:37" x14ac:dyDescent="0.2">
      <c r="A53" t="s">
        <v>111</v>
      </c>
      <c r="B53" t="s">
        <v>510</v>
      </c>
      <c r="C53" t="s">
        <v>511</v>
      </c>
      <c r="D53">
        <v>2015</v>
      </c>
      <c r="E53" t="s">
        <v>82</v>
      </c>
      <c r="F53" t="s">
        <v>112</v>
      </c>
      <c r="G53" t="s">
        <v>7</v>
      </c>
      <c r="H53" t="s">
        <v>6</v>
      </c>
      <c r="I53" t="s">
        <v>7</v>
      </c>
      <c r="J53" t="s">
        <v>113</v>
      </c>
      <c r="K53" t="s">
        <v>5</v>
      </c>
      <c r="L53">
        <v>1014684</v>
      </c>
      <c r="M53">
        <v>1895128</v>
      </c>
      <c r="N53">
        <v>93.39</v>
      </c>
      <c r="O53">
        <v>792475</v>
      </c>
      <c r="P53">
        <v>41.82</v>
      </c>
      <c r="Q53">
        <v>621049</v>
      </c>
      <c r="R53">
        <v>78.368300000000005</v>
      </c>
      <c r="S53">
        <v>115996</v>
      </c>
      <c r="T53">
        <v>98.14</v>
      </c>
      <c r="U53">
        <v>2466</v>
      </c>
      <c r="V53">
        <v>2422</v>
      </c>
      <c r="W53">
        <v>2257</v>
      </c>
      <c r="X53">
        <v>1998</v>
      </c>
      <c r="Y53">
        <v>1738</v>
      </c>
      <c r="Z53">
        <v>1440</v>
      </c>
      <c r="AA53">
        <v>496</v>
      </c>
      <c r="AB53">
        <v>71</v>
      </c>
      <c r="AC53">
        <v>23</v>
      </c>
      <c r="AD53">
        <v>14</v>
      </c>
      <c r="AE53">
        <v>7</v>
      </c>
      <c r="AF53">
        <v>0</v>
      </c>
      <c r="AG53">
        <f t="shared" si="0"/>
        <v>61.71</v>
      </c>
      <c r="AH53">
        <v>28</v>
      </c>
      <c r="AI53">
        <v>1183</v>
      </c>
      <c r="AJ53">
        <v>478</v>
      </c>
      <c r="AK53">
        <v>228</v>
      </c>
    </row>
    <row r="54" spans="1:37" x14ac:dyDescent="0.2">
      <c r="A54" t="s">
        <v>114</v>
      </c>
      <c r="B54" t="s">
        <v>512</v>
      </c>
      <c r="C54" t="s">
        <v>512</v>
      </c>
      <c r="D54">
        <v>2015</v>
      </c>
      <c r="E54" t="s">
        <v>82</v>
      </c>
      <c r="F54" t="s">
        <v>115</v>
      </c>
      <c r="G54" t="s">
        <v>7</v>
      </c>
      <c r="H54" t="s">
        <v>6</v>
      </c>
      <c r="I54" t="s">
        <v>7</v>
      </c>
      <c r="J54" t="s">
        <v>91</v>
      </c>
      <c r="K54" t="s">
        <v>12</v>
      </c>
      <c r="L54">
        <v>4499401</v>
      </c>
      <c r="M54">
        <v>8200578</v>
      </c>
      <c r="N54">
        <v>91.13</v>
      </c>
      <c r="O54">
        <v>2557120</v>
      </c>
      <c r="P54">
        <v>31.18</v>
      </c>
      <c r="Q54">
        <v>1930737</v>
      </c>
      <c r="R54">
        <v>75.504400000000004</v>
      </c>
      <c r="S54">
        <v>545082</v>
      </c>
      <c r="T54">
        <v>96.96</v>
      </c>
      <c r="U54">
        <v>2456</v>
      </c>
      <c r="V54">
        <v>2393</v>
      </c>
      <c r="W54">
        <v>2306</v>
      </c>
      <c r="X54">
        <v>2205</v>
      </c>
      <c r="Y54">
        <v>2091</v>
      </c>
      <c r="Z54">
        <v>1960</v>
      </c>
      <c r="AA54">
        <v>1309</v>
      </c>
      <c r="AB54">
        <v>546</v>
      </c>
      <c r="AC54">
        <v>212</v>
      </c>
      <c r="AD54">
        <v>87</v>
      </c>
      <c r="AE54">
        <v>31</v>
      </c>
      <c r="AF54">
        <v>8</v>
      </c>
      <c r="AG54">
        <f t="shared" si="0"/>
        <v>31.92</v>
      </c>
      <c r="AH54">
        <v>32</v>
      </c>
      <c r="AI54">
        <v>612</v>
      </c>
      <c r="AJ54">
        <v>620</v>
      </c>
      <c r="AK54">
        <v>653</v>
      </c>
    </row>
    <row r="55" spans="1:37" x14ac:dyDescent="0.2">
      <c r="A55" t="s">
        <v>116</v>
      </c>
      <c r="B55" t="s">
        <v>513</v>
      </c>
      <c r="C55" t="s">
        <v>514</v>
      </c>
      <c r="D55">
        <v>2015</v>
      </c>
      <c r="E55" t="s">
        <v>82</v>
      </c>
      <c r="F55" t="s">
        <v>117</v>
      </c>
      <c r="G55" t="s">
        <v>7</v>
      </c>
      <c r="H55" t="s">
        <v>6</v>
      </c>
      <c r="I55" t="s">
        <v>7</v>
      </c>
      <c r="J55" t="s">
        <v>118</v>
      </c>
      <c r="K55" t="s">
        <v>5</v>
      </c>
      <c r="L55">
        <v>865019</v>
      </c>
      <c r="M55">
        <v>1676558</v>
      </c>
      <c r="N55">
        <v>96.91</v>
      </c>
      <c r="O55">
        <v>910730</v>
      </c>
      <c r="P55">
        <v>54.32</v>
      </c>
      <c r="Q55">
        <v>775127</v>
      </c>
      <c r="R55">
        <v>85.110500000000002</v>
      </c>
      <c r="S55">
        <v>55221</v>
      </c>
      <c r="T55">
        <v>89.06</v>
      </c>
      <c r="U55">
        <v>2382</v>
      </c>
      <c r="V55">
        <v>2198</v>
      </c>
      <c r="W55">
        <v>2036</v>
      </c>
      <c r="X55">
        <v>1858</v>
      </c>
      <c r="Y55">
        <v>1706</v>
      </c>
      <c r="Z55">
        <v>1527</v>
      </c>
      <c r="AA55">
        <v>877</v>
      </c>
      <c r="AB55">
        <v>314</v>
      </c>
      <c r="AC55">
        <v>97</v>
      </c>
      <c r="AD55">
        <v>30</v>
      </c>
      <c r="AE55">
        <v>15</v>
      </c>
      <c r="AF55">
        <v>4</v>
      </c>
      <c r="AG55">
        <f t="shared" si="0"/>
        <v>36.67</v>
      </c>
      <c r="AH55">
        <v>118</v>
      </c>
      <c r="AI55">
        <v>703</v>
      </c>
      <c r="AJ55">
        <v>806</v>
      </c>
      <c r="AK55">
        <v>290</v>
      </c>
    </row>
    <row r="56" spans="1:37" x14ac:dyDescent="0.2">
      <c r="A56" t="s">
        <v>119</v>
      </c>
      <c r="B56" t="s">
        <v>515</v>
      </c>
      <c r="C56" t="s">
        <v>516</v>
      </c>
      <c r="D56">
        <v>2015</v>
      </c>
      <c r="E56" t="s">
        <v>82</v>
      </c>
      <c r="F56" t="s">
        <v>120</v>
      </c>
      <c r="G56" t="s">
        <v>7</v>
      </c>
      <c r="H56" t="s">
        <v>6</v>
      </c>
      <c r="I56" t="s">
        <v>7</v>
      </c>
      <c r="J56" t="s">
        <v>91</v>
      </c>
      <c r="K56" t="s">
        <v>12</v>
      </c>
      <c r="L56">
        <v>1851149</v>
      </c>
      <c r="M56">
        <v>3362656</v>
      </c>
      <c r="N56">
        <v>90.83</v>
      </c>
      <c r="O56">
        <v>1063962</v>
      </c>
      <c r="P56">
        <v>31.64</v>
      </c>
      <c r="Q56">
        <v>816236</v>
      </c>
      <c r="R56">
        <v>76.7166</v>
      </c>
      <c r="S56">
        <v>215081</v>
      </c>
      <c r="T56">
        <v>94.25</v>
      </c>
      <c r="U56">
        <v>2454</v>
      </c>
      <c r="V56">
        <v>2326</v>
      </c>
      <c r="W56">
        <v>2089</v>
      </c>
      <c r="X56">
        <v>1798</v>
      </c>
      <c r="Y56">
        <v>1510</v>
      </c>
      <c r="Z56">
        <v>1257</v>
      </c>
      <c r="AA56">
        <v>407</v>
      </c>
      <c r="AB56">
        <v>57</v>
      </c>
      <c r="AC56">
        <v>8</v>
      </c>
      <c r="AD56">
        <v>3</v>
      </c>
      <c r="AE56">
        <v>1</v>
      </c>
      <c r="AF56">
        <v>0</v>
      </c>
      <c r="AG56">
        <f t="shared" si="0"/>
        <v>24.31</v>
      </c>
      <c r="AH56">
        <v>53</v>
      </c>
      <c r="AI56">
        <v>466</v>
      </c>
      <c r="AJ56">
        <v>640</v>
      </c>
      <c r="AK56">
        <v>758</v>
      </c>
    </row>
    <row r="57" spans="1:37" x14ac:dyDescent="0.2">
      <c r="A57" t="s">
        <v>119</v>
      </c>
      <c r="B57" t="s">
        <v>517</v>
      </c>
      <c r="C57" t="s">
        <v>516</v>
      </c>
      <c r="D57">
        <v>2015</v>
      </c>
      <c r="E57" t="s">
        <v>82</v>
      </c>
      <c r="F57" t="s">
        <v>120</v>
      </c>
      <c r="G57" t="s">
        <v>7</v>
      </c>
      <c r="H57" t="s">
        <v>6</v>
      </c>
      <c r="I57" t="s">
        <v>7</v>
      </c>
      <c r="J57" t="s">
        <v>91</v>
      </c>
      <c r="K57" t="s">
        <v>5</v>
      </c>
      <c r="L57">
        <v>655963</v>
      </c>
      <c r="M57">
        <v>1274396</v>
      </c>
      <c r="N57">
        <v>97.14</v>
      </c>
      <c r="O57">
        <v>738955</v>
      </c>
      <c r="P57">
        <v>57.98</v>
      </c>
      <c r="Q57">
        <v>658218</v>
      </c>
      <c r="R57">
        <v>89.074200000000005</v>
      </c>
      <c r="S57">
        <v>31653</v>
      </c>
      <c r="T57">
        <v>93.88</v>
      </c>
      <c r="U57">
        <v>2450</v>
      </c>
      <c r="V57">
        <v>2317</v>
      </c>
      <c r="W57">
        <v>2105</v>
      </c>
      <c r="X57">
        <v>1876</v>
      </c>
      <c r="Y57">
        <v>1626</v>
      </c>
      <c r="Z57">
        <v>1395</v>
      </c>
      <c r="AA57">
        <v>626</v>
      </c>
      <c r="AB57">
        <v>127</v>
      </c>
      <c r="AC57">
        <v>34</v>
      </c>
      <c r="AD57">
        <v>10</v>
      </c>
      <c r="AE57">
        <v>5</v>
      </c>
      <c r="AF57">
        <v>1</v>
      </c>
      <c r="AG57">
        <f t="shared" si="0"/>
        <v>22.85</v>
      </c>
      <c r="AH57">
        <v>65</v>
      </c>
      <c r="AI57">
        <v>438</v>
      </c>
      <c r="AJ57">
        <v>694</v>
      </c>
      <c r="AK57">
        <v>720</v>
      </c>
    </row>
    <row r="58" spans="1:37" x14ac:dyDescent="0.2">
      <c r="A58" t="s">
        <v>121</v>
      </c>
      <c r="B58" t="s">
        <v>518</v>
      </c>
      <c r="C58" t="s">
        <v>518</v>
      </c>
      <c r="D58">
        <v>2015</v>
      </c>
      <c r="E58" t="s">
        <v>82</v>
      </c>
      <c r="F58" t="s">
        <v>122</v>
      </c>
      <c r="G58" t="s">
        <v>7</v>
      </c>
      <c r="H58" t="s">
        <v>6</v>
      </c>
      <c r="I58" t="s">
        <v>7</v>
      </c>
      <c r="J58" t="s">
        <v>83</v>
      </c>
      <c r="K58" t="s">
        <v>12</v>
      </c>
      <c r="L58">
        <v>5718768</v>
      </c>
      <c r="M58">
        <v>10203384</v>
      </c>
      <c r="N58">
        <v>89.21</v>
      </c>
      <c r="O58">
        <v>3160499</v>
      </c>
      <c r="P58">
        <v>30.98</v>
      </c>
      <c r="Q58">
        <v>2362328</v>
      </c>
      <c r="R58">
        <v>74.745400000000004</v>
      </c>
      <c r="S58">
        <v>697830</v>
      </c>
      <c r="T58">
        <v>99.03</v>
      </c>
      <c r="U58">
        <v>2462</v>
      </c>
      <c r="V58">
        <v>2444</v>
      </c>
      <c r="W58">
        <v>2414</v>
      </c>
      <c r="X58">
        <v>2369</v>
      </c>
      <c r="Y58">
        <v>2291</v>
      </c>
      <c r="Z58">
        <v>2219</v>
      </c>
      <c r="AA58">
        <v>1745</v>
      </c>
      <c r="AB58">
        <v>837</v>
      </c>
      <c r="AC58">
        <v>373</v>
      </c>
      <c r="AD58">
        <v>168</v>
      </c>
      <c r="AE58">
        <v>80</v>
      </c>
      <c r="AF58">
        <v>7</v>
      </c>
      <c r="AG58">
        <f t="shared" si="0"/>
        <v>69.540000000000006</v>
      </c>
      <c r="AH58">
        <v>8</v>
      </c>
      <c r="AI58">
        <v>1333</v>
      </c>
      <c r="AJ58">
        <v>366</v>
      </c>
      <c r="AK58">
        <v>210</v>
      </c>
    </row>
    <row r="59" spans="1:37" x14ac:dyDescent="0.2">
      <c r="A59" t="s">
        <v>123</v>
      </c>
      <c r="B59" t="s">
        <v>519</v>
      </c>
      <c r="C59" t="s">
        <v>519</v>
      </c>
      <c r="D59">
        <v>2015</v>
      </c>
      <c r="E59" t="s">
        <v>82</v>
      </c>
      <c r="F59" t="s">
        <v>124</v>
      </c>
      <c r="G59" t="s">
        <v>7</v>
      </c>
      <c r="H59" t="s">
        <v>6</v>
      </c>
      <c r="I59" t="s">
        <v>7</v>
      </c>
      <c r="J59" t="s">
        <v>113</v>
      </c>
      <c r="K59" t="s">
        <v>12</v>
      </c>
      <c r="L59">
        <v>7868857</v>
      </c>
      <c r="M59">
        <v>13916670</v>
      </c>
      <c r="N59">
        <v>88.43</v>
      </c>
      <c r="O59">
        <v>3712329</v>
      </c>
      <c r="P59">
        <v>26.68</v>
      </c>
      <c r="Q59">
        <v>2600617</v>
      </c>
      <c r="R59">
        <v>70.0535</v>
      </c>
      <c r="S59">
        <v>1008051</v>
      </c>
      <c r="T59">
        <v>99.35</v>
      </c>
      <c r="U59">
        <v>2465</v>
      </c>
      <c r="V59">
        <v>2452</v>
      </c>
      <c r="W59">
        <v>2440</v>
      </c>
      <c r="X59">
        <v>2424</v>
      </c>
      <c r="Y59">
        <v>2396</v>
      </c>
      <c r="Z59">
        <v>2348</v>
      </c>
      <c r="AA59">
        <v>1988</v>
      </c>
      <c r="AB59">
        <v>1165</v>
      </c>
      <c r="AC59">
        <v>599</v>
      </c>
      <c r="AD59">
        <v>276</v>
      </c>
      <c r="AE59">
        <v>123</v>
      </c>
      <c r="AF59">
        <v>6</v>
      </c>
      <c r="AG59">
        <f t="shared" si="0"/>
        <v>75.430000000000007</v>
      </c>
      <c r="AH59">
        <v>5</v>
      </c>
      <c r="AI59">
        <v>1446</v>
      </c>
      <c r="AJ59">
        <v>303</v>
      </c>
      <c r="AK59">
        <v>163</v>
      </c>
    </row>
    <row r="60" spans="1:37" x14ac:dyDescent="0.2">
      <c r="A60" t="s">
        <v>125</v>
      </c>
      <c r="B60" t="s">
        <v>520</v>
      </c>
      <c r="C60" t="s">
        <v>521</v>
      </c>
      <c r="D60">
        <v>2015</v>
      </c>
      <c r="E60" t="s">
        <v>82</v>
      </c>
      <c r="F60" t="s">
        <v>126</v>
      </c>
      <c r="G60" t="s">
        <v>7</v>
      </c>
      <c r="H60" t="s">
        <v>6</v>
      </c>
      <c r="I60" t="s">
        <v>7</v>
      </c>
      <c r="J60" t="s">
        <v>113</v>
      </c>
      <c r="K60" t="s">
        <v>5</v>
      </c>
      <c r="L60">
        <v>1180576</v>
      </c>
      <c r="M60">
        <v>2297008</v>
      </c>
      <c r="N60">
        <v>97.28</v>
      </c>
      <c r="O60">
        <v>1060553</v>
      </c>
      <c r="P60">
        <v>46.17</v>
      </c>
      <c r="Q60">
        <v>912736</v>
      </c>
      <c r="R60">
        <v>86.062299999999993</v>
      </c>
      <c r="S60">
        <v>64360</v>
      </c>
      <c r="T60">
        <v>98.95</v>
      </c>
      <c r="U60">
        <v>2463</v>
      </c>
      <c r="V60">
        <v>2442</v>
      </c>
      <c r="W60">
        <v>2375</v>
      </c>
      <c r="X60">
        <v>2264</v>
      </c>
      <c r="Y60">
        <v>2124</v>
      </c>
      <c r="Z60">
        <v>1956</v>
      </c>
      <c r="AA60">
        <v>1143</v>
      </c>
      <c r="AB60">
        <v>305</v>
      </c>
      <c r="AC60">
        <v>79</v>
      </c>
      <c r="AD60">
        <v>31</v>
      </c>
      <c r="AE60">
        <v>16</v>
      </c>
      <c r="AF60">
        <v>3</v>
      </c>
      <c r="AG60">
        <f t="shared" si="0"/>
        <v>76.209999999999994</v>
      </c>
      <c r="AH60">
        <v>10</v>
      </c>
      <c r="AI60">
        <v>1461</v>
      </c>
      <c r="AJ60">
        <v>338</v>
      </c>
      <c r="AK60">
        <v>108</v>
      </c>
    </row>
    <row r="61" spans="1:37" x14ac:dyDescent="0.2">
      <c r="A61" t="s">
        <v>127</v>
      </c>
      <c r="B61" t="s">
        <v>522</v>
      </c>
      <c r="C61" t="s">
        <v>522</v>
      </c>
      <c r="D61">
        <v>2015</v>
      </c>
      <c r="E61" t="s">
        <v>82</v>
      </c>
      <c r="F61" t="s">
        <v>128</v>
      </c>
      <c r="G61" t="s">
        <v>7</v>
      </c>
      <c r="H61" t="s">
        <v>6</v>
      </c>
      <c r="I61" t="s">
        <v>7</v>
      </c>
      <c r="J61" t="s">
        <v>88</v>
      </c>
      <c r="K61" t="s">
        <v>12</v>
      </c>
      <c r="L61">
        <v>3071868</v>
      </c>
      <c r="M61">
        <v>5579980</v>
      </c>
      <c r="N61">
        <v>90.82</v>
      </c>
      <c r="O61">
        <v>1418068</v>
      </c>
      <c r="P61">
        <v>25.41</v>
      </c>
      <c r="Q61">
        <v>1037011</v>
      </c>
      <c r="R61">
        <v>73.128399999999999</v>
      </c>
      <c r="S61">
        <v>342053</v>
      </c>
      <c r="T61">
        <v>95.42</v>
      </c>
      <c r="U61">
        <v>2452</v>
      </c>
      <c r="V61">
        <v>2355</v>
      </c>
      <c r="W61">
        <v>2191</v>
      </c>
      <c r="X61">
        <v>1991</v>
      </c>
      <c r="Y61">
        <v>1784</v>
      </c>
      <c r="Z61">
        <v>1560</v>
      </c>
      <c r="AA61">
        <v>749</v>
      </c>
      <c r="AB61">
        <v>176</v>
      </c>
      <c r="AC61">
        <v>58</v>
      </c>
      <c r="AD61">
        <v>19</v>
      </c>
      <c r="AE61">
        <v>12</v>
      </c>
      <c r="AF61">
        <v>6</v>
      </c>
      <c r="AG61">
        <f t="shared" si="0"/>
        <v>67.66</v>
      </c>
      <c r="AH61">
        <v>41</v>
      </c>
      <c r="AI61">
        <v>1297</v>
      </c>
      <c r="AJ61">
        <v>372</v>
      </c>
      <c r="AK61">
        <v>207</v>
      </c>
    </row>
    <row r="62" spans="1:37" x14ac:dyDescent="0.2">
      <c r="A62" t="s">
        <v>129</v>
      </c>
      <c r="B62" t="s">
        <v>523</v>
      </c>
      <c r="C62" t="s">
        <v>524</v>
      </c>
      <c r="D62">
        <v>2015</v>
      </c>
      <c r="E62" t="s">
        <v>82</v>
      </c>
      <c r="F62" t="s">
        <v>130</v>
      </c>
      <c r="G62" t="s">
        <v>7</v>
      </c>
      <c r="H62" t="s">
        <v>6</v>
      </c>
      <c r="I62" t="s">
        <v>7</v>
      </c>
      <c r="J62" t="s">
        <v>91</v>
      </c>
      <c r="K62" t="s">
        <v>5</v>
      </c>
      <c r="L62">
        <v>1296412</v>
      </c>
      <c r="M62">
        <v>2427656</v>
      </c>
      <c r="N62">
        <v>93.63</v>
      </c>
      <c r="O62">
        <v>675500</v>
      </c>
      <c r="P62">
        <v>27.83</v>
      </c>
      <c r="Q62">
        <v>554979</v>
      </c>
      <c r="R62">
        <v>82.158299999999997</v>
      </c>
      <c r="S62">
        <v>76300</v>
      </c>
      <c r="T62">
        <v>89.87</v>
      </c>
      <c r="U62">
        <v>2439</v>
      </c>
      <c r="V62">
        <v>2218</v>
      </c>
      <c r="W62">
        <v>1822</v>
      </c>
      <c r="X62">
        <v>1440</v>
      </c>
      <c r="Y62">
        <v>1096</v>
      </c>
      <c r="Z62">
        <v>834</v>
      </c>
      <c r="AA62">
        <v>196</v>
      </c>
      <c r="AB62">
        <v>19</v>
      </c>
      <c r="AC62">
        <v>7</v>
      </c>
      <c r="AD62">
        <v>7</v>
      </c>
      <c r="AE62">
        <v>6</v>
      </c>
      <c r="AF62">
        <v>5</v>
      </c>
      <c r="AG62">
        <f t="shared" si="0"/>
        <v>29.99</v>
      </c>
      <c r="AH62">
        <v>187</v>
      </c>
      <c r="AI62">
        <v>575</v>
      </c>
      <c r="AJ62">
        <v>634</v>
      </c>
      <c r="AK62">
        <v>521</v>
      </c>
    </row>
    <row r="63" spans="1:37" x14ac:dyDescent="0.2">
      <c r="A63" t="s">
        <v>131</v>
      </c>
      <c r="B63" t="s">
        <v>525</v>
      </c>
      <c r="C63" t="s">
        <v>526</v>
      </c>
      <c r="D63">
        <v>2015</v>
      </c>
      <c r="E63" t="s">
        <v>82</v>
      </c>
      <c r="F63" t="s">
        <v>768</v>
      </c>
      <c r="G63" t="s">
        <v>7</v>
      </c>
      <c r="H63" t="s">
        <v>6</v>
      </c>
      <c r="I63" t="s">
        <v>7</v>
      </c>
      <c r="J63" t="s">
        <v>113</v>
      </c>
      <c r="K63" t="s">
        <v>5</v>
      </c>
      <c r="L63">
        <v>581437</v>
      </c>
      <c r="M63">
        <v>1094768</v>
      </c>
      <c r="N63">
        <v>94.14</v>
      </c>
      <c r="O63">
        <v>439715</v>
      </c>
      <c r="P63">
        <v>40.17</v>
      </c>
      <c r="Q63">
        <v>343612</v>
      </c>
      <c r="R63">
        <v>78.144300000000001</v>
      </c>
      <c r="S63">
        <v>68419</v>
      </c>
      <c r="T63">
        <v>93.56</v>
      </c>
      <c r="U63">
        <v>2461</v>
      </c>
      <c r="V63">
        <v>2309</v>
      </c>
      <c r="W63">
        <v>1903</v>
      </c>
      <c r="X63">
        <v>1490</v>
      </c>
      <c r="Y63">
        <v>1090</v>
      </c>
      <c r="Z63">
        <v>771</v>
      </c>
      <c r="AA63">
        <v>142</v>
      </c>
      <c r="AB63">
        <v>19</v>
      </c>
      <c r="AC63">
        <v>2</v>
      </c>
      <c r="AD63">
        <v>1</v>
      </c>
      <c r="AE63">
        <v>0</v>
      </c>
      <c r="AF63">
        <v>0</v>
      </c>
      <c r="AG63">
        <f t="shared" si="0"/>
        <v>77.2</v>
      </c>
      <c r="AH63">
        <v>83</v>
      </c>
      <c r="AI63">
        <v>1480</v>
      </c>
      <c r="AJ63">
        <v>270</v>
      </c>
      <c r="AK63">
        <v>84</v>
      </c>
    </row>
    <row r="64" spans="1:37" x14ac:dyDescent="0.2">
      <c r="A64" t="s">
        <v>132</v>
      </c>
      <c r="B64" t="s">
        <v>527</v>
      </c>
      <c r="C64" t="s">
        <v>528</v>
      </c>
      <c r="D64">
        <v>2015</v>
      </c>
      <c r="E64" t="s">
        <v>82</v>
      </c>
      <c r="F64" t="s">
        <v>133</v>
      </c>
      <c r="G64" t="s">
        <v>7</v>
      </c>
      <c r="H64" t="s">
        <v>6</v>
      </c>
      <c r="I64" t="s">
        <v>7</v>
      </c>
      <c r="J64" t="s">
        <v>113</v>
      </c>
      <c r="K64" t="s">
        <v>5</v>
      </c>
      <c r="L64">
        <v>771722</v>
      </c>
      <c r="M64">
        <v>1497948</v>
      </c>
      <c r="N64">
        <v>97.05</v>
      </c>
      <c r="O64">
        <v>761234</v>
      </c>
      <c r="P64">
        <v>50.82</v>
      </c>
      <c r="Q64">
        <v>644670</v>
      </c>
      <c r="R64">
        <v>84.6875</v>
      </c>
      <c r="S64">
        <v>56116</v>
      </c>
      <c r="T64">
        <v>97.81</v>
      </c>
      <c r="U64">
        <v>2460</v>
      </c>
      <c r="V64">
        <v>2414</v>
      </c>
      <c r="W64">
        <v>2288</v>
      </c>
      <c r="X64">
        <v>2115</v>
      </c>
      <c r="Y64">
        <v>1923</v>
      </c>
      <c r="Z64">
        <v>1698</v>
      </c>
      <c r="AA64">
        <v>778</v>
      </c>
      <c r="AB64">
        <v>127</v>
      </c>
      <c r="AC64">
        <v>34</v>
      </c>
      <c r="AD64">
        <v>11</v>
      </c>
      <c r="AE64">
        <v>3</v>
      </c>
      <c r="AF64">
        <v>0</v>
      </c>
      <c r="AG64">
        <f t="shared" si="0"/>
        <v>72.819999999999993</v>
      </c>
      <c r="AH64">
        <v>14</v>
      </c>
      <c r="AI64">
        <v>1396</v>
      </c>
      <c r="AJ64">
        <v>372</v>
      </c>
      <c r="AK64">
        <v>135</v>
      </c>
    </row>
    <row r="65" spans="1:37" x14ac:dyDescent="0.2">
      <c r="A65" t="s">
        <v>134</v>
      </c>
      <c r="B65" t="s">
        <v>529</v>
      </c>
      <c r="C65" t="s">
        <v>530</v>
      </c>
      <c r="D65">
        <v>2015</v>
      </c>
      <c r="E65" t="s">
        <v>82</v>
      </c>
      <c r="F65" t="s">
        <v>135</v>
      </c>
      <c r="G65" t="s">
        <v>7</v>
      </c>
      <c r="H65" t="s">
        <v>6</v>
      </c>
      <c r="I65" t="s">
        <v>7</v>
      </c>
      <c r="J65" t="s">
        <v>91</v>
      </c>
      <c r="K65" t="s">
        <v>5</v>
      </c>
      <c r="L65">
        <v>1471262</v>
      </c>
      <c r="M65">
        <v>2794292</v>
      </c>
      <c r="N65">
        <v>94.96</v>
      </c>
      <c r="O65">
        <v>1458490</v>
      </c>
      <c r="P65">
        <v>52.2</v>
      </c>
      <c r="Q65">
        <v>1229606</v>
      </c>
      <c r="R65">
        <v>84.306799999999996</v>
      </c>
      <c r="S65">
        <v>135088</v>
      </c>
      <c r="T65">
        <v>97.2</v>
      </c>
      <c r="U65">
        <v>2454</v>
      </c>
      <c r="V65">
        <v>2399</v>
      </c>
      <c r="W65">
        <v>2300</v>
      </c>
      <c r="X65">
        <v>2171</v>
      </c>
      <c r="Y65">
        <v>2023</v>
      </c>
      <c r="Z65">
        <v>1892</v>
      </c>
      <c r="AA65">
        <v>1202</v>
      </c>
      <c r="AB65">
        <v>417</v>
      </c>
      <c r="AC65">
        <v>137</v>
      </c>
      <c r="AD65">
        <v>43</v>
      </c>
      <c r="AE65">
        <v>17</v>
      </c>
      <c r="AF65">
        <v>2</v>
      </c>
      <c r="AG65">
        <f t="shared" si="0"/>
        <v>25.77</v>
      </c>
      <c r="AH65">
        <v>38</v>
      </c>
      <c r="AI65">
        <v>494</v>
      </c>
      <c r="AJ65">
        <v>656</v>
      </c>
      <c r="AK65">
        <v>729</v>
      </c>
    </row>
    <row r="66" spans="1:37" x14ac:dyDescent="0.2">
      <c r="A66" t="s">
        <v>136</v>
      </c>
      <c r="B66" t="s">
        <v>531</v>
      </c>
      <c r="C66" t="s">
        <v>531</v>
      </c>
      <c r="D66">
        <v>2015</v>
      </c>
      <c r="E66" t="s">
        <v>82</v>
      </c>
      <c r="F66" t="s">
        <v>137</v>
      </c>
      <c r="G66" t="s">
        <v>7</v>
      </c>
      <c r="H66" t="s">
        <v>6</v>
      </c>
      <c r="I66" t="s">
        <v>7</v>
      </c>
      <c r="J66" t="s">
        <v>88</v>
      </c>
      <c r="K66" t="s">
        <v>12</v>
      </c>
      <c r="L66">
        <v>3771934</v>
      </c>
      <c r="M66">
        <v>6788900</v>
      </c>
      <c r="N66">
        <v>89.99</v>
      </c>
      <c r="O66">
        <v>1774928</v>
      </c>
      <c r="P66">
        <v>26.14</v>
      </c>
      <c r="Q66">
        <v>1262669</v>
      </c>
      <c r="R66">
        <v>71.139200000000002</v>
      </c>
      <c r="S66">
        <v>459032</v>
      </c>
      <c r="T66">
        <v>95.58</v>
      </c>
      <c r="U66">
        <v>2442</v>
      </c>
      <c r="V66">
        <v>2359</v>
      </c>
      <c r="W66">
        <v>2249</v>
      </c>
      <c r="X66">
        <v>2127</v>
      </c>
      <c r="Y66">
        <v>1964</v>
      </c>
      <c r="Z66">
        <v>1780</v>
      </c>
      <c r="AA66">
        <v>1060</v>
      </c>
      <c r="AB66">
        <v>302</v>
      </c>
      <c r="AC66">
        <v>92</v>
      </c>
      <c r="AD66">
        <v>37</v>
      </c>
      <c r="AE66">
        <v>18</v>
      </c>
      <c r="AF66">
        <v>6</v>
      </c>
      <c r="AG66">
        <f t="shared" si="0"/>
        <v>60.98</v>
      </c>
      <c r="AH66">
        <v>37</v>
      </c>
      <c r="AI66">
        <v>1169</v>
      </c>
      <c r="AJ66">
        <v>432</v>
      </c>
      <c r="AK66">
        <v>279</v>
      </c>
    </row>
    <row r="67" spans="1:37" x14ac:dyDescent="0.2">
      <c r="A67" t="s">
        <v>138</v>
      </c>
      <c r="B67" t="s">
        <v>532</v>
      </c>
      <c r="C67" t="s">
        <v>533</v>
      </c>
      <c r="D67">
        <v>2015</v>
      </c>
      <c r="E67" t="s">
        <v>82</v>
      </c>
      <c r="F67" t="s">
        <v>139</v>
      </c>
      <c r="G67" t="s">
        <v>7</v>
      </c>
      <c r="H67" t="s">
        <v>6</v>
      </c>
      <c r="I67" t="s">
        <v>7</v>
      </c>
      <c r="J67" t="s">
        <v>83</v>
      </c>
      <c r="K67" t="s">
        <v>5</v>
      </c>
      <c r="L67">
        <v>870875</v>
      </c>
      <c r="M67">
        <v>1686362</v>
      </c>
      <c r="N67">
        <v>96.82</v>
      </c>
      <c r="O67">
        <v>815346</v>
      </c>
      <c r="P67">
        <v>48.35</v>
      </c>
      <c r="Q67">
        <v>680474</v>
      </c>
      <c r="R67">
        <v>83.458299999999994</v>
      </c>
      <c r="S67">
        <v>63617</v>
      </c>
      <c r="T67">
        <v>92.59</v>
      </c>
      <c r="U67">
        <v>2408</v>
      </c>
      <c r="V67">
        <v>2285</v>
      </c>
      <c r="W67">
        <v>2112</v>
      </c>
      <c r="X67">
        <v>1927</v>
      </c>
      <c r="Y67">
        <v>1722</v>
      </c>
      <c r="Z67">
        <v>1545</v>
      </c>
      <c r="AA67">
        <v>797</v>
      </c>
      <c r="AB67">
        <v>166</v>
      </c>
      <c r="AC67">
        <v>43</v>
      </c>
      <c r="AD67">
        <v>19</v>
      </c>
      <c r="AE67">
        <v>10</v>
      </c>
      <c r="AF67">
        <v>6</v>
      </c>
      <c r="AG67">
        <f t="shared" si="0"/>
        <v>72.14</v>
      </c>
      <c r="AH67">
        <v>75</v>
      </c>
      <c r="AI67">
        <v>1383</v>
      </c>
      <c r="AJ67">
        <v>315</v>
      </c>
      <c r="AK67">
        <v>144</v>
      </c>
    </row>
    <row r="68" spans="1:37" x14ac:dyDescent="0.2">
      <c r="A68" t="s">
        <v>140</v>
      </c>
      <c r="B68" t="s">
        <v>534</v>
      </c>
      <c r="C68" t="s">
        <v>535</v>
      </c>
      <c r="D68">
        <v>2015</v>
      </c>
      <c r="E68" t="s">
        <v>82</v>
      </c>
      <c r="F68" t="s">
        <v>141</v>
      </c>
      <c r="G68" t="s">
        <v>7</v>
      </c>
      <c r="H68" t="s">
        <v>6</v>
      </c>
      <c r="I68" t="s">
        <v>7</v>
      </c>
      <c r="J68" t="s">
        <v>83</v>
      </c>
      <c r="K68" t="s">
        <v>5</v>
      </c>
      <c r="L68">
        <v>171528</v>
      </c>
      <c r="M68">
        <v>331004</v>
      </c>
      <c r="N68">
        <v>96.49</v>
      </c>
      <c r="O68">
        <v>157572</v>
      </c>
      <c r="P68">
        <v>47.6</v>
      </c>
      <c r="Q68">
        <v>128494</v>
      </c>
      <c r="R68">
        <v>81.546199999999999</v>
      </c>
      <c r="S68">
        <v>15045</v>
      </c>
      <c r="T68">
        <v>59</v>
      </c>
      <c r="U68">
        <v>2298</v>
      </c>
      <c r="V68">
        <v>1456</v>
      </c>
      <c r="W68">
        <v>801</v>
      </c>
      <c r="X68">
        <v>388</v>
      </c>
      <c r="Y68">
        <v>202</v>
      </c>
      <c r="Z68">
        <v>117</v>
      </c>
      <c r="AA68">
        <v>19</v>
      </c>
      <c r="AB68">
        <v>5</v>
      </c>
      <c r="AC68">
        <v>1</v>
      </c>
      <c r="AD68">
        <v>0</v>
      </c>
      <c r="AE68">
        <v>0</v>
      </c>
      <c r="AF68">
        <v>0</v>
      </c>
      <c r="AG68">
        <f t="shared" si="0"/>
        <v>49.14</v>
      </c>
      <c r="AH68">
        <v>597</v>
      </c>
      <c r="AI68">
        <v>942</v>
      </c>
      <c r="AJ68">
        <v>256</v>
      </c>
      <c r="AK68">
        <v>122</v>
      </c>
    </row>
    <row r="69" spans="1:37" x14ac:dyDescent="0.2">
      <c r="A69" t="s">
        <v>142</v>
      </c>
      <c r="B69" t="s">
        <v>536</v>
      </c>
      <c r="C69" t="s">
        <v>537</v>
      </c>
      <c r="D69">
        <v>2015</v>
      </c>
      <c r="E69" t="s">
        <v>82</v>
      </c>
      <c r="F69" t="s">
        <v>143</v>
      </c>
      <c r="G69" t="s">
        <v>7</v>
      </c>
      <c r="H69" t="s">
        <v>6</v>
      </c>
      <c r="I69" t="s">
        <v>7</v>
      </c>
      <c r="J69" t="s">
        <v>88</v>
      </c>
      <c r="K69" t="s">
        <v>5</v>
      </c>
      <c r="L69">
        <v>931671</v>
      </c>
      <c r="M69">
        <v>1747232</v>
      </c>
      <c r="N69">
        <v>93.77</v>
      </c>
      <c r="O69">
        <v>516303</v>
      </c>
      <c r="P69">
        <v>29.55</v>
      </c>
      <c r="Q69">
        <v>409870</v>
      </c>
      <c r="R69">
        <v>79.385599999999997</v>
      </c>
      <c r="S69">
        <v>76659</v>
      </c>
      <c r="T69">
        <v>88.29</v>
      </c>
      <c r="U69">
        <v>2429</v>
      </c>
      <c r="V69">
        <v>2179</v>
      </c>
      <c r="W69">
        <v>1790</v>
      </c>
      <c r="X69">
        <v>1391</v>
      </c>
      <c r="Y69">
        <v>1073</v>
      </c>
      <c r="Z69">
        <v>792</v>
      </c>
      <c r="AA69">
        <v>174</v>
      </c>
      <c r="AB69">
        <v>28</v>
      </c>
      <c r="AC69">
        <v>12</v>
      </c>
      <c r="AD69">
        <v>9</v>
      </c>
      <c r="AE69">
        <v>5</v>
      </c>
      <c r="AF69">
        <v>5</v>
      </c>
      <c r="AG69">
        <f t="shared" si="0"/>
        <v>71.41</v>
      </c>
      <c r="AH69">
        <v>171</v>
      </c>
      <c r="AI69">
        <v>1369</v>
      </c>
      <c r="AJ69">
        <v>298</v>
      </c>
      <c r="AK69">
        <v>79</v>
      </c>
    </row>
    <row r="70" spans="1:37" x14ac:dyDescent="0.2">
      <c r="A70" t="s">
        <v>144</v>
      </c>
      <c r="B70" t="s">
        <v>538</v>
      </c>
      <c r="C70" t="s">
        <v>538</v>
      </c>
      <c r="D70">
        <v>2015</v>
      </c>
      <c r="E70" t="s">
        <v>82</v>
      </c>
      <c r="F70" t="s">
        <v>145</v>
      </c>
      <c r="G70" t="s">
        <v>7</v>
      </c>
      <c r="H70" t="s">
        <v>6</v>
      </c>
      <c r="I70" t="s">
        <v>7</v>
      </c>
      <c r="J70" t="s">
        <v>113</v>
      </c>
      <c r="K70" t="s">
        <v>12</v>
      </c>
      <c r="L70">
        <v>4227710</v>
      </c>
      <c r="M70">
        <v>7571180</v>
      </c>
      <c r="N70">
        <v>89.54</v>
      </c>
      <c r="O70">
        <v>2231777</v>
      </c>
      <c r="P70">
        <v>29.48</v>
      </c>
      <c r="Q70">
        <v>1610139</v>
      </c>
      <c r="R70">
        <v>72.146100000000004</v>
      </c>
      <c r="S70">
        <v>556185</v>
      </c>
      <c r="T70">
        <v>99.51</v>
      </c>
      <c r="U70">
        <v>2465</v>
      </c>
      <c r="V70">
        <v>2456</v>
      </c>
      <c r="W70">
        <v>2427</v>
      </c>
      <c r="X70">
        <v>2348</v>
      </c>
      <c r="Y70">
        <v>2232</v>
      </c>
      <c r="Z70">
        <v>2111</v>
      </c>
      <c r="AA70">
        <v>1387</v>
      </c>
      <c r="AB70">
        <v>441</v>
      </c>
      <c r="AC70">
        <v>130</v>
      </c>
      <c r="AD70">
        <v>44</v>
      </c>
      <c r="AE70">
        <v>19</v>
      </c>
      <c r="AF70">
        <v>3</v>
      </c>
      <c r="AG70">
        <f t="shared" ref="AG70:AG114" si="1">ROUND(100*AI70/SUM(AH70:AK70),2)</f>
        <v>70.89</v>
      </c>
      <c r="AH70">
        <v>3</v>
      </c>
      <c r="AI70">
        <v>1359</v>
      </c>
      <c r="AJ70">
        <v>312</v>
      </c>
      <c r="AK70">
        <v>243</v>
      </c>
    </row>
    <row r="71" spans="1:37" x14ac:dyDescent="0.2">
      <c r="A71" t="s">
        <v>146</v>
      </c>
      <c r="B71" t="s">
        <v>539</v>
      </c>
      <c r="C71" t="s">
        <v>540</v>
      </c>
      <c r="D71">
        <v>2015</v>
      </c>
      <c r="E71" t="s">
        <v>82</v>
      </c>
      <c r="F71" t="s">
        <v>147</v>
      </c>
      <c r="G71" t="s">
        <v>7</v>
      </c>
      <c r="H71" t="s">
        <v>6</v>
      </c>
      <c r="I71" t="s">
        <v>7</v>
      </c>
      <c r="J71" t="s">
        <v>148</v>
      </c>
      <c r="K71" t="s">
        <v>5</v>
      </c>
      <c r="L71">
        <v>611693</v>
      </c>
      <c r="M71">
        <v>1193350</v>
      </c>
      <c r="N71">
        <v>97.54</v>
      </c>
      <c r="O71">
        <v>630713</v>
      </c>
      <c r="P71">
        <v>52.85</v>
      </c>
      <c r="Q71">
        <v>551790</v>
      </c>
      <c r="R71">
        <v>87.486699999999999</v>
      </c>
      <c r="S71">
        <v>36041</v>
      </c>
      <c r="T71">
        <v>91.17</v>
      </c>
      <c r="U71">
        <v>2433</v>
      </c>
      <c r="V71">
        <v>2250</v>
      </c>
      <c r="W71">
        <v>2049</v>
      </c>
      <c r="X71">
        <v>1802</v>
      </c>
      <c r="Y71">
        <v>1545</v>
      </c>
      <c r="Z71">
        <v>1302</v>
      </c>
      <c r="AA71">
        <v>527</v>
      </c>
      <c r="AB71">
        <v>75</v>
      </c>
      <c r="AC71">
        <v>30</v>
      </c>
      <c r="AD71">
        <v>17</v>
      </c>
      <c r="AE71">
        <v>9</v>
      </c>
      <c r="AF71">
        <v>0</v>
      </c>
      <c r="AG71">
        <f t="shared" si="1"/>
        <v>63.54</v>
      </c>
      <c r="AH71">
        <v>97</v>
      </c>
      <c r="AI71">
        <v>1218</v>
      </c>
      <c r="AJ71">
        <v>419</v>
      </c>
      <c r="AK71">
        <v>183</v>
      </c>
    </row>
    <row r="72" spans="1:37" x14ac:dyDescent="0.2">
      <c r="A72" t="s">
        <v>149</v>
      </c>
      <c r="B72" t="s">
        <v>541</v>
      </c>
      <c r="C72" t="s">
        <v>541</v>
      </c>
      <c r="D72">
        <v>2015</v>
      </c>
      <c r="E72" t="s">
        <v>82</v>
      </c>
      <c r="F72" t="s">
        <v>150</v>
      </c>
      <c r="G72" t="s">
        <v>7</v>
      </c>
      <c r="H72" t="s">
        <v>6</v>
      </c>
      <c r="I72" t="s">
        <v>7</v>
      </c>
      <c r="J72" t="s">
        <v>151</v>
      </c>
      <c r="K72" t="s">
        <v>12</v>
      </c>
      <c r="L72">
        <v>3263029</v>
      </c>
      <c r="M72">
        <v>5858230</v>
      </c>
      <c r="N72">
        <v>89.77</v>
      </c>
      <c r="O72">
        <v>1830336</v>
      </c>
      <c r="P72">
        <v>31.24</v>
      </c>
      <c r="Q72">
        <v>1406402</v>
      </c>
      <c r="R72">
        <v>76.838499999999996</v>
      </c>
      <c r="S72">
        <v>357636</v>
      </c>
      <c r="T72">
        <v>98.3</v>
      </c>
      <c r="U72">
        <v>2457</v>
      </c>
      <c r="V72">
        <v>2426</v>
      </c>
      <c r="W72">
        <v>2326</v>
      </c>
      <c r="X72">
        <v>2166</v>
      </c>
      <c r="Y72">
        <v>1973</v>
      </c>
      <c r="Z72">
        <v>1814</v>
      </c>
      <c r="AA72">
        <v>968</v>
      </c>
      <c r="AB72">
        <v>235</v>
      </c>
      <c r="AC72">
        <v>53</v>
      </c>
      <c r="AD72">
        <v>22</v>
      </c>
      <c r="AE72">
        <v>12</v>
      </c>
      <c r="AF72">
        <v>4</v>
      </c>
      <c r="AG72">
        <f t="shared" si="1"/>
        <v>66.510000000000005</v>
      </c>
      <c r="AH72">
        <v>13</v>
      </c>
      <c r="AI72">
        <v>1275</v>
      </c>
      <c r="AJ72">
        <v>409</v>
      </c>
      <c r="AK72">
        <v>220</v>
      </c>
    </row>
    <row r="73" spans="1:37" x14ac:dyDescent="0.2">
      <c r="A73" t="s">
        <v>152</v>
      </c>
      <c r="B73" t="s">
        <v>542</v>
      </c>
      <c r="C73" t="s">
        <v>543</v>
      </c>
      <c r="D73">
        <v>2015</v>
      </c>
      <c r="E73" t="s">
        <v>82</v>
      </c>
      <c r="F73" t="s">
        <v>153</v>
      </c>
      <c r="G73" t="s">
        <v>7</v>
      </c>
      <c r="H73" t="s">
        <v>6</v>
      </c>
      <c r="I73" t="s">
        <v>7</v>
      </c>
      <c r="J73" t="s">
        <v>83</v>
      </c>
      <c r="K73" t="s">
        <v>5</v>
      </c>
      <c r="L73">
        <v>877053</v>
      </c>
      <c r="M73">
        <v>1620490</v>
      </c>
      <c r="N73">
        <v>92.38</v>
      </c>
      <c r="O73">
        <v>706262</v>
      </c>
      <c r="P73">
        <v>43.58</v>
      </c>
      <c r="Q73">
        <v>562944</v>
      </c>
      <c r="R73">
        <v>79.707499999999996</v>
      </c>
      <c r="S73">
        <v>99233</v>
      </c>
      <c r="T73">
        <v>96.39</v>
      </c>
      <c r="U73">
        <v>2462</v>
      </c>
      <c r="V73">
        <v>2379</v>
      </c>
      <c r="W73">
        <v>2147</v>
      </c>
      <c r="X73">
        <v>1865</v>
      </c>
      <c r="Y73">
        <v>1571</v>
      </c>
      <c r="Z73">
        <v>1280</v>
      </c>
      <c r="AA73">
        <v>366</v>
      </c>
      <c r="AB73">
        <v>30</v>
      </c>
      <c r="AC73">
        <v>6</v>
      </c>
      <c r="AD73">
        <v>3</v>
      </c>
      <c r="AE73">
        <v>1</v>
      </c>
      <c r="AF73">
        <v>0</v>
      </c>
      <c r="AG73">
        <f t="shared" si="1"/>
        <v>73.87</v>
      </c>
      <c r="AH73">
        <v>53</v>
      </c>
      <c r="AI73">
        <v>1416</v>
      </c>
      <c r="AJ73">
        <v>333</v>
      </c>
      <c r="AK73">
        <v>115</v>
      </c>
    </row>
    <row r="74" spans="1:37" x14ac:dyDescent="0.2">
      <c r="A74" t="s">
        <v>154</v>
      </c>
      <c r="B74" t="s">
        <v>544</v>
      </c>
      <c r="C74" t="s">
        <v>545</v>
      </c>
      <c r="D74">
        <v>2015</v>
      </c>
      <c r="E74" t="s">
        <v>82</v>
      </c>
      <c r="F74" t="s">
        <v>155</v>
      </c>
      <c r="G74" t="s">
        <v>7</v>
      </c>
      <c r="H74" t="s">
        <v>6</v>
      </c>
      <c r="I74" t="s">
        <v>7</v>
      </c>
      <c r="J74" t="s">
        <v>151</v>
      </c>
      <c r="K74" t="s">
        <v>5</v>
      </c>
      <c r="L74">
        <v>584050</v>
      </c>
      <c r="M74">
        <v>1131358</v>
      </c>
      <c r="N74">
        <v>96.85</v>
      </c>
      <c r="O74">
        <v>537225</v>
      </c>
      <c r="P74">
        <v>47.48</v>
      </c>
      <c r="Q74">
        <v>471694</v>
      </c>
      <c r="R74">
        <v>87.801900000000003</v>
      </c>
      <c r="S74">
        <v>25886</v>
      </c>
      <c r="T74">
        <v>93.6</v>
      </c>
      <c r="U74">
        <v>2455</v>
      </c>
      <c r="V74">
        <v>2310</v>
      </c>
      <c r="W74">
        <v>1983</v>
      </c>
      <c r="X74">
        <v>1631</v>
      </c>
      <c r="Y74">
        <v>1326</v>
      </c>
      <c r="Z74">
        <v>1029</v>
      </c>
      <c r="AA74">
        <v>274</v>
      </c>
      <c r="AB74">
        <v>24</v>
      </c>
      <c r="AC74">
        <v>9</v>
      </c>
      <c r="AD74">
        <v>6</v>
      </c>
      <c r="AE74">
        <v>5</v>
      </c>
      <c r="AF74">
        <v>1</v>
      </c>
      <c r="AG74">
        <f t="shared" si="1"/>
        <v>64.42</v>
      </c>
      <c r="AH74">
        <v>45</v>
      </c>
      <c r="AI74">
        <v>1235</v>
      </c>
      <c r="AJ74">
        <v>438</v>
      </c>
      <c r="AK74">
        <v>199</v>
      </c>
    </row>
    <row r="75" spans="1:37" x14ac:dyDescent="0.2">
      <c r="A75" t="s">
        <v>158</v>
      </c>
      <c r="B75" t="s">
        <v>546</v>
      </c>
      <c r="C75" t="s">
        <v>547</v>
      </c>
      <c r="D75">
        <v>2015</v>
      </c>
      <c r="E75" t="s">
        <v>82</v>
      </c>
      <c r="F75" t="s">
        <v>157</v>
      </c>
      <c r="G75" t="s">
        <v>7</v>
      </c>
      <c r="H75" t="s">
        <v>6</v>
      </c>
      <c r="I75" t="s">
        <v>7</v>
      </c>
      <c r="J75" t="s">
        <v>99</v>
      </c>
      <c r="K75" t="s">
        <v>5</v>
      </c>
      <c r="L75">
        <v>170033</v>
      </c>
      <c r="M75">
        <v>329454</v>
      </c>
      <c r="N75">
        <v>96.88</v>
      </c>
      <c r="O75">
        <v>193302</v>
      </c>
      <c r="P75">
        <v>58.67</v>
      </c>
      <c r="Q75">
        <v>167220</v>
      </c>
      <c r="R75">
        <v>86.507099999999994</v>
      </c>
      <c r="S75">
        <v>9711</v>
      </c>
      <c r="T75">
        <v>60.13</v>
      </c>
      <c r="U75">
        <v>2365</v>
      </c>
      <c r="V75">
        <v>1484</v>
      </c>
      <c r="W75">
        <v>838</v>
      </c>
      <c r="X75">
        <v>517</v>
      </c>
      <c r="Y75">
        <v>321</v>
      </c>
      <c r="Z75">
        <v>189</v>
      </c>
      <c r="AA75">
        <v>25</v>
      </c>
      <c r="AB75">
        <v>5</v>
      </c>
      <c r="AC75">
        <v>0</v>
      </c>
      <c r="AD75">
        <v>0</v>
      </c>
      <c r="AE75">
        <v>0</v>
      </c>
      <c r="AF75">
        <v>0</v>
      </c>
      <c r="AG75">
        <f t="shared" si="1"/>
        <v>31.56</v>
      </c>
      <c r="AH75">
        <v>573</v>
      </c>
      <c r="AI75">
        <v>605</v>
      </c>
      <c r="AJ75">
        <v>627</v>
      </c>
      <c r="AK75">
        <v>112</v>
      </c>
    </row>
    <row r="76" spans="1:37" x14ac:dyDescent="0.2">
      <c r="A76" t="s">
        <v>156</v>
      </c>
      <c r="B76" t="s">
        <v>548</v>
      </c>
      <c r="C76" t="s">
        <v>547</v>
      </c>
      <c r="D76">
        <v>2015</v>
      </c>
      <c r="E76" t="s">
        <v>82</v>
      </c>
      <c r="F76" t="s">
        <v>157</v>
      </c>
      <c r="G76" t="s">
        <v>7</v>
      </c>
      <c r="H76" t="s">
        <v>6</v>
      </c>
      <c r="I76" t="s">
        <v>7</v>
      </c>
      <c r="J76" t="s">
        <v>99</v>
      </c>
      <c r="K76" t="s">
        <v>12</v>
      </c>
      <c r="L76">
        <v>5909015</v>
      </c>
      <c r="M76">
        <v>10358130</v>
      </c>
      <c r="N76">
        <v>87.65</v>
      </c>
      <c r="O76">
        <v>4496021</v>
      </c>
      <c r="P76">
        <v>43.41</v>
      </c>
      <c r="Q76">
        <v>3416123</v>
      </c>
      <c r="R76">
        <v>75.980999999999995</v>
      </c>
      <c r="S76">
        <v>907585</v>
      </c>
      <c r="T76">
        <v>97.41</v>
      </c>
      <c r="U76">
        <v>2456</v>
      </c>
      <c r="V76">
        <v>2404</v>
      </c>
      <c r="W76">
        <v>2359</v>
      </c>
      <c r="X76">
        <v>2290</v>
      </c>
      <c r="Y76">
        <v>2218</v>
      </c>
      <c r="Z76">
        <v>2144</v>
      </c>
      <c r="AA76">
        <v>1765</v>
      </c>
      <c r="AB76">
        <v>1169</v>
      </c>
      <c r="AC76">
        <v>734</v>
      </c>
      <c r="AD76">
        <v>446</v>
      </c>
      <c r="AE76">
        <v>284</v>
      </c>
      <c r="AF76">
        <v>33</v>
      </c>
      <c r="AG76">
        <f t="shared" si="1"/>
        <v>38.5</v>
      </c>
      <c r="AH76">
        <v>2</v>
      </c>
      <c r="AI76">
        <v>738</v>
      </c>
      <c r="AJ76">
        <v>851</v>
      </c>
      <c r="AK76">
        <v>326</v>
      </c>
    </row>
    <row r="77" spans="1:37" x14ac:dyDescent="0.2">
      <c r="A77" t="s">
        <v>159</v>
      </c>
      <c r="B77" t="s">
        <v>549</v>
      </c>
      <c r="C77" t="s">
        <v>550</v>
      </c>
      <c r="D77">
        <v>2015</v>
      </c>
      <c r="E77" t="s">
        <v>82</v>
      </c>
      <c r="F77" t="s">
        <v>160</v>
      </c>
      <c r="G77" t="s">
        <v>7</v>
      </c>
      <c r="H77" t="s">
        <v>6</v>
      </c>
      <c r="I77" t="s">
        <v>7</v>
      </c>
      <c r="J77" t="s">
        <v>151</v>
      </c>
      <c r="K77" t="s">
        <v>5</v>
      </c>
      <c r="L77">
        <v>1116068</v>
      </c>
      <c r="M77">
        <v>2119142</v>
      </c>
      <c r="N77">
        <v>94.94</v>
      </c>
      <c r="O77">
        <v>1038937</v>
      </c>
      <c r="P77">
        <v>49.03</v>
      </c>
      <c r="Q77">
        <v>910747</v>
      </c>
      <c r="R77">
        <v>87.6614</v>
      </c>
      <c r="S77">
        <v>73423</v>
      </c>
      <c r="T77">
        <v>97.45</v>
      </c>
      <c r="U77">
        <v>2458</v>
      </c>
      <c r="V77">
        <v>2405</v>
      </c>
      <c r="W77">
        <v>2298</v>
      </c>
      <c r="X77">
        <v>2144</v>
      </c>
      <c r="Y77">
        <v>1956</v>
      </c>
      <c r="Z77">
        <v>1718</v>
      </c>
      <c r="AA77">
        <v>808</v>
      </c>
      <c r="AB77">
        <v>140</v>
      </c>
      <c r="AC77">
        <v>30</v>
      </c>
      <c r="AD77">
        <v>13</v>
      </c>
      <c r="AE77">
        <v>9</v>
      </c>
      <c r="AF77">
        <v>2</v>
      </c>
      <c r="AG77">
        <f t="shared" si="1"/>
        <v>69.59</v>
      </c>
      <c r="AH77">
        <v>22</v>
      </c>
      <c r="AI77">
        <v>1334</v>
      </c>
      <c r="AJ77">
        <v>415</v>
      </c>
      <c r="AK77">
        <v>146</v>
      </c>
    </row>
    <row r="78" spans="1:37" x14ac:dyDescent="0.2">
      <c r="A78" t="s">
        <v>161</v>
      </c>
      <c r="B78" t="s">
        <v>551</v>
      </c>
      <c r="C78" t="s">
        <v>552</v>
      </c>
      <c r="D78">
        <v>2015</v>
      </c>
      <c r="E78" t="s">
        <v>82</v>
      </c>
      <c r="F78" t="s">
        <v>162</v>
      </c>
      <c r="G78" t="s">
        <v>7</v>
      </c>
      <c r="H78" t="s">
        <v>6</v>
      </c>
      <c r="I78" t="s">
        <v>7</v>
      </c>
      <c r="J78" t="s">
        <v>163</v>
      </c>
      <c r="K78" t="s">
        <v>5</v>
      </c>
      <c r="L78">
        <v>1583420</v>
      </c>
      <c r="M78">
        <v>3005866</v>
      </c>
      <c r="N78">
        <v>94.92</v>
      </c>
      <c r="O78">
        <v>1522218</v>
      </c>
      <c r="P78">
        <v>50.64</v>
      </c>
      <c r="Q78">
        <v>1271444</v>
      </c>
      <c r="R78">
        <v>83.525700000000001</v>
      </c>
      <c r="S78">
        <v>158436</v>
      </c>
      <c r="T78">
        <v>97.89</v>
      </c>
      <c r="U78">
        <v>2458</v>
      </c>
      <c r="V78">
        <v>2416</v>
      </c>
      <c r="W78">
        <v>2357</v>
      </c>
      <c r="X78">
        <v>2265</v>
      </c>
      <c r="Y78">
        <v>2148</v>
      </c>
      <c r="Z78">
        <v>2055</v>
      </c>
      <c r="AA78">
        <v>1452</v>
      </c>
      <c r="AB78">
        <v>556</v>
      </c>
      <c r="AC78">
        <v>204</v>
      </c>
      <c r="AD78">
        <v>63</v>
      </c>
      <c r="AE78">
        <v>28</v>
      </c>
      <c r="AF78">
        <v>1</v>
      </c>
      <c r="AG78">
        <f t="shared" si="1"/>
        <v>65</v>
      </c>
      <c r="AH78">
        <v>23</v>
      </c>
      <c r="AI78">
        <v>1246</v>
      </c>
      <c r="AJ78">
        <v>401</v>
      </c>
      <c r="AK78">
        <v>247</v>
      </c>
    </row>
    <row r="79" spans="1:37" x14ac:dyDescent="0.2">
      <c r="A79" t="s">
        <v>164</v>
      </c>
      <c r="B79" t="s">
        <v>553</v>
      </c>
      <c r="C79" t="s">
        <v>554</v>
      </c>
      <c r="D79">
        <v>2015</v>
      </c>
      <c r="E79" t="s">
        <v>82</v>
      </c>
      <c r="F79" t="s">
        <v>165</v>
      </c>
      <c r="G79" t="s">
        <v>7</v>
      </c>
      <c r="H79" t="s">
        <v>6</v>
      </c>
      <c r="I79" t="s">
        <v>7</v>
      </c>
      <c r="J79" t="s">
        <v>151</v>
      </c>
      <c r="K79" t="s">
        <v>5</v>
      </c>
      <c r="L79">
        <v>821590</v>
      </c>
      <c r="M79">
        <v>1545522</v>
      </c>
      <c r="N79">
        <v>94.06</v>
      </c>
      <c r="O79">
        <v>721289</v>
      </c>
      <c r="P79">
        <v>46.67</v>
      </c>
      <c r="Q79">
        <v>610986</v>
      </c>
      <c r="R79">
        <v>84.707499999999996</v>
      </c>
      <c r="S79">
        <v>67332</v>
      </c>
      <c r="T79">
        <v>96.27</v>
      </c>
      <c r="U79">
        <v>2451</v>
      </c>
      <c r="V79">
        <v>2376</v>
      </c>
      <c r="W79">
        <v>2148</v>
      </c>
      <c r="X79">
        <v>1870</v>
      </c>
      <c r="Y79">
        <v>1566</v>
      </c>
      <c r="Z79">
        <v>1270</v>
      </c>
      <c r="AA79">
        <v>387</v>
      </c>
      <c r="AB79">
        <v>38</v>
      </c>
      <c r="AC79">
        <v>9</v>
      </c>
      <c r="AD79">
        <v>9</v>
      </c>
      <c r="AE79">
        <v>6</v>
      </c>
      <c r="AF79">
        <v>1</v>
      </c>
      <c r="AG79">
        <f t="shared" si="1"/>
        <v>70.790000000000006</v>
      </c>
      <c r="AH79">
        <v>42</v>
      </c>
      <c r="AI79">
        <v>1357</v>
      </c>
      <c r="AJ79">
        <v>382</v>
      </c>
      <c r="AK79">
        <v>136</v>
      </c>
    </row>
    <row r="80" spans="1:37" x14ac:dyDescent="0.2">
      <c r="A80" t="s">
        <v>166</v>
      </c>
      <c r="B80" t="s">
        <v>555</v>
      </c>
      <c r="C80" t="s">
        <v>556</v>
      </c>
      <c r="D80">
        <v>2015</v>
      </c>
      <c r="E80" t="s">
        <v>82</v>
      </c>
      <c r="F80" t="s">
        <v>167</v>
      </c>
      <c r="G80" t="s">
        <v>7</v>
      </c>
      <c r="H80" t="s">
        <v>6</v>
      </c>
      <c r="I80" t="s">
        <v>7</v>
      </c>
      <c r="J80" t="s">
        <v>151</v>
      </c>
      <c r="K80" t="s">
        <v>5</v>
      </c>
      <c r="L80">
        <v>476914</v>
      </c>
      <c r="M80">
        <v>916976</v>
      </c>
      <c r="N80">
        <v>96.14</v>
      </c>
      <c r="O80">
        <v>482116</v>
      </c>
      <c r="P80">
        <v>52.58</v>
      </c>
      <c r="Q80">
        <v>415711</v>
      </c>
      <c r="R80">
        <v>86.226299999999995</v>
      </c>
      <c r="S80">
        <v>33097</v>
      </c>
      <c r="T80">
        <v>92.71</v>
      </c>
      <c r="U80">
        <v>2444</v>
      </c>
      <c r="V80">
        <v>2288</v>
      </c>
      <c r="W80">
        <v>1910</v>
      </c>
      <c r="X80">
        <v>1497</v>
      </c>
      <c r="Y80">
        <v>1139</v>
      </c>
      <c r="Z80">
        <v>868</v>
      </c>
      <c r="AA80">
        <v>191</v>
      </c>
      <c r="AB80">
        <v>17</v>
      </c>
      <c r="AC80">
        <v>7</v>
      </c>
      <c r="AD80">
        <v>2</v>
      </c>
      <c r="AE80">
        <v>1</v>
      </c>
      <c r="AF80">
        <v>0</v>
      </c>
      <c r="AG80">
        <f t="shared" si="1"/>
        <v>67.55</v>
      </c>
      <c r="AH80">
        <v>73</v>
      </c>
      <c r="AI80">
        <v>1295</v>
      </c>
      <c r="AJ80">
        <v>391</v>
      </c>
      <c r="AK80">
        <v>158</v>
      </c>
    </row>
    <row r="81" spans="1:37" x14ac:dyDescent="0.2">
      <c r="A81" t="s">
        <v>168</v>
      </c>
      <c r="B81" t="s">
        <v>557</v>
      </c>
      <c r="C81" t="s">
        <v>558</v>
      </c>
      <c r="D81">
        <v>2015</v>
      </c>
      <c r="E81" t="s">
        <v>82</v>
      </c>
      <c r="F81" t="s">
        <v>169</v>
      </c>
      <c r="G81" t="s">
        <v>7</v>
      </c>
      <c r="H81" t="s">
        <v>6</v>
      </c>
      <c r="I81" t="s">
        <v>7</v>
      </c>
      <c r="J81" t="s">
        <v>163</v>
      </c>
      <c r="K81" t="s">
        <v>5</v>
      </c>
      <c r="L81">
        <v>1091133</v>
      </c>
      <c r="M81">
        <v>2117750</v>
      </c>
      <c r="N81">
        <v>97.04</v>
      </c>
      <c r="O81">
        <v>1138430</v>
      </c>
      <c r="P81">
        <v>53.76</v>
      </c>
      <c r="Q81">
        <v>976869</v>
      </c>
      <c r="R81">
        <v>85.808400000000006</v>
      </c>
      <c r="S81">
        <v>76118</v>
      </c>
      <c r="T81">
        <v>97.24</v>
      </c>
      <c r="U81">
        <v>2453</v>
      </c>
      <c r="V81">
        <v>2400</v>
      </c>
      <c r="W81">
        <v>2306</v>
      </c>
      <c r="X81">
        <v>2201</v>
      </c>
      <c r="Y81">
        <v>2079</v>
      </c>
      <c r="Z81">
        <v>1936</v>
      </c>
      <c r="AA81">
        <v>1263</v>
      </c>
      <c r="AB81">
        <v>446</v>
      </c>
      <c r="AC81">
        <v>142</v>
      </c>
      <c r="AD81">
        <v>50</v>
      </c>
      <c r="AE81">
        <v>23</v>
      </c>
      <c r="AF81">
        <v>1</v>
      </c>
      <c r="AG81">
        <f t="shared" si="1"/>
        <v>69.59</v>
      </c>
      <c r="AH81">
        <v>27</v>
      </c>
      <c r="AI81">
        <v>1334</v>
      </c>
      <c r="AJ81">
        <v>354</v>
      </c>
      <c r="AK81">
        <v>202</v>
      </c>
    </row>
    <row r="82" spans="1:37" x14ac:dyDescent="0.2">
      <c r="A82" t="s">
        <v>170</v>
      </c>
      <c r="B82" t="s">
        <v>559</v>
      </c>
      <c r="C82" t="s">
        <v>560</v>
      </c>
      <c r="D82">
        <v>2015</v>
      </c>
      <c r="E82" t="s">
        <v>82</v>
      </c>
      <c r="F82" t="s">
        <v>171</v>
      </c>
      <c r="G82" t="s">
        <v>7</v>
      </c>
      <c r="H82" t="s">
        <v>6</v>
      </c>
      <c r="I82" t="s">
        <v>7</v>
      </c>
      <c r="J82" t="s">
        <v>113</v>
      </c>
      <c r="K82" t="s">
        <v>5</v>
      </c>
      <c r="L82">
        <v>786581</v>
      </c>
      <c r="M82">
        <v>1480486</v>
      </c>
      <c r="N82">
        <v>94.11</v>
      </c>
      <c r="O82">
        <v>596898</v>
      </c>
      <c r="P82">
        <v>40.32</v>
      </c>
      <c r="Q82">
        <v>486836</v>
      </c>
      <c r="R82">
        <v>81.561000000000007</v>
      </c>
      <c r="S82">
        <v>74766</v>
      </c>
      <c r="T82">
        <v>96.23</v>
      </c>
      <c r="U82">
        <v>2458</v>
      </c>
      <c r="V82">
        <v>2375</v>
      </c>
      <c r="W82">
        <v>2130</v>
      </c>
      <c r="X82">
        <v>1813</v>
      </c>
      <c r="Y82">
        <v>1451</v>
      </c>
      <c r="Z82">
        <v>1125</v>
      </c>
      <c r="AA82">
        <v>293</v>
      </c>
      <c r="AB82">
        <v>21</v>
      </c>
      <c r="AC82">
        <v>8</v>
      </c>
      <c r="AD82">
        <v>7</v>
      </c>
      <c r="AE82">
        <v>4</v>
      </c>
      <c r="AF82">
        <v>0</v>
      </c>
      <c r="AG82">
        <f t="shared" si="1"/>
        <v>79.599999999999994</v>
      </c>
      <c r="AH82">
        <v>43</v>
      </c>
      <c r="AI82">
        <v>1526</v>
      </c>
      <c r="AJ82">
        <v>279</v>
      </c>
      <c r="AK82">
        <v>69</v>
      </c>
    </row>
    <row r="83" spans="1:37" x14ac:dyDescent="0.2">
      <c r="A83" t="s">
        <v>172</v>
      </c>
      <c r="B83" t="s">
        <v>561</v>
      </c>
      <c r="C83" t="s">
        <v>562</v>
      </c>
      <c r="D83">
        <v>2015</v>
      </c>
      <c r="E83" t="s">
        <v>82</v>
      </c>
      <c r="F83" t="s">
        <v>173</v>
      </c>
      <c r="G83" t="s">
        <v>7</v>
      </c>
      <c r="H83" t="s">
        <v>6</v>
      </c>
      <c r="I83" t="s">
        <v>7</v>
      </c>
      <c r="J83" t="s">
        <v>91</v>
      </c>
      <c r="K83" t="s">
        <v>5</v>
      </c>
      <c r="L83">
        <v>984401</v>
      </c>
      <c r="M83">
        <v>1911410</v>
      </c>
      <c r="N83">
        <v>97.08</v>
      </c>
      <c r="O83">
        <v>920500</v>
      </c>
      <c r="P83">
        <v>48.16</v>
      </c>
      <c r="Q83">
        <v>805187</v>
      </c>
      <c r="R83">
        <v>87.472800000000007</v>
      </c>
      <c r="S83">
        <v>51302</v>
      </c>
      <c r="T83">
        <v>94.49</v>
      </c>
      <c r="U83">
        <v>2442</v>
      </c>
      <c r="V83">
        <v>2332</v>
      </c>
      <c r="W83">
        <v>2145</v>
      </c>
      <c r="X83">
        <v>1923</v>
      </c>
      <c r="Y83">
        <v>1714</v>
      </c>
      <c r="Z83">
        <v>1503</v>
      </c>
      <c r="AA83">
        <v>737</v>
      </c>
      <c r="AB83">
        <v>189</v>
      </c>
      <c r="AC83">
        <v>50</v>
      </c>
      <c r="AD83">
        <v>19</v>
      </c>
      <c r="AE83">
        <v>9</v>
      </c>
      <c r="AF83">
        <v>5</v>
      </c>
      <c r="AG83">
        <f t="shared" si="1"/>
        <v>29.94</v>
      </c>
      <c r="AH83">
        <v>64</v>
      </c>
      <c r="AI83">
        <v>574</v>
      </c>
      <c r="AJ83">
        <v>643</v>
      </c>
      <c r="AK83">
        <v>636</v>
      </c>
    </row>
    <row r="84" spans="1:37" x14ac:dyDescent="0.2">
      <c r="A84" t="s">
        <v>174</v>
      </c>
      <c r="B84" t="s">
        <v>563</v>
      </c>
      <c r="C84" t="s">
        <v>563</v>
      </c>
      <c r="D84">
        <v>2015</v>
      </c>
      <c r="E84" t="s">
        <v>82</v>
      </c>
      <c r="F84" t="s">
        <v>106</v>
      </c>
      <c r="G84" t="s">
        <v>7</v>
      </c>
      <c r="H84" t="s">
        <v>6</v>
      </c>
      <c r="I84" t="s">
        <v>7</v>
      </c>
      <c r="J84" t="s">
        <v>91</v>
      </c>
      <c r="K84" t="s">
        <v>12</v>
      </c>
      <c r="L84">
        <v>3183286</v>
      </c>
      <c r="M84">
        <v>5749824</v>
      </c>
      <c r="N84">
        <v>90.31</v>
      </c>
      <c r="O84">
        <v>1975803</v>
      </c>
      <c r="P84">
        <v>34.36</v>
      </c>
      <c r="Q84">
        <v>1507326</v>
      </c>
      <c r="R84">
        <v>76.289299999999997</v>
      </c>
      <c r="S84">
        <v>407167</v>
      </c>
      <c r="T84">
        <v>97.04</v>
      </c>
      <c r="U84">
        <v>2456</v>
      </c>
      <c r="V84">
        <v>2395</v>
      </c>
      <c r="W84">
        <v>2295</v>
      </c>
      <c r="X84">
        <v>2164</v>
      </c>
      <c r="Y84">
        <v>1995</v>
      </c>
      <c r="Z84">
        <v>1836</v>
      </c>
      <c r="AA84">
        <v>1072</v>
      </c>
      <c r="AB84">
        <v>317</v>
      </c>
      <c r="AC84">
        <v>100</v>
      </c>
      <c r="AD84">
        <v>36</v>
      </c>
      <c r="AE84">
        <v>11</v>
      </c>
      <c r="AF84">
        <v>4</v>
      </c>
      <c r="AG84">
        <f t="shared" si="1"/>
        <v>28.22</v>
      </c>
      <c r="AH84">
        <v>34</v>
      </c>
      <c r="AI84">
        <v>541</v>
      </c>
      <c r="AJ84">
        <v>528</v>
      </c>
      <c r="AK84">
        <v>814</v>
      </c>
    </row>
    <row r="85" spans="1:37" x14ac:dyDescent="0.2">
      <c r="A85" t="s">
        <v>175</v>
      </c>
      <c r="B85" t="s">
        <v>564</v>
      </c>
      <c r="C85" t="s">
        <v>565</v>
      </c>
      <c r="D85">
        <v>2015</v>
      </c>
      <c r="E85" t="s">
        <v>82</v>
      </c>
      <c r="F85" t="s">
        <v>176</v>
      </c>
      <c r="G85" t="s">
        <v>7</v>
      </c>
      <c r="H85" t="s">
        <v>6</v>
      </c>
      <c r="I85" t="s">
        <v>7</v>
      </c>
      <c r="J85" t="s">
        <v>83</v>
      </c>
      <c r="K85" t="s">
        <v>5</v>
      </c>
      <c r="L85">
        <v>470518</v>
      </c>
      <c r="M85">
        <v>883668</v>
      </c>
      <c r="N85">
        <v>93.9</v>
      </c>
      <c r="O85">
        <v>305949</v>
      </c>
      <c r="P85">
        <v>34.619999999999997</v>
      </c>
      <c r="Q85">
        <v>230324</v>
      </c>
      <c r="R85">
        <v>75.281800000000004</v>
      </c>
      <c r="S85">
        <v>46098</v>
      </c>
      <c r="T85">
        <v>70.38</v>
      </c>
      <c r="U85">
        <v>2356</v>
      </c>
      <c r="V85">
        <v>1737</v>
      </c>
      <c r="W85">
        <v>1119</v>
      </c>
      <c r="X85">
        <v>703</v>
      </c>
      <c r="Y85">
        <v>472</v>
      </c>
      <c r="Z85">
        <v>326</v>
      </c>
      <c r="AA85">
        <v>101</v>
      </c>
      <c r="AB85">
        <v>18</v>
      </c>
      <c r="AC85">
        <v>11</v>
      </c>
      <c r="AD85">
        <v>7</v>
      </c>
      <c r="AE85">
        <v>1</v>
      </c>
      <c r="AF85">
        <v>0</v>
      </c>
      <c r="AG85">
        <f t="shared" si="1"/>
        <v>43.14</v>
      </c>
      <c r="AH85">
        <v>560</v>
      </c>
      <c r="AI85">
        <v>827</v>
      </c>
      <c r="AJ85">
        <v>273</v>
      </c>
      <c r="AK85">
        <v>257</v>
      </c>
    </row>
    <row r="86" spans="1:37" x14ac:dyDescent="0.2">
      <c r="A86" t="s">
        <v>177</v>
      </c>
      <c r="B86" t="s">
        <v>566</v>
      </c>
      <c r="C86" t="s">
        <v>567</v>
      </c>
      <c r="D86">
        <v>2015</v>
      </c>
      <c r="E86" t="s">
        <v>82</v>
      </c>
      <c r="F86" t="s">
        <v>178</v>
      </c>
      <c r="G86" t="s">
        <v>7</v>
      </c>
      <c r="H86" t="s">
        <v>6</v>
      </c>
      <c r="I86" t="s">
        <v>7</v>
      </c>
      <c r="J86" t="s">
        <v>151</v>
      </c>
      <c r="K86" t="s">
        <v>5</v>
      </c>
      <c r="L86">
        <v>621708</v>
      </c>
      <c r="M86">
        <v>1209548</v>
      </c>
      <c r="N86">
        <v>97.28</v>
      </c>
      <c r="O86">
        <v>564580</v>
      </c>
      <c r="P86">
        <v>46.68</v>
      </c>
      <c r="Q86">
        <v>497374</v>
      </c>
      <c r="R86">
        <v>88.096299999999999</v>
      </c>
      <c r="S86">
        <v>26663</v>
      </c>
      <c r="T86">
        <v>93.72</v>
      </c>
      <c r="U86">
        <v>2454</v>
      </c>
      <c r="V86">
        <v>2313</v>
      </c>
      <c r="W86">
        <v>2016</v>
      </c>
      <c r="X86">
        <v>1680</v>
      </c>
      <c r="Y86">
        <v>1366</v>
      </c>
      <c r="Z86">
        <v>1084</v>
      </c>
      <c r="AA86">
        <v>301</v>
      </c>
      <c r="AB86">
        <v>45</v>
      </c>
      <c r="AC86">
        <v>21</v>
      </c>
      <c r="AD86">
        <v>14</v>
      </c>
      <c r="AE86">
        <v>6</v>
      </c>
      <c r="AF86">
        <v>1</v>
      </c>
      <c r="AG86">
        <f t="shared" si="1"/>
        <v>63.02</v>
      </c>
      <c r="AH86">
        <v>54</v>
      </c>
      <c r="AI86">
        <v>1208</v>
      </c>
      <c r="AJ86">
        <v>421</v>
      </c>
      <c r="AK86">
        <v>234</v>
      </c>
    </row>
    <row r="87" spans="1:37" x14ac:dyDescent="0.2">
      <c r="A87" t="s">
        <v>179</v>
      </c>
      <c r="B87" t="s">
        <v>568</v>
      </c>
      <c r="C87" t="s">
        <v>568</v>
      </c>
      <c r="D87">
        <v>2015</v>
      </c>
      <c r="E87" t="s">
        <v>82</v>
      </c>
      <c r="F87" t="s">
        <v>180</v>
      </c>
      <c r="G87" t="s">
        <v>7</v>
      </c>
      <c r="H87" t="s">
        <v>6</v>
      </c>
      <c r="I87" t="s">
        <v>7</v>
      </c>
      <c r="J87" t="s">
        <v>91</v>
      </c>
      <c r="K87" t="s">
        <v>12</v>
      </c>
      <c r="L87">
        <v>3775643</v>
      </c>
      <c r="M87">
        <v>6825912</v>
      </c>
      <c r="N87">
        <v>90.39</v>
      </c>
      <c r="O87">
        <v>2475894</v>
      </c>
      <c r="P87">
        <v>36.270000000000003</v>
      </c>
      <c r="Q87">
        <v>1896234</v>
      </c>
      <c r="R87">
        <v>76.587900000000005</v>
      </c>
      <c r="S87">
        <v>506438</v>
      </c>
      <c r="T87">
        <v>96.92</v>
      </c>
      <c r="U87">
        <v>2455</v>
      </c>
      <c r="V87">
        <v>2392</v>
      </c>
      <c r="W87">
        <v>2331</v>
      </c>
      <c r="X87">
        <v>2237</v>
      </c>
      <c r="Y87">
        <v>2127</v>
      </c>
      <c r="Z87">
        <v>1977</v>
      </c>
      <c r="AA87">
        <v>1335</v>
      </c>
      <c r="AB87">
        <v>533</v>
      </c>
      <c r="AC87">
        <v>209</v>
      </c>
      <c r="AD87">
        <v>87</v>
      </c>
      <c r="AE87">
        <v>31</v>
      </c>
      <c r="AF87">
        <v>7</v>
      </c>
      <c r="AG87">
        <f t="shared" si="1"/>
        <v>31.72</v>
      </c>
      <c r="AH87">
        <v>35</v>
      </c>
      <c r="AI87">
        <v>608</v>
      </c>
      <c r="AJ87">
        <v>542</v>
      </c>
      <c r="AK87">
        <v>732</v>
      </c>
    </row>
    <row r="88" spans="1:37" x14ac:dyDescent="0.2">
      <c r="A88" t="s">
        <v>181</v>
      </c>
      <c r="B88" t="s">
        <v>569</v>
      </c>
      <c r="C88" t="s">
        <v>570</v>
      </c>
      <c r="D88">
        <v>2015</v>
      </c>
      <c r="E88" t="s">
        <v>82</v>
      </c>
      <c r="F88" t="s">
        <v>182</v>
      </c>
      <c r="G88" t="s">
        <v>7</v>
      </c>
      <c r="H88" t="s">
        <v>6</v>
      </c>
      <c r="I88" t="s">
        <v>7</v>
      </c>
      <c r="J88" t="s">
        <v>83</v>
      </c>
      <c r="K88" t="s">
        <v>5</v>
      </c>
      <c r="L88">
        <v>1265989</v>
      </c>
      <c r="M88">
        <v>2429378</v>
      </c>
      <c r="N88">
        <v>95.95</v>
      </c>
      <c r="O88">
        <v>1158875</v>
      </c>
      <c r="P88">
        <v>47.7</v>
      </c>
      <c r="Q88">
        <v>987205</v>
      </c>
      <c r="R88">
        <v>85.186499999999995</v>
      </c>
      <c r="S88">
        <v>104829</v>
      </c>
      <c r="T88">
        <v>92.67</v>
      </c>
      <c r="U88">
        <v>2433</v>
      </c>
      <c r="V88">
        <v>2287</v>
      </c>
      <c r="W88">
        <v>2134</v>
      </c>
      <c r="X88">
        <v>1987</v>
      </c>
      <c r="Y88">
        <v>1845</v>
      </c>
      <c r="Z88">
        <v>1695</v>
      </c>
      <c r="AA88">
        <v>1039</v>
      </c>
      <c r="AB88">
        <v>378</v>
      </c>
      <c r="AC88">
        <v>128</v>
      </c>
      <c r="AD88">
        <v>50</v>
      </c>
      <c r="AE88">
        <v>20</v>
      </c>
      <c r="AF88">
        <v>1</v>
      </c>
      <c r="AG88">
        <f t="shared" si="1"/>
        <v>32.19</v>
      </c>
      <c r="AH88">
        <v>92</v>
      </c>
      <c r="AI88">
        <v>617</v>
      </c>
      <c r="AJ88">
        <v>877</v>
      </c>
      <c r="AK88">
        <v>331</v>
      </c>
    </row>
    <row r="89" spans="1:37" x14ac:dyDescent="0.2">
      <c r="A89" t="s">
        <v>183</v>
      </c>
      <c r="B89" t="s">
        <v>571</v>
      </c>
      <c r="C89" t="s">
        <v>571</v>
      </c>
      <c r="D89">
        <v>2015</v>
      </c>
      <c r="E89" t="s">
        <v>82</v>
      </c>
      <c r="F89" t="s">
        <v>184</v>
      </c>
      <c r="G89" t="s">
        <v>7</v>
      </c>
      <c r="H89" t="s">
        <v>6</v>
      </c>
      <c r="I89" t="s">
        <v>7</v>
      </c>
      <c r="J89" t="s">
        <v>113</v>
      </c>
      <c r="K89" t="s">
        <v>12</v>
      </c>
      <c r="L89">
        <v>2996876</v>
      </c>
      <c r="M89">
        <v>5549604</v>
      </c>
      <c r="N89">
        <v>92.59</v>
      </c>
      <c r="O89">
        <v>2291409</v>
      </c>
      <c r="P89">
        <v>41.29</v>
      </c>
      <c r="Q89">
        <v>1903083</v>
      </c>
      <c r="R89">
        <v>83.052999999999997</v>
      </c>
      <c r="S89">
        <v>340564</v>
      </c>
      <c r="T89">
        <v>99.15</v>
      </c>
      <c r="U89">
        <v>2458</v>
      </c>
      <c r="V89">
        <v>2447</v>
      </c>
      <c r="W89">
        <v>2418</v>
      </c>
      <c r="X89">
        <v>2363</v>
      </c>
      <c r="Y89">
        <v>2290</v>
      </c>
      <c r="Z89">
        <v>2181</v>
      </c>
      <c r="AA89">
        <v>1598</v>
      </c>
      <c r="AB89">
        <v>753</v>
      </c>
      <c r="AC89">
        <v>321</v>
      </c>
      <c r="AD89">
        <v>139</v>
      </c>
      <c r="AE89">
        <v>71</v>
      </c>
      <c r="AF89">
        <v>1</v>
      </c>
      <c r="AG89">
        <f t="shared" si="1"/>
        <v>41.42</v>
      </c>
      <c r="AH89">
        <v>9</v>
      </c>
      <c r="AI89">
        <v>794</v>
      </c>
      <c r="AJ89">
        <v>803</v>
      </c>
      <c r="AK89">
        <v>311</v>
      </c>
    </row>
    <row r="90" spans="1:37" x14ac:dyDescent="0.2">
      <c r="A90" t="s">
        <v>185</v>
      </c>
      <c r="B90" t="s">
        <v>572</v>
      </c>
      <c r="C90" t="s">
        <v>572</v>
      </c>
      <c r="D90">
        <v>2015</v>
      </c>
      <c r="E90" t="s">
        <v>82</v>
      </c>
      <c r="F90" t="s">
        <v>186</v>
      </c>
      <c r="G90" t="s">
        <v>7</v>
      </c>
      <c r="H90" t="s">
        <v>6</v>
      </c>
      <c r="I90" t="s">
        <v>7</v>
      </c>
      <c r="J90" t="s">
        <v>88</v>
      </c>
      <c r="K90" t="s">
        <v>12</v>
      </c>
      <c r="L90">
        <v>3685596</v>
      </c>
      <c r="M90">
        <v>6499000</v>
      </c>
      <c r="N90">
        <v>88.17</v>
      </c>
      <c r="O90">
        <v>1709781</v>
      </c>
      <c r="P90">
        <v>26.31</v>
      </c>
      <c r="Q90">
        <v>1204205</v>
      </c>
      <c r="R90">
        <v>70.430400000000006</v>
      </c>
      <c r="S90">
        <v>454942</v>
      </c>
      <c r="T90">
        <v>96.76</v>
      </c>
      <c r="U90">
        <v>2442</v>
      </c>
      <c r="V90">
        <v>2388</v>
      </c>
      <c r="W90">
        <v>2282</v>
      </c>
      <c r="X90">
        <v>2147</v>
      </c>
      <c r="Y90">
        <v>1983</v>
      </c>
      <c r="Z90">
        <v>1833</v>
      </c>
      <c r="AA90">
        <v>1030</v>
      </c>
      <c r="AB90">
        <v>287</v>
      </c>
      <c r="AC90">
        <v>77</v>
      </c>
      <c r="AD90">
        <v>24</v>
      </c>
      <c r="AE90">
        <v>14</v>
      </c>
      <c r="AF90">
        <v>5</v>
      </c>
      <c r="AG90">
        <f t="shared" si="1"/>
        <v>73.599999999999994</v>
      </c>
      <c r="AH90">
        <v>24</v>
      </c>
      <c r="AI90">
        <v>1411</v>
      </c>
      <c r="AJ90">
        <v>310</v>
      </c>
      <c r="AK90">
        <v>172</v>
      </c>
    </row>
    <row r="91" spans="1:37" x14ac:dyDescent="0.2">
      <c r="A91" t="s">
        <v>187</v>
      </c>
      <c r="B91" t="s">
        <v>573</v>
      </c>
      <c r="C91" t="s">
        <v>574</v>
      </c>
      <c r="D91">
        <v>2015</v>
      </c>
      <c r="E91" t="s">
        <v>82</v>
      </c>
      <c r="F91" t="s">
        <v>188</v>
      </c>
      <c r="G91" t="s">
        <v>7</v>
      </c>
      <c r="H91" t="s">
        <v>6</v>
      </c>
      <c r="I91" t="s">
        <v>7</v>
      </c>
      <c r="J91" t="s">
        <v>88</v>
      </c>
      <c r="K91" t="s">
        <v>5</v>
      </c>
      <c r="L91">
        <v>1156030</v>
      </c>
      <c r="M91">
        <v>2184862</v>
      </c>
      <c r="N91">
        <v>94.5</v>
      </c>
      <c r="O91">
        <v>896035</v>
      </c>
      <c r="P91">
        <v>41.01</v>
      </c>
      <c r="Q91">
        <v>732798</v>
      </c>
      <c r="R91">
        <v>81.782300000000006</v>
      </c>
      <c r="S91">
        <v>110675</v>
      </c>
      <c r="T91">
        <v>95.95</v>
      </c>
      <c r="U91">
        <v>2447</v>
      </c>
      <c r="V91">
        <v>2368</v>
      </c>
      <c r="W91">
        <v>2193</v>
      </c>
      <c r="X91">
        <v>1989</v>
      </c>
      <c r="Y91">
        <v>1753</v>
      </c>
      <c r="Z91">
        <v>1548</v>
      </c>
      <c r="AA91">
        <v>695</v>
      </c>
      <c r="AB91">
        <v>147</v>
      </c>
      <c r="AC91">
        <v>43</v>
      </c>
      <c r="AD91">
        <v>20</v>
      </c>
      <c r="AE91">
        <v>11</v>
      </c>
      <c r="AF91">
        <v>2</v>
      </c>
      <c r="AG91">
        <f t="shared" si="1"/>
        <v>71.260000000000005</v>
      </c>
      <c r="AH91">
        <v>55</v>
      </c>
      <c r="AI91">
        <v>1366</v>
      </c>
      <c r="AJ91">
        <v>349</v>
      </c>
      <c r="AK91">
        <v>147</v>
      </c>
    </row>
    <row r="92" spans="1:37" x14ac:dyDescent="0.2">
      <c r="A92" t="s">
        <v>189</v>
      </c>
      <c r="B92" t="s">
        <v>575</v>
      </c>
      <c r="C92" t="s">
        <v>575</v>
      </c>
      <c r="D92">
        <v>2015</v>
      </c>
      <c r="E92" t="s">
        <v>82</v>
      </c>
      <c r="F92" t="s">
        <v>190</v>
      </c>
      <c r="G92" t="s">
        <v>7</v>
      </c>
      <c r="H92" t="s">
        <v>6</v>
      </c>
      <c r="I92" t="s">
        <v>7</v>
      </c>
      <c r="J92" t="s">
        <v>91</v>
      </c>
      <c r="K92" t="s">
        <v>12</v>
      </c>
      <c r="L92">
        <v>3353123</v>
      </c>
      <c r="M92">
        <v>6012342</v>
      </c>
      <c r="N92">
        <v>89.65</v>
      </c>
      <c r="O92">
        <v>1954260</v>
      </c>
      <c r="P92">
        <v>32.5</v>
      </c>
      <c r="Q92">
        <v>1492635</v>
      </c>
      <c r="R92">
        <v>76.378500000000003</v>
      </c>
      <c r="S92">
        <v>402494</v>
      </c>
      <c r="T92">
        <v>96.68</v>
      </c>
      <c r="U92">
        <v>2449</v>
      </c>
      <c r="V92">
        <v>2386</v>
      </c>
      <c r="W92">
        <v>2276</v>
      </c>
      <c r="X92">
        <v>2143</v>
      </c>
      <c r="Y92">
        <v>1979</v>
      </c>
      <c r="Z92">
        <v>1790</v>
      </c>
      <c r="AA92">
        <v>1012</v>
      </c>
      <c r="AB92">
        <v>288</v>
      </c>
      <c r="AC92">
        <v>96</v>
      </c>
      <c r="AD92">
        <v>34</v>
      </c>
      <c r="AE92">
        <v>10</v>
      </c>
      <c r="AF92">
        <v>5</v>
      </c>
      <c r="AG92">
        <f t="shared" si="1"/>
        <v>30.57</v>
      </c>
      <c r="AH92">
        <v>27</v>
      </c>
      <c r="AI92">
        <v>586</v>
      </c>
      <c r="AJ92">
        <v>577</v>
      </c>
      <c r="AK92">
        <v>727</v>
      </c>
    </row>
    <row r="93" spans="1:37" x14ac:dyDescent="0.2">
      <c r="A93" t="s">
        <v>191</v>
      </c>
      <c r="B93" t="s">
        <v>576</v>
      </c>
      <c r="C93" t="s">
        <v>577</v>
      </c>
      <c r="D93">
        <v>2015</v>
      </c>
      <c r="E93" t="s">
        <v>82</v>
      </c>
      <c r="F93" t="s">
        <v>192</v>
      </c>
      <c r="G93" t="s">
        <v>7</v>
      </c>
      <c r="H93" t="s">
        <v>6</v>
      </c>
      <c r="I93" t="s">
        <v>7</v>
      </c>
      <c r="J93" t="s">
        <v>83</v>
      </c>
      <c r="K93" t="s">
        <v>5</v>
      </c>
      <c r="L93">
        <v>1179709</v>
      </c>
      <c r="M93">
        <v>2204408</v>
      </c>
      <c r="N93">
        <v>93.43</v>
      </c>
      <c r="O93">
        <v>1095365</v>
      </c>
      <c r="P93">
        <v>49.69</v>
      </c>
      <c r="Q93">
        <v>840987</v>
      </c>
      <c r="R93">
        <v>76.776899999999998</v>
      </c>
      <c r="S93">
        <v>178915</v>
      </c>
      <c r="T93">
        <v>92.22</v>
      </c>
      <c r="U93">
        <v>2412</v>
      </c>
      <c r="V93">
        <v>2276</v>
      </c>
      <c r="W93">
        <v>2115</v>
      </c>
      <c r="X93">
        <v>1976</v>
      </c>
      <c r="Y93">
        <v>1817</v>
      </c>
      <c r="Z93">
        <v>1667</v>
      </c>
      <c r="AA93">
        <v>1005</v>
      </c>
      <c r="AB93">
        <v>300</v>
      </c>
      <c r="AC93">
        <v>91</v>
      </c>
      <c r="AD93">
        <v>35</v>
      </c>
      <c r="AE93">
        <v>18</v>
      </c>
      <c r="AF93">
        <v>1</v>
      </c>
      <c r="AG93">
        <f t="shared" si="1"/>
        <v>72.400000000000006</v>
      </c>
      <c r="AH93">
        <v>90</v>
      </c>
      <c r="AI93">
        <v>1388</v>
      </c>
      <c r="AJ93">
        <v>346</v>
      </c>
      <c r="AK93">
        <v>93</v>
      </c>
    </row>
    <row r="94" spans="1:37" x14ac:dyDescent="0.2">
      <c r="A94" t="s">
        <v>193</v>
      </c>
      <c r="B94" t="s">
        <v>578</v>
      </c>
      <c r="C94" t="s">
        <v>579</v>
      </c>
      <c r="D94">
        <v>2017</v>
      </c>
      <c r="E94" t="s">
        <v>82</v>
      </c>
      <c r="F94" t="s">
        <v>194</v>
      </c>
      <c r="G94" t="s">
        <v>7</v>
      </c>
      <c r="H94" t="s">
        <v>6</v>
      </c>
      <c r="I94" t="s">
        <v>7</v>
      </c>
      <c r="J94" t="s">
        <v>72</v>
      </c>
      <c r="K94" t="s">
        <v>5</v>
      </c>
      <c r="L94">
        <v>2750383</v>
      </c>
      <c r="M94">
        <v>5248880</v>
      </c>
      <c r="N94">
        <v>95.42</v>
      </c>
      <c r="O94">
        <v>982170</v>
      </c>
      <c r="P94">
        <v>18.71</v>
      </c>
      <c r="Q94">
        <v>789030</v>
      </c>
      <c r="R94">
        <v>80.335400000000007</v>
      </c>
      <c r="S94">
        <v>131690</v>
      </c>
      <c r="T94">
        <v>82.98</v>
      </c>
      <c r="U94">
        <v>2444</v>
      </c>
      <c r="V94">
        <v>2048</v>
      </c>
      <c r="W94">
        <v>1804</v>
      </c>
      <c r="X94">
        <v>1584</v>
      </c>
      <c r="Y94">
        <v>1422</v>
      </c>
      <c r="Z94">
        <v>1264</v>
      </c>
      <c r="AA94">
        <v>723</v>
      </c>
      <c r="AB94">
        <v>250</v>
      </c>
      <c r="AC94">
        <v>81</v>
      </c>
      <c r="AD94">
        <v>22</v>
      </c>
      <c r="AE94">
        <v>13</v>
      </c>
      <c r="AF94">
        <v>0</v>
      </c>
      <c r="AG94">
        <f t="shared" si="1"/>
        <v>33.07</v>
      </c>
      <c r="AH94">
        <v>196</v>
      </c>
      <c r="AI94">
        <v>634</v>
      </c>
      <c r="AJ94">
        <v>552</v>
      </c>
      <c r="AK94">
        <v>535</v>
      </c>
    </row>
    <row r="95" spans="1:37" x14ac:dyDescent="0.2">
      <c r="A95" t="s">
        <v>195</v>
      </c>
      <c r="B95" t="s">
        <v>580</v>
      </c>
      <c r="C95" t="s">
        <v>581</v>
      </c>
      <c r="D95">
        <v>2016</v>
      </c>
      <c r="E95" t="s">
        <v>82</v>
      </c>
      <c r="F95" t="s">
        <v>196</v>
      </c>
      <c r="G95" t="s">
        <v>7</v>
      </c>
      <c r="H95" t="s">
        <v>6</v>
      </c>
      <c r="I95" t="s">
        <v>7</v>
      </c>
      <c r="J95" t="s">
        <v>197</v>
      </c>
      <c r="K95" t="s">
        <v>5</v>
      </c>
      <c r="L95">
        <v>264339</v>
      </c>
      <c r="M95">
        <v>501148</v>
      </c>
      <c r="N95">
        <v>94.79</v>
      </c>
      <c r="O95">
        <v>115418</v>
      </c>
      <c r="P95">
        <v>23.03</v>
      </c>
      <c r="Q95">
        <v>86921</v>
      </c>
      <c r="R95">
        <v>75.309700000000007</v>
      </c>
      <c r="S95">
        <v>15111</v>
      </c>
      <c r="T95">
        <v>28.61</v>
      </c>
      <c r="U95">
        <v>1550</v>
      </c>
      <c r="V95">
        <v>706</v>
      </c>
      <c r="W95">
        <v>421</v>
      </c>
      <c r="X95">
        <v>242</v>
      </c>
      <c r="Y95">
        <v>162</v>
      </c>
      <c r="Z95">
        <v>107</v>
      </c>
      <c r="AA95">
        <v>31</v>
      </c>
      <c r="AB95">
        <v>9</v>
      </c>
      <c r="AC95">
        <v>6</v>
      </c>
      <c r="AD95">
        <v>4</v>
      </c>
      <c r="AE95">
        <v>4</v>
      </c>
      <c r="AF95">
        <v>1</v>
      </c>
      <c r="AG95">
        <f t="shared" si="1"/>
        <v>14.4</v>
      </c>
      <c r="AH95">
        <v>1364</v>
      </c>
      <c r="AI95">
        <v>276</v>
      </c>
      <c r="AJ95">
        <v>133</v>
      </c>
      <c r="AK95">
        <v>144</v>
      </c>
    </row>
    <row r="96" spans="1:37" x14ac:dyDescent="0.2">
      <c r="A96" t="s">
        <v>198</v>
      </c>
      <c r="B96" t="s">
        <v>582</v>
      </c>
      <c r="C96" t="s">
        <v>583</v>
      </c>
      <c r="D96">
        <v>2017</v>
      </c>
      <c r="E96" t="s">
        <v>82</v>
      </c>
      <c r="F96" t="s">
        <v>199</v>
      </c>
      <c r="G96" t="s">
        <v>584</v>
      </c>
      <c r="H96" t="s">
        <v>6</v>
      </c>
      <c r="I96" t="s">
        <v>7</v>
      </c>
      <c r="J96" t="s">
        <v>72</v>
      </c>
      <c r="K96" t="s">
        <v>5</v>
      </c>
      <c r="L96">
        <v>397950</v>
      </c>
      <c r="M96">
        <v>753464</v>
      </c>
      <c r="N96">
        <v>94.67</v>
      </c>
      <c r="O96">
        <v>309867</v>
      </c>
      <c r="P96">
        <v>41.13</v>
      </c>
      <c r="Q96">
        <v>255586</v>
      </c>
      <c r="R96">
        <v>82.482500000000002</v>
      </c>
      <c r="S96">
        <v>35497</v>
      </c>
      <c r="T96">
        <v>71.150000000000006</v>
      </c>
      <c r="U96">
        <v>2334</v>
      </c>
      <c r="V96">
        <v>1756</v>
      </c>
      <c r="W96">
        <v>1289</v>
      </c>
      <c r="X96">
        <v>909</v>
      </c>
      <c r="Y96">
        <v>650</v>
      </c>
      <c r="Z96">
        <v>470</v>
      </c>
      <c r="AA96">
        <v>108</v>
      </c>
      <c r="AB96">
        <v>17</v>
      </c>
      <c r="AC96">
        <v>8</v>
      </c>
      <c r="AD96">
        <v>5</v>
      </c>
      <c r="AE96">
        <v>3</v>
      </c>
      <c r="AF96">
        <v>0</v>
      </c>
      <c r="AG96">
        <f t="shared" si="1"/>
        <v>54.77</v>
      </c>
      <c r="AH96">
        <v>396</v>
      </c>
      <c r="AI96">
        <v>1050</v>
      </c>
      <c r="AJ96">
        <v>330</v>
      </c>
      <c r="AK96">
        <v>141</v>
      </c>
    </row>
    <row r="97" spans="1:37" x14ac:dyDescent="0.2">
      <c r="A97" t="s">
        <v>200</v>
      </c>
      <c r="B97" t="s">
        <v>585</v>
      </c>
      <c r="C97" t="s">
        <v>586</v>
      </c>
      <c r="D97">
        <v>2015</v>
      </c>
      <c r="E97" t="s">
        <v>82</v>
      </c>
      <c r="F97" t="s">
        <v>201</v>
      </c>
      <c r="G97" t="s">
        <v>7</v>
      </c>
      <c r="H97" t="s">
        <v>6</v>
      </c>
      <c r="I97" t="s">
        <v>7</v>
      </c>
      <c r="J97" t="s">
        <v>88</v>
      </c>
      <c r="K97" t="s">
        <v>5</v>
      </c>
      <c r="L97">
        <v>759971</v>
      </c>
      <c r="M97">
        <v>1509590</v>
      </c>
      <c r="N97">
        <v>99.32</v>
      </c>
      <c r="O97">
        <v>425066</v>
      </c>
      <c r="P97">
        <v>28.16</v>
      </c>
      <c r="Q97">
        <v>363404</v>
      </c>
      <c r="R97">
        <v>85.493499999999997</v>
      </c>
      <c r="S97">
        <v>37768</v>
      </c>
      <c r="T97">
        <v>88.13</v>
      </c>
      <c r="U97">
        <v>2461</v>
      </c>
      <c r="V97">
        <v>2175</v>
      </c>
      <c r="W97">
        <v>1737</v>
      </c>
      <c r="X97">
        <v>1338</v>
      </c>
      <c r="Y97">
        <v>989</v>
      </c>
      <c r="Z97">
        <v>689</v>
      </c>
      <c r="AA97">
        <v>130</v>
      </c>
      <c r="AB97">
        <v>11</v>
      </c>
      <c r="AC97">
        <v>6</v>
      </c>
      <c r="AD97">
        <v>5</v>
      </c>
      <c r="AE97">
        <v>4</v>
      </c>
      <c r="AF97">
        <v>0</v>
      </c>
      <c r="AG97">
        <f t="shared" si="1"/>
        <v>55.29</v>
      </c>
      <c r="AH97">
        <v>157</v>
      </c>
      <c r="AI97">
        <v>1060</v>
      </c>
      <c r="AJ97">
        <v>428</v>
      </c>
      <c r="AK97">
        <v>272</v>
      </c>
    </row>
    <row r="98" spans="1:37" x14ac:dyDescent="0.2">
      <c r="A98" t="s">
        <v>202</v>
      </c>
      <c r="B98" t="s">
        <v>587</v>
      </c>
      <c r="C98" t="s">
        <v>587</v>
      </c>
      <c r="D98">
        <v>2018</v>
      </c>
      <c r="E98" t="s">
        <v>82</v>
      </c>
      <c r="F98" t="s">
        <v>203</v>
      </c>
      <c r="G98" t="s">
        <v>7</v>
      </c>
      <c r="H98" t="s">
        <v>6</v>
      </c>
      <c r="I98" t="s">
        <v>7</v>
      </c>
      <c r="J98" t="s">
        <v>91</v>
      </c>
      <c r="K98" t="s">
        <v>12</v>
      </c>
      <c r="L98">
        <v>4094775</v>
      </c>
      <c r="M98">
        <v>7330234</v>
      </c>
      <c r="N98">
        <v>89.51</v>
      </c>
      <c r="O98">
        <v>2739976</v>
      </c>
      <c r="P98">
        <v>37.380000000000003</v>
      </c>
      <c r="Q98">
        <v>2072464</v>
      </c>
      <c r="R98">
        <v>75.638000000000005</v>
      </c>
      <c r="S98">
        <v>586121</v>
      </c>
      <c r="T98">
        <v>97.69</v>
      </c>
      <c r="U98">
        <v>2451</v>
      </c>
      <c r="V98">
        <v>2411</v>
      </c>
      <c r="W98">
        <v>2350</v>
      </c>
      <c r="X98">
        <v>2265</v>
      </c>
      <c r="Y98">
        <v>2155</v>
      </c>
      <c r="Z98">
        <v>2064</v>
      </c>
      <c r="AA98">
        <v>1484</v>
      </c>
      <c r="AB98">
        <v>627</v>
      </c>
      <c r="AC98">
        <v>269</v>
      </c>
      <c r="AD98">
        <v>122</v>
      </c>
      <c r="AE98">
        <v>48</v>
      </c>
      <c r="AF98">
        <v>1</v>
      </c>
      <c r="AG98">
        <f t="shared" si="1"/>
        <v>28.22</v>
      </c>
      <c r="AH98">
        <v>23</v>
      </c>
      <c r="AI98">
        <v>541</v>
      </c>
      <c r="AJ98">
        <v>656</v>
      </c>
      <c r="AK98">
        <v>697</v>
      </c>
    </row>
    <row r="99" spans="1:37" x14ac:dyDescent="0.2">
      <c r="A99" t="s">
        <v>204</v>
      </c>
      <c r="B99" t="s">
        <v>588</v>
      </c>
      <c r="C99" t="s">
        <v>588</v>
      </c>
      <c r="D99">
        <v>2018</v>
      </c>
      <c r="E99" t="s">
        <v>82</v>
      </c>
      <c r="F99" t="s">
        <v>205</v>
      </c>
      <c r="G99" t="s">
        <v>483</v>
      </c>
      <c r="H99" t="s">
        <v>6</v>
      </c>
      <c r="I99" t="s">
        <v>7</v>
      </c>
      <c r="J99" t="s">
        <v>148</v>
      </c>
      <c r="K99" t="s">
        <v>12</v>
      </c>
      <c r="L99">
        <v>5019994</v>
      </c>
      <c r="M99">
        <v>8865816</v>
      </c>
      <c r="N99">
        <v>88.31</v>
      </c>
      <c r="O99">
        <v>2897945</v>
      </c>
      <c r="P99">
        <v>32.69</v>
      </c>
      <c r="Q99">
        <v>2134377</v>
      </c>
      <c r="R99">
        <v>73.651399999999995</v>
      </c>
      <c r="S99">
        <v>670737</v>
      </c>
      <c r="T99">
        <v>99.35</v>
      </c>
      <c r="U99">
        <v>2466</v>
      </c>
      <c r="V99">
        <v>2452</v>
      </c>
      <c r="W99">
        <v>2404</v>
      </c>
      <c r="X99">
        <v>2336</v>
      </c>
      <c r="Y99">
        <v>2255</v>
      </c>
      <c r="Z99">
        <v>2161</v>
      </c>
      <c r="AA99">
        <v>1596</v>
      </c>
      <c r="AB99">
        <v>692</v>
      </c>
      <c r="AC99">
        <v>274</v>
      </c>
      <c r="AD99">
        <v>112</v>
      </c>
      <c r="AE99">
        <v>64</v>
      </c>
      <c r="AF99">
        <v>10</v>
      </c>
      <c r="AG99">
        <f t="shared" si="1"/>
        <v>57.8</v>
      </c>
      <c r="AH99">
        <v>5</v>
      </c>
      <c r="AI99">
        <v>1108</v>
      </c>
      <c r="AJ99">
        <v>417</v>
      </c>
      <c r="AK99">
        <v>387</v>
      </c>
    </row>
    <row r="100" spans="1:37" x14ac:dyDescent="0.2">
      <c r="A100" t="s">
        <v>206</v>
      </c>
      <c r="B100" t="s">
        <v>589</v>
      </c>
      <c r="C100" t="s">
        <v>589</v>
      </c>
      <c r="D100">
        <v>2018</v>
      </c>
      <c r="E100" t="s">
        <v>82</v>
      </c>
      <c r="F100" t="s">
        <v>207</v>
      </c>
      <c r="G100" t="s">
        <v>483</v>
      </c>
      <c r="H100" t="s">
        <v>6</v>
      </c>
      <c r="I100" t="s">
        <v>7</v>
      </c>
      <c r="J100" t="s">
        <v>208</v>
      </c>
      <c r="K100" t="s">
        <v>12</v>
      </c>
      <c r="L100">
        <v>2843986</v>
      </c>
      <c r="M100">
        <v>5162316</v>
      </c>
      <c r="N100">
        <v>90.76</v>
      </c>
      <c r="O100">
        <v>1693169</v>
      </c>
      <c r="P100">
        <v>32.799999999999997</v>
      </c>
      <c r="Q100">
        <v>1297781</v>
      </c>
      <c r="R100">
        <v>76.647999999999996</v>
      </c>
      <c r="S100">
        <v>345264</v>
      </c>
      <c r="T100">
        <v>96.27</v>
      </c>
      <c r="U100">
        <v>2456</v>
      </c>
      <c r="V100">
        <v>2376</v>
      </c>
      <c r="W100">
        <v>2224</v>
      </c>
      <c r="X100">
        <v>2031</v>
      </c>
      <c r="Y100">
        <v>1859</v>
      </c>
      <c r="Z100">
        <v>1680</v>
      </c>
      <c r="AA100">
        <v>958</v>
      </c>
      <c r="AB100">
        <v>257</v>
      </c>
      <c r="AC100">
        <v>81</v>
      </c>
      <c r="AD100">
        <v>27</v>
      </c>
      <c r="AE100">
        <v>13</v>
      </c>
      <c r="AF100">
        <v>3</v>
      </c>
      <c r="AG100">
        <f t="shared" si="1"/>
        <v>53.73</v>
      </c>
      <c r="AH100">
        <v>19</v>
      </c>
      <c r="AI100">
        <v>1030</v>
      </c>
      <c r="AJ100">
        <v>593</v>
      </c>
      <c r="AK100">
        <v>275</v>
      </c>
    </row>
    <row r="101" spans="1:37" x14ac:dyDescent="0.2">
      <c r="A101" t="s">
        <v>209</v>
      </c>
      <c r="B101" t="s">
        <v>590</v>
      </c>
      <c r="C101" t="s">
        <v>590</v>
      </c>
      <c r="D101">
        <v>2015</v>
      </c>
      <c r="E101" t="s">
        <v>82</v>
      </c>
      <c r="F101" t="s">
        <v>210</v>
      </c>
      <c r="G101" t="s">
        <v>7</v>
      </c>
      <c r="H101" t="s">
        <v>6</v>
      </c>
      <c r="I101" t="s">
        <v>7</v>
      </c>
      <c r="J101" t="s">
        <v>19</v>
      </c>
      <c r="K101" t="s">
        <v>12</v>
      </c>
      <c r="L101">
        <v>2837614</v>
      </c>
      <c r="M101">
        <v>5071952</v>
      </c>
      <c r="N101">
        <v>89.37</v>
      </c>
      <c r="O101">
        <v>1342083</v>
      </c>
      <c r="P101">
        <v>26.46</v>
      </c>
      <c r="Q101">
        <v>916749</v>
      </c>
      <c r="R101">
        <v>68.307900000000004</v>
      </c>
      <c r="S101">
        <v>373456</v>
      </c>
      <c r="T101">
        <v>90.03</v>
      </c>
      <c r="U101">
        <v>2413</v>
      </c>
      <c r="V101">
        <v>2222</v>
      </c>
      <c r="W101">
        <v>2030</v>
      </c>
      <c r="X101">
        <v>1827</v>
      </c>
      <c r="Y101">
        <v>1645</v>
      </c>
      <c r="Z101">
        <v>1447</v>
      </c>
      <c r="AA101">
        <v>770</v>
      </c>
      <c r="AB101">
        <v>199</v>
      </c>
      <c r="AC101">
        <v>64</v>
      </c>
      <c r="AD101">
        <v>33</v>
      </c>
      <c r="AE101">
        <v>21</v>
      </c>
      <c r="AF101">
        <v>2</v>
      </c>
      <c r="AG101">
        <f t="shared" si="1"/>
        <v>57.02</v>
      </c>
      <c r="AH101">
        <v>87</v>
      </c>
      <c r="AI101">
        <v>1093</v>
      </c>
      <c r="AJ101">
        <v>375</v>
      </c>
      <c r="AK101">
        <v>362</v>
      </c>
    </row>
    <row r="102" spans="1:37" x14ac:dyDescent="0.2">
      <c r="A102" t="s">
        <v>211</v>
      </c>
      <c r="B102" t="s">
        <v>591</v>
      </c>
      <c r="C102" t="s">
        <v>591</v>
      </c>
      <c r="D102">
        <v>2015</v>
      </c>
      <c r="E102" t="s">
        <v>82</v>
      </c>
      <c r="F102" t="s">
        <v>212</v>
      </c>
      <c r="G102" t="s">
        <v>7</v>
      </c>
      <c r="H102" t="s">
        <v>6</v>
      </c>
      <c r="I102" t="s">
        <v>7</v>
      </c>
      <c r="J102" t="s">
        <v>113</v>
      </c>
      <c r="K102" t="s">
        <v>12</v>
      </c>
      <c r="L102">
        <v>8519689</v>
      </c>
      <c r="M102">
        <v>15129764</v>
      </c>
      <c r="N102">
        <v>88.79</v>
      </c>
      <c r="O102">
        <v>5036059</v>
      </c>
      <c r="P102">
        <v>33.29</v>
      </c>
      <c r="Q102">
        <v>3554337</v>
      </c>
      <c r="R102">
        <v>70.577699999999993</v>
      </c>
      <c r="S102">
        <v>1320555</v>
      </c>
      <c r="T102">
        <v>99.59</v>
      </c>
      <c r="U102">
        <v>2461</v>
      </c>
      <c r="V102">
        <v>2458</v>
      </c>
      <c r="W102">
        <v>2453</v>
      </c>
      <c r="X102">
        <v>2442</v>
      </c>
      <c r="Y102">
        <v>2417</v>
      </c>
      <c r="Z102">
        <v>2389</v>
      </c>
      <c r="AA102">
        <v>2143</v>
      </c>
      <c r="AB102">
        <v>1503</v>
      </c>
      <c r="AC102">
        <v>932</v>
      </c>
      <c r="AD102">
        <v>564</v>
      </c>
      <c r="AE102">
        <v>333</v>
      </c>
      <c r="AF102">
        <v>31</v>
      </c>
      <c r="AG102">
        <f t="shared" si="1"/>
        <v>29.16</v>
      </c>
      <c r="AH102">
        <v>2</v>
      </c>
      <c r="AI102">
        <v>559</v>
      </c>
      <c r="AJ102">
        <v>751</v>
      </c>
      <c r="AK102">
        <v>605</v>
      </c>
    </row>
    <row r="103" spans="1:37" x14ac:dyDescent="0.2">
      <c r="A103" t="s">
        <v>213</v>
      </c>
      <c r="B103" t="s">
        <v>592</v>
      </c>
      <c r="C103" t="s">
        <v>592</v>
      </c>
      <c r="D103">
        <v>2015</v>
      </c>
      <c r="E103" t="s">
        <v>82</v>
      </c>
      <c r="F103" t="s">
        <v>214</v>
      </c>
      <c r="G103" t="s">
        <v>7</v>
      </c>
      <c r="H103" t="s">
        <v>6</v>
      </c>
      <c r="I103" t="s">
        <v>7</v>
      </c>
      <c r="J103" t="s">
        <v>88</v>
      </c>
      <c r="K103" t="s">
        <v>12</v>
      </c>
      <c r="L103">
        <v>6024203</v>
      </c>
      <c r="M103">
        <v>10839846</v>
      </c>
      <c r="N103">
        <v>89.97</v>
      </c>
      <c r="O103">
        <v>2957677</v>
      </c>
      <c r="P103">
        <v>27.29</v>
      </c>
      <c r="Q103">
        <v>2128628</v>
      </c>
      <c r="R103">
        <v>71.9696</v>
      </c>
      <c r="S103">
        <v>749245</v>
      </c>
      <c r="T103">
        <v>97.61</v>
      </c>
      <c r="U103">
        <v>2448</v>
      </c>
      <c r="V103">
        <v>2409</v>
      </c>
      <c r="W103">
        <v>2369</v>
      </c>
      <c r="X103">
        <v>2300</v>
      </c>
      <c r="Y103">
        <v>2232</v>
      </c>
      <c r="Z103">
        <v>2132</v>
      </c>
      <c r="AA103">
        <v>1629</v>
      </c>
      <c r="AB103">
        <v>801</v>
      </c>
      <c r="AC103">
        <v>362</v>
      </c>
      <c r="AD103">
        <v>169</v>
      </c>
      <c r="AE103">
        <v>75</v>
      </c>
      <c r="AF103">
        <v>11</v>
      </c>
      <c r="AG103">
        <f t="shared" si="1"/>
        <v>69.010000000000005</v>
      </c>
      <c r="AH103">
        <v>23</v>
      </c>
      <c r="AI103">
        <v>1323</v>
      </c>
      <c r="AJ103">
        <v>378</v>
      </c>
      <c r="AK103">
        <v>193</v>
      </c>
    </row>
    <row r="104" spans="1:37" x14ac:dyDescent="0.2">
      <c r="A104" t="s">
        <v>215</v>
      </c>
      <c r="B104" t="s">
        <v>593</v>
      </c>
      <c r="C104" t="s">
        <v>593</v>
      </c>
      <c r="D104">
        <v>2015</v>
      </c>
      <c r="E104" t="s">
        <v>82</v>
      </c>
      <c r="F104" t="s">
        <v>216</v>
      </c>
      <c r="G104" t="s">
        <v>7</v>
      </c>
      <c r="H104" t="s">
        <v>6</v>
      </c>
      <c r="I104" t="s">
        <v>7</v>
      </c>
      <c r="J104" t="s">
        <v>83</v>
      </c>
      <c r="K104" t="s">
        <v>12</v>
      </c>
      <c r="L104">
        <v>4581811</v>
      </c>
      <c r="M104">
        <v>8259962</v>
      </c>
      <c r="N104">
        <v>90.14</v>
      </c>
      <c r="O104">
        <v>2715876</v>
      </c>
      <c r="P104">
        <v>32.880000000000003</v>
      </c>
      <c r="Q104">
        <v>1918748</v>
      </c>
      <c r="R104">
        <v>70.649299999999997</v>
      </c>
      <c r="S104">
        <v>708361</v>
      </c>
      <c r="T104">
        <v>93.52</v>
      </c>
      <c r="U104">
        <v>2422</v>
      </c>
      <c r="V104">
        <v>2308</v>
      </c>
      <c r="W104">
        <v>2234</v>
      </c>
      <c r="X104">
        <v>2148</v>
      </c>
      <c r="Y104">
        <v>2061</v>
      </c>
      <c r="Z104">
        <v>1988</v>
      </c>
      <c r="AA104">
        <v>1545</v>
      </c>
      <c r="AB104">
        <v>810</v>
      </c>
      <c r="AC104">
        <v>398</v>
      </c>
      <c r="AD104">
        <v>185</v>
      </c>
      <c r="AE104">
        <v>79</v>
      </c>
      <c r="AF104">
        <v>11</v>
      </c>
      <c r="AG104">
        <f t="shared" si="1"/>
        <v>69.739999999999995</v>
      </c>
      <c r="AH104">
        <v>58</v>
      </c>
      <c r="AI104">
        <v>1337</v>
      </c>
      <c r="AJ104">
        <v>334</v>
      </c>
      <c r="AK104">
        <v>188</v>
      </c>
    </row>
    <row r="105" spans="1:37" x14ac:dyDescent="0.2">
      <c r="A105" t="s">
        <v>217</v>
      </c>
      <c r="B105" t="s">
        <v>594</v>
      </c>
      <c r="C105" t="s">
        <v>594</v>
      </c>
      <c r="D105">
        <v>2018</v>
      </c>
      <c r="E105" t="s">
        <v>82</v>
      </c>
      <c r="F105" t="s">
        <v>218</v>
      </c>
      <c r="G105" t="s">
        <v>483</v>
      </c>
      <c r="H105" t="s">
        <v>6</v>
      </c>
      <c r="I105" t="s">
        <v>7</v>
      </c>
      <c r="J105" t="s">
        <v>91</v>
      </c>
      <c r="K105" t="s">
        <v>12</v>
      </c>
      <c r="L105">
        <v>3720673</v>
      </c>
      <c r="M105">
        <v>6762214</v>
      </c>
      <c r="N105">
        <v>90.87</v>
      </c>
      <c r="O105">
        <v>2458666</v>
      </c>
      <c r="P105">
        <v>36.36</v>
      </c>
      <c r="Q105">
        <v>1888516</v>
      </c>
      <c r="R105">
        <v>76.810599999999994</v>
      </c>
      <c r="S105">
        <v>496242</v>
      </c>
      <c r="T105">
        <v>97.77</v>
      </c>
      <c r="U105">
        <v>2458</v>
      </c>
      <c r="V105">
        <v>2413</v>
      </c>
      <c r="W105">
        <v>2343</v>
      </c>
      <c r="X105">
        <v>2234</v>
      </c>
      <c r="Y105">
        <v>2106</v>
      </c>
      <c r="Z105">
        <v>1968</v>
      </c>
      <c r="AA105">
        <v>1318</v>
      </c>
      <c r="AB105">
        <v>487</v>
      </c>
      <c r="AC105">
        <v>189</v>
      </c>
      <c r="AD105">
        <v>72</v>
      </c>
      <c r="AE105">
        <v>27</v>
      </c>
      <c r="AF105">
        <v>1</v>
      </c>
      <c r="AG105">
        <f t="shared" si="1"/>
        <v>22.8</v>
      </c>
      <c r="AH105">
        <v>13</v>
      </c>
      <c r="AI105">
        <v>437</v>
      </c>
      <c r="AJ105">
        <v>609</v>
      </c>
      <c r="AK105">
        <v>858</v>
      </c>
    </row>
    <row r="106" spans="1:37" x14ac:dyDescent="0.2">
      <c r="A106" t="s">
        <v>219</v>
      </c>
      <c r="B106" t="s">
        <v>595</v>
      </c>
      <c r="C106" t="s">
        <v>595</v>
      </c>
      <c r="D106">
        <v>2018</v>
      </c>
      <c r="E106" t="s">
        <v>82</v>
      </c>
      <c r="F106" t="s">
        <v>220</v>
      </c>
      <c r="G106" t="s">
        <v>7</v>
      </c>
      <c r="H106" t="s">
        <v>6</v>
      </c>
      <c r="I106" t="s">
        <v>7</v>
      </c>
      <c r="J106" t="s">
        <v>221</v>
      </c>
      <c r="K106" t="s">
        <v>12</v>
      </c>
      <c r="L106">
        <v>13764164</v>
      </c>
      <c r="M106">
        <v>24614264</v>
      </c>
      <c r="N106">
        <v>89.41</v>
      </c>
      <c r="O106">
        <v>11580378</v>
      </c>
      <c r="P106">
        <v>47.05</v>
      </c>
      <c r="Q106">
        <v>9683071</v>
      </c>
      <c r="R106">
        <v>83.616200000000006</v>
      </c>
      <c r="S106">
        <v>1542787</v>
      </c>
      <c r="T106">
        <v>99.92</v>
      </c>
      <c r="U106">
        <v>2467</v>
      </c>
      <c r="V106">
        <v>2466</v>
      </c>
      <c r="W106">
        <v>2466</v>
      </c>
      <c r="X106">
        <v>2465</v>
      </c>
      <c r="Y106">
        <v>2459</v>
      </c>
      <c r="Z106">
        <v>2459</v>
      </c>
      <c r="AA106">
        <v>2396</v>
      </c>
      <c r="AB106">
        <v>2170</v>
      </c>
      <c r="AC106">
        <v>1854</v>
      </c>
      <c r="AD106">
        <v>1542</v>
      </c>
      <c r="AE106">
        <v>1266</v>
      </c>
      <c r="AF106">
        <v>379</v>
      </c>
      <c r="AG106">
        <f t="shared" si="1"/>
        <v>35.21</v>
      </c>
      <c r="AH106">
        <v>1</v>
      </c>
      <c r="AI106">
        <v>675</v>
      </c>
      <c r="AJ106">
        <v>641</v>
      </c>
      <c r="AK106">
        <v>600</v>
      </c>
    </row>
    <row r="107" spans="1:37" x14ac:dyDescent="0.2">
      <c r="A107" t="s">
        <v>222</v>
      </c>
      <c r="B107" t="s">
        <v>596</v>
      </c>
      <c r="C107" t="s">
        <v>597</v>
      </c>
      <c r="D107">
        <v>2018</v>
      </c>
      <c r="E107" t="s">
        <v>82</v>
      </c>
      <c r="F107" t="s">
        <v>196</v>
      </c>
      <c r="G107" t="s">
        <v>7</v>
      </c>
      <c r="H107" t="s">
        <v>6</v>
      </c>
      <c r="I107" t="s">
        <v>7</v>
      </c>
      <c r="J107" t="s">
        <v>197</v>
      </c>
      <c r="K107" t="s">
        <v>223</v>
      </c>
      <c r="L107">
        <v>2783551</v>
      </c>
      <c r="M107">
        <v>5045274</v>
      </c>
      <c r="N107">
        <v>90.63</v>
      </c>
      <c r="O107">
        <v>707603</v>
      </c>
      <c r="P107">
        <v>14.03</v>
      </c>
      <c r="Q107">
        <v>419910</v>
      </c>
      <c r="R107">
        <v>59.342599999999997</v>
      </c>
      <c r="S107">
        <v>199538</v>
      </c>
      <c r="T107">
        <v>42.18</v>
      </c>
      <c r="U107">
        <v>1919</v>
      </c>
      <c r="V107">
        <v>1041</v>
      </c>
      <c r="W107">
        <v>778</v>
      </c>
      <c r="X107">
        <v>617</v>
      </c>
      <c r="Y107">
        <v>507</v>
      </c>
      <c r="Z107">
        <v>407</v>
      </c>
      <c r="AA107">
        <v>170</v>
      </c>
      <c r="AB107">
        <v>59</v>
      </c>
      <c r="AC107">
        <v>29</v>
      </c>
      <c r="AD107">
        <v>21</v>
      </c>
      <c r="AE107">
        <v>16</v>
      </c>
      <c r="AF107">
        <v>7</v>
      </c>
      <c r="AG107">
        <f t="shared" si="1"/>
        <v>16.12</v>
      </c>
      <c r="AH107">
        <v>935</v>
      </c>
      <c r="AI107">
        <v>309</v>
      </c>
      <c r="AJ107">
        <v>242</v>
      </c>
      <c r="AK107">
        <v>431</v>
      </c>
    </row>
    <row r="108" spans="1:37" x14ac:dyDescent="0.2">
      <c r="A108" t="s">
        <v>224</v>
      </c>
      <c r="B108" t="s">
        <v>598</v>
      </c>
      <c r="C108" t="s">
        <v>599</v>
      </c>
      <c r="D108">
        <v>2018</v>
      </c>
      <c r="E108" t="s">
        <v>82</v>
      </c>
      <c r="F108" t="s">
        <v>225</v>
      </c>
      <c r="G108" t="s">
        <v>7</v>
      </c>
      <c r="H108" t="s">
        <v>6</v>
      </c>
      <c r="I108" t="s">
        <v>7</v>
      </c>
      <c r="J108" t="s">
        <v>197</v>
      </c>
      <c r="K108" t="s">
        <v>223</v>
      </c>
      <c r="L108">
        <v>2722419</v>
      </c>
      <c r="M108">
        <v>5210200</v>
      </c>
      <c r="N108">
        <v>95.69</v>
      </c>
      <c r="O108">
        <v>1105507</v>
      </c>
      <c r="P108">
        <v>21.22</v>
      </c>
      <c r="Q108">
        <v>780408</v>
      </c>
      <c r="R108">
        <v>70.592799999999997</v>
      </c>
      <c r="S108">
        <v>271456</v>
      </c>
      <c r="T108">
        <v>48.82</v>
      </c>
      <c r="U108">
        <v>1563</v>
      </c>
      <c r="V108">
        <v>1205</v>
      </c>
      <c r="W108">
        <v>1032</v>
      </c>
      <c r="X108">
        <v>930</v>
      </c>
      <c r="Y108">
        <v>861</v>
      </c>
      <c r="Z108">
        <v>785</v>
      </c>
      <c r="AA108">
        <v>557</v>
      </c>
      <c r="AB108">
        <v>307</v>
      </c>
      <c r="AC108">
        <v>179</v>
      </c>
      <c r="AD108">
        <v>104</v>
      </c>
      <c r="AE108">
        <v>68</v>
      </c>
      <c r="AF108">
        <v>13</v>
      </c>
      <c r="AG108">
        <f t="shared" si="1"/>
        <v>38.29</v>
      </c>
      <c r="AH108">
        <v>800</v>
      </c>
      <c r="AI108">
        <v>734</v>
      </c>
      <c r="AJ108">
        <v>266</v>
      </c>
      <c r="AK108">
        <v>117</v>
      </c>
    </row>
    <row r="109" spans="1:37" x14ac:dyDescent="0.2">
      <c r="A109" t="s">
        <v>226</v>
      </c>
      <c r="B109" t="s">
        <v>600</v>
      </c>
      <c r="C109" t="s">
        <v>601</v>
      </c>
      <c r="D109">
        <v>2018</v>
      </c>
      <c r="E109" t="s">
        <v>82</v>
      </c>
      <c r="F109" t="s">
        <v>227</v>
      </c>
      <c r="G109" t="s">
        <v>7</v>
      </c>
      <c r="H109" t="s">
        <v>6</v>
      </c>
      <c r="I109" t="s">
        <v>7</v>
      </c>
      <c r="J109" t="s">
        <v>197</v>
      </c>
      <c r="K109" t="s">
        <v>223</v>
      </c>
      <c r="L109">
        <v>4909500</v>
      </c>
      <c r="M109">
        <v>9422576</v>
      </c>
      <c r="N109">
        <v>95.96</v>
      </c>
      <c r="O109">
        <v>1950044</v>
      </c>
      <c r="P109">
        <v>20.7</v>
      </c>
      <c r="Q109">
        <v>1356907</v>
      </c>
      <c r="R109">
        <v>69.583399999999997</v>
      </c>
      <c r="S109">
        <v>486780</v>
      </c>
      <c r="T109">
        <v>51.34</v>
      </c>
      <c r="U109">
        <v>1792</v>
      </c>
      <c r="V109">
        <v>1267</v>
      </c>
      <c r="W109">
        <v>1131</v>
      </c>
      <c r="X109">
        <v>1031</v>
      </c>
      <c r="Y109">
        <v>937</v>
      </c>
      <c r="Z109">
        <v>891</v>
      </c>
      <c r="AA109">
        <v>689</v>
      </c>
      <c r="AB109">
        <v>446</v>
      </c>
      <c r="AC109">
        <v>305</v>
      </c>
      <c r="AD109">
        <v>216</v>
      </c>
      <c r="AE109">
        <v>153</v>
      </c>
      <c r="AF109">
        <v>37</v>
      </c>
      <c r="AG109">
        <f t="shared" si="1"/>
        <v>37.51</v>
      </c>
      <c r="AH109">
        <v>734</v>
      </c>
      <c r="AI109">
        <v>719</v>
      </c>
      <c r="AJ109">
        <v>301</v>
      </c>
      <c r="AK109">
        <v>163</v>
      </c>
    </row>
    <row r="110" spans="1:37" x14ac:dyDescent="0.2">
      <c r="A110" t="s">
        <v>228</v>
      </c>
      <c r="B110" t="s">
        <v>602</v>
      </c>
      <c r="C110" t="s">
        <v>602</v>
      </c>
      <c r="D110">
        <v>2018</v>
      </c>
      <c r="E110" t="s">
        <v>82</v>
      </c>
      <c r="F110" t="s">
        <v>229</v>
      </c>
      <c r="G110" t="s">
        <v>7</v>
      </c>
      <c r="H110" t="s">
        <v>6</v>
      </c>
      <c r="I110" t="s">
        <v>7</v>
      </c>
      <c r="J110" t="s">
        <v>91</v>
      </c>
      <c r="K110" t="s">
        <v>12</v>
      </c>
      <c r="L110">
        <v>5904727</v>
      </c>
      <c r="M110">
        <v>10221580</v>
      </c>
      <c r="N110">
        <v>86.55</v>
      </c>
      <c r="O110">
        <v>3936815</v>
      </c>
      <c r="P110">
        <v>38.51</v>
      </c>
      <c r="Q110">
        <v>2908460</v>
      </c>
      <c r="R110">
        <v>73.878500000000003</v>
      </c>
      <c r="S110">
        <v>901981</v>
      </c>
      <c r="T110">
        <v>93.19</v>
      </c>
      <c r="U110">
        <v>2417</v>
      </c>
      <c r="V110">
        <v>2300</v>
      </c>
      <c r="W110">
        <v>2239</v>
      </c>
      <c r="X110">
        <v>2172</v>
      </c>
      <c r="Y110">
        <v>2104</v>
      </c>
      <c r="Z110">
        <v>2043</v>
      </c>
      <c r="AA110">
        <v>1681</v>
      </c>
      <c r="AB110">
        <v>1062</v>
      </c>
      <c r="AC110">
        <v>648</v>
      </c>
      <c r="AD110">
        <v>379</v>
      </c>
      <c r="AE110">
        <v>243</v>
      </c>
      <c r="AF110">
        <v>28</v>
      </c>
      <c r="AG110">
        <f t="shared" si="1"/>
        <v>37.450000000000003</v>
      </c>
      <c r="AH110">
        <v>77</v>
      </c>
      <c r="AI110">
        <v>718</v>
      </c>
      <c r="AJ110">
        <v>560</v>
      </c>
      <c r="AK110">
        <v>562</v>
      </c>
    </row>
    <row r="111" spans="1:37" x14ac:dyDescent="0.2">
      <c r="A111" t="s">
        <v>230</v>
      </c>
      <c r="B111" t="s">
        <v>316</v>
      </c>
      <c r="C111" t="s">
        <v>603</v>
      </c>
      <c r="D111">
        <v>2011</v>
      </c>
      <c r="E111" t="s">
        <v>82</v>
      </c>
      <c r="F111" t="s">
        <v>231</v>
      </c>
      <c r="G111" t="s">
        <v>604</v>
      </c>
      <c r="H111" t="s">
        <v>6</v>
      </c>
      <c r="I111" t="s">
        <v>287</v>
      </c>
      <c r="J111" t="s">
        <v>4</v>
      </c>
      <c r="K111" t="s">
        <v>5</v>
      </c>
      <c r="L111">
        <v>637681</v>
      </c>
      <c r="M111">
        <v>1242174</v>
      </c>
      <c r="N111">
        <v>97.4</v>
      </c>
      <c r="O111">
        <v>681692</v>
      </c>
      <c r="P111">
        <v>54.88</v>
      </c>
      <c r="Q111">
        <v>618044</v>
      </c>
      <c r="R111">
        <v>90.663200000000003</v>
      </c>
      <c r="S111">
        <v>23126</v>
      </c>
      <c r="T111">
        <v>94.77</v>
      </c>
      <c r="U111">
        <v>2455</v>
      </c>
      <c r="V111">
        <v>2339</v>
      </c>
      <c r="W111">
        <v>2134</v>
      </c>
      <c r="X111">
        <v>1862</v>
      </c>
      <c r="Y111">
        <v>1612</v>
      </c>
      <c r="Z111">
        <v>1365</v>
      </c>
      <c r="AA111">
        <v>564</v>
      </c>
      <c r="AB111">
        <v>107</v>
      </c>
      <c r="AC111">
        <v>27</v>
      </c>
      <c r="AD111">
        <v>12</v>
      </c>
      <c r="AE111">
        <v>6</v>
      </c>
      <c r="AF111">
        <v>1</v>
      </c>
      <c r="AG111">
        <f t="shared" si="1"/>
        <v>68.28</v>
      </c>
      <c r="AH111">
        <v>47</v>
      </c>
      <c r="AI111">
        <v>1309</v>
      </c>
      <c r="AJ111">
        <v>379</v>
      </c>
      <c r="AK111">
        <v>182</v>
      </c>
    </row>
    <row r="112" spans="1:37" x14ac:dyDescent="0.2">
      <c r="A112" t="s">
        <v>232</v>
      </c>
      <c r="B112" t="s">
        <v>338</v>
      </c>
      <c r="C112" t="s">
        <v>605</v>
      </c>
      <c r="D112">
        <v>2011</v>
      </c>
      <c r="E112" t="s">
        <v>82</v>
      </c>
      <c r="F112" s="8" t="s">
        <v>416</v>
      </c>
      <c r="G112" t="s">
        <v>483</v>
      </c>
      <c r="H112" t="s">
        <v>6</v>
      </c>
      <c r="I112" t="s">
        <v>287</v>
      </c>
      <c r="J112" t="s">
        <v>4</v>
      </c>
      <c r="K112" t="s">
        <v>5</v>
      </c>
      <c r="L112">
        <v>688757</v>
      </c>
      <c r="M112">
        <v>1296070</v>
      </c>
      <c r="N112">
        <v>94.09</v>
      </c>
      <c r="O112">
        <v>361208</v>
      </c>
      <c r="P112">
        <v>27.87</v>
      </c>
      <c r="Q112">
        <v>336739</v>
      </c>
      <c r="R112">
        <v>93.225800000000007</v>
      </c>
      <c r="S112">
        <v>10869</v>
      </c>
      <c r="T112">
        <v>87.52</v>
      </c>
      <c r="U112">
        <v>2457</v>
      </c>
      <c r="V112">
        <v>2160</v>
      </c>
      <c r="W112">
        <v>1636</v>
      </c>
      <c r="X112">
        <v>1156</v>
      </c>
      <c r="Y112">
        <v>802</v>
      </c>
      <c r="Z112">
        <v>540</v>
      </c>
      <c r="AA112">
        <v>98</v>
      </c>
      <c r="AB112">
        <v>11</v>
      </c>
      <c r="AC112">
        <v>9</v>
      </c>
      <c r="AD112">
        <v>7</v>
      </c>
      <c r="AE112">
        <v>5</v>
      </c>
      <c r="AF112">
        <v>1</v>
      </c>
      <c r="AG112">
        <f t="shared" si="1"/>
        <v>71.209999999999994</v>
      </c>
      <c r="AH112">
        <v>183</v>
      </c>
      <c r="AI112">
        <v>1365</v>
      </c>
      <c r="AJ112">
        <v>281</v>
      </c>
      <c r="AK112">
        <v>88</v>
      </c>
    </row>
    <row r="113" spans="1:37" x14ac:dyDescent="0.2">
      <c r="A113" t="s">
        <v>233</v>
      </c>
      <c r="B113" t="s">
        <v>357</v>
      </c>
      <c r="C113" t="s">
        <v>606</v>
      </c>
      <c r="D113">
        <v>2013</v>
      </c>
      <c r="E113" t="s">
        <v>82</v>
      </c>
      <c r="F113" t="s">
        <v>234</v>
      </c>
      <c r="G113" t="s">
        <v>607</v>
      </c>
      <c r="H113" t="s">
        <v>6</v>
      </c>
      <c r="I113" t="s">
        <v>281</v>
      </c>
      <c r="J113" t="s">
        <v>4</v>
      </c>
      <c r="K113" t="s">
        <v>5</v>
      </c>
      <c r="L113">
        <v>1365964</v>
      </c>
      <c r="M113">
        <v>2568570</v>
      </c>
      <c r="N113">
        <v>94.02</v>
      </c>
      <c r="O113">
        <v>1399227</v>
      </c>
      <c r="P113">
        <v>54.47</v>
      </c>
      <c r="Q113">
        <v>1176739</v>
      </c>
      <c r="R113">
        <v>84.099199999999996</v>
      </c>
      <c r="S113">
        <v>114601</v>
      </c>
      <c r="T113">
        <v>98.3</v>
      </c>
      <c r="U113">
        <v>2458</v>
      </c>
      <c r="V113">
        <v>2426</v>
      </c>
      <c r="W113">
        <v>2353</v>
      </c>
      <c r="X113">
        <v>2235</v>
      </c>
      <c r="Y113">
        <v>2122</v>
      </c>
      <c r="Z113">
        <v>1993</v>
      </c>
      <c r="AA113">
        <v>1351</v>
      </c>
      <c r="AB113">
        <v>504</v>
      </c>
      <c r="AC113">
        <v>176</v>
      </c>
      <c r="AD113">
        <v>74</v>
      </c>
      <c r="AE113">
        <v>32</v>
      </c>
      <c r="AF113">
        <v>4</v>
      </c>
      <c r="AG113">
        <f t="shared" si="1"/>
        <v>62.39</v>
      </c>
      <c r="AH113">
        <v>13</v>
      </c>
      <c r="AI113">
        <v>1196</v>
      </c>
      <c r="AJ113">
        <v>457</v>
      </c>
      <c r="AK113">
        <v>251</v>
      </c>
    </row>
    <row r="114" spans="1:37" x14ac:dyDescent="0.2">
      <c r="A114" t="s">
        <v>235</v>
      </c>
      <c r="B114" t="s">
        <v>608</v>
      </c>
      <c r="C114" t="s">
        <v>609</v>
      </c>
      <c r="D114">
        <v>2017</v>
      </c>
      <c r="E114" t="s">
        <v>71</v>
      </c>
      <c r="F114" t="s">
        <v>236</v>
      </c>
      <c r="G114" t="s">
        <v>610</v>
      </c>
      <c r="H114" t="s">
        <v>6</v>
      </c>
      <c r="I114" t="s">
        <v>7</v>
      </c>
      <c r="J114" t="s">
        <v>79</v>
      </c>
      <c r="K114" t="s">
        <v>12</v>
      </c>
      <c r="L114">
        <v>3890162</v>
      </c>
      <c r="M114">
        <v>7180460</v>
      </c>
      <c r="N114">
        <v>92.29</v>
      </c>
      <c r="O114">
        <v>3380173</v>
      </c>
      <c r="P114">
        <v>47.07</v>
      </c>
      <c r="Q114">
        <v>2586651</v>
      </c>
      <c r="R114">
        <v>76.524199999999993</v>
      </c>
      <c r="S114">
        <v>510426</v>
      </c>
      <c r="T114">
        <v>99.03</v>
      </c>
      <c r="U114">
        <v>2465</v>
      </c>
      <c r="V114">
        <v>2444</v>
      </c>
      <c r="W114">
        <v>2395</v>
      </c>
      <c r="X114">
        <v>2292</v>
      </c>
      <c r="Y114">
        <v>2189</v>
      </c>
      <c r="Z114">
        <v>2070</v>
      </c>
      <c r="AA114">
        <v>1431</v>
      </c>
      <c r="AB114">
        <v>652</v>
      </c>
      <c r="AC114">
        <v>389</v>
      </c>
      <c r="AD114">
        <v>278</v>
      </c>
      <c r="AE114">
        <v>220</v>
      </c>
      <c r="AF114">
        <v>86</v>
      </c>
      <c r="AG114">
        <f t="shared" si="1"/>
        <v>49.97</v>
      </c>
      <c r="AH114">
        <v>8</v>
      </c>
      <c r="AI114">
        <v>958</v>
      </c>
      <c r="AJ114">
        <v>389</v>
      </c>
      <c r="AK114">
        <v>562</v>
      </c>
    </row>
  </sheetData>
  <autoFilter ref="A4:AK114" xr:uid="{00000000-0001-0000-0000-000000000000}"/>
  <mergeCells count="1">
    <mergeCell ref="A2:H2"/>
  </mergeCells>
  <conditionalFormatting sqref="AG5:AG114">
    <cfRule type="colorScale" priority="11">
      <colorScale>
        <cfvo type="min"/>
        <cfvo type="percentile" val="50"/>
        <cfvo type="max"/>
        <color rgb="FFF8696B"/>
        <color rgb="FFFFEB84"/>
        <color rgb="FF63BE7B"/>
      </colorScale>
    </cfRule>
  </conditionalFormatting>
  <conditionalFormatting sqref="T1:T3 T5:T1048576">
    <cfRule type="colorScale" priority="12">
      <colorScale>
        <cfvo type="min"/>
        <cfvo type="percentile" val="50"/>
        <cfvo type="max"/>
        <color rgb="FFF8696B"/>
        <color rgb="FFFFEB84"/>
        <color rgb="FF63BE7B"/>
      </colorScale>
    </cfRule>
  </conditionalFormatting>
  <conditionalFormatting sqref="R1:R1048576">
    <cfRule type="colorScale" priority="3">
      <colorScale>
        <cfvo type="min"/>
        <cfvo type="percentile" val="50"/>
        <cfvo type="max"/>
        <color rgb="FFF8696B"/>
        <color rgb="FFFFEB84"/>
        <color rgb="FF63BE7B"/>
      </colorScale>
    </cfRule>
  </conditionalFormatting>
  <conditionalFormatting sqref="N1:N1048576">
    <cfRule type="colorScale" priority="2">
      <colorScale>
        <cfvo type="min"/>
        <cfvo type="percentile" val="50"/>
        <cfvo type="max"/>
        <color rgb="FFF8696B"/>
        <color rgb="FFFFEB84"/>
        <color rgb="FF63BE7B"/>
      </colorScale>
    </cfRule>
  </conditionalFormatting>
  <conditionalFormatting sqref="P1:P1048576">
    <cfRule type="colorScale" priority="1">
      <colorScale>
        <cfvo type="min"/>
        <cfvo type="percentile" val="50"/>
        <cfvo type="max"/>
        <color rgb="FFF8696B"/>
        <color rgb="FFFFEB84"/>
        <color rgb="FF63BE7B"/>
      </colorScale>
    </cfRule>
  </conditionalFormatting>
  <pageMargins left="0.78740157499999996" right="0.78740157499999996" top="0.984251969" bottom="0.984251969" header="0.4921259845" footer="0.492125984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E623-6234-494D-A093-8CB92DA40D22}">
  <dimension ref="A1:AK67"/>
  <sheetViews>
    <sheetView workbookViewId="0">
      <pane xSplit="2" ySplit="4" topLeftCell="C5" activePane="bottomRight" state="frozen"/>
      <selection pane="topRight" activeCell="C1" sqref="C1"/>
      <selection pane="bottomLeft" activeCell="A5" sqref="A5"/>
      <selection pane="bottomRight" activeCell="F34" sqref="F1:F1048576"/>
    </sheetView>
  </sheetViews>
  <sheetFormatPr baseColWidth="10" defaultRowHeight="16" x14ac:dyDescent="0.2"/>
  <cols>
    <col min="1" max="1" width="25.1640625" customWidth="1"/>
    <col min="2" max="2" width="17.5" bestFit="1" customWidth="1"/>
    <col min="3" max="3" width="11.6640625" bestFit="1" customWidth="1"/>
    <col min="4" max="4" width="12.83203125" bestFit="1" customWidth="1"/>
    <col min="5" max="5" width="30" bestFit="1" customWidth="1"/>
    <col min="6" max="6" width="46.6640625" bestFit="1" customWidth="1"/>
    <col min="7" max="7" width="54.5" bestFit="1" customWidth="1"/>
    <col min="8" max="8" width="10.1640625" bestFit="1" customWidth="1"/>
    <col min="10" max="10" width="12" bestFit="1" customWidth="1"/>
    <col min="11" max="11" width="18.33203125" bestFit="1" customWidth="1"/>
    <col min="21" max="32" width="15.83203125" customWidth="1"/>
  </cols>
  <sheetData>
    <row r="1" spans="1:37" ht="70" customHeight="1" x14ac:dyDescent="0.2"/>
    <row r="2" spans="1:37" ht="32" customHeight="1" x14ac:dyDescent="0.2">
      <c r="A2" s="9" t="s">
        <v>813</v>
      </c>
      <c r="B2" s="10"/>
      <c r="C2" s="10"/>
      <c r="D2" s="10"/>
      <c r="E2" s="10"/>
      <c r="F2" s="10"/>
      <c r="G2" s="10"/>
      <c r="H2" s="10"/>
    </row>
    <row r="3" spans="1:37" x14ac:dyDescent="0.2">
      <c r="N3" s="3"/>
      <c r="O3" s="4"/>
      <c r="P3" s="4"/>
      <c r="Q3" s="4"/>
      <c r="R3" s="4"/>
      <c r="S3" s="4"/>
      <c r="T3" s="4"/>
      <c r="U3" s="4"/>
    </row>
    <row r="4" spans="1:37" x14ac:dyDescent="0.2">
      <c r="A4" s="2" t="s">
        <v>237</v>
      </c>
      <c r="B4" s="2" t="s">
        <v>762</v>
      </c>
      <c r="C4" s="2" t="s">
        <v>763</v>
      </c>
      <c r="D4" s="2" t="s">
        <v>0</v>
      </c>
      <c r="E4" s="2" t="s">
        <v>424</v>
      </c>
      <c r="F4" s="2" t="s">
        <v>425</v>
      </c>
      <c r="G4" s="2" t="s">
        <v>426</v>
      </c>
      <c r="H4" s="2" t="s">
        <v>777</v>
      </c>
      <c r="I4" s="3" t="s">
        <v>769</v>
      </c>
      <c r="J4" s="3" t="s">
        <v>770</v>
      </c>
      <c r="K4" s="7" t="s">
        <v>423</v>
      </c>
      <c r="L4" s="7" t="s">
        <v>766</v>
      </c>
      <c r="M4" s="7" t="s">
        <v>775</v>
      </c>
      <c r="N4" s="7" t="s">
        <v>767</v>
      </c>
      <c r="O4" s="1" t="s">
        <v>785</v>
      </c>
      <c r="P4" s="1" t="s">
        <v>774</v>
      </c>
      <c r="Q4" s="1" t="s">
        <v>773</v>
      </c>
      <c r="R4" s="1" t="s">
        <v>783</v>
      </c>
      <c r="S4" s="1" t="s">
        <v>427</v>
      </c>
      <c r="T4" s="1" t="s">
        <v>784</v>
      </c>
      <c r="U4" s="1" t="s">
        <v>795</v>
      </c>
      <c r="V4" s="1" t="s">
        <v>796</v>
      </c>
      <c r="W4" s="1" t="s">
        <v>797</v>
      </c>
      <c r="X4" s="1" t="s">
        <v>798</v>
      </c>
      <c r="Y4" s="1" t="s">
        <v>799</v>
      </c>
      <c r="Z4" s="1" t="s">
        <v>800</v>
      </c>
      <c r="AA4" s="1" t="s">
        <v>801</v>
      </c>
      <c r="AB4" s="1" t="s">
        <v>802</v>
      </c>
      <c r="AC4" s="1" t="s">
        <v>803</v>
      </c>
      <c r="AD4" s="1" t="s">
        <v>804</v>
      </c>
      <c r="AE4" s="1" t="s">
        <v>805</v>
      </c>
      <c r="AF4" s="1" t="s">
        <v>806</v>
      </c>
      <c r="AG4" s="6" t="s">
        <v>764</v>
      </c>
      <c r="AH4" s="6" t="s">
        <v>786</v>
      </c>
      <c r="AI4" s="6" t="s">
        <v>787</v>
      </c>
      <c r="AJ4" s="6" t="s">
        <v>788</v>
      </c>
      <c r="AK4" s="6" t="s">
        <v>789</v>
      </c>
    </row>
    <row r="5" spans="1:37" x14ac:dyDescent="0.2">
      <c r="A5" t="s">
        <v>1</v>
      </c>
      <c r="B5" t="s">
        <v>239</v>
      </c>
      <c r="C5" t="s">
        <v>428</v>
      </c>
      <c r="D5" t="s">
        <v>7</v>
      </c>
      <c r="E5" t="s">
        <v>3</v>
      </c>
      <c r="F5" t="s">
        <v>2</v>
      </c>
      <c r="G5" t="s">
        <v>7</v>
      </c>
      <c r="H5" t="s">
        <v>6</v>
      </c>
      <c r="I5" t="s">
        <v>238</v>
      </c>
      <c r="J5" t="s">
        <v>7</v>
      </c>
      <c r="K5" t="s">
        <v>5</v>
      </c>
      <c r="L5">
        <v>1853555</v>
      </c>
      <c r="M5">
        <v>3459094</v>
      </c>
      <c r="N5">
        <v>93.31</v>
      </c>
      <c r="O5">
        <v>1309583</v>
      </c>
      <c r="P5">
        <v>37.86</v>
      </c>
      <c r="Q5">
        <v>1278584</v>
      </c>
      <c r="R5">
        <v>97.632900000000006</v>
      </c>
      <c r="S5">
        <v>10866</v>
      </c>
      <c r="T5">
        <v>95.56</v>
      </c>
      <c r="U5">
        <v>3734</v>
      </c>
      <c r="V5">
        <v>3570</v>
      </c>
      <c r="W5">
        <v>3119</v>
      </c>
      <c r="X5">
        <v>2681</v>
      </c>
      <c r="Y5">
        <v>2258</v>
      </c>
      <c r="Z5">
        <v>1879</v>
      </c>
      <c r="AA5">
        <v>724</v>
      </c>
      <c r="AB5">
        <v>120</v>
      </c>
      <c r="AC5">
        <v>21</v>
      </c>
      <c r="AD5">
        <v>8</v>
      </c>
      <c r="AE5">
        <v>5</v>
      </c>
      <c r="AF5">
        <v>4</v>
      </c>
      <c r="AG5">
        <f>ROUND(100*AI5/(AH5+AI5+AJ5+AK5),2)</f>
        <v>75.78</v>
      </c>
      <c r="AH5">
        <v>90</v>
      </c>
      <c r="AI5">
        <v>2590</v>
      </c>
      <c r="AJ5">
        <v>575</v>
      </c>
      <c r="AK5">
        <v>163</v>
      </c>
    </row>
    <row r="6" spans="1:37" x14ac:dyDescent="0.2">
      <c r="A6" t="s">
        <v>240</v>
      </c>
      <c r="B6" t="s">
        <v>243</v>
      </c>
      <c r="C6" t="s">
        <v>611</v>
      </c>
      <c r="D6">
        <v>2014</v>
      </c>
      <c r="E6" t="s">
        <v>241</v>
      </c>
      <c r="F6" t="s">
        <v>414</v>
      </c>
      <c r="G6" t="s">
        <v>612</v>
      </c>
      <c r="H6" t="s">
        <v>6</v>
      </c>
      <c r="I6" t="s">
        <v>7</v>
      </c>
      <c r="J6" t="s">
        <v>242</v>
      </c>
      <c r="K6" t="s">
        <v>12</v>
      </c>
      <c r="L6">
        <v>2520272</v>
      </c>
      <c r="M6">
        <v>4699638</v>
      </c>
      <c r="N6">
        <v>93.24</v>
      </c>
      <c r="O6">
        <v>2354316</v>
      </c>
      <c r="P6">
        <v>50.1</v>
      </c>
      <c r="Q6">
        <v>2286027</v>
      </c>
      <c r="R6">
        <v>97.099400000000003</v>
      </c>
      <c r="S6">
        <v>48756</v>
      </c>
      <c r="T6">
        <v>98.21</v>
      </c>
      <c r="U6">
        <v>3736</v>
      </c>
      <c r="V6">
        <v>3669</v>
      </c>
      <c r="W6">
        <v>3394</v>
      </c>
      <c r="X6">
        <v>3015</v>
      </c>
      <c r="Y6">
        <v>2671</v>
      </c>
      <c r="Z6">
        <v>2356</v>
      </c>
      <c r="AA6">
        <v>1082</v>
      </c>
      <c r="AB6">
        <v>117</v>
      </c>
      <c r="AC6">
        <v>12</v>
      </c>
      <c r="AD6">
        <v>6</v>
      </c>
      <c r="AE6">
        <v>6</v>
      </c>
      <c r="AF6">
        <v>4</v>
      </c>
      <c r="AG6">
        <f t="shared" ref="AG6:AG67" si="0">ROUND(100*AI6/(AH6+AI6+AJ6+AK6),2)</f>
        <v>73.41</v>
      </c>
      <c r="AH6">
        <v>9</v>
      </c>
      <c r="AI6">
        <v>2509</v>
      </c>
      <c r="AJ6">
        <v>645</v>
      </c>
      <c r="AK6">
        <v>255</v>
      </c>
    </row>
    <row r="7" spans="1:37" x14ac:dyDescent="0.2">
      <c r="A7" t="s">
        <v>240</v>
      </c>
      <c r="B7" t="s">
        <v>244</v>
      </c>
      <c r="C7" t="s">
        <v>611</v>
      </c>
      <c r="D7">
        <v>2014</v>
      </c>
      <c r="E7" t="s">
        <v>241</v>
      </c>
      <c r="F7" t="s">
        <v>414</v>
      </c>
      <c r="G7" t="s">
        <v>612</v>
      </c>
      <c r="H7" t="s">
        <v>6</v>
      </c>
      <c r="I7" t="s">
        <v>7</v>
      </c>
      <c r="J7" t="s">
        <v>242</v>
      </c>
      <c r="K7" t="s">
        <v>223</v>
      </c>
      <c r="L7">
        <v>3852837</v>
      </c>
      <c r="M7">
        <v>7361958</v>
      </c>
      <c r="N7">
        <v>95.54</v>
      </c>
      <c r="O7">
        <v>4143535</v>
      </c>
      <c r="P7">
        <v>56.28</v>
      </c>
      <c r="Q7">
        <v>4022247</v>
      </c>
      <c r="R7">
        <v>97.072800000000001</v>
      </c>
      <c r="S7">
        <v>86094</v>
      </c>
      <c r="T7">
        <v>99.81</v>
      </c>
      <c r="U7">
        <v>3736</v>
      </c>
      <c r="V7">
        <v>3729</v>
      </c>
      <c r="W7">
        <v>3634</v>
      </c>
      <c r="X7">
        <v>3474</v>
      </c>
      <c r="Y7">
        <v>3292</v>
      </c>
      <c r="Z7">
        <v>3110</v>
      </c>
      <c r="AA7">
        <v>2247</v>
      </c>
      <c r="AB7">
        <v>841</v>
      </c>
      <c r="AC7">
        <v>190</v>
      </c>
      <c r="AD7">
        <v>49</v>
      </c>
      <c r="AE7">
        <v>14</v>
      </c>
      <c r="AF7">
        <v>5</v>
      </c>
      <c r="AG7">
        <f t="shared" si="0"/>
        <v>68.989999999999995</v>
      </c>
      <c r="AH7">
        <v>0</v>
      </c>
      <c r="AI7">
        <v>2358</v>
      </c>
      <c r="AJ7">
        <v>705</v>
      </c>
      <c r="AK7">
        <v>355</v>
      </c>
    </row>
    <row r="8" spans="1:37" x14ac:dyDescent="0.2">
      <c r="A8" t="s">
        <v>245</v>
      </c>
      <c r="B8" t="s">
        <v>247</v>
      </c>
      <c r="C8" t="s">
        <v>613</v>
      </c>
      <c r="D8">
        <v>2016</v>
      </c>
      <c r="E8" t="s">
        <v>10</v>
      </c>
      <c r="F8" t="s">
        <v>415</v>
      </c>
      <c r="G8" t="s">
        <v>614</v>
      </c>
      <c r="H8" t="s">
        <v>6</v>
      </c>
      <c r="I8" t="s">
        <v>7</v>
      </c>
      <c r="J8" t="s">
        <v>246</v>
      </c>
      <c r="K8" t="s">
        <v>5</v>
      </c>
      <c r="L8">
        <v>489433</v>
      </c>
      <c r="M8">
        <v>946182</v>
      </c>
      <c r="N8">
        <v>96.66</v>
      </c>
      <c r="O8">
        <v>578858</v>
      </c>
      <c r="P8">
        <v>61.18</v>
      </c>
      <c r="Q8">
        <v>557000</v>
      </c>
      <c r="R8">
        <v>96.2239</v>
      </c>
      <c r="S8">
        <v>10556</v>
      </c>
      <c r="T8">
        <v>85.73</v>
      </c>
      <c r="U8">
        <v>3733</v>
      </c>
      <c r="V8">
        <v>3203</v>
      </c>
      <c r="W8">
        <v>2369</v>
      </c>
      <c r="X8">
        <v>1689</v>
      </c>
      <c r="Y8">
        <v>1151</v>
      </c>
      <c r="Z8">
        <v>788</v>
      </c>
      <c r="AA8">
        <v>114</v>
      </c>
      <c r="AB8">
        <v>6</v>
      </c>
      <c r="AC8">
        <v>2</v>
      </c>
      <c r="AD8">
        <v>2</v>
      </c>
      <c r="AE8">
        <v>1</v>
      </c>
      <c r="AF8">
        <v>0</v>
      </c>
      <c r="AG8">
        <f t="shared" si="0"/>
        <v>71.12</v>
      </c>
      <c r="AH8">
        <v>189</v>
      </c>
      <c r="AI8">
        <v>2431</v>
      </c>
      <c r="AJ8">
        <v>569</v>
      </c>
      <c r="AK8">
        <v>229</v>
      </c>
    </row>
    <row r="9" spans="1:37" x14ac:dyDescent="0.2">
      <c r="A9" t="s">
        <v>248</v>
      </c>
      <c r="B9" t="s">
        <v>250</v>
      </c>
      <c r="C9" t="s">
        <v>434</v>
      </c>
      <c r="D9">
        <v>2014</v>
      </c>
      <c r="E9" t="s">
        <v>241</v>
      </c>
      <c r="F9" t="s">
        <v>414</v>
      </c>
      <c r="G9" t="s">
        <v>435</v>
      </c>
      <c r="H9" t="s">
        <v>6</v>
      </c>
      <c r="I9" t="s">
        <v>249</v>
      </c>
      <c r="J9" t="s">
        <v>242</v>
      </c>
      <c r="K9" t="s">
        <v>5</v>
      </c>
      <c r="L9">
        <v>1701953</v>
      </c>
      <c r="M9">
        <v>3311964</v>
      </c>
      <c r="N9">
        <v>97.3</v>
      </c>
      <c r="O9">
        <v>2135200</v>
      </c>
      <c r="P9">
        <v>64.47</v>
      </c>
      <c r="Q9">
        <v>2086212</v>
      </c>
      <c r="R9">
        <v>97.705699999999993</v>
      </c>
      <c r="S9">
        <v>20231</v>
      </c>
      <c r="T9">
        <v>99.81</v>
      </c>
      <c r="U9">
        <v>3736</v>
      </c>
      <c r="V9">
        <v>3729</v>
      </c>
      <c r="W9">
        <v>3600</v>
      </c>
      <c r="X9">
        <v>3400</v>
      </c>
      <c r="Y9">
        <v>3143</v>
      </c>
      <c r="Z9">
        <v>2889</v>
      </c>
      <c r="AA9">
        <v>1777</v>
      </c>
      <c r="AB9">
        <v>497</v>
      </c>
      <c r="AC9">
        <v>103</v>
      </c>
      <c r="AD9">
        <v>19</v>
      </c>
      <c r="AE9">
        <v>7</v>
      </c>
      <c r="AF9">
        <v>4</v>
      </c>
      <c r="AG9">
        <f t="shared" si="0"/>
        <v>71.39</v>
      </c>
      <c r="AH9">
        <v>3</v>
      </c>
      <c r="AI9">
        <v>2440</v>
      </c>
      <c r="AJ9">
        <v>682</v>
      </c>
      <c r="AK9">
        <v>293</v>
      </c>
    </row>
    <row r="10" spans="1:37" x14ac:dyDescent="0.2">
      <c r="A10" t="s">
        <v>21</v>
      </c>
      <c r="B10" t="s">
        <v>252</v>
      </c>
      <c r="C10" t="s">
        <v>436</v>
      </c>
      <c r="D10">
        <v>2014</v>
      </c>
      <c r="E10" t="s">
        <v>23</v>
      </c>
      <c r="F10" t="s">
        <v>22</v>
      </c>
      <c r="G10" t="s">
        <v>7</v>
      </c>
      <c r="H10" t="s">
        <v>6</v>
      </c>
      <c r="I10" t="s">
        <v>251</v>
      </c>
      <c r="J10" t="s">
        <v>7</v>
      </c>
      <c r="K10" t="s">
        <v>5</v>
      </c>
      <c r="L10">
        <v>2031119</v>
      </c>
      <c r="M10">
        <v>3745562</v>
      </c>
      <c r="N10">
        <v>92.2</v>
      </c>
      <c r="O10">
        <v>1452351</v>
      </c>
      <c r="P10">
        <v>38.78</v>
      </c>
      <c r="Q10">
        <v>1419412</v>
      </c>
      <c r="R10">
        <v>97.731999999999999</v>
      </c>
      <c r="S10">
        <v>13224</v>
      </c>
      <c r="T10">
        <v>96.31</v>
      </c>
      <c r="U10">
        <v>3736</v>
      </c>
      <c r="V10">
        <v>3598</v>
      </c>
      <c r="W10">
        <v>3249</v>
      </c>
      <c r="X10">
        <v>2804</v>
      </c>
      <c r="Y10">
        <v>2397</v>
      </c>
      <c r="Z10">
        <v>2017</v>
      </c>
      <c r="AA10">
        <v>884</v>
      </c>
      <c r="AB10">
        <v>161</v>
      </c>
      <c r="AC10">
        <v>47</v>
      </c>
      <c r="AD10">
        <v>18</v>
      </c>
      <c r="AE10">
        <v>16</v>
      </c>
      <c r="AF10">
        <v>4</v>
      </c>
      <c r="AG10">
        <f t="shared" si="0"/>
        <v>78.819999999999993</v>
      </c>
      <c r="AH10">
        <v>35</v>
      </c>
      <c r="AI10">
        <v>2694</v>
      </c>
      <c r="AJ10">
        <v>534</v>
      </c>
      <c r="AK10">
        <v>155</v>
      </c>
    </row>
    <row r="11" spans="1:37" x14ac:dyDescent="0.2">
      <c r="A11" t="s">
        <v>253</v>
      </c>
      <c r="B11" t="s">
        <v>255</v>
      </c>
      <c r="C11" t="s">
        <v>615</v>
      </c>
      <c r="D11">
        <v>2014</v>
      </c>
      <c r="E11" t="s">
        <v>23</v>
      </c>
      <c r="F11" t="s">
        <v>254</v>
      </c>
      <c r="G11" t="s">
        <v>7</v>
      </c>
      <c r="H11" t="s">
        <v>6</v>
      </c>
      <c r="I11" t="s">
        <v>251</v>
      </c>
      <c r="J11" t="s">
        <v>7</v>
      </c>
      <c r="K11" t="s">
        <v>5</v>
      </c>
      <c r="L11">
        <v>2493330</v>
      </c>
      <c r="M11">
        <v>4584500</v>
      </c>
      <c r="N11">
        <v>91.94</v>
      </c>
      <c r="O11">
        <v>1593959</v>
      </c>
      <c r="P11">
        <v>34.770000000000003</v>
      </c>
      <c r="Q11">
        <v>1565472</v>
      </c>
      <c r="R11">
        <v>98.212800000000001</v>
      </c>
      <c r="S11">
        <v>11842</v>
      </c>
      <c r="T11">
        <v>97.72</v>
      </c>
      <c r="U11">
        <v>3735</v>
      </c>
      <c r="V11">
        <v>3651</v>
      </c>
      <c r="W11">
        <v>3297</v>
      </c>
      <c r="X11">
        <v>2888</v>
      </c>
      <c r="Y11">
        <v>2489</v>
      </c>
      <c r="Z11">
        <v>2127</v>
      </c>
      <c r="AA11">
        <v>938</v>
      </c>
      <c r="AB11">
        <v>172</v>
      </c>
      <c r="AC11">
        <v>41</v>
      </c>
      <c r="AD11">
        <v>14</v>
      </c>
      <c r="AE11">
        <v>11</v>
      </c>
      <c r="AF11">
        <v>4</v>
      </c>
      <c r="AG11">
        <f t="shared" si="0"/>
        <v>78.38</v>
      </c>
      <c r="AH11">
        <v>42</v>
      </c>
      <c r="AI11">
        <v>2679</v>
      </c>
      <c r="AJ11">
        <v>548</v>
      </c>
      <c r="AK11">
        <v>149</v>
      </c>
    </row>
    <row r="12" spans="1:37" x14ac:dyDescent="0.2">
      <c r="A12" t="s">
        <v>256</v>
      </c>
      <c r="B12" t="s">
        <v>258</v>
      </c>
      <c r="C12" t="s">
        <v>616</v>
      </c>
      <c r="D12">
        <v>2004</v>
      </c>
      <c r="E12" t="s">
        <v>257</v>
      </c>
      <c r="F12" t="s">
        <v>64</v>
      </c>
      <c r="G12" t="s">
        <v>617</v>
      </c>
      <c r="H12" s="1" t="s">
        <v>27</v>
      </c>
      <c r="I12" t="s">
        <v>7</v>
      </c>
      <c r="J12" t="s">
        <v>246</v>
      </c>
      <c r="K12" t="s">
        <v>5</v>
      </c>
      <c r="L12">
        <v>390735</v>
      </c>
      <c r="M12">
        <v>765990</v>
      </c>
      <c r="N12">
        <v>98.02</v>
      </c>
      <c r="O12">
        <v>441257</v>
      </c>
      <c r="P12">
        <v>57.61</v>
      </c>
      <c r="Q12">
        <v>428535</v>
      </c>
      <c r="R12">
        <v>97.116900000000001</v>
      </c>
      <c r="S12">
        <v>2426</v>
      </c>
      <c r="T12">
        <v>79.739999999999995</v>
      </c>
      <c r="U12">
        <v>3720</v>
      </c>
      <c r="V12">
        <v>2979</v>
      </c>
      <c r="W12">
        <v>1981</v>
      </c>
      <c r="X12">
        <v>1293</v>
      </c>
      <c r="Y12">
        <v>834</v>
      </c>
      <c r="Z12">
        <v>552</v>
      </c>
      <c r="AA12">
        <v>60</v>
      </c>
      <c r="AB12">
        <v>5</v>
      </c>
      <c r="AC12">
        <v>4</v>
      </c>
      <c r="AD12">
        <v>2</v>
      </c>
      <c r="AE12">
        <v>1</v>
      </c>
      <c r="AF12">
        <v>0</v>
      </c>
      <c r="AG12">
        <f t="shared" si="0"/>
        <v>68.75</v>
      </c>
      <c r="AH12">
        <v>490</v>
      </c>
      <c r="AI12">
        <v>2350</v>
      </c>
      <c r="AJ12">
        <v>461</v>
      </c>
      <c r="AK12">
        <v>117</v>
      </c>
    </row>
    <row r="13" spans="1:37" x14ac:dyDescent="0.2">
      <c r="A13" t="s">
        <v>782</v>
      </c>
      <c r="B13" t="s">
        <v>261</v>
      </c>
      <c r="C13" t="s">
        <v>618</v>
      </c>
      <c r="D13">
        <v>1985</v>
      </c>
      <c r="E13" t="s">
        <v>259</v>
      </c>
      <c r="F13" s="8" t="s">
        <v>420</v>
      </c>
      <c r="G13" t="s">
        <v>619</v>
      </c>
      <c r="H13" s="1" t="s">
        <v>27</v>
      </c>
      <c r="I13" t="s">
        <v>7</v>
      </c>
      <c r="J13" t="s">
        <v>260</v>
      </c>
      <c r="K13" t="s">
        <v>12</v>
      </c>
      <c r="L13">
        <v>454872</v>
      </c>
      <c r="M13">
        <v>866496</v>
      </c>
      <c r="N13">
        <v>95.25</v>
      </c>
      <c r="O13">
        <v>526712</v>
      </c>
      <c r="P13">
        <v>60.79</v>
      </c>
      <c r="Q13">
        <v>499400</v>
      </c>
      <c r="R13">
        <v>94.814599999999999</v>
      </c>
      <c r="S13">
        <v>21673</v>
      </c>
      <c r="T13">
        <v>83.14</v>
      </c>
      <c r="U13">
        <v>3725</v>
      </c>
      <c r="V13">
        <v>3106</v>
      </c>
      <c r="W13">
        <v>2190</v>
      </c>
      <c r="X13">
        <v>1538</v>
      </c>
      <c r="Y13">
        <v>1038</v>
      </c>
      <c r="Z13">
        <v>665</v>
      </c>
      <c r="AA13">
        <v>67</v>
      </c>
      <c r="AB13">
        <v>1</v>
      </c>
      <c r="AC13">
        <v>0</v>
      </c>
      <c r="AD13">
        <v>0</v>
      </c>
      <c r="AE13">
        <v>0</v>
      </c>
      <c r="AF13">
        <v>0</v>
      </c>
      <c r="AG13">
        <f t="shared" si="0"/>
        <v>67.88</v>
      </c>
      <c r="AH13">
        <v>386</v>
      </c>
      <c r="AI13">
        <v>2320</v>
      </c>
      <c r="AJ13">
        <v>546</v>
      </c>
      <c r="AK13">
        <v>166</v>
      </c>
    </row>
    <row r="14" spans="1:37" x14ac:dyDescent="0.2">
      <c r="A14" t="s">
        <v>262</v>
      </c>
      <c r="B14" t="s">
        <v>264</v>
      </c>
      <c r="C14" t="s">
        <v>620</v>
      </c>
      <c r="D14" t="s">
        <v>7</v>
      </c>
      <c r="E14" t="s">
        <v>82</v>
      </c>
      <c r="F14" t="s">
        <v>263</v>
      </c>
      <c r="G14" t="s">
        <v>7</v>
      </c>
      <c r="H14" t="s">
        <v>6</v>
      </c>
      <c r="I14" t="s">
        <v>238</v>
      </c>
      <c r="J14" t="s">
        <v>7</v>
      </c>
      <c r="K14" t="s">
        <v>12</v>
      </c>
      <c r="L14">
        <v>3481543</v>
      </c>
      <c r="M14">
        <v>6541672</v>
      </c>
      <c r="N14">
        <v>93.95</v>
      </c>
      <c r="O14">
        <v>4087838</v>
      </c>
      <c r="P14">
        <v>62.49</v>
      </c>
      <c r="Q14">
        <v>3982824</v>
      </c>
      <c r="R14">
        <v>97.431100000000001</v>
      </c>
      <c r="S14">
        <v>68431</v>
      </c>
      <c r="T14">
        <v>99.46</v>
      </c>
      <c r="U14">
        <v>3733</v>
      </c>
      <c r="V14">
        <v>3716</v>
      </c>
      <c r="W14">
        <v>3632</v>
      </c>
      <c r="X14">
        <v>3461</v>
      </c>
      <c r="Y14">
        <v>3256</v>
      </c>
      <c r="Z14">
        <v>3056</v>
      </c>
      <c r="AA14">
        <v>2151</v>
      </c>
      <c r="AB14">
        <v>851</v>
      </c>
      <c r="AC14">
        <v>256</v>
      </c>
      <c r="AD14">
        <v>69</v>
      </c>
      <c r="AE14">
        <v>24</v>
      </c>
      <c r="AF14">
        <v>3</v>
      </c>
      <c r="AG14">
        <f t="shared" si="0"/>
        <v>65.36</v>
      </c>
      <c r="AH14">
        <v>3</v>
      </c>
      <c r="AI14">
        <v>2234</v>
      </c>
      <c r="AJ14">
        <v>722</v>
      </c>
      <c r="AK14">
        <v>459</v>
      </c>
    </row>
    <row r="15" spans="1:37" x14ac:dyDescent="0.2">
      <c r="A15" t="s">
        <v>265</v>
      </c>
      <c r="B15" t="s">
        <v>267</v>
      </c>
      <c r="C15" t="s">
        <v>621</v>
      </c>
      <c r="D15">
        <v>2010</v>
      </c>
      <c r="E15" t="s">
        <v>30</v>
      </c>
      <c r="F15" t="s">
        <v>791</v>
      </c>
      <c r="G15" t="s">
        <v>622</v>
      </c>
      <c r="H15" t="s">
        <v>6</v>
      </c>
      <c r="I15" t="s">
        <v>266</v>
      </c>
      <c r="J15" t="s">
        <v>260</v>
      </c>
      <c r="K15" t="s">
        <v>5</v>
      </c>
      <c r="L15">
        <v>5327770</v>
      </c>
      <c r="M15">
        <v>10417572</v>
      </c>
      <c r="N15">
        <v>97.77</v>
      </c>
      <c r="O15">
        <v>3136939</v>
      </c>
      <c r="P15">
        <v>30.11</v>
      </c>
      <c r="Q15">
        <v>3106492</v>
      </c>
      <c r="R15">
        <v>99.029399999999995</v>
      </c>
      <c r="S15">
        <v>5906</v>
      </c>
      <c r="T15">
        <v>99.73</v>
      </c>
      <c r="U15">
        <v>3736</v>
      </c>
      <c r="V15">
        <v>3726</v>
      </c>
      <c r="W15">
        <v>3670</v>
      </c>
      <c r="X15">
        <v>3500</v>
      </c>
      <c r="Y15">
        <v>3325</v>
      </c>
      <c r="Z15">
        <v>3103</v>
      </c>
      <c r="AA15">
        <v>2107</v>
      </c>
      <c r="AB15">
        <v>804</v>
      </c>
      <c r="AC15">
        <v>283</v>
      </c>
      <c r="AD15">
        <v>95</v>
      </c>
      <c r="AE15">
        <v>38</v>
      </c>
      <c r="AF15">
        <v>5</v>
      </c>
      <c r="AG15">
        <f t="shared" si="0"/>
        <v>76.36</v>
      </c>
      <c r="AH15">
        <v>21</v>
      </c>
      <c r="AI15">
        <v>2610</v>
      </c>
      <c r="AJ15">
        <v>620</v>
      </c>
      <c r="AK15">
        <v>167</v>
      </c>
    </row>
    <row r="16" spans="1:37" x14ac:dyDescent="0.2">
      <c r="A16" t="s">
        <v>28</v>
      </c>
      <c r="B16" t="s">
        <v>268</v>
      </c>
      <c r="C16" t="s">
        <v>439</v>
      </c>
      <c r="D16">
        <v>2012</v>
      </c>
      <c r="E16" t="s">
        <v>30</v>
      </c>
      <c r="F16" t="s">
        <v>29</v>
      </c>
      <c r="G16" t="s">
        <v>440</v>
      </c>
      <c r="H16" t="s">
        <v>6</v>
      </c>
      <c r="I16" t="s">
        <v>7</v>
      </c>
      <c r="J16" t="s">
        <v>246</v>
      </c>
      <c r="K16" t="s">
        <v>5</v>
      </c>
      <c r="L16">
        <v>1995954</v>
      </c>
      <c r="M16">
        <v>3852318</v>
      </c>
      <c r="N16">
        <v>96.5</v>
      </c>
      <c r="O16">
        <v>1382111</v>
      </c>
      <c r="P16">
        <v>35.880000000000003</v>
      </c>
      <c r="Q16">
        <v>1352554</v>
      </c>
      <c r="R16">
        <v>97.861500000000007</v>
      </c>
      <c r="S16">
        <v>12634</v>
      </c>
      <c r="T16">
        <v>97.86</v>
      </c>
      <c r="U16">
        <v>3736</v>
      </c>
      <c r="V16">
        <v>3656</v>
      </c>
      <c r="W16">
        <v>3295</v>
      </c>
      <c r="X16">
        <v>2895</v>
      </c>
      <c r="Y16">
        <v>2522</v>
      </c>
      <c r="Z16">
        <v>2179</v>
      </c>
      <c r="AA16">
        <v>1018</v>
      </c>
      <c r="AB16">
        <v>205</v>
      </c>
      <c r="AC16">
        <v>45</v>
      </c>
      <c r="AD16">
        <v>13</v>
      </c>
      <c r="AE16">
        <v>8</v>
      </c>
      <c r="AF16">
        <v>7</v>
      </c>
      <c r="AG16">
        <f t="shared" si="0"/>
        <v>71.849999999999994</v>
      </c>
      <c r="AH16">
        <v>26</v>
      </c>
      <c r="AI16">
        <v>2456</v>
      </c>
      <c r="AJ16">
        <v>714</v>
      </c>
      <c r="AK16">
        <v>222</v>
      </c>
    </row>
    <row r="17" spans="1:37" x14ac:dyDescent="0.2">
      <c r="A17" t="s">
        <v>269</v>
      </c>
      <c r="B17" t="s">
        <v>270</v>
      </c>
      <c r="C17" t="s">
        <v>623</v>
      </c>
      <c r="D17">
        <v>2011</v>
      </c>
      <c r="E17" t="s">
        <v>30</v>
      </c>
      <c r="F17" t="s">
        <v>29</v>
      </c>
      <c r="G17" t="s">
        <v>440</v>
      </c>
      <c r="H17" t="s">
        <v>6</v>
      </c>
      <c r="I17" t="s">
        <v>7</v>
      </c>
      <c r="J17" t="s">
        <v>246</v>
      </c>
      <c r="K17" t="s">
        <v>5</v>
      </c>
      <c r="L17">
        <v>713067</v>
      </c>
      <c r="M17">
        <v>1378420</v>
      </c>
      <c r="N17">
        <v>96.65</v>
      </c>
      <c r="O17">
        <v>878021</v>
      </c>
      <c r="P17">
        <v>63.7</v>
      </c>
      <c r="Q17">
        <v>847240</v>
      </c>
      <c r="R17">
        <v>96.494299999999996</v>
      </c>
      <c r="S17">
        <v>14736</v>
      </c>
      <c r="T17">
        <v>93.95</v>
      </c>
      <c r="U17">
        <v>3736</v>
      </c>
      <c r="V17">
        <v>3510</v>
      </c>
      <c r="W17">
        <v>2929</v>
      </c>
      <c r="X17">
        <v>2426</v>
      </c>
      <c r="Y17">
        <v>1988</v>
      </c>
      <c r="Z17">
        <v>1583</v>
      </c>
      <c r="AA17">
        <v>401</v>
      </c>
      <c r="AB17">
        <v>19</v>
      </c>
      <c r="AC17">
        <v>6</v>
      </c>
      <c r="AD17">
        <v>5</v>
      </c>
      <c r="AE17">
        <v>4</v>
      </c>
      <c r="AF17">
        <v>2</v>
      </c>
      <c r="AG17">
        <f t="shared" si="0"/>
        <v>75.34</v>
      </c>
      <c r="AH17">
        <v>72</v>
      </c>
      <c r="AI17">
        <v>2575</v>
      </c>
      <c r="AJ17">
        <v>570</v>
      </c>
      <c r="AK17">
        <v>201</v>
      </c>
    </row>
    <row r="18" spans="1:37" x14ac:dyDescent="0.2">
      <c r="A18" t="s">
        <v>31</v>
      </c>
      <c r="B18" t="s">
        <v>271</v>
      </c>
      <c r="C18" t="s">
        <v>441</v>
      </c>
      <c r="D18">
        <v>2010</v>
      </c>
      <c r="E18" t="s">
        <v>30</v>
      </c>
      <c r="F18" t="s">
        <v>32</v>
      </c>
      <c r="G18" t="s">
        <v>442</v>
      </c>
      <c r="H18" t="s">
        <v>6</v>
      </c>
      <c r="I18" t="s">
        <v>7</v>
      </c>
      <c r="J18" t="s">
        <v>260</v>
      </c>
      <c r="K18" t="s">
        <v>5</v>
      </c>
      <c r="L18">
        <v>1341270</v>
      </c>
      <c r="M18">
        <v>2594276</v>
      </c>
      <c r="N18">
        <v>96.71</v>
      </c>
      <c r="O18">
        <v>1258137</v>
      </c>
      <c r="P18">
        <v>48.5</v>
      </c>
      <c r="Q18">
        <v>1236515</v>
      </c>
      <c r="R18">
        <v>98.281400000000005</v>
      </c>
      <c r="S18">
        <v>6788</v>
      </c>
      <c r="T18">
        <v>97.86</v>
      </c>
      <c r="U18">
        <v>3736</v>
      </c>
      <c r="V18">
        <v>3656</v>
      </c>
      <c r="W18">
        <v>3290</v>
      </c>
      <c r="X18">
        <v>2891</v>
      </c>
      <c r="Y18">
        <v>2504</v>
      </c>
      <c r="Z18">
        <v>2142</v>
      </c>
      <c r="AA18">
        <v>983</v>
      </c>
      <c r="AB18">
        <v>207</v>
      </c>
      <c r="AC18">
        <v>40</v>
      </c>
      <c r="AD18">
        <v>9</v>
      </c>
      <c r="AE18">
        <v>6</v>
      </c>
      <c r="AF18">
        <v>2</v>
      </c>
      <c r="AG18">
        <f t="shared" si="0"/>
        <v>69.98</v>
      </c>
      <c r="AH18">
        <v>95</v>
      </c>
      <c r="AI18">
        <v>2392</v>
      </c>
      <c r="AJ18">
        <v>693</v>
      </c>
      <c r="AK18">
        <v>238</v>
      </c>
    </row>
    <row r="19" spans="1:37" x14ac:dyDescent="0.2">
      <c r="A19" t="s">
        <v>33</v>
      </c>
      <c r="B19" t="s">
        <v>272</v>
      </c>
      <c r="C19" t="s">
        <v>443</v>
      </c>
      <c r="D19">
        <v>1994</v>
      </c>
      <c r="E19" t="s">
        <v>34</v>
      </c>
      <c r="F19" s="8" t="s">
        <v>808</v>
      </c>
      <c r="G19" t="s">
        <v>7</v>
      </c>
      <c r="H19" t="s">
        <v>6</v>
      </c>
      <c r="I19" t="s">
        <v>7</v>
      </c>
      <c r="J19" t="s">
        <v>7</v>
      </c>
      <c r="K19" t="s">
        <v>5</v>
      </c>
      <c r="L19">
        <v>1366179</v>
      </c>
      <c r="M19">
        <v>2643384</v>
      </c>
      <c r="N19">
        <v>96.74</v>
      </c>
      <c r="O19">
        <v>1175181</v>
      </c>
      <c r="P19">
        <v>44.46</v>
      </c>
      <c r="Q19">
        <v>1127298</v>
      </c>
      <c r="R19">
        <v>95.9255</v>
      </c>
      <c r="S19">
        <v>9455</v>
      </c>
      <c r="T19">
        <v>92.93</v>
      </c>
      <c r="U19">
        <v>3732</v>
      </c>
      <c r="V19">
        <v>3472</v>
      </c>
      <c r="W19">
        <v>3123</v>
      </c>
      <c r="X19">
        <v>2725</v>
      </c>
      <c r="Y19">
        <v>2353</v>
      </c>
      <c r="Z19">
        <v>2020</v>
      </c>
      <c r="AA19">
        <v>909</v>
      </c>
      <c r="AB19">
        <v>179</v>
      </c>
      <c r="AC19">
        <v>48</v>
      </c>
      <c r="AD19">
        <v>12</v>
      </c>
      <c r="AE19">
        <v>10</v>
      </c>
      <c r="AF19">
        <v>4</v>
      </c>
      <c r="AG19">
        <f t="shared" si="0"/>
        <v>69.72</v>
      </c>
      <c r="AH19">
        <v>136</v>
      </c>
      <c r="AI19">
        <v>2383</v>
      </c>
      <c r="AJ19">
        <v>674</v>
      </c>
      <c r="AK19">
        <v>225</v>
      </c>
    </row>
    <row r="20" spans="1:37" x14ac:dyDescent="0.2">
      <c r="A20" t="s">
        <v>35</v>
      </c>
      <c r="B20" t="s">
        <v>273</v>
      </c>
      <c r="C20" t="s">
        <v>444</v>
      </c>
      <c r="D20">
        <v>2009</v>
      </c>
      <c r="E20" t="s">
        <v>36</v>
      </c>
      <c r="F20" t="s">
        <v>445</v>
      </c>
      <c r="G20" t="s">
        <v>446</v>
      </c>
      <c r="H20" t="s">
        <v>6</v>
      </c>
      <c r="I20" t="s">
        <v>7</v>
      </c>
      <c r="J20" t="s">
        <v>7</v>
      </c>
      <c r="K20" t="s">
        <v>5</v>
      </c>
      <c r="L20">
        <v>1225036</v>
      </c>
      <c r="M20">
        <v>2348872</v>
      </c>
      <c r="N20">
        <v>95.87</v>
      </c>
      <c r="O20">
        <v>989762</v>
      </c>
      <c r="P20">
        <v>42.14</v>
      </c>
      <c r="Q20">
        <v>951843</v>
      </c>
      <c r="R20">
        <v>96.168899999999994</v>
      </c>
      <c r="S20">
        <v>7428</v>
      </c>
      <c r="T20">
        <v>91.81</v>
      </c>
      <c r="U20">
        <v>3729</v>
      </c>
      <c r="V20">
        <v>3430</v>
      </c>
      <c r="W20">
        <v>2985</v>
      </c>
      <c r="X20">
        <v>2539</v>
      </c>
      <c r="Y20">
        <v>2165</v>
      </c>
      <c r="Z20">
        <v>1790</v>
      </c>
      <c r="AA20">
        <v>690</v>
      </c>
      <c r="AB20">
        <v>105</v>
      </c>
      <c r="AC20">
        <v>21</v>
      </c>
      <c r="AD20">
        <v>12</v>
      </c>
      <c r="AE20">
        <v>6</v>
      </c>
      <c r="AF20">
        <v>4</v>
      </c>
      <c r="AG20">
        <f t="shared" si="0"/>
        <v>70.89</v>
      </c>
      <c r="AH20">
        <v>196</v>
      </c>
      <c r="AI20">
        <v>2423</v>
      </c>
      <c r="AJ20">
        <v>598</v>
      </c>
      <c r="AK20">
        <v>201</v>
      </c>
    </row>
    <row r="21" spans="1:37" x14ac:dyDescent="0.2">
      <c r="A21" t="s">
        <v>37</v>
      </c>
      <c r="B21" t="s">
        <v>274</v>
      </c>
      <c r="C21" t="s">
        <v>447</v>
      </c>
      <c r="D21">
        <v>2005</v>
      </c>
      <c r="E21" t="s">
        <v>38</v>
      </c>
      <c r="F21" t="s">
        <v>421</v>
      </c>
      <c r="G21" t="s">
        <v>448</v>
      </c>
      <c r="H21" t="s">
        <v>6</v>
      </c>
      <c r="I21" t="s">
        <v>7</v>
      </c>
      <c r="J21" t="s">
        <v>7</v>
      </c>
      <c r="K21" t="s">
        <v>5</v>
      </c>
      <c r="L21">
        <v>557447</v>
      </c>
      <c r="M21">
        <v>1063492</v>
      </c>
      <c r="N21">
        <v>95.39</v>
      </c>
      <c r="O21">
        <v>353027</v>
      </c>
      <c r="P21">
        <v>33.200000000000003</v>
      </c>
      <c r="Q21">
        <v>336591</v>
      </c>
      <c r="R21">
        <v>95.344300000000004</v>
      </c>
      <c r="S21">
        <v>4657</v>
      </c>
      <c r="T21">
        <v>68.739999999999995</v>
      </c>
      <c r="U21">
        <v>3698</v>
      </c>
      <c r="V21">
        <v>2568</v>
      </c>
      <c r="W21">
        <v>1510</v>
      </c>
      <c r="X21">
        <v>862</v>
      </c>
      <c r="Y21">
        <v>506</v>
      </c>
      <c r="Z21">
        <v>311</v>
      </c>
      <c r="AA21">
        <v>34</v>
      </c>
      <c r="AB21">
        <v>8</v>
      </c>
      <c r="AC21">
        <v>7</v>
      </c>
      <c r="AD21">
        <v>6</v>
      </c>
      <c r="AE21">
        <v>4</v>
      </c>
      <c r="AF21">
        <v>4</v>
      </c>
      <c r="AG21">
        <f t="shared" si="0"/>
        <v>63.98</v>
      </c>
      <c r="AH21">
        <v>690</v>
      </c>
      <c r="AI21">
        <v>2187</v>
      </c>
      <c r="AJ21">
        <v>430</v>
      </c>
      <c r="AK21">
        <v>111</v>
      </c>
    </row>
    <row r="22" spans="1:37" x14ac:dyDescent="0.2">
      <c r="A22" t="s">
        <v>39</v>
      </c>
      <c r="B22" t="s">
        <v>275</v>
      </c>
      <c r="C22" t="s">
        <v>449</v>
      </c>
      <c r="D22">
        <v>2011</v>
      </c>
      <c r="E22" t="s">
        <v>36</v>
      </c>
      <c r="F22" t="s">
        <v>418</v>
      </c>
      <c r="G22" t="s">
        <v>450</v>
      </c>
      <c r="H22" t="s">
        <v>6</v>
      </c>
      <c r="I22" t="s">
        <v>7</v>
      </c>
      <c r="J22" t="s">
        <v>7</v>
      </c>
      <c r="K22" t="s">
        <v>5</v>
      </c>
      <c r="L22">
        <v>669600</v>
      </c>
      <c r="M22">
        <v>1299950</v>
      </c>
      <c r="N22">
        <v>97.07</v>
      </c>
      <c r="O22">
        <v>901929</v>
      </c>
      <c r="P22">
        <v>69.38</v>
      </c>
      <c r="Q22">
        <v>819594</v>
      </c>
      <c r="R22">
        <v>90.871200000000002</v>
      </c>
      <c r="S22">
        <v>17976</v>
      </c>
      <c r="T22">
        <v>87.74</v>
      </c>
      <c r="U22">
        <v>3653</v>
      </c>
      <c r="V22">
        <v>3278</v>
      </c>
      <c r="W22">
        <v>2820</v>
      </c>
      <c r="X22">
        <v>2406</v>
      </c>
      <c r="Y22">
        <v>2024</v>
      </c>
      <c r="Z22">
        <v>1671</v>
      </c>
      <c r="AA22">
        <v>558</v>
      </c>
      <c r="AB22">
        <v>49</v>
      </c>
      <c r="AC22">
        <v>13</v>
      </c>
      <c r="AD22">
        <v>8</v>
      </c>
      <c r="AE22">
        <v>6</v>
      </c>
      <c r="AF22">
        <v>3</v>
      </c>
      <c r="AG22">
        <f t="shared" si="0"/>
        <v>71.91</v>
      </c>
      <c r="AH22">
        <v>209</v>
      </c>
      <c r="AI22">
        <v>2458</v>
      </c>
      <c r="AJ22">
        <v>571</v>
      </c>
      <c r="AK22">
        <v>180</v>
      </c>
    </row>
    <row r="23" spans="1:37" x14ac:dyDescent="0.2">
      <c r="A23" t="s">
        <v>40</v>
      </c>
      <c r="B23" t="s">
        <v>276</v>
      </c>
      <c r="C23" t="s">
        <v>451</v>
      </c>
      <c r="D23">
        <v>2012</v>
      </c>
      <c r="E23" t="s">
        <v>36</v>
      </c>
      <c r="F23" t="s">
        <v>417</v>
      </c>
      <c r="G23" t="s">
        <v>7</v>
      </c>
      <c r="H23" t="s">
        <v>6</v>
      </c>
      <c r="I23" t="s">
        <v>7</v>
      </c>
      <c r="J23" t="s">
        <v>7</v>
      </c>
      <c r="K23" t="s">
        <v>5</v>
      </c>
      <c r="L23">
        <v>1169059</v>
      </c>
      <c r="M23">
        <v>2221912</v>
      </c>
      <c r="N23">
        <v>95.03</v>
      </c>
      <c r="O23">
        <v>862197</v>
      </c>
      <c r="P23">
        <v>38.799999999999997</v>
      </c>
      <c r="Q23">
        <v>797447</v>
      </c>
      <c r="R23">
        <v>92.490099999999998</v>
      </c>
      <c r="S23">
        <v>18529</v>
      </c>
      <c r="T23">
        <v>87.37</v>
      </c>
      <c r="U23">
        <v>3723</v>
      </c>
      <c r="V23">
        <v>3264</v>
      </c>
      <c r="W23">
        <v>2761</v>
      </c>
      <c r="X23">
        <v>2307</v>
      </c>
      <c r="Y23">
        <v>1849</v>
      </c>
      <c r="Z23">
        <v>1456</v>
      </c>
      <c r="AA23">
        <v>416</v>
      </c>
      <c r="AB23">
        <v>37</v>
      </c>
      <c r="AC23">
        <v>10</v>
      </c>
      <c r="AD23">
        <v>7</v>
      </c>
      <c r="AE23">
        <v>6</v>
      </c>
      <c r="AF23">
        <v>4</v>
      </c>
      <c r="AG23">
        <f t="shared" si="0"/>
        <v>66.239999999999995</v>
      </c>
      <c r="AH23">
        <v>219</v>
      </c>
      <c r="AI23">
        <v>2264</v>
      </c>
      <c r="AJ23">
        <v>659</v>
      </c>
      <c r="AK23">
        <v>276</v>
      </c>
    </row>
    <row r="24" spans="1:37" x14ac:dyDescent="0.2">
      <c r="A24" t="s">
        <v>41</v>
      </c>
      <c r="B24" t="s">
        <v>277</v>
      </c>
      <c r="C24" t="s">
        <v>452</v>
      </c>
      <c r="D24">
        <v>2011</v>
      </c>
      <c r="E24" t="s">
        <v>36</v>
      </c>
      <c r="F24" t="s">
        <v>42</v>
      </c>
      <c r="G24" t="s">
        <v>450</v>
      </c>
      <c r="H24" t="s">
        <v>6</v>
      </c>
      <c r="I24" t="s">
        <v>7</v>
      </c>
      <c r="J24" t="s">
        <v>7</v>
      </c>
      <c r="K24" t="s">
        <v>5</v>
      </c>
      <c r="L24">
        <v>989147</v>
      </c>
      <c r="M24">
        <v>1920850</v>
      </c>
      <c r="N24">
        <v>97.1</v>
      </c>
      <c r="O24">
        <v>1394812</v>
      </c>
      <c r="P24">
        <v>72.61</v>
      </c>
      <c r="Q24">
        <v>1230568</v>
      </c>
      <c r="R24">
        <v>88.224599999999995</v>
      </c>
      <c r="S24">
        <v>41077</v>
      </c>
      <c r="T24">
        <v>90.77</v>
      </c>
      <c r="U24">
        <v>3646</v>
      </c>
      <c r="V24">
        <v>3391</v>
      </c>
      <c r="W24">
        <v>3093</v>
      </c>
      <c r="X24">
        <v>2821</v>
      </c>
      <c r="Y24">
        <v>2557</v>
      </c>
      <c r="Z24">
        <v>2335</v>
      </c>
      <c r="AA24">
        <v>1317</v>
      </c>
      <c r="AB24">
        <v>340</v>
      </c>
      <c r="AC24">
        <v>76</v>
      </c>
      <c r="AD24">
        <v>21</v>
      </c>
      <c r="AE24">
        <v>5</v>
      </c>
      <c r="AF24">
        <v>3</v>
      </c>
      <c r="AG24">
        <f t="shared" si="0"/>
        <v>73.38</v>
      </c>
      <c r="AH24">
        <v>196</v>
      </c>
      <c r="AI24">
        <v>2508</v>
      </c>
      <c r="AJ24">
        <v>526</v>
      </c>
      <c r="AK24">
        <v>188</v>
      </c>
    </row>
    <row r="25" spans="1:37" x14ac:dyDescent="0.2">
      <c r="A25" t="s">
        <v>43</v>
      </c>
      <c r="B25" t="s">
        <v>278</v>
      </c>
      <c r="C25" t="s">
        <v>453</v>
      </c>
      <c r="D25">
        <v>2011</v>
      </c>
      <c r="E25" t="s">
        <v>36</v>
      </c>
      <c r="F25" t="s">
        <v>454</v>
      </c>
      <c r="G25" t="s">
        <v>450</v>
      </c>
      <c r="H25" t="s">
        <v>6</v>
      </c>
      <c r="I25" t="s">
        <v>7</v>
      </c>
      <c r="J25" t="s">
        <v>7</v>
      </c>
      <c r="K25" t="s">
        <v>5</v>
      </c>
      <c r="L25">
        <v>827341</v>
      </c>
      <c r="M25">
        <v>1606690</v>
      </c>
      <c r="N25">
        <v>97.1</v>
      </c>
      <c r="O25">
        <v>965114</v>
      </c>
      <c r="P25">
        <v>60.07</v>
      </c>
      <c r="Q25">
        <v>854497</v>
      </c>
      <c r="R25">
        <v>88.538499999999999</v>
      </c>
      <c r="S25">
        <v>29435</v>
      </c>
      <c r="T25">
        <v>87.45</v>
      </c>
      <c r="U25">
        <v>3640</v>
      </c>
      <c r="V25">
        <v>3267</v>
      </c>
      <c r="W25">
        <v>2824</v>
      </c>
      <c r="X25">
        <v>2459</v>
      </c>
      <c r="Y25">
        <v>2111</v>
      </c>
      <c r="Z25">
        <v>1816</v>
      </c>
      <c r="AA25">
        <v>717</v>
      </c>
      <c r="AB25">
        <v>82</v>
      </c>
      <c r="AC25">
        <v>15</v>
      </c>
      <c r="AD25">
        <v>6</v>
      </c>
      <c r="AE25">
        <v>6</v>
      </c>
      <c r="AF25">
        <v>3</v>
      </c>
      <c r="AG25">
        <f t="shared" si="0"/>
        <v>73.930000000000007</v>
      </c>
      <c r="AH25">
        <v>245</v>
      </c>
      <c r="AI25">
        <v>2527</v>
      </c>
      <c r="AJ25">
        <v>509</v>
      </c>
      <c r="AK25">
        <v>137</v>
      </c>
    </row>
    <row r="26" spans="1:37" x14ac:dyDescent="0.2">
      <c r="A26" t="s">
        <v>279</v>
      </c>
      <c r="B26" t="s">
        <v>282</v>
      </c>
      <c r="C26" t="s">
        <v>624</v>
      </c>
      <c r="D26">
        <v>2014</v>
      </c>
      <c r="E26" t="s">
        <v>312</v>
      </c>
      <c r="F26" t="s">
        <v>231</v>
      </c>
      <c r="G26" t="s">
        <v>483</v>
      </c>
      <c r="H26" t="s">
        <v>6</v>
      </c>
      <c r="I26" t="s">
        <v>281</v>
      </c>
      <c r="J26" t="s">
        <v>280</v>
      </c>
      <c r="K26" t="s">
        <v>12</v>
      </c>
      <c r="L26">
        <v>745470</v>
      </c>
      <c r="M26">
        <v>1378156</v>
      </c>
      <c r="N26">
        <v>92.44</v>
      </c>
      <c r="O26">
        <v>859010</v>
      </c>
      <c r="P26">
        <v>62.33</v>
      </c>
      <c r="Q26">
        <v>826594</v>
      </c>
      <c r="R26">
        <v>96.226399999999998</v>
      </c>
      <c r="S26">
        <v>22136</v>
      </c>
      <c r="T26">
        <v>82.07</v>
      </c>
      <c r="U26">
        <v>3736</v>
      </c>
      <c r="V26">
        <v>3066</v>
      </c>
      <c r="W26">
        <v>2168</v>
      </c>
      <c r="X26">
        <v>1445</v>
      </c>
      <c r="Y26">
        <v>886</v>
      </c>
      <c r="Z26">
        <v>501</v>
      </c>
      <c r="AA26">
        <v>26</v>
      </c>
      <c r="AB26">
        <v>5</v>
      </c>
      <c r="AC26">
        <v>2</v>
      </c>
      <c r="AD26">
        <v>1</v>
      </c>
      <c r="AE26">
        <v>1</v>
      </c>
      <c r="AF26">
        <v>0</v>
      </c>
      <c r="AG26">
        <f t="shared" si="0"/>
        <v>74.61</v>
      </c>
      <c r="AH26">
        <v>225</v>
      </c>
      <c r="AI26">
        <v>2550</v>
      </c>
      <c r="AJ26">
        <v>502</v>
      </c>
      <c r="AK26">
        <v>141</v>
      </c>
    </row>
    <row r="27" spans="1:37" x14ac:dyDescent="0.2">
      <c r="A27" t="s">
        <v>283</v>
      </c>
      <c r="B27" t="s">
        <v>285</v>
      </c>
      <c r="C27" t="s">
        <v>625</v>
      </c>
      <c r="D27">
        <v>2014</v>
      </c>
      <c r="E27" t="s">
        <v>62</v>
      </c>
      <c r="F27" s="8" t="s">
        <v>420</v>
      </c>
      <c r="G27" t="s">
        <v>626</v>
      </c>
      <c r="H27" t="s">
        <v>6</v>
      </c>
      <c r="I27" t="s">
        <v>266</v>
      </c>
      <c r="J27" t="s">
        <v>260</v>
      </c>
      <c r="K27" t="s">
        <v>5</v>
      </c>
      <c r="L27">
        <v>1211945</v>
      </c>
      <c r="M27">
        <v>2329400</v>
      </c>
      <c r="N27">
        <v>96.1</v>
      </c>
      <c r="O27">
        <v>1696750</v>
      </c>
      <c r="P27">
        <v>72.84</v>
      </c>
      <c r="Q27">
        <v>1645574</v>
      </c>
      <c r="R27">
        <v>96.983900000000006</v>
      </c>
      <c r="S27">
        <v>20834</v>
      </c>
      <c r="T27">
        <v>99.44</v>
      </c>
      <c r="U27">
        <v>3736</v>
      </c>
      <c r="V27">
        <v>3715</v>
      </c>
      <c r="W27">
        <v>3508</v>
      </c>
      <c r="X27">
        <v>3220</v>
      </c>
      <c r="Y27">
        <v>2904</v>
      </c>
      <c r="Z27">
        <v>2601</v>
      </c>
      <c r="AA27">
        <v>1384</v>
      </c>
      <c r="AB27">
        <v>274</v>
      </c>
      <c r="AC27">
        <v>36</v>
      </c>
      <c r="AD27">
        <v>8</v>
      </c>
      <c r="AE27">
        <v>5</v>
      </c>
      <c r="AF27">
        <v>0</v>
      </c>
      <c r="AG27">
        <f t="shared" si="0"/>
        <v>71.27</v>
      </c>
      <c r="AH27">
        <v>3</v>
      </c>
      <c r="AI27">
        <v>2436</v>
      </c>
      <c r="AJ27">
        <v>701</v>
      </c>
      <c r="AK27">
        <v>278</v>
      </c>
    </row>
    <row r="28" spans="1:37" x14ac:dyDescent="0.2">
      <c r="A28" t="s">
        <v>286</v>
      </c>
      <c r="B28" t="s">
        <v>289</v>
      </c>
      <c r="C28" t="s">
        <v>627</v>
      </c>
      <c r="D28">
        <v>2014</v>
      </c>
      <c r="E28" t="s">
        <v>284</v>
      </c>
      <c r="F28" t="s">
        <v>231</v>
      </c>
      <c r="G28" t="s">
        <v>473</v>
      </c>
      <c r="H28" t="s">
        <v>6</v>
      </c>
      <c r="I28" t="s">
        <v>287</v>
      </c>
      <c r="J28" t="s">
        <v>280</v>
      </c>
      <c r="K28" t="s">
        <v>12</v>
      </c>
      <c r="L28">
        <v>3611915</v>
      </c>
      <c r="M28">
        <v>6451202</v>
      </c>
      <c r="N28">
        <v>89.3</v>
      </c>
      <c r="O28">
        <v>3268097</v>
      </c>
      <c r="P28">
        <v>50.66</v>
      </c>
      <c r="Q28">
        <v>3123215</v>
      </c>
      <c r="R28">
        <v>95.566800000000001</v>
      </c>
      <c r="S28">
        <v>100895</v>
      </c>
      <c r="T28">
        <v>99.63</v>
      </c>
      <c r="U28">
        <v>3736</v>
      </c>
      <c r="V28">
        <v>3722</v>
      </c>
      <c r="W28">
        <v>3549</v>
      </c>
      <c r="X28">
        <v>3280</v>
      </c>
      <c r="Y28">
        <v>2989</v>
      </c>
      <c r="Z28">
        <v>2710</v>
      </c>
      <c r="AA28">
        <v>1544</v>
      </c>
      <c r="AB28">
        <v>351</v>
      </c>
      <c r="AC28">
        <v>75</v>
      </c>
      <c r="AD28">
        <v>14</v>
      </c>
      <c r="AE28">
        <v>6</v>
      </c>
      <c r="AF28">
        <v>1</v>
      </c>
      <c r="AG28">
        <f t="shared" si="0"/>
        <v>68.959999999999994</v>
      </c>
      <c r="AH28">
        <v>2</v>
      </c>
      <c r="AI28">
        <v>2357</v>
      </c>
      <c r="AJ28">
        <v>676</v>
      </c>
      <c r="AK28">
        <v>383</v>
      </c>
    </row>
    <row r="29" spans="1:37" x14ac:dyDescent="0.2">
      <c r="A29" t="s">
        <v>286</v>
      </c>
      <c r="B29" t="s">
        <v>288</v>
      </c>
      <c r="C29" t="s">
        <v>627</v>
      </c>
      <c r="D29">
        <v>2014</v>
      </c>
      <c r="E29" t="s">
        <v>284</v>
      </c>
      <c r="F29" t="s">
        <v>231</v>
      </c>
      <c r="G29" t="s">
        <v>473</v>
      </c>
      <c r="H29" t="s">
        <v>6</v>
      </c>
      <c r="I29" t="s">
        <v>287</v>
      </c>
      <c r="J29" t="s">
        <v>280</v>
      </c>
      <c r="K29" t="s">
        <v>5</v>
      </c>
      <c r="L29">
        <v>2372804</v>
      </c>
      <c r="M29">
        <v>4599100</v>
      </c>
      <c r="N29">
        <v>96.91</v>
      </c>
      <c r="O29">
        <v>2797978</v>
      </c>
      <c r="P29">
        <v>60.84</v>
      </c>
      <c r="Q29">
        <v>2721298</v>
      </c>
      <c r="R29">
        <v>97.259399999999999</v>
      </c>
      <c r="S29">
        <v>28305</v>
      </c>
      <c r="T29">
        <v>99.95</v>
      </c>
      <c r="U29">
        <v>3736</v>
      </c>
      <c r="V29">
        <v>3734</v>
      </c>
      <c r="W29">
        <v>3638</v>
      </c>
      <c r="X29">
        <v>3468</v>
      </c>
      <c r="Y29">
        <v>3270</v>
      </c>
      <c r="Z29">
        <v>3076</v>
      </c>
      <c r="AA29">
        <v>2192</v>
      </c>
      <c r="AB29">
        <v>978</v>
      </c>
      <c r="AC29">
        <v>338</v>
      </c>
      <c r="AD29">
        <v>120</v>
      </c>
      <c r="AE29">
        <v>38</v>
      </c>
      <c r="AF29">
        <v>3</v>
      </c>
      <c r="AG29">
        <f t="shared" si="0"/>
        <v>57.02</v>
      </c>
      <c r="AH29">
        <v>1</v>
      </c>
      <c r="AI29">
        <v>1949</v>
      </c>
      <c r="AJ29">
        <v>897</v>
      </c>
      <c r="AK29">
        <v>571</v>
      </c>
    </row>
    <row r="30" spans="1:37" x14ac:dyDescent="0.2">
      <c r="A30" t="s">
        <v>290</v>
      </c>
      <c r="B30" t="s">
        <v>291</v>
      </c>
      <c r="C30" t="s">
        <v>628</v>
      </c>
      <c r="D30">
        <v>2016</v>
      </c>
      <c r="E30" t="s">
        <v>10</v>
      </c>
      <c r="F30" t="s">
        <v>415</v>
      </c>
      <c r="G30" t="s">
        <v>629</v>
      </c>
      <c r="H30" t="s">
        <v>6</v>
      </c>
      <c r="I30" t="s">
        <v>7</v>
      </c>
      <c r="J30" t="s">
        <v>246</v>
      </c>
      <c r="K30" t="s">
        <v>5</v>
      </c>
      <c r="L30">
        <v>682475</v>
      </c>
      <c r="M30">
        <v>1314538</v>
      </c>
      <c r="N30">
        <v>96.31</v>
      </c>
      <c r="O30">
        <v>850544</v>
      </c>
      <c r="P30">
        <v>64.7</v>
      </c>
      <c r="Q30">
        <v>815700</v>
      </c>
      <c r="R30">
        <v>95.903300000000002</v>
      </c>
      <c r="S30">
        <v>16175</v>
      </c>
      <c r="T30">
        <v>92.8</v>
      </c>
      <c r="U30">
        <v>3736</v>
      </c>
      <c r="V30">
        <v>3467</v>
      </c>
      <c r="W30">
        <v>2794</v>
      </c>
      <c r="X30">
        <v>2239</v>
      </c>
      <c r="Y30">
        <v>1763</v>
      </c>
      <c r="Z30">
        <v>1351</v>
      </c>
      <c r="AA30">
        <v>387</v>
      </c>
      <c r="AB30">
        <v>38</v>
      </c>
      <c r="AC30">
        <v>8</v>
      </c>
      <c r="AD30">
        <v>4</v>
      </c>
      <c r="AE30">
        <v>3</v>
      </c>
      <c r="AF30">
        <v>1</v>
      </c>
      <c r="AG30">
        <f t="shared" si="0"/>
        <v>70.19</v>
      </c>
      <c r="AH30">
        <v>79</v>
      </c>
      <c r="AI30">
        <v>2399</v>
      </c>
      <c r="AJ30">
        <v>669</v>
      </c>
      <c r="AK30">
        <v>271</v>
      </c>
    </row>
    <row r="31" spans="1:37" x14ac:dyDescent="0.2">
      <c r="A31" t="s">
        <v>292</v>
      </c>
      <c r="B31" t="s">
        <v>294</v>
      </c>
      <c r="C31" t="s">
        <v>630</v>
      </c>
      <c r="D31">
        <v>2019</v>
      </c>
      <c r="E31" t="s">
        <v>293</v>
      </c>
      <c r="F31" t="s">
        <v>414</v>
      </c>
      <c r="G31" t="s">
        <v>631</v>
      </c>
      <c r="H31" t="s">
        <v>6</v>
      </c>
      <c r="I31" t="s">
        <v>7</v>
      </c>
      <c r="J31" t="s">
        <v>242</v>
      </c>
      <c r="K31" t="s">
        <v>223</v>
      </c>
      <c r="L31">
        <v>5012882</v>
      </c>
      <c r="M31">
        <v>9473318</v>
      </c>
      <c r="N31">
        <v>94.49</v>
      </c>
      <c r="O31">
        <v>5741612</v>
      </c>
      <c r="P31">
        <v>60.61</v>
      </c>
      <c r="Q31">
        <v>5519433</v>
      </c>
      <c r="R31">
        <v>96.130399999999995</v>
      </c>
      <c r="S31">
        <v>158575</v>
      </c>
      <c r="T31">
        <v>99.87</v>
      </c>
      <c r="U31">
        <v>3736</v>
      </c>
      <c r="V31">
        <v>3731</v>
      </c>
      <c r="W31">
        <v>3693</v>
      </c>
      <c r="X31">
        <v>3609</v>
      </c>
      <c r="Y31">
        <v>3495</v>
      </c>
      <c r="Z31">
        <v>3371</v>
      </c>
      <c r="AA31">
        <v>2726</v>
      </c>
      <c r="AB31">
        <v>1491</v>
      </c>
      <c r="AC31">
        <v>602</v>
      </c>
      <c r="AD31">
        <v>191</v>
      </c>
      <c r="AE31">
        <v>65</v>
      </c>
      <c r="AF31">
        <v>7</v>
      </c>
      <c r="AG31">
        <f t="shared" si="0"/>
        <v>68.08</v>
      </c>
      <c r="AH31">
        <v>0</v>
      </c>
      <c r="AI31">
        <v>2327</v>
      </c>
      <c r="AJ31">
        <v>650</v>
      </c>
      <c r="AK31">
        <v>441</v>
      </c>
    </row>
    <row r="32" spans="1:37" x14ac:dyDescent="0.2">
      <c r="A32" t="s">
        <v>58</v>
      </c>
      <c r="B32" t="s">
        <v>296</v>
      </c>
      <c r="C32" t="s">
        <v>469</v>
      </c>
      <c r="D32">
        <v>2014</v>
      </c>
      <c r="E32" t="s">
        <v>295</v>
      </c>
      <c r="F32" t="s">
        <v>59</v>
      </c>
      <c r="G32" t="s">
        <v>470</v>
      </c>
      <c r="H32" t="s">
        <v>6</v>
      </c>
      <c r="I32" t="s">
        <v>287</v>
      </c>
      <c r="J32" t="s">
        <v>246</v>
      </c>
      <c r="K32" t="s">
        <v>5</v>
      </c>
      <c r="L32">
        <v>1576897</v>
      </c>
      <c r="M32">
        <v>3002434</v>
      </c>
      <c r="N32">
        <v>95.2</v>
      </c>
      <c r="O32">
        <v>608599</v>
      </c>
      <c r="P32">
        <v>20.27</v>
      </c>
      <c r="Q32">
        <v>572841</v>
      </c>
      <c r="R32">
        <v>94.124499999999998</v>
      </c>
      <c r="S32">
        <v>20441</v>
      </c>
      <c r="T32">
        <v>81.77</v>
      </c>
      <c r="U32">
        <v>3733</v>
      </c>
      <c r="V32">
        <v>3055</v>
      </c>
      <c r="W32">
        <v>2149</v>
      </c>
      <c r="X32">
        <v>1402</v>
      </c>
      <c r="Y32">
        <v>886</v>
      </c>
      <c r="Z32">
        <v>533</v>
      </c>
      <c r="AA32">
        <v>30</v>
      </c>
      <c r="AB32">
        <v>7</v>
      </c>
      <c r="AC32">
        <v>6</v>
      </c>
      <c r="AD32">
        <v>5</v>
      </c>
      <c r="AE32">
        <v>4</v>
      </c>
      <c r="AF32">
        <v>2</v>
      </c>
      <c r="AG32">
        <f t="shared" si="0"/>
        <v>48.3</v>
      </c>
      <c r="AH32">
        <v>343</v>
      </c>
      <c r="AI32">
        <v>1651</v>
      </c>
      <c r="AJ32">
        <v>875</v>
      </c>
      <c r="AK32">
        <v>549</v>
      </c>
    </row>
    <row r="33" spans="1:37" x14ac:dyDescent="0.2">
      <c r="A33" t="s">
        <v>60</v>
      </c>
      <c r="B33" t="s">
        <v>298</v>
      </c>
      <c r="C33" t="s">
        <v>298</v>
      </c>
      <c r="D33">
        <v>2014</v>
      </c>
      <c r="E33" t="s">
        <v>284</v>
      </c>
      <c r="F33" t="s">
        <v>61</v>
      </c>
      <c r="G33" t="s">
        <v>471</v>
      </c>
      <c r="H33" t="s">
        <v>6</v>
      </c>
      <c r="I33" t="s">
        <v>251</v>
      </c>
      <c r="J33" t="s">
        <v>297</v>
      </c>
      <c r="K33" t="s">
        <v>12</v>
      </c>
      <c r="L33">
        <v>2319159</v>
      </c>
      <c r="M33">
        <v>4324208</v>
      </c>
      <c r="N33">
        <v>93.23</v>
      </c>
      <c r="O33">
        <v>2784352</v>
      </c>
      <c r="P33">
        <v>64.39</v>
      </c>
      <c r="Q33">
        <v>2709482</v>
      </c>
      <c r="R33">
        <v>97.311000000000007</v>
      </c>
      <c r="S33">
        <v>45100</v>
      </c>
      <c r="T33">
        <v>98.29</v>
      </c>
      <c r="U33">
        <v>3735</v>
      </c>
      <c r="V33">
        <v>3672</v>
      </c>
      <c r="W33">
        <v>3449</v>
      </c>
      <c r="X33">
        <v>3166</v>
      </c>
      <c r="Y33">
        <v>2898</v>
      </c>
      <c r="Z33">
        <v>2627</v>
      </c>
      <c r="AA33">
        <v>1476</v>
      </c>
      <c r="AB33">
        <v>325</v>
      </c>
      <c r="AC33">
        <v>56</v>
      </c>
      <c r="AD33">
        <v>14</v>
      </c>
      <c r="AE33">
        <v>6</v>
      </c>
      <c r="AF33">
        <v>1</v>
      </c>
      <c r="AG33">
        <f t="shared" si="0"/>
        <v>70.739999999999995</v>
      </c>
      <c r="AH33">
        <v>13</v>
      </c>
      <c r="AI33">
        <v>2418</v>
      </c>
      <c r="AJ33">
        <v>670</v>
      </c>
      <c r="AK33">
        <v>317</v>
      </c>
    </row>
    <row r="34" spans="1:37" x14ac:dyDescent="0.2">
      <c r="A34" t="s">
        <v>299</v>
      </c>
      <c r="B34" t="s">
        <v>301</v>
      </c>
      <c r="C34" t="s">
        <v>632</v>
      </c>
      <c r="D34">
        <v>2014</v>
      </c>
      <c r="E34" t="s">
        <v>295</v>
      </c>
      <c r="F34" t="s">
        <v>300</v>
      </c>
      <c r="G34" t="s">
        <v>633</v>
      </c>
      <c r="H34" t="s">
        <v>6</v>
      </c>
      <c r="I34" t="s">
        <v>281</v>
      </c>
      <c r="J34" t="s">
        <v>246</v>
      </c>
      <c r="K34" t="s">
        <v>5</v>
      </c>
      <c r="L34">
        <v>697792</v>
      </c>
      <c r="M34">
        <v>1346814</v>
      </c>
      <c r="N34">
        <v>96.51</v>
      </c>
      <c r="O34">
        <v>923002</v>
      </c>
      <c r="P34">
        <v>68.53</v>
      </c>
      <c r="Q34">
        <v>893343</v>
      </c>
      <c r="R34">
        <v>96.786699999999996</v>
      </c>
      <c r="S34">
        <v>13090</v>
      </c>
      <c r="T34">
        <v>93.28</v>
      </c>
      <c r="U34">
        <v>3734</v>
      </c>
      <c r="V34">
        <v>3485</v>
      </c>
      <c r="W34">
        <v>2937</v>
      </c>
      <c r="X34">
        <v>2424</v>
      </c>
      <c r="Y34">
        <v>2031</v>
      </c>
      <c r="Z34">
        <v>1642</v>
      </c>
      <c r="AA34">
        <v>502</v>
      </c>
      <c r="AB34">
        <v>33</v>
      </c>
      <c r="AC34">
        <v>6</v>
      </c>
      <c r="AD34">
        <v>6</v>
      </c>
      <c r="AE34">
        <v>4</v>
      </c>
      <c r="AF34">
        <v>1</v>
      </c>
      <c r="AG34">
        <f t="shared" si="0"/>
        <v>76.45</v>
      </c>
      <c r="AH34">
        <v>72</v>
      </c>
      <c r="AI34">
        <v>2613</v>
      </c>
      <c r="AJ34">
        <v>557</v>
      </c>
      <c r="AK34">
        <v>176</v>
      </c>
    </row>
    <row r="35" spans="1:37" x14ac:dyDescent="0.2">
      <c r="A35" t="s">
        <v>63</v>
      </c>
      <c r="B35" t="s">
        <v>302</v>
      </c>
      <c r="C35" t="s">
        <v>472</v>
      </c>
      <c r="D35">
        <v>2014</v>
      </c>
      <c r="E35" t="s">
        <v>284</v>
      </c>
      <c r="F35" t="s">
        <v>64</v>
      </c>
      <c r="G35" t="s">
        <v>473</v>
      </c>
      <c r="H35" t="s">
        <v>6</v>
      </c>
      <c r="I35" t="s">
        <v>281</v>
      </c>
      <c r="J35" t="s">
        <v>246</v>
      </c>
      <c r="K35" t="s">
        <v>5</v>
      </c>
      <c r="L35">
        <v>593778</v>
      </c>
      <c r="M35">
        <v>1149608</v>
      </c>
      <c r="N35">
        <v>96.8</v>
      </c>
      <c r="O35">
        <v>786974</v>
      </c>
      <c r="P35">
        <v>68.459999999999994</v>
      </c>
      <c r="Q35">
        <v>756646</v>
      </c>
      <c r="R35">
        <v>96.146299999999997</v>
      </c>
      <c r="S35">
        <v>12003</v>
      </c>
      <c r="T35">
        <v>91.62</v>
      </c>
      <c r="U35">
        <v>3734</v>
      </c>
      <c r="V35">
        <v>3423</v>
      </c>
      <c r="W35">
        <v>2748</v>
      </c>
      <c r="X35">
        <v>2150</v>
      </c>
      <c r="Y35">
        <v>1696</v>
      </c>
      <c r="Z35">
        <v>1312</v>
      </c>
      <c r="AA35">
        <v>309</v>
      </c>
      <c r="AB35">
        <v>20</v>
      </c>
      <c r="AC35">
        <v>4</v>
      </c>
      <c r="AD35">
        <v>3</v>
      </c>
      <c r="AE35">
        <v>2</v>
      </c>
      <c r="AF35">
        <v>1</v>
      </c>
      <c r="AG35">
        <f t="shared" si="0"/>
        <v>72</v>
      </c>
      <c r="AH35">
        <v>93</v>
      </c>
      <c r="AI35">
        <v>2461</v>
      </c>
      <c r="AJ35">
        <v>628</v>
      </c>
      <c r="AK35">
        <v>236</v>
      </c>
    </row>
    <row r="36" spans="1:37" x14ac:dyDescent="0.2">
      <c r="A36" t="s">
        <v>65</v>
      </c>
      <c r="B36" t="s">
        <v>303</v>
      </c>
      <c r="C36" t="s">
        <v>474</v>
      </c>
      <c r="D36">
        <v>2014</v>
      </c>
      <c r="E36" t="s">
        <v>284</v>
      </c>
      <c r="F36" t="s">
        <v>66</v>
      </c>
      <c r="G36" t="s">
        <v>475</v>
      </c>
      <c r="H36" t="s">
        <v>6</v>
      </c>
      <c r="I36" t="s">
        <v>281</v>
      </c>
      <c r="J36" t="s">
        <v>246</v>
      </c>
      <c r="K36" t="s">
        <v>5</v>
      </c>
      <c r="L36">
        <v>1579915</v>
      </c>
      <c r="M36">
        <v>3050556</v>
      </c>
      <c r="N36">
        <v>96.54</v>
      </c>
      <c r="O36">
        <v>2046996</v>
      </c>
      <c r="P36">
        <v>67.099999999999994</v>
      </c>
      <c r="Q36">
        <v>1991200</v>
      </c>
      <c r="R36">
        <v>97.274199999999993</v>
      </c>
      <c r="S36">
        <v>21231</v>
      </c>
      <c r="T36">
        <v>99.6</v>
      </c>
      <c r="U36">
        <v>3736</v>
      </c>
      <c r="V36">
        <v>3721</v>
      </c>
      <c r="W36">
        <v>3591</v>
      </c>
      <c r="X36">
        <v>3373</v>
      </c>
      <c r="Y36">
        <v>3100</v>
      </c>
      <c r="Z36">
        <v>2860</v>
      </c>
      <c r="AA36">
        <v>1692</v>
      </c>
      <c r="AB36">
        <v>421</v>
      </c>
      <c r="AC36">
        <v>95</v>
      </c>
      <c r="AD36">
        <v>18</v>
      </c>
      <c r="AE36">
        <v>7</v>
      </c>
      <c r="AF36">
        <v>3</v>
      </c>
      <c r="AG36">
        <f t="shared" si="0"/>
        <v>69.16</v>
      </c>
      <c r="AH36">
        <v>1</v>
      </c>
      <c r="AI36">
        <v>2364</v>
      </c>
      <c r="AJ36">
        <v>715</v>
      </c>
      <c r="AK36">
        <v>338</v>
      </c>
    </row>
    <row r="37" spans="1:37" x14ac:dyDescent="0.2">
      <c r="A37" t="s">
        <v>304</v>
      </c>
      <c r="B37" t="s">
        <v>305</v>
      </c>
      <c r="C37" t="s">
        <v>634</v>
      </c>
      <c r="D37">
        <v>2014</v>
      </c>
      <c r="E37" t="s">
        <v>284</v>
      </c>
      <c r="F37" t="s">
        <v>419</v>
      </c>
      <c r="G37" t="s">
        <v>635</v>
      </c>
      <c r="H37" t="s">
        <v>6</v>
      </c>
      <c r="I37" t="s">
        <v>7</v>
      </c>
      <c r="J37" t="s">
        <v>246</v>
      </c>
      <c r="K37" t="s">
        <v>5</v>
      </c>
      <c r="L37">
        <v>804298</v>
      </c>
      <c r="M37">
        <v>1561426</v>
      </c>
      <c r="N37">
        <v>97.07</v>
      </c>
      <c r="O37">
        <v>1009995</v>
      </c>
      <c r="P37">
        <v>64.680000000000007</v>
      </c>
      <c r="Q37">
        <v>974159</v>
      </c>
      <c r="R37">
        <v>96.451899999999995</v>
      </c>
      <c r="S37">
        <v>16208</v>
      </c>
      <c r="T37">
        <v>95.48</v>
      </c>
      <c r="U37">
        <v>3736</v>
      </c>
      <c r="V37">
        <v>3567</v>
      </c>
      <c r="W37">
        <v>3085</v>
      </c>
      <c r="X37">
        <v>2573</v>
      </c>
      <c r="Y37">
        <v>2155</v>
      </c>
      <c r="Z37">
        <v>1785</v>
      </c>
      <c r="AA37">
        <v>555</v>
      </c>
      <c r="AB37">
        <v>48</v>
      </c>
      <c r="AC37">
        <v>9</v>
      </c>
      <c r="AD37">
        <v>5</v>
      </c>
      <c r="AE37">
        <v>4</v>
      </c>
      <c r="AF37">
        <v>2</v>
      </c>
      <c r="AG37">
        <f t="shared" si="0"/>
        <v>71.3</v>
      </c>
      <c r="AH37">
        <v>30</v>
      </c>
      <c r="AI37">
        <v>2437</v>
      </c>
      <c r="AJ37">
        <v>676</v>
      </c>
      <c r="AK37">
        <v>275</v>
      </c>
    </row>
    <row r="38" spans="1:37" x14ac:dyDescent="0.2">
      <c r="A38" t="s">
        <v>306</v>
      </c>
      <c r="B38" t="s">
        <v>307</v>
      </c>
      <c r="C38" t="s">
        <v>636</v>
      </c>
      <c r="D38">
        <v>2014</v>
      </c>
      <c r="E38" t="s">
        <v>295</v>
      </c>
      <c r="F38" t="s">
        <v>59</v>
      </c>
      <c r="G38" t="s">
        <v>637</v>
      </c>
      <c r="H38" s="1" t="s">
        <v>27</v>
      </c>
      <c r="I38" t="s">
        <v>7</v>
      </c>
      <c r="J38" t="s">
        <v>246</v>
      </c>
      <c r="K38" t="s">
        <v>5</v>
      </c>
      <c r="L38">
        <v>800962</v>
      </c>
      <c r="M38">
        <v>1528614</v>
      </c>
      <c r="N38">
        <v>95.42</v>
      </c>
      <c r="O38">
        <v>1034300</v>
      </c>
      <c r="P38">
        <v>67.66</v>
      </c>
      <c r="Q38">
        <v>999713</v>
      </c>
      <c r="R38">
        <v>96.656000000000006</v>
      </c>
      <c r="S38">
        <v>14848</v>
      </c>
      <c r="T38">
        <v>94.75</v>
      </c>
      <c r="U38">
        <v>3733</v>
      </c>
      <c r="V38">
        <v>3540</v>
      </c>
      <c r="W38">
        <v>3061</v>
      </c>
      <c r="X38">
        <v>2579</v>
      </c>
      <c r="Y38">
        <v>2204</v>
      </c>
      <c r="Z38">
        <v>1834</v>
      </c>
      <c r="AA38">
        <v>620</v>
      </c>
      <c r="AB38">
        <v>52</v>
      </c>
      <c r="AC38">
        <v>9</v>
      </c>
      <c r="AD38">
        <v>4</v>
      </c>
      <c r="AE38">
        <v>4</v>
      </c>
      <c r="AF38">
        <v>2</v>
      </c>
      <c r="AG38">
        <f t="shared" si="0"/>
        <v>73.38</v>
      </c>
      <c r="AH38">
        <v>37</v>
      </c>
      <c r="AI38">
        <v>2508</v>
      </c>
      <c r="AJ38">
        <v>658</v>
      </c>
      <c r="AK38">
        <v>215</v>
      </c>
    </row>
    <row r="39" spans="1:37" x14ac:dyDescent="0.2">
      <c r="A39" t="s">
        <v>308</v>
      </c>
      <c r="B39" t="s">
        <v>310</v>
      </c>
      <c r="C39" t="s">
        <v>638</v>
      </c>
      <c r="D39">
        <v>2018</v>
      </c>
      <c r="E39" t="s">
        <v>309</v>
      </c>
      <c r="F39" s="8" t="s">
        <v>420</v>
      </c>
      <c r="G39" t="s">
        <v>626</v>
      </c>
      <c r="H39" s="1" t="s">
        <v>27</v>
      </c>
      <c r="I39" t="s">
        <v>7</v>
      </c>
      <c r="J39" t="s">
        <v>260</v>
      </c>
      <c r="K39" t="s">
        <v>223</v>
      </c>
      <c r="L39">
        <v>6493874</v>
      </c>
      <c r="M39">
        <v>12504524</v>
      </c>
      <c r="N39">
        <v>96.28</v>
      </c>
      <c r="O39">
        <v>8024108</v>
      </c>
      <c r="P39">
        <v>64.17</v>
      </c>
      <c r="Q39">
        <v>7821074</v>
      </c>
      <c r="R39">
        <v>97.469700000000003</v>
      </c>
      <c r="S39">
        <v>134894</v>
      </c>
      <c r="T39">
        <v>99.89</v>
      </c>
      <c r="U39">
        <v>3735</v>
      </c>
      <c r="V39">
        <v>3732</v>
      </c>
      <c r="W39">
        <v>3722</v>
      </c>
      <c r="X39">
        <v>3693</v>
      </c>
      <c r="Y39">
        <v>3634</v>
      </c>
      <c r="Z39">
        <v>3543</v>
      </c>
      <c r="AA39">
        <v>3080</v>
      </c>
      <c r="AB39">
        <v>2176</v>
      </c>
      <c r="AC39">
        <v>1416</v>
      </c>
      <c r="AD39">
        <v>822</v>
      </c>
      <c r="AE39">
        <v>437</v>
      </c>
      <c r="AF39">
        <v>25</v>
      </c>
      <c r="AG39">
        <f t="shared" si="0"/>
        <v>54.89</v>
      </c>
      <c r="AH39">
        <v>1</v>
      </c>
      <c r="AI39">
        <v>1876</v>
      </c>
      <c r="AJ39">
        <v>806</v>
      </c>
      <c r="AK39">
        <v>735</v>
      </c>
    </row>
    <row r="40" spans="1:37" x14ac:dyDescent="0.2">
      <c r="A40" t="s">
        <v>311</v>
      </c>
      <c r="B40" t="s">
        <v>313</v>
      </c>
      <c r="C40" t="s">
        <v>639</v>
      </c>
      <c r="D40">
        <v>2019</v>
      </c>
      <c r="E40" t="s">
        <v>312</v>
      </c>
      <c r="F40" t="s">
        <v>64</v>
      </c>
      <c r="G40" t="s">
        <v>640</v>
      </c>
      <c r="H40" t="s">
        <v>6</v>
      </c>
      <c r="I40" t="s">
        <v>7</v>
      </c>
      <c r="J40" t="s">
        <v>246</v>
      </c>
      <c r="K40" t="s">
        <v>223</v>
      </c>
      <c r="L40">
        <v>2312150</v>
      </c>
      <c r="M40">
        <v>4368700</v>
      </c>
      <c r="N40">
        <v>94.47</v>
      </c>
      <c r="O40">
        <v>2229016</v>
      </c>
      <c r="P40">
        <v>51.02</v>
      </c>
      <c r="Q40">
        <v>2131773</v>
      </c>
      <c r="R40">
        <v>95.6374</v>
      </c>
      <c r="S40">
        <v>67973</v>
      </c>
      <c r="T40">
        <v>97.62</v>
      </c>
      <c r="U40">
        <v>3736</v>
      </c>
      <c r="V40">
        <v>3647</v>
      </c>
      <c r="W40">
        <v>3330</v>
      </c>
      <c r="X40">
        <v>2980</v>
      </c>
      <c r="Y40">
        <v>2657</v>
      </c>
      <c r="Z40">
        <v>2321</v>
      </c>
      <c r="AA40">
        <v>897</v>
      </c>
      <c r="AB40">
        <v>60</v>
      </c>
      <c r="AC40">
        <v>11</v>
      </c>
      <c r="AD40">
        <v>7</v>
      </c>
      <c r="AE40">
        <v>6</v>
      </c>
      <c r="AF40">
        <v>5</v>
      </c>
      <c r="AG40">
        <f t="shared" si="0"/>
        <v>73.11</v>
      </c>
      <c r="AH40">
        <v>14</v>
      </c>
      <c r="AI40">
        <v>2499</v>
      </c>
      <c r="AJ40">
        <v>619</v>
      </c>
      <c r="AK40">
        <v>286</v>
      </c>
    </row>
    <row r="41" spans="1:37" x14ac:dyDescent="0.2">
      <c r="A41" t="s">
        <v>314</v>
      </c>
      <c r="B41" t="s">
        <v>315</v>
      </c>
      <c r="C41" t="s">
        <v>641</v>
      </c>
      <c r="D41">
        <v>2011</v>
      </c>
      <c r="E41" t="s">
        <v>82</v>
      </c>
      <c r="F41" t="s">
        <v>414</v>
      </c>
      <c r="G41" t="s">
        <v>612</v>
      </c>
      <c r="H41" t="s">
        <v>6</v>
      </c>
      <c r="I41" t="s">
        <v>249</v>
      </c>
      <c r="J41" t="s">
        <v>242</v>
      </c>
      <c r="K41" t="s">
        <v>5</v>
      </c>
      <c r="L41">
        <v>1388333</v>
      </c>
      <c r="M41">
        <v>2491440</v>
      </c>
      <c r="N41">
        <v>89.73</v>
      </c>
      <c r="O41">
        <v>858916</v>
      </c>
      <c r="P41">
        <v>34.47</v>
      </c>
      <c r="Q41">
        <v>828200</v>
      </c>
      <c r="R41">
        <v>96.423900000000003</v>
      </c>
      <c r="S41">
        <v>17978</v>
      </c>
      <c r="T41">
        <v>92.4</v>
      </c>
      <c r="U41">
        <v>3736</v>
      </c>
      <c r="V41">
        <v>3452</v>
      </c>
      <c r="W41">
        <v>2698</v>
      </c>
      <c r="X41">
        <v>2060</v>
      </c>
      <c r="Y41">
        <v>1521</v>
      </c>
      <c r="Z41">
        <v>1055</v>
      </c>
      <c r="AA41">
        <v>171</v>
      </c>
      <c r="AB41">
        <v>12</v>
      </c>
      <c r="AC41">
        <v>4</v>
      </c>
      <c r="AD41">
        <v>4</v>
      </c>
      <c r="AE41">
        <v>4</v>
      </c>
      <c r="AF41">
        <v>1</v>
      </c>
      <c r="AG41">
        <f t="shared" si="0"/>
        <v>76.510000000000005</v>
      </c>
      <c r="AH41">
        <v>131</v>
      </c>
      <c r="AI41">
        <v>2615</v>
      </c>
      <c r="AJ41">
        <v>535</v>
      </c>
      <c r="AK41">
        <v>137</v>
      </c>
    </row>
    <row r="42" spans="1:37" x14ac:dyDescent="0.2">
      <c r="A42" t="s">
        <v>230</v>
      </c>
      <c r="B42" t="s">
        <v>316</v>
      </c>
      <c r="C42" t="s">
        <v>603</v>
      </c>
      <c r="D42">
        <v>2011</v>
      </c>
      <c r="E42" t="s">
        <v>82</v>
      </c>
      <c r="F42" t="s">
        <v>231</v>
      </c>
      <c r="G42" t="s">
        <v>604</v>
      </c>
      <c r="H42" t="s">
        <v>6</v>
      </c>
      <c r="I42" t="s">
        <v>287</v>
      </c>
      <c r="J42" t="s">
        <v>280</v>
      </c>
      <c r="K42" t="s">
        <v>5</v>
      </c>
      <c r="L42">
        <v>637681</v>
      </c>
      <c r="M42">
        <v>1242174</v>
      </c>
      <c r="N42">
        <v>97.4</v>
      </c>
      <c r="O42">
        <v>828567</v>
      </c>
      <c r="P42">
        <v>66.7</v>
      </c>
      <c r="Q42">
        <v>803113</v>
      </c>
      <c r="R42">
        <v>96.927899999999994</v>
      </c>
      <c r="S42">
        <v>9504</v>
      </c>
      <c r="T42">
        <v>91.65</v>
      </c>
      <c r="U42">
        <v>3733</v>
      </c>
      <c r="V42">
        <v>3424</v>
      </c>
      <c r="W42">
        <v>2807</v>
      </c>
      <c r="X42">
        <v>2193</v>
      </c>
      <c r="Y42">
        <v>1731</v>
      </c>
      <c r="Z42">
        <v>1346</v>
      </c>
      <c r="AA42">
        <v>365</v>
      </c>
      <c r="AB42">
        <v>32</v>
      </c>
      <c r="AC42">
        <v>3</v>
      </c>
      <c r="AD42">
        <v>2</v>
      </c>
      <c r="AE42">
        <v>2</v>
      </c>
      <c r="AF42">
        <v>1</v>
      </c>
      <c r="AG42">
        <f t="shared" si="0"/>
        <v>73.64</v>
      </c>
      <c r="AH42">
        <v>74</v>
      </c>
      <c r="AI42">
        <v>2517</v>
      </c>
      <c r="AJ42">
        <v>641</v>
      </c>
      <c r="AK42">
        <v>186</v>
      </c>
    </row>
    <row r="43" spans="1:37" x14ac:dyDescent="0.2">
      <c r="A43" t="s">
        <v>317</v>
      </c>
      <c r="B43" t="s">
        <v>318</v>
      </c>
      <c r="C43" t="s">
        <v>642</v>
      </c>
      <c r="D43">
        <v>2011</v>
      </c>
      <c r="E43" t="s">
        <v>82</v>
      </c>
      <c r="F43" t="s">
        <v>416</v>
      </c>
      <c r="G43" t="s">
        <v>483</v>
      </c>
      <c r="H43" t="s">
        <v>6</v>
      </c>
      <c r="I43" t="s">
        <v>287</v>
      </c>
      <c r="J43" t="s">
        <v>280</v>
      </c>
      <c r="K43" t="s">
        <v>5</v>
      </c>
      <c r="L43">
        <v>664210</v>
      </c>
      <c r="M43">
        <v>1287626</v>
      </c>
      <c r="N43">
        <v>96.93</v>
      </c>
      <c r="O43">
        <v>775575</v>
      </c>
      <c r="P43">
        <v>60.23</v>
      </c>
      <c r="Q43">
        <v>748727</v>
      </c>
      <c r="R43">
        <v>96.538300000000007</v>
      </c>
      <c r="S43">
        <v>11206</v>
      </c>
      <c r="T43">
        <v>91.65</v>
      </c>
      <c r="U43">
        <v>3736</v>
      </c>
      <c r="V43">
        <v>3424</v>
      </c>
      <c r="W43">
        <v>2839</v>
      </c>
      <c r="X43">
        <v>2245</v>
      </c>
      <c r="Y43">
        <v>1770</v>
      </c>
      <c r="Z43">
        <v>1350</v>
      </c>
      <c r="AA43">
        <v>248</v>
      </c>
      <c r="AB43">
        <v>13</v>
      </c>
      <c r="AC43">
        <v>6</v>
      </c>
      <c r="AD43">
        <v>5</v>
      </c>
      <c r="AE43">
        <v>4</v>
      </c>
      <c r="AF43">
        <v>2</v>
      </c>
      <c r="AG43">
        <f t="shared" si="0"/>
        <v>73.7</v>
      </c>
      <c r="AH43">
        <v>86</v>
      </c>
      <c r="AI43">
        <v>2519</v>
      </c>
      <c r="AJ43">
        <v>620</v>
      </c>
      <c r="AK43">
        <v>193</v>
      </c>
    </row>
    <row r="44" spans="1:37" x14ac:dyDescent="0.2">
      <c r="A44" t="s">
        <v>319</v>
      </c>
      <c r="B44" t="s">
        <v>322</v>
      </c>
      <c r="C44" t="s">
        <v>643</v>
      </c>
      <c r="D44">
        <v>2011</v>
      </c>
      <c r="E44" t="s">
        <v>82</v>
      </c>
      <c r="F44" t="s">
        <v>320</v>
      </c>
      <c r="G44" t="s">
        <v>607</v>
      </c>
      <c r="H44" t="s">
        <v>6</v>
      </c>
      <c r="I44" t="s">
        <v>287</v>
      </c>
      <c r="J44" t="s">
        <v>321</v>
      </c>
      <c r="K44" t="s">
        <v>5</v>
      </c>
      <c r="L44">
        <v>508972</v>
      </c>
      <c r="M44">
        <v>992800</v>
      </c>
      <c r="N44">
        <v>97.53</v>
      </c>
      <c r="O44">
        <v>594589</v>
      </c>
      <c r="P44">
        <v>59.89</v>
      </c>
      <c r="Q44">
        <v>572853</v>
      </c>
      <c r="R44">
        <v>96.344399999999993</v>
      </c>
      <c r="S44">
        <v>8727</v>
      </c>
      <c r="T44">
        <v>85.49</v>
      </c>
      <c r="U44">
        <v>3733</v>
      </c>
      <c r="V44">
        <v>3194</v>
      </c>
      <c r="W44">
        <v>2332</v>
      </c>
      <c r="X44">
        <v>1664</v>
      </c>
      <c r="Y44">
        <v>1167</v>
      </c>
      <c r="Z44">
        <v>797</v>
      </c>
      <c r="AA44">
        <v>128</v>
      </c>
      <c r="AB44">
        <v>11</v>
      </c>
      <c r="AC44">
        <v>4</v>
      </c>
      <c r="AD44">
        <v>4</v>
      </c>
      <c r="AE44">
        <v>3</v>
      </c>
      <c r="AF44">
        <v>1</v>
      </c>
      <c r="AG44">
        <f t="shared" si="0"/>
        <v>73.14</v>
      </c>
      <c r="AH44">
        <v>160</v>
      </c>
      <c r="AI44">
        <v>2500</v>
      </c>
      <c r="AJ44">
        <v>568</v>
      </c>
      <c r="AK44">
        <v>190</v>
      </c>
    </row>
    <row r="45" spans="1:37" x14ac:dyDescent="0.2">
      <c r="A45" t="s">
        <v>323</v>
      </c>
      <c r="B45" t="s">
        <v>324</v>
      </c>
      <c r="C45" t="s">
        <v>644</v>
      </c>
      <c r="D45">
        <v>2011</v>
      </c>
      <c r="E45" t="s">
        <v>82</v>
      </c>
      <c r="F45" t="s">
        <v>791</v>
      </c>
      <c r="G45" t="s">
        <v>622</v>
      </c>
      <c r="H45" t="s">
        <v>6</v>
      </c>
      <c r="I45" t="s">
        <v>266</v>
      </c>
      <c r="J45" t="s">
        <v>260</v>
      </c>
      <c r="K45" t="s">
        <v>5</v>
      </c>
      <c r="L45">
        <v>1216750</v>
      </c>
      <c r="M45">
        <v>2352638</v>
      </c>
      <c r="N45">
        <v>96.68</v>
      </c>
      <c r="O45">
        <v>1021475</v>
      </c>
      <c r="P45">
        <v>43.42</v>
      </c>
      <c r="Q45">
        <v>1003064</v>
      </c>
      <c r="R45">
        <v>98.197599999999994</v>
      </c>
      <c r="S45">
        <v>5712</v>
      </c>
      <c r="T45">
        <v>97.19</v>
      </c>
      <c r="U45">
        <v>3736</v>
      </c>
      <c r="V45">
        <v>3631</v>
      </c>
      <c r="W45">
        <v>3224</v>
      </c>
      <c r="X45">
        <v>2753</v>
      </c>
      <c r="Y45">
        <v>2322</v>
      </c>
      <c r="Z45">
        <v>1927</v>
      </c>
      <c r="AA45">
        <v>703</v>
      </c>
      <c r="AB45">
        <v>69</v>
      </c>
      <c r="AC45">
        <v>8</v>
      </c>
      <c r="AD45">
        <v>5</v>
      </c>
      <c r="AE45">
        <v>2</v>
      </c>
      <c r="AF45">
        <v>1</v>
      </c>
      <c r="AG45">
        <f t="shared" si="0"/>
        <v>75.39</v>
      </c>
      <c r="AH45">
        <v>32</v>
      </c>
      <c r="AI45">
        <v>2577</v>
      </c>
      <c r="AJ45">
        <v>646</v>
      </c>
      <c r="AK45">
        <v>163</v>
      </c>
    </row>
    <row r="46" spans="1:37" x14ac:dyDescent="0.2">
      <c r="A46" t="s">
        <v>323</v>
      </c>
      <c r="B46" t="s">
        <v>325</v>
      </c>
      <c r="C46" t="s">
        <v>644</v>
      </c>
      <c r="D46">
        <v>2011</v>
      </c>
      <c r="E46" t="s">
        <v>82</v>
      </c>
      <c r="F46" t="s">
        <v>791</v>
      </c>
      <c r="G46" t="s">
        <v>622</v>
      </c>
      <c r="H46" t="s">
        <v>6</v>
      </c>
      <c r="I46" t="s">
        <v>266</v>
      </c>
      <c r="J46" t="s">
        <v>260</v>
      </c>
      <c r="K46" t="s">
        <v>223</v>
      </c>
      <c r="L46">
        <v>3418213</v>
      </c>
      <c r="M46">
        <v>6591026</v>
      </c>
      <c r="N46">
        <v>96.41</v>
      </c>
      <c r="O46">
        <v>4381378</v>
      </c>
      <c r="P46">
        <v>66.47</v>
      </c>
      <c r="Q46">
        <v>4274966</v>
      </c>
      <c r="R46">
        <v>97.571299999999994</v>
      </c>
      <c r="S46">
        <v>70621</v>
      </c>
      <c r="T46">
        <v>99.81</v>
      </c>
      <c r="U46">
        <v>3736</v>
      </c>
      <c r="V46">
        <v>3729</v>
      </c>
      <c r="W46">
        <v>3666</v>
      </c>
      <c r="X46">
        <v>3551</v>
      </c>
      <c r="Y46">
        <v>3397</v>
      </c>
      <c r="Z46">
        <v>3226</v>
      </c>
      <c r="AA46">
        <v>2437</v>
      </c>
      <c r="AB46">
        <v>1139</v>
      </c>
      <c r="AC46">
        <v>363</v>
      </c>
      <c r="AD46">
        <v>108</v>
      </c>
      <c r="AE46">
        <v>41</v>
      </c>
      <c r="AF46">
        <v>1</v>
      </c>
      <c r="AG46">
        <f t="shared" si="0"/>
        <v>66.62</v>
      </c>
      <c r="AH46">
        <v>0</v>
      </c>
      <c r="AI46">
        <v>2277</v>
      </c>
      <c r="AJ46">
        <v>708</v>
      </c>
      <c r="AK46">
        <v>433</v>
      </c>
    </row>
    <row r="47" spans="1:37" x14ac:dyDescent="0.2">
      <c r="A47" t="s">
        <v>326</v>
      </c>
      <c r="B47" t="s">
        <v>327</v>
      </c>
      <c r="C47" t="s">
        <v>645</v>
      </c>
      <c r="D47">
        <v>2011</v>
      </c>
      <c r="E47" t="s">
        <v>82</v>
      </c>
      <c r="F47" t="s">
        <v>320</v>
      </c>
      <c r="G47" t="s">
        <v>646</v>
      </c>
      <c r="H47" t="s">
        <v>6</v>
      </c>
      <c r="I47" t="s">
        <v>287</v>
      </c>
      <c r="J47" t="s">
        <v>321</v>
      </c>
      <c r="K47" t="s">
        <v>12</v>
      </c>
      <c r="L47">
        <v>3242523</v>
      </c>
      <c r="M47">
        <v>5984102</v>
      </c>
      <c r="N47">
        <v>92.28</v>
      </c>
      <c r="O47">
        <v>2672101</v>
      </c>
      <c r="P47">
        <v>44.65</v>
      </c>
      <c r="Q47">
        <v>2547033</v>
      </c>
      <c r="R47">
        <v>95.319500000000005</v>
      </c>
      <c r="S47">
        <v>88744</v>
      </c>
      <c r="T47">
        <v>99.12</v>
      </c>
      <c r="U47">
        <v>3736</v>
      </c>
      <c r="V47">
        <v>3703</v>
      </c>
      <c r="W47">
        <v>3468</v>
      </c>
      <c r="X47">
        <v>3118</v>
      </c>
      <c r="Y47">
        <v>2810</v>
      </c>
      <c r="Z47">
        <v>2502</v>
      </c>
      <c r="AA47">
        <v>1189</v>
      </c>
      <c r="AB47">
        <v>180</v>
      </c>
      <c r="AC47">
        <v>19</v>
      </c>
      <c r="AD47">
        <v>6</v>
      </c>
      <c r="AE47">
        <v>1</v>
      </c>
      <c r="AF47">
        <v>1</v>
      </c>
      <c r="AG47">
        <f t="shared" si="0"/>
        <v>66.09</v>
      </c>
      <c r="AH47">
        <v>4</v>
      </c>
      <c r="AI47">
        <v>2259</v>
      </c>
      <c r="AJ47">
        <v>696</v>
      </c>
      <c r="AK47">
        <v>459</v>
      </c>
    </row>
    <row r="48" spans="1:37" x14ac:dyDescent="0.2">
      <c r="A48" t="s">
        <v>328</v>
      </c>
      <c r="B48" t="s">
        <v>329</v>
      </c>
      <c r="C48" t="s">
        <v>647</v>
      </c>
      <c r="D48">
        <v>2011</v>
      </c>
      <c r="E48" t="s">
        <v>82</v>
      </c>
      <c r="F48" t="s">
        <v>32</v>
      </c>
      <c r="G48" t="s">
        <v>604</v>
      </c>
      <c r="H48" t="s">
        <v>6</v>
      </c>
      <c r="I48" t="s">
        <v>266</v>
      </c>
      <c r="J48" t="s">
        <v>260</v>
      </c>
      <c r="K48" t="s">
        <v>12</v>
      </c>
      <c r="L48">
        <v>2963845</v>
      </c>
      <c r="M48">
        <v>5510474</v>
      </c>
      <c r="N48">
        <v>92.96</v>
      </c>
      <c r="O48">
        <v>2898568</v>
      </c>
      <c r="P48">
        <v>52.6</v>
      </c>
      <c r="Q48">
        <v>2785241</v>
      </c>
      <c r="R48">
        <v>96.090199999999996</v>
      </c>
      <c r="S48">
        <v>79474</v>
      </c>
      <c r="T48">
        <v>99.14</v>
      </c>
      <c r="U48">
        <v>3736</v>
      </c>
      <c r="V48">
        <v>3704</v>
      </c>
      <c r="W48">
        <v>3477</v>
      </c>
      <c r="X48">
        <v>3146</v>
      </c>
      <c r="Y48">
        <v>2798</v>
      </c>
      <c r="Z48">
        <v>2500</v>
      </c>
      <c r="AA48">
        <v>1311</v>
      </c>
      <c r="AB48">
        <v>255</v>
      </c>
      <c r="AC48">
        <v>42</v>
      </c>
      <c r="AD48">
        <v>7</v>
      </c>
      <c r="AE48">
        <v>3</v>
      </c>
      <c r="AF48">
        <v>0</v>
      </c>
      <c r="AG48">
        <f t="shared" si="0"/>
        <v>55.44</v>
      </c>
      <c r="AH48">
        <v>15</v>
      </c>
      <c r="AI48">
        <v>1895</v>
      </c>
      <c r="AJ48">
        <v>804</v>
      </c>
      <c r="AK48">
        <v>704</v>
      </c>
    </row>
    <row r="49" spans="1:37" x14ac:dyDescent="0.2">
      <c r="A49" t="s">
        <v>330</v>
      </c>
      <c r="B49" t="s">
        <v>331</v>
      </c>
      <c r="C49" t="s">
        <v>648</v>
      </c>
      <c r="D49">
        <v>2011</v>
      </c>
      <c r="E49" t="s">
        <v>82</v>
      </c>
      <c r="F49" t="s">
        <v>32</v>
      </c>
      <c r="G49" t="s">
        <v>604</v>
      </c>
      <c r="H49" t="s">
        <v>6</v>
      </c>
      <c r="I49" t="s">
        <v>266</v>
      </c>
      <c r="J49" t="s">
        <v>260</v>
      </c>
      <c r="K49" t="s">
        <v>5</v>
      </c>
      <c r="L49">
        <v>753111</v>
      </c>
      <c r="M49">
        <v>1414266</v>
      </c>
      <c r="N49">
        <v>93.89</v>
      </c>
      <c r="O49">
        <v>795285</v>
      </c>
      <c r="P49">
        <v>56.23</v>
      </c>
      <c r="Q49">
        <v>781167</v>
      </c>
      <c r="R49">
        <v>98.224800000000002</v>
      </c>
      <c r="S49">
        <v>5729</v>
      </c>
      <c r="T49">
        <v>92.69</v>
      </c>
      <c r="U49">
        <v>3736</v>
      </c>
      <c r="V49">
        <v>3463</v>
      </c>
      <c r="W49">
        <v>2850</v>
      </c>
      <c r="X49">
        <v>2251</v>
      </c>
      <c r="Y49">
        <v>1751</v>
      </c>
      <c r="Z49">
        <v>1358</v>
      </c>
      <c r="AA49">
        <v>351</v>
      </c>
      <c r="AB49">
        <v>32</v>
      </c>
      <c r="AC49">
        <v>4</v>
      </c>
      <c r="AD49">
        <v>1</v>
      </c>
      <c r="AE49">
        <v>1</v>
      </c>
      <c r="AF49">
        <v>0</v>
      </c>
      <c r="AG49">
        <f t="shared" si="0"/>
        <v>73.08</v>
      </c>
      <c r="AH49">
        <v>261</v>
      </c>
      <c r="AI49">
        <v>2498</v>
      </c>
      <c r="AJ49">
        <v>531</v>
      </c>
      <c r="AK49">
        <v>128</v>
      </c>
    </row>
    <row r="50" spans="1:37" x14ac:dyDescent="0.2">
      <c r="A50" t="s">
        <v>332</v>
      </c>
      <c r="B50" t="s">
        <v>335</v>
      </c>
      <c r="C50" t="s">
        <v>649</v>
      </c>
      <c r="D50">
        <v>2011</v>
      </c>
      <c r="E50" t="s">
        <v>82</v>
      </c>
      <c r="F50" t="s">
        <v>333</v>
      </c>
      <c r="G50" t="s">
        <v>650</v>
      </c>
      <c r="H50" t="s">
        <v>6</v>
      </c>
      <c r="I50" t="s">
        <v>334</v>
      </c>
      <c r="J50" t="s">
        <v>260</v>
      </c>
      <c r="K50" t="s">
        <v>5</v>
      </c>
      <c r="L50">
        <v>712437</v>
      </c>
      <c r="M50">
        <v>1389722</v>
      </c>
      <c r="N50">
        <v>97.53</v>
      </c>
      <c r="O50">
        <v>1013912</v>
      </c>
      <c r="P50">
        <v>72.959999999999994</v>
      </c>
      <c r="Q50">
        <v>979773</v>
      </c>
      <c r="R50">
        <v>96.632900000000006</v>
      </c>
      <c r="S50">
        <v>15255</v>
      </c>
      <c r="T50">
        <v>96.41</v>
      </c>
      <c r="U50">
        <v>3735</v>
      </c>
      <c r="V50">
        <v>3602</v>
      </c>
      <c r="W50">
        <v>3166</v>
      </c>
      <c r="X50">
        <v>2711</v>
      </c>
      <c r="Y50">
        <v>2244</v>
      </c>
      <c r="Z50">
        <v>1886</v>
      </c>
      <c r="AA50">
        <v>594</v>
      </c>
      <c r="AB50">
        <v>42</v>
      </c>
      <c r="AC50">
        <v>6</v>
      </c>
      <c r="AD50">
        <v>2</v>
      </c>
      <c r="AE50">
        <v>1</v>
      </c>
      <c r="AF50">
        <v>0</v>
      </c>
      <c r="AG50">
        <f t="shared" si="0"/>
        <v>71.650000000000006</v>
      </c>
      <c r="AH50">
        <v>13</v>
      </c>
      <c r="AI50">
        <v>2449</v>
      </c>
      <c r="AJ50">
        <v>684</v>
      </c>
      <c r="AK50">
        <v>272</v>
      </c>
    </row>
    <row r="51" spans="1:37" x14ac:dyDescent="0.2">
      <c r="A51" t="s">
        <v>336</v>
      </c>
      <c r="B51" t="s">
        <v>337</v>
      </c>
      <c r="C51" t="s">
        <v>651</v>
      </c>
      <c r="D51">
        <v>2011</v>
      </c>
      <c r="E51" t="s">
        <v>82</v>
      </c>
      <c r="F51" t="s">
        <v>791</v>
      </c>
      <c r="G51" t="s">
        <v>622</v>
      </c>
      <c r="H51" t="s">
        <v>6</v>
      </c>
      <c r="I51" t="s">
        <v>266</v>
      </c>
      <c r="J51" t="s">
        <v>260</v>
      </c>
      <c r="K51" t="s">
        <v>5</v>
      </c>
      <c r="L51">
        <v>642325</v>
      </c>
      <c r="M51">
        <v>1192406</v>
      </c>
      <c r="N51">
        <v>92.82</v>
      </c>
      <c r="O51">
        <v>507117</v>
      </c>
      <c r="P51">
        <v>42.53</v>
      </c>
      <c r="Q51">
        <v>498374</v>
      </c>
      <c r="R51">
        <v>98.275899999999993</v>
      </c>
      <c r="S51">
        <v>3726</v>
      </c>
      <c r="T51">
        <v>85.39</v>
      </c>
      <c r="U51">
        <v>3735</v>
      </c>
      <c r="V51">
        <v>3190</v>
      </c>
      <c r="W51">
        <v>2270</v>
      </c>
      <c r="X51">
        <v>1547</v>
      </c>
      <c r="Y51">
        <v>981</v>
      </c>
      <c r="Z51">
        <v>616</v>
      </c>
      <c r="AA51">
        <v>62</v>
      </c>
      <c r="AB51">
        <v>4</v>
      </c>
      <c r="AC51">
        <v>2</v>
      </c>
      <c r="AD51">
        <v>1</v>
      </c>
      <c r="AE51">
        <v>1</v>
      </c>
      <c r="AF51">
        <v>0</v>
      </c>
      <c r="AG51">
        <f t="shared" si="0"/>
        <v>77.47</v>
      </c>
      <c r="AH51">
        <v>358</v>
      </c>
      <c r="AI51">
        <v>2648</v>
      </c>
      <c r="AJ51">
        <v>365</v>
      </c>
      <c r="AK51">
        <v>47</v>
      </c>
    </row>
    <row r="52" spans="1:37" x14ac:dyDescent="0.2">
      <c r="A52" t="s">
        <v>232</v>
      </c>
      <c r="B52" t="s">
        <v>338</v>
      </c>
      <c r="C52" t="s">
        <v>605</v>
      </c>
      <c r="D52">
        <v>2011</v>
      </c>
      <c r="E52" t="s">
        <v>82</v>
      </c>
      <c r="F52" t="s">
        <v>416</v>
      </c>
      <c r="G52" t="s">
        <v>483</v>
      </c>
      <c r="H52" t="s">
        <v>6</v>
      </c>
      <c r="I52" t="s">
        <v>287</v>
      </c>
      <c r="J52" t="s">
        <v>280</v>
      </c>
      <c r="K52" t="s">
        <v>5</v>
      </c>
      <c r="L52">
        <v>688757</v>
      </c>
      <c r="M52">
        <v>1296070</v>
      </c>
      <c r="N52">
        <v>94.09</v>
      </c>
      <c r="O52">
        <v>430674</v>
      </c>
      <c r="P52">
        <v>33.229999999999997</v>
      </c>
      <c r="Q52">
        <v>418889</v>
      </c>
      <c r="R52">
        <v>97.263599999999997</v>
      </c>
      <c r="S52">
        <v>5466</v>
      </c>
      <c r="T52">
        <v>78.59</v>
      </c>
      <c r="U52">
        <v>3735</v>
      </c>
      <c r="V52">
        <v>2936</v>
      </c>
      <c r="W52">
        <v>1824</v>
      </c>
      <c r="X52">
        <v>1054</v>
      </c>
      <c r="Y52">
        <v>592</v>
      </c>
      <c r="Z52">
        <v>333</v>
      </c>
      <c r="AA52">
        <v>20</v>
      </c>
      <c r="AB52">
        <v>4</v>
      </c>
      <c r="AC52">
        <v>4</v>
      </c>
      <c r="AD52">
        <v>3</v>
      </c>
      <c r="AE52">
        <v>2</v>
      </c>
      <c r="AF52">
        <v>1</v>
      </c>
      <c r="AG52">
        <f t="shared" si="0"/>
        <v>73</v>
      </c>
      <c r="AH52">
        <v>490</v>
      </c>
      <c r="AI52">
        <v>2495</v>
      </c>
      <c r="AJ52">
        <v>367</v>
      </c>
      <c r="AK52">
        <v>66</v>
      </c>
    </row>
    <row r="53" spans="1:37" x14ac:dyDescent="0.2">
      <c r="A53" t="s">
        <v>339</v>
      </c>
      <c r="B53" t="s">
        <v>340</v>
      </c>
      <c r="C53" t="s">
        <v>652</v>
      </c>
      <c r="D53">
        <v>2011</v>
      </c>
      <c r="E53" t="s">
        <v>82</v>
      </c>
      <c r="F53" t="s">
        <v>234</v>
      </c>
      <c r="G53" t="s">
        <v>607</v>
      </c>
      <c r="H53" t="s">
        <v>6</v>
      </c>
      <c r="I53" t="s">
        <v>287</v>
      </c>
      <c r="J53" t="s">
        <v>321</v>
      </c>
      <c r="K53" t="s">
        <v>12</v>
      </c>
      <c r="L53">
        <v>2626338</v>
      </c>
      <c r="M53">
        <v>4748334</v>
      </c>
      <c r="N53">
        <v>90.4</v>
      </c>
      <c r="O53">
        <v>2692201</v>
      </c>
      <c r="P53">
        <v>56.7</v>
      </c>
      <c r="Q53">
        <v>2578410</v>
      </c>
      <c r="R53">
        <v>95.773300000000006</v>
      </c>
      <c r="S53">
        <v>80666</v>
      </c>
      <c r="T53">
        <v>98.9</v>
      </c>
      <c r="U53">
        <v>3736</v>
      </c>
      <c r="V53">
        <v>3695</v>
      </c>
      <c r="W53">
        <v>3461</v>
      </c>
      <c r="X53">
        <v>3102</v>
      </c>
      <c r="Y53">
        <v>2788</v>
      </c>
      <c r="Z53">
        <v>2465</v>
      </c>
      <c r="AA53">
        <v>1205</v>
      </c>
      <c r="AB53">
        <v>173</v>
      </c>
      <c r="AC53">
        <v>20</v>
      </c>
      <c r="AD53">
        <v>8</v>
      </c>
      <c r="AE53">
        <v>6</v>
      </c>
      <c r="AF53">
        <v>1</v>
      </c>
      <c r="AG53">
        <f t="shared" si="0"/>
        <v>73.489999999999995</v>
      </c>
      <c r="AH53">
        <v>3</v>
      </c>
      <c r="AI53">
        <v>2512</v>
      </c>
      <c r="AJ53">
        <v>646</v>
      </c>
      <c r="AK53">
        <v>257</v>
      </c>
    </row>
    <row r="54" spans="1:37" x14ac:dyDescent="0.2">
      <c r="A54" t="s">
        <v>341</v>
      </c>
      <c r="B54" t="s">
        <v>342</v>
      </c>
      <c r="C54" t="s">
        <v>653</v>
      </c>
      <c r="D54">
        <v>2011</v>
      </c>
      <c r="E54" t="s">
        <v>82</v>
      </c>
      <c r="F54" t="s">
        <v>416</v>
      </c>
      <c r="G54" t="s">
        <v>483</v>
      </c>
      <c r="H54" t="s">
        <v>6</v>
      </c>
      <c r="I54" t="s">
        <v>287</v>
      </c>
      <c r="J54" t="s">
        <v>280</v>
      </c>
      <c r="K54" t="s">
        <v>12</v>
      </c>
      <c r="L54">
        <v>1981003</v>
      </c>
      <c r="M54">
        <v>3605568</v>
      </c>
      <c r="N54">
        <v>91</v>
      </c>
      <c r="O54">
        <v>1495083</v>
      </c>
      <c r="P54">
        <v>41.47</v>
      </c>
      <c r="Q54">
        <v>1426868</v>
      </c>
      <c r="R54">
        <v>95.437399999999997</v>
      </c>
      <c r="S54">
        <v>48374</v>
      </c>
      <c r="T54">
        <v>94.3</v>
      </c>
      <c r="U54">
        <v>3736</v>
      </c>
      <c r="V54">
        <v>3523</v>
      </c>
      <c r="W54">
        <v>2970</v>
      </c>
      <c r="X54">
        <v>2386</v>
      </c>
      <c r="Y54">
        <v>1852</v>
      </c>
      <c r="Z54">
        <v>1399</v>
      </c>
      <c r="AA54">
        <v>251</v>
      </c>
      <c r="AB54">
        <v>12</v>
      </c>
      <c r="AC54">
        <v>7</v>
      </c>
      <c r="AD54">
        <v>5</v>
      </c>
      <c r="AE54">
        <v>5</v>
      </c>
      <c r="AF54">
        <v>2</v>
      </c>
      <c r="AG54">
        <f t="shared" si="0"/>
        <v>73.11</v>
      </c>
      <c r="AH54">
        <v>43</v>
      </c>
      <c r="AI54">
        <v>2499</v>
      </c>
      <c r="AJ54">
        <v>604</v>
      </c>
      <c r="AK54">
        <v>272</v>
      </c>
    </row>
    <row r="55" spans="1:37" x14ac:dyDescent="0.2">
      <c r="A55" t="s">
        <v>343</v>
      </c>
      <c r="B55" t="s">
        <v>344</v>
      </c>
      <c r="C55" t="s">
        <v>654</v>
      </c>
      <c r="D55">
        <v>2011</v>
      </c>
      <c r="E55" t="s">
        <v>82</v>
      </c>
      <c r="F55" t="s">
        <v>320</v>
      </c>
      <c r="G55" t="s">
        <v>607</v>
      </c>
      <c r="H55" t="s">
        <v>6</v>
      </c>
      <c r="I55" t="s">
        <v>287</v>
      </c>
      <c r="J55" t="s">
        <v>321</v>
      </c>
      <c r="K55" t="s">
        <v>5</v>
      </c>
      <c r="L55">
        <v>557579</v>
      </c>
      <c r="M55">
        <v>1048856</v>
      </c>
      <c r="N55">
        <v>94.05</v>
      </c>
      <c r="O55">
        <v>664339</v>
      </c>
      <c r="P55">
        <v>63.34</v>
      </c>
      <c r="Q55">
        <v>635842</v>
      </c>
      <c r="R55">
        <v>95.710499999999996</v>
      </c>
      <c r="S55">
        <v>13400</v>
      </c>
      <c r="T55">
        <v>89.43</v>
      </c>
      <c r="U55">
        <v>3735</v>
      </c>
      <c r="V55">
        <v>3341</v>
      </c>
      <c r="W55">
        <v>2573</v>
      </c>
      <c r="X55">
        <v>1846</v>
      </c>
      <c r="Y55">
        <v>1272</v>
      </c>
      <c r="Z55">
        <v>853</v>
      </c>
      <c r="AA55">
        <v>90</v>
      </c>
      <c r="AB55">
        <v>5</v>
      </c>
      <c r="AC55">
        <v>3</v>
      </c>
      <c r="AD55">
        <v>3</v>
      </c>
      <c r="AE55">
        <v>2</v>
      </c>
      <c r="AF55">
        <v>1</v>
      </c>
      <c r="AG55">
        <f t="shared" si="0"/>
        <v>72.97</v>
      </c>
      <c r="AH55">
        <v>126</v>
      </c>
      <c r="AI55">
        <v>2494</v>
      </c>
      <c r="AJ55">
        <v>599</v>
      </c>
      <c r="AK55">
        <v>199</v>
      </c>
    </row>
    <row r="56" spans="1:37" x14ac:dyDescent="0.2">
      <c r="A56" t="s">
        <v>345</v>
      </c>
      <c r="B56" t="s">
        <v>346</v>
      </c>
      <c r="C56" t="s">
        <v>655</v>
      </c>
      <c r="D56">
        <v>2011</v>
      </c>
      <c r="E56" t="s">
        <v>82</v>
      </c>
      <c r="F56" t="s">
        <v>333</v>
      </c>
      <c r="G56" t="s">
        <v>650</v>
      </c>
      <c r="H56" t="s">
        <v>6</v>
      </c>
      <c r="I56" t="s">
        <v>7</v>
      </c>
      <c r="J56" t="s">
        <v>260</v>
      </c>
      <c r="K56" t="s">
        <v>5</v>
      </c>
      <c r="L56">
        <v>1365600</v>
      </c>
      <c r="M56">
        <v>2628968</v>
      </c>
      <c r="N56">
        <v>96.26</v>
      </c>
      <c r="O56">
        <v>1743164</v>
      </c>
      <c r="P56">
        <v>66.31</v>
      </c>
      <c r="Q56">
        <v>1696277</v>
      </c>
      <c r="R56">
        <v>97.310199999999995</v>
      </c>
      <c r="S56">
        <v>19566</v>
      </c>
      <c r="T56">
        <v>99.36</v>
      </c>
      <c r="U56">
        <v>3734</v>
      </c>
      <c r="V56">
        <v>3712</v>
      </c>
      <c r="W56">
        <v>3499</v>
      </c>
      <c r="X56">
        <v>3214</v>
      </c>
      <c r="Y56">
        <v>2924</v>
      </c>
      <c r="Z56">
        <v>2643</v>
      </c>
      <c r="AA56">
        <v>1416</v>
      </c>
      <c r="AB56">
        <v>260</v>
      </c>
      <c r="AC56">
        <v>33</v>
      </c>
      <c r="AD56">
        <v>8</v>
      </c>
      <c r="AE56">
        <v>5</v>
      </c>
      <c r="AF56">
        <v>2</v>
      </c>
      <c r="AG56">
        <f t="shared" si="0"/>
        <v>72.38</v>
      </c>
      <c r="AH56">
        <v>6</v>
      </c>
      <c r="AI56">
        <v>2474</v>
      </c>
      <c r="AJ56">
        <v>663</v>
      </c>
      <c r="AK56">
        <v>275</v>
      </c>
    </row>
    <row r="57" spans="1:37" x14ac:dyDescent="0.2">
      <c r="A57" t="s">
        <v>347</v>
      </c>
      <c r="B57" t="s">
        <v>348</v>
      </c>
      <c r="C57" t="s">
        <v>656</v>
      </c>
      <c r="D57">
        <v>2011</v>
      </c>
      <c r="E57" t="s">
        <v>82</v>
      </c>
      <c r="F57" t="s">
        <v>414</v>
      </c>
      <c r="G57" t="s">
        <v>612</v>
      </c>
      <c r="H57" t="s">
        <v>6</v>
      </c>
      <c r="I57" t="s">
        <v>249</v>
      </c>
      <c r="J57" t="s">
        <v>242</v>
      </c>
      <c r="K57" t="s">
        <v>12</v>
      </c>
      <c r="L57">
        <v>3296523</v>
      </c>
      <c r="M57">
        <v>5847522</v>
      </c>
      <c r="N57">
        <v>88.69</v>
      </c>
      <c r="O57">
        <v>2882128</v>
      </c>
      <c r="P57">
        <v>49.29</v>
      </c>
      <c r="Q57">
        <v>2759349</v>
      </c>
      <c r="R57">
        <v>95.74</v>
      </c>
      <c r="S57">
        <v>86903</v>
      </c>
      <c r="T57">
        <v>99.14</v>
      </c>
      <c r="U57">
        <v>3736</v>
      </c>
      <c r="V57">
        <v>3704</v>
      </c>
      <c r="W57">
        <v>3509</v>
      </c>
      <c r="X57">
        <v>3185</v>
      </c>
      <c r="Y57">
        <v>2871</v>
      </c>
      <c r="Z57">
        <v>2571</v>
      </c>
      <c r="AA57">
        <v>1321</v>
      </c>
      <c r="AB57">
        <v>225</v>
      </c>
      <c r="AC57">
        <v>25</v>
      </c>
      <c r="AD57">
        <v>7</v>
      </c>
      <c r="AE57">
        <v>4</v>
      </c>
      <c r="AF57">
        <v>1</v>
      </c>
      <c r="AG57">
        <f t="shared" si="0"/>
        <v>71.09</v>
      </c>
      <c r="AH57">
        <v>5</v>
      </c>
      <c r="AI57">
        <v>2430</v>
      </c>
      <c r="AJ57">
        <v>625</v>
      </c>
      <c r="AK57">
        <v>358</v>
      </c>
    </row>
    <row r="58" spans="1:37" x14ac:dyDescent="0.2">
      <c r="A58" t="s">
        <v>349</v>
      </c>
      <c r="B58" t="s">
        <v>350</v>
      </c>
      <c r="C58" t="s">
        <v>657</v>
      </c>
      <c r="D58">
        <v>2011</v>
      </c>
      <c r="E58" t="s">
        <v>82</v>
      </c>
      <c r="F58" t="s">
        <v>234</v>
      </c>
      <c r="G58" t="s">
        <v>607</v>
      </c>
      <c r="H58" t="s">
        <v>6</v>
      </c>
      <c r="I58" t="s">
        <v>287</v>
      </c>
      <c r="J58" t="s">
        <v>321</v>
      </c>
      <c r="K58" t="s">
        <v>12</v>
      </c>
      <c r="L58">
        <v>3232911</v>
      </c>
      <c r="M58">
        <v>5864242</v>
      </c>
      <c r="N58">
        <v>90.7</v>
      </c>
      <c r="O58">
        <v>3115111</v>
      </c>
      <c r="P58">
        <v>53.12</v>
      </c>
      <c r="Q58">
        <v>2971280</v>
      </c>
      <c r="R58">
        <v>95.382800000000003</v>
      </c>
      <c r="S58">
        <v>101444</v>
      </c>
      <c r="T58">
        <v>99.41</v>
      </c>
      <c r="U58">
        <v>3736</v>
      </c>
      <c r="V58">
        <v>3714</v>
      </c>
      <c r="W58">
        <v>3542</v>
      </c>
      <c r="X58">
        <v>3240</v>
      </c>
      <c r="Y58">
        <v>2962</v>
      </c>
      <c r="Z58">
        <v>2675</v>
      </c>
      <c r="AA58">
        <v>1468</v>
      </c>
      <c r="AB58">
        <v>292</v>
      </c>
      <c r="AC58">
        <v>41</v>
      </c>
      <c r="AD58">
        <v>11</v>
      </c>
      <c r="AE58">
        <v>6</v>
      </c>
      <c r="AF58">
        <v>1</v>
      </c>
      <c r="AG58">
        <f t="shared" si="0"/>
        <v>70.77</v>
      </c>
      <c r="AH58">
        <v>8</v>
      </c>
      <c r="AI58">
        <v>2419</v>
      </c>
      <c r="AJ58">
        <v>627</v>
      </c>
      <c r="AK58">
        <v>364</v>
      </c>
    </row>
    <row r="59" spans="1:37" x14ac:dyDescent="0.2">
      <c r="A59" t="s">
        <v>351</v>
      </c>
      <c r="B59" t="s">
        <v>352</v>
      </c>
      <c r="C59" t="s">
        <v>658</v>
      </c>
      <c r="D59">
        <v>2011</v>
      </c>
      <c r="E59" t="s">
        <v>82</v>
      </c>
      <c r="F59" t="s">
        <v>333</v>
      </c>
      <c r="G59" t="s">
        <v>650</v>
      </c>
      <c r="H59" t="s">
        <v>6</v>
      </c>
      <c r="I59" t="s">
        <v>266</v>
      </c>
      <c r="J59" t="s">
        <v>260</v>
      </c>
      <c r="K59" t="s">
        <v>5</v>
      </c>
      <c r="L59">
        <v>972170</v>
      </c>
      <c r="M59">
        <v>1835656</v>
      </c>
      <c r="N59">
        <v>94.41</v>
      </c>
      <c r="O59">
        <v>639839</v>
      </c>
      <c r="P59">
        <v>34.86</v>
      </c>
      <c r="Q59">
        <v>622720</v>
      </c>
      <c r="R59">
        <v>97.3245</v>
      </c>
      <c r="S59">
        <v>8282</v>
      </c>
      <c r="T59">
        <v>88.52</v>
      </c>
      <c r="U59">
        <v>3734</v>
      </c>
      <c r="V59">
        <v>3307</v>
      </c>
      <c r="W59">
        <v>2469</v>
      </c>
      <c r="X59">
        <v>1685</v>
      </c>
      <c r="Y59">
        <v>1119</v>
      </c>
      <c r="Z59">
        <v>664</v>
      </c>
      <c r="AA59">
        <v>61</v>
      </c>
      <c r="AB59">
        <v>2</v>
      </c>
      <c r="AC59">
        <v>1</v>
      </c>
      <c r="AD59">
        <v>1</v>
      </c>
      <c r="AE59">
        <v>1</v>
      </c>
      <c r="AF59">
        <v>0</v>
      </c>
      <c r="AG59">
        <f t="shared" si="0"/>
        <v>73.290000000000006</v>
      </c>
      <c r="AH59">
        <v>262</v>
      </c>
      <c r="AI59">
        <v>2505</v>
      </c>
      <c r="AJ59">
        <v>546</v>
      </c>
      <c r="AK59">
        <v>105</v>
      </c>
    </row>
    <row r="60" spans="1:37" x14ac:dyDescent="0.2">
      <c r="A60" t="s">
        <v>353</v>
      </c>
      <c r="B60" t="s">
        <v>354</v>
      </c>
      <c r="C60" t="s">
        <v>659</v>
      </c>
      <c r="D60">
        <v>2011</v>
      </c>
      <c r="E60" t="s">
        <v>82</v>
      </c>
      <c r="F60" t="s">
        <v>234</v>
      </c>
      <c r="G60" t="s">
        <v>607</v>
      </c>
      <c r="H60" t="s">
        <v>6</v>
      </c>
      <c r="I60" t="s">
        <v>287</v>
      </c>
      <c r="J60" t="s">
        <v>321</v>
      </c>
      <c r="K60" t="s">
        <v>5</v>
      </c>
      <c r="L60">
        <v>1878874</v>
      </c>
      <c r="M60">
        <v>3497142</v>
      </c>
      <c r="N60">
        <v>93.06</v>
      </c>
      <c r="O60">
        <v>1205575</v>
      </c>
      <c r="P60">
        <v>34.47</v>
      </c>
      <c r="Q60">
        <v>1160908</v>
      </c>
      <c r="R60">
        <v>96.295000000000002</v>
      </c>
      <c r="S60">
        <v>19697</v>
      </c>
      <c r="T60">
        <v>96.92</v>
      </c>
      <c r="U60">
        <v>3736</v>
      </c>
      <c r="V60">
        <v>3621</v>
      </c>
      <c r="W60">
        <v>3141</v>
      </c>
      <c r="X60">
        <v>2602</v>
      </c>
      <c r="Y60">
        <v>2124</v>
      </c>
      <c r="Z60">
        <v>1705</v>
      </c>
      <c r="AA60">
        <v>499</v>
      </c>
      <c r="AB60">
        <v>42</v>
      </c>
      <c r="AC60">
        <v>9</v>
      </c>
      <c r="AD60">
        <v>5</v>
      </c>
      <c r="AE60">
        <v>5</v>
      </c>
      <c r="AF60">
        <v>3</v>
      </c>
      <c r="AG60">
        <f t="shared" si="0"/>
        <v>75.25</v>
      </c>
      <c r="AH60">
        <v>36</v>
      </c>
      <c r="AI60">
        <v>2572</v>
      </c>
      <c r="AJ60">
        <v>614</v>
      </c>
      <c r="AK60">
        <v>196</v>
      </c>
    </row>
    <row r="61" spans="1:37" x14ac:dyDescent="0.2">
      <c r="A61" t="s">
        <v>355</v>
      </c>
      <c r="B61" t="s">
        <v>356</v>
      </c>
      <c r="C61" t="s">
        <v>660</v>
      </c>
      <c r="D61">
        <v>2013</v>
      </c>
      <c r="E61" t="s">
        <v>82</v>
      </c>
      <c r="F61" t="s">
        <v>234</v>
      </c>
      <c r="G61" t="s">
        <v>607</v>
      </c>
      <c r="H61" t="s">
        <v>6</v>
      </c>
      <c r="I61" t="s">
        <v>281</v>
      </c>
      <c r="J61" t="s">
        <v>321</v>
      </c>
      <c r="K61" t="s">
        <v>5</v>
      </c>
      <c r="L61">
        <v>1861992</v>
      </c>
      <c r="M61">
        <v>3364892</v>
      </c>
      <c r="N61">
        <v>90.36</v>
      </c>
      <c r="O61">
        <v>1086597</v>
      </c>
      <c r="P61">
        <v>32.29</v>
      </c>
      <c r="Q61">
        <v>1046285</v>
      </c>
      <c r="R61">
        <v>96.290099999999995</v>
      </c>
      <c r="S61">
        <v>23853</v>
      </c>
      <c r="T61">
        <v>95.48</v>
      </c>
      <c r="U61">
        <v>3736</v>
      </c>
      <c r="V61">
        <v>3567</v>
      </c>
      <c r="W61">
        <v>2964</v>
      </c>
      <c r="X61">
        <v>2343</v>
      </c>
      <c r="Y61">
        <v>1845</v>
      </c>
      <c r="Z61">
        <v>1404</v>
      </c>
      <c r="AA61">
        <v>295</v>
      </c>
      <c r="AB61">
        <v>18</v>
      </c>
      <c r="AC61">
        <v>9</v>
      </c>
      <c r="AD61">
        <v>6</v>
      </c>
      <c r="AE61">
        <v>5</v>
      </c>
      <c r="AF61">
        <v>4</v>
      </c>
      <c r="AG61">
        <f t="shared" si="0"/>
        <v>74.37</v>
      </c>
      <c r="AH61">
        <v>55</v>
      </c>
      <c r="AI61">
        <v>2542</v>
      </c>
      <c r="AJ61">
        <v>628</v>
      </c>
      <c r="AK61">
        <v>193</v>
      </c>
    </row>
    <row r="62" spans="1:37" x14ac:dyDescent="0.2">
      <c r="A62" t="s">
        <v>233</v>
      </c>
      <c r="B62" t="s">
        <v>357</v>
      </c>
      <c r="C62" t="s">
        <v>606</v>
      </c>
      <c r="D62">
        <v>2013</v>
      </c>
      <c r="E62" t="s">
        <v>82</v>
      </c>
      <c r="F62" t="s">
        <v>234</v>
      </c>
      <c r="G62" t="s">
        <v>607</v>
      </c>
      <c r="H62" t="s">
        <v>6</v>
      </c>
      <c r="I62" t="s">
        <v>281</v>
      </c>
      <c r="J62" t="s">
        <v>321</v>
      </c>
      <c r="K62" t="s">
        <v>5</v>
      </c>
      <c r="L62">
        <v>1365964</v>
      </c>
      <c r="M62">
        <v>2568570</v>
      </c>
      <c r="N62">
        <v>94.02</v>
      </c>
      <c r="O62">
        <v>1812739</v>
      </c>
      <c r="P62">
        <v>70.569999999999993</v>
      </c>
      <c r="Q62">
        <v>1741380</v>
      </c>
      <c r="R62">
        <v>96.063500000000005</v>
      </c>
      <c r="S62">
        <v>32504</v>
      </c>
      <c r="T62">
        <v>99.44</v>
      </c>
      <c r="U62">
        <v>3736</v>
      </c>
      <c r="V62">
        <v>3715</v>
      </c>
      <c r="W62">
        <v>3490</v>
      </c>
      <c r="X62">
        <v>3202</v>
      </c>
      <c r="Y62">
        <v>2927</v>
      </c>
      <c r="Z62">
        <v>2634</v>
      </c>
      <c r="AA62">
        <v>1517</v>
      </c>
      <c r="AB62">
        <v>368</v>
      </c>
      <c r="AC62">
        <v>63</v>
      </c>
      <c r="AD62">
        <v>15</v>
      </c>
      <c r="AE62">
        <v>6</v>
      </c>
      <c r="AF62">
        <v>1</v>
      </c>
      <c r="AG62">
        <f t="shared" si="0"/>
        <v>69.84</v>
      </c>
      <c r="AH62">
        <v>4</v>
      </c>
      <c r="AI62">
        <v>2387</v>
      </c>
      <c r="AJ62">
        <v>695</v>
      </c>
      <c r="AK62">
        <v>332</v>
      </c>
    </row>
    <row r="63" spans="1:37" x14ac:dyDescent="0.2">
      <c r="A63" t="s">
        <v>358</v>
      </c>
      <c r="B63" t="s">
        <v>359</v>
      </c>
      <c r="C63" t="s">
        <v>661</v>
      </c>
      <c r="D63">
        <v>2013</v>
      </c>
      <c r="E63" t="s">
        <v>82</v>
      </c>
      <c r="F63" t="s">
        <v>414</v>
      </c>
      <c r="G63" t="s">
        <v>662</v>
      </c>
      <c r="H63" t="s">
        <v>6</v>
      </c>
      <c r="I63" t="s">
        <v>249</v>
      </c>
      <c r="J63" t="s">
        <v>242</v>
      </c>
      <c r="K63" t="s">
        <v>5</v>
      </c>
      <c r="L63">
        <v>1718561</v>
      </c>
      <c r="M63">
        <v>3176702</v>
      </c>
      <c r="N63">
        <v>92.42</v>
      </c>
      <c r="O63">
        <v>1272305</v>
      </c>
      <c r="P63">
        <v>40.049999999999997</v>
      </c>
      <c r="Q63">
        <v>1239847</v>
      </c>
      <c r="R63">
        <v>97.448899999999995</v>
      </c>
      <c r="S63">
        <v>16505</v>
      </c>
      <c r="T63">
        <v>97.19</v>
      </c>
      <c r="U63">
        <v>3736</v>
      </c>
      <c r="V63">
        <v>3631</v>
      </c>
      <c r="W63">
        <v>3232</v>
      </c>
      <c r="X63">
        <v>2708</v>
      </c>
      <c r="Y63">
        <v>2284</v>
      </c>
      <c r="Z63">
        <v>1893</v>
      </c>
      <c r="AA63">
        <v>612</v>
      </c>
      <c r="AB63">
        <v>83</v>
      </c>
      <c r="AC63">
        <v>11</v>
      </c>
      <c r="AD63">
        <v>5</v>
      </c>
      <c r="AE63">
        <v>4</v>
      </c>
      <c r="AF63">
        <v>1</v>
      </c>
      <c r="AG63">
        <f t="shared" si="0"/>
        <v>78.53</v>
      </c>
      <c r="AH63">
        <v>33</v>
      </c>
      <c r="AI63">
        <v>2684</v>
      </c>
      <c r="AJ63">
        <v>562</v>
      </c>
      <c r="AK63">
        <v>139</v>
      </c>
    </row>
    <row r="64" spans="1:37" x14ac:dyDescent="0.2">
      <c r="A64" t="s">
        <v>360</v>
      </c>
      <c r="B64" t="s">
        <v>361</v>
      </c>
      <c r="C64" t="s">
        <v>663</v>
      </c>
      <c r="D64">
        <v>2013</v>
      </c>
      <c r="E64" t="s">
        <v>82</v>
      </c>
      <c r="F64" t="s">
        <v>234</v>
      </c>
      <c r="G64" t="s">
        <v>607</v>
      </c>
      <c r="H64" t="s">
        <v>6</v>
      </c>
      <c r="I64" t="s">
        <v>281</v>
      </c>
      <c r="J64" t="s">
        <v>321</v>
      </c>
      <c r="K64" t="s">
        <v>5</v>
      </c>
      <c r="L64">
        <v>777495</v>
      </c>
      <c r="M64">
        <v>1544652</v>
      </c>
      <c r="N64">
        <v>99.34</v>
      </c>
      <c r="O64">
        <v>576708</v>
      </c>
      <c r="P64">
        <v>37.340000000000003</v>
      </c>
      <c r="Q64">
        <v>540658</v>
      </c>
      <c r="R64">
        <v>93.748999999999995</v>
      </c>
      <c r="S64">
        <v>20430</v>
      </c>
      <c r="T64">
        <v>81.8</v>
      </c>
      <c r="U64">
        <v>3735</v>
      </c>
      <c r="V64">
        <v>3056</v>
      </c>
      <c r="W64">
        <v>2124</v>
      </c>
      <c r="X64">
        <v>1381</v>
      </c>
      <c r="Y64">
        <v>898</v>
      </c>
      <c r="Z64">
        <v>531</v>
      </c>
      <c r="AA64">
        <v>47</v>
      </c>
      <c r="AB64">
        <v>5</v>
      </c>
      <c r="AC64">
        <v>4</v>
      </c>
      <c r="AD64">
        <v>3</v>
      </c>
      <c r="AE64">
        <v>2</v>
      </c>
      <c r="AF64">
        <v>0</v>
      </c>
      <c r="AG64">
        <f t="shared" si="0"/>
        <v>59.16</v>
      </c>
      <c r="AH64">
        <v>319</v>
      </c>
      <c r="AI64">
        <v>2022</v>
      </c>
      <c r="AJ64">
        <v>642</v>
      </c>
      <c r="AK64">
        <v>435</v>
      </c>
    </row>
    <row r="65" spans="1:37" x14ac:dyDescent="0.2">
      <c r="A65" t="s">
        <v>362</v>
      </c>
      <c r="B65" t="s">
        <v>363</v>
      </c>
      <c r="C65" t="s">
        <v>664</v>
      </c>
      <c r="D65">
        <v>2013</v>
      </c>
      <c r="E65" t="s">
        <v>82</v>
      </c>
      <c r="F65" t="s">
        <v>66</v>
      </c>
      <c r="G65" t="s">
        <v>665</v>
      </c>
      <c r="H65" t="s">
        <v>6</v>
      </c>
      <c r="I65" t="s">
        <v>7</v>
      </c>
      <c r="J65" t="s">
        <v>246</v>
      </c>
      <c r="K65" t="s">
        <v>5</v>
      </c>
      <c r="L65">
        <v>712709</v>
      </c>
      <c r="M65">
        <v>1364968</v>
      </c>
      <c r="N65">
        <v>95.76</v>
      </c>
      <c r="O65">
        <v>909159</v>
      </c>
      <c r="P65">
        <v>66.61</v>
      </c>
      <c r="Q65">
        <v>880409</v>
      </c>
      <c r="R65">
        <v>96.837699999999998</v>
      </c>
      <c r="S65">
        <v>12281</v>
      </c>
      <c r="T65">
        <v>94.41</v>
      </c>
      <c r="U65">
        <v>3735</v>
      </c>
      <c r="V65">
        <v>3527</v>
      </c>
      <c r="W65">
        <v>3002</v>
      </c>
      <c r="X65">
        <v>2464</v>
      </c>
      <c r="Y65">
        <v>1963</v>
      </c>
      <c r="Z65">
        <v>1540</v>
      </c>
      <c r="AA65">
        <v>349</v>
      </c>
      <c r="AB65">
        <v>12</v>
      </c>
      <c r="AC65">
        <v>4</v>
      </c>
      <c r="AD65">
        <v>4</v>
      </c>
      <c r="AE65">
        <v>3</v>
      </c>
      <c r="AF65">
        <v>1</v>
      </c>
      <c r="AG65">
        <f t="shared" si="0"/>
        <v>74.78</v>
      </c>
      <c r="AH65">
        <v>35</v>
      </c>
      <c r="AI65">
        <v>2556</v>
      </c>
      <c r="AJ65">
        <v>622</v>
      </c>
      <c r="AK65">
        <v>205</v>
      </c>
    </row>
    <row r="66" spans="1:37" x14ac:dyDescent="0.2">
      <c r="A66" t="s">
        <v>364</v>
      </c>
      <c r="B66" t="s">
        <v>365</v>
      </c>
      <c r="C66" t="s">
        <v>666</v>
      </c>
      <c r="D66">
        <v>2013</v>
      </c>
      <c r="E66" t="s">
        <v>82</v>
      </c>
      <c r="F66" t="s">
        <v>59</v>
      </c>
      <c r="G66" t="s">
        <v>667</v>
      </c>
      <c r="H66" t="s">
        <v>6</v>
      </c>
      <c r="I66" t="s">
        <v>287</v>
      </c>
      <c r="J66" t="s">
        <v>246</v>
      </c>
      <c r="K66" t="s">
        <v>5</v>
      </c>
      <c r="L66">
        <v>1391348</v>
      </c>
      <c r="M66">
        <v>2558660</v>
      </c>
      <c r="N66">
        <v>91.95</v>
      </c>
      <c r="O66">
        <v>836788</v>
      </c>
      <c r="P66">
        <v>32.700000000000003</v>
      </c>
      <c r="Q66">
        <v>810612</v>
      </c>
      <c r="R66">
        <v>96.871799999999993</v>
      </c>
      <c r="S66">
        <v>14563</v>
      </c>
      <c r="T66">
        <v>85.33</v>
      </c>
      <c r="U66">
        <v>3734</v>
      </c>
      <c r="V66">
        <v>3188</v>
      </c>
      <c r="W66">
        <v>2369</v>
      </c>
      <c r="X66">
        <v>1775</v>
      </c>
      <c r="Y66">
        <v>1287</v>
      </c>
      <c r="Z66">
        <v>957</v>
      </c>
      <c r="AA66">
        <v>275</v>
      </c>
      <c r="AB66">
        <v>45</v>
      </c>
      <c r="AC66">
        <v>13</v>
      </c>
      <c r="AD66">
        <v>7</v>
      </c>
      <c r="AE66">
        <v>6</v>
      </c>
      <c r="AF66">
        <v>4</v>
      </c>
      <c r="AG66">
        <f t="shared" si="0"/>
        <v>71.36</v>
      </c>
      <c r="AH66">
        <v>302</v>
      </c>
      <c r="AI66">
        <v>2439</v>
      </c>
      <c r="AJ66">
        <v>527</v>
      </c>
      <c r="AK66">
        <v>150</v>
      </c>
    </row>
    <row r="67" spans="1:37" x14ac:dyDescent="0.2">
      <c r="A67" t="s">
        <v>366</v>
      </c>
      <c r="B67" t="s">
        <v>367</v>
      </c>
      <c r="C67" t="s">
        <v>668</v>
      </c>
      <c r="D67">
        <v>2013</v>
      </c>
      <c r="E67" t="s">
        <v>82</v>
      </c>
      <c r="F67" t="s">
        <v>66</v>
      </c>
      <c r="G67" t="s">
        <v>665</v>
      </c>
      <c r="H67" t="s">
        <v>6</v>
      </c>
      <c r="I67" t="s">
        <v>7</v>
      </c>
      <c r="J67" t="s">
        <v>246</v>
      </c>
      <c r="K67" t="s">
        <v>5</v>
      </c>
      <c r="L67">
        <v>1231142</v>
      </c>
      <c r="M67">
        <v>2297558</v>
      </c>
      <c r="N67">
        <v>93.31</v>
      </c>
      <c r="O67">
        <v>902045</v>
      </c>
      <c r="P67">
        <v>39.26</v>
      </c>
      <c r="Q67">
        <v>879332</v>
      </c>
      <c r="R67">
        <v>97.482100000000003</v>
      </c>
      <c r="S67">
        <v>11139</v>
      </c>
      <c r="T67">
        <v>93.01</v>
      </c>
      <c r="U67">
        <v>3736</v>
      </c>
      <c r="V67">
        <v>3475</v>
      </c>
      <c r="W67">
        <v>2831</v>
      </c>
      <c r="X67">
        <v>2209</v>
      </c>
      <c r="Y67">
        <v>1698</v>
      </c>
      <c r="Z67">
        <v>1274</v>
      </c>
      <c r="AA67">
        <v>330</v>
      </c>
      <c r="AB67">
        <v>25</v>
      </c>
      <c r="AC67">
        <v>9</v>
      </c>
      <c r="AD67">
        <v>7</v>
      </c>
      <c r="AE67">
        <v>5</v>
      </c>
      <c r="AF67">
        <v>2</v>
      </c>
      <c r="AG67">
        <f t="shared" si="0"/>
        <v>78.41</v>
      </c>
      <c r="AH67">
        <v>88</v>
      </c>
      <c r="AI67">
        <v>2680</v>
      </c>
      <c r="AJ67">
        <v>536</v>
      </c>
      <c r="AK67">
        <v>114</v>
      </c>
    </row>
  </sheetData>
  <autoFilter ref="A4:AK67" xr:uid="{67A1E623-6234-494D-A093-8CB92DA40D22}"/>
  <mergeCells count="1">
    <mergeCell ref="A2:H2"/>
  </mergeCells>
  <conditionalFormatting sqref="AG5:AG67">
    <cfRule type="colorScale" priority="11">
      <colorScale>
        <cfvo type="min"/>
        <cfvo type="percentile" val="50"/>
        <cfvo type="max"/>
        <color rgb="FFF8696B"/>
        <color rgb="FFFFEB84"/>
        <color rgb="FF63BE7B"/>
      </colorScale>
    </cfRule>
  </conditionalFormatting>
  <conditionalFormatting sqref="T5:T67">
    <cfRule type="colorScale" priority="13">
      <colorScale>
        <cfvo type="min"/>
        <cfvo type="percentile" val="50"/>
        <cfvo type="max"/>
        <color rgb="FFF8696B"/>
        <color rgb="FFFFEB84"/>
        <color rgb="FF63BE7B"/>
      </colorScale>
    </cfRule>
  </conditionalFormatting>
  <conditionalFormatting sqref="P5:P67">
    <cfRule type="colorScale" priority="14">
      <colorScale>
        <cfvo type="min"/>
        <cfvo type="percentile" val="50"/>
        <cfvo type="max"/>
        <color rgb="FFF8696B"/>
        <color rgb="FFFFEB84"/>
        <color rgb="FF63BE7B"/>
      </colorScale>
    </cfRule>
  </conditionalFormatting>
  <conditionalFormatting sqref="N5:N67">
    <cfRule type="colorScale" priority="15">
      <colorScale>
        <cfvo type="min"/>
        <cfvo type="percentile" val="50"/>
        <cfvo type="max"/>
        <color rgb="FFF8696B"/>
        <color rgb="FFFFEB84"/>
        <color rgb="FF63BE7B"/>
      </colorScale>
    </cfRule>
  </conditionalFormatting>
  <conditionalFormatting sqref="R1:R1048576">
    <cfRule type="colorScale" priority="25">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119F8-053F-2A4A-B2AE-891939982AEC}">
  <dimension ref="A1:AF55"/>
  <sheetViews>
    <sheetView workbookViewId="0">
      <pane xSplit="2" ySplit="4" topLeftCell="C5" activePane="bottomRight" state="frozen"/>
      <selection pane="topRight" activeCell="C1" sqref="C1"/>
      <selection pane="bottomLeft" activeCell="A5" sqref="A5"/>
      <selection pane="bottomRight" activeCell="A2" sqref="A2:H2"/>
    </sheetView>
  </sheetViews>
  <sheetFormatPr baseColWidth="10" defaultRowHeight="16" x14ac:dyDescent="0.2"/>
  <cols>
    <col min="1" max="1" width="31.33203125" bestFit="1" customWidth="1"/>
    <col min="3" max="3" width="11.6640625" bestFit="1" customWidth="1"/>
    <col min="4" max="4" width="12.83203125" bestFit="1" customWidth="1"/>
    <col min="5" max="5" width="24.6640625" bestFit="1" customWidth="1"/>
    <col min="6" max="6" width="37.5" bestFit="1" customWidth="1"/>
    <col min="7" max="7" width="66.33203125" bestFit="1" customWidth="1"/>
    <col min="8" max="8" width="10.1640625" bestFit="1" customWidth="1"/>
    <col min="9" max="9" width="16.33203125" bestFit="1" customWidth="1"/>
    <col min="10" max="10" width="17.1640625" bestFit="1" customWidth="1"/>
    <col min="11" max="11" width="18.33203125" bestFit="1" customWidth="1"/>
    <col min="21" max="32" width="15.83203125" customWidth="1"/>
  </cols>
  <sheetData>
    <row r="1" spans="1:32" ht="70" customHeight="1" x14ac:dyDescent="0.2"/>
    <row r="2" spans="1:32" ht="32" customHeight="1" x14ac:dyDescent="0.2">
      <c r="A2" s="9" t="s">
        <v>812</v>
      </c>
      <c r="B2" s="10"/>
      <c r="C2" s="10"/>
      <c r="D2" s="10"/>
      <c r="E2" s="10"/>
      <c r="F2" s="10"/>
      <c r="G2" s="10"/>
      <c r="H2" s="10"/>
    </row>
    <row r="3" spans="1:32" x14ac:dyDescent="0.2">
      <c r="D3" s="3"/>
      <c r="E3" s="3"/>
      <c r="H3" s="3"/>
      <c r="I3" s="3"/>
      <c r="J3" s="3"/>
      <c r="K3" s="3"/>
      <c r="L3" s="3"/>
      <c r="M3" s="3"/>
      <c r="N3" s="3"/>
      <c r="O3" s="3"/>
      <c r="P3" s="3"/>
      <c r="Q3" s="3"/>
      <c r="R3" s="3"/>
      <c r="S3" s="3"/>
      <c r="T3" s="3"/>
      <c r="U3" s="3"/>
      <c r="V3" s="3"/>
      <c r="W3" s="3"/>
      <c r="X3" s="3"/>
      <c r="Y3" s="3"/>
      <c r="Z3" s="3"/>
      <c r="AA3" s="3"/>
      <c r="AB3" s="3"/>
      <c r="AC3" s="3"/>
      <c r="AD3" s="3"/>
      <c r="AE3" s="3"/>
      <c r="AF3" s="3"/>
    </row>
    <row r="4" spans="1:32" x14ac:dyDescent="0.2">
      <c r="A4" s="2" t="s">
        <v>237</v>
      </c>
      <c r="B4" s="2" t="s">
        <v>762</v>
      </c>
      <c r="C4" s="2" t="s">
        <v>763</v>
      </c>
      <c r="D4" s="2" t="s">
        <v>0</v>
      </c>
      <c r="E4" s="2" t="s">
        <v>424</v>
      </c>
      <c r="F4" s="2" t="s">
        <v>425</v>
      </c>
      <c r="G4" s="2" t="s">
        <v>426</v>
      </c>
      <c r="H4" s="2" t="s">
        <v>777</v>
      </c>
      <c r="I4" s="2" t="s">
        <v>810</v>
      </c>
      <c r="J4" s="3" t="s">
        <v>769</v>
      </c>
      <c r="K4" s="7" t="s">
        <v>423</v>
      </c>
      <c r="L4" s="7" t="s">
        <v>766</v>
      </c>
      <c r="M4" s="7" t="s">
        <v>775</v>
      </c>
      <c r="N4" s="7" t="s">
        <v>767</v>
      </c>
      <c r="O4" s="1" t="s">
        <v>792</v>
      </c>
      <c r="P4" s="1" t="s">
        <v>774</v>
      </c>
      <c r="Q4" s="1" t="s">
        <v>773</v>
      </c>
      <c r="R4" s="1" t="s">
        <v>793</v>
      </c>
      <c r="S4" s="1" t="s">
        <v>427</v>
      </c>
      <c r="T4" s="1" t="s">
        <v>794</v>
      </c>
      <c r="U4" s="1" t="s">
        <v>795</v>
      </c>
      <c r="V4" s="1" t="s">
        <v>796</v>
      </c>
      <c r="W4" s="1" t="s">
        <v>797</v>
      </c>
      <c r="X4" s="1" t="s">
        <v>798</v>
      </c>
      <c r="Y4" s="1" t="s">
        <v>799</v>
      </c>
      <c r="Z4" s="1" t="s">
        <v>800</v>
      </c>
      <c r="AA4" s="1" t="s">
        <v>801</v>
      </c>
      <c r="AB4" s="1" t="s">
        <v>802</v>
      </c>
      <c r="AC4" s="1" t="s">
        <v>803</v>
      </c>
      <c r="AD4" s="1" t="s">
        <v>804</v>
      </c>
      <c r="AE4" s="1" t="s">
        <v>805</v>
      </c>
      <c r="AF4" s="1" t="s">
        <v>806</v>
      </c>
    </row>
    <row r="5" spans="1:32" x14ac:dyDescent="0.2">
      <c r="A5" t="s">
        <v>368</v>
      </c>
      <c r="B5" t="s">
        <v>669</v>
      </c>
      <c r="C5" t="s">
        <v>669</v>
      </c>
      <c r="D5">
        <v>2017</v>
      </c>
      <c r="E5" t="s">
        <v>369</v>
      </c>
      <c r="F5" t="s">
        <v>320</v>
      </c>
      <c r="G5" t="s">
        <v>483</v>
      </c>
      <c r="H5" t="s">
        <v>6</v>
      </c>
      <c r="I5">
        <v>6</v>
      </c>
      <c r="J5" t="s">
        <v>7</v>
      </c>
      <c r="K5" t="s">
        <v>12</v>
      </c>
      <c r="L5">
        <v>2620477</v>
      </c>
      <c r="M5">
        <v>4756486</v>
      </c>
      <c r="N5">
        <v>90.76</v>
      </c>
      <c r="O5">
        <v>2102951</v>
      </c>
      <c r="P5">
        <v>44.21</v>
      </c>
      <c r="Q5">
        <v>2064574</v>
      </c>
      <c r="R5">
        <v>98.1751</v>
      </c>
      <c r="S5">
        <v>28977</v>
      </c>
      <c r="T5">
        <v>100</v>
      </c>
      <c r="U5">
        <v>2396</v>
      </c>
      <c r="V5">
        <v>2396</v>
      </c>
      <c r="W5">
        <v>2389</v>
      </c>
      <c r="X5">
        <v>2346</v>
      </c>
      <c r="Y5">
        <v>2229</v>
      </c>
      <c r="Z5">
        <v>2064</v>
      </c>
      <c r="AA5">
        <v>1136</v>
      </c>
      <c r="AB5">
        <v>204</v>
      </c>
      <c r="AC5">
        <v>18</v>
      </c>
      <c r="AD5">
        <v>3</v>
      </c>
      <c r="AE5">
        <v>2</v>
      </c>
      <c r="AF5">
        <v>1</v>
      </c>
    </row>
    <row r="6" spans="1:32" x14ac:dyDescent="0.2">
      <c r="A6" t="s">
        <v>370</v>
      </c>
      <c r="B6" t="s">
        <v>670</v>
      </c>
      <c r="C6" t="s">
        <v>670</v>
      </c>
      <c r="D6">
        <v>2017</v>
      </c>
      <c r="E6" t="s">
        <v>369</v>
      </c>
      <c r="F6" t="s">
        <v>320</v>
      </c>
      <c r="G6" t="s">
        <v>483</v>
      </c>
      <c r="H6" t="s">
        <v>6</v>
      </c>
      <c r="I6">
        <v>6</v>
      </c>
      <c r="J6" t="s">
        <v>7</v>
      </c>
      <c r="K6" t="s">
        <v>12</v>
      </c>
      <c r="L6">
        <v>1728367</v>
      </c>
      <c r="M6">
        <v>3141374</v>
      </c>
      <c r="N6">
        <v>90.88</v>
      </c>
      <c r="O6">
        <v>1106461</v>
      </c>
      <c r="P6">
        <v>35.22</v>
      </c>
      <c r="Q6">
        <v>1074167</v>
      </c>
      <c r="R6">
        <v>97.081299999999999</v>
      </c>
      <c r="S6">
        <v>25730</v>
      </c>
      <c r="T6">
        <v>99.33</v>
      </c>
      <c r="U6">
        <v>2396</v>
      </c>
      <c r="V6">
        <v>2380</v>
      </c>
      <c r="W6">
        <v>2185</v>
      </c>
      <c r="X6">
        <v>1850</v>
      </c>
      <c r="Y6">
        <v>1479</v>
      </c>
      <c r="Z6">
        <v>1142</v>
      </c>
      <c r="AA6">
        <v>253</v>
      </c>
      <c r="AB6">
        <v>4</v>
      </c>
      <c r="AC6">
        <v>1</v>
      </c>
      <c r="AD6">
        <v>1</v>
      </c>
      <c r="AE6">
        <v>1</v>
      </c>
      <c r="AF6">
        <v>0</v>
      </c>
    </row>
    <row r="7" spans="1:32" x14ac:dyDescent="0.2">
      <c r="A7" t="s">
        <v>371</v>
      </c>
      <c r="B7" t="s">
        <v>671</v>
      </c>
      <c r="C7" t="s">
        <v>671</v>
      </c>
      <c r="D7">
        <v>2017</v>
      </c>
      <c r="E7" t="s">
        <v>369</v>
      </c>
      <c r="F7" t="s">
        <v>320</v>
      </c>
      <c r="G7" t="s">
        <v>483</v>
      </c>
      <c r="H7" t="s">
        <v>6</v>
      </c>
      <c r="I7">
        <v>7</v>
      </c>
      <c r="J7" t="s">
        <v>7</v>
      </c>
      <c r="K7" t="s">
        <v>12</v>
      </c>
      <c r="L7">
        <v>2146438</v>
      </c>
      <c r="M7">
        <v>3918802</v>
      </c>
      <c r="N7">
        <v>91.29</v>
      </c>
      <c r="O7">
        <v>1370001</v>
      </c>
      <c r="P7">
        <v>34.96</v>
      </c>
      <c r="Q7">
        <v>1340042</v>
      </c>
      <c r="R7">
        <v>97.813199999999995</v>
      </c>
      <c r="S7">
        <v>23810</v>
      </c>
      <c r="T7">
        <v>99.96</v>
      </c>
      <c r="U7">
        <v>2396</v>
      </c>
      <c r="V7">
        <v>2395</v>
      </c>
      <c r="W7">
        <v>2339</v>
      </c>
      <c r="X7">
        <v>2139</v>
      </c>
      <c r="Y7">
        <v>1847</v>
      </c>
      <c r="Z7">
        <v>1545</v>
      </c>
      <c r="AA7">
        <v>432</v>
      </c>
      <c r="AB7">
        <v>15</v>
      </c>
      <c r="AC7">
        <v>2</v>
      </c>
      <c r="AD7">
        <v>2</v>
      </c>
      <c r="AE7">
        <v>2</v>
      </c>
      <c r="AF7">
        <v>1</v>
      </c>
    </row>
    <row r="8" spans="1:32" x14ac:dyDescent="0.2">
      <c r="A8" t="s">
        <v>372</v>
      </c>
      <c r="B8" t="s">
        <v>672</v>
      </c>
      <c r="C8" t="s">
        <v>673</v>
      </c>
      <c r="D8">
        <v>2014</v>
      </c>
      <c r="E8" t="s">
        <v>241</v>
      </c>
      <c r="F8" t="s">
        <v>320</v>
      </c>
      <c r="G8" t="s">
        <v>674</v>
      </c>
      <c r="H8" t="s">
        <v>6</v>
      </c>
      <c r="I8">
        <v>12</v>
      </c>
      <c r="J8" t="s">
        <v>7</v>
      </c>
      <c r="K8" t="s">
        <v>12</v>
      </c>
      <c r="L8">
        <v>1546966</v>
      </c>
      <c r="M8">
        <v>2965866</v>
      </c>
      <c r="N8">
        <v>95.86</v>
      </c>
      <c r="O8">
        <v>1439342</v>
      </c>
      <c r="P8">
        <v>48.53</v>
      </c>
      <c r="Q8">
        <v>1419694</v>
      </c>
      <c r="R8">
        <v>98.634900000000002</v>
      </c>
      <c r="S8">
        <v>14869</v>
      </c>
      <c r="T8">
        <v>99.96</v>
      </c>
      <c r="U8">
        <v>2396</v>
      </c>
      <c r="V8">
        <v>2395</v>
      </c>
      <c r="W8">
        <v>2347</v>
      </c>
      <c r="X8">
        <v>2209</v>
      </c>
      <c r="Y8">
        <v>1972</v>
      </c>
      <c r="Z8">
        <v>1725</v>
      </c>
      <c r="AA8">
        <v>707</v>
      </c>
      <c r="AB8">
        <v>67</v>
      </c>
      <c r="AC8">
        <v>2</v>
      </c>
      <c r="AD8">
        <v>2</v>
      </c>
      <c r="AE8">
        <v>1</v>
      </c>
      <c r="AF8">
        <v>1</v>
      </c>
    </row>
    <row r="9" spans="1:32" x14ac:dyDescent="0.2">
      <c r="A9" t="s">
        <v>373</v>
      </c>
      <c r="B9" t="s">
        <v>675</v>
      </c>
      <c r="C9" t="s">
        <v>676</v>
      </c>
      <c r="D9">
        <v>2014</v>
      </c>
      <c r="E9" t="s">
        <v>241</v>
      </c>
      <c r="F9" t="s">
        <v>320</v>
      </c>
      <c r="G9" t="s">
        <v>622</v>
      </c>
      <c r="H9" t="s">
        <v>6</v>
      </c>
      <c r="I9">
        <v>12</v>
      </c>
      <c r="J9" t="s">
        <v>7</v>
      </c>
      <c r="K9" t="s">
        <v>12</v>
      </c>
      <c r="L9">
        <v>1779937</v>
      </c>
      <c r="M9">
        <v>3359650</v>
      </c>
      <c r="N9">
        <v>94.38</v>
      </c>
      <c r="O9">
        <v>1630567</v>
      </c>
      <c r="P9">
        <v>48.53</v>
      </c>
      <c r="Q9">
        <v>1602426</v>
      </c>
      <c r="R9">
        <v>98.274199999999993</v>
      </c>
      <c r="S9">
        <v>22088</v>
      </c>
      <c r="T9">
        <v>100</v>
      </c>
      <c r="U9">
        <v>2396</v>
      </c>
      <c r="V9">
        <v>2396</v>
      </c>
      <c r="W9">
        <v>2358</v>
      </c>
      <c r="X9">
        <v>2204</v>
      </c>
      <c r="Y9">
        <v>2001</v>
      </c>
      <c r="Z9">
        <v>1756</v>
      </c>
      <c r="AA9">
        <v>765</v>
      </c>
      <c r="AB9">
        <v>85</v>
      </c>
      <c r="AC9">
        <v>2</v>
      </c>
      <c r="AD9">
        <v>2</v>
      </c>
      <c r="AE9">
        <v>1</v>
      </c>
      <c r="AF9">
        <v>1</v>
      </c>
    </row>
    <row r="10" spans="1:32" x14ac:dyDescent="0.2">
      <c r="A10" t="s">
        <v>374</v>
      </c>
      <c r="B10" t="s">
        <v>677</v>
      </c>
      <c r="C10" t="s">
        <v>678</v>
      </c>
      <c r="D10">
        <v>1955</v>
      </c>
      <c r="E10" t="s">
        <v>241</v>
      </c>
      <c r="F10" t="s">
        <v>320</v>
      </c>
      <c r="G10" t="s">
        <v>679</v>
      </c>
      <c r="H10" s="1" t="s">
        <v>27</v>
      </c>
      <c r="I10">
        <v>10</v>
      </c>
      <c r="J10" t="s">
        <v>7</v>
      </c>
      <c r="K10" t="s">
        <v>5</v>
      </c>
      <c r="L10">
        <v>704245</v>
      </c>
      <c r="M10">
        <v>1374240</v>
      </c>
      <c r="N10">
        <v>97.57</v>
      </c>
      <c r="O10">
        <v>461320</v>
      </c>
      <c r="P10">
        <v>33.57</v>
      </c>
      <c r="Q10">
        <v>443026</v>
      </c>
      <c r="R10">
        <v>96.034400000000005</v>
      </c>
      <c r="S10">
        <v>5396</v>
      </c>
      <c r="T10">
        <v>89.86</v>
      </c>
      <c r="U10">
        <v>2396</v>
      </c>
      <c r="V10">
        <v>2153</v>
      </c>
      <c r="W10">
        <v>1507</v>
      </c>
      <c r="X10">
        <v>982</v>
      </c>
      <c r="Y10">
        <v>628</v>
      </c>
      <c r="Z10">
        <v>382</v>
      </c>
      <c r="AA10">
        <v>65</v>
      </c>
      <c r="AB10">
        <v>10</v>
      </c>
      <c r="AC10">
        <v>2</v>
      </c>
      <c r="AD10">
        <v>2</v>
      </c>
      <c r="AE10">
        <v>2</v>
      </c>
      <c r="AF10">
        <v>1</v>
      </c>
    </row>
    <row r="11" spans="1:32" x14ac:dyDescent="0.2">
      <c r="A11" t="s">
        <v>375</v>
      </c>
      <c r="B11" t="s">
        <v>759</v>
      </c>
      <c r="C11" t="s">
        <v>760</v>
      </c>
      <c r="D11">
        <v>2005</v>
      </c>
      <c r="E11" t="s">
        <v>30</v>
      </c>
      <c r="F11" t="s">
        <v>234</v>
      </c>
      <c r="G11" t="s">
        <v>761</v>
      </c>
      <c r="H11" s="1" t="s">
        <v>27</v>
      </c>
      <c r="I11">
        <v>8</v>
      </c>
      <c r="J11" t="s">
        <v>7</v>
      </c>
      <c r="K11" t="s">
        <v>223</v>
      </c>
      <c r="L11">
        <v>6047524</v>
      </c>
      <c r="M11">
        <v>11711988</v>
      </c>
      <c r="N11">
        <v>96.83</v>
      </c>
      <c r="O11">
        <v>5201744</v>
      </c>
      <c r="P11">
        <v>44.41</v>
      </c>
      <c r="Q11">
        <v>5135507</v>
      </c>
      <c r="R11">
        <v>98.726600000000005</v>
      </c>
      <c r="S11">
        <v>49667</v>
      </c>
      <c r="T11">
        <v>100</v>
      </c>
      <c r="U11">
        <v>2396</v>
      </c>
      <c r="V11">
        <v>2396</v>
      </c>
      <c r="W11">
        <v>2396</v>
      </c>
      <c r="X11">
        <v>2394</v>
      </c>
      <c r="Y11">
        <v>2391</v>
      </c>
      <c r="Z11">
        <v>2381</v>
      </c>
      <c r="AA11">
        <v>2216</v>
      </c>
      <c r="AB11">
        <v>1660</v>
      </c>
      <c r="AC11">
        <v>1052</v>
      </c>
      <c r="AD11">
        <v>604</v>
      </c>
      <c r="AE11">
        <v>341</v>
      </c>
      <c r="AF11">
        <v>10</v>
      </c>
    </row>
    <row r="12" spans="1:32" x14ac:dyDescent="0.2">
      <c r="A12" t="s">
        <v>376</v>
      </c>
      <c r="B12" t="s">
        <v>680</v>
      </c>
      <c r="C12" t="s">
        <v>681</v>
      </c>
      <c r="D12">
        <v>2005</v>
      </c>
      <c r="E12" t="s">
        <v>30</v>
      </c>
      <c r="F12" t="s">
        <v>234</v>
      </c>
      <c r="G12" t="s">
        <v>682</v>
      </c>
      <c r="H12" s="1" t="s">
        <v>27</v>
      </c>
      <c r="I12">
        <v>8</v>
      </c>
      <c r="J12" t="s">
        <v>7</v>
      </c>
      <c r="K12" t="s">
        <v>12</v>
      </c>
      <c r="L12">
        <v>3055070</v>
      </c>
      <c r="M12">
        <v>5838974</v>
      </c>
      <c r="N12">
        <v>95.56</v>
      </c>
      <c r="O12">
        <v>2771846</v>
      </c>
      <c r="P12">
        <v>47.47</v>
      </c>
      <c r="Q12">
        <v>2736587</v>
      </c>
      <c r="R12">
        <v>98.727999999999994</v>
      </c>
      <c r="S12">
        <v>25322</v>
      </c>
      <c r="T12">
        <v>100</v>
      </c>
      <c r="U12">
        <v>2396</v>
      </c>
      <c r="V12">
        <v>2396</v>
      </c>
      <c r="W12">
        <v>2396</v>
      </c>
      <c r="X12">
        <v>2389</v>
      </c>
      <c r="Y12">
        <v>2355</v>
      </c>
      <c r="Z12">
        <v>2282</v>
      </c>
      <c r="AA12">
        <v>1789</v>
      </c>
      <c r="AB12">
        <v>851</v>
      </c>
      <c r="AC12">
        <v>374</v>
      </c>
      <c r="AD12">
        <v>139</v>
      </c>
      <c r="AE12">
        <v>49</v>
      </c>
      <c r="AF12">
        <v>2</v>
      </c>
    </row>
    <row r="13" spans="1:32" x14ac:dyDescent="0.2">
      <c r="A13" t="s">
        <v>377</v>
      </c>
      <c r="B13" t="s">
        <v>683</v>
      </c>
      <c r="C13" t="s">
        <v>684</v>
      </c>
      <c r="D13">
        <v>2001</v>
      </c>
      <c r="E13" t="s">
        <v>378</v>
      </c>
      <c r="F13" t="s">
        <v>320</v>
      </c>
      <c r="G13" t="s">
        <v>483</v>
      </c>
      <c r="H13" s="1" t="s">
        <v>27</v>
      </c>
      <c r="I13">
        <v>4</v>
      </c>
      <c r="J13" t="s">
        <v>7</v>
      </c>
      <c r="K13" t="s">
        <v>12</v>
      </c>
      <c r="L13">
        <v>3886885</v>
      </c>
      <c r="M13">
        <v>7341524</v>
      </c>
      <c r="N13">
        <v>94.44</v>
      </c>
      <c r="O13">
        <v>3482469</v>
      </c>
      <c r="P13">
        <v>47.44</v>
      </c>
      <c r="Q13">
        <v>3443070</v>
      </c>
      <c r="R13">
        <v>98.868600000000001</v>
      </c>
      <c r="S13">
        <v>28628</v>
      </c>
      <c r="T13">
        <v>100</v>
      </c>
      <c r="U13">
        <v>2396</v>
      </c>
      <c r="V13">
        <v>2396</v>
      </c>
      <c r="W13">
        <v>2395</v>
      </c>
      <c r="X13">
        <v>2388</v>
      </c>
      <c r="Y13">
        <v>2370</v>
      </c>
      <c r="Z13">
        <v>2329</v>
      </c>
      <c r="AA13">
        <v>1959</v>
      </c>
      <c r="AB13">
        <v>1121</v>
      </c>
      <c r="AC13">
        <v>606</v>
      </c>
      <c r="AD13">
        <v>310</v>
      </c>
      <c r="AE13">
        <v>141</v>
      </c>
      <c r="AF13">
        <v>4</v>
      </c>
    </row>
    <row r="14" spans="1:32" x14ac:dyDescent="0.2">
      <c r="A14" t="s">
        <v>379</v>
      </c>
      <c r="B14" t="s">
        <v>685</v>
      </c>
      <c r="C14" t="s">
        <v>686</v>
      </c>
      <c r="D14">
        <v>1991</v>
      </c>
      <c r="E14" t="s">
        <v>241</v>
      </c>
      <c r="F14" t="s">
        <v>234</v>
      </c>
      <c r="G14" t="s">
        <v>687</v>
      </c>
      <c r="H14" s="1" t="s">
        <v>27</v>
      </c>
      <c r="I14">
        <v>9</v>
      </c>
      <c r="J14" t="s">
        <v>7</v>
      </c>
      <c r="K14" t="s">
        <v>12</v>
      </c>
      <c r="L14">
        <v>879895</v>
      </c>
      <c r="M14">
        <v>1655886</v>
      </c>
      <c r="N14">
        <v>94.1</v>
      </c>
      <c r="O14">
        <v>801802</v>
      </c>
      <c r="P14">
        <v>48.42</v>
      </c>
      <c r="Q14">
        <v>790340</v>
      </c>
      <c r="R14">
        <v>98.570499999999996</v>
      </c>
      <c r="S14">
        <v>8710</v>
      </c>
      <c r="T14">
        <v>99.5</v>
      </c>
      <c r="U14">
        <v>2396</v>
      </c>
      <c r="V14">
        <v>2384</v>
      </c>
      <c r="W14">
        <v>2167</v>
      </c>
      <c r="X14">
        <v>1790</v>
      </c>
      <c r="Y14">
        <v>1400</v>
      </c>
      <c r="Z14">
        <v>1073</v>
      </c>
      <c r="AA14">
        <v>188</v>
      </c>
      <c r="AB14">
        <v>3</v>
      </c>
      <c r="AC14">
        <v>2</v>
      </c>
      <c r="AD14">
        <v>1</v>
      </c>
      <c r="AE14">
        <v>1</v>
      </c>
      <c r="AF14">
        <v>0</v>
      </c>
    </row>
    <row r="15" spans="1:32" x14ac:dyDescent="0.2">
      <c r="A15" t="s">
        <v>380</v>
      </c>
      <c r="B15" t="s">
        <v>688</v>
      </c>
      <c r="C15" t="s">
        <v>689</v>
      </c>
      <c r="D15">
        <v>2014</v>
      </c>
      <c r="E15" t="s">
        <v>241</v>
      </c>
      <c r="F15" t="s">
        <v>320</v>
      </c>
      <c r="G15" t="s">
        <v>483</v>
      </c>
      <c r="H15" t="s">
        <v>6</v>
      </c>
      <c r="I15">
        <v>1</v>
      </c>
      <c r="J15" t="s">
        <v>7</v>
      </c>
      <c r="K15" t="s">
        <v>12</v>
      </c>
      <c r="L15">
        <v>2843631</v>
      </c>
      <c r="M15">
        <v>5211504</v>
      </c>
      <c r="N15">
        <v>91.63</v>
      </c>
      <c r="O15">
        <v>2174038</v>
      </c>
      <c r="P15">
        <v>41.72</v>
      </c>
      <c r="Q15">
        <v>2136834</v>
      </c>
      <c r="R15">
        <v>98.288700000000006</v>
      </c>
      <c r="S15">
        <v>28512</v>
      </c>
      <c r="T15">
        <v>100</v>
      </c>
      <c r="U15">
        <v>2396</v>
      </c>
      <c r="V15">
        <v>2396</v>
      </c>
      <c r="W15">
        <v>2389</v>
      </c>
      <c r="X15">
        <v>2348</v>
      </c>
      <c r="Y15">
        <v>2253</v>
      </c>
      <c r="Z15">
        <v>2105</v>
      </c>
      <c r="AA15">
        <v>1184</v>
      </c>
      <c r="AB15">
        <v>231</v>
      </c>
      <c r="AC15">
        <v>23</v>
      </c>
      <c r="AD15">
        <v>4</v>
      </c>
      <c r="AE15">
        <v>2</v>
      </c>
      <c r="AF15">
        <v>2</v>
      </c>
    </row>
    <row r="16" spans="1:32" x14ac:dyDescent="0.2">
      <c r="A16" t="s">
        <v>381</v>
      </c>
      <c r="B16" t="s">
        <v>690</v>
      </c>
      <c r="C16" t="s">
        <v>691</v>
      </c>
      <c r="D16">
        <v>2014</v>
      </c>
      <c r="E16" t="s">
        <v>284</v>
      </c>
      <c r="F16" t="s">
        <v>320</v>
      </c>
      <c r="G16" t="s">
        <v>692</v>
      </c>
      <c r="H16" t="s">
        <v>6</v>
      </c>
      <c r="I16">
        <v>7</v>
      </c>
      <c r="J16" t="s">
        <v>334</v>
      </c>
      <c r="K16" t="s">
        <v>5</v>
      </c>
      <c r="L16">
        <v>965213</v>
      </c>
      <c r="M16">
        <v>1834104</v>
      </c>
      <c r="N16">
        <v>95.01</v>
      </c>
      <c r="O16">
        <v>930960</v>
      </c>
      <c r="P16">
        <v>50.76</v>
      </c>
      <c r="Q16">
        <v>909879</v>
      </c>
      <c r="R16">
        <v>97.735600000000005</v>
      </c>
      <c r="S16">
        <v>12788</v>
      </c>
      <c r="T16">
        <v>99.96</v>
      </c>
      <c r="U16">
        <v>2396</v>
      </c>
      <c r="V16">
        <v>2395</v>
      </c>
      <c r="W16">
        <v>2376</v>
      </c>
      <c r="X16">
        <v>2273</v>
      </c>
      <c r="Y16">
        <v>2055</v>
      </c>
      <c r="Z16">
        <v>1781</v>
      </c>
      <c r="AA16">
        <v>711</v>
      </c>
      <c r="AB16">
        <v>51</v>
      </c>
      <c r="AC16">
        <v>3</v>
      </c>
      <c r="AD16">
        <v>2</v>
      </c>
      <c r="AE16">
        <v>1</v>
      </c>
      <c r="AF16">
        <v>1</v>
      </c>
    </row>
    <row r="17" spans="1:32" x14ac:dyDescent="0.2">
      <c r="A17" t="s">
        <v>382</v>
      </c>
      <c r="B17" t="s">
        <v>693</v>
      </c>
      <c r="C17" t="s">
        <v>693</v>
      </c>
      <c r="D17">
        <v>2014</v>
      </c>
      <c r="E17" t="s">
        <v>383</v>
      </c>
      <c r="F17" t="s">
        <v>234</v>
      </c>
      <c r="G17" t="s">
        <v>694</v>
      </c>
      <c r="H17" t="s">
        <v>6</v>
      </c>
      <c r="I17">
        <v>9</v>
      </c>
      <c r="J17" t="s">
        <v>7</v>
      </c>
      <c r="K17" t="s">
        <v>12</v>
      </c>
      <c r="L17">
        <v>2487223</v>
      </c>
      <c r="M17">
        <v>4445422</v>
      </c>
      <c r="N17">
        <v>89.37</v>
      </c>
      <c r="O17">
        <v>2005853</v>
      </c>
      <c r="P17">
        <v>45.12</v>
      </c>
      <c r="Q17">
        <v>1965369</v>
      </c>
      <c r="R17">
        <v>97.981700000000004</v>
      </c>
      <c r="S17">
        <v>32068</v>
      </c>
      <c r="T17">
        <v>100</v>
      </c>
      <c r="U17">
        <v>2396</v>
      </c>
      <c r="V17">
        <v>2396</v>
      </c>
      <c r="W17">
        <v>2385</v>
      </c>
      <c r="X17">
        <v>2329</v>
      </c>
      <c r="Y17">
        <v>2190</v>
      </c>
      <c r="Z17">
        <v>1996</v>
      </c>
      <c r="AA17">
        <v>1033</v>
      </c>
      <c r="AB17">
        <v>149</v>
      </c>
      <c r="AC17">
        <v>16</v>
      </c>
      <c r="AD17">
        <v>5</v>
      </c>
      <c r="AE17">
        <v>2</v>
      </c>
      <c r="AF17">
        <v>1</v>
      </c>
    </row>
    <row r="18" spans="1:32" x14ac:dyDescent="0.2">
      <c r="A18" t="s">
        <v>384</v>
      </c>
      <c r="B18" t="s">
        <v>695</v>
      </c>
      <c r="C18" t="s">
        <v>695</v>
      </c>
      <c r="D18">
        <v>2016</v>
      </c>
      <c r="E18" s="5" t="s">
        <v>82</v>
      </c>
      <c r="F18" t="s">
        <v>320</v>
      </c>
      <c r="G18" t="s">
        <v>622</v>
      </c>
      <c r="H18" t="s">
        <v>6</v>
      </c>
      <c r="I18">
        <v>2</v>
      </c>
      <c r="J18" t="s">
        <v>7</v>
      </c>
      <c r="K18" t="s">
        <v>12</v>
      </c>
      <c r="L18">
        <v>3297709</v>
      </c>
      <c r="M18">
        <v>6161500</v>
      </c>
      <c r="N18">
        <v>93.42</v>
      </c>
      <c r="O18">
        <v>2544898</v>
      </c>
      <c r="P18">
        <v>41.3</v>
      </c>
      <c r="Q18">
        <v>2505359</v>
      </c>
      <c r="R18">
        <v>98.446299999999994</v>
      </c>
      <c r="S18">
        <v>29625</v>
      </c>
      <c r="T18">
        <v>100</v>
      </c>
      <c r="U18">
        <v>2396</v>
      </c>
      <c r="V18">
        <v>2396</v>
      </c>
      <c r="W18">
        <v>2395</v>
      </c>
      <c r="X18">
        <v>2380</v>
      </c>
      <c r="Y18">
        <v>2328</v>
      </c>
      <c r="Z18">
        <v>2227</v>
      </c>
      <c r="AA18">
        <v>1463</v>
      </c>
      <c r="AB18">
        <v>421</v>
      </c>
      <c r="AC18">
        <v>88</v>
      </c>
      <c r="AD18">
        <v>13</v>
      </c>
      <c r="AE18">
        <v>2</v>
      </c>
      <c r="AF18">
        <v>2</v>
      </c>
    </row>
    <row r="19" spans="1:32" x14ac:dyDescent="0.2">
      <c r="A19" t="s">
        <v>385</v>
      </c>
      <c r="B19" t="s">
        <v>696</v>
      </c>
      <c r="C19" t="s">
        <v>697</v>
      </c>
      <c r="D19">
        <v>2014</v>
      </c>
      <c r="E19" t="s">
        <v>284</v>
      </c>
      <c r="F19" t="s">
        <v>320</v>
      </c>
      <c r="G19" t="s">
        <v>470</v>
      </c>
      <c r="H19" t="s">
        <v>6</v>
      </c>
      <c r="I19">
        <v>7</v>
      </c>
      <c r="J19" t="s">
        <v>7</v>
      </c>
      <c r="K19" t="s">
        <v>5</v>
      </c>
      <c r="L19">
        <v>663800</v>
      </c>
      <c r="M19">
        <v>1250960</v>
      </c>
      <c r="N19">
        <v>94.23</v>
      </c>
      <c r="O19">
        <v>626566</v>
      </c>
      <c r="P19">
        <v>50.09</v>
      </c>
      <c r="Q19">
        <v>613548</v>
      </c>
      <c r="R19">
        <v>97.922300000000007</v>
      </c>
      <c r="S19">
        <v>8049</v>
      </c>
      <c r="T19">
        <v>99.83</v>
      </c>
      <c r="U19">
        <v>2396</v>
      </c>
      <c r="V19">
        <v>2392</v>
      </c>
      <c r="W19">
        <v>2195</v>
      </c>
      <c r="X19">
        <v>1816</v>
      </c>
      <c r="Y19">
        <v>1437</v>
      </c>
      <c r="Z19">
        <v>1080</v>
      </c>
      <c r="AA19">
        <v>233</v>
      </c>
      <c r="AB19">
        <v>11</v>
      </c>
      <c r="AC19">
        <v>2</v>
      </c>
      <c r="AD19">
        <v>1</v>
      </c>
      <c r="AE19">
        <v>1</v>
      </c>
      <c r="AF19">
        <v>0</v>
      </c>
    </row>
    <row r="20" spans="1:32" x14ac:dyDescent="0.2">
      <c r="A20" t="s">
        <v>386</v>
      </c>
      <c r="B20" t="s">
        <v>698</v>
      </c>
      <c r="C20" t="s">
        <v>699</v>
      </c>
      <c r="D20">
        <v>2016</v>
      </c>
      <c r="E20" t="s">
        <v>387</v>
      </c>
      <c r="F20" t="s">
        <v>320</v>
      </c>
      <c r="G20" t="s">
        <v>700</v>
      </c>
      <c r="H20" t="s">
        <v>6</v>
      </c>
      <c r="I20">
        <v>13</v>
      </c>
      <c r="J20" t="s">
        <v>7</v>
      </c>
      <c r="K20" t="s">
        <v>12</v>
      </c>
      <c r="L20">
        <v>5105815</v>
      </c>
      <c r="M20">
        <v>9184016</v>
      </c>
      <c r="N20">
        <v>89.94</v>
      </c>
      <c r="O20">
        <v>3308359</v>
      </c>
      <c r="P20">
        <v>36.020000000000003</v>
      </c>
      <c r="Q20">
        <v>3210492</v>
      </c>
      <c r="R20">
        <v>97.041799999999995</v>
      </c>
      <c r="S20">
        <v>78624</v>
      </c>
      <c r="T20">
        <v>100</v>
      </c>
      <c r="U20">
        <v>2396</v>
      </c>
      <c r="V20">
        <v>2396</v>
      </c>
      <c r="W20">
        <v>2396</v>
      </c>
      <c r="X20">
        <v>2394</v>
      </c>
      <c r="Y20">
        <v>2374</v>
      </c>
      <c r="Z20">
        <v>2314</v>
      </c>
      <c r="AA20">
        <v>1775</v>
      </c>
      <c r="AB20">
        <v>668</v>
      </c>
      <c r="AC20">
        <v>190</v>
      </c>
      <c r="AD20">
        <v>51</v>
      </c>
      <c r="AE20">
        <v>14</v>
      </c>
      <c r="AF20">
        <v>2</v>
      </c>
    </row>
    <row r="21" spans="1:32" x14ac:dyDescent="0.2">
      <c r="A21" t="s">
        <v>388</v>
      </c>
      <c r="B21" t="s">
        <v>701</v>
      </c>
      <c r="C21" t="s">
        <v>702</v>
      </c>
      <c r="D21">
        <v>2016</v>
      </c>
      <c r="E21" t="s">
        <v>10</v>
      </c>
      <c r="F21" t="s">
        <v>320</v>
      </c>
      <c r="G21" t="s">
        <v>703</v>
      </c>
      <c r="H21" t="s">
        <v>6</v>
      </c>
      <c r="I21">
        <v>13</v>
      </c>
      <c r="J21" t="s">
        <v>7</v>
      </c>
      <c r="K21" t="s">
        <v>12</v>
      </c>
      <c r="L21">
        <v>2574571</v>
      </c>
      <c r="M21">
        <v>4627370</v>
      </c>
      <c r="N21">
        <v>89.87</v>
      </c>
      <c r="O21">
        <v>1770850</v>
      </c>
      <c r="P21">
        <v>38.270000000000003</v>
      </c>
      <c r="Q21">
        <v>1729095</v>
      </c>
      <c r="R21">
        <v>97.642099999999999</v>
      </c>
      <c r="S21">
        <v>33881</v>
      </c>
      <c r="T21">
        <v>100</v>
      </c>
      <c r="U21">
        <v>2396</v>
      </c>
      <c r="V21">
        <v>2396</v>
      </c>
      <c r="W21">
        <v>2383</v>
      </c>
      <c r="X21">
        <v>2283</v>
      </c>
      <c r="Y21">
        <v>2076</v>
      </c>
      <c r="Z21">
        <v>1845</v>
      </c>
      <c r="AA21">
        <v>774</v>
      </c>
      <c r="AB21">
        <v>73</v>
      </c>
      <c r="AC21">
        <v>4</v>
      </c>
      <c r="AD21">
        <v>2</v>
      </c>
      <c r="AE21">
        <v>2</v>
      </c>
      <c r="AF21">
        <v>1</v>
      </c>
    </row>
    <row r="22" spans="1:32" x14ac:dyDescent="0.2">
      <c r="A22" t="s">
        <v>389</v>
      </c>
      <c r="B22" t="s">
        <v>704</v>
      </c>
      <c r="C22" t="s">
        <v>705</v>
      </c>
      <c r="D22">
        <v>2016</v>
      </c>
      <c r="E22" t="s">
        <v>10</v>
      </c>
      <c r="F22" t="s">
        <v>320</v>
      </c>
      <c r="G22" t="s">
        <v>703</v>
      </c>
      <c r="H22" t="s">
        <v>6</v>
      </c>
      <c r="I22">
        <v>13</v>
      </c>
      <c r="J22" t="s">
        <v>7</v>
      </c>
      <c r="K22" t="s">
        <v>12</v>
      </c>
      <c r="L22">
        <v>1508372</v>
      </c>
      <c r="M22">
        <v>2777176</v>
      </c>
      <c r="N22">
        <v>92.06</v>
      </c>
      <c r="O22">
        <v>1249681</v>
      </c>
      <c r="P22">
        <v>45</v>
      </c>
      <c r="Q22">
        <v>1221150</v>
      </c>
      <c r="R22">
        <v>97.716899999999995</v>
      </c>
      <c r="S22">
        <v>22987</v>
      </c>
      <c r="T22">
        <v>99.67</v>
      </c>
      <c r="U22">
        <v>2396</v>
      </c>
      <c r="V22">
        <v>2388</v>
      </c>
      <c r="W22">
        <v>2266</v>
      </c>
      <c r="X22">
        <v>2013</v>
      </c>
      <c r="Y22">
        <v>1680</v>
      </c>
      <c r="Z22">
        <v>1356</v>
      </c>
      <c r="AA22">
        <v>358</v>
      </c>
      <c r="AB22">
        <v>10</v>
      </c>
      <c r="AC22">
        <v>2</v>
      </c>
      <c r="AD22">
        <v>2</v>
      </c>
      <c r="AE22">
        <v>2</v>
      </c>
      <c r="AF22">
        <v>1</v>
      </c>
    </row>
    <row r="23" spans="1:32" x14ac:dyDescent="0.2">
      <c r="A23" t="s">
        <v>390</v>
      </c>
      <c r="B23" t="s">
        <v>706</v>
      </c>
      <c r="C23" t="s">
        <v>707</v>
      </c>
      <c r="D23">
        <v>2016</v>
      </c>
      <c r="E23" t="s">
        <v>10</v>
      </c>
      <c r="F23" t="s">
        <v>320</v>
      </c>
      <c r="G23" t="s">
        <v>703</v>
      </c>
      <c r="H23" t="s">
        <v>6</v>
      </c>
      <c r="I23">
        <v>13</v>
      </c>
      <c r="J23" t="s">
        <v>7</v>
      </c>
      <c r="K23" t="s">
        <v>12</v>
      </c>
      <c r="L23">
        <v>2521401</v>
      </c>
      <c r="M23">
        <v>4478294</v>
      </c>
      <c r="N23">
        <v>88.81</v>
      </c>
      <c r="O23">
        <v>1641669</v>
      </c>
      <c r="P23">
        <v>36.659999999999997</v>
      </c>
      <c r="Q23">
        <v>1602631</v>
      </c>
      <c r="R23">
        <v>97.622100000000003</v>
      </c>
      <c r="S23">
        <v>31659</v>
      </c>
      <c r="T23">
        <v>99.96</v>
      </c>
      <c r="U23">
        <v>2396</v>
      </c>
      <c r="V23">
        <v>2395</v>
      </c>
      <c r="W23">
        <v>2375</v>
      </c>
      <c r="X23">
        <v>2226</v>
      </c>
      <c r="Y23">
        <v>1998</v>
      </c>
      <c r="Z23">
        <v>1733</v>
      </c>
      <c r="AA23">
        <v>657</v>
      </c>
      <c r="AB23">
        <v>61</v>
      </c>
      <c r="AC23">
        <v>2</v>
      </c>
      <c r="AD23">
        <v>2</v>
      </c>
      <c r="AE23">
        <v>1</v>
      </c>
      <c r="AF23">
        <v>1</v>
      </c>
    </row>
    <row r="24" spans="1:32" x14ac:dyDescent="0.2">
      <c r="A24" t="s">
        <v>391</v>
      </c>
      <c r="B24" t="s">
        <v>708</v>
      </c>
      <c r="C24" t="s">
        <v>709</v>
      </c>
      <c r="D24">
        <v>2016</v>
      </c>
      <c r="E24" t="s">
        <v>10</v>
      </c>
      <c r="F24" t="s">
        <v>320</v>
      </c>
      <c r="G24" t="s">
        <v>703</v>
      </c>
      <c r="H24" t="s">
        <v>6</v>
      </c>
      <c r="I24">
        <v>13</v>
      </c>
      <c r="J24" t="s">
        <v>7</v>
      </c>
      <c r="K24" t="s">
        <v>12</v>
      </c>
      <c r="L24">
        <v>2510643</v>
      </c>
      <c r="M24">
        <v>4592434</v>
      </c>
      <c r="N24">
        <v>91.46</v>
      </c>
      <c r="O24">
        <v>2055075</v>
      </c>
      <c r="P24">
        <v>44.75</v>
      </c>
      <c r="Q24">
        <v>2004474</v>
      </c>
      <c r="R24">
        <v>97.537800000000004</v>
      </c>
      <c r="S24">
        <v>41127</v>
      </c>
      <c r="T24">
        <v>100</v>
      </c>
      <c r="U24">
        <v>2396</v>
      </c>
      <c r="V24">
        <v>2396</v>
      </c>
      <c r="W24">
        <v>2381</v>
      </c>
      <c r="X24">
        <v>2309</v>
      </c>
      <c r="Y24">
        <v>2171</v>
      </c>
      <c r="Z24">
        <v>1979</v>
      </c>
      <c r="AA24">
        <v>1053</v>
      </c>
      <c r="AB24">
        <v>185</v>
      </c>
      <c r="AC24">
        <v>15</v>
      </c>
      <c r="AD24">
        <v>3</v>
      </c>
      <c r="AE24">
        <v>2</v>
      </c>
      <c r="AF24">
        <v>1</v>
      </c>
    </row>
    <row r="25" spans="1:32" x14ac:dyDescent="0.2">
      <c r="A25" t="s">
        <v>319</v>
      </c>
      <c r="B25" t="s">
        <v>322</v>
      </c>
      <c r="C25" t="s">
        <v>643</v>
      </c>
      <c r="D25">
        <v>2011</v>
      </c>
      <c r="E25" t="s">
        <v>82</v>
      </c>
      <c r="F25" t="s">
        <v>320</v>
      </c>
      <c r="G25" t="s">
        <v>607</v>
      </c>
      <c r="H25" t="s">
        <v>6</v>
      </c>
      <c r="I25">
        <v>4</v>
      </c>
      <c r="J25" t="s">
        <v>287</v>
      </c>
      <c r="K25" t="s">
        <v>5</v>
      </c>
      <c r="L25">
        <v>508972</v>
      </c>
      <c r="M25">
        <v>992800</v>
      </c>
      <c r="N25">
        <v>97.53</v>
      </c>
      <c r="O25">
        <v>436277</v>
      </c>
      <c r="P25">
        <v>43.94</v>
      </c>
      <c r="Q25">
        <v>426213</v>
      </c>
      <c r="R25">
        <v>97.693200000000004</v>
      </c>
      <c r="S25">
        <v>4786</v>
      </c>
      <c r="T25">
        <v>97.12</v>
      </c>
      <c r="U25">
        <v>2395</v>
      </c>
      <c r="V25">
        <v>2327</v>
      </c>
      <c r="W25">
        <v>1859</v>
      </c>
      <c r="X25">
        <v>1324</v>
      </c>
      <c r="Y25">
        <v>941</v>
      </c>
      <c r="Z25">
        <v>620</v>
      </c>
      <c r="AA25">
        <v>91</v>
      </c>
      <c r="AB25">
        <v>4</v>
      </c>
      <c r="AC25">
        <v>2</v>
      </c>
      <c r="AD25">
        <v>1</v>
      </c>
      <c r="AE25">
        <v>1</v>
      </c>
      <c r="AF25">
        <v>1</v>
      </c>
    </row>
    <row r="26" spans="1:32" x14ac:dyDescent="0.2">
      <c r="A26" t="s">
        <v>392</v>
      </c>
      <c r="B26" t="s">
        <v>710</v>
      </c>
      <c r="C26" t="s">
        <v>711</v>
      </c>
      <c r="D26">
        <v>2011</v>
      </c>
      <c r="E26" t="s">
        <v>82</v>
      </c>
      <c r="F26" t="s">
        <v>320</v>
      </c>
      <c r="G26" t="s">
        <v>712</v>
      </c>
      <c r="H26" t="s">
        <v>6</v>
      </c>
      <c r="I26">
        <v>2</v>
      </c>
      <c r="J26" t="s">
        <v>7</v>
      </c>
      <c r="K26" t="s">
        <v>12</v>
      </c>
      <c r="L26">
        <v>2303744</v>
      </c>
      <c r="M26">
        <v>4289154</v>
      </c>
      <c r="N26">
        <v>93.09</v>
      </c>
      <c r="O26">
        <v>2042433</v>
      </c>
      <c r="P26">
        <v>47.62</v>
      </c>
      <c r="Q26">
        <v>2010743</v>
      </c>
      <c r="R26">
        <v>98.448400000000007</v>
      </c>
      <c r="S26">
        <v>24264</v>
      </c>
      <c r="T26">
        <v>100</v>
      </c>
      <c r="U26">
        <v>2396</v>
      </c>
      <c r="V26">
        <v>2396</v>
      </c>
      <c r="W26">
        <v>2390</v>
      </c>
      <c r="X26">
        <v>2343</v>
      </c>
      <c r="Y26">
        <v>2238</v>
      </c>
      <c r="Z26">
        <v>2096</v>
      </c>
      <c r="AA26">
        <v>1178</v>
      </c>
      <c r="AB26">
        <v>219</v>
      </c>
      <c r="AC26">
        <v>24</v>
      </c>
      <c r="AD26">
        <v>2</v>
      </c>
      <c r="AE26">
        <v>2</v>
      </c>
      <c r="AF26">
        <v>1</v>
      </c>
    </row>
    <row r="27" spans="1:32" x14ac:dyDescent="0.2">
      <c r="A27" t="s">
        <v>326</v>
      </c>
      <c r="B27" t="s">
        <v>327</v>
      </c>
      <c r="C27" t="s">
        <v>645</v>
      </c>
      <c r="D27">
        <v>2011</v>
      </c>
      <c r="E27" t="s">
        <v>82</v>
      </c>
      <c r="F27" t="s">
        <v>320</v>
      </c>
      <c r="G27" t="s">
        <v>646</v>
      </c>
      <c r="H27" t="s">
        <v>6</v>
      </c>
      <c r="I27">
        <v>2</v>
      </c>
      <c r="J27" t="s">
        <v>287</v>
      </c>
      <c r="K27" t="s">
        <v>12</v>
      </c>
      <c r="L27">
        <v>3242523</v>
      </c>
      <c r="M27">
        <v>5984102</v>
      </c>
      <c r="N27">
        <v>92.28</v>
      </c>
      <c r="O27">
        <v>1979669</v>
      </c>
      <c r="P27">
        <v>33.08</v>
      </c>
      <c r="Q27">
        <v>1921342</v>
      </c>
      <c r="R27">
        <v>97.053700000000006</v>
      </c>
      <c r="S27">
        <v>47154</v>
      </c>
      <c r="T27">
        <v>100</v>
      </c>
      <c r="U27">
        <v>2396</v>
      </c>
      <c r="V27">
        <v>2396</v>
      </c>
      <c r="W27">
        <v>2389</v>
      </c>
      <c r="X27">
        <v>2325</v>
      </c>
      <c r="Y27">
        <v>2192</v>
      </c>
      <c r="Z27">
        <v>2007</v>
      </c>
      <c r="AA27">
        <v>1017</v>
      </c>
      <c r="AB27">
        <v>146</v>
      </c>
      <c r="AC27">
        <v>10</v>
      </c>
      <c r="AD27">
        <v>1</v>
      </c>
      <c r="AE27">
        <v>1</v>
      </c>
      <c r="AF27">
        <v>0</v>
      </c>
    </row>
    <row r="28" spans="1:32" x14ac:dyDescent="0.2">
      <c r="A28" t="s">
        <v>393</v>
      </c>
      <c r="B28" t="s">
        <v>713</v>
      </c>
      <c r="C28" t="s">
        <v>714</v>
      </c>
      <c r="D28">
        <v>2011</v>
      </c>
      <c r="E28" t="s">
        <v>82</v>
      </c>
      <c r="F28" t="s">
        <v>320</v>
      </c>
      <c r="G28" t="s">
        <v>607</v>
      </c>
      <c r="H28" t="s">
        <v>6</v>
      </c>
      <c r="I28">
        <v>3</v>
      </c>
      <c r="J28" t="s">
        <v>287</v>
      </c>
      <c r="K28" t="s">
        <v>5</v>
      </c>
      <c r="L28">
        <v>617509</v>
      </c>
      <c r="M28">
        <v>1154306</v>
      </c>
      <c r="N28">
        <v>93.46</v>
      </c>
      <c r="O28">
        <v>394396</v>
      </c>
      <c r="P28">
        <v>34.17</v>
      </c>
      <c r="Q28">
        <v>391059</v>
      </c>
      <c r="R28">
        <v>99.153899999999993</v>
      </c>
      <c r="S28">
        <v>1725</v>
      </c>
      <c r="T28">
        <v>96.83</v>
      </c>
      <c r="U28">
        <v>2396</v>
      </c>
      <c r="V28">
        <v>2320</v>
      </c>
      <c r="W28">
        <v>1841</v>
      </c>
      <c r="X28">
        <v>1256</v>
      </c>
      <c r="Y28">
        <v>869</v>
      </c>
      <c r="Z28">
        <v>585</v>
      </c>
      <c r="AA28">
        <v>81</v>
      </c>
      <c r="AB28">
        <v>3</v>
      </c>
      <c r="AC28">
        <v>1</v>
      </c>
      <c r="AD28">
        <v>1</v>
      </c>
      <c r="AE28">
        <v>1</v>
      </c>
      <c r="AF28">
        <v>0</v>
      </c>
    </row>
    <row r="29" spans="1:32" x14ac:dyDescent="0.2">
      <c r="A29" t="s">
        <v>339</v>
      </c>
      <c r="B29" t="s">
        <v>340</v>
      </c>
      <c r="C29" t="s">
        <v>652</v>
      </c>
      <c r="D29">
        <v>2011</v>
      </c>
      <c r="E29" t="s">
        <v>82</v>
      </c>
      <c r="F29" t="s">
        <v>234</v>
      </c>
      <c r="G29" t="s">
        <v>607</v>
      </c>
      <c r="H29" t="s">
        <v>6</v>
      </c>
      <c r="I29">
        <v>5</v>
      </c>
      <c r="J29" t="s">
        <v>287</v>
      </c>
      <c r="K29" t="s">
        <v>12</v>
      </c>
      <c r="L29">
        <v>2626338</v>
      </c>
      <c r="M29">
        <v>4748334</v>
      </c>
      <c r="N29">
        <v>90.4</v>
      </c>
      <c r="O29">
        <v>1992498</v>
      </c>
      <c r="P29">
        <v>41.96</v>
      </c>
      <c r="Q29">
        <v>1942117</v>
      </c>
      <c r="R29">
        <v>97.471500000000006</v>
      </c>
      <c r="S29">
        <v>40074</v>
      </c>
      <c r="T29">
        <v>100</v>
      </c>
      <c r="U29">
        <v>2396</v>
      </c>
      <c r="V29">
        <v>2396</v>
      </c>
      <c r="W29">
        <v>2392</v>
      </c>
      <c r="X29">
        <v>2323</v>
      </c>
      <c r="Y29">
        <v>2190</v>
      </c>
      <c r="Z29">
        <v>2013</v>
      </c>
      <c r="AA29">
        <v>1026</v>
      </c>
      <c r="AB29">
        <v>132</v>
      </c>
      <c r="AC29">
        <v>9</v>
      </c>
      <c r="AD29">
        <v>2</v>
      </c>
      <c r="AE29">
        <v>2</v>
      </c>
      <c r="AF29">
        <v>0</v>
      </c>
    </row>
    <row r="30" spans="1:32" x14ac:dyDescent="0.2">
      <c r="A30" t="s">
        <v>394</v>
      </c>
      <c r="B30" t="s">
        <v>715</v>
      </c>
      <c r="C30" t="s">
        <v>716</v>
      </c>
      <c r="D30">
        <v>2011</v>
      </c>
      <c r="E30" t="s">
        <v>82</v>
      </c>
      <c r="F30" t="s">
        <v>234</v>
      </c>
      <c r="G30" t="s">
        <v>717</v>
      </c>
      <c r="H30" t="s">
        <v>6</v>
      </c>
      <c r="I30">
        <v>5</v>
      </c>
      <c r="J30" t="s">
        <v>7</v>
      </c>
      <c r="K30" t="s">
        <v>12</v>
      </c>
      <c r="L30">
        <v>1077977</v>
      </c>
      <c r="M30">
        <v>2003438</v>
      </c>
      <c r="N30">
        <v>92.93</v>
      </c>
      <c r="O30">
        <v>1002511</v>
      </c>
      <c r="P30">
        <v>50.04</v>
      </c>
      <c r="Q30">
        <v>980919</v>
      </c>
      <c r="R30">
        <v>97.846199999999996</v>
      </c>
      <c r="S30">
        <v>16796</v>
      </c>
      <c r="T30">
        <v>98.62</v>
      </c>
      <c r="U30">
        <v>2396</v>
      </c>
      <c r="V30">
        <v>2363</v>
      </c>
      <c r="W30">
        <v>2116</v>
      </c>
      <c r="X30">
        <v>1748</v>
      </c>
      <c r="Y30">
        <v>1391</v>
      </c>
      <c r="Z30">
        <v>1066</v>
      </c>
      <c r="AA30">
        <v>207</v>
      </c>
      <c r="AB30">
        <v>1</v>
      </c>
      <c r="AC30">
        <v>1</v>
      </c>
      <c r="AD30">
        <v>1</v>
      </c>
      <c r="AE30">
        <v>1</v>
      </c>
      <c r="AF30">
        <v>0</v>
      </c>
    </row>
    <row r="31" spans="1:32" x14ac:dyDescent="0.2">
      <c r="A31" t="s">
        <v>395</v>
      </c>
      <c r="B31" t="s">
        <v>718</v>
      </c>
      <c r="C31" t="s">
        <v>719</v>
      </c>
      <c r="D31">
        <v>2011</v>
      </c>
      <c r="E31" t="s">
        <v>82</v>
      </c>
      <c r="F31" t="s">
        <v>234</v>
      </c>
      <c r="G31" t="s">
        <v>720</v>
      </c>
      <c r="H31" t="s">
        <v>6</v>
      </c>
      <c r="I31">
        <v>5</v>
      </c>
      <c r="J31" t="s">
        <v>7</v>
      </c>
      <c r="K31" t="s">
        <v>5</v>
      </c>
      <c r="L31">
        <v>1800768</v>
      </c>
      <c r="M31">
        <v>3378044</v>
      </c>
      <c r="N31">
        <v>93.79</v>
      </c>
      <c r="O31">
        <v>906995</v>
      </c>
      <c r="P31">
        <v>26.85</v>
      </c>
      <c r="Q31">
        <v>896626</v>
      </c>
      <c r="R31">
        <v>98.856800000000007</v>
      </c>
      <c r="S31">
        <v>4807</v>
      </c>
      <c r="T31">
        <v>99.92</v>
      </c>
      <c r="U31">
        <v>2396</v>
      </c>
      <c r="V31">
        <v>2394</v>
      </c>
      <c r="W31">
        <v>2352</v>
      </c>
      <c r="X31">
        <v>2143</v>
      </c>
      <c r="Y31">
        <v>1839</v>
      </c>
      <c r="Z31">
        <v>1511</v>
      </c>
      <c r="AA31">
        <v>474</v>
      </c>
      <c r="AB31">
        <v>40</v>
      </c>
      <c r="AC31">
        <v>4</v>
      </c>
      <c r="AD31">
        <v>2</v>
      </c>
      <c r="AE31">
        <v>1</v>
      </c>
      <c r="AF31">
        <v>1</v>
      </c>
    </row>
    <row r="32" spans="1:32" x14ac:dyDescent="0.2">
      <c r="A32" t="s">
        <v>343</v>
      </c>
      <c r="B32" t="s">
        <v>344</v>
      </c>
      <c r="C32" t="s">
        <v>654</v>
      </c>
      <c r="D32">
        <v>2011</v>
      </c>
      <c r="E32" t="s">
        <v>82</v>
      </c>
      <c r="F32" t="s">
        <v>320</v>
      </c>
      <c r="G32" t="s">
        <v>607</v>
      </c>
      <c r="H32" t="s">
        <v>6</v>
      </c>
      <c r="I32">
        <v>5</v>
      </c>
      <c r="J32" t="s">
        <v>287</v>
      </c>
      <c r="K32" t="s">
        <v>5</v>
      </c>
      <c r="L32">
        <v>557579</v>
      </c>
      <c r="M32">
        <v>1048856</v>
      </c>
      <c r="N32">
        <v>94.05</v>
      </c>
      <c r="O32">
        <v>488541</v>
      </c>
      <c r="P32">
        <v>46.58</v>
      </c>
      <c r="Q32">
        <v>475271</v>
      </c>
      <c r="R32">
        <v>97.283699999999996</v>
      </c>
      <c r="S32">
        <v>8123</v>
      </c>
      <c r="T32">
        <v>99.25</v>
      </c>
      <c r="U32">
        <v>2396</v>
      </c>
      <c r="V32">
        <v>2378</v>
      </c>
      <c r="W32">
        <v>2063</v>
      </c>
      <c r="X32">
        <v>1558</v>
      </c>
      <c r="Y32">
        <v>1073</v>
      </c>
      <c r="Z32">
        <v>731</v>
      </c>
      <c r="AA32">
        <v>65</v>
      </c>
      <c r="AB32">
        <v>2</v>
      </c>
      <c r="AC32">
        <v>1</v>
      </c>
      <c r="AD32">
        <v>1</v>
      </c>
      <c r="AE32">
        <v>1</v>
      </c>
      <c r="AF32">
        <v>0</v>
      </c>
    </row>
    <row r="33" spans="1:32" x14ac:dyDescent="0.2">
      <c r="A33" t="s">
        <v>396</v>
      </c>
      <c r="B33" t="s">
        <v>721</v>
      </c>
      <c r="C33" t="s">
        <v>722</v>
      </c>
      <c r="D33">
        <v>2011</v>
      </c>
      <c r="E33" t="s">
        <v>82</v>
      </c>
      <c r="F33" t="s">
        <v>234</v>
      </c>
      <c r="G33" t="s">
        <v>607</v>
      </c>
      <c r="H33" t="s">
        <v>6</v>
      </c>
      <c r="I33">
        <v>5</v>
      </c>
      <c r="J33" t="s">
        <v>287</v>
      </c>
      <c r="K33" t="s">
        <v>12</v>
      </c>
      <c r="L33">
        <v>3094088</v>
      </c>
      <c r="M33">
        <v>5589480</v>
      </c>
      <c r="N33">
        <v>90.33</v>
      </c>
      <c r="O33">
        <v>2263957</v>
      </c>
      <c r="P33">
        <v>40.5</v>
      </c>
      <c r="Q33">
        <v>2198704</v>
      </c>
      <c r="R33">
        <v>97.117699999999999</v>
      </c>
      <c r="S33">
        <v>52614</v>
      </c>
      <c r="T33">
        <v>100</v>
      </c>
      <c r="U33">
        <v>2396</v>
      </c>
      <c r="V33">
        <v>2396</v>
      </c>
      <c r="W33">
        <v>2386</v>
      </c>
      <c r="X33">
        <v>2345</v>
      </c>
      <c r="Y33">
        <v>2222</v>
      </c>
      <c r="Z33">
        <v>2067</v>
      </c>
      <c r="AA33">
        <v>1180</v>
      </c>
      <c r="AB33">
        <v>239</v>
      </c>
      <c r="AC33">
        <v>30</v>
      </c>
      <c r="AD33">
        <v>3</v>
      </c>
      <c r="AE33">
        <v>1</v>
      </c>
      <c r="AF33">
        <v>1</v>
      </c>
    </row>
    <row r="34" spans="1:32" x14ac:dyDescent="0.2">
      <c r="A34" t="s">
        <v>397</v>
      </c>
      <c r="B34" t="s">
        <v>723</v>
      </c>
      <c r="C34" t="s">
        <v>724</v>
      </c>
      <c r="D34">
        <v>2011</v>
      </c>
      <c r="E34" t="s">
        <v>82</v>
      </c>
      <c r="F34" t="s">
        <v>790</v>
      </c>
      <c r="G34" t="s">
        <v>622</v>
      </c>
      <c r="H34" t="s">
        <v>6</v>
      </c>
      <c r="I34">
        <v>5</v>
      </c>
      <c r="J34" t="s">
        <v>7</v>
      </c>
      <c r="K34" t="s">
        <v>5</v>
      </c>
      <c r="L34">
        <v>638462</v>
      </c>
      <c r="M34">
        <v>1229272</v>
      </c>
      <c r="N34">
        <v>96.27</v>
      </c>
      <c r="O34">
        <v>583161</v>
      </c>
      <c r="P34">
        <v>47.44</v>
      </c>
      <c r="Q34">
        <v>570321</v>
      </c>
      <c r="R34">
        <v>97.798199999999994</v>
      </c>
      <c r="S34">
        <v>6591</v>
      </c>
      <c r="T34">
        <v>99.25</v>
      </c>
      <c r="U34">
        <v>2396</v>
      </c>
      <c r="V34">
        <v>2378</v>
      </c>
      <c r="W34">
        <v>2167</v>
      </c>
      <c r="X34">
        <v>1767</v>
      </c>
      <c r="Y34">
        <v>1398</v>
      </c>
      <c r="Z34">
        <v>1076</v>
      </c>
      <c r="AA34">
        <v>238</v>
      </c>
      <c r="AB34">
        <v>11</v>
      </c>
      <c r="AC34">
        <v>2</v>
      </c>
      <c r="AD34">
        <v>1</v>
      </c>
      <c r="AE34">
        <v>1</v>
      </c>
      <c r="AF34">
        <v>1</v>
      </c>
    </row>
    <row r="35" spans="1:32" x14ac:dyDescent="0.2">
      <c r="A35" t="s">
        <v>398</v>
      </c>
      <c r="B35" t="s">
        <v>725</v>
      </c>
      <c r="C35" t="s">
        <v>726</v>
      </c>
      <c r="D35">
        <v>2011</v>
      </c>
      <c r="E35" t="s">
        <v>82</v>
      </c>
      <c r="F35" t="s">
        <v>790</v>
      </c>
      <c r="G35" t="s">
        <v>622</v>
      </c>
      <c r="H35" t="s">
        <v>6</v>
      </c>
      <c r="I35">
        <v>5</v>
      </c>
      <c r="J35" t="s">
        <v>287</v>
      </c>
      <c r="K35" t="s">
        <v>12</v>
      </c>
      <c r="L35">
        <v>3625158</v>
      </c>
      <c r="M35">
        <v>6580964</v>
      </c>
      <c r="N35">
        <v>90.77</v>
      </c>
      <c r="O35">
        <v>2690577</v>
      </c>
      <c r="P35">
        <v>40.880000000000003</v>
      </c>
      <c r="Q35">
        <v>2621204</v>
      </c>
      <c r="R35">
        <v>97.421599999999998</v>
      </c>
      <c r="S35">
        <v>55999</v>
      </c>
      <c r="T35">
        <v>100</v>
      </c>
      <c r="U35">
        <v>2396</v>
      </c>
      <c r="V35">
        <v>2396</v>
      </c>
      <c r="W35">
        <v>2393</v>
      </c>
      <c r="X35">
        <v>2367</v>
      </c>
      <c r="Y35">
        <v>2307</v>
      </c>
      <c r="Z35">
        <v>2201</v>
      </c>
      <c r="AA35">
        <v>1470</v>
      </c>
      <c r="AB35">
        <v>415</v>
      </c>
      <c r="AC35">
        <v>94</v>
      </c>
      <c r="AD35">
        <v>12</v>
      </c>
      <c r="AE35">
        <v>1</v>
      </c>
      <c r="AF35">
        <v>0</v>
      </c>
    </row>
    <row r="36" spans="1:32" x14ac:dyDescent="0.2">
      <c r="A36" t="s">
        <v>399</v>
      </c>
      <c r="B36" t="s">
        <v>727</v>
      </c>
      <c r="C36" t="s">
        <v>728</v>
      </c>
      <c r="D36">
        <v>2011</v>
      </c>
      <c r="E36" t="s">
        <v>82</v>
      </c>
      <c r="F36" t="s">
        <v>234</v>
      </c>
      <c r="G36" t="s">
        <v>720</v>
      </c>
      <c r="H36" t="s">
        <v>6</v>
      </c>
      <c r="I36">
        <v>5</v>
      </c>
      <c r="J36" t="s">
        <v>7</v>
      </c>
      <c r="K36" t="s">
        <v>5</v>
      </c>
      <c r="L36">
        <v>1326510</v>
      </c>
      <c r="M36">
        <v>2386322</v>
      </c>
      <c r="N36">
        <v>89.95</v>
      </c>
      <c r="O36">
        <v>601399</v>
      </c>
      <c r="P36">
        <v>25.2</v>
      </c>
      <c r="Q36">
        <v>587187</v>
      </c>
      <c r="R36">
        <v>97.636799999999994</v>
      </c>
      <c r="S36">
        <v>9917</v>
      </c>
      <c r="T36">
        <v>99.75</v>
      </c>
      <c r="U36">
        <v>2396</v>
      </c>
      <c r="V36">
        <v>2390</v>
      </c>
      <c r="W36">
        <v>2129</v>
      </c>
      <c r="X36">
        <v>1620</v>
      </c>
      <c r="Y36">
        <v>1184</v>
      </c>
      <c r="Z36">
        <v>797</v>
      </c>
      <c r="AA36">
        <v>94</v>
      </c>
      <c r="AB36">
        <v>2</v>
      </c>
      <c r="AC36">
        <v>2</v>
      </c>
      <c r="AD36">
        <v>1</v>
      </c>
      <c r="AE36">
        <v>1</v>
      </c>
      <c r="AF36">
        <v>0</v>
      </c>
    </row>
    <row r="37" spans="1:32" x14ac:dyDescent="0.2">
      <c r="A37" t="s">
        <v>349</v>
      </c>
      <c r="B37" t="s">
        <v>350</v>
      </c>
      <c r="C37" t="s">
        <v>657</v>
      </c>
      <c r="D37">
        <v>2011</v>
      </c>
      <c r="E37" t="s">
        <v>82</v>
      </c>
      <c r="F37" t="s">
        <v>234</v>
      </c>
      <c r="G37" t="s">
        <v>607</v>
      </c>
      <c r="H37" t="s">
        <v>6</v>
      </c>
      <c r="I37">
        <v>5</v>
      </c>
      <c r="J37" t="s">
        <v>287</v>
      </c>
      <c r="K37" t="s">
        <v>12</v>
      </c>
      <c r="L37">
        <v>3232911</v>
      </c>
      <c r="M37">
        <v>5864242</v>
      </c>
      <c r="N37">
        <v>90.7</v>
      </c>
      <c r="O37">
        <v>2315771</v>
      </c>
      <c r="P37">
        <v>39.49</v>
      </c>
      <c r="Q37">
        <v>2252276</v>
      </c>
      <c r="R37">
        <v>97.258099999999999</v>
      </c>
      <c r="S37">
        <v>51296</v>
      </c>
      <c r="T37">
        <v>100</v>
      </c>
      <c r="U37">
        <v>2396</v>
      </c>
      <c r="V37">
        <v>2396</v>
      </c>
      <c r="W37">
        <v>2394</v>
      </c>
      <c r="X37">
        <v>2356</v>
      </c>
      <c r="Y37">
        <v>2262</v>
      </c>
      <c r="Z37">
        <v>2132</v>
      </c>
      <c r="AA37">
        <v>1254</v>
      </c>
      <c r="AB37">
        <v>249</v>
      </c>
      <c r="AC37">
        <v>30</v>
      </c>
      <c r="AD37">
        <v>2</v>
      </c>
      <c r="AE37">
        <v>2</v>
      </c>
      <c r="AF37">
        <v>1</v>
      </c>
    </row>
    <row r="38" spans="1:32" x14ac:dyDescent="0.2">
      <c r="A38" t="s">
        <v>400</v>
      </c>
      <c r="B38" t="s">
        <v>729</v>
      </c>
      <c r="C38" t="s">
        <v>730</v>
      </c>
      <c r="D38">
        <v>2011</v>
      </c>
      <c r="E38" t="s">
        <v>82</v>
      </c>
      <c r="F38" t="s">
        <v>234</v>
      </c>
      <c r="G38" t="s">
        <v>622</v>
      </c>
      <c r="H38" t="s">
        <v>6</v>
      </c>
      <c r="I38">
        <v>5</v>
      </c>
      <c r="J38" t="s">
        <v>7</v>
      </c>
      <c r="K38" t="s">
        <v>12</v>
      </c>
      <c r="L38">
        <v>1102153</v>
      </c>
      <c r="M38">
        <v>2042504</v>
      </c>
      <c r="N38">
        <v>92.66</v>
      </c>
      <c r="O38">
        <v>201287</v>
      </c>
      <c r="P38">
        <v>9.85</v>
      </c>
      <c r="Q38">
        <v>194668</v>
      </c>
      <c r="R38">
        <v>96.711699999999993</v>
      </c>
      <c r="S38">
        <v>5425</v>
      </c>
      <c r="T38">
        <v>59.85</v>
      </c>
      <c r="U38">
        <v>2396</v>
      </c>
      <c r="V38">
        <v>1434</v>
      </c>
      <c r="W38">
        <v>372</v>
      </c>
      <c r="X38">
        <v>74</v>
      </c>
      <c r="Y38">
        <v>14</v>
      </c>
      <c r="Z38">
        <v>1</v>
      </c>
      <c r="AA38">
        <v>0</v>
      </c>
      <c r="AB38">
        <v>0</v>
      </c>
      <c r="AC38">
        <v>0</v>
      </c>
      <c r="AD38">
        <v>0</v>
      </c>
      <c r="AE38">
        <v>0</v>
      </c>
      <c r="AF38">
        <v>0</v>
      </c>
    </row>
    <row r="39" spans="1:32" x14ac:dyDescent="0.2">
      <c r="A39" t="s">
        <v>401</v>
      </c>
      <c r="B39" t="s">
        <v>731</v>
      </c>
      <c r="C39" t="s">
        <v>732</v>
      </c>
      <c r="D39">
        <v>2011</v>
      </c>
      <c r="E39" t="s">
        <v>82</v>
      </c>
      <c r="F39" t="s">
        <v>790</v>
      </c>
      <c r="G39" t="s">
        <v>622</v>
      </c>
      <c r="H39" t="s">
        <v>6</v>
      </c>
      <c r="I39">
        <v>5</v>
      </c>
      <c r="J39" t="s">
        <v>7</v>
      </c>
      <c r="K39" t="s">
        <v>12</v>
      </c>
      <c r="L39">
        <v>2718362</v>
      </c>
      <c r="M39">
        <v>5077426</v>
      </c>
      <c r="N39">
        <v>93.39</v>
      </c>
      <c r="O39">
        <v>2387131</v>
      </c>
      <c r="P39">
        <v>47.01</v>
      </c>
      <c r="Q39">
        <v>2347775</v>
      </c>
      <c r="R39">
        <v>98.351299999999995</v>
      </c>
      <c r="S39">
        <v>29762</v>
      </c>
      <c r="T39">
        <v>100</v>
      </c>
      <c r="U39">
        <v>2396</v>
      </c>
      <c r="V39">
        <v>2396</v>
      </c>
      <c r="W39">
        <v>2393</v>
      </c>
      <c r="X39">
        <v>2371</v>
      </c>
      <c r="Y39">
        <v>2298</v>
      </c>
      <c r="Z39">
        <v>2187</v>
      </c>
      <c r="AA39">
        <v>1421</v>
      </c>
      <c r="AB39">
        <v>355</v>
      </c>
      <c r="AC39">
        <v>71</v>
      </c>
      <c r="AD39">
        <v>8</v>
      </c>
      <c r="AE39">
        <v>2</v>
      </c>
      <c r="AF39">
        <v>1</v>
      </c>
    </row>
    <row r="40" spans="1:32" x14ac:dyDescent="0.2">
      <c r="A40" t="s">
        <v>402</v>
      </c>
      <c r="B40" t="s">
        <v>733</v>
      </c>
      <c r="C40" t="s">
        <v>734</v>
      </c>
      <c r="D40">
        <v>2011</v>
      </c>
      <c r="E40" t="s">
        <v>82</v>
      </c>
      <c r="F40" t="s">
        <v>790</v>
      </c>
      <c r="G40" t="s">
        <v>622</v>
      </c>
      <c r="H40" t="s">
        <v>6</v>
      </c>
      <c r="I40">
        <v>5</v>
      </c>
      <c r="J40" t="s">
        <v>7</v>
      </c>
      <c r="K40" t="s">
        <v>12</v>
      </c>
      <c r="L40">
        <v>2361597</v>
      </c>
      <c r="M40">
        <v>4257180</v>
      </c>
      <c r="N40">
        <v>90.13</v>
      </c>
      <c r="O40">
        <v>1433369</v>
      </c>
      <c r="P40">
        <v>33.67</v>
      </c>
      <c r="Q40">
        <v>1397165</v>
      </c>
      <c r="R40">
        <v>97.474199999999996</v>
      </c>
      <c r="S40">
        <v>29235</v>
      </c>
      <c r="T40">
        <v>99.96</v>
      </c>
      <c r="U40">
        <v>2396</v>
      </c>
      <c r="V40">
        <v>2395</v>
      </c>
      <c r="W40">
        <v>2345</v>
      </c>
      <c r="X40">
        <v>2150</v>
      </c>
      <c r="Y40">
        <v>1894</v>
      </c>
      <c r="Z40">
        <v>1591</v>
      </c>
      <c r="AA40">
        <v>484</v>
      </c>
      <c r="AB40">
        <v>24</v>
      </c>
      <c r="AC40">
        <v>2</v>
      </c>
      <c r="AD40">
        <v>2</v>
      </c>
      <c r="AE40">
        <v>2</v>
      </c>
      <c r="AF40">
        <v>1</v>
      </c>
    </row>
    <row r="41" spans="1:32" x14ac:dyDescent="0.2">
      <c r="A41" t="s">
        <v>403</v>
      </c>
      <c r="B41" t="s">
        <v>735</v>
      </c>
      <c r="C41" t="s">
        <v>736</v>
      </c>
      <c r="D41">
        <v>2011</v>
      </c>
      <c r="E41" t="s">
        <v>82</v>
      </c>
      <c r="F41" t="s">
        <v>234</v>
      </c>
      <c r="G41" t="s">
        <v>737</v>
      </c>
      <c r="H41" t="s">
        <v>6</v>
      </c>
      <c r="I41">
        <v>5</v>
      </c>
      <c r="J41" t="s">
        <v>7</v>
      </c>
      <c r="K41" t="s">
        <v>12</v>
      </c>
      <c r="L41">
        <v>1099952</v>
      </c>
      <c r="M41">
        <v>2021494</v>
      </c>
      <c r="N41">
        <v>91.89</v>
      </c>
      <c r="O41">
        <v>953774</v>
      </c>
      <c r="P41">
        <v>47.18</v>
      </c>
      <c r="Q41">
        <v>929291</v>
      </c>
      <c r="R41">
        <v>97.433000000000007</v>
      </c>
      <c r="S41">
        <v>19596</v>
      </c>
      <c r="T41">
        <v>98.79</v>
      </c>
      <c r="U41">
        <v>2396</v>
      </c>
      <c r="V41">
        <v>2367</v>
      </c>
      <c r="W41">
        <v>2109</v>
      </c>
      <c r="X41">
        <v>1723</v>
      </c>
      <c r="Y41">
        <v>1317</v>
      </c>
      <c r="Z41">
        <v>979</v>
      </c>
      <c r="AA41">
        <v>149</v>
      </c>
      <c r="AB41">
        <v>3</v>
      </c>
      <c r="AC41">
        <v>1</v>
      </c>
      <c r="AD41">
        <v>1</v>
      </c>
      <c r="AE41">
        <v>1</v>
      </c>
      <c r="AF41">
        <v>0</v>
      </c>
    </row>
    <row r="42" spans="1:32" x14ac:dyDescent="0.2">
      <c r="A42" t="s">
        <v>404</v>
      </c>
      <c r="B42" t="s">
        <v>738</v>
      </c>
      <c r="C42" t="s">
        <v>739</v>
      </c>
      <c r="D42">
        <v>2011</v>
      </c>
      <c r="E42" t="s">
        <v>82</v>
      </c>
      <c r="F42" t="s">
        <v>790</v>
      </c>
      <c r="G42" t="s">
        <v>622</v>
      </c>
      <c r="H42" t="s">
        <v>6</v>
      </c>
      <c r="I42">
        <v>5</v>
      </c>
      <c r="J42" t="s">
        <v>7</v>
      </c>
      <c r="K42" t="s">
        <v>5</v>
      </c>
      <c r="L42">
        <v>940060</v>
      </c>
      <c r="M42">
        <v>1834942</v>
      </c>
      <c r="N42">
        <v>97.6</v>
      </c>
      <c r="O42">
        <v>947374</v>
      </c>
      <c r="P42">
        <v>51.63</v>
      </c>
      <c r="Q42">
        <v>930694</v>
      </c>
      <c r="R42">
        <v>98.2393</v>
      </c>
      <c r="S42">
        <v>9219</v>
      </c>
      <c r="T42">
        <v>99.92</v>
      </c>
      <c r="U42">
        <v>2395</v>
      </c>
      <c r="V42">
        <v>2394</v>
      </c>
      <c r="W42">
        <v>2378</v>
      </c>
      <c r="X42">
        <v>2224</v>
      </c>
      <c r="Y42">
        <v>2004</v>
      </c>
      <c r="Z42">
        <v>1769</v>
      </c>
      <c r="AA42">
        <v>746</v>
      </c>
      <c r="AB42">
        <v>124</v>
      </c>
      <c r="AC42">
        <v>14</v>
      </c>
      <c r="AD42">
        <v>2</v>
      </c>
      <c r="AE42">
        <v>1</v>
      </c>
      <c r="AF42">
        <v>0</v>
      </c>
    </row>
    <row r="43" spans="1:32" x14ac:dyDescent="0.2">
      <c r="A43" t="s">
        <v>405</v>
      </c>
      <c r="B43" t="s">
        <v>740</v>
      </c>
      <c r="C43" t="s">
        <v>741</v>
      </c>
      <c r="D43">
        <v>2011</v>
      </c>
      <c r="E43" t="s">
        <v>82</v>
      </c>
      <c r="F43" t="s">
        <v>790</v>
      </c>
      <c r="G43" t="s">
        <v>622</v>
      </c>
      <c r="H43" t="s">
        <v>6</v>
      </c>
      <c r="I43">
        <v>5</v>
      </c>
      <c r="J43" t="s">
        <v>287</v>
      </c>
      <c r="K43" t="s">
        <v>5</v>
      </c>
      <c r="L43">
        <v>1391198</v>
      </c>
      <c r="M43">
        <v>2573012</v>
      </c>
      <c r="N43">
        <v>92.47</v>
      </c>
      <c r="O43">
        <v>631280</v>
      </c>
      <c r="P43">
        <v>24.53</v>
      </c>
      <c r="Q43">
        <v>616545</v>
      </c>
      <c r="R43">
        <v>97.665899999999993</v>
      </c>
      <c r="S43">
        <v>10075</v>
      </c>
      <c r="T43">
        <v>99.54</v>
      </c>
      <c r="U43">
        <v>2396</v>
      </c>
      <c r="V43">
        <v>2385</v>
      </c>
      <c r="W43">
        <v>2190</v>
      </c>
      <c r="X43">
        <v>1752</v>
      </c>
      <c r="Y43">
        <v>1289</v>
      </c>
      <c r="Z43">
        <v>940</v>
      </c>
      <c r="AA43">
        <v>132</v>
      </c>
      <c r="AB43">
        <v>2</v>
      </c>
      <c r="AC43">
        <v>1</v>
      </c>
      <c r="AD43">
        <v>1</v>
      </c>
      <c r="AE43">
        <v>1</v>
      </c>
      <c r="AF43">
        <v>0</v>
      </c>
    </row>
    <row r="44" spans="1:32" x14ac:dyDescent="0.2">
      <c r="A44" t="s">
        <v>406</v>
      </c>
      <c r="B44" t="s">
        <v>742</v>
      </c>
      <c r="C44" t="s">
        <v>743</v>
      </c>
      <c r="D44">
        <v>2011</v>
      </c>
      <c r="E44" t="s">
        <v>82</v>
      </c>
      <c r="F44" t="s">
        <v>790</v>
      </c>
      <c r="G44" t="s">
        <v>622</v>
      </c>
      <c r="H44" t="s">
        <v>6</v>
      </c>
      <c r="I44">
        <v>5</v>
      </c>
      <c r="J44" t="s">
        <v>287</v>
      </c>
      <c r="K44" t="s">
        <v>12</v>
      </c>
      <c r="L44">
        <v>1945123</v>
      </c>
      <c r="M44">
        <v>3489848</v>
      </c>
      <c r="N44">
        <v>89.71</v>
      </c>
      <c r="O44">
        <v>1238086</v>
      </c>
      <c r="P44">
        <v>35.479999999999997</v>
      </c>
      <c r="Q44">
        <v>1207463</v>
      </c>
      <c r="R44">
        <v>97.526600000000002</v>
      </c>
      <c r="S44">
        <v>23973</v>
      </c>
      <c r="T44">
        <v>100</v>
      </c>
      <c r="U44">
        <v>2396</v>
      </c>
      <c r="V44">
        <v>2396</v>
      </c>
      <c r="W44">
        <v>2303</v>
      </c>
      <c r="X44">
        <v>2038</v>
      </c>
      <c r="Y44">
        <v>1698</v>
      </c>
      <c r="Z44">
        <v>1379</v>
      </c>
      <c r="AA44">
        <v>312</v>
      </c>
      <c r="AB44">
        <v>7</v>
      </c>
      <c r="AC44">
        <v>2</v>
      </c>
      <c r="AD44">
        <v>1</v>
      </c>
      <c r="AE44">
        <v>1</v>
      </c>
      <c r="AF44">
        <v>1</v>
      </c>
    </row>
    <row r="45" spans="1:32" x14ac:dyDescent="0.2">
      <c r="A45" t="s">
        <v>353</v>
      </c>
      <c r="B45" t="s">
        <v>354</v>
      </c>
      <c r="C45" t="s">
        <v>659</v>
      </c>
      <c r="D45">
        <v>2011</v>
      </c>
      <c r="E45" t="s">
        <v>82</v>
      </c>
      <c r="F45" t="s">
        <v>234</v>
      </c>
      <c r="G45" t="s">
        <v>607</v>
      </c>
      <c r="H45" t="s">
        <v>6</v>
      </c>
      <c r="I45">
        <v>5</v>
      </c>
      <c r="J45" t="s">
        <v>287</v>
      </c>
      <c r="K45" t="s">
        <v>5</v>
      </c>
      <c r="L45">
        <v>1878874</v>
      </c>
      <c r="M45">
        <v>3497142</v>
      </c>
      <c r="N45">
        <v>93.06</v>
      </c>
      <c r="O45">
        <v>871203</v>
      </c>
      <c r="P45">
        <v>24.91</v>
      </c>
      <c r="Q45">
        <v>850415</v>
      </c>
      <c r="R45">
        <v>97.613900000000001</v>
      </c>
      <c r="S45">
        <v>9897</v>
      </c>
      <c r="T45">
        <v>99.96</v>
      </c>
      <c r="U45">
        <v>2396</v>
      </c>
      <c r="V45">
        <v>2395</v>
      </c>
      <c r="W45">
        <v>2332</v>
      </c>
      <c r="X45">
        <v>2082</v>
      </c>
      <c r="Y45">
        <v>1730</v>
      </c>
      <c r="Z45">
        <v>1395</v>
      </c>
      <c r="AA45">
        <v>388</v>
      </c>
      <c r="AB45">
        <v>22</v>
      </c>
      <c r="AC45">
        <v>4</v>
      </c>
      <c r="AD45">
        <v>2</v>
      </c>
      <c r="AE45">
        <v>2</v>
      </c>
      <c r="AF45">
        <v>1</v>
      </c>
    </row>
    <row r="46" spans="1:32" x14ac:dyDescent="0.2">
      <c r="A46" t="s">
        <v>407</v>
      </c>
      <c r="B46" t="s">
        <v>744</v>
      </c>
      <c r="C46" t="s">
        <v>745</v>
      </c>
      <c r="D46">
        <v>2011</v>
      </c>
      <c r="E46" t="s">
        <v>82</v>
      </c>
      <c r="F46" t="s">
        <v>234</v>
      </c>
      <c r="G46" t="s">
        <v>607</v>
      </c>
      <c r="H46" t="s">
        <v>6</v>
      </c>
      <c r="I46">
        <v>5</v>
      </c>
      <c r="J46" t="s">
        <v>287</v>
      </c>
      <c r="K46" t="s">
        <v>12</v>
      </c>
      <c r="L46">
        <v>4065764</v>
      </c>
      <c r="M46">
        <v>7446880</v>
      </c>
      <c r="N46">
        <v>91.58</v>
      </c>
      <c r="O46">
        <v>2548051</v>
      </c>
      <c r="P46">
        <v>34.22</v>
      </c>
      <c r="Q46">
        <v>2470623</v>
      </c>
      <c r="R46">
        <v>96.961299999999994</v>
      </c>
      <c r="S46">
        <v>62443</v>
      </c>
      <c r="T46">
        <v>100</v>
      </c>
      <c r="U46">
        <v>2396</v>
      </c>
      <c r="V46">
        <v>2396</v>
      </c>
      <c r="W46">
        <v>2395</v>
      </c>
      <c r="X46">
        <v>2368</v>
      </c>
      <c r="Y46">
        <v>2308</v>
      </c>
      <c r="Z46">
        <v>2198</v>
      </c>
      <c r="AA46">
        <v>1422</v>
      </c>
      <c r="AB46">
        <v>345</v>
      </c>
      <c r="AC46">
        <v>62</v>
      </c>
      <c r="AD46">
        <v>9</v>
      </c>
      <c r="AE46">
        <v>2</v>
      </c>
      <c r="AF46">
        <v>1</v>
      </c>
    </row>
    <row r="47" spans="1:32" x14ac:dyDescent="0.2">
      <c r="A47" t="s">
        <v>355</v>
      </c>
      <c r="B47" t="s">
        <v>356</v>
      </c>
      <c r="C47" t="s">
        <v>660</v>
      </c>
      <c r="D47">
        <v>2013</v>
      </c>
      <c r="E47" t="s">
        <v>82</v>
      </c>
      <c r="F47" t="s">
        <v>234</v>
      </c>
      <c r="G47" t="s">
        <v>607</v>
      </c>
      <c r="H47" t="s">
        <v>6</v>
      </c>
      <c r="I47">
        <v>9</v>
      </c>
      <c r="J47" t="s">
        <v>281</v>
      </c>
      <c r="K47" t="s">
        <v>5</v>
      </c>
      <c r="L47">
        <v>1861992</v>
      </c>
      <c r="M47">
        <v>3364892</v>
      </c>
      <c r="N47">
        <v>90.36</v>
      </c>
      <c r="O47">
        <v>779416</v>
      </c>
      <c r="P47">
        <v>23.16</v>
      </c>
      <c r="Q47">
        <v>762648</v>
      </c>
      <c r="R47">
        <v>97.848600000000005</v>
      </c>
      <c r="S47">
        <v>11931</v>
      </c>
      <c r="T47">
        <v>99.96</v>
      </c>
      <c r="U47">
        <v>2396</v>
      </c>
      <c r="V47">
        <v>2395</v>
      </c>
      <c r="W47">
        <v>2281</v>
      </c>
      <c r="X47">
        <v>1917</v>
      </c>
      <c r="Y47">
        <v>1516</v>
      </c>
      <c r="Z47">
        <v>1173</v>
      </c>
      <c r="AA47">
        <v>232</v>
      </c>
      <c r="AB47">
        <v>7</v>
      </c>
      <c r="AC47">
        <v>3</v>
      </c>
      <c r="AD47">
        <v>2</v>
      </c>
      <c r="AE47">
        <v>2</v>
      </c>
      <c r="AF47">
        <v>1</v>
      </c>
    </row>
    <row r="48" spans="1:32" x14ac:dyDescent="0.2">
      <c r="A48" t="s">
        <v>408</v>
      </c>
      <c r="B48" t="s">
        <v>746</v>
      </c>
      <c r="C48" t="s">
        <v>747</v>
      </c>
      <c r="D48">
        <v>2013</v>
      </c>
      <c r="E48" t="s">
        <v>82</v>
      </c>
      <c r="F48" t="s">
        <v>234</v>
      </c>
      <c r="G48" t="s">
        <v>607</v>
      </c>
      <c r="H48" t="s">
        <v>6</v>
      </c>
      <c r="I48">
        <v>9</v>
      </c>
      <c r="J48" t="s">
        <v>281</v>
      </c>
      <c r="K48" t="s">
        <v>12</v>
      </c>
      <c r="L48">
        <v>2717723</v>
      </c>
      <c r="M48">
        <v>5020430</v>
      </c>
      <c r="N48">
        <v>92.36</v>
      </c>
      <c r="O48">
        <v>2568199</v>
      </c>
      <c r="P48">
        <v>51.15</v>
      </c>
      <c r="Q48">
        <v>2512755</v>
      </c>
      <c r="R48">
        <v>97.841099999999997</v>
      </c>
      <c r="S48">
        <v>44186</v>
      </c>
      <c r="T48">
        <v>100</v>
      </c>
      <c r="U48">
        <v>2396</v>
      </c>
      <c r="V48">
        <v>2396</v>
      </c>
      <c r="W48">
        <v>2391</v>
      </c>
      <c r="X48">
        <v>2361</v>
      </c>
      <c r="Y48">
        <v>2276</v>
      </c>
      <c r="Z48">
        <v>2155</v>
      </c>
      <c r="AA48">
        <v>1411</v>
      </c>
      <c r="AB48">
        <v>405</v>
      </c>
      <c r="AC48">
        <v>92</v>
      </c>
      <c r="AD48">
        <v>16</v>
      </c>
      <c r="AE48">
        <v>1</v>
      </c>
      <c r="AF48">
        <v>0</v>
      </c>
    </row>
    <row r="49" spans="1:32" x14ac:dyDescent="0.2">
      <c r="A49" t="s">
        <v>233</v>
      </c>
      <c r="B49" t="s">
        <v>357</v>
      </c>
      <c r="C49" t="s">
        <v>606</v>
      </c>
      <c r="D49">
        <v>2013</v>
      </c>
      <c r="E49" t="s">
        <v>82</v>
      </c>
      <c r="F49" t="s">
        <v>234</v>
      </c>
      <c r="G49" t="s">
        <v>607</v>
      </c>
      <c r="H49" t="s">
        <v>6</v>
      </c>
      <c r="I49">
        <v>9</v>
      </c>
      <c r="J49" t="s">
        <v>281</v>
      </c>
      <c r="K49" t="s">
        <v>5</v>
      </c>
      <c r="L49">
        <v>1365964</v>
      </c>
      <c r="M49">
        <v>2568570</v>
      </c>
      <c r="N49">
        <v>94.02</v>
      </c>
      <c r="O49">
        <v>1345052</v>
      </c>
      <c r="P49">
        <v>52.37</v>
      </c>
      <c r="Q49">
        <v>1310445</v>
      </c>
      <c r="R49">
        <v>97.427099999999996</v>
      </c>
      <c r="S49">
        <v>21824</v>
      </c>
      <c r="T49">
        <v>100</v>
      </c>
      <c r="U49">
        <v>2396</v>
      </c>
      <c r="V49">
        <v>2396</v>
      </c>
      <c r="W49">
        <v>2393</v>
      </c>
      <c r="X49">
        <v>2356</v>
      </c>
      <c r="Y49">
        <v>2265</v>
      </c>
      <c r="Z49">
        <v>2120</v>
      </c>
      <c r="AA49">
        <v>1293</v>
      </c>
      <c r="AB49">
        <v>326</v>
      </c>
      <c r="AC49">
        <v>44</v>
      </c>
      <c r="AD49">
        <v>5</v>
      </c>
      <c r="AE49">
        <v>1</v>
      </c>
      <c r="AF49">
        <v>1</v>
      </c>
    </row>
    <row r="50" spans="1:32" x14ac:dyDescent="0.2">
      <c r="A50" t="s">
        <v>409</v>
      </c>
      <c r="B50" t="s">
        <v>748</v>
      </c>
      <c r="C50" t="s">
        <v>749</v>
      </c>
      <c r="D50">
        <v>2013</v>
      </c>
      <c r="E50" t="s">
        <v>82</v>
      </c>
      <c r="F50" t="s">
        <v>234</v>
      </c>
      <c r="G50" t="s">
        <v>607</v>
      </c>
      <c r="H50" t="s">
        <v>6</v>
      </c>
      <c r="I50">
        <v>9</v>
      </c>
      <c r="J50" t="s">
        <v>281</v>
      </c>
      <c r="K50" t="s">
        <v>12</v>
      </c>
      <c r="L50">
        <v>1607205</v>
      </c>
      <c r="M50">
        <v>3002342</v>
      </c>
      <c r="N50">
        <v>93.4</v>
      </c>
      <c r="O50">
        <v>1561654</v>
      </c>
      <c r="P50">
        <v>52.01</v>
      </c>
      <c r="Q50">
        <v>1532367</v>
      </c>
      <c r="R50">
        <v>98.124600000000001</v>
      </c>
      <c r="S50">
        <v>22699</v>
      </c>
      <c r="T50">
        <v>99.92</v>
      </c>
      <c r="U50">
        <v>2396</v>
      </c>
      <c r="V50">
        <v>2394</v>
      </c>
      <c r="W50">
        <v>2346</v>
      </c>
      <c r="X50">
        <v>2173</v>
      </c>
      <c r="Y50">
        <v>1934</v>
      </c>
      <c r="Z50">
        <v>1676</v>
      </c>
      <c r="AA50">
        <v>677</v>
      </c>
      <c r="AB50">
        <v>72</v>
      </c>
      <c r="AC50">
        <v>2</v>
      </c>
      <c r="AD50">
        <v>1</v>
      </c>
      <c r="AE50">
        <v>1</v>
      </c>
      <c r="AF50">
        <v>0</v>
      </c>
    </row>
    <row r="51" spans="1:32" x14ac:dyDescent="0.2">
      <c r="A51" t="s">
        <v>410</v>
      </c>
      <c r="B51" t="s">
        <v>750</v>
      </c>
      <c r="C51" t="s">
        <v>751</v>
      </c>
      <c r="D51">
        <v>2013</v>
      </c>
      <c r="E51" t="s">
        <v>82</v>
      </c>
      <c r="F51" t="s">
        <v>234</v>
      </c>
      <c r="G51" t="s">
        <v>607</v>
      </c>
      <c r="H51" t="s">
        <v>6</v>
      </c>
      <c r="I51">
        <v>9</v>
      </c>
      <c r="J51" t="s">
        <v>281</v>
      </c>
      <c r="K51" t="s">
        <v>12</v>
      </c>
      <c r="L51">
        <v>3664370</v>
      </c>
      <c r="M51">
        <v>6886184</v>
      </c>
      <c r="N51">
        <v>93.96</v>
      </c>
      <c r="O51">
        <v>3528529</v>
      </c>
      <c r="P51">
        <v>51.24</v>
      </c>
      <c r="Q51">
        <v>3468817</v>
      </c>
      <c r="R51">
        <v>98.307699999999997</v>
      </c>
      <c r="S51">
        <v>46710</v>
      </c>
      <c r="T51">
        <v>100</v>
      </c>
      <c r="U51">
        <v>2396</v>
      </c>
      <c r="V51">
        <v>2396</v>
      </c>
      <c r="W51">
        <v>2396</v>
      </c>
      <c r="X51">
        <v>2394</v>
      </c>
      <c r="Y51">
        <v>2374</v>
      </c>
      <c r="Z51">
        <v>2326</v>
      </c>
      <c r="AA51">
        <v>1827</v>
      </c>
      <c r="AB51">
        <v>852</v>
      </c>
      <c r="AC51">
        <v>322</v>
      </c>
      <c r="AD51">
        <v>117</v>
      </c>
      <c r="AE51">
        <v>35</v>
      </c>
      <c r="AF51">
        <v>1</v>
      </c>
    </row>
    <row r="52" spans="1:32" x14ac:dyDescent="0.2">
      <c r="A52" t="s">
        <v>411</v>
      </c>
      <c r="B52" t="s">
        <v>752</v>
      </c>
      <c r="C52" t="s">
        <v>753</v>
      </c>
      <c r="D52">
        <v>2013</v>
      </c>
      <c r="E52" t="s">
        <v>82</v>
      </c>
      <c r="F52" t="s">
        <v>320</v>
      </c>
      <c r="G52" t="s">
        <v>754</v>
      </c>
      <c r="H52" t="s">
        <v>6</v>
      </c>
      <c r="I52">
        <v>9</v>
      </c>
      <c r="J52" t="s">
        <v>7</v>
      </c>
      <c r="K52" t="s">
        <v>5</v>
      </c>
      <c r="L52">
        <v>1290871</v>
      </c>
      <c r="M52">
        <v>2473826</v>
      </c>
      <c r="N52">
        <v>95.82</v>
      </c>
      <c r="O52">
        <v>592978</v>
      </c>
      <c r="P52">
        <v>23.97</v>
      </c>
      <c r="Q52">
        <v>580995</v>
      </c>
      <c r="R52">
        <v>97.979200000000006</v>
      </c>
      <c r="S52">
        <v>5156</v>
      </c>
      <c r="T52">
        <v>99.46</v>
      </c>
      <c r="U52">
        <v>2396</v>
      </c>
      <c r="V52">
        <v>2383</v>
      </c>
      <c r="W52">
        <v>2161</v>
      </c>
      <c r="X52">
        <v>1706</v>
      </c>
      <c r="Y52">
        <v>1298</v>
      </c>
      <c r="Z52">
        <v>951</v>
      </c>
      <c r="AA52">
        <v>165</v>
      </c>
      <c r="AB52">
        <v>8</v>
      </c>
      <c r="AC52">
        <v>3</v>
      </c>
      <c r="AD52">
        <v>3</v>
      </c>
      <c r="AE52">
        <v>3</v>
      </c>
      <c r="AF52">
        <v>2</v>
      </c>
    </row>
    <row r="53" spans="1:32" x14ac:dyDescent="0.2">
      <c r="A53" t="s">
        <v>360</v>
      </c>
      <c r="B53" t="s">
        <v>361</v>
      </c>
      <c r="C53" t="s">
        <v>663</v>
      </c>
      <c r="D53">
        <v>2013</v>
      </c>
      <c r="E53" t="s">
        <v>82</v>
      </c>
      <c r="F53" t="s">
        <v>234</v>
      </c>
      <c r="G53" t="s">
        <v>607</v>
      </c>
      <c r="H53" t="s">
        <v>6</v>
      </c>
      <c r="I53">
        <v>11</v>
      </c>
      <c r="J53" t="s">
        <v>281</v>
      </c>
      <c r="K53" t="s">
        <v>5</v>
      </c>
      <c r="L53">
        <v>777495</v>
      </c>
      <c r="M53">
        <v>1544652</v>
      </c>
      <c r="N53">
        <v>99.34</v>
      </c>
      <c r="O53">
        <v>419690</v>
      </c>
      <c r="P53">
        <v>27.17</v>
      </c>
      <c r="Q53">
        <v>402479</v>
      </c>
      <c r="R53">
        <v>95.899100000000004</v>
      </c>
      <c r="S53">
        <v>11567</v>
      </c>
      <c r="T53">
        <v>96.08</v>
      </c>
      <c r="U53">
        <v>2396</v>
      </c>
      <c r="V53">
        <v>2302</v>
      </c>
      <c r="W53">
        <v>1743</v>
      </c>
      <c r="X53">
        <v>1170</v>
      </c>
      <c r="Y53">
        <v>750</v>
      </c>
      <c r="Z53">
        <v>438</v>
      </c>
      <c r="AA53">
        <v>31</v>
      </c>
      <c r="AB53">
        <v>2</v>
      </c>
      <c r="AC53">
        <v>1</v>
      </c>
      <c r="AD53">
        <v>1</v>
      </c>
      <c r="AE53">
        <v>1</v>
      </c>
      <c r="AF53">
        <v>0</v>
      </c>
    </row>
    <row r="54" spans="1:32" x14ac:dyDescent="0.2">
      <c r="A54" t="s">
        <v>412</v>
      </c>
      <c r="B54" t="s">
        <v>755</v>
      </c>
      <c r="C54" t="s">
        <v>756</v>
      </c>
      <c r="D54">
        <v>2013</v>
      </c>
      <c r="E54" t="s">
        <v>82</v>
      </c>
      <c r="F54" t="s">
        <v>234</v>
      </c>
      <c r="G54" t="s">
        <v>607</v>
      </c>
      <c r="H54" t="s">
        <v>6</v>
      </c>
      <c r="I54">
        <v>11</v>
      </c>
      <c r="J54" t="s">
        <v>281</v>
      </c>
      <c r="K54" t="s">
        <v>12</v>
      </c>
      <c r="L54">
        <v>1212873</v>
      </c>
      <c r="M54">
        <v>2116350</v>
      </c>
      <c r="N54">
        <v>87.25</v>
      </c>
      <c r="O54">
        <v>1038481</v>
      </c>
      <c r="P54">
        <v>49.07</v>
      </c>
      <c r="Q54">
        <v>997681</v>
      </c>
      <c r="R54">
        <v>96.071200000000005</v>
      </c>
      <c r="S54">
        <v>33479</v>
      </c>
      <c r="T54">
        <v>99</v>
      </c>
      <c r="U54">
        <v>2396</v>
      </c>
      <c r="V54">
        <v>2372</v>
      </c>
      <c r="W54">
        <v>2175</v>
      </c>
      <c r="X54">
        <v>1793</v>
      </c>
      <c r="Y54">
        <v>1414</v>
      </c>
      <c r="Z54">
        <v>1098</v>
      </c>
      <c r="AA54">
        <v>196</v>
      </c>
      <c r="AB54">
        <v>3</v>
      </c>
      <c r="AC54">
        <v>1</v>
      </c>
      <c r="AD54">
        <v>0</v>
      </c>
      <c r="AE54">
        <v>0</v>
      </c>
      <c r="AF54">
        <v>0</v>
      </c>
    </row>
    <row r="55" spans="1:32" x14ac:dyDescent="0.2">
      <c r="A55" t="s">
        <v>413</v>
      </c>
      <c r="B55" t="s">
        <v>757</v>
      </c>
      <c r="C55" t="s">
        <v>758</v>
      </c>
      <c r="D55">
        <v>2013</v>
      </c>
      <c r="E55" s="5" t="s">
        <v>82</v>
      </c>
      <c r="F55" t="s">
        <v>234</v>
      </c>
      <c r="G55" t="s">
        <v>622</v>
      </c>
      <c r="H55" t="s">
        <v>6</v>
      </c>
      <c r="I55">
        <v>11</v>
      </c>
      <c r="J55" t="s">
        <v>7</v>
      </c>
      <c r="K55" t="s">
        <v>12</v>
      </c>
      <c r="L55">
        <v>2737892</v>
      </c>
      <c r="M55">
        <v>4933764</v>
      </c>
      <c r="N55">
        <v>90.1</v>
      </c>
      <c r="O55">
        <v>1944245</v>
      </c>
      <c r="P55">
        <v>39.409999999999997</v>
      </c>
      <c r="Q55">
        <v>1886055</v>
      </c>
      <c r="R55">
        <v>97.007099999999994</v>
      </c>
      <c r="S55">
        <v>47714</v>
      </c>
      <c r="T55">
        <v>99.96</v>
      </c>
      <c r="U55">
        <v>2396</v>
      </c>
      <c r="V55">
        <v>2395</v>
      </c>
      <c r="W55">
        <v>2376</v>
      </c>
      <c r="X55">
        <v>2293</v>
      </c>
      <c r="Y55">
        <v>2119</v>
      </c>
      <c r="Z55">
        <v>1907</v>
      </c>
      <c r="AA55">
        <v>942</v>
      </c>
      <c r="AB55">
        <v>129</v>
      </c>
      <c r="AC55">
        <v>9</v>
      </c>
      <c r="AD55">
        <v>2</v>
      </c>
      <c r="AE55">
        <v>1</v>
      </c>
      <c r="AF55">
        <v>1</v>
      </c>
    </row>
  </sheetData>
  <autoFilter ref="A4:AF55" xr:uid="{192119F8-053F-2A4A-B2AE-891939982AEC}"/>
  <mergeCells count="1">
    <mergeCell ref="A2:H2"/>
  </mergeCells>
  <conditionalFormatting sqref="P5:P55">
    <cfRule type="colorScale" priority="23">
      <colorScale>
        <cfvo type="min"/>
        <cfvo type="percentile" val="50"/>
        <cfvo type="max"/>
        <color rgb="FFF8696B"/>
        <color rgb="FFFFEB84"/>
        <color rgb="FF63BE7B"/>
      </colorScale>
    </cfRule>
  </conditionalFormatting>
  <conditionalFormatting sqref="T5:T55">
    <cfRule type="colorScale" priority="24">
      <colorScale>
        <cfvo type="min"/>
        <cfvo type="percentile" val="50"/>
        <cfvo type="max"/>
        <color rgb="FFF8696B"/>
        <color rgb="FFFFEB84"/>
        <color rgb="FF63BE7B"/>
      </colorScale>
    </cfRule>
  </conditionalFormatting>
  <conditionalFormatting sqref="R3">
    <cfRule type="colorScale" priority="3">
      <colorScale>
        <cfvo type="min"/>
        <cfvo type="percentile" val="50"/>
        <cfvo type="max"/>
        <color rgb="FFF8696B"/>
        <color rgb="FFFFEB84"/>
        <color rgb="FF63BE7B"/>
      </colorScale>
    </cfRule>
  </conditionalFormatting>
  <conditionalFormatting sqref="R4">
    <cfRule type="colorScale" priority="2">
      <colorScale>
        <cfvo type="min"/>
        <cfvo type="percentile" val="50"/>
        <cfvo type="max"/>
        <color rgb="FFF8696B"/>
        <color rgb="FFFFEB84"/>
        <color rgb="FF63BE7B"/>
      </colorScale>
    </cfRule>
  </conditionalFormatting>
  <conditionalFormatting sqref="N1:N2 N5:N1048576">
    <cfRule type="colorScale" priority="26">
      <colorScale>
        <cfvo type="min"/>
        <cfvo type="percentile" val="50"/>
        <cfvo type="max"/>
        <color rgb="FFF8696B"/>
        <color rgb="FFFFEB84"/>
        <color rgb="FF63BE7B"/>
      </colorScale>
    </cfRule>
  </conditionalFormatting>
  <conditionalFormatting sqref="R1:R1048576">
    <cfRule type="colorScale" priority="30">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TableS1</vt:lpstr>
      <vt:lpstr>TableS2</vt:lpstr>
      <vt:lpstr>TableS3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Crameri</dc:creator>
  <cp:lastModifiedBy>Microsoft Office User</cp:lastModifiedBy>
  <dcterms:created xsi:type="dcterms:W3CDTF">2020-06-02T07:04:39Z</dcterms:created>
  <dcterms:modified xsi:type="dcterms:W3CDTF">2022-03-28T21:15:23Z</dcterms:modified>
</cp:coreProperties>
</file>