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meri/Dropbox/_ETH_Arbeit/Dalbergia/ArticlesInProgress/TaxonomicManuscript/FinalSubmission/Figures/Figure3/"/>
    </mc:Choice>
  </mc:AlternateContent>
  <xr:revisionPtr revIDLastSave="0" documentId="13_ncr:1_{813E3B2C-8CBB-2140-ADF9-B65A88BEC3A4}" xr6:coauthVersionLast="47" xr6:coauthVersionMax="47" xr10:uidLastSave="{00000000-0000-0000-0000-000000000000}"/>
  <bookViews>
    <workbookView xWindow="5640" yWindow="1700" windowWidth="35120" windowHeight="22240" xr2:uid="{43D4F41B-4B69-354B-8296-A6CA79E5DA60}"/>
  </bookViews>
  <sheets>
    <sheet name="Supplementary Material 1" sheetId="1" r:id="rId1"/>
    <sheet name="Supplementary Material 3" sheetId="2" r:id="rId2"/>
    <sheet name="Supplementary Material 4" sheetId="3" r:id="rId3"/>
    <sheet name="Supplementary Material 5" sheetId="4" r:id="rId4"/>
  </sheets>
  <definedNames>
    <definedName name="_xlnm._FilterDatabase" localSheetId="0" hidden="1">'Supplementary Material 1'!$A$3:$K$436</definedName>
    <definedName name="_xlnm._FilterDatabase" localSheetId="1" hidden="1">'Supplementary Material 3'!$A$3:$O$60</definedName>
    <definedName name="_xlnm._FilterDatabase" localSheetId="2" hidden="1">'Supplementary Material 4'!$A$3:$M$20</definedName>
    <definedName name="_xlnm._FilterDatabase" localSheetId="3" hidden="1">'Supplementary Material 5'!$A$3:$S$333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274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" i="1"/>
</calcChain>
</file>

<file path=xl/sharedStrings.xml><?xml version="1.0" encoding="utf-8"?>
<sst xmlns="http://schemas.openxmlformats.org/spreadsheetml/2006/main" count="2641" uniqueCount="534">
  <si>
    <t>SpecimenID</t>
  </si>
  <si>
    <t>Collection</t>
  </si>
  <si>
    <t>CurrentDetermination</t>
  </si>
  <si>
    <t>Coordinate.Method</t>
  </si>
  <si>
    <t>Andriamiadana 54</t>
  </si>
  <si>
    <t>Dalbergia aff. chapelieri Baill.</t>
  </si>
  <si>
    <t>GPS</t>
  </si>
  <si>
    <t>Andriamiadana 55</t>
  </si>
  <si>
    <t>Andriamiadana 56</t>
  </si>
  <si>
    <t>Andriamiadana 57</t>
  </si>
  <si>
    <t>Andriamiadana 58</t>
  </si>
  <si>
    <t>Andriamiarisoa 2407</t>
  </si>
  <si>
    <t>Andriamiarisoa 2408</t>
  </si>
  <si>
    <t>Andriamiarisoa 2420</t>
  </si>
  <si>
    <t>Andriamiarisoa 2426</t>
  </si>
  <si>
    <t>Andriamiarisoa 2430</t>
  </si>
  <si>
    <t>Andriamiarisoa 2432</t>
  </si>
  <si>
    <t>Andriamiarisoa 2585</t>
  </si>
  <si>
    <t>Andriamiarisoa 2592</t>
  </si>
  <si>
    <t>Andriamiarisoa 2597</t>
  </si>
  <si>
    <t>Andriamiarisoa 2623</t>
  </si>
  <si>
    <t>Andriamiarisoa 2626</t>
  </si>
  <si>
    <t>Andriamiarisoa 2637</t>
  </si>
  <si>
    <t>Dalbergia chapelieri Baill.</t>
  </si>
  <si>
    <t>Andriamiarisoa 2695</t>
  </si>
  <si>
    <t>Andrianarivelo 403</t>
  </si>
  <si>
    <t>NA</t>
  </si>
  <si>
    <t>Andrianarivelo 49</t>
  </si>
  <si>
    <t>Andrianarivelo 51</t>
  </si>
  <si>
    <t>Andrianarivelo 77</t>
  </si>
  <si>
    <t>Andrianarivelo 80</t>
  </si>
  <si>
    <t>Andrianarivelo 98</t>
  </si>
  <si>
    <t>Andrianarivelo 99</t>
  </si>
  <si>
    <t>Andrianjafy 1239</t>
  </si>
  <si>
    <t>Antilahimena 7178</t>
  </si>
  <si>
    <t>Aridy 730</t>
  </si>
  <si>
    <t>Baron 5951</t>
  </si>
  <si>
    <t>post facto, low</t>
  </si>
  <si>
    <t>Bernard 2250</t>
  </si>
  <si>
    <t>Bernard 2266</t>
  </si>
  <si>
    <t>Bernard 2271</t>
  </si>
  <si>
    <t>Bernard 2272</t>
  </si>
  <si>
    <t>Bernard 2273</t>
  </si>
  <si>
    <t>Bernard 2275</t>
  </si>
  <si>
    <t>Bernard 2276</t>
  </si>
  <si>
    <t>Bernard 2277</t>
  </si>
  <si>
    <t>Bernard 2283</t>
  </si>
  <si>
    <t>Bernard 2559</t>
  </si>
  <si>
    <t>map</t>
  </si>
  <si>
    <t>Bernard 2631</t>
  </si>
  <si>
    <t>Bernard 2648</t>
  </si>
  <si>
    <t>Bernard 2652</t>
  </si>
  <si>
    <t>Bernard 2655</t>
  </si>
  <si>
    <t>Bernard 2656</t>
  </si>
  <si>
    <t>Bernard 2663</t>
  </si>
  <si>
    <t>Bernard 2676</t>
  </si>
  <si>
    <t>Bernard 2678</t>
  </si>
  <si>
    <t>Bernard 2680</t>
  </si>
  <si>
    <t>Bernard 2682</t>
  </si>
  <si>
    <t>Bernard 2700</t>
  </si>
  <si>
    <t>Bernard 2706</t>
  </si>
  <si>
    <t>Bernard 2726</t>
  </si>
  <si>
    <t>Bernard 2771</t>
  </si>
  <si>
    <t>Bernard 2774</t>
  </si>
  <si>
    <t>Birkinshaw 1159</t>
  </si>
  <si>
    <t>Decary 5251</t>
  </si>
  <si>
    <t>Decary 5486</t>
  </si>
  <si>
    <t>Decary 5831</t>
  </si>
  <si>
    <t>Emeline 1</t>
  </si>
  <si>
    <t>Emeline 10</t>
  </si>
  <si>
    <t>Emeline 22</t>
  </si>
  <si>
    <t>Emeline 6</t>
  </si>
  <si>
    <t>Gautier 3488</t>
  </si>
  <si>
    <t>Geay 7859</t>
  </si>
  <si>
    <t>Hassold 18</t>
  </si>
  <si>
    <t>Hassold 2</t>
  </si>
  <si>
    <t>Hassold 279</t>
  </si>
  <si>
    <t>Hassold 3</t>
  </si>
  <si>
    <t>Hassold 321</t>
  </si>
  <si>
    <t>Hassold 379</t>
  </si>
  <si>
    <t>Hassold 393</t>
  </si>
  <si>
    <t>Hassold 4</t>
  </si>
  <si>
    <t>Hassold 509</t>
  </si>
  <si>
    <t>Hassold 516</t>
  </si>
  <si>
    <t>Hassold 594</t>
  </si>
  <si>
    <t>Hassold 597</t>
  </si>
  <si>
    <t>Hassold 599</t>
  </si>
  <si>
    <t>Hassold 604</t>
  </si>
  <si>
    <t>Hassold 8</t>
  </si>
  <si>
    <t>Karatra 109</t>
  </si>
  <si>
    <t>Karatra 124</t>
  </si>
  <si>
    <t>Dalbergia cf. chapelieri Baill.</t>
  </si>
  <si>
    <t>Karatra 137</t>
  </si>
  <si>
    <t>Karatra 139</t>
  </si>
  <si>
    <t>Karatra 144</t>
  </si>
  <si>
    <t>Karatra 148</t>
  </si>
  <si>
    <t>Karatra 182</t>
  </si>
  <si>
    <t>Karatra 183</t>
  </si>
  <si>
    <t>Karatra 249</t>
  </si>
  <si>
    <t>Karatra 72</t>
  </si>
  <si>
    <t>Karatra 73</t>
  </si>
  <si>
    <t>Karatra 74</t>
  </si>
  <si>
    <t>Karatra 76</t>
  </si>
  <si>
    <t>Karatra 77</t>
  </si>
  <si>
    <t>Karatra 97</t>
  </si>
  <si>
    <t>Lehavana 1109</t>
  </si>
  <si>
    <t>Ludovic 924</t>
  </si>
  <si>
    <t>Nombanjanahary 19</t>
  </si>
  <si>
    <t>Nombanjanahary 20</t>
  </si>
  <si>
    <t>Nombanjanahary 21</t>
  </si>
  <si>
    <t>Nombanjanahary 40</t>
  </si>
  <si>
    <t>Nombanjanahary 45</t>
  </si>
  <si>
    <t>Perrier de la Bâthie 14061</t>
  </si>
  <si>
    <t>Perrier de la Bâthie 14298</t>
  </si>
  <si>
    <t>Perrier de la Bâthie 18060</t>
  </si>
  <si>
    <t>Rabenantoandro 642</t>
  </si>
  <si>
    <t>Rabevohitra 4131</t>
  </si>
  <si>
    <t>Rahajasoa 912</t>
  </si>
  <si>
    <t>Rajaonary 250</t>
  </si>
  <si>
    <t>Rakotonirina 1</t>
  </si>
  <si>
    <t>Rakotonirina 1168</t>
  </si>
  <si>
    <t>Rakotonirina 1170</t>
  </si>
  <si>
    <t>Rakotonirina 1171</t>
  </si>
  <si>
    <t>Rakotonirina 1173</t>
  </si>
  <si>
    <t>Rakotonirina 1208</t>
  </si>
  <si>
    <t>Rakotovao 196</t>
  </si>
  <si>
    <t>Rakotovao 7295</t>
  </si>
  <si>
    <t>Rakotovao 7310</t>
  </si>
  <si>
    <t>Rakotovao 7500</t>
  </si>
  <si>
    <t>Rakotovao 7502</t>
  </si>
  <si>
    <t>Rakotovao 7504</t>
  </si>
  <si>
    <t>Rakotovao 7505</t>
  </si>
  <si>
    <t>Rakotovao 7518</t>
  </si>
  <si>
    <t>Rakotovao 7521</t>
  </si>
  <si>
    <t>Rakotovao 7525</t>
  </si>
  <si>
    <t>Rakotovao 7527</t>
  </si>
  <si>
    <t>Rakotovao 7598</t>
  </si>
  <si>
    <t>Rakotovao 7646</t>
  </si>
  <si>
    <t>Ralainaorina 119</t>
  </si>
  <si>
    <t>Ramahenina 107</t>
  </si>
  <si>
    <t>Ramamonjiarisoa 28</t>
  </si>
  <si>
    <t>post facto, high</t>
  </si>
  <si>
    <t>Ramanambohitra 3</t>
  </si>
  <si>
    <t>Ramanambohitra 6</t>
  </si>
  <si>
    <t>Ramanantsialonina 46</t>
  </si>
  <si>
    <t>Ramanitrinizaka 115</t>
  </si>
  <si>
    <t>Ramanitrinizaka 116</t>
  </si>
  <si>
    <t>Ramanitrinizaka 125</t>
  </si>
  <si>
    <t>Ramanitrinizaka 20</t>
  </si>
  <si>
    <t>Ramanitrinizaka 42</t>
  </si>
  <si>
    <t>Randriamampionona 491</t>
  </si>
  <si>
    <t>unknown</t>
  </si>
  <si>
    <t>Randriamampionona 625</t>
  </si>
  <si>
    <t>Randrianaivo 2155</t>
  </si>
  <si>
    <t>Randrianaivo 2929</t>
  </si>
  <si>
    <t>Randrianaivo 3597</t>
  </si>
  <si>
    <t>Randrianaivo 3615</t>
  </si>
  <si>
    <t>Randrianarivelo 148</t>
  </si>
  <si>
    <t>Randrianarivony 182</t>
  </si>
  <si>
    <t>Randrianasolo 1346</t>
  </si>
  <si>
    <t>google earth</t>
  </si>
  <si>
    <t>Randrianasolo 172</t>
  </si>
  <si>
    <t>Randrianasolo 292</t>
  </si>
  <si>
    <t>Ratovoson 2315</t>
  </si>
  <si>
    <t>Ravaoherinavalona 56</t>
  </si>
  <si>
    <t>Ravaoherinavalona 71</t>
  </si>
  <si>
    <t>Ravaoherinavalona 74</t>
  </si>
  <si>
    <t>Ravaoherinavalona 78</t>
  </si>
  <si>
    <t>Ravaoherinavalona 79</t>
  </si>
  <si>
    <t>Ravaoherinavalona 83</t>
  </si>
  <si>
    <t>Ravaoherinavalona 86</t>
  </si>
  <si>
    <t>Ravaoherinavalona 90</t>
  </si>
  <si>
    <t>Ravelomalala 28</t>
  </si>
  <si>
    <t>Ravololomanana 693</t>
  </si>
  <si>
    <t>Ravololomanana 696</t>
  </si>
  <si>
    <t>Ravololomanana 701</t>
  </si>
  <si>
    <t>Razafintsalama 2</t>
  </si>
  <si>
    <t>Razafintsalama 23</t>
  </si>
  <si>
    <t>Razafintsalama 24</t>
  </si>
  <si>
    <t>Razafintsalama 26</t>
  </si>
  <si>
    <t>Razafintsalama 29</t>
  </si>
  <si>
    <t>Razafintsalama 31</t>
  </si>
  <si>
    <t>Razafintsalama 33</t>
  </si>
  <si>
    <t>Razafintsalama 35</t>
  </si>
  <si>
    <t>Razafintsalama 50</t>
  </si>
  <si>
    <t>Razakamalala 2112</t>
  </si>
  <si>
    <t>Razakamalala 3877</t>
  </si>
  <si>
    <t>Razakamalala 4649</t>
  </si>
  <si>
    <t>Razakamalala 4777</t>
  </si>
  <si>
    <t>Razakamalala 5252</t>
  </si>
  <si>
    <t>Razakamalala 7712</t>
  </si>
  <si>
    <t>Razakamalala 7739</t>
  </si>
  <si>
    <t>Razakamalala 7765</t>
  </si>
  <si>
    <t>Razakamalala 8026</t>
  </si>
  <si>
    <t>Razakamalala 8031</t>
  </si>
  <si>
    <t>Razakamalala 8258</t>
  </si>
  <si>
    <t>Razakamalala 8284</t>
  </si>
  <si>
    <t>Razakamalala 8296</t>
  </si>
  <si>
    <t>Razakamalala 8299</t>
  </si>
  <si>
    <t>Razakamalala 8301</t>
  </si>
  <si>
    <t>Razakamalala 8303</t>
  </si>
  <si>
    <t>Razakamalala 8305</t>
  </si>
  <si>
    <t>Razakamalala 8308</t>
  </si>
  <si>
    <t>Razakamalala 8312</t>
  </si>
  <si>
    <t>Razakamalala 8348</t>
  </si>
  <si>
    <t>Razakamalala 8349</t>
  </si>
  <si>
    <t>Razakamalala 8358</t>
  </si>
  <si>
    <t>Razakamalala 8365</t>
  </si>
  <si>
    <t>Razakamalala 8419</t>
  </si>
  <si>
    <t>Razakamalala 8424</t>
  </si>
  <si>
    <t>Razakamalala 8431</t>
  </si>
  <si>
    <t>Razakamalala 8552</t>
  </si>
  <si>
    <t>Razakamalala 8556</t>
  </si>
  <si>
    <t>Razakamalala 8561</t>
  </si>
  <si>
    <t>Razakamalala 8583</t>
  </si>
  <si>
    <t>Razakamalala 8732</t>
  </si>
  <si>
    <t>Razakamalala 8739</t>
  </si>
  <si>
    <t>Razakamalala 9004</t>
  </si>
  <si>
    <t>Razakamalala 9030</t>
  </si>
  <si>
    <t>Réserves Naturelles Madagascar 8176</t>
  </si>
  <si>
    <t>Réserves Naturelles Madagascar, Martin 6669</t>
  </si>
  <si>
    <t>Sandratriniaina 7</t>
  </si>
  <si>
    <t>Service Forestier Madagascar 10157</t>
  </si>
  <si>
    <t>Service Forestier Madagascar 12436</t>
  </si>
  <si>
    <t>Service Forestier Madagascar 13-R-475</t>
  </si>
  <si>
    <t>Service Forestier Madagascar 1464</t>
  </si>
  <si>
    <t>Service Forestier Madagascar 1490</t>
  </si>
  <si>
    <t>Service Forestier Madagascar 15109</t>
  </si>
  <si>
    <t>Service Forestier Madagascar 15505</t>
  </si>
  <si>
    <t>Service Forestier Madagascar 15523</t>
  </si>
  <si>
    <t>Service Forestier Madagascar 16448</t>
  </si>
  <si>
    <t>Service Forestier Madagascar 16463</t>
  </si>
  <si>
    <t>Service Forestier Madagascar 16490</t>
  </si>
  <si>
    <t>Service Forestier Madagascar 21520</t>
  </si>
  <si>
    <t>Service Forestier Madagascar 22789</t>
  </si>
  <si>
    <t>Service Forestier Madagascar 2319</t>
  </si>
  <si>
    <t>Service Forestier Madagascar 2320</t>
  </si>
  <si>
    <t>Service Forestier Madagascar 2330</t>
  </si>
  <si>
    <t>Service Forestier Madagascar 30540</t>
  </si>
  <si>
    <t>Service Forestier Madagascar 3266</t>
  </si>
  <si>
    <t>Service Forestier Madagascar 35-R-118</t>
  </si>
  <si>
    <t>Service Forestier Madagascar 3682</t>
  </si>
  <si>
    <t>Service Forestier Madagascar 3968</t>
  </si>
  <si>
    <t>Service Forestier Madagascar 4764</t>
  </si>
  <si>
    <t>Service Forestier Madagascar 8212</t>
  </si>
  <si>
    <t>Service Forestier Madagascar, Capuron 18390</t>
  </si>
  <si>
    <t>Service Forestier Madagascar, Capuron 23628</t>
  </si>
  <si>
    <t>Service Forestier Madagascar, Capuron 28336</t>
  </si>
  <si>
    <t>Turk 644</t>
  </si>
  <si>
    <t>Turk 75</t>
  </si>
  <si>
    <t>Andriamiadana 45</t>
  </si>
  <si>
    <t>Andriamiadana 46</t>
  </si>
  <si>
    <t>Andriamiadana 47</t>
  </si>
  <si>
    <t>Andriamiadana 48</t>
  </si>
  <si>
    <t>Andriamiadana 49</t>
  </si>
  <si>
    <t>Andriamiadana 50</t>
  </si>
  <si>
    <t>Andriamiadana 51</t>
  </si>
  <si>
    <t>Andriamiadana 61</t>
  </si>
  <si>
    <t>Andriamiadana 64</t>
  </si>
  <si>
    <t>Andriamiadana 65</t>
  </si>
  <si>
    <t>Andriamiadana 67</t>
  </si>
  <si>
    <t>Andrianarivelo 387</t>
  </si>
  <si>
    <t>Dalbergia louvelii R. Vig.</t>
  </si>
  <si>
    <t>Andrianarivelo 389</t>
  </si>
  <si>
    <t>Andrianarivelo 391</t>
  </si>
  <si>
    <t>Andrianarivelo 392</t>
  </si>
  <si>
    <t>Andrianarivelo 393</t>
  </si>
  <si>
    <t>Andrianarivelo 394</t>
  </si>
  <si>
    <t>Andrianarivelo 395</t>
  </si>
  <si>
    <t>Bernard 2538</t>
  </si>
  <si>
    <t>Dalbergia louvelii s. lat. R. Vig.</t>
  </si>
  <si>
    <t>Bernard 2540</t>
  </si>
  <si>
    <t>Bernard 2541</t>
  </si>
  <si>
    <t>Bernard 2543</t>
  </si>
  <si>
    <t>Bernard 2545</t>
  </si>
  <si>
    <t>Bernard 2548</t>
  </si>
  <si>
    <t>Bernard 2549</t>
  </si>
  <si>
    <t>Bernard 2550</t>
  </si>
  <si>
    <t>Bernard 2679</t>
  </si>
  <si>
    <t>Bernard 2681</t>
  </si>
  <si>
    <t>Bernard 2683</t>
  </si>
  <si>
    <t>Bernard 2686</t>
  </si>
  <si>
    <t>Bernard 2687</t>
  </si>
  <si>
    <t>Bernard 2691</t>
  </si>
  <si>
    <t>Decary 6553</t>
  </si>
  <si>
    <t>Geay 7227</t>
  </si>
  <si>
    <t>Lehavana 413</t>
  </si>
  <si>
    <t>corrected post facto</t>
  </si>
  <si>
    <t>Louvel 201</t>
  </si>
  <si>
    <t>Raharimalala 2345</t>
  </si>
  <si>
    <t>Rakotovao 7298</t>
  </si>
  <si>
    <t>Rakotovao 7299</t>
  </si>
  <si>
    <t>Rakotovao 7300</t>
  </si>
  <si>
    <t>Rakotovao 7302</t>
  </si>
  <si>
    <t>Rakotovao 7304</t>
  </si>
  <si>
    <t>Rakotovao 7306</t>
  </si>
  <si>
    <t>Rakotovao 7307</t>
  </si>
  <si>
    <t>Rakotovao 7483</t>
  </si>
  <si>
    <t>Randrianaivo 3591</t>
  </si>
  <si>
    <t>Randrianaivo 3599</t>
  </si>
  <si>
    <t>Randrianaivo 3603</t>
  </si>
  <si>
    <t>Randrianaivo 3604</t>
  </si>
  <si>
    <t>Razakamalala 374</t>
  </si>
  <si>
    <t>Razakamalala 8307</t>
  </si>
  <si>
    <t>Razakamalala 8309</t>
  </si>
  <si>
    <t>Razakamalala 8311</t>
  </si>
  <si>
    <t>Razakamalala 8314</t>
  </si>
  <si>
    <t>Razakamalala 8315</t>
  </si>
  <si>
    <t>Razakamalala 8432</t>
  </si>
  <si>
    <t>Razakamalala 8433</t>
  </si>
  <si>
    <t>Razakamalala 8434</t>
  </si>
  <si>
    <t>Razakamalala 8436</t>
  </si>
  <si>
    <t>Razakamalala 8439</t>
  </si>
  <si>
    <t>Razakamalala 8459</t>
  </si>
  <si>
    <t>Razakamalala 9007</t>
  </si>
  <si>
    <t>Razakamalala 9010</t>
  </si>
  <si>
    <t>Razakamalala 9011</t>
  </si>
  <si>
    <t>Razakamalala 9013</t>
  </si>
  <si>
    <t>Razakamalala 9016</t>
  </si>
  <si>
    <t>Razakamalala 9019</t>
  </si>
  <si>
    <t>Razakamalala 9026</t>
  </si>
  <si>
    <t>Service Forestier Madagascar 1295</t>
  </si>
  <si>
    <t>Service Forestier Madagascar 1296</t>
  </si>
  <si>
    <t>Service Forestier Madagascar 17-R-233</t>
  </si>
  <si>
    <t>Service Forestier Madagascar 19499</t>
  </si>
  <si>
    <t>Service Forestier Madagascar 239</t>
  </si>
  <si>
    <t>Service Forestier Madagascar 241</t>
  </si>
  <si>
    <t>Service Forestier Madagascar 246</t>
  </si>
  <si>
    <t>Service Forestier Madagascar 25-R-233</t>
  </si>
  <si>
    <t>Service Forestier Madagascar 269</t>
  </si>
  <si>
    <t>Service Forestier Madagascar 2883</t>
  </si>
  <si>
    <t>Service Forestier Madagascar 2935</t>
  </si>
  <si>
    <t>Service Forestier Madagascar 2981</t>
  </si>
  <si>
    <t>Service Forestier Madagascar 3-R-233</t>
  </si>
  <si>
    <t>Service Forestier Madagascar s.n.</t>
  </si>
  <si>
    <t>Service Forestier Madagascar, Capuron 9144</t>
  </si>
  <si>
    <t>Louvel 200</t>
  </si>
  <si>
    <t>Dalbergia maritima R. Vig. subsp. maritima</t>
  </si>
  <si>
    <t>Louvel 79</t>
  </si>
  <si>
    <t>Rakotovao 7467</t>
  </si>
  <si>
    <t>Rakotovao 7468</t>
  </si>
  <si>
    <t>Rakotovao 7474</t>
  </si>
  <si>
    <t>Rakotovao 7478</t>
  </si>
  <si>
    <t>Rakotovao 7479</t>
  </si>
  <si>
    <t>Rakotovao 7482</t>
  </si>
  <si>
    <t>Razakamalala 8444</t>
  </si>
  <si>
    <t>Razakamalala 8448</t>
  </si>
  <si>
    <t>Razakamalala 8454</t>
  </si>
  <si>
    <t>Service Forestier Madagascar 2860</t>
  </si>
  <si>
    <t>Service Forestier Madagascar 32479</t>
  </si>
  <si>
    <t>Service Forestier Madagascar 5-R-233</t>
  </si>
  <si>
    <t>Antilahimena 9712</t>
  </si>
  <si>
    <t>Dalbergia maritima subsp. pubescens (Bosser &amp; R. Rabev.) Crameri, Phillipson &amp; N. Wilding</t>
  </si>
  <si>
    <t>Antilahimena 9720</t>
  </si>
  <si>
    <t>Bernard 2247</t>
  </si>
  <si>
    <t>Bernard 2734</t>
  </si>
  <si>
    <t>Karatra 190</t>
  </si>
  <si>
    <t>Rakotonirina 389</t>
  </si>
  <si>
    <t>Rakotonirina 91</t>
  </si>
  <si>
    <t>Randrianaivo 2928</t>
  </si>
  <si>
    <t>Randrianaivo 3136</t>
  </si>
  <si>
    <t>Razakamalala 7704</t>
  </si>
  <si>
    <t>Razakamalala 8368</t>
  </si>
  <si>
    <t>Service Forestier Madagascar 18-R-195</t>
  </si>
  <si>
    <t>Service Forestier Madagascar 31184</t>
  </si>
  <si>
    <t>Service Forestier Madagascar 32824</t>
  </si>
  <si>
    <t>Service Forestier Madagascar 34291</t>
  </si>
  <si>
    <t>Andrianarivelo 58</t>
  </si>
  <si>
    <t>Dalbergia pseudomaritima Crameri, Phillipson &amp; N. Wilding</t>
  </si>
  <si>
    <t>Andrianarivelo 64</t>
  </si>
  <si>
    <t>Andrianarivelo 65</t>
  </si>
  <si>
    <t>Bernard 2654</t>
  </si>
  <si>
    <t>Dumetz 1195</t>
  </si>
  <si>
    <t>Faliniaina 10</t>
  </si>
  <si>
    <t>Gereau 3326</t>
  </si>
  <si>
    <t>Ludovic 1570</t>
  </si>
  <si>
    <t>McPherson 14804</t>
  </si>
  <si>
    <t>Rabenantoandro 1556</t>
  </si>
  <si>
    <t>Rabevohitra 2178</t>
  </si>
  <si>
    <t>Raharimampionona 1</t>
  </si>
  <si>
    <t>Rakotonirina 1190</t>
  </si>
  <si>
    <t>Ramamonjiarisoa 2</t>
  </si>
  <si>
    <t>Ramananjanahary 780</t>
  </si>
  <si>
    <t>Ramananjanahary 830</t>
  </si>
  <si>
    <t>Ramison 108</t>
  </si>
  <si>
    <t>Ratovoson 1713</t>
  </si>
  <si>
    <t>Razafimandimby 237</t>
  </si>
  <si>
    <t>Razakamalala 6675</t>
  </si>
  <si>
    <t>Razakamalala 7228</t>
  </si>
  <si>
    <t>Razakamalala 7767</t>
  </si>
  <si>
    <t>Razakamalala 7783</t>
  </si>
  <si>
    <t>Razakamalala 8566</t>
  </si>
  <si>
    <t>Razakamalala 8567</t>
  </si>
  <si>
    <t>Razakamalala 8568</t>
  </si>
  <si>
    <t>Razakamalala 8569</t>
  </si>
  <si>
    <t>Razakamalala 8570</t>
  </si>
  <si>
    <t>Razakamalala 8571</t>
  </si>
  <si>
    <t>Zarucchi 7593</t>
  </si>
  <si>
    <t>Andriamiarisoa 2424</t>
  </si>
  <si>
    <t>Dalbergia razakamalalae Crameri, Phillipson &amp; N. Wilding</t>
  </si>
  <si>
    <t>Andriamiarisoa 2620</t>
  </si>
  <si>
    <t>Andriamihajarivo 2455</t>
  </si>
  <si>
    <t>Andrianarivelo 255</t>
  </si>
  <si>
    <t>Andrianarivelo 53</t>
  </si>
  <si>
    <t>Bernard 2641</t>
  </si>
  <si>
    <t>Bernard 2645</t>
  </si>
  <si>
    <t>Emeline 23</t>
  </si>
  <si>
    <t>Humbert 20607</t>
  </si>
  <si>
    <t>Karatra 241</t>
  </si>
  <si>
    <t>Karatra 242</t>
  </si>
  <si>
    <t>Rakotovao 7522</t>
  </si>
  <si>
    <t>Rakotovao 7528</t>
  </si>
  <si>
    <t>Ramanitrinizaka 1</t>
  </si>
  <si>
    <t>Ramanitrinizaka 12</t>
  </si>
  <si>
    <t>Ramanitrinizaka 13</t>
  </si>
  <si>
    <t>Ramanitrinizaka 18</t>
  </si>
  <si>
    <t>Ramanitrinizaka 25</t>
  </si>
  <si>
    <t>Ramanitrinizaka 57</t>
  </si>
  <si>
    <t>Razakamalala 7736</t>
  </si>
  <si>
    <t>Razakamalala 7761</t>
  </si>
  <si>
    <t>Razakamalala 7762</t>
  </si>
  <si>
    <t>Razakamalala 8032</t>
  </si>
  <si>
    <t>Razakamalala 8035</t>
  </si>
  <si>
    <t>Razakamalala 8036</t>
  </si>
  <si>
    <t>Razakamalala 8040</t>
  </si>
  <si>
    <t>Razakamalala 8266</t>
  </si>
  <si>
    <t>Razakamalala 8558</t>
  </si>
  <si>
    <t>Razakamalala 8560</t>
  </si>
  <si>
    <t>Réserves Naturelles Madagascar 1124</t>
  </si>
  <si>
    <t>Réserves Naturelles Madagascar, Dinard 1689bis</t>
  </si>
  <si>
    <t>Sandratriniaina 23</t>
  </si>
  <si>
    <t>Sandratriniaina 26</t>
  </si>
  <si>
    <t>Sandratriniaina 27</t>
  </si>
  <si>
    <t>Sandratriniaina 29</t>
  </si>
  <si>
    <t>Service Forestier Madagascar 22334</t>
  </si>
  <si>
    <t>Service Forestier Madagascar 38-R-118</t>
  </si>
  <si>
    <t>Service Forestier Madagascar 7110</t>
  </si>
  <si>
    <t>Bernard 2475</t>
  </si>
  <si>
    <t>Dalbergia vel sp. nov. L. f.</t>
  </si>
  <si>
    <t>Mora 29</t>
  </si>
  <si>
    <t>Rahajasoa 528</t>
  </si>
  <si>
    <t>Rakotoarisoa 7</t>
  </si>
  <si>
    <t>Rakotonirina 1216</t>
  </si>
  <si>
    <t>Rakotonirina 1218</t>
  </si>
  <si>
    <t>Rakotonirina 1220</t>
  </si>
  <si>
    <t>Service Forestier Madagascar 2591</t>
  </si>
  <si>
    <t>Service Forestier Madagascar 27751</t>
  </si>
  <si>
    <t>TropicosLink</t>
  </si>
  <si>
    <t>Collection.Year</t>
  </si>
  <si>
    <t>Figure.3C</t>
  </si>
  <si>
    <t>Figure.3D</t>
  </si>
  <si>
    <t>Rabevohitra 2145</t>
  </si>
  <si>
    <t>Ramamonjiarisoa 10</t>
  </si>
  <si>
    <t>Rabevohitra 1928</t>
  </si>
  <si>
    <t>Ramison 109</t>
  </si>
  <si>
    <t>Humbert 20355bis</t>
  </si>
  <si>
    <t>Perrier de la Bâthie 14929</t>
  </si>
  <si>
    <t>Réserves Naturelles Madagascar, Dinard 1689</t>
  </si>
  <si>
    <t>Ramamonjiarisoa 4</t>
  </si>
  <si>
    <t>Figure.3A</t>
  </si>
  <si>
    <t>Figure.3B</t>
  </si>
  <si>
    <t>IND_rachis</t>
  </si>
  <si>
    <t>RATIO_leaflet_dist</t>
  </si>
  <si>
    <t>MAR_leaflet</t>
  </si>
  <si>
    <t>IND_leaflet_up</t>
  </si>
  <si>
    <t>IND_leaflet_low</t>
  </si>
  <si>
    <t>IND_petiolule</t>
  </si>
  <si>
    <t>NB_leaflets</t>
  </si>
  <si>
    <t>TAXON</t>
  </si>
  <si>
    <t>D. pseudomaritima (n=15)</t>
  </si>
  <si>
    <t>D. razakamalalae (n=16)</t>
  </si>
  <si>
    <t>D. maritima ssp. maritima (n=7)</t>
  </si>
  <si>
    <t>D. maritima ssp. pubescens (n=4)</t>
  </si>
  <si>
    <t>D. chapelieri s.l. (n=8)</t>
  </si>
  <si>
    <t>D. louvelii s.l. (n=7)</t>
  </si>
  <si>
    <t>TYPE_infl</t>
  </si>
  <si>
    <t>IND_infl_axis</t>
  </si>
  <si>
    <t>RATIO_standard</t>
  </si>
  <si>
    <t>RATIO_flower</t>
  </si>
  <si>
    <t>IND_gyn</t>
  </si>
  <si>
    <t>paniculate</t>
  </si>
  <si>
    <t>D. pseudomaritima (n=4)</t>
  </si>
  <si>
    <t>racemose</t>
  </si>
  <si>
    <t>D. razakamalalae (n=3)</t>
  </si>
  <si>
    <t>D. maritima ssp. maritima (n=3)</t>
  </si>
  <si>
    <t>D. maritima ssp. pubescens (n=1)</t>
  </si>
  <si>
    <t>D. chapelieri s.l. (n=5)</t>
  </si>
  <si>
    <t>D. louvelii s.str. (n=1)</t>
  </si>
  <si>
    <t>Slope</t>
  </si>
  <si>
    <t>LITH_Metasediment</t>
  </si>
  <si>
    <t>LITH_Silicic</t>
  </si>
  <si>
    <t>LITH_Metaigneous</t>
  </si>
  <si>
    <t>LITH_Volcanic</t>
  </si>
  <si>
    <t>LITH_Alluvium</t>
  </si>
  <si>
    <t>VEGE_Humid</t>
  </si>
  <si>
    <t>VEGE_Littoral</t>
  </si>
  <si>
    <t>VEGE_HumidDegr</t>
  </si>
  <si>
    <t>D. louvelii s.l. (n=64)</t>
  </si>
  <si>
    <t>D. chapelieri s.l. (n=190)</t>
  </si>
  <si>
    <t>D. razakamalalae (n=32)</t>
  </si>
  <si>
    <t>D. maritima ssp. pubescens (n=11)</t>
  </si>
  <si>
    <t>D. maritima ssp. maritima (n=9)</t>
  </si>
  <si>
    <t>D. pseudomaritima (n=24)</t>
  </si>
  <si>
    <r>
      <rPr>
        <b/>
        <sz val="12"/>
        <color theme="1"/>
        <rFont val="Calibri"/>
        <family val="2"/>
        <scheme val="minor"/>
      </rPr>
      <t>Supplementary Material 5:</t>
    </r>
    <r>
      <rPr>
        <sz val="12"/>
        <color theme="1"/>
        <rFont val="Calibri"/>
        <family val="2"/>
        <scheme val="minor"/>
      </rPr>
      <t xml:space="preserve"> 17 ecological characterisitcs of 330 Malagasy </t>
    </r>
    <r>
      <rPr>
        <i/>
        <sz val="12"/>
        <color theme="1"/>
        <rFont val="Calibri"/>
        <family val="2"/>
        <scheme val="minor"/>
      </rPr>
      <t>Dalbergia</t>
    </r>
    <r>
      <rPr>
        <sz val="12"/>
        <color theme="1"/>
        <rFont val="Calibri"/>
        <family val="2"/>
        <scheme val="minor"/>
      </rPr>
      <t xml:space="preserve"> collections. Latitude, Longitude and Elevation are included for reproducibility but centered and scaled to unit variance to prevent localization of endangered rosewoods. See Table 2 for details on character codes. NA = not available.</t>
    </r>
  </si>
  <si>
    <t>LEN_leaf [mm]</t>
  </si>
  <si>
    <t>LEN_petiole [mm]</t>
  </si>
  <si>
    <t>LEN_leaflet_dist [mm]</t>
  </si>
  <si>
    <t>WID_leaflet_dist [mm]</t>
  </si>
  <si>
    <t>LEN_petiolule [mm]</t>
  </si>
  <si>
    <t>TEX_leaflet (0=thinly coriaceous; 1=coriaceous)</t>
  </si>
  <si>
    <t>LEN_flower [mm]</t>
  </si>
  <si>
    <t>LEN_pedicel [mm]</t>
  </si>
  <si>
    <t>LEN_calyx [mm]</t>
  </si>
  <si>
    <t>LEN_calyx_up [mm]</t>
  </si>
  <si>
    <t>LEN_standard [mm]</t>
  </si>
  <si>
    <t>WID_standard [mm]</t>
  </si>
  <si>
    <t>DIST_Coast [m]</t>
  </si>
  <si>
    <t>Elevation [standardized]</t>
  </si>
  <si>
    <t>Longitude [standardized]</t>
  </si>
  <si>
    <t>Latitude [standardized]</t>
  </si>
  <si>
    <t>Isothermality [Bio02/Bio07 ×1000]</t>
  </si>
  <si>
    <t>TEMP_Annual [°C/10]</t>
  </si>
  <si>
    <t>PRECIP_Annual [kg/m²]</t>
  </si>
  <si>
    <t>TEMP_Seasonality [°C/1000]</t>
  </si>
  <si>
    <t>D. chapelieri s.lat.</t>
  </si>
  <si>
    <t>D. louvelii s.lat.</t>
  </si>
  <si>
    <t>D. maritima_maritima</t>
  </si>
  <si>
    <t>D. maritima_pubescens</t>
  </si>
  <si>
    <t>D. pseudomaritima</t>
  </si>
  <si>
    <t>D. razakamalalae</t>
  </si>
  <si>
    <t>D. sp. (SAVA material)</t>
  </si>
  <si>
    <r>
      <rPr>
        <b/>
        <sz val="12"/>
        <color theme="1"/>
        <rFont val="Calibri"/>
        <family val="2"/>
        <scheme val="minor"/>
      </rPr>
      <t xml:space="preserve">Supplementary Material 1: </t>
    </r>
    <r>
      <rPr>
        <sz val="12"/>
        <color theme="1"/>
        <rFont val="Calibri"/>
        <family val="2"/>
        <scheme val="minor"/>
      </rPr>
      <t xml:space="preserve">Malagasy </t>
    </r>
    <r>
      <rPr>
        <i/>
        <sz val="12"/>
        <color theme="1"/>
        <rFont val="Calibri"/>
        <family val="2"/>
        <scheme val="minor"/>
      </rPr>
      <t>Dalbergia</t>
    </r>
    <r>
      <rPr>
        <sz val="12"/>
        <color theme="1"/>
        <rFont val="Calibri"/>
        <family val="2"/>
        <scheme val="minor"/>
      </rPr>
      <t xml:space="preserve"> collections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of six taxa for which morphological measurements were made (n = 424), and of the undescribed SAVA material (n = 9).  The last four columns denote individuals that were included in Figure 3. See column 'TropicosLink' for further collection details.</t>
    </r>
  </si>
  <si>
    <r>
      <rPr>
        <b/>
        <sz val="12"/>
        <color theme="1"/>
        <rFont val="Calibri"/>
        <family val="2"/>
        <scheme val="minor"/>
      </rPr>
      <t>Supplementary Material 4:</t>
    </r>
    <r>
      <rPr>
        <sz val="12"/>
        <color theme="1"/>
        <rFont val="Calibri"/>
        <family val="2"/>
        <scheme val="minor"/>
      </rPr>
      <t xml:space="preserve"> 11 inflorescence/flower characters of 17 Malagasy </t>
    </r>
    <r>
      <rPr>
        <i/>
        <sz val="12"/>
        <color theme="1"/>
        <rFont val="Calibri"/>
        <family val="2"/>
        <scheme val="minor"/>
      </rPr>
      <t>Dalbergia</t>
    </r>
    <r>
      <rPr>
        <sz val="12"/>
        <color theme="1"/>
        <rFont val="Calibri"/>
        <family val="2"/>
        <scheme val="minor"/>
      </rPr>
      <t xml:space="preserve"> collections. Continuous values represent medians of repeated measurements per individual. See Table 1 for details on character codes.</t>
    </r>
  </si>
  <si>
    <r>
      <rPr>
        <b/>
        <sz val="12"/>
        <color theme="1"/>
        <rFont val="Calibri"/>
        <family val="2"/>
        <scheme val="minor"/>
      </rPr>
      <t>Supplementary Material 3:</t>
    </r>
    <r>
      <rPr>
        <sz val="12"/>
        <color theme="1"/>
        <rFont val="Calibri"/>
        <family val="2"/>
        <scheme val="minor"/>
      </rPr>
      <t xml:space="preserve"> 13 leaf/leaflet characters of 57 Malagasy </t>
    </r>
    <r>
      <rPr>
        <i/>
        <sz val="12"/>
        <color theme="1"/>
        <rFont val="Calibri"/>
        <family val="2"/>
        <scheme val="minor"/>
      </rPr>
      <t>Dalbergia</t>
    </r>
    <r>
      <rPr>
        <sz val="12"/>
        <color theme="1"/>
        <rFont val="Calibri"/>
        <family val="2"/>
        <scheme val="minor"/>
      </rPr>
      <t xml:space="preserve"> collections. Continuous values represent medians of repeated measurements per individual. See Table 1 for details on character codes. NA =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</si>
</sst>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11" fontId="0" fillId="0" borderId="0" xfId="0" applyNumberFormat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C857-F557-0B44-AA27-E4A145E39F4D}">
  <dimension ref="A1:K436"/>
  <sheetViews>
    <sheetView tabSelected="1" zoomScale="110" zoomScaleNormal="110" workbookViewId="0">
      <selection sqref="A1:K1"/>
    </sheetView>
  </sheetViews>
  <sheetFormatPr baseColWidth="10" defaultRowHeight="16" x14ac:dyDescent="0.2"/>
  <cols>
    <col min="1" max="1" width="13.33203125" bestFit="1" customWidth="1"/>
    <col min="2" max="2" width="13.6640625" bestFit="1" customWidth="1"/>
    <col min="3" max="3" width="41.5" bestFit="1" customWidth="1"/>
    <col min="4" max="4" width="20.6640625" bestFit="1" customWidth="1"/>
    <col min="5" max="5" width="78" bestFit="1" customWidth="1"/>
    <col min="6" max="6" width="15.83203125" bestFit="1" customWidth="1"/>
    <col min="7" max="7" width="19.5" bestFit="1" customWidth="1"/>
    <col min="8" max="9" width="11.5" bestFit="1" customWidth="1"/>
    <col min="10" max="10" width="11.33203125" bestFit="1" customWidth="1"/>
    <col min="11" max="11" width="11.5" bestFit="1" customWidth="1"/>
  </cols>
  <sheetData>
    <row r="1" spans="1:11" ht="32" customHeight="1" x14ac:dyDescent="0.2">
      <c r="A1" s="4" t="s">
        <v>531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x14ac:dyDescent="0.2">
      <c r="A3" t="s">
        <v>0</v>
      </c>
      <c r="B3" t="s">
        <v>447</v>
      </c>
      <c r="C3" t="s">
        <v>1</v>
      </c>
      <c r="D3" t="s">
        <v>468</v>
      </c>
      <c r="E3" t="s">
        <v>2</v>
      </c>
      <c r="F3" t="s">
        <v>448</v>
      </c>
      <c r="G3" t="s">
        <v>3</v>
      </c>
      <c r="H3" t="s">
        <v>459</v>
      </c>
      <c r="I3" t="s">
        <v>460</v>
      </c>
      <c r="J3" t="s">
        <v>449</v>
      </c>
      <c r="K3" t="s">
        <v>450</v>
      </c>
    </row>
    <row r="4" spans="1:11" x14ac:dyDescent="0.2">
      <c r="A4">
        <v>101240102</v>
      </c>
      <c r="B4" s="1">
        <f t="shared" ref="B4:B67" si="0">HYPERLINK("https://tropicos.org/Specimen/"&amp;A4,A4)</f>
        <v>101240102</v>
      </c>
      <c r="C4" t="s">
        <v>4</v>
      </c>
      <c r="D4" t="s">
        <v>524</v>
      </c>
      <c r="E4" t="s">
        <v>5</v>
      </c>
      <c r="F4">
        <v>2020</v>
      </c>
      <c r="G4" t="s">
        <v>6</v>
      </c>
      <c r="H4">
        <v>0</v>
      </c>
      <c r="I4">
        <v>0</v>
      </c>
      <c r="J4">
        <v>1</v>
      </c>
      <c r="K4">
        <v>1</v>
      </c>
    </row>
    <row r="5" spans="1:11" x14ac:dyDescent="0.2">
      <c r="A5">
        <v>101240103</v>
      </c>
      <c r="B5" s="1">
        <f t="shared" si="0"/>
        <v>101240103</v>
      </c>
      <c r="C5" t="s">
        <v>7</v>
      </c>
      <c r="D5" t="s">
        <v>524</v>
      </c>
      <c r="E5" t="s">
        <v>5</v>
      </c>
      <c r="F5">
        <v>2020</v>
      </c>
      <c r="G5" t="s">
        <v>6</v>
      </c>
      <c r="H5">
        <v>0</v>
      </c>
      <c r="I5">
        <v>0</v>
      </c>
      <c r="J5">
        <v>1</v>
      </c>
      <c r="K5">
        <v>1</v>
      </c>
    </row>
    <row r="6" spans="1:11" x14ac:dyDescent="0.2">
      <c r="A6">
        <v>101240104</v>
      </c>
      <c r="B6" s="1">
        <f t="shared" si="0"/>
        <v>101240104</v>
      </c>
      <c r="C6" t="s">
        <v>8</v>
      </c>
      <c r="D6" t="s">
        <v>524</v>
      </c>
      <c r="E6" t="s">
        <v>5</v>
      </c>
      <c r="F6">
        <v>2020</v>
      </c>
      <c r="G6" t="s">
        <v>6</v>
      </c>
      <c r="H6">
        <v>0</v>
      </c>
      <c r="I6">
        <v>0</v>
      </c>
      <c r="J6">
        <v>1</v>
      </c>
      <c r="K6">
        <v>1</v>
      </c>
    </row>
    <row r="7" spans="1:11" x14ac:dyDescent="0.2">
      <c r="A7">
        <v>101240105</v>
      </c>
      <c r="B7" s="1">
        <f t="shared" si="0"/>
        <v>101240105</v>
      </c>
      <c r="C7" t="s">
        <v>9</v>
      </c>
      <c r="D7" t="s">
        <v>524</v>
      </c>
      <c r="E7" t="s">
        <v>5</v>
      </c>
      <c r="F7">
        <v>2020</v>
      </c>
      <c r="G7" t="s">
        <v>6</v>
      </c>
      <c r="H7">
        <v>0</v>
      </c>
      <c r="I7">
        <v>0</v>
      </c>
      <c r="J7">
        <v>1</v>
      </c>
      <c r="K7">
        <v>1</v>
      </c>
    </row>
    <row r="8" spans="1:11" x14ac:dyDescent="0.2">
      <c r="A8">
        <v>101240108</v>
      </c>
      <c r="B8" s="1">
        <f t="shared" si="0"/>
        <v>101240108</v>
      </c>
      <c r="C8" t="s">
        <v>10</v>
      </c>
      <c r="D8" t="s">
        <v>524</v>
      </c>
      <c r="E8" t="s">
        <v>5</v>
      </c>
      <c r="F8">
        <v>2020</v>
      </c>
      <c r="G8" t="s">
        <v>6</v>
      </c>
      <c r="H8">
        <v>0</v>
      </c>
      <c r="I8">
        <v>0</v>
      </c>
      <c r="J8">
        <v>1</v>
      </c>
      <c r="K8">
        <v>1</v>
      </c>
    </row>
    <row r="9" spans="1:11" x14ac:dyDescent="0.2">
      <c r="A9">
        <v>101167665</v>
      </c>
      <c r="B9" s="1">
        <f t="shared" si="0"/>
        <v>101167665</v>
      </c>
      <c r="C9" t="s">
        <v>11</v>
      </c>
      <c r="D9" t="s">
        <v>524</v>
      </c>
      <c r="E9" t="s">
        <v>5</v>
      </c>
      <c r="F9">
        <v>2019</v>
      </c>
      <c r="G9" t="s">
        <v>6</v>
      </c>
      <c r="H9">
        <v>0</v>
      </c>
      <c r="I9">
        <v>0</v>
      </c>
      <c r="J9">
        <v>1</v>
      </c>
      <c r="K9">
        <v>1</v>
      </c>
    </row>
    <row r="10" spans="1:11" x14ac:dyDescent="0.2">
      <c r="A10">
        <v>101167666</v>
      </c>
      <c r="B10" s="1">
        <f t="shared" si="0"/>
        <v>101167666</v>
      </c>
      <c r="C10" t="s">
        <v>12</v>
      </c>
      <c r="D10" t="s">
        <v>524</v>
      </c>
      <c r="E10" t="s">
        <v>5</v>
      </c>
      <c r="F10">
        <v>2019</v>
      </c>
      <c r="G10" t="s">
        <v>6</v>
      </c>
      <c r="H10">
        <v>0</v>
      </c>
      <c r="I10">
        <v>0</v>
      </c>
      <c r="J10">
        <v>1</v>
      </c>
      <c r="K10">
        <v>1</v>
      </c>
    </row>
    <row r="11" spans="1:11" x14ac:dyDescent="0.2">
      <c r="A11">
        <v>101169424</v>
      </c>
      <c r="B11" s="1">
        <f t="shared" si="0"/>
        <v>101169424</v>
      </c>
      <c r="C11" t="s">
        <v>13</v>
      </c>
      <c r="D11" t="s">
        <v>524</v>
      </c>
      <c r="E11" t="s">
        <v>5</v>
      </c>
      <c r="F11">
        <v>2019</v>
      </c>
      <c r="G11" t="s">
        <v>6</v>
      </c>
      <c r="H11">
        <v>0</v>
      </c>
      <c r="I11">
        <v>0</v>
      </c>
      <c r="J11">
        <v>1</v>
      </c>
      <c r="K11">
        <v>1</v>
      </c>
    </row>
    <row r="12" spans="1:11" x14ac:dyDescent="0.2">
      <c r="A12">
        <v>101169484</v>
      </c>
      <c r="B12" s="1">
        <f t="shared" si="0"/>
        <v>101169484</v>
      </c>
      <c r="C12" t="s">
        <v>14</v>
      </c>
      <c r="D12" t="s">
        <v>524</v>
      </c>
      <c r="E12" t="s">
        <v>5</v>
      </c>
      <c r="F12">
        <v>2019</v>
      </c>
      <c r="G12" t="s">
        <v>6</v>
      </c>
      <c r="H12">
        <v>0</v>
      </c>
      <c r="I12">
        <v>0</v>
      </c>
      <c r="J12">
        <v>1</v>
      </c>
      <c r="K12">
        <v>1</v>
      </c>
    </row>
    <row r="13" spans="1:11" x14ac:dyDescent="0.2">
      <c r="A13">
        <v>101169488</v>
      </c>
      <c r="B13" s="1">
        <f t="shared" si="0"/>
        <v>101169488</v>
      </c>
      <c r="C13" t="s">
        <v>15</v>
      </c>
      <c r="D13" t="s">
        <v>524</v>
      </c>
      <c r="E13" t="s">
        <v>5</v>
      </c>
      <c r="F13">
        <v>2019</v>
      </c>
      <c r="G13" t="s">
        <v>6</v>
      </c>
      <c r="H13">
        <v>0</v>
      </c>
      <c r="I13">
        <v>0</v>
      </c>
      <c r="J13">
        <v>1</v>
      </c>
      <c r="K13">
        <v>1</v>
      </c>
    </row>
    <row r="14" spans="1:11" x14ac:dyDescent="0.2">
      <c r="A14">
        <v>101169490</v>
      </c>
      <c r="B14" s="1">
        <f t="shared" si="0"/>
        <v>101169490</v>
      </c>
      <c r="C14" t="s">
        <v>16</v>
      </c>
      <c r="D14" t="s">
        <v>524</v>
      </c>
      <c r="E14" t="s">
        <v>5</v>
      </c>
      <c r="F14">
        <v>2019</v>
      </c>
      <c r="G14" t="s">
        <v>6</v>
      </c>
      <c r="H14">
        <v>0</v>
      </c>
      <c r="I14">
        <v>0</v>
      </c>
      <c r="J14">
        <v>1</v>
      </c>
      <c r="K14">
        <v>1</v>
      </c>
    </row>
    <row r="15" spans="1:11" x14ac:dyDescent="0.2">
      <c r="A15">
        <v>101249702</v>
      </c>
      <c r="B15" s="1">
        <f t="shared" si="0"/>
        <v>101249702</v>
      </c>
      <c r="C15" t="s">
        <v>17</v>
      </c>
      <c r="D15" t="s">
        <v>524</v>
      </c>
      <c r="E15" t="s">
        <v>5</v>
      </c>
      <c r="F15">
        <v>2020</v>
      </c>
      <c r="G15" t="s">
        <v>6</v>
      </c>
      <c r="H15">
        <v>0</v>
      </c>
      <c r="I15">
        <v>0</v>
      </c>
      <c r="J15">
        <v>1</v>
      </c>
      <c r="K15">
        <v>1</v>
      </c>
    </row>
    <row r="16" spans="1:11" x14ac:dyDescent="0.2">
      <c r="A16">
        <v>101249764</v>
      </c>
      <c r="B16" s="1">
        <f t="shared" si="0"/>
        <v>101249764</v>
      </c>
      <c r="C16" t="s">
        <v>18</v>
      </c>
      <c r="D16" t="s">
        <v>524</v>
      </c>
      <c r="E16" t="s">
        <v>5</v>
      </c>
      <c r="F16">
        <v>2020</v>
      </c>
      <c r="G16" t="s">
        <v>6</v>
      </c>
      <c r="H16">
        <v>0</v>
      </c>
      <c r="I16">
        <v>0</v>
      </c>
      <c r="J16">
        <v>1</v>
      </c>
      <c r="K16">
        <v>1</v>
      </c>
    </row>
    <row r="17" spans="1:11" x14ac:dyDescent="0.2">
      <c r="A17">
        <v>101249789</v>
      </c>
      <c r="B17" s="1">
        <f t="shared" si="0"/>
        <v>101249789</v>
      </c>
      <c r="C17" t="s">
        <v>19</v>
      </c>
      <c r="D17" t="s">
        <v>524</v>
      </c>
      <c r="E17" t="s">
        <v>5</v>
      </c>
      <c r="F17">
        <v>2020</v>
      </c>
      <c r="G17" t="s">
        <v>6</v>
      </c>
      <c r="H17">
        <v>0</v>
      </c>
      <c r="I17">
        <v>0</v>
      </c>
      <c r="J17">
        <v>1</v>
      </c>
      <c r="K17">
        <v>1</v>
      </c>
    </row>
    <row r="18" spans="1:11" x14ac:dyDescent="0.2">
      <c r="A18">
        <v>101268489</v>
      </c>
      <c r="B18" s="1">
        <f t="shared" si="0"/>
        <v>101268489</v>
      </c>
      <c r="C18" t="s">
        <v>20</v>
      </c>
      <c r="D18" t="s">
        <v>524</v>
      </c>
      <c r="E18" t="s">
        <v>5</v>
      </c>
      <c r="F18">
        <v>2021</v>
      </c>
      <c r="G18" t="s">
        <v>6</v>
      </c>
      <c r="H18">
        <v>0</v>
      </c>
      <c r="I18">
        <v>0</v>
      </c>
      <c r="J18">
        <v>1</v>
      </c>
      <c r="K18">
        <v>1</v>
      </c>
    </row>
    <row r="19" spans="1:11" x14ac:dyDescent="0.2">
      <c r="A19">
        <v>101270353</v>
      </c>
      <c r="B19" s="1">
        <f t="shared" si="0"/>
        <v>101270353</v>
      </c>
      <c r="C19" t="s">
        <v>21</v>
      </c>
      <c r="D19" t="s">
        <v>524</v>
      </c>
      <c r="E19" t="s">
        <v>5</v>
      </c>
      <c r="F19">
        <v>2021</v>
      </c>
      <c r="G19" t="s">
        <v>6</v>
      </c>
      <c r="H19">
        <v>0</v>
      </c>
      <c r="I19">
        <v>0</v>
      </c>
      <c r="J19">
        <v>1</v>
      </c>
      <c r="K19">
        <v>1</v>
      </c>
    </row>
    <row r="20" spans="1:11" x14ac:dyDescent="0.2">
      <c r="A20">
        <v>101296328</v>
      </c>
      <c r="B20" s="1">
        <f t="shared" si="0"/>
        <v>101296328</v>
      </c>
      <c r="C20" t="s">
        <v>22</v>
      </c>
      <c r="D20" t="s">
        <v>524</v>
      </c>
      <c r="E20" t="s">
        <v>23</v>
      </c>
      <c r="F20">
        <v>2021</v>
      </c>
      <c r="G20" t="s">
        <v>6</v>
      </c>
      <c r="H20">
        <v>0</v>
      </c>
      <c r="I20">
        <v>0</v>
      </c>
      <c r="J20">
        <v>1</v>
      </c>
      <c r="K20">
        <v>1</v>
      </c>
    </row>
    <row r="21" spans="1:11" x14ac:dyDescent="0.2">
      <c r="A21">
        <v>101332936</v>
      </c>
      <c r="B21" s="1">
        <f t="shared" si="0"/>
        <v>101332936</v>
      </c>
      <c r="C21" t="s">
        <v>24</v>
      </c>
      <c r="D21" t="s">
        <v>524</v>
      </c>
      <c r="E21" t="s">
        <v>23</v>
      </c>
      <c r="F21">
        <v>2021</v>
      </c>
      <c r="G21" t="s">
        <v>6</v>
      </c>
      <c r="H21">
        <v>0</v>
      </c>
      <c r="I21">
        <v>0</v>
      </c>
      <c r="J21">
        <v>1</v>
      </c>
      <c r="K21">
        <v>1</v>
      </c>
    </row>
    <row r="22" spans="1:11" x14ac:dyDescent="0.2">
      <c r="A22">
        <v>101334084</v>
      </c>
      <c r="B22" s="1">
        <f t="shared" si="0"/>
        <v>101334084</v>
      </c>
      <c r="C22" t="s">
        <v>25</v>
      </c>
      <c r="D22" t="s">
        <v>524</v>
      </c>
      <c r="E22" t="s">
        <v>23</v>
      </c>
      <c r="F22">
        <v>2021</v>
      </c>
      <c r="G22" t="s">
        <v>6</v>
      </c>
      <c r="H22">
        <v>0</v>
      </c>
      <c r="I22">
        <v>0</v>
      </c>
      <c r="J22">
        <v>1</v>
      </c>
      <c r="K22">
        <v>1</v>
      </c>
    </row>
    <row r="23" spans="1:11" x14ac:dyDescent="0.2">
      <c r="A23">
        <v>101174911</v>
      </c>
      <c r="B23" s="1">
        <f t="shared" si="0"/>
        <v>101174911</v>
      </c>
      <c r="C23" t="s">
        <v>27</v>
      </c>
      <c r="D23" t="s">
        <v>524</v>
      </c>
      <c r="E23" t="s">
        <v>5</v>
      </c>
      <c r="F23">
        <v>2019</v>
      </c>
      <c r="G23" t="s">
        <v>6</v>
      </c>
      <c r="H23">
        <v>0</v>
      </c>
      <c r="I23">
        <v>0</v>
      </c>
      <c r="J23">
        <v>1</v>
      </c>
      <c r="K23">
        <v>1</v>
      </c>
    </row>
    <row r="24" spans="1:11" x14ac:dyDescent="0.2">
      <c r="A24">
        <v>101174915</v>
      </c>
      <c r="B24" s="1">
        <f t="shared" si="0"/>
        <v>101174915</v>
      </c>
      <c r="C24" t="s">
        <v>28</v>
      </c>
      <c r="D24" t="s">
        <v>524</v>
      </c>
      <c r="E24" t="s">
        <v>5</v>
      </c>
      <c r="F24">
        <v>2019</v>
      </c>
      <c r="G24" t="s">
        <v>6</v>
      </c>
      <c r="H24">
        <v>0</v>
      </c>
      <c r="I24">
        <v>0</v>
      </c>
      <c r="J24">
        <v>1</v>
      </c>
      <c r="K24">
        <v>1</v>
      </c>
    </row>
    <row r="25" spans="1:11" x14ac:dyDescent="0.2">
      <c r="A25">
        <v>101232907</v>
      </c>
      <c r="B25" s="1">
        <f t="shared" si="0"/>
        <v>101232907</v>
      </c>
      <c r="C25" t="s">
        <v>29</v>
      </c>
      <c r="D25" t="s">
        <v>524</v>
      </c>
      <c r="E25" t="s">
        <v>5</v>
      </c>
      <c r="F25">
        <v>2020</v>
      </c>
      <c r="G25" t="s">
        <v>6</v>
      </c>
      <c r="H25">
        <v>0</v>
      </c>
      <c r="I25">
        <v>0</v>
      </c>
      <c r="J25">
        <v>1</v>
      </c>
      <c r="K25">
        <v>1</v>
      </c>
    </row>
    <row r="26" spans="1:11" x14ac:dyDescent="0.2">
      <c r="A26">
        <v>101233005</v>
      </c>
      <c r="B26" s="1">
        <f t="shared" si="0"/>
        <v>101233005</v>
      </c>
      <c r="C26" t="s">
        <v>30</v>
      </c>
      <c r="D26" t="s">
        <v>524</v>
      </c>
      <c r="E26" t="s">
        <v>5</v>
      </c>
      <c r="F26">
        <v>2020</v>
      </c>
      <c r="G26" t="s">
        <v>6</v>
      </c>
      <c r="H26">
        <v>0</v>
      </c>
      <c r="I26">
        <v>0</v>
      </c>
      <c r="J26">
        <v>1</v>
      </c>
      <c r="K26">
        <v>1</v>
      </c>
    </row>
    <row r="27" spans="1:11" x14ac:dyDescent="0.2">
      <c r="A27">
        <v>101238651</v>
      </c>
      <c r="B27" s="1">
        <f t="shared" si="0"/>
        <v>101238651</v>
      </c>
      <c r="C27" t="s">
        <v>31</v>
      </c>
      <c r="D27" t="s">
        <v>524</v>
      </c>
      <c r="E27" t="s">
        <v>5</v>
      </c>
      <c r="F27">
        <v>2020</v>
      </c>
      <c r="G27" t="s">
        <v>6</v>
      </c>
      <c r="H27">
        <v>0</v>
      </c>
      <c r="I27">
        <v>0</v>
      </c>
      <c r="J27">
        <v>1</v>
      </c>
      <c r="K27">
        <v>1</v>
      </c>
    </row>
    <row r="28" spans="1:11" x14ac:dyDescent="0.2">
      <c r="A28">
        <v>101238652</v>
      </c>
      <c r="B28" s="1">
        <f t="shared" si="0"/>
        <v>101238652</v>
      </c>
      <c r="C28" t="s">
        <v>32</v>
      </c>
      <c r="D28" t="s">
        <v>524</v>
      </c>
      <c r="E28" t="s">
        <v>5</v>
      </c>
      <c r="F28">
        <v>2020</v>
      </c>
      <c r="G28" t="s">
        <v>6</v>
      </c>
      <c r="H28">
        <v>0</v>
      </c>
      <c r="I28">
        <v>0</v>
      </c>
      <c r="J28">
        <v>1</v>
      </c>
      <c r="K28">
        <v>1</v>
      </c>
    </row>
    <row r="29" spans="1:11" x14ac:dyDescent="0.2">
      <c r="A29">
        <v>2903937</v>
      </c>
      <c r="B29" s="1">
        <f t="shared" si="0"/>
        <v>2903937</v>
      </c>
      <c r="C29" t="s">
        <v>33</v>
      </c>
      <c r="D29" t="s">
        <v>524</v>
      </c>
      <c r="E29" t="s">
        <v>5</v>
      </c>
      <c r="F29">
        <v>2005</v>
      </c>
      <c r="G29" t="s">
        <v>6</v>
      </c>
      <c r="H29">
        <v>0</v>
      </c>
      <c r="I29">
        <v>0</v>
      </c>
      <c r="J29">
        <v>1</v>
      </c>
      <c r="K29">
        <v>1</v>
      </c>
    </row>
    <row r="30" spans="1:11" x14ac:dyDescent="0.2">
      <c r="A30">
        <v>100246776</v>
      </c>
      <c r="B30" s="1">
        <f t="shared" si="0"/>
        <v>100246776</v>
      </c>
      <c r="C30" t="s">
        <v>34</v>
      </c>
      <c r="D30" t="s">
        <v>524</v>
      </c>
      <c r="E30" t="s">
        <v>5</v>
      </c>
      <c r="F30">
        <v>2009</v>
      </c>
      <c r="G30" t="s">
        <v>6</v>
      </c>
      <c r="H30">
        <v>0</v>
      </c>
      <c r="I30">
        <v>0</v>
      </c>
      <c r="J30">
        <v>1</v>
      </c>
      <c r="K30">
        <v>1</v>
      </c>
    </row>
    <row r="31" spans="1:11" x14ac:dyDescent="0.2">
      <c r="A31">
        <v>100392293</v>
      </c>
      <c r="B31" s="1">
        <f t="shared" si="0"/>
        <v>100392293</v>
      </c>
      <c r="C31" t="s">
        <v>35</v>
      </c>
      <c r="D31" t="s">
        <v>524</v>
      </c>
      <c r="E31" t="s">
        <v>5</v>
      </c>
      <c r="F31">
        <v>2010</v>
      </c>
      <c r="G31" t="s">
        <v>6</v>
      </c>
      <c r="H31">
        <v>0</v>
      </c>
      <c r="I31">
        <v>0</v>
      </c>
      <c r="J31">
        <v>1</v>
      </c>
      <c r="K31">
        <v>1</v>
      </c>
    </row>
    <row r="32" spans="1:11" x14ac:dyDescent="0.2">
      <c r="A32">
        <v>101271690</v>
      </c>
      <c r="B32" s="1">
        <f t="shared" si="0"/>
        <v>101271690</v>
      </c>
      <c r="C32" t="s">
        <v>36</v>
      </c>
      <c r="D32" t="s">
        <v>524</v>
      </c>
      <c r="E32" t="s">
        <v>5</v>
      </c>
      <c r="F32">
        <v>1891</v>
      </c>
      <c r="G32" t="s">
        <v>37</v>
      </c>
      <c r="H32">
        <v>0</v>
      </c>
      <c r="I32">
        <v>0</v>
      </c>
      <c r="J32">
        <v>0</v>
      </c>
      <c r="K32">
        <v>1</v>
      </c>
    </row>
    <row r="33" spans="1:11" x14ac:dyDescent="0.2">
      <c r="A33">
        <v>100670429</v>
      </c>
      <c r="B33" s="1">
        <f t="shared" si="0"/>
        <v>100670429</v>
      </c>
      <c r="C33" t="s">
        <v>38</v>
      </c>
      <c r="D33" t="s">
        <v>524</v>
      </c>
      <c r="E33" t="s">
        <v>23</v>
      </c>
      <c r="F33">
        <v>2014</v>
      </c>
      <c r="G33" t="s">
        <v>6</v>
      </c>
      <c r="H33">
        <v>0</v>
      </c>
      <c r="I33">
        <v>0</v>
      </c>
      <c r="J33">
        <v>1</v>
      </c>
      <c r="K33">
        <v>1</v>
      </c>
    </row>
    <row r="34" spans="1:11" x14ac:dyDescent="0.2">
      <c r="A34">
        <v>100671093</v>
      </c>
      <c r="B34" s="1">
        <f t="shared" si="0"/>
        <v>100671093</v>
      </c>
      <c r="C34" t="s">
        <v>39</v>
      </c>
      <c r="D34" t="s">
        <v>524</v>
      </c>
      <c r="E34" t="s">
        <v>23</v>
      </c>
      <c r="F34">
        <v>2014</v>
      </c>
      <c r="G34" t="s">
        <v>6</v>
      </c>
      <c r="H34">
        <v>0</v>
      </c>
      <c r="I34">
        <v>0</v>
      </c>
      <c r="J34">
        <v>1</v>
      </c>
      <c r="K34">
        <v>1</v>
      </c>
    </row>
    <row r="35" spans="1:11" x14ac:dyDescent="0.2">
      <c r="A35">
        <v>100671103</v>
      </c>
      <c r="B35" s="1">
        <f t="shared" si="0"/>
        <v>100671103</v>
      </c>
      <c r="C35" t="s">
        <v>40</v>
      </c>
      <c r="D35" t="s">
        <v>524</v>
      </c>
      <c r="E35" t="s">
        <v>5</v>
      </c>
      <c r="F35">
        <v>2014</v>
      </c>
      <c r="G35" t="s">
        <v>6</v>
      </c>
      <c r="H35">
        <v>1</v>
      </c>
      <c r="I35">
        <v>0</v>
      </c>
      <c r="J35">
        <v>1</v>
      </c>
      <c r="K35">
        <v>1</v>
      </c>
    </row>
    <row r="36" spans="1:11" x14ac:dyDescent="0.2">
      <c r="A36">
        <v>100671104</v>
      </c>
      <c r="B36" s="1">
        <f t="shared" si="0"/>
        <v>100671104</v>
      </c>
      <c r="C36" t="s">
        <v>41</v>
      </c>
      <c r="D36" t="s">
        <v>524</v>
      </c>
      <c r="E36" t="s">
        <v>5</v>
      </c>
      <c r="F36">
        <v>2014</v>
      </c>
      <c r="G36" t="s">
        <v>6</v>
      </c>
      <c r="H36">
        <v>0</v>
      </c>
      <c r="I36">
        <v>0</v>
      </c>
      <c r="J36">
        <v>1</v>
      </c>
      <c r="K36">
        <v>1</v>
      </c>
    </row>
    <row r="37" spans="1:11" x14ac:dyDescent="0.2">
      <c r="A37">
        <v>100671105</v>
      </c>
      <c r="B37" s="1">
        <f t="shared" si="0"/>
        <v>100671105</v>
      </c>
      <c r="C37" t="s">
        <v>42</v>
      </c>
      <c r="D37" t="s">
        <v>524</v>
      </c>
      <c r="E37" t="s">
        <v>5</v>
      </c>
      <c r="F37">
        <v>2014</v>
      </c>
      <c r="G37" t="s">
        <v>6</v>
      </c>
      <c r="H37">
        <v>0</v>
      </c>
      <c r="I37">
        <v>0</v>
      </c>
      <c r="J37">
        <v>1</v>
      </c>
      <c r="K37">
        <v>1</v>
      </c>
    </row>
    <row r="38" spans="1:11" x14ac:dyDescent="0.2">
      <c r="A38">
        <v>100671107</v>
      </c>
      <c r="B38" s="1">
        <f t="shared" si="0"/>
        <v>100671107</v>
      </c>
      <c r="C38" t="s">
        <v>43</v>
      </c>
      <c r="D38" t="s">
        <v>524</v>
      </c>
      <c r="E38" t="s">
        <v>5</v>
      </c>
      <c r="F38">
        <v>2014</v>
      </c>
      <c r="G38" t="s">
        <v>6</v>
      </c>
      <c r="H38">
        <v>0</v>
      </c>
      <c r="I38">
        <v>0</v>
      </c>
      <c r="J38">
        <v>1</v>
      </c>
      <c r="K38">
        <v>1</v>
      </c>
    </row>
    <row r="39" spans="1:11" x14ac:dyDescent="0.2">
      <c r="A39">
        <v>100671108</v>
      </c>
      <c r="B39" s="1">
        <f t="shared" si="0"/>
        <v>100671108</v>
      </c>
      <c r="C39" t="s">
        <v>44</v>
      </c>
      <c r="D39" t="s">
        <v>524</v>
      </c>
      <c r="E39" t="s">
        <v>5</v>
      </c>
      <c r="F39">
        <v>2014</v>
      </c>
      <c r="G39" t="s">
        <v>6</v>
      </c>
      <c r="H39">
        <v>0</v>
      </c>
      <c r="I39">
        <v>0</v>
      </c>
      <c r="J39">
        <v>1</v>
      </c>
      <c r="K39">
        <v>1</v>
      </c>
    </row>
    <row r="40" spans="1:11" x14ac:dyDescent="0.2">
      <c r="A40">
        <v>100671109</v>
      </c>
      <c r="B40" s="1">
        <f t="shared" si="0"/>
        <v>100671109</v>
      </c>
      <c r="C40" t="s">
        <v>45</v>
      </c>
      <c r="D40" t="s">
        <v>524</v>
      </c>
      <c r="E40" t="s">
        <v>5</v>
      </c>
      <c r="F40">
        <v>2014</v>
      </c>
      <c r="G40" t="s">
        <v>6</v>
      </c>
      <c r="H40">
        <v>0</v>
      </c>
      <c r="I40">
        <v>0</v>
      </c>
      <c r="J40">
        <v>1</v>
      </c>
      <c r="K40">
        <v>1</v>
      </c>
    </row>
    <row r="41" spans="1:11" x14ac:dyDescent="0.2">
      <c r="A41">
        <v>100709268</v>
      </c>
      <c r="B41" s="1">
        <f t="shared" si="0"/>
        <v>100709268</v>
      </c>
      <c r="C41" t="s">
        <v>46</v>
      </c>
      <c r="D41" t="s">
        <v>524</v>
      </c>
      <c r="E41" t="s">
        <v>5</v>
      </c>
      <c r="F41">
        <v>2014</v>
      </c>
      <c r="G41" t="s">
        <v>6</v>
      </c>
      <c r="H41">
        <v>0</v>
      </c>
      <c r="I41">
        <v>0</v>
      </c>
      <c r="J41">
        <v>1</v>
      </c>
      <c r="K41">
        <v>1</v>
      </c>
    </row>
    <row r="42" spans="1:11" x14ac:dyDescent="0.2">
      <c r="A42">
        <v>100972076</v>
      </c>
      <c r="B42" s="1">
        <f t="shared" si="0"/>
        <v>100972076</v>
      </c>
      <c r="C42" t="s">
        <v>47</v>
      </c>
      <c r="D42" t="s">
        <v>524</v>
      </c>
      <c r="E42" t="s">
        <v>23</v>
      </c>
      <c r="F42">
        <v>2017</v>
      </c>
      <c r="G42" t="s">
        <v>48</v>
      </c>
      <c r="H42">
        <v>0</v>
      </c>
      <c r="I42">
        <v>0</v>
      </c>
      <c r="J42">
        <v>1</v>
      </c>
      <c r="K42">
        <v>1</v>
      </c>
    </row>
    <row r="43" spans="1:11" x14ac:dyDescent="0.2">
      <c r="A43">
        <v>101095335</v>
      </c>
      <c r="B43" s="1">
        <f t="shared" si="0"/>
        <v>101095335</v>
      </c>
      <c r="C43" t="s">
        <v>49</v>
      </c>
      <c r="D43" t="s">
        <v>524</v>
      </c>
      <c r="E43" t="s">
        <v>5</v>
      </c>
      <c r="F43">
        <v>2018</v>
      </c>
      <c r="G43" t="s">
        <v>6</v>
      </c>
      <c r="H43">
        <v>0</v>
      </c>
      <c r="I43">
        <v>0</v>
      </c>
      <c r="J43">
        <v>1</v>
      </c>
      <c r="K43">
        <v>1</v>
      </c>
    </row>
    <row r="44" spans="1:11" x14ac:dyDescent="0.2">
      <c r="A44">
        <v>101103459</v>
      </c>
      <c r="B44" s="1">
        <f t="shared" si="0"/>
        <v>101103459</v>
      </c>
      <c r="C44" t="s">
        <v>50</v>
      </c>
      <c r="D44" t="s">
        <v>524</v>
      </c>
      <c r="E44" t="s">
        <v>5</v>
      </c>
      <c r="F44">
        <v>2019</v>
      </c>
      <c r="G44" t="s">
        <v>6</v>
      </c>
      <c r="H44">
        <v>0</v>
      </c>
      <c r="I44">
        <v>0</v>
      </c>
      <c r="J44">
        <v>1</v>
      </c>
      <c r="K44">
        <v>1</v>
      </c>
    </row>
    <row r="45" spans="1:11" x14ac:dyDescent="0.2">
      <c r="A45">
        <v>101103646</v>
      </c>
      <c r="B45" s="1">
        <f t="shared" si="0"/>
        <v>101103646</v>
      </c>
      <c r="C45" t="s">
        <v>51</v>
      </c>
      <c r="D45" t="s">
        <v>524</v>
      </c>
      <c r="E45" t="s">
        <v>5</v>
      </c>
      <c r="F45">
        <v>2019</v>
      </c>
      <c r="G45" t="s">
        <v>6</v>
      </c>
      <c r="H45">
        <v>0</v>
      </c>
      <c r="I45">
        <v>0</v>
      </c>
      <c r="J45">
        <v>1</v>
      </c>
      <c r="K45">
        <v>1</v>
      </c>
    </row>
    <row r="46" spans="1:11" x14ac:dyDescent="0.2">
      <c r="A46">
        <v>101104764</v>
      </c>
      <c r="B46" s="1">
        <f t="shared" si="0"/>
        <v>101104764</v>
      </c>
      <c r="C46" t="s">
        <v>52</v>
      </c>
      <c r="D46" t="s">
        <v>524</v>
      </c>
      <c r="E46" t="s">
        <v>5</v>
      </c>
      <c r="F46">
        <v>2019</v>
      </c>
      <c r="G46" t="s">
        <v>6</v>
      </c>
      <c r="H46">
        <v>0</v>
      </c>
      <c r="I46">
        <v>0</v>
      </c>
      <c r="J46">
        <v>1</v>
      </c>
      <c r="K46">
        <v>1</v>
      </c>
    </row>
    <row r="47" spans="1:11" x14ac:dyDescent="0.2">
      <c r="A47">
        <v>101108759</v>
      </c>
      <c r="B47" s="1">
        <f t="shared" si="0"/>
        <v>101108759</v>
      </c>
      <c r="C47" t="s">
        <v>53</v>
      </c>
      <c r="D47" t="s">
        <v>524</v>
      </c>
      <c r="E47" t="s">
        <v>5</v>
      </c>
      <c r="F47">
        <v>2019</v>
      </c>
      <c r="G47" t="s">
        <v>6</v>
      </c>
      <c r="H47">
        <v>0</v>
      </c>
      <c r="I47">
        <v>0</v>
      </c>
      <c r="J47">
        <v>1</v>
      </c>
      <c r="K47">
        <v>1</v>
      </c>
    </row>
    <row r="48" spans="1:11" x14ac:dyDescent="0.2">
      <c r="A48">
        <v>101108787</v>
      </c>
      <c r="B48" s="1">
        <f t="shared" si="0"/>
        <v>101108787</v>
      </c>
      <c r="C48" t="s">
        <v>54</v>
      </c>
      <c r="D48" t="s">
        <v>524</v>
      </c>
      <c r="E48" t="s">
        <v>5</v>
      </c>
      <c r="F48">
        <v>2019</v>
      </c>
      <c r="G48" t="s">
        <v>6</v>
      </c>
      <c r="H48">
        <v>0</v>
      </c>
      <c r="I48">
        <v>0</v>
      </c>
      <c r="J48">
        <v>1</v>
      </c>
      <c r="K48">
        <v>1</v>
      </c>
    </row>
    <row r="49" spans="1:11" x14ac:dyDescent="0.2">
      <c r="A49">
        <v>101131811</v>
      </c>
      <c r="B49" s="1">
        <f t="shared" si="0"/>
        <v>101131811</v>
      </c>
      <c r="C49" t="s">
        <v>55</v>
      </c>
      <c r="D49" t="s">
        <v>524</v>
      </c>
      <c r="E49" t="s">
        <v>5</v>
      </c>
      <c r="F49">
        <v>2019</v>
      </c>
      <c r="G49" t="s">
        <v>48</v>
      </c>
      <c r="H49">
        <v>0</v>
      </c>
      <c r="I49">
        <v>0</v>
      </c>
      <c r="J49">
        <v>1</v>
      </c>
      <c r="K49">
        <v>1</v>
      </c>
    </row>
    <row r="50" spans="1:11" x14ac:dyDescent="0.2">
      <c r="A50">
        <v>101131814</v>
      </c>
      <c r="B50" s="1">
        <f t="shared" si="0"/>
        <v>101131814</v>
      </c>
      <c r="C50" t="s">
        <v>56</v>
      </c>
      <c r="D50" t="s">
        <v>524</v>
      </c>
      <c r="E50" t="s">
        <v>5</v>
      </c>
      <c r="F50">
        <v>2019</v>
      </c>
      <c r="G50" t="s">
        <v>48</v>
      </c>
      <c r="H50">
        <v>0</v>
      </c>
      <c r="I50">
        <v>0</v>
      </c>
      <c r="J50">
        <v>1</v>
      </c>
      <c r="K50">
        <v>1</v>
      </c>
    </row>
    <row r="51" spans="1:11" x14ac:dyDescent="0.2">
      <c r="A51">
        <v>101131816</v>
      </c>
      <c r="B51" s="1">
        <f t="shared" si="0"/>
        <v>101131816</v>
      </c>
      <c r="C51" t="s">
        <v>57</v>
      </c>
      <c r="D51" t="s">
        <v>524</v>
      </c>
      <c r="E51" t="s">
        <v>5</v>
      </c>
      <c r="F51">
        <v>2019</v>
      </c>
      <c r="G51" t="s">
        <v>48</v>
      </c>
      <c r="H51">
        <v>0</v>
      </c>
      <c r="I51">
        <v>0</v>
      </c>
      <c r="J51">
        <v>1</v>
      </c>
      <c r="K51">
        <v>1</v>
      </c>
    </row>
    <row r="52" spans="1:11" x14ac:dyDescent="0.2">
      <c r="A52">
        <v>101133036</v>
      </c>
      <c r="B52" s="1">
        <f t="shared" si="0"/>
        <v>101133036</v>
      </c>
      <c r="C52" t="s">
        <v>58</v>
      </c>
      <c r="D52" t="s">
        <v>524</v>
      </c>
      <c r="E52" t="s">
        <v>23</v>
      </c>
      <c r="F52">
        <v>2019</v>
      </c>
      <c r="G52" t="s">
        <v>48</v>
      </c>
      <c r="H52">
        <v>0</v>
      </c>
      <c r="I52">
        <v>0</v>
      </c>
      <c r="J52">
        <v>1</v>
      </c>
      <c r="K52">
        <v>1</v>
      </c>
    </row>
    <row r="53" spans="1:11" x14ac:dyDescent="0.2">
      <c r="A53">
        <v>101134719</v>
      </c>
      <c r="B53" s="1">
        <f t="shared" si="0"/>
        <v>101134719</v>
      </c>
      <c r="C53" t="s">
        <v>59</v>
      </c>
      <c r="D53" t="s">
        <v>524</v>
      </c>
      <c r="E53" t="s">
        <v>5</v>
      </c>
      <c r="F53">
        <v>2019</v>
      </c>
      <c r="G53" t="s">
        <v>6</v>
      </c>
      <c r="H53">
        <v>0</v>
      </c>
      <c r="I53">
        <v>0</v>
      </c>
      <c r="J53">
        <v>1</v>
      </c>
      <c r="K53">
        <v>1</v>
      </c>
    </row>
    <row r="54" spans="1:11" x14ac:dyDescent="0.2">
      <c r="A54">
        <v>101135732</v>
      </c>
      <c r="B54" s="1">
        <f t="shared" si="0"/>
        <v>101135732</v>
      </c>
      <c r="C54" t="s">
        <v>60</v>
      </c>
      <c r="D54" t="s">
        <v>524</v>
      </c>
      <c r="E54" t="s">
        <v>23</v>
      </c>
      <c r="F54">
        <v>2019</v>
      </c>
      <c r="G54" t="s">
        <v>6</v>
      </c>
      <c r="H54">
        <v>0</v>
      </c>
      <c r="I54">
        <v>0</v>
      </c>
      <c r="J54">
        <v>1</v>
      </c>
      <c r="K54">
        <v>1</v>
      </c>
    </row>
    <row r="55" spans="1:11" x14ac:dyDescent="0.2">
      <c r="A55">
        <v>101136224</v>
      </c>
      <c r="B55" s="1">
        <f t="shared" si="0"/>
        <v>101136224</v>
      </c>
      <c r="C55" t="s">
        <v>61</v>
      </c>
      <c r="D55" t="s">
        <v>524</v>
      </c>
      <c r="E55" t="s">
        <v>5</v>
      </c>
      <c r="F55">
        <v>2019</v>
      </c>
      <c r="G55" t="s">
        <v>6</v>
      </c>
      <c r="H55">
        <v>0</v>
      </c>
      <c r="I55">
        <v>0</v>
      </c>
      <c r="J55">
        <v>1</v>
      </c>
      <c r="K55">
        <v>1</v>
      </c>
    </row>
    <row r="56" spans="1:11" x14ac:dyDescent="0.2">
      <c r="A56">
        <v>101187936</v>
      </c>
      <c r="B56" s="1">
        <f t="shared" si="0"/>
        <v>101187936</v>
      </c>
      <c r="C56" t="s">
        <v>62</v>
      </c>
      <c r="D56" t="s">
        <v>524</v>
      </c>
      <c r="E56" t="s">
        <v>5</v>
      </c>
      <c r="F56">
        <v>2020</v>
      </c>
      <c r="G56" t="s">
        <v>6</v>
      </c>
      <c r="H56">
        <v>0</v>
      </c>
      <c r="I56">
        <v>0</v>
      </c>
      <c r="J56">
        <v>1</v>
      </c>
      <c r="K56">
        <v>1</v>
      </c>
    </row>
    <row r="57" spans="1:11" x14ac:dyDescent="0.2">
      <c r="A57">
        <v>101187941</v>
      </c>
      <c r="B57" s="1">
        <f t="shared" si="0"/>
        <v>101187941</v>
      </c>
      <c r="C57" t="s">
        <v>63</v>
      </c>
      <c r="D57" t="s">
        <v>524</v>
      </c>
      <c r="E57" t="s">
        <v>5</v>
      </c>
      <c r="F57">
        <v>2020</v>
      </c>
      <c r="G57" t="s">
        <v>6</v>
      </c>
      <c r="H57">
        <v>0</v>
      </c>
      <c r="I57">
        <v>0</v>
      </c>
      <c r="J57">
        <v>1</v>
      </c>
      <c r="K57">
        <v>1</v>
      </c>
    </row>
    <row r="58" spans="1:11" x14ac:dyDescent="0.2">
      <c r="A58">
        <v>1872973</v>
      </c>
      <c r="B58" s="1">
        <f t="shared" si="0"/>
        <v>1872973</v>
      </c>
      <c r="C58" t="s">
        <v>64</v>
      </c>
      <c r="D58" t="s">
        <v>524</v>
      </c>
      <c r="E58" t="s">
        <v>5</v>
      </c>
      <c r="F58">
        <v>2002</v>
      </c>
      <c r="G58" t="s">
        <v>6</v>
      </c>
      <c r="H58">
        <v>0</v>
      </c>
      <c r="I58">
        <v>0</v>
      </c>
      <c r="J58">
        <v>1</v>
      </c>
      <c r="K58">
        <v>1</v>
      </c>
    </row>
    <row r="59" spans="1:11" x14ac:dyDescent="0.2">
      <c r="A59">
        <v>3464391</v>
      </c>
      <c r="B59" s="1">
        <f t="shared" si="0"/>
        <v>3464391</v>
      </c>
      <c r="C59" t="s">
        <v>65</v>
      </c>
      <c r="D59" t="s">
        <v>524</v>
      </c>
      <c r="E59" t="s">
        <v>5</v>
      </c>
      <c r="F59">
        <v>1926</v>
      </c>
      <c r="G59" t="s">
        <v>37</v>
      </c>
      <c r="H59">
        <v>0</v>
      </c>
      <c r="I59">
        <v>0</v>
      </c>
      <c r="J59">
        <v>0</v>
      </c>
      <c r="K59">
        <v>1</v>
      </c>
    </row>
    <row r="60" spans="1:11" x14ac:dyDescent="0.2">
      <c r="A60">
        <v>3464383</v>
      </c>
      <c r="B60" s="1">
        <f t="shared" si="0"/>
        <v>3464383</v>
      </c>
      <c r="C60" t="s">
        <v>66</v>
      </c>
      <c r="D60" t="s">
        <v>524</v>
      </c>
      <c r="E60" t="s">
        <v>5</v>
      </c>
      <c r="F60">
        <v>1926</v>
      </c>
      <c r="G60" t="s">
        <v>37</v>
      </c>
      <c r="H60">
        <v>0</v>
      </c>
      <c r="I60">
        <v>0</v>
      </c>
      <c r="J60">
        <v>0</v>
      </c>
      <c r="K60">
        <v>1</v>
      </c>
    </row>
    <row r="61" spans="1:11" x14ac:dyDescent="0.2">
      <c r="A61">
        <v>3464392</v>
      </c>
      <c r="B61" s="1">
        <f t="shared" si="0"/>
        <v>3464392</v>
      </c>
      <c r="C61" t="s">
        <v>67</v>
      </c>
      <c r="D61" t="s">
        <v>524</v>
      </c>
      <c r="E61" t="s">
        <v>5</v>
      </c>
      <c r="F61">
        <v>1926</v>
      </c>
      <c r="G61" t="s">
        <v>37</v>
      </c>
      <c r="H61">
        <v>0</v>
      </c>
      <c r="I61">
        <v>0</v>
      </c>
      <c r="J61">
        <v>0</v>
      </c>
      <c r="K61">
        <v>1</v>
      </c>
    </row>
    <row r="62" spans="1:11" x14ac:dyDescent="0.2">
      <c r="A62">
        <v>100671455</v>
      </c>
      <c r="B62" s="1">
        <f t="shared" si="0"/>
        <v>100671455</v>
      </c>
      <c r="C62" t="s">
        <v>68</v>
      </c>
      <c r="D62" t="s">
        <v>524</v>
      </c>
      <c r="E62" t="s">
        <v>5</v>
      </c>
      <c r="F62">
        <v>2014</v>
      </c>
      <c r="G62" t="s">
        <v>6</v>
      </c>
      <c r="H62">
        <v>0</v>
      </c>
      <c r="I62">
        <v>0</v>
      </c>
      <c r="J62">
        <v>1</v>
      </c>
      <c r="K62">
        <v>1</v>
      </c>
    </row>
    <row r="63" spans="1:11" x14ac:dyDescent="0.2">
      <c r="A63">
        <v>100672658</v>
      </c>
      <c r="B63" s="1">
        <f t="shared" si="0"/>
        <v>100672658</v>
      </c>
      <c r="C63" t="s">
        <v>69</v>
      </c>
      <c r="D63" t="s">
        <v>524</v>
      </c>
      <c r="E63" t="s">
        <v>5</v>
      </c>
      <c r="F63">
        <v>2014</v>
      </c>
      <c r="G63" t="s">
        <v>6</v>
      </c>
      <c r="H63">
        <v>1</v>
      </c>
      <c r="I63">
        <v>0</v>
      </c>
      <c r="J63">
        <v>1</v>
      </c>
      <c r="K63">
        <v>1</v>
      </c>
    </row>
    <row r="64" spans="1:11" x14ac:dyDescent="0.2">
      <c r="A64">
        <v>100672670</v>
      </c>
      <c r="B64" s="1">
        <f t="shared" si="0"/>
        <v>100672670</v>
      </c>
      <c r="C64" t="s">
        <v>70</v>
      </c>
      <c r="D64" t="s">
        <v>524</v>
      </c>
      <c r="E64" t="s">
        <v>5</v>
      </c>
      <c r="F64">
        <v>2014</v>
      </c>
      <c r="G64" t="s">
        <v>6</v>
      </c>
      <c r="H64">
        <v>0</v>
      </c>
      <c r="I64">
        <v>0</v>
      </c>
      <c r="J64">
        <v>1</v>
      </c>
      <c r="K64">
        <v>1</v>
      </c>
    </row>
    <row r="65" spans="1:11" x14ac:dyDescent="0.2">
      <c r="A65">
        <v>100672654</v>
      </c>
      <c r="B65" s="1">
        <f t="shared" si="0"/>
        <v>100672654</v>
      </c>
      <c r="C65" t="s">
        <v>71</v>
      </c>
      <c r="D65" t="s">
        <v>524</v>
      </c>
      <c r="E65" t="s">
        <v>5</v>
      </c>
      <c r="F65">
        <v>2014</v>
      </c>
      <c r="G65" t="s">
        <v>6</v>
      </c>
      <c r="H65">
        <v>0</v>
      </c>
      <c r="I65">
        <v>0</v>
      </c>
      <c r="J65">
        <v>1</v>
      </c>
      <c r="K65">
        <v>1</v>
      </c>
    </row>
    <row r="66" spans="1:11" x14ac:dyDescent="0.2">
      <c r="A66">
        <v>3469812</v>
      </c>
      <c r="B66" s="1">
        <f t="shared" si="0"/>
        <v>3469812</v>
      </c>
      <c r="C66" t="s">
        <v>72</v>
      </c>
      <c r="D66" t="s">
        <v>524</v>
      </c>
      <c r="E66" t="s">
        <v>5</v>
      </c>
      <c r="F66">
        <v>1999</v>
      </c>
      <c r="G66" t="s">
        <v>48</v>
      </c>
      <c r="H66">
        <v>0</v>
      </c>
      <c r="I66">
        <v>0</v>
      </c>
      <c r="J66">
        <v>0</v>
      </c>
      <c r="K66">
        <v>1</v>
      </c>
    </row>
    <row r="67" spans="1:11" x14ac:dyDescent="0.2">
      <c r="A67">
        <v>101127520</v>
      </c>
      <c r="B67" s="1">
        <f t="shared" si="0"/>
        <v>101127520</v>
      </c>
      <c r="C67" t="s">
        <v>74</v>
      </c>
      <c r="D67" t="s">
        <v>524</v>
      </c>
      <c r="E67" t="s">
        <v>5</v>
      </c>
      <c r="F67">
        <v>2011</v>
      </c>
      <c r="G67" t="s">
        <v>6</v>
      </c>
      <c r="H67">
        <v>0</v>
      </c>
      <c r="I67">
        <v>0</v>
      </c>
      <c r="J67">
        <v>1</v>
      </c>
      <c r="K67">
        <v>1</v>
      </c>
    </row>
    <row r="68" spans="1:11" x14ac:dyDescent="0.2">
      <c r="A68">
        <v>101127505</v>
      </c>
      <c r="B68" s="1">
        <f t="shared" ref="B68:B131" si="1">HYPERLINK("https://tropicos.org/Specimen/"&amp;A68,A68)</f>
        <v>101127505</v>
      </c>
      <c r="C68" t="s">
        <v>75</v>
      </c>
      <c r="D68" t="s">
        <v>524</v>
      </c>
      <c r="E68" t="s">
        <v>5</v>
      </c>
      <c r="F68">
        <v>2011</v>
      </c>
      <c r="G68" t="s">
        <v>6</v>
      </c>
      <c r="H68">
        <v>0</v>
      </c>
      <c r="I68">
        <v>0</v>
      </c>
      <c r="J68">
        <v>1</v>
      </c>
      <c r="K68">
        <v>1</v>
      </c>
    </row>
    <row r="69" spans="1:11" x14ac:dyDescent="0.2">
      <c r="A69">
        <v>101127644</v>
      </c>
      <c r="B69" s="1">
        <f t="shared" si="1"/>
        <v>101127644</v>
      </c>
      <c r="C69" t="s">
        <v>76</v>
      </c>
      <c r="D69" t="s">
        <v>524</v>
      </c>
      <c r="E69" t="s">
        <v>5</v>
      </c>
      <c r="F69">
        <v>2011</v>
      </c>
      <c r="G69" t="s">
        <v>6</v>
      </c>
      <c r="H69">
        <v>0</v>
      </c>
      <c r="I69">
        <v>0</v>
      </c>
      <c r="J69">
        <v>1</v>
      </c>
      <c r="K69">
        <v>1</v>
      </c>
    </row>
    <row r="70" spans="1:11" x14ac:dyDescent="0.2">
      <c r="A70">
        <v>101127506</v>
      </c>
      <c r="B70" s="1">
        <f t="shared" si="1"/>
        <v>101127506</v>
      </c>
      <c r="C70" t="s">
        <v>77</v>
      </c>
      <c r="D70" t="s">
        <v>524</v>
      </c>
      <c r="E70" t="s">
        <v>5</v>
      </c>
      <c r="F70">
        <v>2011</v>
      </c>
      <c r="G70" t="s">
        <v>6</v>
      </c>
      <c r="H70">
        <v>0</v>
      </c>
      <c r="I70">
        <v>0</v>
      </c>
      <c r="J70">
        <v>1</v>
      </c>
      <c r="K70">
        <v>1</v>
      </c>
    </row>
    <row r="71" spans="1:11" x14ac:dyDescent="0.2">
      <c r="A71">
        <v>101127660</v>
      </c>
      <c r="B71" s="1">
        <f t="shared" si="1"/>
        <v>101127660</v>
      </c>
      <c r="C71" t="s">
        <v>78</v>
      </c>
      <c r="D71" t="s">
        <v>524</v>
      </c>
      <c r="E71" t="s">
        <v>5</v>
      </c>
      <c r="F71">
        <v>2011</v>
      </c>
      <c r="G71" t="s">
        <v>6</v>
      </c>
      <c r="H71">
        <v>0</v>
      </c>
      <c r="I71">
        <v>0</v>
      </c>
      <c r="J71">
        <v>1</v>
      </c>
      <c r="K71">
        <v>1</v>
      </c>
    </row>
    <row r="72" spans="1:11" x14ac:dyDescent="0.2">
      <c r="A72">
        <v>101127684</v>
      </c>
      <c r="B72" s="1">
        <f t="shared" si="1"/>
        <v>101127684</v>
      </c>
      <c r="C72" t="s">
        <v>79</v>
      </c>
      <c r="D72" t="s">
        <v>524</v>
      </c>
      <c r="E72" t="s">
        <v>5</v>
      </c>
      <c r="F72">
        <v>2011</v>
      </c>
      <c r="G72" t="s">
        <v>6</v>
      </c>
      <c r="H72">
        <v>0</v>
      </c>
      <c r="I72">
        <v>0</v>
      </c>
      <c r="J72">
        <v>1</v>
      </c>
      <c r="K72">
        <v>1</v>
      </c>
    </row>
    <row r="73" spans="1:11" x14ac:dyDescent="0.2">
      <c r="A73">
        <v>101127691</v>
      </c>
      <c r="B73" s="1">
        <f t="shared" si="1"/>
        <v>101127691</v>
      </c>
      <c r="C73" t="s">
        <v>80</v>
      </c>
      <c r="D73" t="s">
        <v>524</v>
      </c>
      <c r="E73" t="s">
        <v>5</v>
      </c>
      <c r="F73">
        <v>2011</v>
      </c>
      <c r="G73" t="s">
        <v>6</v>
      </c>
      <c r="H73">
        <v>0</v>
      </c>
      <c r="I73">
        <v>0</v>
      </c>
      <c r="J73">
        <v>1</v>
      </c>
      <c r="K73">
        <v>1</v>
      </c>
    </row>
    <row r="74" spans="1:11" x14ac:dyDescent="0.2">
      <c r="A74">
        <v>101127507</v>
      </c>
      <c r="B74" s="1">
        <f t="shared" si="1"/>
        <v>101127507</v>
      </c>
      <c r="C74" t="s">
        <v>81</v>
      </c>
      <c r="D74" t="s">
        <v>524</v>
      </c>
      <c r="E74" t="s">
        <v>5</v>
      </c>
      <c r="F74">
        <v>2011</v>
      </c>
      <c r="G74" t="s">
        <v>6</v>
      </c>
      <c r="H74">
        <v>0</v>
      </c>
      <c r="I74">
        <v>0</v>
      </c>
      <c r="J74">
        <v>1</v>
      </c>
      <c r="K74">
        <v>1</v>
      </c>
    </row>
    <row r="75" spans="1:11" x14ac:dyDescent="0.2">
      <c r="A75">
        <v>101127719</v>
      </c>
      <c r="B75" s="1">
        <f t="shared" si="1"/>
        <v>101127719</v>
      </c>
      <c r="C75" t="s">
        <v>82</v>
      </c>
      <c r="D75" t="s">
        <v>524</v>
      </c>
      <c r="E75" t="s">
        <v>5</v>
      </c>
      <c r="F75">
        <v>2011</v>
      </c>
      <c r="G75" t="s">
        <v>6</v>
      </c>
      <c r="H75">
        <v>0</v>
      </c>
      <c r="I75">
        <v>0</v>
      </c>
      <c r="J75">
        <v>1</v>
      </c>
      <c r="K75">
        <v>1</v>
      </c>
    </row>
    <row r="76" spans="1:11" x14ac:dyDescent="0.2">
      <c r="A76">
        <v>101127721</v>
      </c>
      <c r="B76" s="1">
        <f t="shared" si="1"/>
        <v>101127721</v>
      </c>
      <c r="C76" t="s">
        <v>83</v>
      </c>
      <c r="D76" t="s">
        <v>524</v>
      </c>
      <c r="E76" t="s">
        <v>5</v>
      </c>
      <c r="F76">
        <v>2011</v>
      </c>
      <c r="G76" t="s">
        <v>6</v>
      </c>
      <c r="H76">
        <v>0</v>
      </c>
      <c r="I76">
        <v>0</v>
      </c>
      <c r="J76">
        <v>1</v>
      </c>
      <c r="K76">
        <v>1</v>
      </c>
    </row>
    <row r="77" spans="1:11" x14ac:dyDescent="0.2">
      <c r="A77">
        <v>101127750</v>
      </c>
      <c r="B77" s="1">
        <f t="shared" si="1"/>
        <v>101127750</v>
      </c>
      <c r="C77" t="s">
        <v>84</v>
      </c>
      <c r="D77" t="s">
        <v>524</v>
      </c>
      <c r="E77" t="s">
        <v>5</v>
      </c>
      <c r="F77">
        <v>2013</v>
      </c>
      <c r="G77" t="s">
        <v>6</v>
      </c>
      <c r="H77">
        <v>0</v>
      </c>
      <c r="I77">
        <v>0</v>
      </c>
      <c r="J77">
        <v>1</v>
      </c>
      <c r="K77">
        <v>1</v>
      </c>
    </row>
    <row r="78" spans="1:11" x14ac:dyDescent="0.2">
      <c r="A78">
        <v>101127752</v>
      </c>
      <c r="B78" s="1">
        <f t="shared" si="1"/>
        <v>101127752</v>
      </c>
      <c r="C78" t="s">
        <v>85</v>
      </c>
      <c r="D78" t="s">
        <v>524</v>
      </c>
      <c r="E78" t="s">
        <v>5</v>
      </c>
      <c r="F78">
        <v>2013</v>
      </c>
      <c r="G78" t="s">
        <v>6</v>
      </c>
      <c r="H78">
        <v>0</v>
      </c>
      <c r="I78">
        <v>0</v>
      </c>
      <c r="J78">
        <v>1</v>
      </c>
      <c r="K78">
        <v>1</v>
      </c>
    </row>
    <row r="79" spans="1:11" x14ac:dyDescent="0.2">
      <c r="A79">
        <v>101127754</v>
      </c>
      <c r="B79" s="1">
        <f t="shared" si="1"/>
        <v>101127754</v>
      </c>
      <c r="C79" t="s">
        <v>86</v>
      </c>
      <c r="D79" t="s">
        <v>524</v>
      </c>
      <c r="E79" t="s">
        <v>5</v>
      </c>
      <c r="F79">
        <v>2013</v>
      </c>
      <c r="G79" t="s">
        <v>6</v>
      </c>
      <c r="H79">
        <v>0</v>
      </c>
      <c r="I79">
        <v>0</v>
      </c>
      <c r="J79">
        <v>1</v>
      </c>
      <c r="K79">
        <v>1</v>
      </c>
    </row>
    <row r="80" spans="1:11" x14ac:dyDescent="0.2">
      <c r="A80">
        <v>101127756</v>
      </c>
      <c r="B80" s="1">
        <f t="shared" si="1"/>
        <v>101127756</v>
      </c>
      <c r="C80" t="s">
        <v>87</v>
      </c>
      <c r="D80" t="s">
        <v>524</v>
      </c>
      <c r="E80" t="s">
        <v>5</v>
      </c>
      <c r="F80">
        <v>2013</v>
      </c>
      <c r="G80" t="s">
        <v>6</v>
      </c>
      <c r="H80">
        <v>0</v>
      </c>
      <c r="I80">
        <v>0</v>
      </c>
      <c r="J80">
        <v>1</v>
      </c>
      <c r="K80">
        <v>1</v>
      </c>
    </row>
    <row r="81" spans="1:11" x14ac:dyDescent="0.2">
      <c r="A81">
        <v>101127511</v>
      </c>
      <c r="B81" s="1">
        <f t="shared" si="1"/>
        <v>101127511</v>
      </c>
      <c r="C81" t="s">
        <v>88</v>
      </c>
      <c r="D81" t="s">
        <v>524</v>
      </c>
      <c r="E81" t="s">
        <v>5</v>
      </c>
      <c r="F81">
        <v>2011</v>
      </c>
      <c r="G81" t="s">
        <v>6</v>
      </c>
      <c r="H81">
        <v>0</v>
      </c>
      <c r="I81">
        <v>0</v>
      </c>
      <c r="J81">
        <v>1</v>
      </c>
      <c r="K81">
        <v>1</v>
      </c>
    </row>
    <row r="82" spans="1:11" x14ac:dyDescent="0.2">
      <c r="A82">
        <v>101178034</v>
      </c>
      <c r="B82" s="1">
        <f t="shared" si="1"/>
        <v>101178034</v>
      </c>
      <c r="C82" t="s">
        <v>89</v>
      </c>
      <c r="D82" t="s">
        <v>524</v>
      </c>
      <c r="E82" t="s">
        <v>23</v>
      </c>
      <c r="F82">
        <v>2019</v>
      </c>
      <c r="G82" t="s">
        <v>6</v>
      </c>
      <c r="H82">
        <v>0</v>
      </c>
      <c r="I82">
        <v>0</v>
      </c>
      <c r="J82">
        <v>1</v>
      </c>
      <c r="K82">
        <v>1</v>
      </c>
    </row>
    <row r="83" spans="1:11" x14ac:dyDescent="0.2">
      <c r="A83">
        <v>101178048</v>
      </c>
      <c r="B83" s="1">
        <f t="shared" si="1"/>
        <v>101178048</v>
      </c>
      <c r="C83" t="s">
        <v>90</v>
      </c>
      <c r="D83" t="s">
        <v>524</v>
      </c>
      <c r="E83" t="s">
        <v>91</v>
      </c>
      <c r="F83">
        <v>2019</v>
      </c>
      <c r="G83" t="s">
        <v>6</v>
      </c>
      <c r="H83">
        <v>0</v>
      </c>
      <c r="I83">
        <v>0</v>
      </c>
      <c r="J83">
        <v>1</v>
      </c>
      <c r="K83">
        <v>1</v>
      </c>
    </row>
    <row r="84" spans="1:11" x14ac:dyDescent="0.2">
      <c r="A84">
        <v>101178316</v>
      </c>
      <c r="B84" s="1">
        <f t="shared" si="1"/>
        <v>101178316</v>
      </c>
      <c r="C84" t="s">
        <v>92</v>
      </c>
      <c r="D84" t="s">
        <v>524</v>
      </c>
      <c r="E84" t="s">
        <v>23</v>
      </c>
      <c r="F84">
        <v>2019</v>
      </c>
      <c r="G84" t="s">
        <v>6</v>
      </c>
      <c r="H84">
        <v>0</v>
      </c>
      <c r="I84">
        <v>0</v>
      </c>
      <c r="J84">
        <v>1</v>
      </c>
      <c r="K84">
        <v>1</v>
      </c>
    </row>
    <row r="85" spans="1:11" x14ac:dyDescent="0.2">
      <c r="A85">
        <v>101178060</v>
      </c>
      <c r="B85" s="1">
        <f t="shared" si="1"/>
        <v>101178060</v>
      </c>
      <c r="C85" t="s">
        <v>93</v>
      </c>
      <c r="D85" t="s">
        <v>524</v>
      </c>
      <c r="E85" t="s">
        <v>23</v>
      </c>
      <c r="F85">
        <v>2019</v>
      </c>
      <c r="G85" t="s">
        <v>6</v>
      </c>
      <c r="H85">
        <v>0</v>
      </c>
      <c r="I85">
        <v>0</v>
      </c>
      <c r="J85">
        <v>1</v>
      </c>
      <c r="K85">
        <v>1</v>
      </c>
    </row>
    <row r="86" spans="1:11" x14ac:dyDescent="0.2">
      <c r="A86">
        <v>101178065</v>
      </c>
      <c r="B86" s="1">
        <f t="shared" si="1"/>
        <v>101178065</v>
      </c>
      <c r="C86" t="s">
        <v>94</v>
      </c>
      <c r="D86" t="s">
        <v>524</v>
      </c>
      <c r="E86" t="s">
        <v>5</v>
      </c>
      <c r="F86">
        <v>2019</v>
      </c>
      <c r="G86" t="s">
        <v>6</v>
      </c>
      <c r="H86">
        <v>0</v>
      </c>
      <c r="I86">
        <v>0</v>
      </c>
      <c r="J86">
        <v>1</v>
      </c>
      <c r="K86">
        <v>1</v>
      </c>
    </row>
    <row r="87" spans="1:11" x14ac:dyDescent="0.2">
      <c r="A87">
        <v>101178069</v>
      </c>
      <c r="B87" s="1">
        <f t="shared" si="1"/>
        <v>101178069</v>
      </c>
      <c r="C87" t="s">
        <v>95</v>
      </c>
      <c r="D87" t="s">
        <v>524</v>
      </c>
      <c r="E87" t="s">
        <v>5</v>
      </c>
      <c r="F87">
        <v>2019</v>
      </c>
      <c r="G87" t="s">
        <v>6</v>
      </c>
      <c r="H87">
        <v>0</v>
      </c>
      <c r="I87">
        <v>0</v>
      </c>
      <c r="J87">
        <v>1</v>
      </c>
      <c r="K87">
        <v>1</v>
      </c>
    </row>
    <row r="88" spans="1:11" x14ac:dyDescent="0.2">
      <c r="A88">
        <v>101178096</v>
      </c>
      <c r="B88" s="1">
        <f t="shared" si="1"/>
        <v>101178096</v>
      </c>
      <c r="C88" t="s">
        <v>96</v>
      </c>
      <c r="D88" t="s">
        <v>524</v>
      </c>
      <c r="E88" t="s">
        <v>5</v>
      </c>
      <c r="F88">
        <v>2019</v>
      </c>
      <c r="G88" t="s">
        <v>6</v>
      </c>
      <c r="H88">
        <v>0</v>
      </c>
      <c r="I88">
        <v>0</v>
      </c>
      <c r="J88">
        <v>1</v>
      </c>
      <c r="K88">
        <v>1</v>
      </c>
    </row>
    <row r="89" spans="1:11" x14ac:dyDescent="0.2">
      <c r="A89">
        <v>101178097</v>
      </c>
      <c r="B89" s="1">
        <f t="shared" si="1"/>
        <v>101178097</v>
      </c>
      <c r="C89" t="s">
        <v>97</v>
      </c>
      <c r="D89" t="s">
        <v>524</v>
      </c>
      <c r="E89" t="s">
        <v>5</v>
      </c>
      <c r="F89">
        <v>2019</v>
      </c>
      <c r="G89" t="s">
        <v>6</v>
      </c>
      <c r="H89">
        <v>0</v>
      </c>
      <c r="I89">
        <v>0</v>
      </c>
      <c r="J89">
        <v>1</v>
      </c>
      <c r="K89">
        <v>1</v>
      </c>
    </row>
    <row r="90" spans="1:11" x14ac:dyDescent="0.2">
      <c r="A90">
        <v>101180431</v>
      </c>
      <c r="B90" s="1">
        <f t="shared" si="1"/>
        <v>101180431</v>
      </c>
      <c r="C90" t="s">
        <v>98</v>
      </c>
      <c r="D90" t="s">
        <v>524</v>
      </c>
      <c r="E90" t="s">
        <v>5</v>
      </c>
      <c r="F90">
        <v>2019</v>
      </c>
      <c r="G90" t="s">
        <v>6</v>
      </c>
      <c r="H90">
        <v>0</v>
      </c>
      <c r="I90">
        <v>0</v>
      </c>
      <c r="J90">
        <v>1</v>
      </c>
      <c r="K90">
        <v>1</v>
      </c>
    </row>
    <row r="91" spans="1:11" x14ac:dyDescent="0.2">
      <c r="A91">
        <v>101143080</v>
      </c>
      <c r="B91" s="1">
        <f t="shared" si="1"/>
        <v>101143080</v>
      </c>
      <c r="C91" t="s">
        <v>99</v>
      </c>
      <c r="D91" t="s">
        <v>524</v>
      </c>
      <c r="E91" t="s">
        <v>5</v>
      </c>
      <c r="F91">
        <v>2019</v>
      </c>
      <c r="G91" t="s">
        <v>6</v>
      </c>
      <c r="H91">
        <v>0</v>
      </c>
      <c r="I91">
        <v>0</v>
      </c>
      <c r="J91">
        <v>1</v>
      </c>
      <c r="K91">
        <v>1</v>
      </c>
    </row>
    <row r="92" spans="1:11" x14ac:dyDescent="0.2">
      <c r="A92">
        <v>101143081</v>
      </c>
      <c r="B92" s="1">
        <f t="shared" si="1"/>
        <v>101143081</v>
      </c>
      <c r="C92" t="s">
        <v>100</v>
      </c>
      <c r="D92" t="s">
        <v>524</v>
      </c>
      <c r="E92" t="s">
        <v>5</v>
      </c>
      <c r="F92">
        <v>2019</v>
      </c>
      <c r="G92" t="s">
        <v>6</v>
      </c>
      <c r="H92">
        <v>0</v>
      </c>
      <c r="I92">
        <v>0</v>
      </c>
      <c r="J92">
        <v>1</v>
      </c>
      <c r="K92">
        <v>1</v>
      </c>
    </row>
    <row r="93" spans="1:11" x14ac:dyDescent="0.2">
      <c r="A93">
        <v>101143686</v>
      </c>
      <c r="B93" s="1">
        <f t="shared" si="1"/>
        <v>101143686</v>
      </c>
      <c r="C93" t="s">
        <v>101</v>
      </c>
      <c r="D93" t="s">
        <v>524</v>
      </c>
      <c r="E93" t="s">
        <v>5</v>
      </c>
      <c r="F93">
        <v>2019</v>
      </c>
      <c r="G93" t="s">
        <v>6</v>
      </c>
      <c r="H93">
        <v>0</v>
      </c>
      <c r="I93">
        <v>0</v>
      </c>
      <c r="J93">
        <v>1</v>
      </c>
      <c r="K93">
        <v>1</v>
      </c>
    </row>
    <row r="94" spans="1:11" x14ac:dyDescent="0.2">
      <c r="A94">
        <v>101143082</v>
      </c>
      <c r="B94" s="1">
        <f t="shared" si="1"/>
        <v>101143082</v>
      </c>
      <c r="C94" t="s">
        <v>102</v>
      </c>
      <c r="D94" t="s">
        <v>524</v>
      </c>
      <c r="E94" t="s">
        <v>5</v>
      </c>
      <c r="F94">
        <v>2019</v>
      </c>
      <c r="G94" t="s">
        <v>6</v>
      </c>
      <c r="H94">
        <v>0</v>
      </c>
      <c r="I94">
        <v>0</v>
      </c>
      <c r="J94">
        <v>1</v>
      </c>
      <c r="K94">
        <v>1</v>
      </c>
    </row>
    <row r="95" spans="1:11" x14ac:dyDescent="0.2">
      <c r="A95">
        <v>101143083</v>
      </c>
      <c r="B95" s="1">
        <f t="shared" si="1"/>
        <v>101143083</v>
      </c>
      <c r="C95" t="s">
        <v>103</v>
      </c>
      <c r="D95" t="s">
        <v>524</v>
      </c>
      <c r="E95" t="s">
        <v>5</v>
      </c>
      <c r="F95">
        <v>2019</v>
      </c>
      <c r="G95" t="s">
        <v>6</v>
      </c>
      <c r="H95">
        <v>0</v>
      </c>
      <c r="I95">
        <v>0</v>
      </c>
      <c r="J95">
        <v>1</v>
      </c>
      <c r="K95">
        <v>1</v>
      </c>
    </row>
    <row r="96" spans="1:11" x14ac:dyDescent="0.2">
      <c r="A96">
        <v>101178312</v>
      </c>
      <c r="B96" s="1">
        <f t="shared" si="1"/>
        <v>101178312</v>
      </c>
      <c r="C96" t="s">
        <v>104</v>
      </c>
      <c r="D96" t="s">
        <v>524</v>
      </c>
      <c r="E96" t="s">
        <v>23</v>
      </c>
      <c r="F96">
        <v>2019</v>
      </c>
      <c r="G96" t="s">
        <v>6</v>
      </c>
      <c r="H96">
        <v>0</v>
      </c>
      <c r="I96">
        <v>0</v>
      </c>
      <c r="J96">
        <v>1</v>
      </c>
      <c r="K96">
        <v>1</v>
      </c>
    </row>
    <row r="97" spans="1:11" x14ac:dyDescent="0.2">
      <c r="A97">
        <v>101012407</v>
      </c>
      <c r="B97" s="1">
        <f t="shared" si="1"/>
        <v>101012407</v>
      </c>
      <c r="C97" t="s">
        <v>105</v>
      </c>
      <c r="D97" t="s">
        <v>524</v>
      </c>
      <c r="E97" t="s">
        <v>5</v>
      </c>
      <c r="F97">
        <v>2017</v>
      </c>
      <c r="G97" t="s">
        <v>6</v>
      </c>
      <c r="H97">
        <v>0</v>
      </c>
      <c r="I97">
        <v>0</v>
      </c>
      <c r="J97">
        <v>1</v>
      </c>
      <c r="K97">
        <v>1</v>
      </c>
    </row>
    <row r="98" spans="1:11" x14ac:dyDescent="0.2">
      <c r="A98">
        <v>3431933</v>
      </c>
      <c r="B98" s="1">
        <f t="shared" si="1"/>
        <v>3431933</v>
      </c>
      <c r="C98" t="s">
        <v>106</v>
      </c>
      <c r="D98" t="s">
        <v>524</v>
      </c>
      <c r="E98" t="s">
        <v>5</v>
      </c>
      <c r="F98">
        <v>2004</v>
      </c>
      <c r="G98" t="s">
        <v>37</v>
      </c>
      <c r="H98">
        <v>0</v>
      </c>
      <c r="I98">
        <v>0</v>
      </c>
      <c r="J98">
        <v>0</v>
      </c>
      <c r="K98">
        <v>1</v>
      </c>
    </row>
    <row r="99" spans="1:11" x14ac:dyDescent="0.2">
      <c r="A99">
        <v>101240114</v>
      </c>
      <c r="B99" s="1">
        <f t="shared" si="1"/>
        <v>101240114</v>
      </c>
      <c r="C99" t="s">
        <v>107</v>
      </c>
      <c r="D99" t="s">
        <v>524</v>
      </c>
      <c r="E99" t="s">
        <v>5</v>
      </c>
      <c r="F99">
        <v>2020</v>
      </c>
      <c r="G99" t="s">
        <v>6</v>
      </c>
      <c r="H99">
        <v>0</v>
      </c>
      <c r="I99">
        <v>0</v>
      </c>
      <c r="J99">
        <v>1</v>
      </c>
      <c r="K99">
        <v>1</v>
      </c>
    </row>
    <row r="100" spans="1:11" x14ac:dyDescent="0.2">
      <c r="A100">
        <v>101240116</v>
      </c>
      <c r="B100" s="1">
        <f t="shared" si="1"/>
        <v>101240116</v>
      </c>
      <c r="C100" t="s">
        <v>108</v>
      </c>
      <c r="D100" t="s">
        <v>524</v>
      </c>
      <c r="E100" t="s">
        <v>5</v>
      </c>
      <c r="F100">
        <v>2020</v>
      </c>
      <c r="G100" t="s">
        <v>6</v>
      </c>
      <c r="H100">
        <v>0</v>
      </c>
      <c r="I100">
        <v>0</v>
      </c>
      <c r="J100">
        <v>1</v>
      </c>
      <c r="K100">
        <v>1</v>
      </c>
    </row>
    <row r="101" spans="1:11" x14ac:dyDescent="0.2">
      <c r="A101">
        <v>101240118</v>
      </c>
      <c r="B101" s="1">
        <f t="shared" si="1"/>
        <v>101240118</v>
      </c>
      <c r="C101" t="s">
        <v>109</v>
      </c>
      <c r="D101" t="s">
        <v>524</v>
      </c>
      <c r="E101" t="s">
        <v>5</v>
      </c>
      <c r="F101">
        <v>2020</v>
      </c>
      <c r="G101" t="s">
        <v>6</v>
      </c>
      <c r="H101">
        <v>0</v>
      </c>
      <c r="I101">
        <v>0</v>
      </c>
      <c r="J101">
        <v>1</v>
      </c>
      <c r="K101">
        <v>1</v>
      </c>
    </row>
    <row r="102" spans="1:11" x14ac:dyDescent="0.2">
      <c r="A102">
        <v>101266700</v>
      </c>
      <c r="B102" s="1">
        <f t="shared" si="1"/>
        <v>101266700</v>
      </c>
      <c r="C102" t="s">
        <v>110</v>
      </c>
      <c r="D102" t="s">
        <v>524</v>
      </c>
      <c r="E102" t="s">
        <v>5</v>
      </c>
      <c r="F102">
        <v>2021</v>
      </c>
      <c r="G102" t="s">
        <v>6</v>
      </c>
      <c r="H102">
        <v>0</v>
      </c>
      <c r="I102">
        <v>0</v>
      </c>
      <c r="J102">
        <v>1</v>
      </c>
      <c r="K102">
        <v>1</v>
      </c>
    </row>
    <row r="103" spans="1:11" x14ac:dyDescent="0.2">
      <c r="A103">
        <v>101266705</v>
      </c>
      <c r="B103" s="1">
        <f t="shared" si="1"/>
        <v>101266705</v>
      </c>
      <c r="C103" t="s">
        <v>111</v>
      </c>
      <c r="D103" t="s">
        <v>524</v>
      </c>
      <c r="E103" t="s">
        <v>5</v>
      </c>
      <c r="F103">
        <v>2021</v>
      </c>
      <c r="G103" t="s">
        <v>6</v>
      </c>
      <c r="H103">
        <v>0</v>
      </c>
      <c r="I103">
        <v>0</v>
      </c>
      <c r="J103">
        <v>1</v>
      </c>
      <c r="K103">
        <v>1</v>
      </c>
    </row>
    <row r="104" spans="1:11" x14ac:dyDescent="0.2">
      <c r="A104">
        <v>3464148</v>
      </c>
      <c r="B104" s="1">
        <f t="shared" si="1"/>
        <v>3464148</v>
      </c>
      <c r="C104" t="s">
        <v>112</v>
      </c>
      <c r="D104" t="s">
        <v>524</v>
      </c>
      <c r="E104" t="s">
        <v>5</v>
      </c>
      <c r="F104">
        <v>1921</v>
      </c>
      <c r="G104" t="s">
        <v>37</v>
      </c>
      <c r="H104">
        <v>0</v>
      </c>
      <c r="I104">
        <v>1</v>
      </c>
      <c r="J104">
        <v>0</v>
      </c>
      <c r="K104">
        <v>1</v>
      </c>
    </row>
    <row r="105" spans="1:11" x14ac:dyDescent="0.2">
      <c r="A105">
        <v>101165933</v>
      </c>
      <c r="B105" s="1">
        <f t="shared" si="1"/>
        <v>101165933</v>
      </c>
      <c r="C105" t="s">
        <v>113</v>
      </c>
      <c r="D105" t="s">
        <v>524</v>
      </c>
      <c r="E105" t="s">
        <v>5</v>
      </c>
      <c r="F105">
        <v>1921</v>
      </c>
      <c r="G105" t="s">
        <v>37</v>
      </c>
      <c r="H105">
        <v>1</v>
      </c>
      <c r="I105">
        <v>1</v>
      </c>
      <c r="J105">
        <v>0</v>
      </c>
      <c r="K105">
        <v>1</v>
      </c>
    </row>
    <row r="106" spans="1:11" x14ac:dyDescent="0.2">
      <c r="A106">
        <v>101165930</v>
      </c>
      <c r="B106" s="1">
        <f t="shared" si="1"/>
        <v>101165930</v>
      </c>
      <c r="C106" t="s">
        <v>456</v>
      </c>
      <c r="D106" t="s">
        <v>524</v>
      </c>
      <c r="E106" t="s">
        <v>5</v>
      </c>
      <c r="F106">
        <v>1921</v>
      </c>
      <c r="G106" t="s">
        <v>48</v>
      </c>
      <c r="H106">
        <v>1</v>
      </c>
      <c r="I106">
        <v>1</v>
      </c>
      <c r="J106">
        <v>0</v>
      </c>
      <c r="K106">
        <v>0</v>
      </c>
    </row>
    <row r="107" spans="1:11" x14ac:dyDescent="0.2">
      <c r="A107">
        <v>101294609</v>
      </c>
      <c r="B107" s="1">
        <f t="shared" si="1"/>
        <v>101294609</v>
      </c>
      <c r="C107" t="s">
        <v>114</v>
      </c>
      <c r="D107" t="s">
        <v>524</v>
      </c>
      <c r="E107" t="s">
        <v>5</v>
      </c>
      <c r="F107">
        <v>1927</v>
      </c>
      <c r="G107" t="s">
        <v>37</v>
      </c>
      <c r="H107">
        <v>0</v>
      </c>
      <c r="I107">
        <v>0</v>
      </c>
      <c r="J107">
        <v>0</v>
      </c>
      <c r="K107">
        <v>1</v>
      </c>
    </row>
    <row r="108" spans="1:11" x14ac:dyDescent="0.2">
      <c r="A108">
        <v>1701112</v>
      </c>
      <c r="B108" s="1">
        <f t="shared" si="1"/>
        <v>1701112</v>
      </c>
      <c r="C108" t="s">
        <v>115</v>
      </c>
      <c r="D108" t="s">
        <v>524</v>
      </c>
      <c r="E108" t="s">
        <v>5</v>
      </c>
      <c r="F108">
        <v>2001</v>
      </c>
      <c r="G108" t="s">
        <v>6</v>
      </c>
      <c r="H108">
        <v>0</v>
      </c>
      <c r="I108">
        <v>0</v>
      </c>
      <c r="J108">
        <v>1</v>
      </c>
      <c r="K108">
        <v>1</v>
      </c>
    </row>
    <row r="109" spans="1:11" x14ac:dyDescent="0.2">
      <c r="A109">
        <v>1951655</v>
      </c>
      <c r="B109" s="1">
        <f t="shared" si="1"/>
        <v>1951655</v>
      </c>
      <c r="C109" t="s">
        <v>116</v>
      </c>
      <c r="D109" t="s">
        <v>524</v>
      </c>
      <c r="E109" t="s">
        <v>5</v>
      </c>
      <c r="F109">
        <v>2002</v>
      </c>
      <c r="G109" t="s">
        <v>6</v>
      </c>
      <c r="H109">
        <v>0</v>
      </c>
      <c r="I109">
        <v>0</v>
      </c>
      <c r="J109">
        <v>1</v>
      </c>
      <c r="K109">
        <v>1</v>
      </c>
    </row>
    <row r="110" spans="1:11" x14ac:dyDescent="0.2">
      <c r="A110">
        <v>1201879</v>
      </c>
      <c r="B110" s="1">
        <f t="shared" si="1"/>
        <v>1201879</v>
      </c>
      <c r="C110" t="s">
        <v>117</v>
      </c>
      <c r="D110" t="s">
        <v>524</v>
      </c>
      <c r="E110" t="s">
        <v>5</v>
      </c>
      <c r="F110">
        <v>1994</v>
      </c>
      <c r="G110" t="s">
        <v>48</v>
      </c>
      <c r="H110">
        <v>0</v>
      </c>
      <c r="I110">
        <v>0</v>
      </c>
      <c r="J110">
        <v>0</v>
      </c>
      <c r="K110">
        <v>1</v>
      </c>
    </row>
    <row r="111" spans="1:11" x14ac:dyDescent="0.2">
      <c r="A111">
        <v>101202921</v>
      </c>
      <c r="B111" s="1">
        <f t="shared" si="1"/>
        <v>101202921</v>
      </c>
      <c r="C111" t="s">
        <v>118</v>
      </c>
      <c r="D111" t="s">
        <v>524</v>
      </c>
      <c r="E111" t="s">
        <v>5</v>
      </c>
      <c r="F111">
        <v>2019</v>
      </c>
      <c r="G111" t="s">
        <v>6</v>
      </c>
      <c r="H111">
        <v>0</v>
      </c>
      <c r="I111">
        <v>0</v>
      </c>
      <c r="J111">
        <v>1</v>
      </c>
      <c r="K111">
        <v>1</v>
      </c>
    </row>
    <row r="112" spans="1:11" x14ac:dyDescent="0.2">
      <c r="A112">
        <v>100674963</v>
      </c>
      <c r="B112" s="1">
        <f t="shared" si="1"/>
        <v>100674963</v>
      </c>
      <c r="C112" t="s">
        <v>119</v>
      </c>
      <c r="D112" t="s">
        <v>524</v>
      </c>
      <c r="E112" t="s">
        <v>5</v>
      </c>
      <c r="F112">
        <v>2014</v>
      </c>
      <c r="G112" t="s">
        <v>6</v>
      </c>
      <c r="H112">
        <v>0</v>
      </c>
      <c r="I112">
        <v>0</v>
      </c>
      <c r="J112">
        <v>1</v>
      </c>
      <c r="K112">
        <v>1</v>
      </c>
    </row>
    <row r="113" spans="1:11" x14ac:dyDescent="0.2">
      <c r="A113">
        <v>101090470</v>
      </c>
      <c r="B113" s="1">
        <f t="shared" si="1"/>
        <v>101090470</v>
      </c>
      <c r="C113" t="s">
        <v>120</v>
      </c>
      <c r="D113" t="s">
        <v>524</v>
      </c>
      <c r="E113" t="s">
        <v>5</v>
      </c>
      <c r="F113">
        <v>2018</v>
      </c>
      <c r="G113" t="s">
        <v>6</v>
      </c>
      <c r="H113">
        <v>0</v>
      </c>
      <c r="I113">
        <v>0</v>
      </c>
      <c r="J113">
        <v>1</v>
      </c>
      <c r="K113">
        <v>1</v>
      </c>
    </row>
    <row r="114" spans="1:11" x14ac:dyDescent="0.2">
      <c r="A114">
        <v>101094935</v>
      </c>
      <c r="B114" s="1">
        <f t="shared" si="1"/>
        <v>101094935</v>
      </c>
      <c r="C114" t="s">
        <v>121</v>
      </c>
      <c r="D114" t="s">
        <v>524</v>
      </c>
      <c r="E114" t="s">
        <v>5</v>
      </c>
      <c r="F114">
        <v>2018</v>
      </c>
      <c r="G114" t="s">
        <v>6</v>
      </c>
      <c r="H114">
        <v>0</v>
      </c>
      <c r="I114">
        <v>0</v>
      </c>
      <c r="J114">
        <v>1</v>
      </c>
      <c r="K114">
        <v>1</v>
      </c>
    </row>
    <row r="115" spans="1:11" x14ac:dyDescent="0.2">
      <c r="A115">
        <v>101094939</v>
      </c>
      <c r="B115" s="1">
        <f t="shared" si="1"/>
        <v>101094939</v>
      </c>
      <c r="C115" t="s">
        <v>122</v>
      </c>
      <c r="D115" t="s">
        <v>524</v>
      </c>
      <c r="E115" t="s">
        <v>5</v>
      </c>
      <c r="F115">
        <v>2018</v>
      </c>
      <c r="G115" t="s">
        <v>6</v>
      </c>
      <c r="H115">
        <v>0</v>
      </c>
      <c r="I115">
        <v>0</v>
      </c>
      <c r="J115">
        <v>1</v>
      </c>
      <c r="K115">
        <v>1</v>
      </c>
    </row>
    <row r="116" spans="1:11" x14ac:dyDescent="0.2">
      <c r="A116">
        <v>101094943</v>
      </c>
      <c r="B116" s="1">
        <f t="shared" si="1"/>
        <v>101094943</v>
      </c>
      <c r="C116" t="s">
        <v>123</v>
      </c>
      <c r="D116" t="s">
        <v>524</v>
      </c>
      <c r="E116" t="s">
        <v>5</v>
      </c>
      <c r="F116">
        <v>2018</v>
      </c>
      <c r="G116" t="s">
        <v>6</v>
      </c>
      <c r="H116">
        <v>0</v>
      </c>
      <c r="I116">
        <v>0</v>
      </c>
      <c r="J116">
        <v>1</v>
      </c>
      <c r="K116">
        <v>1</v>
      </c>
    </row>
    <row r="117" spans="1:11" x14ac:dyDescent="0.2">
      <c r="A117">
        <v>101102787</v>
      </c>
      <c r="B117" s="1">
        <f t="shared" si="1"/>
        <v>101102787</v>
      </c>
      <c r="C117" t="s">
        <v>124</v>
      </c>
      <c r="D117" t="s">
        <v>524</v>
      </c>
      <c r="E117" t="s">
        <v>5</v>
      </c>
      <c r="F117">
        <v>2019</v>
      </c>
      <c r="G117" t="s">
        <v>6</v>
      </c>
      <c r="H117">
        <v>0</v>
      </c>
      <c r="I117">
        <v>0</v>
      </c>
      <c r="J117">
        <v>1</v>
      </c>
      <c r="K117">
        <v>1</v>
      </c>
    </row>
    <row r="118" spans="1:11" x14ac:dyDescent="0.2">
      <c r="A118">
        <v>1225154</v>
      </c>
      <c r="B118" s="1">
        <f t="shared" si="1"/>
        <v>1225154</v>
      </c>
      <c r="C118" t="s">
        <v>125</v>
      </c>
      <c r="D118" t="s">
        <v>524</v>
      </c>
      <c r="E118" t="s">
        <v>5</v>
      </c>
      <c r="F118">
        <v>1994</v>
      </c>
      <c r="G118" t="s">
        <v>37</v>
      </c>
      <c r="H118">
        <v>0</v>
      </c>
      <c r="I118">
        <v>0</v>
      </c>
      <c r="J118">
        <v>0</v>
      </c>
      <c r="K118">
        <v>1</v>
      </c>
    </row>
    <row r="119" spans="1:11" x14ac:dyDescent="0.2">
      <c r="A119">
        <v>100959750</v>
      </c>
      <c r="B119" s="1">
        <f t="shared" si="1"/>
        <v>100959750</v>
      </c>
      <c r="C119" t="s">
        <v>126</v>
      </c>
      <c r="D119" t="s">
        <v>524</v>
      </c>
      <c r="E119" t="s">
        <v>5</v>
      </c>
      <c r="F119">
        <v>2017</v>
      </c>
      <c r="G119" t="s">
        <v>6</v>
      </c>
      <c r="H119">
        <v>0</v>
      </c>
      <c r="I119">
        <v>0</v>
      </c>
      <c r="J119">
        <v>1</v>
      </c>
      <c r="K119">
        <v>1</v>
      </c>
    </row>
    <row r="120" spans="1:11" x14ac:dyDescent="0.2">
      <c r="A120">
        <v>100985934</v>
      </c>
      <c r="B120" s="1">
        <f t="shared" si="1"/>
        <v>100985934</v>
      </c>
      <c r="C120" t="s">
        <v>127</v>
      </c>
      <c r="D120" t="s">
        <v>524</v>
      </c>
      <c r="E120" t="s">
        <v>23</v>
      </c>
      <c r="F120">
        <v>2017</v>
      </c>
      <c r="G120" t="s">
        <v>6</v>
      </c>
      <c r="H120">
        <v>0</v>
      </c>
      <c r="I120">
        <v>0</v>
      </c>
      <c r="J120">
        <v>1</v>
      </c>
      <c r="K120">
        <v>1</v>
      </c>
    </row>
    <row r="121" spans="1:11" x14ac:dyDescent="0.2">
      <c r="A121">
        <v>101172399</v>
      </c>
      <c r="B121" s="1">
        <f t="shared" si="1"/>
        <v>101172399</v>
      </c>
      <c r="C121" t="s">
        <v>128</v>
      </c>
      <c r="D121" t="s">
        <v>524</v>
      </c>
      <c r="E121" t="s">
        <v>5</v>
      </c>
      <c r="F121">
        <v>2019</v>
      </c>
      <c r="G121" t="s">
        <v>6</v>
      </c>
      <c r="H121">
        <v>0</v>
      </c>
      <c r="I121">
        <v>0</v>
      </c>
      <c r="J121">
        <v>1</v>
      </c>
      <c r="K121">
        <v>1</v>
      </c>
    </row>
    <row r="122" spans="1:11" x14ac:dyDescent="0.2">
      <c r="A122">
        <v>101172403</v>
      </c>
      <c r="B122" s="1">
        <f t="shared" si="1"/>
        <v>101172403</v>
      </c>
      <c r="C122" t="s">
        <v>129</v>
      </c>
      <c r="D122" t="s">
        <v>524</v>
      </c>
      <c r="E122" t="s">
        <v>5</v>
      </c>
      <c r="F122">
        <v>2019</v>
      </c>
      <c r="G122" t="s">
        <v>6</v>
      </c>
      <c r="H122">
        <v>0</v>
      </c>
      <c r="I122">
        <v>0</v>
      </c>
      <c r="J122">
        <v>1</v>
      </c>
      <c r="K122">
        <v>1</v>
      </c>
    </row>
    <row r="123" spans="1:11" x14ac:dyDescent="0.2">
      <c r="A123">
        <v>101172410</v>
      </c>
      <c r="B123" s="1">
        <f t="shared" si="1"/>
        <v>101172410</v>
      </c>
      <c r="C123" t="s">
        <v>130</v>
      </c>
      <c r="D123" t="s">
        <v>524</v>
      </c>
      <c r="E123" t="s">
        <v>5</v>
      </c>
      <c r="F123">
        <v>2019</v>
      </c>
      <c r="G123" t="s">
        <v>6</v>
      </c>
      <c r="H123">
        <v>0</v>
      </c>
      <c r="I123">
        <v>0</v>
      </c>
      <c r="J123">
        <v>1</v>
      </c>
      <c r="K123">
        <v>1</v>
      </c>
    </row>
    <row r="124" spans="1:11" x14ac:dyDescent="0.2">
      <c r="A124">
        <v>101172417</v>
      </c>
      <c r="B124" s="1">
        <f t="shared" si="1"/>
        <v>101172417</v>
      </c>
      <c r="C124" t="s">
        <v>131</v>
      </c>
      <c r="D124" t="s">
        <v>524</v>
      </c>
      <c r="E124" t="s">
        <v>5</v>
      </c>
      <c r="F124">
        <v>2019</v>
      </c>
      <c r="G124" t="s">
        <v>6</v>
      </c>
      <c r="H124">
        <v>0</v>
      </c>
      <c r="I124">
        <v>0</v>
      </c>
      <c r="J124">
        <v>1</v>
      </c>
      <c r="K124">
        <v>1</v>
      </c>
    </row>
    <row r="125" spans="1:11" x14ac:dyDescent="0.2">
      <c r="A125">
        <v>101173092</v>
      </c>
      <c r="B125" s="1">
        <f t="shared" si="1"/>
        <v>101173092</v>
      </c>
      <c r="C125" t="s">
        <v>132</v>
      </c>
      <c r="D125" t="s">
        <v>524</v>
      </c>
      <c r="E125" t="s">
        <v>5</v>
      </c>
      <c r="F125">
        <v>2019</v>
      </c>
      <c r="G125" t="s">
        <v>6</v>
      </c>
      <c r="H125">
        <v>0</v>
      </c>
      <c r="I125">
        <v>0</v>
      </c>
      <c r="J125">
        <v>1</v>
      </c>
      <c r="K125">
        <v>1</v>
      </c>
    </row>
    <row r="126" spans="1:11" x14ac:dyDescent="0.2">
      <c r="A126">
        <v>101173095</v>
      </c>
      <c r="B126" s="1">
        <f t="shared" si="1"/>
        <v>101173095</v>
      </c>
      <c r="C126" t="s">
        <v>133</v>
      </c>
      <c r="D126" t="s">
        <v>524</v>
      </c>
      <c r="E126" t="s">
        <v>5</v>
      </c>
      <c r="F126">
        <v>2019</v>
      </c>
      <c r="G126" t="s">
        <v>6</v>
      </c>
      <c r="H126">
        <v>0</v>
      </c>
      <c r="I126">
        <v>0</v>
      </c>
      <c r="J126">
        <v>1</v>
      </c>
      <c r="K126">
        <v>1</v>
      </c>
    </row>
    <row r="127" spans="1:11" x14ac:dyDescent="0.2">
      <c r="A127">
        <v>101174666</v>
      </c>
      <c r="B127" s="1">
        <f t="shared" si="1"/>
        <v>101174666</v>
      </c>
      <c r="C127" t="s">
        <v>134</v>
      </c>
      <c r="D127" t="s">
        <v>524</v>
      </c>
      <c r="E127" t="s">
        <v>5</v>
      </c>
      <c r="F127">
        <v>2019</v>
      </c>
      <c r="G127" t="s">
        <v>6</v>
      </c>
      <c r="H127">
        <v>0</v>
      </c>
      <c r="I127">
        <v>0</v>
      </c>
      <c r="J127">
        <v>1</v>
      </c>
      <c r="K127">
        <v>1</v>
      </c>
    </row>
    <row r="128" spans="1:11" x14ac:dyDescent="0.2">
      <c r="A128">
        <v>101174668</v>
      </c>
      <c r="B128" s="1">
        <f t="shared" si="1"/>
        <v>101174668</v>
      </c>
      <c r="C128" t="s">
        <v>135</v>
      </c>
      <c r="D128" t="s">
        <v>524</v>
      </c>
      <c r="E128" t="s">
        <v>5</v>
      </c>
      <c r="F128">
        <v>2019</v>
      </c>
      <c r="G128" t="s">
        <v>6</v>
      </c>
      <c r="H128">
        <v>0</v>
      </c>
      <c r="I128">
        <v>0</v>
      </c>
      <c r="J128">
        <v>1</v>
      </c>
      <c r="K128">
        <v>1</v>
      </c>
    </row>
    <row r="129" spans="1:11" x14ac:dyDescent="0.2">
      <c r="A129">
        <v>101175423</v>
      </c>
      <c r="B129" s="1">
        <f t="shared" si="1"/>
        <v>101175423</v>
      </c>
      <c r="C129" t="s">
        <v>136</v>
      </c>
      <c r="D129" t="s">
        <v>524</v>
      </c>
      <c r="E129" t="s">
        <v>5</v>
      </c>
      <c r="F129">
        <v>2019</v>
      </c>
      <c r="G129" t="s">
        <v>6</v>
      </c>
      <c r="H129">
        <v>0</v>
      </c>
      <c r="I129">
        <v>0</v>
      </c>
      <c r="J129">
        <v>1</v>
      </c>
      <c r="K129">
        <v>1</v>
      </c>
    </row>
    <row r="130" spans="1:11" x14ac:dyDescent="0.2">
      <c r="A130">
        <v>101188638</v>
      </c>
      <c r="B130" s="1">
        <f t="shared" si="1"/>
        <v>101188638</v>
      </c>
      <c r="C130" t="s">
        <v>137</v>
      </c>
      <c r="D130" t="s">
        <v>524</v>
      </c>
      <c r="E130" t="s">
        <v>5</v>
      </c>
      <c r="F130">
        <v>2020</v>
      </c>
      <c r="G130" t="s">
        <v>6</v>
      </c>
      <c r="H130">
        <v>0</v>
      </c>
      <c r="I130">
        <v>0</v>
      </c>
      <c r="J130">
        <v>1</v>
      </c>
      <c r="K130">
        <v>1</v>
      </c>
    </row>
    <row r="131" spans="1:11" x14ac:dyDescent="0.2">
      <c r="A131">
        <v>101241229</v>
      </c>
      <c r="B131" s="1">
        <f t="shared" si="1"/>
        <v>101241229</v>
      </c>
      <c r="C131" t="s">
        <v>138</v>
      </c>
      <c r="D131" t="s">
        <v>524</v>
      </c>
      <c r="E131" t="s">
        <v>5</v>
      </c>
      <c r="F131">
        <v>2020</v>
      </c>
      <c r="G131" t="s">
        <v>6</v>
      </c>
      <c r="H131">
        <v>0</v>
      </c>
      <c r="I131">
        <v>0</v>
      </c>
      <c r="J131">
        <v>1</v>
      </c>
      <c r="K131">
        <v>1</v>
      </c>
    </row>
    <row r="132" spans="1:11" x14ac:dyDescent="0.2">
      <c r="A132">
        <v>100553410</v>
      </c>
      <c r="B132" s="1">
        <f t="shared" ref="B132:B195" si="2">HYPERLINK("https://tropicos.org/Specimen/"&amp;A132,A132)</f>
        <v>100553410</v>
      </c>
      <c r="C132" t="s">
        <v>139</v>
      </c>
      <c r="D132" t="s">
        <v>524</v>
      </c>
      <c r="E132" t="s">
        <v>5</v>
      </c>
      <c r="F132">
        <v>2012</v>
      </c>
      <c r="G132" t="s">
        <v>6</v>
      </c>
      <c r="H132">
        <v>0</v>
      </c>
      <c r="I132">
        <v>0</v>
      </c>
      <c r="J132">
        <v>1</v>
      </c>
      <c r="K132">
        <v>1</v>
      </c>
    </row>
    <row r="133" spans="1:11" x14ac:dyDescent="0.2">
      <c r="A133">
        <v>101290427</v>
      </c>
      <c r="B133" s="1">
        <f t="shared" si="2"/>
        <v>101290427</v>
      </c>
      <c r="C133" t="s">
        <v>140</v>
      </c>
      <c r="D133" t="s">
        <v>524</v>
      </c>
      <c r="E133" t="s">
        <v>5</v>
      </c>
      <c r="F133">
        <v>1977</v>
      </c>
      <c r="G133" t="s">
        <v>141</v>
      </c>
      <c r="H133">
        <v>0</v>
      </c>
      <c r="I133">
        <v>0</v>
      </c>
      <c r="J133">
        <v>0</v>
      </c>
      <c r="K133">
        <v>1</v>
      </c>
    </row>
    <row r="134" spans="1:11" x14ac:dyDescent="0.2">
      <c r="A134">
        <v>101094657</v>
      </c>
      <c r="B134" s="1">
        <f t="shared" si="2"/>
        <v>101094657</v>
      </c>
      <c r="C134" t="s">
        <v>142</v>
      </c>
      <c r="D134" t="s">
        <v>524</v>
      </c>
      <c r="E134" t="s">
        <v>5</v>
      </c>
      <c r="F134">
        <v>2018</v>
      </c>
      <c r="G134" t="s">
        <v>6</v>
      </c>
      <c r="H134">
        <v>0</v>
      </c>
      <c r="I134">
        <v>0</v>
      </c>
      <c r="J134">
        <v>1</v>
      </c>
      <c r="K134">
        <v>1</v>
      </c>
    </row>
    <row r="135" spans="1:11" x14ac:dyDescent="0.2">
      <c r="A135">
        <v>101127003</v>
      </c>
      <c r="B135" s="1">
        <f t="shared" si="2"/>
        <v>101127003</v>
      </c>
      <c r="C135" t="s">
        <v>143</v>
      </c>
      <c r="D135" t="s">
        <v>524</v>
      </c>
      <c r="E135" t="s">
        <v>5</v>
      </c>
      <c r="F135">
        <v>2018</v>
      </c>
      <c r="G135" t="s">
        <v>48</v>
      </c>
      <c r="H135">
        <v>0</v>
      </c>
      <c r="I135">
        <v>0</v>
      </c>
      <c r="J135">
        <v>1</v>
      </c>
      <c r="K135">
        <v>1</v>
      </c>
    </row>
    <row r="136" spans="1:11" x14ac:dyDescent="0.2">
      <c r="A136">
        <v>101143703</v>
      </c>
      <c r="B136" s="1">
        <f t="shared" si="2"/>
        <v>101143703</v>
      </c>
      <c r="C136" t="s">
        <v>144</v>
      </c>
      <c r="D136" t="s">
        <v>524</v>
      </c>
      <c r="E136" t="s">
        <v>5</v>
      </c>
      <c r="F136">
        <v>2019</v>
      </c>
      <c r="G136" t="s">
        <v>6</v>
      </c>
      <c r="H136">
        <v>0</v>
      </c>
      <c r="I136">
        <v>0</v>
      </c>
      <c r="J136">
        <v>1</v>
      </c>
      <c r="K136">
        <v>1</v>
      </c>
    </row>
    <row r="137" spans="1:11" x14ac:dyDescent="0.2">
      <c r="A137">
        <v>101178332</v>
      </c>
      <c r="B137" s="1">
        <f t="shared" si="2"/>
        <v>101178332</v>
      </c>
      <c r="C137" t="s">
        <v>145</v>
      </c>
      <c r="D137" t="s">
        <v>524</v>
      </c>
      <c r="E137" t="s">
        <v>5</v>
      </c>
      <c r="F137">
        <v>2019</v>
      </c>
      <c r="G137" t="s">
        <v>6</v>
      </c>
      <c r="H137">
        <v>0</v>
      </c>
      <c r="I137">
        <v>0</v>
      </c>
      <c r="J137">
        <v>1</v>
      </c>
      <c r="K137">
        <v>1</v>
      </c>
    </row>
    <row r="138" spans="1:11" x14ac:dyDescent="0.2">
      <c r="A138">
        <v>101178333</v>
      </c>
      <c r="B138" s="1">
        <f t="shared" si="2"/>
        <v>101178333</v>
      </c>
      <c r="C138" t="s">
        <v>146</v>
      </c>
      <c r="D138" t="s">
        <v>524</v>
      </c>
      <c r="E138" t="s">
        <v>5</v>
      </c>
      <c r="F138">
        <v>2019</v>
      </c>
      <c r="G138" t="s">
        <v>6</v>
      </c>
      <c r="H138">
        <v>0</v>
      </c>
      <c r="I138">
        <v>0</v>
      </c>
      <c r="J138">
        <v>1</v>
      </c>
      <c r="K138">
        <v>1</v>
      </c>
    </row>
    <row r="139" spans="1:11" x14ac:dyDescent="0.2">
      <c r="A139">
        <v>101178341</v>
      </c>
      <c r="B139" s="1">
        <f t="shared" si="2"/>
        <v>101178341</v>
      </c>
      <c r="C139" t="s">
        <v>147</v>
      </c>
      <c r="D139" t="s">
        <v>524</v>
      </c>
      <c r="E139" t="s">
        <v>5</v>
      </c>
      <c r="F139">
        <v>2019</v>
      </c>
      <c r="G139" t="s">
        <v>6</v>
      </c>
      <c r="H139">
        <v>0</v>
      </c>
      <c r="I139">
        <v>0</v>
      </c>
      <c r="J139">
        <v>1</v>
      </c>
      <c r="K139">
        <v>1</v>
      </c>
    </row>
    <row r="140" spans="1:11" x14ac:dyDescent="0.2">
      <c r="A140">
        <v>101143727</v>
      </c>
      <c r="B140" s="1">
        <f t="shared" si="2"/>
        <v>101143727</v>
      </c>
      <c r="C140" t="s">
        <v>148</v>
      </c>
      <c r="D140" t="s">
        <v>524</v>
      </c>
      <c r="E140" t="s">
        <v>5</v>
      </c>
      <c r="F140">
        <v>2019</v>
      </c>
      <c r="G140" t="s">
        <v>6</v>
      </c>
      <c r="H140">
        <v>0</v>
      </c>
      <c r="I140">
        <v>0</v>
      </c>
      <c r="J140">
        <v>1</v>
      </c>
      <c r="K140">
        <v>1</v>
      </c>
    </row>
    <row r="141" spans="1:11" x14ac:dyDescent="0.2">
      <c r="A141">
        <v>101143748</v>
      </c>
      <c r="B141" s="1">
        <f t="shared" si="2"/>
        <v>101143748</v>
      </c>
      <c r="C141" t="s">
        <v>149</v>
      </c>
      <c r="D141" t="s">
        <v>524</v>
      </c>
      <c r="E141" t="s">
        <v>5</v>
      </c>
      <c r="F141">
        <v>2019</v>
      </c>
      <c r="G141" t="s">
        <v>6</v>
      </c>
      <c r="H141">
        <v>0</v>
      </c>
      <c r="I141">
        <v>0</v>
      </c>
      <c r="J141">
        <v>1</v>
      </c>
      <c r="K141">
        <v>1</v>
      </c>
    </row>
    <row r="142" spans="1:11" x14ac:dyDescent="0.2">
      <c r="A142">
        <v>798641</v>
      </c>
      <c r="B142" s="1">
        <f t="shared" si="2"/>
        <v>798641</v>
      </c>
      <c r="C142" t="s">
        <v>150</v>
      </c>
      <c r="D142" t="s">
        <v>524</v>
      </c>
      <c r="E142" t="s">
        <v>5</v>
      </c>
      <c r="F142">
        <v>1993</v>
      </c>
      <c r="G142" t="s">
        <v>151</v>
      </c>
      <c r="H142">
        <v>0</v>
      </c>
      <c r="I142">
        <v>0</v>
      </c>
      <c r="J142">
        <v>0</v>
      </c>
      <c r="K142">
        <v>1</v>
      </c>
    </row>
    <row r="143" spans="1:11" x14ac:dyDescent="0.2">
      <c r="A143">
        <v>1384735</v>
      </c>
      <c r="B143" s="1">
        <f t="shared" si="2"/>
        <v>1384735</v>
      </c>
      <c r="C143" t="s">
        <v>152</v>
      </c>
      <c r="D143" t="s">
        <v>524</v>
      </c>
      <c r="E143" t="s">
        <v>5</v>
      </c>
      <c r="F143">
        <v>1993</v>
      </c>
      <c r="G143" t="s">
        <v>48</v>
      </c>
      <c r="H143">
        <v>0</v>
      </c>
      <c r="I143">
        <v>0</v>
      </c>
      <c r="J143">
        <v>0</v>
      </c>
      <c r="K143">
        <v>1</v>
      </c>
    </row>
    <row r="144" spans="1:11" x14ac:dyDescent="0.2">
      <c r="A144">
        <v>100545881</v>
      </c>
      <c r="B144" s="1">
        <f t="shared" si="2"/>
        <v>100545881</v>
      </c>
      <c r="C144" t="s">
        <v>153</v>
      </c>
      <c r="D144" t="s">
        <v>524</v>
      </c>
      <c r="E144" t="s">
        <v>5</v>
      </c>
      <c r="F144">
        <v>2012</v>
      </c>
      <c r="G144" t="s">
        <v>6</v>
      </c>
      <c r="H144">
        <v>0</v>
      </c>
      <c r="I144">
        <v>0</v>
      </c>
      <c r="J144">
        <v>1</v>
      </c>
      <c r="K144">
        <v>1</v>
      </c>
    </row>
    <row r="145" spans="1:11" x14ac:dyDescent="0.2">
      <c r="A145">
        <v>100969471</v>
      </c>
      <c r="B145" s="1">
        <f t="shared" si="2"/>
        <v>100969471</v>
      </c>
      <c r="C145" t="s">
        <v>154</v>
      </c>
      <c r="D145" t="s">
        <v>524</v>
      </c>
      <c r="E145" t="s">
        <v>23</v>
      </c>
      <c r="F145">
        <v>2016</v>
      </c>
      <c r="G145" t="s">
        <v>6</v>
      </c>
      <c r="H145">
        <v>0</v>
      </c>
      <c r="I145">
        <v>0</v>
      </c>
      <c r="J145">
        <v>1</v>
      </c>
      <c r="K145">
        <v>1</v>
      </c>
    </row>
    <row r="146" spans="1:11" x14ac:dyDescent="0.2">
      <c r="A146">
        <v>101241495</v>
      </c>
      <c r="B146" s="1">
        <f t="shared" si="2"/>
        <v>101241495</v>
      </c>
      <c r="C146" t="s">
        <v>155</v>
      </c>
      <c r="D146" t="s">
        <v>524</v>
      </c>
      <c r="E146" t="s">
        <v>5</v>
      </c>
      <c r="F146">
        <v>2020</v>
      </c>
      <c r="G146" t="s">
        <v>6</v>
      </c>
      <c r="H146">
        <v>0</v>
      </c>
      <c r="I146">
        <v>0</v>
      </c>
      <c r="J146">
        <v>1</v>
      </c>
      <c r="K146">
        <v>1</v>
      </c>
    </row>
    <row r="147" spans="1:11" x14ac:dyDescent="0.2">
      <c r="A147">
        <v>101241547</v>
      </c>
      <c r="B147" s="1">
        <f t="shared" si="2"/>
        <v>101241547</v>
      </c>
      <c r="C147" t="s">
        <v>156</v>
      </c>
      <c r="D147" t="s">
        <v>524</v>
      </c>
      <c r="E147" t="s">
        <v>5</v>
      </c>
      <c r="F147">
        <v>2020</v>
      </c>
      <c r="G147" t="s">
        <v>6</v>
      </c>
      <c r="H147">
        <v>0</v>
      </c>
      <c r="I147">
        <v>0</v>
      </c>
      <c r="J147">
        <v>1</v>
      </c>
      <c r="K147">
        <v>1</v>
      </c>
    </row>
    <row r="148" spans="1:11" x14ac:dyDescent="0.2">
      <c r="A148">
        <v>3022968</v>
      </c>
      <c r="B148" s="1">
        <f t="shared" si="2"/>
        <v>3022968</v>
      </c>
      <c r="C148" t="s">
        <v>157</v>
      </c>
      <c r="D148" t="s">
        <v>524</v>
      </c>
      <c r="E148" t="s">
        <v>5</v>
      </c>
      <c r="F148">
        <v>2004</v>
      </c>
      <c r="G148" t="s">
        <v>6</v>
      </c>
      <c r="H148">
        <v>0</v>
      </c>
      <c r="I148">
        <v>0</v>
      </c>
      <c r="J148">
        <v>1</v>
      </c>
      <c r="K148">
        <v>1</v>
      </c>
    </row>
    <row r="149" spans="1:11" x14ac:dyDescent="0.2">
      <c r="A149">
        <v>100318617</v>
      </c>
      <c r="B149" s="1">
        <f t="shared" si="2"/>
        <v>100318617</v>
      </c>
      <c r="C149" t="s">
        <v>158</v>
      </c>
      <c r="D149" t="s">
        <v>524</v>
      </c>
      <c r="E149" t="s">
        <v>5</v>
      </c>
      <c r="F149">
        <v>2010</v>
      </c>
      <c r="G149" t="s">
        <v>6</v>
      </c>
      <c r="H149">
        <v>0</v>
      </c>
      <c r="I149">
        <v>0</v>
      </c>
      <c r="J149">
        <v>1</v>
      </c>
      <c r="K149">
        <v>1</v>
      </c>
    </row>
    <row r="150" spans="1:11" x14ac:dyDescent="0.2">
      <c r="A150">
        <v>100376720</v>
      </c>
      <c r="B150" s="1">
        <f t="shared" si="2"/>
        <v>100376720</v>
      </c>
      <c r="C150" t="s">
        <v>159</v>
      </c>
      <c r="D150" t="s">
        <v>524</v>
      </c>
      <c r="E150" t="s">
        <v>5</v>
      </c>
      <c r="F150">
        <v>2011</v>
      </c>
      <c r="G150" t="s">
        <v>160</v>
      </c>
      <c r="H150">
        <v>1</v>
      </c>
      <c r="I150">
        <v>0</v>
      </c>
      <c r="J150">
        <v>1</v>
      </c>
      <c r="K150">
        <v>1</v>
      </c>
    </row>
    <row r="151" spans="1:11" x14ac:dyDescent="0.2">
      <c r="A151">
        <v>110902</v>
      </c>
      <c r="B151" s="1">
        <f t="shared" si="2"/>
        <v>110902</v>
      </c>
      <c r="C151" t="s">
        <v>161</v>
      </c>
      <c r="D151" t="s">
        <v>524</v>
      </c>
      <c r="E151" t="s">
        <v>5</v>
      </c>
      <c r="F151">
        <v>1990</v>
      </c>
      <c r="G151" t="s">
        <v>48</v>
      </c>
      <c r="H151">
        <v>0</v>
      </c>
      <c r="I151">
        <v>0</v>
      </c>
      <c r="J151">
        <v>0</v>
      </c>
      <c r="K151">
        <v>1</v>
      </c>
    </row>
    <row r="152" spans="1:11" x14ac:dyDescent="0.2">
      <c r="A152">
        <v>1794876</v>
      </c>
      <c r="B152" s="1">
        <f t="shared" si="2"/>
        <v>1794876</v>
      </c>
      <c r="C152" t="s">
        <v>162</v>
      </c>
      <c r="D152" t="s">
        <v>524</v>
      </c>
      <c r="E152" t="s">
        <v>5</v>
      </c>
      <c r="F152">
        <v>2001</v>
      </c>
      <c r="G152" t="s">
        <v>6</v>
      </c>
      <c r="H152">
        <v>0</v>
      </c>
      <c r="I152">
        <v>0</v>
      </c>
      <c r="J152">
        <v>1</v>
      </c>
      <c r="K152">
        <v>1</v>
      </c>
    </row>
    <row r="153" spans="1:11" x14ac:dyDescent="0.2">
      <c r="A153">
        <v>100936408</v>
      </c>
      <c r="B153" s="1">
        <f t="shared" si="2"/>
        <v>100936408</v>
      </c>
      <c r="C153" t="s">
        <v>163</v>
      </c>
      <c r="D153" t="s">
        <v>524</v>
      </c>
      <c r="E153" t="s">
        <v>5</v>
      </c>
      <c r="F153">
        <v>2016</v>
      </c>
      <c r="G153" t="s">
        <v>6</v>
      </c>
      <c r="H153">
        <v>0</v>
      </c>
      <c r="I153">
        <v>0</v>
      </c>
      <c r="J153">
        <v>1</v>
      </c>
      <c r="K153">
        <v>1</v>
      </c>
    </row>
    <row r="154" spans="1:11" x14ac:dyDescent="0.2">
      <c r="A154">
        <v>101190908</v>
      </c>
      <c r="B154" s="1">
        <f t="shared" si="2"/>
        <v>101190908</v>
      </c>
      <c r="C154" t="s">
        <v>164</v>
      </c>
      <c r="D154" t="s">
        <v>524</v>
      </c>
      <c r="E154" t="s">
        <v>5</v>
      </c>
      <c r="F154">
        <v>2019</v>
      </c>
      <c r="G154" t="s">
        <v>6</v>
      </c>
      <c r="H154">
        <v>0</v>
      </c>
      <c r="I154">
        <v>0</v>
      </c>
      <c r="J154">
        <v>1</v>
      </c>
      <c r="K154">
        <v>1</v>
      </c>
    </row>
    <row r="155" spans="1:11" x14ac:dyDescent="0.2">
      <c r="A155">
        <v>101214140</v>
      </c>
      <c r="B155" s="1">
        <f t="shared" si="2"/>
        <v>101214140</v>
      </c>
      <c r="C155" t="s">
        <v>165</v>
      </c>
      <c r="D155" t="s">
        <v>524</v>
      </c>
      <c r="E155" t="s">
        <v>5</v>
      </c>
      <c r="F155">
        <v>2019</v>
      </c>
      <c r="G155" t="s">
        <v>6</v>
      </c>
      <c r="H155">
        <v>0</v>
      </c>
      <c r="I155">
        <v>0</v>
      </c>
      <c r="J155">
        <v>1</v>
      </c>
      <c r="K155">
        <v>1</v>
      </c>
    </row>
    <row r="156" spans="1:11" x14ac:dyDescent="0.2">
      <c r="A156">
        <v>101178117</v>
      </c>
      <c r="B156" s="1">
        <f t="shared" si="2"/>
        <v>101178117</v>
      </c>
      <c r="C156" t="s">
        <v>166</v>
      </c>
      <c r="D156" t="s">
        <v>524</v>
      </c>
      <c r="E156" t="s">
        <v>5</v>
      </c>
      <c r="F156">
        <v>2019</v>
      </c>
      <c r="G156" t="s">
        <v>6</v>
      </c>
      <c r="H156">
        <v>0</v>
      </c>
      <c r="I156">
        <v>0</v>
      </c>
      <c r="J156">
        <v>1</v>
      </c>
      <c r="K156">
        <v>1</v>
      </c>
    </row>
    <row r="157" spans="1:11" x14ac:dyDescent="0.2">
      <c r="A157">
        <v>101178119</v>
      </c>
      <c r="B157" s="1">
        <f t="shared" si="2"/>
        <v>101178119</v>
      </c>
      <c r="C157" t="s">
        <v>167</v>
      </c>
      <c r="D157" t="s">
        <v>524</v>
      </c>
      <c r="E157" t="s">
        <v>5</v>
      </c>
      <c r="F157">
        <v>2019</v>
      </c>
      <c r="G157" t="s">
        <v>6</v>
      </c>
      <c r="H157">
        <v>0</v>
      </c>
      <c r="I157">
        <v>0</v>
      </c>
      <c r="J157">
        <v>1</v>
      </c>
      <c r="K157">
        <v>1</v>
      </c>
    </row>
    <row r="158" spans="1:11" x14ac:dyDescent="0.2">
      <c r="A158">
        <v>101178120</v>
      </c>
      <c r="B158" s="1">
        <f t="shared" si="2"/>
        <v>101178120</v>
      </c>
      <c r="C158" t="s">
        <v>168</v>
      </c>
      <c r="D158" t="s">
        <v>524</v>
      </c>
      <c r="E158" t="s">
        <v>5</v>
      </c>
      <c r="F158">
        <v>2019</v>
      </c>
      <c r="G158" t="s">
        <v>6</v>
      </c>
      <c r="H158">
        <v>0</v>
      </c>
      <c r="I158">
        <v>0</v>
      </c>
      <c r="J158">
        <v>1</v>
      </c>
      <c r="K158">
        <v>1</v>
      </c>
    </row>
    <row r="159" spans="1:11" x14ac:dyDescent="0.2">
      <c r="A159">
        <v>101178123</v>
      </c>
      <c r="B159" s="1">
        <f t="shared" si="2"/>
        <v>101178123</v>
      </c>
      <c r="C159" t="s">
        <v>169</v>
      </c>
      <c r="D159" t="s">
        <v>524</v>
      </c>
      <c r="E159" t="s">
        <v>5</v>
      </c>
      <c r="F159">
        <v>2019</v>
      </c>
      <c r="G159" t="s">
        <v>6</v>
      </c>
      <c r="H159">
        <v>0</v>
      </c>
      <c r="I159">
        <v>0</v>
      </c>
      <c r="J159">
        <v>1</v>
      </c>
      <c r="K159">
        <v>1</v>
      </c>
    </row>
    <row r="160" spans="1:11" x14ac:dyDescent="0.2">
      <c r="A160">
        <v>101178126</v>
      </c>
      <c r="B160" s="1">
        <f t="shared" si="2"/>
        <v>101178126</v>
      </c>
      <c r="C160" t="s">
        <v>170</v>
      </c>
      <c r="D160" t="s">
        <v>524</v>
      </c>
      <c r="E160" t="s">
        <v>5</v>
      </c>
      <c r="F160">
        <v>2019</v>
      </c>
      <c r="G160" t="s">
        <v>6</v>
      </c>
      <c r="H160">
        <v>0</v>
      </c>
      <c r="I160">
        <v>0</v>
      </c>
      <c r="J160">
        <v>1</v>
      </c>
      <c r="K160">
        <v>1</v>
      </c>
    </row>
    <row r="161" spans="1:11" x14ac:dyDescent="0.2">
      <c r="A161">
        <v>101178130</v>
      </c>
      <c r="B161" s="1">
        <f t="shared" si="2"/>
        <v>101178130</v>
      </c>
      <c r="C161" t="s">
        <v>171</v>
      </c>
      <c r="D161" t="s">
        <v>524</v>
      </c>
      <c r="E161" t="s">
        <v>5</v>
      </c>
      <c r="F161">
        <v>2019</v>
      </c>
      <c r="G161" t="s">
        <v>6</v>
      </c>
      <c r="H161">
        <v>0</v>
      </c>
      <c r="I161">
        <v>0</v>
      </c>
      <c r="J161">
        <v>1</v>
      </c>
      <c r="K161">
        <v>1</v>
      </c>
    </row>
    <row r="162" spans="1:11" x14ac:dyDescent="0.2">
      <c r="A162">
        <v>101314767</v>
      </c>
      <c r="B162" s="1">
        <f t="shared" si="2"/>
        <v>101314767</v>
      </c>
      <c r="C162" t="s">
        <v>172</v>
      </c>
      <c r="D162" t="s">
        <v>524</v>
      </c>
      <c r="E162" t="s">
        <v>5</v>
      </c>
      <c r="F162">
        <v>2021</v>
      </c>
      <c r="G162" t="s">
        <v>6</v>
      </c>
      <c r="H162">
        <v>0</v>
      </c>
      <c r="I162">
        <v>0</v>
      </c>
      <c r="J162">
        <v>1</v>
      </c>
      <c r="K162">
        <v>1</v>
      </c>
    </row>
    <row r="163" spans="1:11" x14ac:dyDescent="0.2">
      <c r="A163">
        <v>101096597</v>
      </c>
      <c r="B163" s="1">
        <f t="shared" si="2"/>
        <v>101096597</v>
      </c>
      <c r="C163" t="s">
        <v>173</v>
      </c>
      <c r="D163" t="s">
        <v>524</v>
      </c>
      <c r="E163" t="s">
        <v>5</v>
      </c>
      <c r="F163">
        <v>2018</v>
      </c>
      <c r="G163" t="s">
        <v>6</v>
      </c>
      <c r="H163">
        <v>0</v>
      </c>
      <c r="I163">
        <v>0</v>
      </c>
      <c r="J163">
        <v>1</v>
      </c>
      <c r="K163">
        <v>1</v>
      </c>
    </row>
    <row r="164" spans="1:11" x14ac:dyDescent="0.2">
      <c r="A164">
        <v>101096676</v>
      </c>
      <c r="B164" s="1">
        <f t="shared" si="2"/>
        <v>101096676</v>
      </c>
      <c r="C164" t="s">
        <v>174</v>
      </c>
      <c r="D164" t="s">
        <v>524</v>
      </c>
      <c r="E164" t="s">
        <v>5</v>
      </c>
      <c r="F164">
        <v>2018</v>
      </c>
      <c r="G164" t="s">
        <v>6</v>
      </c>
      <c r="H164">
        <v>0</v>
      </c>
      <c r="I164">
        <v>0</v>
      </c>
      <c r="J164">
        <v>1</v>
      </c>
      <c r="K164">
        <v>1</v>
      </c>
    </row>
    <row r="165" spans="1:11" x14ac:dyDescent="0.2">
      <c r="A165">
        <v>101139138</v>
      </c>
      <c r="B165" s="1">
        <f t="shared" si="2"/>
        <v>101139138</v>
      </c>
      <c r="C165" t="s">
        <v>175</v>
      </c>
      <c r="D165" t="s">
        <v>524</v>
      </c>
      <c r="E165" t="s">
        <v>5</v>
      </c>
      <c r="F165">
        <v>2019</v>
      </c>
      <c r="G165" t="s">
        <v>6</v>
      </c>
      <c r="H165">
        <v>0</v>
      </c>
      <c r="I165">
        <v>0</v>
      </c>
      <c r="J165">
        <v>1</v>
      </c>
      <c r="K165">
        <v>1</v>
      </c>
    </row>
    <row r="166" spans="1:11" x14ac:dyDescent="0.2">
      <c r="A166">
        <v>101127385</v>
      </c>
      <c r="B166" s="1">
        <f t="shared" si="2"/>
        <v>101127385</v>
      </c>
      <c r="C166" t="s">
        <v>176</v>
      </c>
      <c r="D166" t="s">
        <v>524</v>
      </c>
      <c r="E166" t="s">
        <v>5</v>
      </c>
      <c r="F166">
        <v>2013</v>
      </c>
      <c r="G166" t="s">
        <v>6</v>
      </c>
      <c r="H166">
        <v>0</v>
      </c>
      <c r="I166">
        <v>0</v>
      </c>
      <c r="J166">
        <v>1</v>
      </c>
      <c r="K166">
        <v>1</v>
      </c>
    </row>
    <row r="167" spans="1:11" x14ac:dyDescent="0.2">
      <c r="A167">
        <v>101127406</v>
      </c>
      <c r="B167" s="1">
        <f t="shared" si="2"/>
        <v>101127406</v>
      </c>
      <c r="C167" t="s">
        <v>177</v>
      </c>
      <c r="D167" t="s">
        <v>524</v>
      </c>
      <c r="E167" t="s">
        <v>5</v>
      </c>
      <c r="F167">
        <v>2013</v>
      </c>
      <c r="G167" t="s">
        <v>6</v>
      </c>
      <c r="H167">
        <v>0</v>
      </c>
      <c r="I167">
        <v>0</v>
      </c>
      <c r="J167">
        <v>1</v>
      </c>
      <c r="K167">
        <v>1</v>
      </c>
    </row>
    <row r="168" spans="1:11" x14ac:dyDescent="0.2">
      <c r="A168">
        <v>101127407</v>
      </c>
      <c r="B168" s="1">
        <f t="shared" si="2"/>
        <v>101127407</v>
      </c>
      <c r="C168" t="s">
        <v>178</v>
      </c>
      <c r="D168" t="s">
        <v>524</v>
      </c>
      <c r="E168" t="s">
        <v>5</v>
      </c>
      <c r="F168">
        <v>2013</v>
      </c>
      <c r="G168" t="s">
        <v>6</v>
      </c>
      <c r="H168">
        <v>0</v>
      </c>
      <c r="I168">
        <v>0</v>
      </c>
      <c r="J168">
        <v>1</v>
      </c>
      <c r="K168">
        <v>1</v>
      </c>
    </row>
    <row r="169" spans="1:11" x14ac:dyDescent="0.2">
      <c r="A169">
        <v>101127409</v>
      </c>
      <c r="B169" s="1">
        <f t="shared" si="2"/>
        <v>101127409</v>
      </c>
      <c r="C169" t="s">
        <v>179</v>
      </c>
      <c r="D169" t="s">
        <v>524</v>
      </c>
      <c r="E169" t="s">
        <v>5</v>
      </c>
      <c r="F169">
        <v>2013</v>
      </c>
      <c r="G169" t="s">
        <v>6</v>
      </c>
      <c r="H169">
        <v>0</v>
      </c>
      <c r="I169">
        <v>0</v>
      </c>
      <c r="J169">
        <v>1</v>
      </c>
      <c r="K169">
        <v>1</v>
      </c>
    </row>
    <row r="170" spans="1:11" x14ac:dyDescent="0.2">
      <c r="A170">
        <v>101127412</v>
      </c>
      <c r="B170" s="1">
        <f t="shared" si="2"/>
        <v>101127412</v>
      </c>
      <c r="C170" t="s">
        <v>180</v>
      </c>
      <c r="D170" t="s">
        <v>524</v>
      </c>
      <c r="E170" t="s">
        <v>5</v>
      </c>
      <c r="F170">
        <v>2013</v>
      </c>
      <c r="G170" t="s">
        <v>6</v>
      </c>
      <c r="H170">
        <v>0</v>
      </c>
      <c r="I170">
        <v>0</v>
      </c>
      <c r="J170">
        <v>1</v>
      </c>
      <c r="K170">
        <v>1</v>
      </c>
    </row>
    <row r="171" spans="1:11" x14ac:dyDescent="0.2">
      <c r="A171">
        <v>101127414</v>
      </c>
      <c r="B171" s="1">
        <f t="shared" si="2"/>
        <v>101127414</v>
      </c>
      <c r="C171" t="s">
        <v>181</v>
      </c>
      <c r="D171" t="s">
        <v>524</v>
      </c>
      <c r="E171" t="s">
        <v>5</v>
      </c>
      <c r="F171">
        <v>2013</v>
      </c>
      <c r="G171" t="s">
        <v>6</v>
      </c>
      <c r="H171">
        <v>0</v>
      </c>
      <c r="I171">
        <v>0</v>
      </c>
      <c r="J171">
        <v>1</v>
      </c>
      <c r="K171">
        <v>1</v>
      </c>
    </row>
    <row r="172" spans="1:11" x14ac:dyDescent="0.2">
      <c r="A172">
        <v>101064028</v>
      </c>
      <c r="B172" s="1">
        <f t="shared" si="2"/>
        <v>101064028</v>
      </c>
      <c r="C172" t="s">
        <v>182</v>
      </c>
      <c r="D172" t="s">
        <v>524</v>
      </c>
      <c r="E172" t="s">
        <v>5</v>
      </c>
      <c r="F172">
        <v>2013</v>
      </c>
      <c r="G172" t="s">
        <v>6</v>
      </c>
      <c r="H172">
        <v>0</v>
      </c>
      <c r="I172">
        <v>0</v>
      </c>
      <c r="J172">
        <v>1</v>
      </c>
      <c r="K172">
        <v>1</v>
      </c>
    </row>
    <row r="173" spans="1:11" x14ac:dyDescent="0.2">
      <c r="A173">
        <v>101127418</v>
      </c>
      <c r="B173" s="1">
        <f t="shared" si="2"/>
        <v>101127418</v>
      </c>
      <c r="C173" t="s">
        <v>183</v>
      </c>
      <c r="D173" t="s">
        <v>524</v>
      </c>
      <c r="E173" t="s">
        <v>5</v>
      </c>
      <c r="F173">
        <v>2013</v>
      </c>
      <c r="G173" t="s">
        <v>6</v>
      </c>
      <c r="H173">
        <v>0</v>
      </c>
      <c r="I173">
        <v>0</v>
      </c>
      <c r="J173">
        <v>1</v>
      </c>
      <c r="K173">
        <v>1</v>
      </c>
    </row>
    <row r="174" spans="1:11" x14ac:dyDescent="0.2">
      <c r="A174">
        <v>101127433</v>
      </c>
      <c r="B174" s="1">
        <f t="shared" si="2"/>
        <v>101127433</v>
      </c>
      <c r="C174" t="s">
        <v>184</v>
      </c>
      <c r="D174" t="s">
        <v>524</v>
      </c>
      <c r="E174" t="s">
        <v>5</v>
      </c>
      <c r="F174">
        <v>2013</v>
      </c>
      <c r="G174" t="s">
        <v>6</v>
      </c>
      <c r="H174">
        <v>0</v>
      </c>
      <c r="I174">
        <v>0</v>
      </c>
      <c r="J174">
        <v>1</v>
      </c>
      <c r="K174">
        <v>1</v>
      </c>
    </row>
    <row r="175" spans="1:11" x14ac:dyDescent="0.2">
      <c r="A175">
        <v>2979836</v>
      </c>
      <c r="B175" s="1">
        <f t="shared" si="2"/>
        <v>2979836</v>
      </c>
      <c r="C175" t="s">
        <v>185</v>
      </c>
      <c r="D175" t="s">
        <v>524</v>
      </c>
      <c r="E175" t="s">
        <v>5</v>
      </c>
      <c r="F175">
        <v>2005</v>
      </c>
      <c r="G175" t="s">
        <v>6</v>
      </c>
      <c r="H175">
        <v>0</v>
      </c>
      <c r="I175">
        <v>0</v>
      </c>
      <c r="J175">
        <v>1</v>
      </c>
      <c r="K175">
        <v>1</v>
      </c>
    </row>
    <row r="176" spans="1:11" x14ac:dyDescent="0.2">
      <c r="A176">
        <v>3493599</v>
      </c>
      <c r="B176" s="1">
        <f t="shared" si="2"/>
        <v>3493599</v>
      </c>
      <c r="C176" t="s">
        <v>186</v>
      </c>
      <c r="D176" t="s">
        <v>524</v>
      </c>
      <c r="E176" t="s">
        <v>5</v>
      </c>
      <c r="F176">
        <v>2007</v>
      </c>
      <c r="G176" t="s">
        <v>6</v>
      </c>
      <c r="H176">
        <v>0</v>
      </c>
      <c r="I176">
        <v>0</v>
      </c>
      <c r="J176">
        <v>1</v>
      </c>
      <c r="K176">
        <v>1</v>
      </c>
    </row>
    <row r="177" spans="1:11" x14ac:dyDescent="0.2">
      <c r="A177">
        <v>100350055</v>
      </c>
      <c r="B177" s="1">
        <f t="shared" si="2"/>
        <v>100350055</v>
      </c>
      <c r="C177" t="s">
        <v>187</v>
      </c>
      <c r="D177" t="s">
        <v>524</v>
      </c>
      <c r="E177" t="s">
        <v>5</v>
      </c>
      <c r="F177">
        <v>2009</v>
      </c>
      <c r="G177" t="s">
        <v>6</v>
      </c>
      <c r="H177">
        <v>0</v>
      </c>
      <c r="I177">
        <v>0</v>
      </c>
      <c r="J177">
        <v>1</v>
      </c>
      <c r="K177">
        <v>1</v>
      </c>
    </row>
    <row r="178" spans="1:11" x14ac:dyDescent="0.2">
      <c r="A178">
        <v>100322286</v>
      </c>
      <c r="B178" s="1">
        <f t="shared" si="2"/>
        <v>100322286</v>
      </c>
      <c r="C178" t="s">
        <v>188</v>
      </c>
      <c r="D178" t="s">
        <v>524</v>
      </c>
      <c r="E178" t="s">
        <v>5</v>
      </c>
      <c r="F178">
        <v>2009</v>
      </c>
      <c r="G178" t="s">
        <v>6</v>
      </c>
      <c r="H178">
        <v>0</v>
      </c>
      <c r="I178">
        <v>0</v>
      </c>
      <c r="J178">
        <v>1</v>
      </c>
      <c r="K178">
        <v>1</v>
      </c>
    </row>
    <row r="179" spans="1:11" x14ac:dyDescent="0.2">
      <c r="A179">
        <v>100328761</v>
      </c>
      <c r="B179" s="1">
        <f t="shared" si="2"/>
        <v>100328761</v>
      </c>
      <c r="C179" t="s">
        <v>189</v>
      </c>
      <c r="D179" t="s">
        <v>524</v>
      </c>
      <c r="E179" t="s">
        <v>5</v>
      </c>
      <c r="F179">
        <v>2010</v>
      </c>
      <c r="G179" t="s">
        <v>6</v>
      </c>
      <c r="H179">
        <v>0</v>
      </c>
      <c r="I179">
        <v>0</v>
      </c>
      <c r="J179">
        <v>1</v>
      </c>
      <c r="K179">
        <v>1</v>
      </c>
    </row>
    <row r="180" spans="1:11" x14ac:dyDescent="0.2">
      <c r="A180">
        <v>100669880</v>
      </c>
      <c r="B180" s="1">
        <f t="shared" si="2"/>
        <v>100669880</v>
      </c>
      <c r="C180" t="s">
        <v>190</v>
      </c>
      <c r="D180" t="s">
        <v>524</v>
      </c>
      <c r="E180" t="s">
        <v>23</v>
      </c>
      <c r="F180">
        <v>2014</v>
      </c>
      <c r="G180" t="s">
        <v>6</v>
      </c>
      <c r="H180">
        <v>1</v>
      </c>
      <c r="I180">
        <v>0</v>
      </c>
      <c r="J180">
        <v>1</v>
      </c>
      <c r="K180">
        <v>1</v>
      </c>
    </row>
    <row r="181" spans="1:11" x14ac:dyDescent="0.2">
      <c r="A181">
        <v>100709645</v>
      </c>
      <c r="B181" s="1">
        <f t="shared" si="2"/>
        <v>100709645</v>
      </c>
      <c r="C181" t="s">
        <v>191</v>
      </c>
      <c r="D181" t="s">
        <v>524</v>
      </c>
      <c r="E181" t="s">
        <v>5</v>
      </c>
      <c r="F181">
        <v>2014</v>
      </c>
      <c r="G181" t="s">
        <v>6</v>
      </c>
      <c r="H181">
        <v>0</v>
      </c>
      <c r="I181">
        <v>0</v>
      </c>
      <c r="J181">
        <v>1</v>
      </c>
      <c r="K181">
        <v>1</v>
      </c>
    </row>
    <row r="182" spans="1:11" x14ac:dyDescent="0.2">
      <c r="A182">
        <v>100711644</v>
      </c>
      <c r="B182" s="1">
        <f t="shared" si="2"/>
        <v>100711644</v>
      </c>
      <c r="C182" t="s">
        <v>192</v>
      </c>
      <c r="D182" t="s">
        <v>524</v>
      </c>
      <c r="E182" t="s">
        <v>5</v>
      </c>
      <c r="F182">
        <v>2014</v>
      </c>
      <c r="G182" t="s">
        <v>6</v>
      </c>
      <c r="H182">
        <v>0</v>
      </c>
      <c r="I182">
        <v>0</v>
      </c>
      <c r="J182">
        <v>1</v>
      </c>
      <c r="K182">
        <v>1</v>
      </c>
    </row>
    <row r="183" spans="1:11" x14ac:dyDescent="0.2">
      <c r="A183">
        <v>100895997</v>
      </c>
      <c r="B183" s="1">
        <f t="shared" si="2"/>
        <v>100895997</v>
      </c>
      <c r="C183" t="s">
        <v>193</v>
      </c>
      <c r="D183" t="s">
        <v>524</v>
      </c>
      <c r="E183" t="s">
        <v>5</v>
      </c>
      <c r="F183">
        <v>2016</v>
      </c>
      <c r="G183" t="s">
        <v>6</v>
      </c>
      <c r="H183">
        <v>0</v>
      </c>
      <c r="I183">
        <v>0</v>
      </c>
      <c r="J183">
        <v>1</v>
      </c>
      <c r="K183">
        <v>1</v>
      </c>
    </row>
    <row r="184" spans="1:11" x14ac:dyDescent="0.2">
      <c r="A184">
        <v>100898268</v>
      </c>
      <c r="B184" s="1">
        <f t="shared" si="2"/>
        <v>100898268</v>
      </c>
      <c r="C184" t="s">
        <v>194</v>
      </c>
      <c r="D184" t="s">
        <v>524</v>
      </c>
      <c r="E184" t="s">
        <v>5</v>
      </c>
      <c r="F184">
        <v>2016</v>
      </c>
      <c r="G184" t="s">
        <v>6</v>
      </c>
      <c r="H184">
        <v>0</v>
      </c>
      <c r="I184">
        <v>0</v>
      </c>
      <c r="J184">
        <v>1</v>
      </c>
      <c r="K184">
        <v>1</v>
      </c>
    </row>
    <row r="185" spans="1:11" x14ac:dyDescent="0.2">
      <c r="A185">
        <v>101097186</v>
      </c>
      <c r="B185" s="1">
        <f t="shared" si="2"/>
        <v>101097186</v>
      </c>
      <c r="C185" t="s">
        <v>195</v>
      </c>
      <c r="D185" t="s">
        <v>524</v>
      </c>
      <c r="E185" t="s">
        <v>5</v>
      </c>
      <c r="F185">
        <v>2018</v>
      </c>
      <c r="G185" t="s">
        <v>6</v>
      </c>
      <c r="H185">
        <v>0</v>
      </c>
      <c r="I185">
        <v>0</v>
      </c>
      <c r="J185">
        <v>1</v>
      </c>
      <c r="K185">
        <v>1</v>
      </c>
    </row>
    <row r="186" spans="1:11" x14ac:dyDescent="0.2">
      <c r="A186">
        <v>101125002</v>
      </c>
      <c r="B186" s="1">
        <f t="shared" si="2"/>
        <v>101125002</v>
      </c>
      <c r="C186" t="s">
        <v>196</v>
      </c>
      <c r="D186" t="s">
        <v>524</v>
      </c>
      <c r="E186" t="s">
        <v>5</v>
      </c>
      <c r="F186">
        <v>2019</v>
      </c>
      <c r="G186" t="s">
        <v>48</v>
      </c>
      <c r="H186">
        <v>0</v>
      </c>
      <c r="I186">
        <v>0</v>
      </c>
      <c r="J186">
        <v>1</v>
      </c>
      <c r="K186">
        <v>1</v>
      </c>
    </row>
    <row r="187" spans="1:11" x14ac:dyDescent="0.2">
      <c r="A187">
        <v>101125149</v>
      </c>
      <c r="B187" s="1">
        <f t="shared" si="2"/>
        <v>101125149</v>
      </c>
      <c r="C187" t="s">
        <v>197</v>
      </c>
      <c r="D187" t="s">
        <v>524</v>
      </c>
      <c r="E187" t="s">
        <v>5</v>
      </c>
      <c r="F187">
        <v>2019</v>
      </c>
      <c r="G187" t="s">
        <v>48</v>
      </c>
      <c r="H187">
        <v>0</v>
      </c>
      <c r="I187">
        <v>0</v>
      </c>
      <c r="J187">
        <v>1</v>
      </c>
      <c r="K187">
        <v>1</v>
      </c>
    </row>
    <row r="188" spans="1:11" x14ac:dyDescent="0.2">
      <c r="A188">
        <v>101125152</v>
      </c>
      <c r="B188" s="1">
        <f t="shared" si="2"/>
        <v>101125152</v>
      </c>
      <c r="C188" t="s">
        <v>198</v>
      </c>
      <c r="D188" t="s">
        <v>524</v>
      </c>
      <c r="E188" t="s">
        <v>5</v>
      </c>
      <c r="F188">
        <v>2019</v>
      </c>
      <c r="G188" t="s">
        <v>48</v>
      </c>
      <c r="H188">
        <v>0</v>
      </c>
      <c r="I188">
        <v>0</v>
      </c>
      <c r="J188">
        <v>1</v>
      </c>
      <c r="K188">
        <v>1</v>
      </c>
    </row>
    <row r="189" spans="1:11" x14ac:dyDescent="0.2">
      <c r="A189">
        <v>101137853</v>
      </c>
      <c r="B189" s="1">
        <f t="shared" si="2"/>
        <v>101137853</v>
      </c>
      <c r="C189" t="s">
        <v>199</v>
      </c>
      <c r="D189" t="s">
        <v>524</v>
      </c>
      <c r="E189" t="s">
        <v>5</v>
      </c>
      <c r="F189">
        <v>2019</v>
      </c>
      <c r="G189" t="s">
        <v>6</v>
      </c>
      <c r="H189">
        <v>0</v>
      </c>
      <c r="I189">
        <v>0</v>
      </c>
      <c r="J189">
        <v>1</v>
      </c>
      <c r="K189">
        <v>1</v>
      </c>
    </row>
    <row r="190" spans="1:11" x14ac:dyDescent="0.2">
      <c r="A190">
        <v>101137855</v>
      </c>
      <c r="B190" s="1">
        <f t="shared" si="2"/>
        <v>101137855</v>
      </c>
      <c r="C190" t="s">
        <v>200</v>
      </c>
      <c r="D190" t="s">
        <v>524</v>
      </c>
      <c r="E190" t="s">
        <v>5</v>
      </c>
      <c r="F190">
        <v>2019</v>
      </c>
      <c r="G190" t="s">
        <v>6</v>
      </c>
      <c r="H190">
        <v>0</v>
      </c>
      <c r="I190">
        <v>0</v>
      </c>
      <c r="J190">
        <v>1</v>
      </c>
      <c r="K190">
        <v>1</v>
      </c>
    </row>
    <row r="191" spans="1:11" x14ac:dyDescent="0.2">
      <c r="A191">
        <v>101138195</v>
      </c>
      <c r="B191" s="1">
        <f t="shared" si="2"/>
        <v>101138195</v>
      </c>
      <c r="C191" t="s">
        <v>201</v>
      </c>
      <c r="D191" t="s">
        <v>524</v>
      </c>
      <c r="E191" t="s">
        <v>5</v>
      </c>
      <c r="F191">
        <v>2019</v>
      </c>
      <c r="G191" t="s">
        <v>6</v>
      </c>
      <c r="H191">
        <v>0</v>
      </c>
      <c r="I191">
        <v>0</v>
      </c>
      <c r="J191">
        <v>1</v>
      </c>
      <c r="K191">
        <v>1</v>
      </c>
    </row>
    <row r="192" spans="1:11" x14ac:dyDescent="0.2">
      <c r="A192">
        <v>101138198</v>
      </c>
      <c r="B192" s="1">
        <f t="shared" si="2"/>
        <v>101138198</v>
      </c>
      <c r="C192" t="s">
        <v>202</v>
      </c>
      <c r="D192" t="s">
        <v>524</v>
      </c>
      <c r="E192" t="s">
        <v>5</v>
      </c>
      <c r="F192">
        <v>2019</v>
      </c>
      <c r="G192" t="s">
        <v>6</v>
      </c>
      <c r="H192">
        <v>0</v>
      </c>
      <c r="I192">
        <v>0</v>
      </c>
      <c r="J192">
        <v>1</v>
      </c>
      <c r="K192">
        <v>1</v>
      </c>
    </row>
    <row r="193" spans="1:11" x14ac:dyDescent="0.2">
      <c r="A193">
        <v>101138202</v>
      </c>
      <c r="B193" s="1">
        <f t="shared" si="2"/>
        <v>101138202</v>
      </c>
      <c r="C193" t="s">
        <v>203</v>
      </c>
      <c r="D193" t="s">
        <v>524</v>
      </c>
      <c r="E193" t="s">
        <v>5</v>
      </c>
      <c r="F193">
        <v>2019</v>
      </c>
      <c r="G193" t="s">
        <v>6</v>
      </c>
      <c r="H193">
        <v>0</v>
      </c>
      <c r="I193">
        <v>0</v>
      </c>
      <c r="J193">
        <v>1</v>
      </c>
      <c r="K193">
        <v>1</v>
      </c>
    </row>
    <row r="194" spans="1:11" x14ac:dyDescent="0.2">
      <c r="A194">
        <v>101139728</v>
      </c>
      <c r="B194" s="1">
        <f t="shared" si="2"/>
        <v>101139728</v>
      </c>
      <c r="C194" t="s">
        <v>204</v>
      </c>
      <c r="D194" t="s">
        <v>524</v>
      </c>
      <c r="E194" t="s">
        <v>5</v>
      </c>
      <c r="F194">
        <v>2019</v>
      </c>
      <c r="G194" t="s">
        <v>6</v>
      </c>
      <c r="H194">
        <v>0</v>
      </c>
      <c r="I194">
        <v>0</v>
      </c>
      <c r="J194">
        <v>1</v>
      </c>
      <c r="K194">
        <v>1</v>
      </c>
    </row>
    <row r="195" spans="1:11" x14ac:dyDescent="0.2">
      <c r="A195">
        <v>101139733</v>
      </c>
      <c r="B195" s="1">
        <f t="shared" si="2"/>
        <v>101139733</v>
      </c>
      <c r="C195" t="s">
        <v>205</v>
      </c>
      <c r="D195" t="s">
        <v>524</v>
      </c>
      <c r="E195" t="s">
        <v>5</v>
      </c>
      <c r="F195">
        <v>2019</v>
      </c>
      <c r="G195" t="s">
        <v>6</v>
      </c>
      <c r="H195">
        <v>0</v>
      </c>
      <c r="I195">
        <v>0</v>
      </c>
      <c r="J195">
        <v>1</v>
      </c>
      <c r="K195">
        <v>1</v>
      </c>
    </row>
    <row r="196" spans="1:11" x14ac:dyDescent="0.2">
      <c r="A196">
        <v>101139785</v>
      </c>
      <c r="B196" s="1">
        <f t="shared" ref="B196:B259" si="3">HYPERLINK("https://tropicos.org/Specimen/"&amp;A196,A196)</f>
        <v>101139785</v>
      </c>
      <c r="C196" t="s">
        <v>206</v>
      </c>
      <c r="D196" t="s">
        <v>524</v>
      </c>
      <c r="E196" t="s">
        <v>23</v>
      </c>
      <c r="F196">
        <v>2019</v>
      </c>
      <c r="G196" t="s">
        <v>6</v>
      </c>
      <c r="H196">
        <v>0</v>
      </c>
      <c r="I196">
        <v>0</v>
      </c>
      <c r="J196">
        <v>1</v>
      </c>
      <c r="K196">
        <v>1</v>
      </c>
    </row>
    <row r="197" spans="1:11" x14ac:dyDescent="0.2">
      <c r="A197">
        <v>101139981</v>
      </c>
      <c r="B197" s="1">
        <f t="shared" si="3"/>
        <v>101139981</v>
      </c>
      <c r="C197" t="s">
        <v>207</v>
      </c>
      <c r="D197" t="s">
        <v>524</v>
      </c>
      <c r="E197" t="s">
        <v>23</v>
      </c>
      <c r="F197">
        <v>2019</v>
      </c>
      <c r="G197" t="s">
        <v>6</v>
      </c>
      <c r="H197">
        <v>0</v>
      </c>
      <c r="I197">
        <v>0</v>
      </c>
      <c r="J197">
        <v>1</v>
      </c>
      <c r="K197">
        <v>1</v>
      </c>
    </row>
    <row r="198" spans="1:11" x14ac:dyDescent="0.2">
      <c r="A198">
        <v>101147263</v>
      </c>
      <c r="B198" s="1">
        <f t="shared" si="3"/>
        <v>101147263</v>
      </c>
      <c r="C198" t="s">
        <v>208</v>
      </c>
      <c r="D198" t="s">
        <v>524</v>
      </c>
      <c r="E198" t="s">
        <v>23</v>
      </c>
      <c r="F198">
        <v>2019</v>
      </c>
      <c r="G198" t="s">
        <v>6</v>
      </c>
      <c r="H198">
        <v>0</v>
      </c>
      <c r="I198">
        <v>0</v>
      </c>
      <c r="J198">
        <v>1</v>
      </c>
      <c r="K198">
        <v>1</v>
      </c>
    </row>
    <row r="199" spans="1:11" x14ac:dyDescent="0.2">
      <c r="A199">
        <v>101147440</v>
      </c>
      <c r="B199" s="1">
        <f t="shared" si="3"/>
        <v>101147440</v>
      </c>
      <c r="C199" t="s">
        <v>209</v>
      </c>
      <c r="D199" t="s">
        <v>524</v>
      </c>
      <c r="E199" t="s">
        <v>5</v>
      </c>
      <c r="F199">
        <v>2019</v>
      </c>
      <c r="G199" t="s">
        <v>6</v>
      </c>
      <c r="H199">
        <v>0</v>
      </c>
      <c r="I199">
        <v>0</v>
      </c>
      <c r="J199">
        <v>1</v>
      </c>
      <c r="K199">
        <v>1</v>
      </c>
    </row>
    <row r="200" spans="1:11" x14ac:dyDescent="0.2">
      <c r="A200">
        <v>101147447</v>
      </c>
      <c r="B200" s="1">
        <f t="shared" si="3"/>
        <v>101147447</v>
      </c>
      <c r="C200" t="s">
        <v>210</v>
      </c>
      <c r="D200" t="s">
        <v>524</v>
      </c>
      <c r="E200" t="s">
        <v>5</v>
      </c>
      <c r="F200">
        <v>2019</v>
      </c>
      <c r="G200" t="s">
        <v>6</v>
      </c>
      <c r="H200">
        <v>0</v>
      </c>
      <c r="I200">
        <v>0</v>
      </c>
      <c r="J200">
        <v>1</v>
      </c>
      <c r="K200">
        <v>1</v>
      </c>
    </row>
    <row r="201" spans="1:11" x14ac:dyDescent="0.2">
      <c r="A201">
        <v>101176621</v>
      </c>
      <c r="B201" s="1">
        <f t="shared" si="3"/>
        <v>101176621</v>
      </c>
      <c r="C201" t="s">
        <v>211</v>
      </c>
      <c r="D201" t="s">
        <v>524</v>
      </c>
      <c r="E201" t="s">
        <v>5</v>
      </c>
      <c r="F201">
        <v>2019</v>
      </c>
      <c r="G201" t="s">
        <v>6</v>
      </c>
      <c r="H201">
        <v>0</v>
      </c>
      <c r="I201">
        <v>0</v>
      </c>
      <c r="J201">
        <v>1</v>
      </c>
      <c r="K201">
        <v>1</v>
      </c>
    </row>
    <row r="202" spans="1:11" x14ac:dyDescent="0.2">
      <c r="A202">
        <v>101176626</v>
      </c>
      <c r="B202" s="1">
        <f t="shared" si="3"/>
        <v>101176626</v>
      </c>
      <c r="C202" t="s">
        <v>212</v>
      </c>
      <c r="D202" t="s">
        <v>524</v>
      </c>
      <c r="E202" t="s">
        <v>5</v>
      </c>
      <c r="F202">
        <v>2019</v>
      </c>
      <c r="G202" t="s">
        <v>6</v>
      </c>
      <c r="H202">
        <v>0</v>
      </c>
      <c r="I202">
        <v>0</v>
      </c>
      <c r="J202">
        <v>1</v>
      </c>
      <c r="K202">
        <v>1</v>
      </c>
    </row>
    <row r="203" spans="1:11" x14ac:dyDescent="0.2">
      <c r="A203">
        <v>101176634</v>
      </c>
      <c r="B203" s="1">
        <f t="shared" si="3"/>
        <v>101176634</v>
      </c>
      <c r="C203" t="s">
        <v>213</v>
      </c>
      <c r="D203" t="s">
        <v>524</v>
      </c>
      <c r="E203" t="s">
        <v>5</v>
      </c>
      <c r="F203">
        <v>2019</v>
      </c>
      <c r="G203" t="s">
        <v>6</v>
      </c>
      <c r="H203">
        <v>0</v>
      </c>
      <c r="I203">
        <v>0</v>
      </c>
      <c r="J203">
        <v>1</v>
      </c>
      <c r="K203">
        <v>1</v>
      </c>
    </row>
    <row r="204" spans="1:11" x14ac:dyDescent="0.2">
      <c r="A204">
        <v>101177122</v>
      </c>
      <c r="B204" s="1">
        <f t="shared" si="3"/>
        <v>101177122</v>
      </c>
      <c r="C204" t="s">
        <v>214</v>
      </c>
      <c r="D204" t="s">
        <v>524</v>
      </c>
      <c r="E204" t="s">
        <v>5</v>
      </c>
      <c r="F204">
        <v>2019</v>
      </c>
      <c r="G204" t="s">
        <v>6</v>
      </c>
      <c r="H204">
        <v>0</v>
      </c>
      <c r="I204">
        <v>0</v>
      </c>
      <c r="J204">
        <v>1</v>
      </c>
      <c r="K204">
        <v>1</v>
      </c>
    </row>
    <row r="205" spans="1:11" x14ac:dyDescent="0.2">
      <c r="A205">
        <v>101234399</v>
      </c>
      <c r="B205" s="1">
        <f t="shared" si="3"/>
        <v>101234399</v>
      </c>
      <c r="C205" t="s">
        <v>215</v>
      </c>
      <c r="D205" t="s">
        <v>524</v>
      </c>
      <c r="E205" t="s">
        <v>5</v>
      </c>
      <c r="F205">
        <v>2020</v>
      </c>
      <c r="G205" t="s">
        <v>6</v>
      </c>
      <c r="H205">
        <v>0</v>
      </c>
      <c r="I205">
        <v>0</v>
      </c>
      <c r="J205">
        <v>1</v>
      </c>
      <c r="K205">
        <v>1</v>
      </c>
    </row>
    <row r="206" spans="1:11" x14ac:dyDescent="0.2">
      <c r="A206">
        <v>101234471</v>
      </c>
      <c r="B206" s="1">
        <f t="shared" si="3"/>
        <v>101234471</v>
      </c>
      <c r="C206" t="s">
        <v>216</v>
      </c>
      <c r="D206" t="s">
        <v>524</v>
      </c>
      <c r="E206" t="s">
        <v>5</v>
      </c>
      <c r="F206">
        <v>2020</v>
      </c>
      <c r="G206" t="s">
        <v>6</v>
      </c>
      <c r="H206">
        <v>0</v>
      </c>
      <c r="I206">
        <v>0</v>
      </c>
      <c r="J206">
        <v>1</v>
      </c>
      <c r="K206">
        <v>1</v>
      </c>
    </row>
    <row r="207" spans="1:11" x14ac:dyDescent="0.2">
      <c r="A207">
        <v>101334090</v>
      </c>
      <c r="B207" s="1">
        <f t="shared" si="3"/>
        <v>101334090</v>
      </c>
      <c r="C207" t="s">
        <v>217</v>
      </c>
      <c r="D207" t="s">
        <v>524</v>
      </c>
      <c r="E207" t="s">
        <v>23</v>
      </c>
      <c r="F207">
        <v>2021</v>
      </c>
      <c r="G207" t="s">
        <v>6</v>
      </c>
      <c r="H207">
        <v>0</v>
      </c>
      <c r="I207">
        <v>0</v>
      </c>
      <c r="J207">
        <v>1</v>
      </c>
      <c r="K207">
        <v>1</v>
      </c>
    </row>
    <row r="208" spans="1:11" x14ac:dyDescent="0.2">
      <c r="A208">
        <v>101335170</v>
      </c>
      <c r="B208" s="1">
        <f t="shared" si="3"/>
        <v>101335170</v>
      </c>
      <c r="C208" t="s">
        <v>218</v>
      </c>
      <c r="D208" t="s">
        <v>524</v>
      </c>
      <c r="E208" t="s">
        <v>23</v>
      </c>
      <c r="F208">
        <v>2021</v>
      </c>
      <c r="G208" t="s">
        <v>6</v>
      </c>
      <c r="H208">
        <v>0</v>
      </c>
      <c r="I208">
        <v>0</v>
      </c>
      <c r="J208">
        <v>1</v>
      </c>
      <c r="K208">
        <v>1</v>
      </c>
    </row>
    <row r="209" spans="1:11" x14ac:dyDescent="0.2">
      <c r="A209">
        <v>100527658</v>
      </c>
      <c r="B209" s="1">
        <f t="shared" si="3"/>
        <v>100527658</v>
      </c>
      <c r="C209" t="s">
        <v>219</v>
      </c>
      <c r="D209" t="s">
        <v>524</v>
      </c>
      <c r="E209" t="s">
        <v>5</v>
      </c>
      <c r="F209">
        <v>1956</v>
      </c>
      <c r="G209" t="s">
        <v>37</v>
      </c>
      <c r="H209">
        <v>0</v>
      </c>
      <c r="I209">
        <v>0</v>
      </c>
      <c r="J209">
        <v>0</v>
      </c>
      <c r="K209">
        <v>1</v>
      </c>
    </row>
    <row r="210" spans="1:11" x14ac:dyDescent="0.2">
      <c r="A210">
        <v>3464387</v>
      </c>
      <c r="B210" s="1">
        <f t="shared" si="3"/>
        <v>3464387</v>
      </c>
      <c r="C210" t="s">
        <v>220</v>
      </c>
      <c r="D210" t="s">
        <v>524</v>
      </c>
      <c r="E210" t="s">
        <v>23</v>
      </c>
      <c r="F210">
        <v>1954</v>
      </c>
      <c r="G210" t="s">
        <v>37</v>
      </c>
      <c r="H210">
        <v>0</v>
      </c>
      <c r="I210">
        <v>0</v>
      </c>
      <c r="J210">
        <v>0</v>
      </c>
      <c r="K210">
        <v>1</v>
      </c>
    </row>
    <row r="211" spans="1:11" x14ac:dyDescent="0.2">
      <c r="A211">
        <v>101143178</v>
      </c>
      <c r="B211" s="1">
        <f t="shared" si="3"/>
        <v>101143178</v>
      </c>
      <c r="C211" t="s">
        <v>221</v>
      </c>
      <c r="D211" t="s">
        <v>524</v>
      </c>
      <c r="E211" t="s">
        <v>5</v>
      </c>
      <c r="F211">
        <v>2019</v>
      </c>
      <c r="G211" t="s">
        <v>6</v>
      </c>
      <c r="H211">
        <v>0</v>
      </c>
      <c r="I211">
        <v>0</v>
      </c>
      <c r="J211">
        <v>1</v>
      </c>
      <c r="K211">
        <v>1</v>
      </c>
    </row>
    <row r="212" spans="1:11" x14ac:dyDescent="0.2">
      <c r="A212">
        <v>1143000</v>
      </c>
      <c r="B212" s="1">
        <f t="shared" si="3"/>
        <v>1143000</v>
      </c>
      <c r="C212" t="s">
        <v>222</v>
      </c>
      <c r="D212" t="s">
        <v>524</v>
      </c>
      <c r="E212" t="s">
        <v>5</v>
      </c>
      <c r="F212">
        <v>1953</v>
      </c>
      <c r="G212" t="s">
        <v>48</v>
      </c>
      <c r="H212">
        <v>0</v>
      </c>
      <c r="I212">
        <v>0</v>
      </c>
      <c r="J212">
        <v>0</v>
      </c>
      <c r="K212">
        <v>1</v>
      </c>
    </row>
    <row r="213" spans="1:11" x14ac:dyDescent="0.2">
      <c r="A213">
        <v>1141772</v>
      </c>
      <c r="B213" s="1">
        <f t="shared" si="3"/>
        <v>1141772</v>
      </c>
      <c r="C213" t="s">
        <v>223</v>
      </c>
      <c r="D213" t="s">
        <v>524</v>
      </c>
      <c r="E213" t="s">
        <v>5</v>
      </c>
      <c r="F213">
        <v>1954</v>
      </c>
      <c r="G213" t="s">
        <v>48</v>
      </c>
      <c r="H213">
        <v>0</v>
      </c>
      <c r="I213">
        <v>0</v>
      </c>
      <c r="J213">
        <v>0</v>
      </c>
      <c r="K213">
        <v>1</v>
      </c>
    </row>
    <row r="214" spans="1:11" x14ac:dyDescent="0.2">
      <c r="A214">
        <v>101295599</v>
      </c>
      <c r="B214" s="1">
        <f t="shared" si="3"/>
        <v>101295599</v>
      </c>
      <c r="C214" t="s">
        <v>224</v>
      </c>
      <c r="D214" t="s">
        <v>524</v>
      </c>
      <c r="E214" t="s">
        <v>5</v>
      </c>
      <c r="F214">
        <v>1963</v>
      </c>
      <c r="G214" t="s">
        <v>48</v>
      </c>
      <c r="H214">
        <v>0</v>
      </c>
      <c r="I214">
        <v>0</v>
      </c>
      <c r="J214">
        <v>0</v>
      </c>
      <c r="K214">
        <v>1</v>
      </c>
    </row>
    <row r="215" spans="1:11" x14ac:dyDescent="0.2">
      <c r="A215">
        <v>1106455</v>
      </c>
      <c r="B215" s="1">
        <f t="shared" si="3"/>
        <v>1106455</v>
      </c>
      <c r="C215" t="s">
        <v>225</v>
      </c>
      <c r="D215" t="s">
        <v>524</v>
      </c>
      <c r="E215" t="s">
        <v>5</v>
      </c>
      <c r="F215">
        <v>1950</v>
      </c>
      <c r="G215" t="s">
        <v>37</v>
      </c>
      <c r="H215">
        <v>0</v>
      </c>
      <c r="I215">
        <v>0</v>
      </c>
      <c r="J215">
        <v>0</v>
      </c>
      <c r="K215">
        <v>1</v>
      </c>
    </row>
    <row r="216" spans="1:11" x14ac:dyDescent="0.2">
      <c r="A216">
        <v>1106482</v>
      </c>
      <c r="B216" s="1">
        <f t="shared" si="3"/>
        <v>1106482</v>
      </c>
      <c r="C216" t="s">
        <v>226</v>
      </c>
      <c r="D216" t="s">
        <v>524</v>
      </c>
      <c r="E216" t="s">
        <v>5</v>
      </c>
      <c r="F216">
        <v>1950</v>
      </c>
      <c r="G216" t="s">
        <v>37</v>
      </c>
      <c r="H216">
        <v>0</v>
      </c>
      <c r="I216">
        <v>0</v>
      </c>
      <c r="J216">
        <v>0</v>
      </c>
      <c r="K216">
        <v>1</v>
      </c>
    </row>
    <row r="217" spans="1:11" x14ac:dyDescent="0.2">
      <c r="A217">
        <v>1134463</v>
      </c>
      <c r="B217" s="1">
        <f t="shared" si="3"/>
        <v>1134463</v>
      </c>
      <c r="C217" t="s">
        <v>227</v>
      </c>
      <c r="D217" t="s">
        <v>524</v>
      </c>
      <c r="E217" t="s">
        <v>23</v>
      </c>
      <c r="F217">
        <v>1955</v>
      </c>
      <c r="G217" t="s">
        <v>48</v>
      </c>
      <c r="H217">
        <v>1</v>
      </c>
      <c r="I217">
        <v>1</v>
      </c>
      <c r="J217">
        <v>0</v>
      </c>
      <c r="K217">
        <v>1</v>
      </c>
    </row>
    <row r="218" spans="1:11" x14ac:dyDescent="0.2">
      <c r="A218">
        <v>3467129</v>
      </c>
      <c r="B218" s="1">
        <f t="shared" si="3"/>
        <v>3467129</v>
      </c>
      <c r="C218" t="s">
        <v>228</v>
      </c>
      <c r="D218" t="s">
        <v>524</v>
      </c>
      <c r="E218" t="s">
        <v>5</v>
      </c>
      <c r="F218">
        <v>1955</v>
      </c>
      <c r="G218" t="s">
        <v>48</v>
      </c>
      <c r="H218">
        <v>0</v>
      </c>
      <c r="I218">
        <v>0</v>
      </c>
      <c r="J218">
        <v>0</v>
      </c>
      <c r="K218">
        <v>1</v>
      </c>
    </row>
    <row r="219" spans="1:11" x14ac:dyDescent="0.2">
      <c r="A219">
        <v>1133454</v>
      </c>
      <c r="B219" s="1">
        <f t="shared" si="3"/>
        <v>1133454</v>
      </c>
      <c r="C219" t="s">
        <v>229</v>
      </c>
      <c r="D219" t="s">
        <v>524</v>
      </c>
      <c r="E219" t="s">
        <v>5</v>
      </c>
      <c r="F219">
        <v>1955</v>
      </c>
      <c r="G219" t="s">
        <v>37</v>
      </c>
      <c r="H219">
        <v>0</v>
      </c>
      <c r="I219">
        <v>0</v>
      </c>
      <c r="J219">
        <v>0</v>
      </c>
      <c r="K219">
        <v>1</v>
      </c>
    </row>
    <row r="220" spans="1:11" x14ac:dyDescent="0.2">
      <c r="A220">
        <v>3464135</v>
      </c>
      <c r="B220" s="1">
        <f t="shared" si="3"/>
        <v>3464135</v>
      </c>
      <c r="C220" t="s">
        <v>230</v>
      </c>
      <c r="D220" t="s">
        <v>524</v>
      </c>
      <c r="E220" t="s">
        <v>5</v>
      </c>
      <c r="F220">
        <v>1956</v>
      </c>
      <c r="G220" t="s">
        <v>48</v>
      </c>
      <c r="H220">
        <v>0</v>
      </c>
      <c r="I220">
        <v>0</v>
      </c>
      <c r="J220">
        <v>0</v>
      </c>
      <c r="K220">
        <v>1</v>
      </c>
    </row>
    <row r="221" spans="1:11" x14ac:dyDescent="0.2">
      <c r="A221">
        <v>101181937</v>
      </c>
      <c r="B221" s="1">
        <f t="shared" si="3"/>
        <v>101181937</v>
      </c>
      <c r="C221" t="s">
        <v>231</v>
      </c>
      <c r="D221" t="s">
        <v>524</v>
      </c>
      <c r="E221" t="s">
        <v>23</v>
      </c>
      <c r="F221">
        <v>1956</v>
      </c>
      <c r="G221" t="s">
        <v>37</v>
      </c>
      <c r="H221">
        <v>0</v>
      </c>
      <c r="I221">
        <v>0</v>
      </c>
      <c r="J221">
        <v>0</v>
      </c>
      <c r="K221">
        <v>1</v>
      </c>
    </row>
    <row r="222" spans="1:11" x14ac:dyDescent="0.2">
      <c r="A222">
        <v>1142841</v>
      </c>
      <c r="B222" s="1">
        <f t="shared" si="3"/>
        <v>1142841</v>
      </c>
      <c r="C222" t="s">
        <v>232</v>
      </c>
      <c r="D222" t="s">
        <v>524</v>
      </c>
      <c r="E222" t="s">
        <v>5</v>
      </c>
      <c r="F222">
        <v>1957</v>
      </c>
      <c r="G222" t="s">
        <v>37</v>
      </c>
      <c r="H222">
        <v>1</v>
      </c>
      <c r="I222">
        <v>1</v>
      </c>
      <c r="J222">
        <v>0</v>
      </c>
      <c r="K222">
        <v>1</v>
      </c>
    </row>
    <row r="223" spans="1:11" x14ac:dyDescent="0.2">
      <c r="A223">
        <v>1144328</v>
      </c>
      <c r="B223" s="1">
        <f t="shared" si="3"/>
        <v>1144328</v>
      </c>
      <c r="C223" t="s">
        <v>233</v>
      </c>
      <c r="D223" t="s">
        <v>524</v>
      </c>
      <c r="E223" t="s">
        <v>5</v>
      </c>
      <c r="F223">
        <v>1963</v>
      </c>
      <c r="G223" t="s">
        <v>26</v>
      </c>
      <c r="H223">
        <v>0</v>
      </c>
      <c r="I223">
        <v>0</v>
      </c>
      <c r="J223">
        <v>0</v>
      </c>
      <c r="K223">
        <v>1</v>
      </c>
    </row>
    <row r="224" spans="1:11" x14ac:dyDescent="0.2">
      <c r="A224">
        <v>3464385</v>
      </c>
      <c r="B224" s="1">
        <f t="shared" si="3"/>
        <v>3464385</v>
      </c>
      <c r="C224" t="s">
        <v>234</v>
      </c>
      <c r="D224" t="s">
        <v>524</v>
      </c>
      <c r="E224" t="s">
        <v>5</v>
      </c>
      <c r="F224">
        <v>1963</v>
      </c>
      <c r="G224" t="s">
        <v>37</v>
      </c>
      <c r="H224">
        <v>0</v>
      </c>
      <c r="I224">
        <v>0</v>
      </c>
      <c r="J224">
        <v>0</v>
      </c>
      <c r="K224">
        <v>1</v>
      </c>
    </row>
    <row r="225" spans="1:11" x14ac:dyDescent="0.2">
      <c r="A225">
        <v>786602</v>
      </c>
      <c r="B225" s="1">
        <f t="shared" si="3"/>
        <v>786602</v>
      </c>
      <c r="C225" t="s">
        <v>235</v>
      </c>
      <c r="D225" t="s">
        <v>524</v>
      </c>
      <c r="E225" t="s">
        <v>5</v>
      </c>
      <c r="F225">
        <v>1949</v>
      </c>
      <c r="G225" t="s">
        <v>37</v>
      </c>
      <c r="H225">
        <v>0</v>
      </c>
      <c r="I225">
        <v>0</v>
      </c>
      <c r="J225">
        <v>0</v>
      </c>
      <c r="K225">
        <v>1</v>
      </c>
    </row>
    <row r="226" spans="1:11" x14ac:dyDescent="0.2">
      <c r="A226">
        <v>786609</v>
      </c>
      <c r="B226" s="1">
        <f t="shared" si="3"/>
        <v>786609</v>
      </c>
      <c r="C226" t="s">
        <v>236</v>
      </c>
      <c r="D226" t="s">
        <v>524</v>
      </c>
      <c r="E226" t="s">
        <v>5</v>
      </c>
      <c r="F226">
        <v>1949</v>
      </c>
      <c r="G226" t="s">
        <v>48</v>
      </c>
      <c r="H226">
        <v>0</v>
      </c>
      <c r="I226">
        <v>0</v>
      </c>
      <c r="J226">
        <v>0</v>
      </c>
      <c r="K226">
        <v>1</v>
      </c>
    </row>
    <row r="227" spans="1:11" x14ac:dyDescent="0.2">
      <c r="A227">
        <v>786678</v>
      </c>
      <c r="B227" s="1">
        <f t="shared" si="3"/>
        <v>786678</v>
      </c>
      <c r="C227" t="s">
        <v>237</v>
      </c>
      <c r="D227" t="s">
        <v>524</v>
      </c>
      <c r="E227" t="s">
        <v>5</v>
      </c>
      <c r="F227">
        <v>1949</v>
      </c>
      <c r="G227" t="s">
        <v>26</v>
      </c>
      <c r="H227">
        <v>0</v>
      </c>
      <c r="I227">
        <v>0</v>
      </c>
      <c r="J227">
        <v>0</v>
      </c>
      <c r="K227">
        <v>1</v>
      </c>
    </row>
    <row r="228" spans="1:11" x14ac:dyDescent="0.2">
      <c r="A228">
        <v>3469804</v>
      </c>
      <c r="B228" s="1">
        <f t="shared" si="3"/>
        <v>3469804</v>
      </c>
      <c r="C228" t="s">
        <v>238</v>
      </c>
      <c r="D228" t="s">
        <v>524</v>
      </c>
      <c r="E228" t="s">
        <v>5</v>
      </c>
      <c r="F228">
        <v>1978</v>
      </c>
      <c r="G228" t="s">
        <v>151</v>
      </c>
      <c r="H228">
        <v>0</v>
      </c>
      <c r="I228">
        <v>0</v>
      </c>
      <c r="J228">
        <v>0</v>
      </c>
      <c r="K228">
        <v>1</v>
      </c>
    </row>
    <row r="229" spans="1:11" x14ac:dyDescent="0.2">
      <c r="A229">
        <v>789762</v>
      </c>
      <c r="B229" s="1">
        <f t="shared" si="3"/>
        <v>789762</v>
      </c>
      <c r="C229" t="s">
        <v>239</v>
      </c>
      <c r="D229" t="s">
        <v>524</v>
      </c>
      <c r="E229" t="s">
        <v>5</v>
      </c>
      <c r="F229">
        <v>1951</v>
      </c>
      <c r="G229" t="s">
        <v>48</v>
      </c>
      <c r="H229">
        <v>0</v>
      </c>
      <c r="I229">
        <v>0</v>
      </c>
      <c r="J229">
        <v>0</v>
      </c>
      <c r="K229">
        <v>1</v>
      </c>
    </row>
    <row r="230" spans="1:11" x14ac:dyDescent="0.2">
      <c r="A230">
        <v>101295600</v>
      </c>
      <c r="B230" s="1">
        <f t="shared" si="3"/>
        <v>101295600</v>
      </c>
      <c r="C230" t="s">
        <v>240</v>
      </c>
      <c r="D230" t="s">
        <v>524</v>
      </c>
      <c r="E230" t="s">
        <v>5</v>
      </c>
      <c r="F230" t="s">
        <v>26</v>
      </c>
      <c r="G230" t="s">
        <v>37</v>
      </c>
      <c r="H230">
        <v>0</v>
      </c>
      <c r="I230">
        <v>0</v>
      </c>
      <c r="J230">
        <v>0</v>
      </c>
      <c r="K230">
        <v>1</v>
      </c>
    </row>
    <row r="231" spans="1:11" x14ac:dyDescent="0.2">
      <c r="A231">
        <v>101181938</v>
      </c>
      <c r="B231" s="1">
        <f t="shared" si="3"/>
        <v>101181938</v>
      </c>
      <c r="C231" t="s">
        <v>241</v>
      </c>
      <c r="D231" t="s">
        <v>524</v>
      </c>
      <c r="E231" t="s">
        <v>5</v>
      </c>
      <c r="F231">
        <v>1951</v>
      </c>
      <c r="G231" t="s">
        <v>48</v>
      </c>
      <c r="H231">
        <v>0</v>
      </c>
      <c r="I231">
        <v>0</v>
      </c>
      <c r="J231">
        <v>0</v>
      </c>
      <c r="K231">
        <v>1</v>
      </c>
    </row>
    <row r="232" spans="1:11" x14ac:dyDescent="0.2">
      <c r="A232">
        <v>100527651</v>
      </c>
      <c r="B232" s="1">
        <f t="shared" si="3"/>
        <v>100527651</v>
      </c>
      <c r="C232" t="s">
        <v>242</v>
      </c>
      <c r="D232" t="s">
        <v>524</v>
      </c>
      <c r="E232" t="s">
        <v>5</v>
      </c>
      <c r="F232">
        <v>1951</v>
      </c>
      <c r="G232" t="s">
        <v>37</v>
      </c>
      <c r="H232">
        <v>0</v>
      </c>
      <c r="I232">
        <v>0</v>
      </c>
      <c r="J232">
        <v>0</v>
      </c>
      <c r="K232">
        <v>1</v>
      </c>
    </row>
    <row r="233" spans="1:11" x14ac:dyDescent="0.2">
      <c r="A233">
        <v>96696</v>
      </c>
      <c r="B233" s="1">
        <f t="shared" si="3"/>
        <v>96696</v>
      </c>
      <c r="C233" t="s">
        <v>243</v>
      </c>
      <c r="D233" t="s">
        <v>524</v>
      </c>
      <c r="E233" t="s">
        <v>5</v>
      </c>
      <c r="F233">
        <v>1951</v>
      </c>
      <c r="G233" t="s">
        <v>37</v>
      </c>
      <c r="H233">
        <v>0</v>
      </c>
      <c r="I233">
        <v>0</v>
      </c>
      <c r="J233">
        <v>0</v>
      </c>
      <c r="K233">
        <v>1</v>
      </c>
    </row>
    <row r="234" spans="1:11" x14ac:dyDescent="0.2">
      <c r="A234">
        <v>790503</v>
      </c>
      <c r="B234" s="1">
        <f t="shared" si="3"/>
        <v>790503</v>
      </c>
      <c r="C234" t="s">
        <v>244</v>
      </c>
      <c r="D234" t="s">
        <v>524</v>
      </c>
      <c r="E234" t="s">
        <v>5</v>
      </c>
      <c r="F234">
        <v>1953</v>
      </c>
      <c r="G234" t="s">
        <v>37</v>
      </c>
      <c r="H234">
        <v>0</v>
      </c>
      <c r="I234">
        <v>0</v>
      </c>
      <c r="J234">
        <v>0</v>
      </c>
      <c r="K234">
        <v>1</v>
      </c>
    </row>
    <row r="235" spans="1:11" x14ac:dyDescent="0.2">
      <c r="A235">
        <v>1132799</v>
      </c>
      <c r="B235" s="1">
        <f t="shared" si="3"/>
        <v>1132799</v>
      </c>
      <c r="C235" t="s">
        <v>245</v>
      </c>
      <c r="D235" t="s">
        <v>524</v>
      </c>
      <c r="E235" t="s">
        <v>5</v>
      </c>
      <c r="F235">
        <v>1957</v>
      </c>
      <c r="G235" t="s">
        <v>48</v>
      </c>
      <c r="H235">
        <v>0</v>
      </c>
      <c r="I235">
        <v>0</v>
      </c>
      <c r="J235">
        <v>0</v>
      </c>
      <c r="K235">
        <v>1</v>
      </c>
    </row>
    <row r="236" spans="1:11" x14ac:dyDescent="0.2">
      <c r="A236">
        <v>100820170</v>
      </c>
      <c r="B236" s="1">
        <f t="shared" si="3"/>
        <v>100820170</v>
      </c>
      <c r="C236" t="s">
        <v>246</v>
      </c>
      <c r="D236" t="s">
        <v>524</v>
      </c>
      <c r="E236" t="s">
        <v>5</v>
      </c>
      <c r="F236">
        <v>1964</v>
      </c>
      <c r="G236" t="s">
        <v>37</v>
      </c>
      <c r="H236">
        <v>0</v>
      </c>
      <c r="I236">
        <v>0</v>
      </c>
      <c r="J236">
        <v>0</v>
      </c>
      <c r="K236">
        <v>1</v>
      </c>
    </row>
    <row r="237" spans="1:11" x14ac:dyDescent="0.2">
      <c r="A237">
        <v>3464147</v>
      </c>
      <c r="B237" s="1">
        <f t="shared" si="3"/>
        <v>3464147</v>
      </c>
      <c r="C237" t="s">
        <v>247</v>
      </c>
      <c r="D237" t="s">
        <v>524</v>
      </c>
      <c r="E237" t="s">
        <v>5</v>
      </c>
      <c r="F237">
        <v>1968</v>
      </c>
      <c r="G237" t="s">
        <v>37</v>
      </c>
      <c r="H237">
        <v>0</v>
      </c>
      <c r="I237">
        <v>0</v>
      </c>
      <c r="J237">
        <v>0</v>
      </c>
      <c r="K237">
        <v>1</v>
      </c>
    </row>
    <row r="238" spans="1:11" x14ac:dyDescent="0.2">
      <c r="A238">
        <v>1208139</v>
      </c>
      <c r="B238" s="1">
        <f t="shared" si="3"/>
        <v>1208139</v>
      </c>
      <c r="C238" t="s">
        <v>248</v>
      </c>
      <c r="D238" t="s">
        <v>524</v>
      </c>
      <c r="E238" t="s">
        <v>5</v>
      </c>
      <c r="F238">
        <v>1994</v>
      </c>
      <c r="G238" t="s">
        <v>48</v>
      </c>
      <c r="H238">
        <v>0</v>
      </c>
      <c r="I238">
        <v>0</v>
      </c>
      <c r="J238">
        <v>0</v>
      </c>
      <c r="K238">
        <v>1</v>
      </c>
    </row>
    <row r="239" spans="1:11" x14ac:dyDescent="0.2">
      <c r="A239">
        <v>1076894</v>
      </c>
      <c r="B239" s="1">
        <f t="shared" si="3"/>
        <v>1076894</v>
      </c>
      <c r="C239" t="s">
        <v>249</v>
      </c>
      <c r="D239" t="s">
        <v>524</v>
      </c>
      <c r="E239" t="s">
        <v>5</v>
      </c>
      <c r="F239">
        <v>1992</v>
      </c>
      <c r="G239" t="s">
        <v>48</v>
      </c>
      <c r="H239">
        <v>0</v>
      </c>
      <c r="I239">
        <v>0</v>
      </c>
      <c r="J239">
        <v>0</v>
      </c>
      <c r="K239">
        <v>1</v>
      </c>
    </row>
    <row r="240" spans="1:11" x14ac:dyDescent="0.2">
      <c r="A240">
        <v>101240090</v>
      </c>
      <c r="B240" s="1">
        <f t="shared" si="3"/>
        <v>101240090</v>
      </c>
      <c r="C240" t="s">
        <v>250</v>
      </c>
      <c r="D240" t="s">
        <v>525</v>
      </c>
      <c r="E240" t="s">
        <v>270</v>
      </c>
      <c r="F240">
        <v>2020</v>
      </c>
      <c r="G240" t="s">
        <v>6</v>
      </c>
      <c r="H240">
        <v>0</v>
      </c>
      <c r="I240">
        <v>0</v>
      </c>
      <c r="J240">
        <v>1</v>
      </c>
      <c r="K240">
        <v>1</v>
      </c>
    </row>
    <row r="241" spans="1:11" x14ac:dyDescent="0.2">
      <c r="A241">
        <v>101240091</v>
      </c>
      <c r="B241" s="1">
        <f t="shared" si="3"/>
        <v>101240091</v>
      </c>
      <c r="C241" t="s">
        <v>251</v>
      </c>
      <c r="D241" t="s">
        <v>525</v>
      </c>
      <c r="E241" t="s">
        <v>270</v>
      </c>
      <c r="F241">
        <v>2020</v>
      </c>
      <c r="G241" t="s">
        <v>6</v>
      </c>
      <c r="H241">
        <v>0</v>
      </c>
      <c r="I241">
        <v>0</v>
      </c>
      <c r="J241">
        <v>1</v>
      </c>
      <c r="K241">
        <v>1</v>
      </c>
    </row>
    <row r="242" spans="1:11" x14ac:dyDescent="0.2">
      <c r="A242">
        <v>101240092</v>
      </c>
      <c r="B242" s="1">
        <f t="shared" si="3"/>
        <v>101240092</v>
      </c>
      <c r="C242" t="s">
        <v>252</v>
      </c>
      <c r="D242" t="s">
        <v>525</v>
      </c>
      <c r="E242" t="s">
        <v>270</v>
      </c>
      <c r="F242">
        <v>2020</v>
      </c>
      <c r="G242" t="s">
        <v>6</v>
      </c>
      <c r="H242">
        <v>0</v>
      </c>
      <c r="I242">
        <v>0</v>
      </c>
      <c r="J242">
        <v>1</v>
      </c>
      <c r="K242">
        <v>1</v>
      </c>
    </row>
    <row r="243" spans="1:11" x14ac:dyDescent="0.2">
      <c r="A243">
        <v>101240093</v>
      </c>
      <c r="B243" s="1">
        <f t="shared" si="3"/>
        <v>101240093</v>
      </c>
      <c r="C243" t="s">
        <v>253</v>
      </c>
      <c r="D243" t="s">
        <v>525</v>
      </c>
      <c r="E243" t="s">
        <v>270</v>
      </c>
      <c r="F243">
        <v>2020</v>
      </c>
      <c r="G243" t="s">
        <v>6</v>
      </c>
      <c r="H243">
        <v>0</v>
      </c>
      <c r="I243">
        <v>0</v>
      </c>
      <c r="J243">
        <v>1</v>
      </c>
      <c r="K243">
        <v>1</v>
      </c>
    </row>
    <row r="244" spans="1:11" x14ac:dyDescent="0.2">
      <c r="A244">
        <v>101240094</v>
      </c>
      <c r="B244" s="1">
        <f t="shared" si="3"/>
        <v>101240094</v>
      </c>
      <c r="C244" t="s">
        <v>254</v>
      </c>
      <c r="D244" t="s">
        <v>525</v>
      </c>
      <c r="E244" t="s">
        <v>270</v>
      </c>
      <c r="F244">
        <v>2020</v>
      </c>
      <c r="G244" t="s">
        <v>6</v>
      </c>
      <c r="H244">
        <v>0</v>
      </c>
      <c r="I244">
        <v>0</v>
      </c>
      <c r="J244">
        <v>1</v>
      </c>
      <c r="K244">
        <v>1</v>
      </c>
    </row>
    <row r="245" spans="1:11" x14ac:dyDescent="0.2">
      <c r="A245">
        <v>101240095</v>
      </c>
      <c r="B245" s="1">
        <f t="shared" si="3"/>
        <v>101240095</v>
      </c>
      <c r="C245" t="s">
        <v>255</v>
      </c>
      <c r="D245" t="s">
        <v>525</v>
      </c>
      <c r="E245" t="s">
        <v>270</v>
      </c>
      <c r="F245">
        <v>2020</v>
      </c>
      <c r="G245" t="s">
        <v>6</v>
      </c>
      <c r="H245">
        <v>0</v>
      </c>
      <c r="I245">
        <v>0</v>
      </c>
      <c r="J245">
        <v>1</v>
      </c>
      <c r="K245">
        <v>1</v>
      </c>
    </row>
    <row r="246" spans="1:11" x14ac:dyDescent="0.2">
      <c r="A246">
        <v>101240098</v>
      </c>
      <c r="B246" s="1">
        <f t="shared" si="3"/>
        <v>101240098</v>
      </c>
      <c r="C246" t="s">
        <v>256</v>
      </c>
      <c r="D246" t="s">
        <v>525</v>
      </c>
      <c r="E246" t="s">
        <v>270</v>
      </c>
      <c r="F246">
        <v>2020</v>
      </c>
      <c r="G246" t="s">
        <v>6</v>
      </c>
      <c r="H246">
        <v>0</v>
      </c>
      <c r="I246">
        <v>0</v>
      </c>
      <c r="J246">
        <v>1</v>
      </c>
      <c r="K246">
        <v>1</v>
      </c>
    </row>
    <row r="247" spans="1:11" x14ac:dyDescent="0.2">
      <c r="A247">
        <v>101240115</v>
      </c>
      <c r="B247" s="1">
        <f t="shared" si="3"/>
        <v>101240115</v>
      </c>
      <c r="C247" t="s">
        <v>257</v>
      </c>
      <c r="D247" t="s">
        <v>525</v>
      </c>
      <c r="E247" t="s">
        <v>270</v>
      </c>
      <c r="F247">
        <v>2020</v>
      </c>
      <c r="G247" t="s">
        <v>6</v>
      </c>
      <c r="H247">
        <v>0</v>
      </c>
      <c r="I247">
        <v>0</v>
      </c>
      <c r="J247">
        <v>1</v>
      </c>
      <c r="K247">
        <v>1</v>
      </c>
    </row>
    <row r="248" spans="1:11" x14ac:dyDescent="0.2">
      <c r="A248">
        <v>101240121</v>
      </c>
      <c r="B248" s="1">
        <f t="shared" si="3"/>
        <v>101240121</v>
      </c>
      <c r="C248" t="s">
        <v>258</v>
      </c>
      <c r="D248" t="s">
        <v>525</v>
      </c>
      <c r="E248" t="s">
        <v>270</v>
      </c>
      <c r="F248">
        <v>2020</v>
      </c>
      <c r="G248" t="s">
        <v>6</v>
      </c>
      <c r="H248">
        <v>0</v>
      </c>
      <c r="I248">
        <v>0</v>
      </c>
      <c r="J248">
        <v>1</v>
      </c>
      <c r="K248">
        <v>1</v>
      </c>
    </row>
    <row r="249" spans="1:11" x14ac:dyDescent="0.2">
      <c r="A249">
        <v>101240122</v>
      </c>
      <c r="B249" s="1">
        <f t="shared" si="3"/>
        <v>101240122</v>
      </c>
      <c r="C249" t="s">
        <v>259</v>
      </c>
      <c r="D249" t="s">
        <v>525</v>
      </c>
      <c r="E249" t="s">
        <v>270</v>
      </c>
      <c r="F249">
        <v>2020</v>
      </c>
      <c r="G249" t="s">
        <v>6</v>
      </c>
      <c r="H249">
        <v>0</v>
      </c>
      <c r="I249">
        <v>0</v>
      </c>
      <c r="J249">
        <v>1</v>
      </c>
      <c r="K249">
        <v>1</v>
      </c>
    </row>
    <row r="250" spans="1:11" x14ac:dyDescent="0.2">
      <c r="A250">
        <v>101240126</v>
      </c>
      <c r="B250" s="1">
        <f t="shared" si="3"/>
        <v>101240126</v>
      </c>
      <c r="C250" t="s">
        <v>260</v>
      </c>
      <c r="D250" t="s">
        <v>525</v>
      </c>
      <c r="E250" t="s">
        <v>270</v>
      </c>
      <c r="F250">
        <v>2020</v>
      </c>
      <c r="G250" t="s">
        <v>6</v>
      </c>
      <c r="H250">
        <v>0</v>
      </c>
      <c r="I250">
        <v>0</v>
      </c>
      <c r="J250">
        <v>1</v>
      </c>
      <c r="K250">
        <v>1</v>
      </c>
    </row>
    <row r="251" spans="1:11" x14ac:dyDescent="0.2">
      <c r="A251">
        <v>101332423</v>
      </c>
      <c r="B251" s="1">
        <f t="shared" si="3"/>
        <v>101332423</v>
      </c>
      <c r="C251" t="s">
        <v>261</v>
      </c>
      <c r="D251" t="s">
        <v>525</v>
      </c>
      <c r="E251" t="s">
        <v>262</v>
      </c>
      <c r="F251">
        <v>2021</v>
      </c>
      <c r="G251" t="s">
        <v>6</v>
      </c>
      <c r="H251">
        <v>0</v>
      </c>
      <c r="I251">
        <v>0</v>
      </c>
      <c r="J251">
        <v>1</v>
      </c>
      <c r="K251">
        <v>1</v>
      </c>
    </row>
    <row r="252" spans="1:11" x14ac:dyDescent="0.2">
      <c r="A252">
        <v>101332431</v>
      </c>
      <c r="B252" s="1">
        <f t="shared" si="3"/>
        <v>101332431</v>
      </c>
      <c r="C252" t="s">
        <v>263</v>
      </c>
      <c r="D252" t="s">
        <v>525</v>
      </c>
      <c r="E252" t="s">
        <v>262</v>
      </c>
      <c r="F252">
        <v>2021</v>
      </c>
      <c r="G252" t="s">
        <v>6</v>
      </c>
      <c r="H252">
        <v>0</v>
      </c>
      <c r="I252">
        <v>0</v>
      </c>
      <c r="J252">
        <v>1</v>
      </c>
      <c r="K252">
        <v>1</v>
      </c>
    </row>
    <row r="253" spans="1:11" x14ac:dyDescent="0.2">
      <c r="A253">
        <v>101333074</v>
      </c>
      <c r="B253" s="1">
        <f t="shared" si="3"/>
        <v>101333074</v>
      </c>
      <c r="C253" t="s">
        <v>264</v>
      </c>
      <c r="D253" t="s">
        <v>525</v>
      </c>
      <c r="E253" t="s">
        <v>262</v>
      </c>
      <c r="F253">
        <v>2021</v>
      </c>
      <c r="G253" t="s">
        <v>6</v>
      </c>
      <c r="H253">
        <v>0</v>
      </c>
      <c r="I253">
        <v>0</v>
      </c>
      <c r="J253">
        <v>1</v>
      </c>
      <c r="K253">
        <v>1</v>
      </c>
    </row>
    <row r="254" spans="1:11" x14ac:dyDescent="0.2">
      <c r="A254">
        <v>101333075</v>
      </c>
      <c r="B254" s="1">
        <f t="shared" si="3"/>
        <v>101333075</v>
      </c>
      <c r="C254" t="s">
        <v>265</v>
      </c>
      <c r="D254" t="s">
        <v>525</v>
      </c>
      <c r="E254" t="s">
        <v>262</v>
      </c>
      <c r="F254">
        <v>2021</v>
      </c>
      <c r="G254" t="s">
        <v>6</v>
      </c>
      <c r="H254">
        <v>0</v>
      </c>
      <c r="I254">
        <v>0</v>
      </c>
      <c r="J254">
        <v>1</v>
      </c>
      <c r="K254">
        <v>1</v>
      </c>
    </row>
    <row r="255" spans="1:11" x14ac:dyDescent="0.2">
      <c r="A255">
        <v>101333076</v>
      </c>
      <c r="B255" s="1">
        <f t="shared" si="3"/>
        <v>101333076</v>
      </c>
      <c r="C255" t="s">
        <v>266</v>
      </c>
      <c r="D255" t="s">
        <v>525</v>
      </c>
      <c r="E255" t="s">
        <v>262</v>
      </c>
      <c r="F255">
        <v>2021</v>
      </c>
      <c r="G255" t="s">
        <v>6</v>
      </c>
      <c r="H255">
        <v>0</v>
      </c>
      <c r="I255">
        <v>0</v>
      </c>
      <c r="J255">
        <v>1</v>
      </c>
      <c r="K255">
        <v>1</v>
      </c>
    </row>
    <row r="256" spans="1:11" x14ac:dyDescent="0.2">
      <c r="A256">
        <v>101333077</v>
      </c>
      <c r="B256" s="1">
        <f t="shared" si="3"/>
        <v>101333077</v>
      </c>
      <c r="C256" t="s">
        <v>267</v>
      </c>
      <c r="D256" t="s">
        <v>525</v>
      </c>
      <c r="E256" t="s">
        <v>262</v>
      </c>
      <c r="F256">
        <v>2021</v>
      </c>
      <c r="G256" t="s">
        <v>6</v>
      </c>
      <c r="H256">
        <v>0</v>
      </c>
      <c r="I256">
        <v>0</v>
      </c>
      <c r="J256">
        <v>1</v>
      </c>
      <c r="K256">
        <v>1</v>
      </c>
    </row>
    <row r="257" spans="1:11" x14ac:dyDescent="0.2">
      <c r="A257">
        <v>101333078</v>
      </c>
      <c r="B257" s="1">
        <f t="shared" si="3"/>
        <v>101333078</v>
      </c>
      <c r="C257" t="s">
        <v>268</v>
      </c>
      <c r="D257" t="s">
        <v>525</v>
      </c>
      <c r="E257" t="s">
        <v>262</v>
      </c>
      <c r="F257">
        <v>2021</v>
      </c>
      <c r="G257" t="s">
        <v>6</v>
      </c>
      <c r="H257">
        <v>0</v>
      </c>
      <c r="I257">
        <v>0</v>
      </c>
      <c r="J257">
        <v>1</v>
      </c>
      <c r="K257">
        <v>1</v>
      </c>
    </row>
    <row r="258" spans="1:11" x14ac:dyDescent="0.2">
      <c r="A258">
        <v>100971019</v>
      </c>
      <c r="B258" s="1">
        <f t="shared" si="3"/>
        <v>100971019</v>
      </c>
      <c r="C258" t="s">
        <v>269</v>
      </c>
      <c r="D258" t="s">
        <v>525</v>
      </c>
      <c r="E258" t="s">
        <v>270</v>
      </c>
      <c r="F258">
        <v>2017</v>
      </c>
      <c r="G258" t="s">
        <v>6</v>
      </c>
      <c r="H258">
        <v>1</v>
      </c>
      <c r="I258">
        <v>0</v>
      </c>
      <c r="J258">
        <v>1</v>
      </c>
      <c r="K258">
        <v>1</v>
      </c>
    </row>
    <row r="259" spans="1:11" x14ac:dyDescent="0.2">
      <c r="A259">
        <v>100971312</v>
      </c>
      <c r="B259" s="1">
        <f t="shared" si="3"/>
        <v>100971312</v>
      </c>
      <c r="C259" t="s">
        <v>271</v>
      </c>
      <c r="D259" t="s">
        <v>525</v>
      </c>
      <c r="E259" t="s">
        <v>270</v>
      </c>
      <c r="F259">
        <v>2017</v>
      </c>
      <c r="G259" t="s">
        <v>6</v>
      </c>
      <c r="H259">
        <v>0</v>
      </c>
      <c r="I259">
        <v>0</v>
      </c>
      <c r="J259">
        <v>1</v>
      </c>
      <c r="K259">
        <v>1</v>
      </c>
    </row>
    <row r="260" spans="1:11" x14ac:dyDescent="0.2">
      <c r="A260">
        <v>100971313</v>
      </c>
      <c r="B260" s="1">
        <f t="shared" ref="B260:B323" si="4">HYPERLINK("https://tropicos.org/Specimen/"&amp;A260,A260)</f>
        <v>100971313</v>
      </c>
      <c r="C260" t="s">
        <v>272</v>
      </c>
      <c r="D260" t="s">
        <v>525</v>
      </c>
      <c r="E260" t="s">
        <v>270</v>
      </c>
      <c r="F260">
        <v>2017</v>
      </c>
      <c r="G260" t="s">
        <v>6</v>
      </c>
      <c r="H260">
        <v>0</v>
      </c>
      <c r="I260">
        <v>0</v>
      </c>
      <c r="J260">
        <v>1</v>
      </c>
      <c r="K260">
        <v>1</v>
      </c>
    </row>
    <row r="261" spans="1:11" x14ac:dyDescent="0.2">
      <c r="A261">
        <v>100971390</v>
      </c>
      <c r="B261" s="1">
        <f t="shared" si="4"/>
        <v>100971390</v>
      </c>
      <c r="C261" t="s">
        <v>273</v>
      </c>
      <c r="D261" t="s">
        <v>525</v>
      </c>
      <c r="E261" t="s">
        <v>270</v>
      </c>
      <c r="F261">
        <v>2017</v>
      </c>
      <c r="G261" t="s">
        <v>48</v>
      </c>
      <c r="H261">
        <v>0</v>
      </c>
      <c r="I261">
        <v>0</v>
      </c>
      <c r="J261">
        <v>1</v>
      </c>
      <c r="K261">
        <v>1</v>
      </c>
    </row>
    <row r="262" spans="1:11" x14ac:dyDescent="0.2">
      <c r="A262">
        <v>100971392</v>
      </c>
      <c r="B262" s="1">
        <f t="shared" si="4"/>
        <v>100971392</v>
      </c>
      <c r="C262" t="s">
        <v>274</v>
      </c>
      <c r="D262" t="s">
        <v>525</v>
      </c>
      <c r="E262" t="s">
        <v>270</v>
      </c>
      <c r="F262">
        <v>2017</v>
      </c>
      <c r="G262" t="s">
        <v>48</v>
      </c>
      <c r="H262">
        <v>0</v>
      </c>
      <c r="I262">
        <v>0</v>
      </c>
      <c r="J262">
        <v>1</v>
      </c>
      <c r="K262">
        <v>1</v>
      </c>
    </row>
    <row r="263" spans="1:11" x14ac:dyDescent="0.2">
      <c r="A263">
        <v>100971828</v>
      </c>
      <c r="B263" s="1">
        <f t="shared" si="4"/>
        <v>100971828</v>
      </c>
      <c r="C263" t="s">
        <v>275</v>
      </c>
      <c r="D263" t="s">
        <v>525</v>
      </c>
      <c r="E263" t="s">
        <v>270</v>
      </c>
      <c r="F263">
        <v>2017</v>
      </c>
      <c r="G263" t="s">
        <v>48</v>
      </c>
      <c r="H263">
        <v>0</v>
      </c>
      <c r="I263">
        <v>0</v>
      </c>
      <c r="J263">
        <v>1</v>
      </c>
      <c r="K263">
        <v>1</v>
      </c>
    </row>
    <row r="264" spans="1:11" x14ac:dyDescent="0.2">
      <c r="A264">
        <v>100971829</v>
      </c>
      <c r="B264" s="1">
        <f t="shared" si="4"/>
        <v>100971829</v>
      </c>
      <c r="C264" t="s">
        <v>276</v>
      </c>
      <c r="D264" t="s">
        <v>525</v>
      </c>
      <c r="E264" t="s">
        <v>270</v>
      </c>
      <c r="F264">
        <v>2017</v>
      </c>
      <c r="G264" t="s">
        <v>48</v>
      </c>
      <c r="H264">
        <v>0</v>
      </c>
      <c r="I264">
        <v>0</v>
      </c>
      <c r="J264">
        <v>1</v>
      </c>
      <c r="K264">
        <v>1</v>
      </c>
    </row>
    <row r="265" spans="1:11" x14ac:dyDescent="0.2">
      <c r="A265">
        <v>100971830</v>
      </c>
      <c r="B265" s="1">
        <f t="shared" si="4"/>
        <v>100971830</v>
      </c>
      <c r="C265" t="s">
        <v>277</v>
      </c>
      <c r="D265" t="s">
        <v>525</v>
      </c>
      <c r="E265" t="s">
        <v>270</v>
      </c>
      <c r="F265">
        <v>2017</v>
      </c>
      <c r="G265" t="s">
        <v>48</v>
      </c>
      <c r="H265">
        <v>0</v>
      </c>
      <c r="I265">
        <v>0</v>
      </c>
      <c r="J265">
        <v>1</v>
      </c>
      <c r="K265">
        <v>1</v>
      </c>
    </row>
    <row r="266" spans="1:11" x14ac:dyDescent="0.2">
      <c r="A266">
        <v>101131815</v>
      </c>
      <c r="B266" s="1">
        <f t="shared" si="4"/>
        <v>101131815</v>
      </c>
      <c r="C266" t="s">
        <v>278</v>
      </c>
      <c r="D266" t="s">
        <v>525</v>
      </c>
      <c r="E266" t="s">
        <v>270</v>
      </c>
      <c r="F266">
        <v>2019</v>
      </c>
      <c r="G266" t="s">
        <v>48</v>
      </c>
      <c r="H266">
        <v>0</v>
      </c>
      <c r="I266">
        <v>0</v>
      </c>
      <c r="J266">
        <v>1</v>
      </c>
      <c r="K266">
        <v>1</v>
      </c>
    </row>
    <row r="267" spans="1:11" x14ac:dyDescent="0.2">
      <c r="A267">
        <v>101133034</v>
      </c>
      <c r="B267" s="1">
        <f t="shared" si="4"/>
        <v>101133034</v>
      </c>
      <c r="C267" t="s">
        <v>279</v>
      </c>
      <c r="D267" t="s">
        <v>525</v>
      </c>
      <c r="E267" t="s">
        <v>270</v>
      </c>
      <c r="F267">
        <v>2019</v>
      </c>
      <c r="G267" t="s">
        <v>48</v>
      </c>
      <c r="H267">
        <v>0</v>
      </c>
      <c r="I267">
        <v>0</v>
      </c>
      <c r="J267">
        <v>1</v>
      </c>
      <c r="K267">
        <v>1</v>
      </c>
    </row>
    <row r="268" spans="1:11" x14ac:dyDescent="0.2">
      <c r="A268">
        <v>101133038</v>
      </c>
      <c r="B268" s="1">
        <f t="shared" si="4"/>
        <v>101133038</v>
      </c>
      <c r="C268" t="s">
        <v>280</v>
      </c>
      <c r="D268" t="s">
        <v>525</v>
      </c>
      <c r="E268" t="s">
        <v>270</v>
      </c>
      <c r="F268">
        <v>2019</v>
      </c>
      <c r="G268" t="s">
        <v>48</v>
      </c>
      <c r="H268">
        <v>1</v>
      </c>
      <c r="I268">
        <v>0</v>
      </c>
      <c r="J268">
        <v>1</v>
      </c>
      <c r="K268">
        <v>1</v>
      </c>
    </row>
    <row r="269" spans="1:11" x14ac:dyDescent="0.2">
      <c r="A269">
        <v>101133043</v>
      </c>
      <c r="B269" s="1">
        <f t="shared" si="4"/>
        <v>101133043</v>
      </c>
      <c r="C269" t="s">
        <v>281</v>
      </c>
      <c r="D269" t="s">
        <v>525</v>
      </c>
      <c r="E269" t="s">
        <v>270</v>
      </c>
      <c r="F269">
        <v>2019</v>
      </c>
      <c r="G269" t="s">
        <v>48</v>
      </c>
      <c r="H269">
        <v>0</v>
      </c>
      <c r="I269">
        <v>0</v>
      </c>
      <c r="J269">
        <v>1</v>
      </c>
      <c r="K269">
        <v>1</v>
      </c>
    </row>
    <row r="270" spans="1:11" x14ac:dyDescent="0.2">
      <c r="A270">
        <v>101133045</v>
      </c>
      <c r="B270" s="1">
        <f t="shared" si="4"/>
        <v>101133045</v>
      </c>
      <c r="C270" t="s">
        <v>282</v>
      </c>
      <c r="D270" t="s">
        <v>525</v>
      </c>
      <c r="E270" t="s">
        <v>270</v>
      </c>
      <c r="F270">
        <v>2019</v>
      </c>
      <c r="G270" t="s">
        <v>48</v>
      </c>
      <c r="H270">
        <v>0</v>
      </c>
      <c r="I270">
        <v>0</v>
      </c>
      <c r="J270">
        <v>1</v>
      </c>
      <c r="K270">
        <v>1</v>
      </c>
    </row>
    <row r="271" spans="1:11" x14ac:dyDescent="0.2">
      <c r="A271">
        <v>101134710</v>
      </c>
      <c r="B271" s="1">
        <f t="shared" si="4"/>
        <v>101134710</v>
      </c>
      <c r="C271" t="s">
        <v>283</v>
      </c>
      <c r="D271" t="s">
        <v>525</v>
      </c>
      <c r="E271" t="s">
        <v>270</v>
      </c>
      <c r="F271">
        <v>2019</v>
      </c>
      <c r="G271" t="s">
        <v>6</v>
      </c>
      <c r="H271">
        <v>0</v>
      </c>
      <c r="I271">
        <v>0</v>
      </c>
      <c r="J271">
        <v>1</v>
      </c>
      <c r="K271">
        <v>1</v>
      </c>
    </row>
    <row r="272" spans="1:11" x14ac:dyDescent="0.2">
      <c r="A272">
        <v>2752657</v>
      </c>
      <c r="B272" s="1">
        <f t="shared" si="4"/>
        <v>2752657</v>
      </c>
      <c r="C272" t="s">
        <v>284</v>
      </c>
      <c r="D272" t="s">
        <v>525</v>
      </c>
      <c r="E272" t="s">
        <v>262</v>
      </c>
      <c r="F272">
        <v>1928</v>
      </c>
      <c r="G272" t="s">
        <v>37</v>
      </c>
      <c r="H272">
        <v>0</v>
      </c>
      <c r="I272">
        <v>0</v>
      </c>
      <c r="J272">
        <v>0</v>
      </c>
      <c r="K272">
        <v>1</v>
      </c>
    </row>
    <row r="273" spans="1:11" x14ac:dyDescent="0.2">
      <c r="A273">
        <v>101296331</v>
      </c>
      <c r="B273" s="1">
        <f t="shared" si="4"/>
        <v>101296331</v>
      </c>
      <c r="C273" t="s">
        <v>285</v>
      </c>
      <c r="D273" t="s">
        <v>525</v>
      </c>
      <c r="E273" t="s">
        <v>270</v>
      </c>
      <c r="F273">
        <v>1909</v>
      </c>
      <c r="G273" t="s">
        <v>37</v>
      </c>
      <c r="H273">
        <v>0</v>
      </c>
      <c r="I273">
        <v>0</v>
      </c>
      <c r="J273">
        <v>0</v>
      </c>
      <c r="K273">
        <v>1</v>
      </c>
    </row>
    <row r="274" spans="1:11" x14ac:dyDescent="0.2">
      <c r="A274">
        <v>101312132</v>
      </c>
      <c r="B274" s="1">
        <f t="shared" si="4"/>
        <v>101312132</v>
      </c>
      <c r="C274" t="s">
        <v>73</v>
      </c>
      <c r="D274" t="s">
        <v>525</v>
      </c>
      <c r="E274" t="s">
        <v>270</v>
      </c>
      <c r="F274">
        <v>1909</v>
      </c>
      <c r="G274" t="s">
        <v>37</v>
      </c>
      <c r="H274">
        <v>0</v>
      </c>
      <c r="I274">
        <v>0</v>
      </c>
      <c r="J274">
        <v>0</v>
      </c>
      <c r="K274">
        <v>1</v>
      </c>
    </row>
    <row r="275" spans="1:11" x14ac:dyDescent="0.2">
      <c r="A275">
        <v>3264678</v>
      </c>
      <c r="B275" s="1">
        <f t="shared" si="4"/>
        <v>3264678</v>
      </c>
      <c r="C275" t="s">
        <v>286</v>
      </c>
      <c r="D275" t="s">
        <v>525</v>
      </c>
      <c r="E275" t="s">
        <v>262</v>
      </c>
      <c r="F275">
        <v>2006</v>
      </c>
      <c r="G275" t="s">
        <v>287</v>
      </c>
      <c r="H275">
        <v>0</v>
      </c>
      <c r="I275">
        <v>0</v>
      </c>
      <c r="J275">
        <v>1</v>
      </c>
      <c r="K275">
        <v>1</v>
      </c>
    </row>
    <row r="276" spans="1:11" x14ac:dyDescent="0.2">
      <c r="A276">
        <v>101150550</v>
      </c>
      <c r="B276" s="1">
        <f t="shared" si="4"/>
        <v>101150550</v>
      </c>
      <c r="C276" t="s">
        <v>288</v>
      </c>
      <c r="D276" t="s">
        <v>525</v>
      </c>
      <c r="E276" t="s">
        <v>262</v>
      </c>
      <c r="F276">
        <v>1926</v>
      </c>
      <c r="G276" t="s">
        <v>48</v>
      </c>
      <c r="H276">
        <v>1</v>
      </c>
      <c r="I276">
        <v>1</v>
      </c>
      <c r="J276">
        <v>0</v>
      </c>
      <c r="K276">
        <v>1</v>
      </c>
    </row>
    <row r="277" spans="1:11" x14ac:dyDescent="0.2">
      <c r="A277">
        <v>101127466</v>
      </c>
      <c r="B277" s="1">
        <f t="shared" si="4"/>
        <v>101127466</v>
      </c>
      <c r="C277" t="s">
        <v>289</v>
      </c>
      <c r="D277" t="s">
        <v>525</v>
      </c>
      <c r="E277" t="s">
        <v>270</v>
      </c>
      <c r="F277">
        <v>1990</v>
      </c>
      <c r="G277" t="s">
        <v>151</v>
      </c>
      <c r="H277">
        <v>0</v>
      </c>
      <c r="I277">
        <v>0</v>
      </c>
      <c r="J277">
        <v>0</v>
      </c>
      <c r="K277">
        <v>1</v>
      </c>
    </row>
    <row r="278" spans="1:11" x14ac:dyDescent="0.2">
      <c r="A278">
        <v>100959770</v>
      </c>
      <c r="B278" s="1">
        <f t="shared" si="4"/>
        <v>100959770</v>
      </c>
      <c r="C278" t="s">
        <v>290</v>
      </c>
      <c r="D278" t="s">
        <v>525</v>
      </c>
      <c r="E278" t="s">
        <v>270</v>
      </c>
      <c r="F278">
        <v>2017</v>
      </c>
      <c r="G278" t="s">
        <v>6</v>
      </c>
      <c r="H278">
        <v>0</v>
      </c>
      <c r="I278">
        <v>0</v>
      </c>
      <c r="J278">
        <v>1</v>
      </c>
      <c r="K278">
        <v>1</v>
      </c>
    </row>
    <row r="279" spans="1:11" x14ac:dyDescent="0.2">
      <c r="A279">
        <v>100962715</v>
      </c>
      <c r="B279" s="1">
        <f t="shared" si="4"/>
        <v>100962715</v>
      </c>
      <c r="C279" t="s">
        <v>291</v>
      </c>
      <c r="D279" t="s">
        <v>525</v>
      </c>
      <c r="E279" t="s">
        <v>270</v>
      </c>
      <c r="F279">
        <v>2017</v>
      </c>
      <c r="G279" t="s">
        <v>6</v>
      </c>
      <c r="H279">
        <v>0</v>
      </c>
      <c r="I279">
        <v>0</v>
      </c>
      <c r="J279">
        <v>1</v>
      </c>
      <c r="K279">
        <v>1</v>
      </c>
    </row>
    <row r="280" spans="1:11" x14ac:dyDescent="0.2">
      <c r="A280">
        <v>100982491</v>
      </c>
      <c r="B280" s="1">
        <f t="shared" si="4"/>
        <v>100982491</v>
      </c>
      <c r="C280" t="s">
        <v>292</v>
      </c>
      <c r="D280" t="s">
        <v>525</v>
      </c>
      <c r="E280" t="s">
        <v>270</v>
      </c>
      <c r="F280">
        <v>2017</v>
      </c>
      <c r="G280" t="s">
        <v>6</v>
      </c>
      <c r="H280">
        <v>0</v>
      </c>
      <c r="I280">
        <v>0</v>
      </c>
      <c r="J280">
        <v>1</v>
      </c>
      <c r="K280">
        <v>1</v>
      </c>
    </row>
    <row r="281" spans="1:11" x14ac:dyDescent="0.2">
      <c r="A281">
        <v>100982711</v>
      </c>
      <c r="B281" s="1">
        <f t="shared" si="4"/>
        <v>100982711</v>
      </c>
      <c r="C281" t="s">
        <v>293</v>
      </c>
      <c r="D281" t="s">
        <v>525</v>
      </c>
      <c r="E281" t="s">
        <v>270</v>
      </c>
      <c r="F281">
        <v>2017</v>
      </c>
      <c r="G281" t="s">
        <v>6</v>
      </c>
      <c r="H281">
        <v>0</v>
      </c>
      <c r="I281">
        <v>0</v>
      </c>
      <c r="J281">
        <v>1</v>
      </c>
      <c r="K281">
        <v>1</v>
      </c>
    </row>
    <row r="282" spans="1:11" x14ac:dyDescent="0.2">
      <c r="A282">
        <v>100982713</v>
      </c>
      <c r="B282" s="1">
        <f t="shared" si="4"/>
        <v>100982713</v>
      </c>
      <c r="C282" t="s">
        <v>294</v>
      </c>
      <c r="D282" t="s">
        <v>525</v>
      </c>
      <c r="E282" t="s">
        <v>270</v>
      </c>
      <c r="F282">
        <v>2017</v>
      </c>
      <c r="G282" t="s">
        <v>6</v>
      </c>
      <c r="H282">
        <v>0</v>
      </c>
      <c r="I282">
        <v>0</v>
      </c>
      <c r="J282">
        <v>1</v>
      </c>
      <c r="K282">
        <v>1</v>
      </c>
    </row>
    <row r="283" spans="1:11" x14ac:dyDescent="0.2">
      <c r="A283">
        <v>100982715</v>
      </c>
      <c r="B283" s="1">
        <f t="shared" si="4"/>
        <v>100982715</v>
      </c>
      <c r="C283" t="s">
        <v>295</v>
      </c>
      <c r="D283" t="s">
        <v>525</v>
      </c>
      <c r="E283" t="s">
        <v>270</v>
      </c>
      <c r="F283">
        <v>2017</v>
      </c>
      <c r="G283" t="s">
        <v>6</v>
      </c>
      <c r="H283">
        <v>0</v>
      </c>
      <c r="I283">
        <v>0</v>
      </c>
      <c r="J283">
        <v>1</v>
      </c>
      <c r="K283">
        <v>1</v>
      </c>
    </row>
    <row r="284" spans="1:11" x14ac:dyDescent="0.2">
      <c r="A284">
        <v>100982716</v>
      </c>
      <c r="B284" s="1">
        <f t="shared" si="4"/>
        <v>100982716</v>
      </c>
      <c r="C284" t="s">
        <v>296</v>
      </c>
      <c r="D284" t="s">
        <v>525</v>
      </c>
      <c r="E284" t="s">
        <v>270</v>
      </c>
      <c r="F284">
        <v>2017</v>
      </c>
      <c r="G284" t="s">
        <v>6</v>
      </c>
      <c r="H284">
        <v>0</v>
      </c>
      <c r="I284">
        <v>0</v>
      </c>
      <c r="J284">
        <v>1</v>
      </c>
      <c r="K284">
        <v>1</v>
      </c>
    </row>
    <row r="285" spans="1:11" x14ac:dyDescent="0.2">
      <c r="A285">
        <v>101138502</v>
      </c>
      <c r="B285" s="1">
        <f t="shared" si="4"/>
        <v>101138502</v>
      </c>
      <c r="C285" t="s">
        <v>297</v>
      </c>
      <c r="D285" t="s">
        <v>525</v>
      </c>
      <c r="E285" t="s">
        <v>262</v>
      </c>
      <c r="F285">
        <v>2019</v>
      </c>
      <c r="G285" t="s">
        <v>48</v>
      </c>
      <c r="H285">
        <v>0</v>
      </c>
      <c r="I285">
        <v>0</v>
      </c>
      <c r="J285">
        <v>1</v>
      </c>
      <c r="K285">
        <v>1</v>
      </c>
    </row>
    <row r="286" spans="1:11" x14ac:dyDescent="0.2">
      <c r="A286">
        <v>101240096</v>
      </c>
      <c r="B286" s="1">
        <f t="shared" si="4"/>
        <v>101240096</v>
      </c>
      <c r="C286" t="s">
        <v>298</v>
      </c>
      <c r="D286" t="s">
        <v>525</v>
      </c>
      <c r="E286" t="s">
        <v>270</v>
      </c>
      <c r="F286">
        <v>2020</v>
      </c>
      <c r="G286" t="s">
        <v>6</v>
      </c>
      <c r="H286">
        <v>0</v>
      </c>
      <c r="I286">
        <v>0</v>
      </c>
      <c r="J286">
        <v>1</v>
      </c>
      <c r="K286">
        <v>1</v>
      </c>
    </row>
    <row r="287" spans="1:11" x14ac:dyDescent="0.2">
      <c r="A287">
        <v>101241497</v>
      </c>
      <c r="B287" s="1">
        <f t="shared" si="4"/>
        <v>101241497</v>
      </c>
      <c r="C287" t="s">
        <v>299</v>
      </c>
      <c r="D287" t="s">
        <v>525</v>
      </c>
      <c r="E287" t="s">
        <v>270</v>
      </c>
      <c r="F287">
        <v>2020</v>
      </c>
      <c r="G287" t="s">
        <v>6</v>
      </c>
      <c r="H287">
        <v>0</v>
      </c>
      <c r="I287">
        <v>0</v>
      </c>
      <c r="J287">
        <v>1</v>
      </c>
      <c r="K287">
        <v>1</v>
      </c>
    </row>
    <row r="288" spans="1:11" x14ac:dyDescent="0.2">
      <c r="A288">
        <v>101241534</v>
      </c>
      <c r="B288" s="1">
        <f t="shared" si="4"/>
        <v>101241534</v>
      </c>
      <c r="C288" t="s">
        <v>300</v>
      </c>
      <c r="D288" t="s">
        <v>525</v>
      </c>
      <c r="E288" t="s">
        <v>270</v>
      </c>
      <c r="F288">
        <v>2020</v>
      </c>
      <c r="G288" t="s">
        <v>6</v>
      </c>
      <c r="H288">
        <v>0</v>
      </c>
      <c r="I288">
        <v>0</v>
      </c>
      <c r="J288">
        <v>1</v>
      </c>
      <c r="K288">
        <v>1</v>
      </c>
    </row>
    <row r="289" spans="1:11" x14ac:dyDescent="0.2">
      <c r="A289">
        <v>101241535</v>
      </c>
      <c r="B289" s="1">
        <f t="shared" si="4"/>
        <v>101241535</v>
      </c>
      <c r="C289" t="s">
        <v>301</v>
      </c>
      <c r="D289" t="s">
        <v>525</v>
      </c>
      <c r="E289" t="s">
        <v>270</v>
      </c>
      <c r="F289">
        <v>2020</v>
      </c>
      <c r="G289" t="s">
        <v>6</v>
      </c>
      <c r="H289">
        <v>0</v>
      </c>
      <c r="I289">
        <v>0</v>
      </c>
      <c r="J289">
        <v>1</v>
      </c>
      <c r="K289">
        <v>1</v>
      </c>
    </row>
    <row r="290" spans="1:11" x14ac:dyDescent="0.2">
      <c r="A290">
        <v>1877804</v>
      </c>
      <c r="B290" s="1">
        <f t="shared" si="4"/>
        <v>1877804</v>
      </c>
      <c r="C290" t="s">
        <v>302</v>
      </c>
      <c r="D290" t="s">
        <v>525</v>
      </c>
      <c r="E290" t="s">
        <v>270</v>
      </c>
      <c r="F290">
        <v>2003</v>
      </c>
      <c r="G290" t="s">
        <v>6</v>
      </c>
      <c r="H290">
        <v>0</v>
      </c>
      <c r="I290">
        <v>0</v>
      </c>
      <c r="J290">
        <v>1</v>
      </c>
      <c r="K290">
        <v>1</v>
      </c>
    </row>
    <row r="291" spans="1:11" x14ac:dyDescent="0.2">
      <c r="A291">
        <v>101138197</v>
      </c>
      <c r="B291" s="1">
        <f t="shared" si="4"/>
        <v>101138197</v>
      </c>
      <c r="C291" t="s">
        <v>303</v>
      </c>
      <c r="D291" t="s">
        <v>525</v>
      </c>
      <c r="E291" t="s">
        <v>270</v>
      </c>
      <c r="F291">
        <v>2019</v>
      </c>
      <c r="G291" t="s">
        <v>6</v>
      </c>
      <c r="H291">
        <v>0</v>
      </c>
      <c r="I291">
        <v>0</v>
      </c>
      <c r="J291">
        <v>1</v>
      </c>
      <c r="K291">
        <v>1</v>
      </c>
    </row>
    <row r="292" spans="1:11" x14ac:dyDescent="0.2">
      <c r="A292">
        <v>101138199</v>
      </c>
      <c r="B292" s="1">
        <f t="shared" si="4"/>
        <v>101138199</v>
      </c>
      <c r="C292" t="s">
        <v>304</v>
      </c>
      <c r="D292" t="s">
        <v>525</v>
      </c>
      <c r="E292" t="s">
        <v>270</v>
      </c>
      <c r="F292">
        <v>2019</v>
      </c>
      <c r="G292" t="s">
        <v>6</v>
      </c>
      <c r="H292">
        <v>0</v>
      </c>
      <c r="I292">
        <v>0</v>
      </c>
      <c r="J292">
        <v>1</v>
      </c>
      <c r="K292">
        <v>1</v>
      </c>
    </row>
    <row r="293" spans="1:11" x14ac:dyDescent="0.2">
      <c r="A293">
        <v>101138201</v>
      </c>
      <c r="B293" s="1">
        <f t="shared" si="4"/>
        <v>101138201</v>
      </c>
      <c r="C293" t="s">
        <v>305</v>
      </c>
      <c r="D293" t="s">
        <v>525</v>
      </c>
      <c r="E293" t="s">
        <v>270</v>
      </c>
      <c r="F293">
        <v>2019</v>
      </c>
      <c r="G293" t="s">
        <v>6</v>
      </c>
      <c r="H293">
        <v>0</v>
      </c>
      <c r="I293">
        <v>0</v>
      </c>
      <c r="J293">
        <v>1</v>
      </c>
      <c r="K293">
        <v>1</v>
      </c>
    </row>
    <row r="294" spans="1:11" x14ac:dyDescent="0.2">
      <c r="A294">
        <v>101138204</v>
      </c>
      <c r="B294" s="1">
        <f t="shared" si="4"/>
        <v>101138204</v>
      </c>
      <c r="C294" t="s">
        <v>306</v>
      </c>
      <c r="D294" t="s">
        <v>525</v>
      </c>
      <c r="E294" t="s">
        <v>270</v>
      </c>
      <c r="F294">
        <v>2019</v>
      </c>
      <c r="G294" t="s">
        <v>6</v>
      </c>
      <c r="H294">
        <v>0</v>
      </c>
      <c r="I294">
        <v>0</v>
      </c>
      <c r="J294">
        <v>1</v>
      </c>
      <c r="K294">
        <v>1</v>
      </c>
    </row>
    <row r="295" spans="1:11" x14ac:dyDescent="0.2">
      <c r="A295">
        <v>101138210</v>
      </c>
      <c r="B295" s="1">
        <f t="shared" si="4"/>
        <v>101138210</v>
      </c>
      <c r="C295" t="s">
        <v>307</v>
      </c>
      <c r="D295" t="s">
        <v>525</v>
      </c>
      <c r="E295" t="s">
        <v>270</v>
      </c>
      <c r="F295">
        <v>2019</v>
      </c>
      <c r="G295" t="s">
        <v>6</v>
      </c>
      <c r="H295">
        <v>0</v>
      </c>
      <c r="I295">
        <v>0</v>
      </c>
      <c r="J295">
        <v>1</v>
      </c>
      <c r="K295">
        <v>1</v>
      </c>
    </row>
    <row r="296" spans="1:11" x14ac:dyDescent="0.2">
      <c r="A296">
        <v>101148281</v>
      </c>
      <c r="B296" s="1">
        <f t="shared" si="4"/>
        <v>101148281</v>
      </c>
      <c r="C296" t="s">
        <v>308</v>
      </c>
      <c r="D296" t="s">
        <v>525</v>
      </c>
      <c r="E296" t="s">
        <v>262</v>
      </c>
      <c r="F296">
        <v>2019</v>
      </c>
      <c r="G296" t="s">
        <v>6</v>
      </c>
      <c r="H296">
        <v>1</v>
      </c>
      <c r="I296">
        <v>0</v>
      </c>
      <c r="J296">
        <v>1</v>
      </c>
      <c r="K296">
        <v>1</v>
      </c>
    </row>
    <row r="297" spans="1:11" x14ac:dyDescent="0.2">
      <c r="A297">
        <v>101148282</v>
      </c>
      <c r="B297" s="1">
        <f t="shared" si="4"/>
        <v>101148282</v>
      </c>
      <c r="C297" t="s">
        <v>309</v>
      </c>
      <c r="D297" t="s">
        <v>525</v>
      </c>
      <c r="E297" t="s">
        <v>262</v>
      </c>
      <c r="F297">
        <v>2019</v>
      </c>
      <c r="G297" t="s">
        <v>6</v>
      </c>
      <c r="H297">
        <v>0</v>
      </c>
      <c r="I297">
        <v>0</v>
      </c>
      <c r="J297">
        <v>1</v>
      </c>
      <c r="K297">
        <v>1</v>
      </c>
    </row>
    <row r="298" spans="1:11" x14ac:dyDescent="0.2">
      <c r="A298">
        <v>101148288</v>
      </c>
      <c r="B298" s="1">
        <f t="shared" si="4"/>
        <v>101148288</v>
      </c>
      <c r="C298" t="s">
        <v>310</v>
      </c>
      <c r="D298" t="s">
        <v>525</v>
      </c>
      <c r="E298" t="s">
        <v>262</v>
      </c>
      <c r="F298">
        <v>2019</v>
      </c>
      <c r="G298" t="s">
        <v>6</v>
      </c>
      <c r="H298">
        <v>0</v>
      </c>
      <c r="I298">
        <v>0</v>
      </c>
      <c r="J298">
        <v>1</v>
      </c>
      <c r="K298">
        <v>1</v>
      </c>
    </row>
    <row r="299" spans="1:11" x14ac:dyDescent="0.2">
      <c r="A299">
        <v>101148305</v>
      </c>
      <c r="B299" s="1">
        <f t="shared" si="4"/>
        <v>101148305</v>
      </c>
      <c r="C299" t="s">
        <v>311</v>
      </c>
      <c r="D299" t="s">
        <v>525</v>
      </c>
      <c r="E299" t="s">
        <v>262</v>
      </c>
      <c r="F299">
        <v>2019</v>
      </c>
      <c r="G299" t="s">
        <v>6</v>
      </c>
      <c r="H299">
        <v>1</v>
      </c>
      <c r="I299">
        <v>0</v>
      </c>
      <c r="J299">
        <v>1</v>
      </c>
      <c r="K299">
        <v>1</v>
      </c>
    </row>
    <row r="300" spans="1:11" x14ac:dyDescent="0.2">
      <c r="A300">
        <v>101148338</v>
      </c>
      <c r="B300" s="1">
        <f t="shared" si="4"/>
        <v>101148338</v>
      </c>
      <c r="C300" t="s">
        <v>312</v>
      </c>
      <c r="D300" t="s">
        <v>525</v>
      </c>
      <c r="E300" t="s">
        <v>262</v>
      </c>
      <c r="F300">
        <v>2019</v>
      </c>
      <c r="G300" t="s">
        <v>6</v>
      </c>
      <c r="H300">
        <v>0</v>
      </c>
      <c r="I300">
        <v>0</v>
      </c>
      <c r="J300">
        <v>1</v>
      </c>
      <c r="K300">
        <v>1</v>
      </c>
    </row>
    <row r="301" spans="1:11" x14ac:dyDescent="0.2">
      <c r="A301">
        <v>101148851</v>
      </c>
      <c r="B301" s="1">
        <f t="shared" si="4"/>
        <v>101148851</v>
      </c>
      <c r="C301" t="s">
        <v>313</v>
      </c>
      <c r="D301" t="s">
        <v>525</v>
      </c>
      <c r="E301" t="s">
        <v>262</v>
      </c>
      <c r="F301">
        <v>2019</v>
      </c>
      <c r="G301" t="s">
        <v>6</v>
      </c>
      <c r="H301">
        <v>0</v>
      </c>
      <c r="I301">
        <v>0</v>
      </c>
      <c r="J301">
        <v>1</v>
      </c>
      <c r="K301">
        <v>1</v>
      </c>
    </row>
    <row r="302" spans="1:11" x14ac:dyDescent="0.2">
      <c r="A302">
        <v>101334098</v>
      </c>
      <c r="B302" s="1">
        <f t="shared" si="4"/>
        <v>101334098</v>
      </c>
      <c r="C302" t="s">
        <v>314</v>
      </c>
      <c r="D302" t="s">
        <v>525</v>
      </c>
      <c r="E302" t="s">
        <v>262</v>
      </c>
      <c r="F302">
        <v>2021</v>
      </c>
      <c r="G302" t="s">
        <v>6</v>
      </c>
      <c r="H302">
        <v>0</v>
      </c>
      <c r="I302">
        <v>0</v>
      </c>
      <c r="J302">
        <v>1</v>
      </c>
      <c r="K302">
        <v>1</v>
      </c>
    </row>
    <row r="303" spans="1:11" x14ac:dyDescent="0.2">
      <c r="A303">
        <v>101334144</v>
      </c>
      <c r="B303" s="1">
        <f t="shared" si="4"/>
        <v>101334144</v>
      </c>
      <c r="C303" t="s">
        <v>315</v>
      </c>
      <c r="D303" t="s">
        <v>525</v>
      </c>
      <c r="E303" t="s">
        <v>262</v>
      </c>
      <c r="F303">
        <v>2021</v>
      </c>
      <c r="G303" t="s">
        <v>6</v>
      </c>
      <c r="H303">
        <v>0</v>
      </c>
      <c r="I303">
        <v>0</v>
      </c>
      <c r="J303">
        <v>1</v>
      </c>
      <c r="K303">
        <v>1</v>
      </c>
    </row>
    <row r="304" spans="1:11" x14ac:dyDescent="0.2">
      <c r="A304">
        <v>101334145</v>
      </c>
      <c r="B304" s="1">
        <f t="shared" si="4"/>
        <v>101334145</v>
      </c>
      <c r="C304" t="s">
        <v>316</v>
      </c>
      <c r="D304" t="s">
        <v>525</v>
      </c>
      <c r="E304" t="s">
        <v>262</v>
      </c>
      <c r="F304">
        <v>2021</v>
      </c>
      <c r="G304" t="s">
        <v>6</v>
      </c>
      <c r="H304">
        <v>0</v>
      </c>
      <c r="I304">
        <v>0</v>
      </c>
      <c r="J304">
        <v>1</v>
      </c>
      <c r="K304">
        <v>1</v>
      </c>
    </row>
    <row r="305" spans="1:11" x14ac:dyDescent="0.2">
      <c r="A305">
        <v>101334147</v>
      </c>
      <c r="B305" s="1">
        <f t="shared" si="4"/>
        <v>101334147</v>
      </c>
      <c r="C305" t="s">
        <v>317</v>
      </c>
      <c r="D305" t="s">
        <v>525</v>
      </c>
      <c r="E305" t="s">
        <v>262</v>
      </c>
      <c r="F305">
        <v>2021</v>
      </c>
      <c r="G305" t="s">
        <v>6</v>
      </c>
      <c r="H305">
        <v>0</v>
      </c>
      <c r="I305">
        <v>0</v>
      </c>
      <c r="J305">
        <v>1</v>
      </c>
      <c r="K305">
        <v>1</v>
      </c>
    </row>
    <row r="306" spans="1:11" x14ac:dyDescent="0.2">
      <c r="A306">
        <v>101334150</v>
      </c>
      <c r="B306" s="1">
        <f t="shared" si="4"/>
        <v>101334150</v>
      </c>
      <c r="C306" t="s">
        <v>318</v>
      </c>
      <c r="D306" t="s">
        <v>525</v>
      </c>
      <c r="E306" t="s">
        <v>262</v>
      </c>
      <c r="F306">
        <v>2021</v>
      </c>
      <c r="G306" t="s">
        <v>6</v>
      </c>
      <c r="H306">
        <v>0</v>
      </c>
      <c r="I306">
        <v>0</v>
      </c>
      <c r="J306">
        <v>1</v>
      </c>
      <c r="K306">
        <v>1</v>
      </c>
    </row>
    <row r="307" spans="1:11" x14ac:dyDescent="0.2">
      <c r="A307">
        <v>101334153</v>
      </c>
      <c r="B307" s="1">
        <f t="shared" si="4"/>
        <v>101334153</v>
      </c>
      <c r="C307" t="s">
        <v>319</v>
      </c>
      <c r="D307" t="s">
        <v>525</v>
      </c>
      <c r="E307" t="s">
        <v>262</v>
      </c>
      <c r="F307">
        <v>2021</v>
      </c>
      <c r="G307" t="s">
        <v>6</v>
      </c>
      <c r="H307">
        <v>0</v>
      </c>
      <c r="I307">
        <v>0</v>
      </c>
      <c r="J307">
        <v>1</v>
      </c>
      <c r="K307">
        <v>1</v>
      </c>
    </row>
    <row r="308" spans="1:11" x14ac:dyDescent="0.2">
      <c r="A308">
        <v>101335161</v>
      </c>
      <c r="B308" s="1">
        <f t="shared" si="4"/>
        <v>101335161</v>
      </c>
      <c r="C308" t="s">
        <v>320</v>
      </c>
      <c r="D308" t="s">
        <v>525</v>
      </c>
      <c r="E308" t="s">
        <v>262</v>
      </c>
      <c r="F308">
        <v>2021</v>
      </c>
      <c r="G308" t="s">
        <v>6</v>
      </c>
      <c r="H308">
        <v>0</v>
      </c>
      <c r="I308">
        <v>0</v>
      </c>
      <c r="J308">
        <v>1</v>
      </c>
      <c r="K308">
        <v>1</v>
      </c>
    </row>
    <row r="309" spans="1:11" x14ac:dyDescent="0.2">
      <c r="A309">
        <v>1104451</v>
      </c>
      <c r="B309" s="1">
        <f t="shared" si="4"/>
        <v>1104451</v>
      </c>
      <c r="C309" t="s">
        <v>321</v>
      </c>
      <c r="D309" t="s">
        <v>525</v>
      </c>
      <c r="E309" t="s">
        <v>270</v>
      </c>
      <c r="F309">
        <v>1950</v>
      </c>
      <c r="G309" t="s">
        <v>48</v>
      </c>
      <c r="H309">
        <v>0</v>
      </c>
      <c r="I309">
        <v>0</v>
      </c>
      <c r="J309">
        <v>0</v>
      </c>
      <c r="K309">
        <v>1</v>
      </c>
    </row>
    <row r="310" spans="1:11" x14ac:dyDescent="0.2">
      <c r="A310">
        <v>1104455</v>
      </c>
      <c r="B310" s="1">
        <f t="shared" si="4"/>
        <v>1104455</v>
      </c>
      <c r="C310" t="s">
        <v>322</v>
      </c>
      <c r="D310" t="s">
        <v>525</v>
      </c>
      <c r="E310" t="s">
        <v>270</v>
      </c>
      <c r="F310">
        <v>1950</v>
      </c>
      <c r="G310" t="s">
        <v>48</v>
      </c>
      <c r="H310">
        <v>1</v>
      </c>
      <c r="I310">
        <v>0</v>
      </c>
      <c r="J310">
        <v>0</v>
      </c>
      <c r="K310">
        <v>1</v>
      </c>
    </row>
    <row r="311" spans="1:11" x14ac:dyDescent="0.2">
      <c r="A311">
        <v>101150658</v>
      </c>
      <c r="B311" s="1">
        <f t="shared" si="4"/>
        <v>101150658</v>
      </c>
      <c r="C311" t="s">
        <v>323</v>
      </c>
      <c r="D311" t="s">
        <v>525</v>
      </c>
      <c r="E311" t="s">
        <v>262</v>
      </c>
      <c r="F311">
        <v>1952</v>
      </c>
      <c r="G311" t="s">
        <v>37</v>
      </c>
      <c r="H311">
        <v>0</v>
      </c>
      <c r="I311">
        <v>0</v>
      </c>
      <c r="J311">
        <v>0</v>
      </c>
      <c r="K311">
        <v>1</v>
      </c>
    </row>
    <row r="312" spans="1:11" x14ac:dyDescent="0.2">
      <c r="A312">
        <v>101151671</v>
      </c>
      <c r="B312" s="1">
        <f t="shared" si="4"/>
        <v>101151671</v>
      </c>
      <c r="C312" t="s">
        <v>324</v>
      </c>
      <c r="D312" t="s">
        <v>525</v>
      </c>
      <c r="E312" t="s">
        <v>262</v>
      </c>
      <c r="F312">
        <v>1959</v>
      </c>
      <c r="G312" t="s">
        <v>37</v>
      </c>
      <c r="H312">
        <v>0</v>
      </c>
      <c r="I312">
        <v>0</v>
      </c>
      <c r="J312">
        <v>0</v>
      </c>
      <c r="K312">
        <v>1</v>
      </c>
    </row>
    <row r="313" spans="1:11" x14ac:dyDescent="0.2">
      <c r="A313">
        <v>101163875</v>
      </c>
      <c r="B313" s="1">
        <f t="shared" si="4"/>
        <v>101163875</v>
      </c>
      <c r="C313" t="s">
        <v>325</v>
      </c>
      <c r="D313" t="s">
        <v>525</v>
      </c>
      <c r="E313" t="s">
        <v>270</v>
      </c>
      <c r="F313" t="s">
        <v>26</v>
      </c>
      <c r="G313" t="s">
        <v>37</v>
      </c>
      <c r="H313">
        <v>0</v>
      </c>
      <c r="I313">
        <v>0</v>
      </c>
      <c r="J313">
        <v>0</v>
      </c>
      <c r="K313">
        <v>1</v>
      </c>
    </row>
    <row r="314" spans="1:11" x14ac:dyDescent="0.2">
      <c r="A314">
        <v>101163835</v>
      </c>
      <c r="B314" s="1">
        <f t="shared" si="4"/>
        <v>101163835</v>
      </c>
      <c r="C314" t="s">
        <v>326</v>
      </c>
      <c r="D314" t="s">
        <v>525</v>
      </c>
      <c r="E314" t="s">
        <v>270</v>
      </c>
      <c r="F314" t="s">
        <v>26</v>
      </c>
      <c r="G314" t="s">
        <v>37</v>
      </c>
      <c r="H314">
        <v>0</v>
      </c>
      <c r="I314">
        <v>0</v>
      </c>
      <c r="J314">
        <v>0</v>
      </c>
      <c r="K314">
        <v>1</v>
      </c>
    </row>
    <row r="315" spans="1:11" x14ac:dyDescent="0.2">
      <c r="A315">
        <v>101150641</v>
      </c>
      <c r="B315" s="1">
        <f t="shared" si="4"/>
        <v>101150641</v>
      </c>
      <c r="C315" t="s">
        <v>327</v>
      </c>
      <c r="D315" t="s">
        <v>525</v>
      </c>
      <c r="E315" t="s">
        <v>270</v>
      </c>
      <c r="F315" t="s">
        <v>26</v>
      </c>
      <c r="G315" t="s">
        <v>37</v>
      </c>
      <c r="H315">
        <v>0</v>
      </c>
      <c r="I315">
        <v>0</v>
      </c>
      <c r="J315">
        <v>0</v>
      </c>
      <c r="K315">
        <v>1</v>
      </c>
    </row>
    <row r="316" spans="1:11" x14ac:dyDescent="0.2">
      <c r="A316">
        <v>101150662</v>
      </c>
      <c r="B316" s="1">
        <f t="shared" si="4"/>
        <v>101150662</v>
      </c>
      <c r="C316" t="s">
        <v>328</v>
      </c>
      <c r="D316" t="s">
        <v>525</v>
      </c>
      <c r="E316" t="s">
        <v>262</v>
      </c>
      <c r="F316">
        <v>1952</v>
      </c>
      <c r="G316" t="s">
        <v>37</v>
      </c>
      <c r="H316">
        <v>0</v>
      </c>
      <c r="I316">
        <v>0</v>
      </c>
      <c r="J316">
        <v>0</v>
      </c>
      <c r="K316">
        <v>1</v>
      </c>
    </row>
    <row r="317" spans="1:11" x14ac:dyDescent="0.2">
      <c r="A317">
        <v>101163852</v>
      </c>
      <c r="B317" s="1">
        <f t="shared" si="4"/>
        <v>101163852</v>
      </c>
      <c r="C317" t="s">
        <v>329</v>
      </c>
      <c r="D317" t="s">
        <v>525</v>
      </c>
      <c r="E317" t="s">
        <v>270</v>
      </c>
      <c r="F317" t="s">
        <v>26</v>
      </c>
      <c r="G317" t="s">
        <v>37</v>
      </c>
      <c r="H317">
        <v>0</v>
      </c>
      <c r="I317">
        <v>0</v>
      </c>
      <c r="J317">
        <v>0</v>
      </c>
      <c r="K317">
        <v>1</v>
      </c>
    </row>
    <row r="318" spans="1:11" x14ac:dyDescent="0.2">
      <c r="A318">
        <v>792097</v>
      </c>
      <c r="B318" s="1">
        <f t="shared" si="4"/>
        <v>792097</v>
      </c>
      <c r="C318" t="s">
        <v>330</v>
      </c>
      <c r="D318" t="s">
        <v>525</v>
      </c>
      <c r="E318" t="s">
        <v>262</v>
      </c>
      <c r="F318">
        <v>1951</v>
      </c>
      <c r="G318" t="s">
        <v>37</v>
      </c>
      <c r="H318">
        <v>0</v>
      </c>
      <c r="I318">
        <v>0</v>
      </c>
      <c r="J318">
        <v>0</v>
      </c>
      <c r="K318">
        <v>1</v>
      </c>
    </row>
    <row r="319" spans="1:11" x14ac:dyDescent="0.2">
      <c r="A319">
        <v>782805</v>
      </c>
      <c r="B319" s="1">
        <f t="shared" si="4"/>
        <v>782805</v>
      </c>
      <c r="C319" t="s">
        <v>331</v>
      </c>
      <c r="D319" t="s">
        <v>525</v>
      </c>
      <c r="E319" t="s">
        <v>262</v>
      </c>
      <c r="F319">
        <v>1951</v>
      </c>
      <c r="G319" t="s">
        <v>48</v>
      </c>
      <c r="H319">
        <v>0</v>
      </c>
      <c r="I319">
        <v>0</v>
      </c>
      <c r="J319">
        <v>0</v>
      </c>
      <c r="K319">
        <v>1</v>
      </c>
    </row>
    <row r="320" spans="1:11" x14ac:dyDescent="0.2">
      <c r="A320">
        <v>783224</v>
      </c>
      <c r="B320" s="1">
        <f t="shared" si="4"/>
        <v>783224</v>
      </c>
      <c r="C320" t="s">
        <v>332</v>
      </c>
      <c r="D320" t="s">
        <v>525</v>
      </c>
      <c r="E320" t="s">
        <v>262</v>
      </c>
      <c r="F320">
        <v>1951</v>
      </c>
      <c r="G320" t="s">
        <v>48</v>
      </c>
      <c r="H320">
        <v>0</v>
      </c>
      <c r="I320">
        <v>0</v>
      </c>
      <c r="J320">
        <v>0</v>
      </c>
      <c r="K320">
        <v>1</v>
      </c>
    </row>
    <row r="321" spans="1:11" x14ac:dyDescent="0.2">
      <c r="A321">
        <v>101150657</v>
      </c>
      <c r="B321" s="1">
        <f t="shared" si="4"/>
        <v>101150657</v>
      </c>
      <c r="C321" t="s">
        <v>333</v>
      </c>
      <c r="D321" t="s">
        <v>525</v>
      </c>
      <c r="E321" t="s">
        <v>262</v>
      </c>
      <c r="F321">
        <v>1952</v>
      </c>
      <c r="G321" t="s">
        <v>37</v>
      </c>
      <c r="H321">
        <v>0</v>
      </c>
      <c r="I321">
        <v>0</v>
      </c>
      <c r="J321">
        <v>0</v>
      </c>
      <c r="K321">
        <v>1</v>
      </c>
    </row>
    <row r="322" spans="1:11" x14ac:dyDescent="0.2">
      <c r="A322">
        <v>101150651</v>
      </c>
      <c r="B322" s="1">
        <f t="shared" si="4"/>
        <v>101150651</v>
      </c>
      <c r="C322" t="s">
        <v>334</v>
      </c>
      <c r="D322" t="s">
        <v>525</v>
      </c>
      <c r="E322" t="s">
        <v>262</v>
      </c>
      <c r="F322">
        <v>1951</v>
      </c>
      <c r="G322" t="s">
        <v>141</v>
      </c>
      <c r="H322">
        <v>0</v>
      </c>
      <c r="I322">
        <v>0</v>
      </c>
      <c r="J322">
        <v>0</v>
      </c>
      <c r="K322">
        <v>1</v>
      </c>
    </row>
    <row r="323" spans="1:11" x14ac:dyDescent="0.2">
      <c r="A323">
        <v>3460996</v>
      </c>
      <c r="B323" s="1">
        <f t="shared" si="4"/>
        <v>3460996</v>
      </c>
      <c r="C323" t="s">
        <v>335</v>
      </c>
      <c r="D323" t="s">
        <v>525</v>
      </c>
      <c r="E323" t="s">
        <v>270</v>
      </c>
      <c r="F323">
        <v>1954</v>
      </c>
      <c r="G323" t="s">
        <v>151</v>
      </c>
      <c r="H323">
        <v>1</v>
      </c>
      <c r="I323">
        <v>0</v>
      </c>
      <c r="J323">
        <v>0</v>
      </c>
      <c r="K323">
        <v>1</v>
      </c>
    </row>
    <row r="324" spans="1:11" x14ac:dyDescent="0.2">
      <c r="A324">
        <v>3461005</v>
      </c>
      <c r="B324" s="1">
        <f t="shared" ref="B324:B387" si="5">HYPERLINK("https://tropicos.org/Specimen/"&amp;A324,A324)</f>
        <v>3461005</v>
      </c>
      <c r="C324" t="s">
        <v>336</v>
      </c>
      <c r="D324" t="s">
        <v>526</v>
      </c>
      <c r="E324" t="s">
        <v>337</v>
      </c>
      <c r="F324">
        <v>1924</v>
      </c>
      <c r="G324" t="s">
        <v>141</v>
      </c>
      <c r="H324">
        <v>1</v>
      </c>
      <c r="I324">
        <v>1</v>
      </c>
      <c r="J324">
        <v>0</v>
      </c>
      <c r="K324">
        <v>1</v>
      </c>
    </row>
    <row r="325" spans="1:11" x14ac:dyDescent="0.2">
      <c r="A325">
        <v>2936746</v>
      </c>
      <c r="B325" s="1">
        <f t="shared" si="5"/>
        <v>2936746</v>
      </c>
      <c r="C325" t="s">
        <v>338</v>
      </c>
      <c r="D325" t="s">
        <v>526</v>
      </c>
      <c r="E325" t="s">
        <v>337</v>
      </c>
      <c r="F325" t="s">
        <v>26</v>
      </c>
      <c r="G325" t="s">
        <v>141</v>
      </c>
      <c r="H325">
        <v>1</v>
      </c>
      <c r="I325">
        <v>1</v>
      </c>
      <c r="J325">
        <v>0</v>
      </c>
      <c r="K325">
        <v>1</v>
      </c>
    </row>
    <row r="326" spans="1:11" x14ac:dyDescent="0.2">
      <c r="A326">
        <v>101138482</v>
      </c>
      <c r="B326" s="1">
        <f t="shared" si="5"/>
        <v>101138482</v>
      </c>
      <c r="C326" t="s">
        <v>339</v>
      </c>
      <c r="D326" t="s">
        <v>526</v>
      </c>
      <c r="E326" t="s">
        <v>337</v>
      </c>
      <c r="F326">
        <v>2019</v>
      </c>
      <c r="G326" t="s">
        <v>48</v>
      </c>
      <c r="H326">
        <v>0</v>
      </c>
      <c r="I326">
        <v>0</v>
      </c>
      <c r="J326">
        <v>1</v>
      </c>
      <c r="K326">
        <v>1</v>
      </c>
    </row>
    <row r="327" spans="1:11" x14ac:dyDescent="0.2">
      <c r="A327">
        <v>101138483</v>
      </c>
      <c r="B327" s="1">
        <f t="shared" si="5"/>
        <v>101138483</v>
      </c>
      <c r="C327" t="s">
        <v>340</v>
      </c>
      <c r="D327" t="s">
        <v>526</v>
      </c>
      <c r="E327" t="s">
        <v>337</v>
      </c>
      <c r="F327">
        <v>2019</v>
      </c>
      <c r="G327" t="s">
        <v>48</v>
      </c>
      <c r="H327">
        <v>1</v>
      </c>
      <c r="I327">
        <v>0</v>
      </c>
      <c r="J327">
        <v>1</v>
      </c>
      <c r="K327">
        <v>1</v>
      </c>
    </row>
    <row r="328" spans="1:11" x14ac:dyDescent="0.2">
      <c r="A328">
        <v>101138489</v>
      </c>
      <c r="B328" s="1">
        <f t="shared" si="5"/>
        <v>101138489</v>
      </c>
      <c r="C328" t="s">
        <v>341</v>
      </c>
      <c r="D328" t="s">
        <v>526</v>
      </c>
      <c r="E328" t="s">
        <v>337</v>
      </c>
      <c r="F328">
        <v>2019</v>
      </c>
      <c r="G328" t="s">
        <v>48</v>
      </c>
      <c r="H328">
        <v>0</v>
      </c>
      <c r="I328">
        <v>0</v>
      </c>
      <c r="J328">
        <v>1</v>
      </c>
      <c r="K328">
        <v>1</v>
      </c>
    </row>
    <row r="329" spans="1:11" x14ac:dyDescent="0.2">
      <c r="A329">
        <v>101138494</v>
      </c>
      <c r="B329" s="1">
        <f t="shared" si="5"/>
        <v>101138494</v>
      </c>
      <c r="C329" t="s">
        <v>342</v>
      </c>
      <c r="D329" t="s">
        <v>526</v>
      </c>
      <c r="E329" t="s">
        <v>337</v>
      </c>
      <c r="F329">
        <v>2019</v>
      </c>
      <c r="G329" t="s">
        <v>48</v>
      </c>
      <c r="H329">
        <v>0</v>
      </c>
      <c r="I329">
        <v>0</v>
      </c>
      <c r="J329">
        <v>1</v>
      </c>
      <c r="K329">
        <v>1</v>
      </c>
    </row>
    <row r="330" spans="1:11" x14ac:dyDescent="0.2">
      <c r="A330">
        <v>101138495</v>
      </c>
      <c r="B330" s="1">
        <f t="shared" si="5"/>
        <v>101138495</v>
      </c>
      <c r="C330" t="s">
        <v>343</v>
      </c>
      <c r="D330" t="s">
        <v>526</v>
      </c>
      <c r="E330" t="s">
        <v>337</v>
      </c>
      <c r="F330">
        <v>2019</v>
      </c>
      <c r="G330" t="s">
        <v>48</v>
      </c>
      <c r="H330">
        <v>0</v>
      </c>
      <c r="I330">
        <v>0</v>
      </c>
      <c r="J330">
        <v>1</v>
      </c>
      <c r="K330">
        <v>1</v>
      </c>
    </row>
    <row r="331" spans="1:11" x14ac:dyDescent="0.2">
      <c r="A331">
        <v>101138499</v>
      </c>
      <c r="B331" s="1">
        <f t="shared" si="5"/>
        <v>101138499</v>
      </c>
      <c r="C331" t="s">
        <v>344</v>
      </c>
      <c r="D331" t="s">
        <v>526</v>
      </c>
      <c r="E331" t="s">
        <v>337</v>
      </c>
      <c r="F331">
        <v>2019</v>
      </c>
      <c r="G331" t="s">
        <v>48</v>
      </c>
      <c r="H331">
        <v>1</v>
      </c>
      <c r="I331">
        <v>0</v>
      </c>
      <c r="J331">
        <v>1</v>
      </c>
      <c r="K331">
        <v>1</v>
      </c>
    </row>
    <row r="332" spans="1:11" x14ac:dyDescent="0.2">
      <c r="A332">
        <v>101148367</v>
      </c>
      <c r="B332" s="1">
        <f t="shared" si="5"/>
        <v>101148367</v>
      </c>
      <c r="C332" t="s">
        <v>345</v>
      </c>
      <c r="D332" t="s">
        <v>526</v>
      </c>
      <c r="E332" t="s">
        <v>337</v>
      </c>
      <c r="F332">
        <v>2019</v>
      </c>
      <c r="G332" t="s">
        <v>6</v>
      </c>
      <c r="H332">
        <v>1</v>
      </c>
      <c r="I332">
        <v>0</v>
      </c>
      <c r="J332">
        <v>1</v>
      </c>
      <c r="K332">
        <v>1</v>
      </c>
    </row>
    <row r="333" spans="1:11" x14ac:dyDescent="0.2">
      <c r="A333">
        <v>101148811</v>
      </c>
      <c r="B333" s="1">
        <f t="shared" si="5"/>
        <v>101148811</v>
      </c>
      <c r="C333" t="s">
        <v>346</v>
      </c>
      <c r="D333" t="s">
        <v>526</v>
      </c>
      <c r="E333" t="s">
        <v>337</v>
      </c>
      <c r="F333">
        <v>2019</v>
      </c>
      <c r="G333" t="s">
        <v>141</v>
      </c>
      <c r="H333">
        <v>0</v>
      </c>
      <c r="I333">
        <v>0</v>
      </c>
      <c r="J333">
        <v>1</v>
      </c>
      <c r="K333">
        <v>1</v>
      </c>
    </row>
    <row r="334" spans="1:11" x14ac:dyDescent="0.2">
      <c r="A334">
        <v>101148818</v>
      </c>
      <c r="B334" s="1">
        <f t="shared" si="5"/>
        <v>101148818</v>
      </c>
      <c r="C334" t="s">
        <v>347</v>
      </c>
      <c r="D334" t="s">
        <v>526</v>
      </c>
      <c r="E334" t="s">
        <v>337</v>
      </c>
      <c r="F334">
        <v>2019</v>
      </c>
      <c r="G334" t="s">
        <v>6</v>
      </c>
      <c r="H334">
        <v>0</v>
      </c>
      <c r="I334">
        <v>0</v>
      </c>
      <c r="J334">
        <v>1</v>
      </c>
      <c r="K334">
        <v>1</v>
      </c>
    </row>
    <row r="335" spans="1:11" x14ac:dyDescent="0.2">
      <c r="A335">
        <v>791919</v>
      </c>
      <c r="B335" s="1">
        <f t="shared" si="5"/>
        <v>791919</v>
      </c>
      <c r="C335" t="s">
        <v>348</v>
      </c>
      <c r="D335" t="s">
        <v>526</v>
      </c>
      <c r="E335" t="s">
        <v>337</v>
      </c>
      <c r="F335">
        <v>1951</v>
      </c>
      <c r="G335" t="s">
        <v>141</v>
      </c>
      <c r="H335">
        <v>1</v>
      </c>
      <c r="I335">
        <v>1</v>
      </c>
      <c r="J335">
        <v>0</v>
      </c>
      <c r="K335">
        <v>1</v>
      </c>
    </row>
    <row r="336" spans="1:11" x14ac:dyDescent="0.2">
      <c r="A336">
        <v>3461004</v>
      </c>
      <c r="B336" s="1">
        <f t="shared" si="5"/>
        <v>3461004</v>
      </c>
      <c r="C336" t="s">
        <v>349</v>
      </c>
      <c r="D336" t="s">
        <v>526</v>
      </c>
      <c r="E336" t="s">
        <v>337</v>
      </c>
      <c r="F336">
        <v>1982</v>
      </c>
      <c r="G336" t="s">
        <v>37</v>
      </c>
      <c r="H336">
        <v>0</v>
      </c>
      <c r="I336">
        <v>0</v>
      </c>
      <c r="J336">
        <v>0</v>
      </c>
      <c r="K336">
        <v>1</v>
      </c>
    </row>
    <row r="337" spans="1:11" x14ac:dyDescent="0.2">
      <c r="A337">
        <v>101083682</v>
      </c>
      <c r="B337" s="1">
        <f t="shared" si="5"/>
        <v>101083682</v>
      </c>
      <c r="C337" t="s">
        <v>350</v>
      </c>
      <c r="D337" t="s">
        <v>526</v>
      </c>
      <c r="E337" t="s">
        <v>337</v>
      </c>
      <c r="F337">
        <v>1952</v>
      </c>
      <c r="G337" t="s">
        <v>141</v>
      </c>
      <c r="H337">
        <v>1</v>
      </c>
      <c r="I337">
        <v>0</v>
      </c>
      <c r="J337">
        <v>0</v>
      </c>
      <c r="K337">
        <v>1</v>
      </c>
    </row>
    <row r="338" spans="1:11" x14ac:dyDescent="0.2">
      <c r="A338">
        <v>101266216</v>
      </c>
      <c r="B338" s="1">
        <f t="shared" si="5"/>
        <v>101266216</v>
      </c>
      <c r="C338" t="s">
        <v>351</v>
      </c>
      <c r="D338" t="s">
        <v>527</v>
      </c>
      <c r="E338" t="s">
        <v>352</v>
      </c>
      <c r="F338">
        <v>2021</v>
      </c>
      <c r="G338" t="s">
        <v>6</v>
      </c>
      <c r="H338">
        <v>0</v>
      </c>
      <c r="I338">
        <v>0</v>
      </c>
      <c r="J338">
        <v>1</v>
      </c>
      <c r="K338">
        <v>1</v>
      </c>
    </row>
    <row r="339" spans="1:11" x14ac:dyDescent="0.2">
      <c r="A339">
        <v>101266215</v>
      </c>
      <c r="B339" s="1">
        <f t="shared" si="5"/>
        <v>101266215</v>
      </c>
      <c r="C339" t="s">
        <v>353</v>
      </c>
      <c r="D339" t="s">
        <v>527</v>
      </c>
      <c r="E339" t="s">
        <v>352</v>
      </c>
      <c r="F339">
        <v>2021</v>
      </c>
      <c r="G339" t="s">
        <v>6</v>
      </c>
      <c r="H339">
        <v>0</v>
      </c>
      <c r="I339">
        <v>0</v>
      </c>
      <c r="J339">
        <v>1</v>
      </c>
      <c r="K339">
        <v>1</v>
      </c>
    </row>
    <row r="340" spans="1:11" x14ac:dyDescent="0.2">
      <c r="A340">
        <v>100670426</v>
      </c>
      <c r="B340" s="1">
        <f t="shared" si="5"/>
        <v>100670426</v>
      </c>
      <c r="C340" t="s">
        <v>354</v>
      </c>
      <c r="D340" t="s">
        <v>527</v>
      </c>
      <c r="E340" t="s">
        <v>352</v>
      </c>
      <c r="F340">
        <v>2014</v>
      </c>
      <c r="G340" t="s">
        <v>6</v>
      </c>
      <c r="H340">
        <v>1</v>
      </c>
      <c r="I340">
        <v>0</v>
      </c>
      <c r="J340">
        <v>1</v>
      </c>
      <c r="K340">
        <v>1</v>
      </c>
    </row>
    <row r="341" spans="1:11" x14ac:dyDescent="0.2">
      <c r="A341">
        <v>101136232</v>
      </c>
      <c r="B341" s="1">
        <f t="shared" si="5"/>
        <v>101136232</v>
      </c>
      <c r="C341" t="s">
        <v>355</v>
      </c>
      <c r="D341" t="s">
        <v>527</v>
      </c>
      <c r="E341" t="s">
        <v>352</v>
      </c>
      <c r="F341">
        <v>2019</v>
      </c>
      <c r="G341" t="s">
        <v>6</v>
      </c>
      <c r="H341">
        <v>0</v>
      </c>
      <c r="I341">
        <v>0</v>
      </c>
      <c r="J341">
        <v>1</v>
      </c>
      <c r="K341">
        <v>1</v>
      </c>
    </row>
    <row r="342" spans="1:11" x14ac:dyDescent="0.2">
      <c r="A342">
        <v>101188979</v>
      </c>
      <c r="B342" s="1">
        <f t="shared" si="5"/>
        <v>101188979</v>
      </c>
      <c r="C342" t="s">
        <v>356</v>
      </c>
      <c r="D342" t="s">
        <v>527</v>
      </c>
      <c r="E342" t="s">
        <v>352</v>
      </c>
      <c r="F342">
        <v>2019</v>
      </c>
      <c r="G342" t="s">
        <v>6</v>
      </c>
      <c r="H342">
        <v>1</v>
      </c>
      <c r="I342">
        <v>0</v>
      </c>
      <c r="J342">
        <v>1</v>
      </c>
      <c r="K342">
        <v>1</v>
      </c>
    </row>
    <row r="343" spans="1:11" x14ac:dyDescent="0.2">
      <c r="A343">
        <v>101035636</v>
      </c>
      <c r="B343" s="1">
        <f t="shared" si="5"/>
        <v>101035636</v>
      </c>
      <c r="C343" t="s">
        <v>357</v>
      </c>
      <c r="D343" t="s">
        <v>527</v>
      </c>
      <c r="E343" t="s">
        <v>352</v>
      </c>
      <c r="F343">
        <v>2018</v>
      </c>
      <c r="G343" t="s">
        <v>6</v>
      </c>
      <c r="H343">
        <v>0</v>
      </c>
      <c r="I343">
        <v>0</v>
      </c>
      <c r="J343">
        <v>1</v>
      </c>
      <c r="K343">
        <v>1</v>
      </c>
    </row>
    <row r="344" spans="1:11" x14ac:dyDescent="0.2">
      <c r="A344">
        <v>100968696</v>
      </c>
      <c r="B344" s="1">
        <f t="shared" si="5"/>
        <v>100968696</v>
      </c>
      <c r="C344" t="s">
        <v>358</v>
      </c>
      <c r="D344" t="s">
        <v>527</v>
      </c>
      <c r="E344" t="s">
        <v>352</v>
      </c>
      <c r="F344">
        <v>2017</v>
      </c>
      <c r="G344" t="s">
        <v>6</v>
      </c>
      <c r="H344">
        <v>1</v>
      </c>
      <c r="I344">
        <v>1</v>
      </c>
      <c r="J344">
        <v>1</v>
      </c>
      <c r="K344">
        <v>1</v>
      </c>
    </row>
    <row r="345" spans="1:11" x14ac:dyDescent="0.2">
      <c r="A345">
        <v>100969470</v>
      </c>
      <c r="B345" s="1">
        <f t="shared" si="5"/>
        <v>100969470</v>
      </c>
      <c r="C345" t="s">
        <v>359</v>
      </c>
      <c r="D345" t="s">
        <v>527</v>
      </c>
      <c r="E345" t="s">
        <v>352</v>
      </c>
      <c r="F345">
        <v>2016</v>
      </c>
      <c r="G345" t="s">
        <v>6</v>
      </c>
      <c r="H345">
        <v>0</v>
      </c>
      <c r="I345">
        <v>0</v>
      </c>
      <c r="J345">
        <v>1</v>
      </c>
      <c r="K345">
        <v>1</v>
      </c>
    </row>
    <row r="346" spans="1:11" x14ac:dyDescent="0.2">
      <c r="A346">
        <v>101040166</v>
      </c>
      <c r="B346" s="1">
        <f t="shared" si="5"/>
        <v>101040166</v>
      </c>
      <c r="C346" t="s">
        <v>360</v>
      </c>
      <c r="D346" t="s">
        <v>527</v>
      </c>
      <c r="E346" t="s">
        <v>352</v>
      </c>
      <c r="F346">
        <v>2018</v>
      </c>
      <c r="G346" t="s">
        <v>6</v>
      </c>
      <c r="H346">
        <v>0</v>
      </c>
      <c r="I346">
        <v>0</v>
      </c>
      <c r="J346">
        <v>1</v>
      </c>
      <c r="K346">
        <v>1</v>
      </c>
    </row>
    <row r="347" spans="1:11" x14ac:dyDescent="0.2">
      <c r="A347">
        <v>100669608</v>
      </c>
      <c r="B347" s="1">
        <f t="shared" si="5"/>
        <v>100669608</v>
      </c>
      <c r="C347" t="s">
        <v>361</v>
      </c>
      <c r="D347" t="s">
        <v>527</v>
      </c>
      <c r="E347" t="s">
        <v>352</v>
      </c>
      <c r="F347">
        <v>2014</v>
      </c>
      <c r="G347" t="s">
        <v>6</v>
      </c>
      <c r="H347">
        <v>1</v>
      </c>
      <c r="I347">
        <v>0</v>
      </c>
      <c r="J347">
        <v>1</v>
      </c>
      <c r="K347">
        <v>1</v>
      </c>
    </row>
    <row r="348" spans="1:11" x14ac:dyDescent="0.2">
      <c r="A348">
        <v>101140029</v>
      </c>
      <c r="B348" s="1">
        <f t="shared" si="5"/>
        <v>101140029</v>
      </c>
      <c r="C348" t="s">
        <v>362</v>
      </c>
      <c r="D348" t="s">
        <v>527</v>
      </c>
      <c r="E348" t="s">
        <v>352</v>
      </c>
      <c r="F348">
        <v>2019</v>
      </c>
      <c r="G348" t="s">
        <v>6</v>
      </c>
      <c r="H348">
        <v>0</v>
      </c>
      <c r="I348">
        <v>0</v>
      </c>
      <c r="J348">
        <v>1</v>
      </c>
      <c r="K348">
        <v>1</v>
      </c>
    </row>
    <row r="349" spans="1:11" x14ac:dyDescent="0.2">
      <c r="A349">
        <v>101163787</v>
      </c>
      <c r="B349" s="1">
        <f t="shared" si="5"/>
        <v>101163787</v>
      </c>
      <c r="C349" t="s">
        <v>363</v>
      </c>
      <c r="D349" t="s">
        <v>527</v>
      </c>
      <c r="E349" t="s">
        <v>352</v>
      </c>
      <c r="F349">
        <v>1954</v>
      </c>
      <c r="G349" t="s">
        <v>37</v>
      </c>
      <c r="H349">
        <v>0</v>
      </c>
      <c r="I349">
        <v>0</v>
      </c>
      <c r="J349">
        <v>0</v>
      </c>
      <c r="K349">
        <v>1</v>
      </c>
    </row>
    <row r="350" spans="1:11" x14ac:dyDescent="0.2">
      <c r="A350">
        <v>3460997</v>
      </c>
      <c r="B350" s="1">
        <f t="shared" si="5"/>
        <v>3460997</v>
      </c>
      <c r="C350" t="s">
        <v>364</v>
      </c>
      <c r="D350" t="s">
        <v>527</v>
      </c>
      <c r="E350" t="s">
        <v>352</v>
      </c>
      <c r="F350">
        <v>1986</v>
      </c>
      <c r="G350" t="s">
        <v>141</v>
      </c>
      <c r="H350">
        <v>0</v>
      </c>
      <c r="I350">
        <v>0</v>
      </c>
      <c r="J350">
        <v>0</v>
      </c>
      <c r="K350">
        <v>1</v>
      </c>
    </row>
    <row r="351" spans="1:11" x14ac:dyDescent="0.2">
      <c r="A351">
        <v>2270483</v>
      </c>
      <c r="B351" s="1">
        <f t="shared" si="5"/>
        <v>2270483</v>
      </c>
      <c r="C351" t="s">
        <v>365</v>
      </c>
      <c r="D351" t="s">
        <v>527</v>
      </c>
      <c r="E351" t="s">
        <v>352</v>
      </c>
      <c r="F351">
        <v>1985</v>
      </c>
      <c r="G351" t="s">
        <v>37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>
        <v>97453</v>
      </c>
      <c r="B352" s="1">
        <f t="shared" si="5"/>
        <v>97453</v>
      </c>
      <c r="C352" t="s">
        <v>366</v>
      </c>
      <c r="D352" t="s">
        <v>527</v>
      </c>
      <c r="E352" t="s">
        <v>352</v>
      </c>
      <c r="F352">
        <v>1991</v>
      </c>
      <c r="G352" t="s">
        <v>37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101174977</v>
      </c>
      <c r="B353" s="1">
        <f t="shared" si="5"/>
        <v>101174977</v>
      </c>
      <c r="C353" t="s">
        <v>367</v>
      </c>
      <c r="D353" t="s">
        <v>528</v>
      </c>
      <c r="E353" t="s">
        <v>368</v>
      </c>
      <c r="F353">
        <v>2019</v>
      </c>
      <c r="G353" t="s">
        <v>6</v>
      </c>
      <c r="H353">
        <v>0</v>
      </c>
      <c r="I353">
        <v>0</v>
      </c>
      <c r="J353">
        <v>1</v>
      </c>
      <c r="K353">
        <v>1</v>
      </c>
    </row>
    <row r="354" spans="1:11" x14ac:dyDescent="0.2">
      <c r="A354">
        <v>101175014</v>
      </c>
      <c r="B354" s="1">
        <f t="shared" si="5"/>
        <v>101175014</v>
      </c>
      <c r="C354" t="s">
        <v>369</v>
      </c>
      <c r="D354" t="s">
        <v>528</v>
      </c>
      <c r="E354" t="s">
        <v>368</v>
      </c>
      <c r="F354">
        <v>2019</v>
      </c>
      <c r="G354" t="s">
        <v>6</v>
      </c>
      <c r="H354">
        <v>0</v>
      </c>
      <c r="I354">
        <v>0</v>
      </c>
      <c r="J354">
        <v>1</v>
      </c>
      <c r="K354">
        <v>1</v>
      </c>
    </row>
    <row r="355" spans="1:11" x14ac:dyDescent="0.2">
      <c r="A355">
        <v>101175021</v>
      </c>
      <c r="B355" s="1">
        <f t="shared" si="5"/>
        <v>101175021</v>
      </c>
      <c r="C355" t="s">
        <v>370</v>
      </c>
      <c r="D355" t="s">
        <v>528</v>
      </c>
      <c r="E355" t="s">
        <v>368</v>
      </c>
      <c r="F355">
        <v>2019</v>
      </c>
      <c r="G355" t="s">
        <v>6</v>
      </c>
      <c r="H355">
        <v>0</v>
      </c>
      <c r="I355">
        <v>0</v>
      </c>
      <c r="J355">
        <v>1</v>
      </c>
      <c r="K355">
        <v>1</v>
      </c>
    </row>
    <row r="356" spans="1:11" x14ac:dyDescent="0.2">
      <c r="A356">
        <v>101104763</v>
      </c>
      <c r="B356" s="1">
        <f t="shared" si="5"/>
        <v>101104763</v>
      </c>
      <c r="C356" t="s">
        <v>371</v>
      </c>
      <c r="D356" t="s">
        <v>528</v>
      </c>
      <c r="E356" t="s">
        <v>368</v>
      </c>
      <c r="F356">
        <v>2019</v>
      </c>
      <c r="G356" t="s">
        <v>6</v>
      </c>
      <c r="H356">
        <v>1</v>
      </c>
      <c r="I356">
        <v>0</v>
      </c>
      <c r="J356">
        <v>1</v>
      </c>
      <c r="K356">
        <v>1</v>
      </c>
    </row>
    <row r="357" spans="1:11" x14ac:dyDescent="0.2">
      <c r="A357">
        <v>91443</v>
      </c>
      <c r="B357" s="1">
        <f t="shared" si="5"/>
        <v>91443</v>
      </c>
      <c r="C357" t="s">
        <v>372</v>
      </c>
      <c r="D357" t="s">
        <v>528</v>
      </c>
      <c r="E357" t="s">
        <v>368</v>
      </c>
      <c r="F357">
        <v>1990</v>
      </c>
      <c r="G357" t="s">
        <v>48</v>
      </c>
      <c r="H357">
        <v>1</v>
      </c>
      <c r="I357">
        <v>0</v>
      </c>
      <c r="J357">
        <v>0</v>
      </c>
      <c r="K357">
        <v>1</v>
      </c>
    </row>
    <row r="358" spans="1:11" x14ac:dyDescent="0.2">
      <c r="A358">
        <v>1561306</v>
      </c>
      <c r="B358" s="1">
        <f t="shared" si="5"/>
        <v>1561306</v>
      </c>
      <c r="C358" t="s">
        <v>373</v>
      </c>
      <c r="D358" t="s">
        <v>528</v>
      </c>
      <c r="E358" t="s">
        <v>368</v>
      </c>
      <c r="F358">
        <v>2000</v>
      </c>
      <c r="G358" t="s">
        <v>6</v>
      </c>
      <c r="H358">
        <v>1</v>
      </c>
      <c r="I358">
        <v>0</v>
      </c>
      <c r="J358">
        <v>1</v>
      </c>
      <c r="K358">
        <v>1</v>
      </c>
    </row>
    <row r="359" spans="1:11" x14ac:dyDescent="0.2">
      <c r="A359">
        <v>80623</v>
      </c>
      <c r="B359" s="1">
        <f t="shared" si="5"/>
        <v>80623</v>
      </c>
      <c r="C359" t="s">
        <v>374</v>
      </c>
      <c r="D359" t="s">
        <v>528</v>
      </c>
      <c r="E359" t="s">
        <v>368</v>
      </c>
      <c r="F359">
        <v>1989</v>
      </c>
      <c r="G359" t="s">
        <v>48</v>
      </c>
      <c r="H359">
        <v>1</v>
      </c>
      <c r="I359">
        <v>0</v>
      </c>
      <c r="J359">
        <v>0</v>
      </c>
      <c r="K359">
        <v>1</v>
      </c>
    </row>
    <row r="360" spans="1:11" x14ac:dyDescent="0.2">
      <c r="A360">
        <v>100571401</v>
      </c>
      <c r="B360" s="1">
        <f t="shared" si="5"/>
        <v>100571401</v>
      </c>
      <c r="C360" t="s">
        <v>375</v>
      </c>
      <c r="D360" t="s">
        <v>528</v>
      </c>
      <c r="E360" t="s">
        <v>368</v>
      </c>
      <c r="F360">
        <v>2012</v>
      </c>
      <c r="G360" t="s">
        <v>6</v>
      </c>
      <c r="H360">
        <v>0</v>
      </c>
      <c r="I360">
        <v>0</v>
      </c>
      <c r="J360">
        <v>1</v>
      </c>
      <c r="K360">
        <v>1</v>
      </c>
    </row>
    <row r="361" spans="1:11" x14ac:dyDescent="0.2">
      <c r="A361">
        <v>75230</v>
      </c>
      <c r="B361" s="1">
        <f t="shared" si="5"/>
        <v>75230</v>
      </c>
      <c r="C361" t="s">
        <v>376</v>
      </c>
      <c r="D361" t="s">
        <v>528</v>
      </c>
      <c r="E361" t="s">
        <v>368</v>
      </c>
      <c r="F361">
        <v>1990</v>
      </c>
      <c r="G361" t="s">
        <v>48</v>
      </c>
      <c r="H361">
        <v>0</v>
      </c>
      <c r="I361">
        <v>0</v>
      </c>
      <c r="J361">
        <v>0</v>
      </c>
      <c r="K361">
        <v>1</v>
      </c>
    </row>
    <row r="362" spans="1:11" x14ac:dyDescent="0.2">
      <c r="A362">
        <v>2141846</v>
      </c>
      <c r="B362" s="1">
        <f t="shared" si="5"/>
        <v>2141846</v>
      </c>
      <c r="C362" t="s">
        <v>377</v>
      </c>
      <c r="D362" t="s">
        <v>528</v>
      </c>
      <c r="E362" t="s">
        <v>368</v>
      </c>
      <c r="F362">
        <v>2003</v>
      </c>
      <c r="G362" t="s">
        <v>6</v>
      </c>
      <c r="H362">
        <v>0</v>
      </c>
      <c r="I362">
        <v>0</v>
      </c>
      <c r="J362">
        <v>1</v>
      </c>
      <c r="K362">
        <v>1</v>
      </c>
    </row>
    <row r="363" spans="1:11" x14ac:dyDescent="0.2">
      <c r="A363">
        <v>110576</v>
      </c>
      <c r="B363" s="1">
        <f t="shared" si="5"/>
        <v>110576</v>
      </c>
      <c r="C363" t="s">
        <v>453</v>
      </c>
      <c r="D363" t="s">
        <v>528</v>
      </c>
      <c r="E363" t="s">
        <v>368</v>
      </c>
      <c r="F363">
        <v>1989</v>
      </c>
      <c r="G363" t="s">
        <v>48</v>
      </c>
      <c r="H363">
        <v>1</v>
      </c>
      <c r="I363">
        <v>0</v>
      </c>
      <c r="J363">
        <v>0</v>
      </c>
      <c r="K363">
        <v>0</v>
      </c>
    </row>
    <row r="364" spans="1:11" x14ac:dyDescent="0.2">
      <c r="A364">
        <v>110584</v>
      </c>
      <c r="B364" s="1">
        <f t="shared" si="5"/>
        <v>110584</v>
      </c>
      <c r="C364" t="s">
        <v>451</v>
      </c>
      <c r="D364" t="s">
        <v>528</v>
      </c>
      <c r="E364" t="s">
        <v>368</v>
      </c>
      <c r="F364">
        <v>1990</v>
      </c>
      <c r="G364" t="s">
        <v>48</v>
      </c>
      <c r="H364">
        <v>1</v>
      </c>
      <c r="I364">
        <v>0</v>
      </c>
      <c r="J364">
        <v>0</v>
      </c>
      <c r="K364">
        <v>0</v>
      </c>
    </row>
    <row r="365" spans="1:11" x14ac:dyDescent="0.2">
      <c r="A365">
        <v>110718</v>
      </c>
      <c r="B365" s="1">
        <f t="shared" si="5"/>
        <v>110718</v>
      </c>
      <c r="C365" t="s">
        <v>378</v>
      </c>
      <c r="D365" t="s">
        <v>528</v>
      </c>
      <c r="E365" t="s">
        <v>368</v>
      </c>
      <c r="F365">
        <v>1990</v>
      </c>
      <c r="G365" t="s">
        <v>48</v>
      </c>
      <c r="H365">
        <v>0</v>
      </c>
      <c r="I365">
        <v>1</v>
      </c>
      <c r="J365">
        <v>0</v>
      </c>
      <c r="K365">
        <v>1</v>
      </c>
    </row>
    <row r="366" spans="1:11" x14ac:dyDescent="0.2">
      <c r="A366">
        <v>2611616</v>
      </c>
      <c r="B366" s="1">
        <f t="shared" si="5"/>
        <v>2611616</v>
      </c>
      <c r="C366" t="s">
        <v>379</v>
      </c>
      <c r="D366" t="s">
        <v>528</v>
      </c>
      <c r="E366" t="s">
        <v>368</v>
      </c>
      <c r="F366">
        <v>2004</v>
      </c>
      <c r="G366" t="s">
        <v>6</v>
      </c>
      <c r="H366">
        <v>0</v>
      </c>
      <c r="I366">
        <v>0</v>
      </c>
      <c r="J366">
        <v>1</v>
      </c>
      <c r="K366">
        <v>1</v>
      </c>
    </row>
    <row r="367" spans="1:11" x14ac:dyDescent="0.2">
      <c r="A367">
        <v>101102475</v>
      </c>
      <c r="B367" s="1">
        <f t="shared" si="5"/>
        <v>101102475</v>
      </c>
      <c r="C367" t="s">
        <v>380</v>
      </c>
      <c r="D367" t="s">
        <v>528</v>
      </c>
      <c r="E367" t="s">
        <v>368</v>
      </c>
      <c r="F367">
        <v>2019</v>
      </c>
      <c r="G367" t="s">
        <v>6</v>
      </c>
      <c r="H367">
        <v>1</v>
      </c>
      <c r="I367">
        <v>0</v>
      </c>
      <c r="J367">
        <v>1</v>
      </c>
      <c r="K367">
        <v>1</v>
      </c>
    </row>
    <row r="368" spans="1:11" x14ac:dyDescent="0.2">
      <c r="A368">
        <v>101148276</v>
      </c>
      <c r="B368" s="1">
        <f t="shared" si="5"/>
        <v>101148276</v>
      </c>
      <c r="C368" t="s">
        <v>452</v>
      </c>
      <c r="D368" t="s">
        <v>528</v>
      </c>
      <c r="E368" t="s">
        <v>368</v>
      </c>
      <c r="F368">
        <v>1977</v>
      </c>
      <c r="G368" t="s">
        <v>141</v>
      </c>
      <c r="H368">
        <v>1</v>
      </c>
      <c r="I368">
        <v>0</v>
      </c>
      <c r="J368">
        <v>0</v>
      </c>
      <c r="K368">
        <v>0</v>
      </c>
    </row>
    <row r="369" spans="1:11" x14ac:dyDescent="0.2">
      <c r="A369">
        <v>3467104</v>
      </c>
      <c r="B369" s="1">
        <f t="shared" si="5"/>
        <v>3467104</v>
      </c>
      <c r="C369" t="s">
        <v>381</v>
      </c>
      <c r="D369" t="s">
        <v>528</v>
      </c>
      <c r="E369" t="s">
        <v>368</v>
      </c>
      <c r="F369">
        <v>1977</v>
      </c>
      <c r="G369" t="s">
        <v>37</v>
      </c>
      <c r="H369">
        <v>0</v>
      </c>
      <c r="I369">
        <v>0</v>
      </c>
      <c r="J369">
        <v>0</v>
      </c>
      <c r="K369">
        <v>1</v>
      </c>
    </row>
    <row r="370" spans="1:11" x14ac:dyDescent="0.2">
      <c r="A370">
        <v>101148274</v>
      </c>
      <c r="B370" s="1">
        <f t="shared" si="5"/>
        <v>101148274</v>
      </c>
      <c r="C370" t="s">
        <v>458</v>
      </c>
      <c r="D370" t="s">
        <v>528</v>
      </c>
      <c r="E370" t="s">
        <v>368</v>
      </c>
      <c r="F370">
        <v>1977</v>
      </c>
      <c r="G370" t="s">
        <v>37</v>
      </c>
      <c r="H370">
        <v>0</v>
      </c>
      <c r="I370">
        <v>1</v>
      </c>
      <c r="J370">
        <v>0</v>
      </c>
      <c r="K370">
        <v>0</v>
      </c>
    </row>
    <row r="371" spans="1:11" x14ac:dyDescent="0.2">
      <c r="A371">
        <v>100540222</v>
      </c>
      <c r="B371" s="1">
        <f t="shared" si="5"/>
        <v>100540222</v>
      </c>
      <c r="C371" t="s">
        <v>382</v>
      </c>
      <c r="D371" t="s">
        <v>528</v>
      </c>
      <c r="E371" t="s">
        <v>368</v>
      </c>
      <c r="F371">
        <v>2012</v>
      </c>
      <c r="G371" t="s">
        <v>6</v>
      </c>
      <c r="H371">
        <v>1</v>
      </c>
      <c r="I371">
        <v>0</v>
      </c>
      <c r="J371">
        <v>1</v>
      </c>
      <c r="K371">
        <v>1</v>
      </c>
    </row>
    <row r="372" spans="1:11" x14ac:dyDescent="0.2">
      <c r="A372">
        <v>100541204</v>
      </c>
      <c r="B372" s="1">
        <f t="shared" si="5"/>
        <v>100541204</v>
      </c>
      <c r="C372" t="s">
        <v>383</v>
      </c>
      <c r="D372" t="s">
        <v>528</v>
      </c>
      <c r="E372" t="s">
        <v>368</v>
      </c>
      <c r="F372">
        <v>2012</v>
      </c>
      <c r="G372" t="s">
        <v>6</v>
      </c>
      <c r="H372">
        <v>0</v>
      </c>
      <c r="I372">
        <v>1</v>
      </c>
      <c r="J372">
        <v>1</v>
      </c>
      <c r="K372">
        <v>1</v>
      </c>
    </row>
    <row r="373" spans="1:11" x14ac:dyDescent="0.2">
      <c r="A373">
        <v>3498531</v>
      </c>
      <c r="B373" s="1">
        <f t="shared" si="5"/>
        <v>3498531</v>
      </c>
      <c r="C373" t="s">
        <v>384</v>
      </c>
      <c r="D373" t="s">
        <v>528</v>
      </c>
      <c r="E373" t="s">
        <v>368</v>
      </c>
      <c r="F373">
        <v>2006</v>
      </c>
      <c r="G373" t="s">
        <v>6</v>
      </c>
      <c r="H373">
        <v>1</v>
      </c>
      <c r="I373">
        <v>0</v>
      </c>
      <c r="J373">
        <v>1</v>
      </c>
      <c r="K373">
        <v>1</v>
      </c>
    </row>
    <row r="374" spans="1:11" x14ac:dyDescent="0.2">
      <c r="A374">
        <v>3498532</v>
      </c>
      <c r="B374" s="1">
        <f t="shared" si="5"/>
        <v>3498532</v>
      </c>
      <c r="C374" t="s">
        <v>454</v>
      </c>
      <c r="D374" t="s">
        <v>528</v>
      </c>
      <c r="E374" t="s">
        <v>368</v>
      </c>
      <c r="F374">
        <v>2006</v>
      </c>
      <c r="G374" t="s">
        <v>6</v>
      </c>
      <c r="H374">
        <v>1</v>
      </c>
      <c r="I374">
        <v>0</v>
      </c>
      <c r="J374">
        <v>0</v>
      </c>
      <c r="K374">
        <v>0</v>
      </c>
    </row>
    <row r="375" spans="1:11" x14ac:dyDescent="0.2">
      <c r="A375">
        <v>100447163</v>
      </c>
      <c r="B375" s="1">
        <f t="shared" si="5"/>
        <v>100447163</v>
      </c>
      <c r="C375" t="s">
        <v>385</v>
      </c>
      <c r="D375" t="s">
        <v>528</v>
      </c>
      <c r="E375" t="s">
        <v>368</v>
      </c>
      <c r="F375">
        <v>2011</v>
      </c>
      <c r="G375" t="s">
        <v>6</v>
      </c>
      <c r="H375">
        <v>1</v>
      </c>
      <c r="I375">
        <v>0</v>
      </c>
      <c r="J375">
        <v>1</v>
      </c>
      <c r="K375">
        <v>1</v>
      </c>
    </row>
    <row r="376" spans="1:11" x14ac:dyDescent="0.2">
      <c r="A376">
        <v>100257521</v>
      </c>
      <c r="B376" s="1">
        <f t="shared" si="5"/>
        <v>100257521</v>
      </c>
      <c r="C376" t="s">
        <v>386</v>
      </c>
      <c r="D376" t="s">
        <v>528</v>
      </c>
      <c r="E376" t="s">
        <v>368</v>
      </c>
      <c r="F376">
        <v>2008</v>
      </c>
      <c r="G376" t="s">
        <v>6</v>
      </c>
      <c r="H376">
        <v>0</v>
      </c>
      <c r="I376">
        <v>0</v>
      </c>
      <c r="J376">
        <v>1</v>
      </c>
      <c r="K376">
        <v>1</v>
      </c>
    </row>
    <row r="377" spans="1:11" x14ac:dyDescent="0.2">
      <c r="A377">
        <v>100437721</v>
      </c>
      <c r="B377" s="1">
        <f t="shared" si="5"/>
        <v>100437721</v>
      </c>
      <c r="C377" t="s">
        <v>387</v>
      </c>
      <c r="D377" t="s">
        <v>528</v>
      </c>
      <c r="E377" t="s">
        <v>368</v>
      </c>
      <c r="F377">
        <v>2011</v>
      </c>
      <c r="G377" t="s">
        <v>6</v>
      </c>
      <c r="H377">
        <v>0</v>
      </c>
      <c r="I377">
        <v>1</v>
      </c>
      <c r="J377">
        <v>1</v>
      </c>
      <c r="K377">
        <v>1</v>
      </c>
    </row>
    <row r="378" spans="1:11" x14ac:dyDescent="0.2">
      <c r="A378">
        <v>100541638</v>
      </c>
      <c r="B378" s="1">
        <f t="shared" si="5"/>
        <v>100541638</v>
      </c>
      <c r="C378" t="s">
        <v>388</v>
      </c>
      <c r="D378" t="s">
        <v>528</v>
      </c>
      <c r="E378" t="s">
        <v>368</v>
      </c>
      <c r="F378">
        <v>2012</v>
      </c>
      <c r="G378" t="s">
        <v>6</v>
      </c>
      <c r="H378">
        <v>0</v>
      </c>
      <c r="I378">
        <v>0</v>
      </c>
      <c r="J378">
        <v>1</v>
      </c>
      <c r="K378">
        <v>1</v>
      </c>
    </row>
    <row r="379" spans="1:11" x14ac:dyDescent="0.2">
      <c r="A379">
        <v>100711646</v>
      </c>
      <c r="B379" s="1">
        <f t="shared" si="5"/>
        <v>100711646</v>
      </c>
      <c r="C379" t="s">
        <v>389</v>
      </c>
      <c r="D379" t="s">
        <v>528</v>
      </c>
      <c r="E379" t="s">
        <v>368</v>
      </c>
      <c r="F379">
        <v>2014</v>
      </c>
      <c r="G379" t="s">
        <v>6</v>
      </c>
      <c r="H379">
        <v>1</v>
      </c>
      <c r="I379">
        <v>0</v>
      </c>
      <c r="J379">
        <v>1</v>
      </c>
      <c r="K379">
        <v>1</v>
      </c>
    </row>
    <row r="380" spans="1:11" x14ac:dyDescent="0.2">
      <c r="A380">
        <v>100711665</v>
      </c>
      <c r="B380" s="1">
        <f t="shared" si="5"/>
        <v>100711665</v>
      </c>
      <c r="C380" t="s">
        <v>390</v>
      </c>
      <c r="D380" t="s">
        <v>528</v>
      </c>
      <c r="E380" t="s">
        <v>368</v>
      </c>
      <c r="F380">
        <v>2014</v>
      </c>
      <c r="G380" t="s">
        <v>6</v>
      </c>
      <c r="H380">
        <v>1</v>
      </c>
      <c r="I380">
        <v>0</v>
      </c>
      <c r="J380">
        <v>1</v>
      </c>
      <c r="K380">
        <v>1</v>
      </c>
    </row>
    <row r="381" spans="1:11" x14ac:dyDescent="0.2">
      <c r="A381">
        <v>101176641</v>
      </c>
      <c r="B381" s="1">
        <f t="shared" si="5"/>
        <v>101176641</v>
      </c>
      <c r="C381" t="s">
        <v>391</v>
      </c>
      <c r="D381" t="s">
        <v>528</v>
      </c>
      <c r="E381" t="s">
        <v>368</v>
      </c>
      <c r="F381">
        <v>2019</v>
      </c>
      <c r="G381" t="s">
        <v>6</v>
      </c>
      <c r="H381">
        <v>0</v>
      </c>
      <c r="I381">
        <v>0</v>
      </c>
      <c r="J381">
        <v>1</v>
      </c>
      <c r="K381">
        <v>1</v>
      </c>
    </row>
    <row r="382" spans="1:11" x14ac:dyDescent="0.2">
      <c r="A382">
        <v>101176642</v>
      </c>
      <c r="B382" s="1">
        <f t="shared" si="5"/>
        <v>101176642</v>
      </c>
      <c r="C382" t="s">
        <v>392</v>
      </c>
      <c r="D382" t="s">
        <v>528</v>
      </c>
      <c r="E382" t="s">
        <v>368</v>
      </c>
      <c r="F382">
        <v>2019</v>
      </c>
      <c r="G382" t="s">
        <v>6</v>
      </c>
      <c r="H382">
        <v>0</v>
      </c>
      <c r="I382">
        <v>0</v>
      </c>
      <c r="J382">
        <v>1</v>
      </c>
      <c r="K382">
        <v>1</v>
      </c>
    </row>
    <row r="383" spans="1:11" x14ac:dyDescent="0.2">
      <c r="A383">
        <v>101177072</v>
      </c>
      <c r="B383" s="1">
        <f t="shared" si="5"/>
        <v>101177072</v>
      </c>
      <c r="C383" t="s">
        <v>393</v>
      </c>
      <c r="D383" t="s">
        <v>528</v>
      </c>
      <c r="E383" t="s">
        <v>368</v>
      </c>
      <c r="F383">
        <v>2019</v>
      </c>
      <c r="G383" t="s">
        <v>6</v>
      </c>
      <c r="H383">
        <v>0</v>
      </c>
      <c r="I383">
        <v>0</v>
      </c>
      <c r="J383">
        <v>1</v>
      </c>
      <c r="K383">
        <v>1</v>
      </c>
    </row>
    <row r="384" spans="1:11" x14ac:dyDescent="0.2">
      <c r="A384">
        <v>101177073</v>
      </c>
      <c r="B384" s="1">
        <f t="shared" si="5"/>
        <v>101177073</v>
      </c>
      <c r="C384" t="s">
        <v>394</v>
      </c>
      <c r="D384" t="s">
        <v>528</v>
      </c>
      <c r="E384" t="s">
        <v>368</v>
      </c>
      <c r="F384">
        <v>2019</v>
      </c>
      <c r="G384" t="s">
        <v>6</v>
      </c>
      <c r="H384">
        <v>0</v>
      </c>
      <c r="I384">
        <v>0</v>
      </c>
      <c r="J384">
        <v>1</v>
      </c>
      <c r="K384">
        <v>1</v>
      </c>
    </row>
    <row r="385" spans="1:11" x14ac:dyDescent="0.2">
      <c r="A385">
        <v>101177074</v>
      </c>
      <c r="B385" s="1">
        <f t="shared" si="5"/>
        <v>101177074</v>
      </c>
      <c r="C385" t="s">
        <v>395</v>
      </c>
      <c r="D385" t="s">
        <v>528</v>
      </c>
      <c r="E385" t="s">
        <v>368</v>
      </c>
      <c r="F385">
        <v>2019</v>
      </c>
      <c r="G385" t="s">
        <v>6</v>
      </c>
      <c r="H385">
        <v>0</v>
      </c>
      <c r="I385">
        <v>0</v>
      </c>
      <c r="J385">
        <v>1</v>
      </c>
      <c r="K385">
        <v>1</v>
      </c>
    </row>
    <row r="386" spans="1:11" x14ac:dyDescent="0.2">
      <c r="A386">
        <v>101177082</v>
      </c>
      <c r="B386" s="1">
        <f t="shared" si="5"/>
        <v>101177082</v>
      </c>
      <c r="C386" t="s">
        <v>396</v>
      </c>
      <c r="D386" t="s">
        <v>528</v>
      </c>
      <c r="E386" t="s">
        <v>368</v>
      </c>
      <c r="F386">
        <v>2019</v>
      </c>
      <c r="G386" t="s">
        <v>6</v>
      </c>
      <c r="H386">
        <v>0</v>
      </c>
      <c r="I386">
        <v>0</v>
      </c>
      <c r="J386">
        <v>1</v>
      </c>
      <c r="K386">
        <v>1</v>
      </c>
    </row>
    <row r="387" spans="1:11" x14ac:dyDescent="0.2">
      <c r="A387">
        <v>93217</v>
      </c>
      <c r="B387" s="1">
        <f t="shared" si="5"/>
        <v>93217</v>
      </c>
      <c r="C387" t="s">
        <v>397</v>
      </c>
      <c r="D387" t="s">
        <v>528</v>
      </c>
      <c r="E387" t="s">
        <v>368</v>
      </c>
      <c r="F387">
        <v>1991</v>
      </c>
      <c r="G387" t="s">
        <v>6</v>
      </c>
      <c r="H387">
        <v>1</v>
      </c>
      <c r="I387">
        <v>0</v>
      </c>
      <c r="J387">
        <v>0</v>
      </c>
      <c r="K387">
        <v>1</v>
      </c>
    </row>
    <row r="388" spans="1:11" x14ac:dyDescent="0.2">
      <c r="A388">
        <v>101169482</v>
      </c>
      <c r="B388" s="1">
        <f t="shared" ref="B388:B436" si="6">HYPERLINK("https://tropicos.org/Specimen/"&amp;A388,A388)</f>
        <v>101169482</v>
      </c>
      <c r="C388" t="s">
        <v>398</v>
      </c>
      <c r="D388" t="s">
        <v>529</v>
      </c>
      <c r="E388" t="s">
        <v>399</v>
      </c>
      <c r="F388">
        <v>2019</v>
      </c>
      <c r="G388" t="s">
        <v>6</v>
      </c>
      <c r="H388">
        <v>0</v>
      </c>
      <c r="I388">
        <v>0</v>
      </c>
      <c r="J388">
        <v>1</v>
      </c>
      <c r="K388">
        <v>1</v>
      </c>
    </row>
    <row r="389" spans="1:11" x14ac:dyDescent="0.2">
      <c r="A389">
        <v>101268483</v>
      </c>
      <c r="B389" s="1">
        <f t="shared" si="6"/>
        <v>101268483</v>
      </c>
      <c r="C389" t="s">
        <v>400</v>
      </c>
      <c r="D389" t="s">
        <v>529</v>
      </c>
      <c r="E389" t="s">
        <v>399</v>
      </c>
      <c r="F389">
        <v>2021</v>
      </c>
      <c r="G389" t="s">
        <v>6</v>
      </c>
      <c r="H389">
        <v>0</v>
      </c>
      <c r="I389">
        <v>0</v>
      </c>
      <c r="J389">
        <v>1</v>
      </c>
      <c r="K389">
        <v>1</v>
      </c>
    </row>
    <row r="390" spans="1:11" x14ac:dyDescent="0.2">
      <c r="A390">
        <v>101178920</v>
      </c>
      <c r="B390" s="1">
        <f t="shared" si="6"/>
        <v>101178920</v>
      </c>
      <c r="C390" t="s">
        <v>401</v>
      </c>
      <c r="D390" t="s">
        <v>529</v>
      </c>
      <c r="E390" t="s">
        <v>399</v>
      </c>
      <c r="F390">
        <v>2019</v>
      </c>
      <c r="G390" t="s">
        <v>6</v>
      </c>
      <c r="H390">
        <v>0</v>
      </c>
      <c r="I390">
        <v>0</v>
      </c>
      <c r="J390">
        <v>1</v>
      </c>
      <c r="K390">
        <v>1</v>
      </c>
    </row>
    <row r="391" spans="1:11" x14ac:dyDescent="0.2">
      <c r="A391">
        <v>100897656</v>
      </c>
      <c r="B391" s="1">
        <f t="shared" si="6"/>
        <v>100897656</v>
      </c>
      <c r="C391" t="s">
        <v>402</v>
      </c>
      <c r="D391" t="s">
        <v>529</v>
      </c>
      <c r="E391" t="s">
        <v>399</v>
      </c>
      <c r="F391">
        <v>2016</v>
      </c>
      <c r="G391" t="s">
        <v>6</v>
      </c>
      <c r="H391">
        <v>0</v>
      </c>
      <c r="I391">
        <v>0</v>
      </c>
      <c r="J391">
        <v>1</v>
      </c>
      <c r="K391">
        <v>1</v>
      </c>
    </row>
    <row r="392" spans="1:11" x14ac:dyDescent="0.2">
      <c r="A392">
        <v>101174920</v>
      </c>
      <c r="B392" s="1">
        <f t="shared" si="6"/>
        <v>101174920</v>
      </c>
      <c r="C392" t="s">
        <v>403</v>
      </c>
      <c r="D392" t="s">
        <v>529</v>
      </c>
      <c r="E392" t="s">
        <v>399</v>
      </c>
      <c r="F392">
        <v>2019</v>
      </c>
      <c r="G392" t="s">
        <v>6</v>
      </c>
      <c r="H392">
        <v>0</v>
      </c>
      <c r="I392">
        <v>0</v>
      </c>
      <c r="J392">
        <v>1</v>
      </c>
      <c r="K392">
        <v>1</v>
      </c>
    </row>
    <row r="393" spans="1:11" x14ac:dyDescent="0.2">
      <c r="A393">
        <v>101103449</v>
      </c>
      <c r="B393" s="1">
        <f t="shared" si="6"/>
        <v>101103449</v>
      </c>
      <c r="C393" t="s">
        <v>404</v>
      </c>
      <c r="D393" t="s">
        <v>529</v>
      </c>
      <c r="E393" t="s">
        <v>399</v>
      </c>
      <c r="F393">
        <v>2019</v>
      </c>
      <c r="G393" t="s">
        <v>6</v>
      </c>
      <c r="H393">
        <v>1</v>
      </c>
      <c r="I393">
        <v>0</v>
      </c>
      <c r="J393">
        <v>1</v>
      </c>
      <c r="K393">
        <v>1</v>
      </c>
    </row>
    <row r="394" spans="1:11" x14ac:dyDescent="0.2">
      <c r="A394">
        <v>101103453</v>
      </c>
      <c r="B394" s="1">
        <f t="shared" si="6"/>
        <v>101103453</v>
      </c>
      <c r="C394" t="s">
        <v>405</v>
      </c>
      <c r="D394" t="s">
        <v>529</v>
      </c>
      <c r="E394" t="s">
        <v>399</v>
      </c>
      <c r="F394">
        <v>2019</v>
      </c>
      <c r="G394" t="s">
        <v>6</v>
      </c>
      <c r="H394">
        <v>0</v>
      </c>
      <c r="I394">
        <v>0</v>
      </c>
      <c r="J394">
        <v>1</v>
      </c>
      <c r="K394">
        <v>1</v>
      </c>
    </row>
    <row r="395" spans="1:11" x14ac:dyDescent="0.2">
      <c r="A395">
        <v>100672671</v>
      </c>
      <c r="B395" s="1">
        <f t="shared" si="6"/>
        <v>100672671</v>
      </c>
      <c r="C395" t="s">
        <v>406</v>
      </c>
      <c r="D395" t="s">
        <v>529</v>
      </c>
      <c r="E395" t="s">
        <v>399</v>
      </c>
      <c r="F395">
        <v>2014</v>
      </c>
      <c r="G395" t="s">
        <v>6</v>
      </c>
      <c r="H395">
        <v>1</v>
      </c>
      <c r="I395">
        <v>0</v>
      </c>
      <c r="J395">
        <v>1</v>
      </c>
      <c r="K395">
        <v>1</v>
      </c>
    </row>
    <row r="396" spans="1:11" x14ac:dyDescent="0.2">
      <c r="A396">
        <v>101122717</v>
      </c>
      <c r="B396" s="1">
        <f t="shared" si="6"/>
        <v>101122717</v>
      </c>
      <c r="C396" t="s">
        <v>455</v>
      </c>
      <c r="D396" t="s">
        <v>529</v>
      </c>
      <c r="E396" t="s">
        <v>399</v>
      </c>
      <c r="F396">
        <v>1947</v>
      </c>
      <c r="G396" t="s">
        <v>48</v>
      </c>
      <c r="H396">
        <v>1</v>
      </c>
      <c r="I396">
        <v>0</v>
      </c>
      <c r="J396">
        <v>0</v>
      </c>
      <c r="K396">
        <v>0</v>
      </c>
    </row>
    <row r="397" spans="1:11" x14ac:dyDescent="0.2">
      <c r="A397">
        <v>1266713</v>
      </c>
      <c r="B397" s="1">
        <f t="shared" si="6"/>
        <v>1266713</v>
      </c>
      <c r="C397" t="s">
        <v>407</v>
      </c>
      <c r="D397" t="s">
        <v>529</v>
      </c>
      <c r="E397" t="s">
        <v>399</v>
      </c>
      <c r="F397">
        <v>1947</v>
      </c>
      <c r="G397" t="s">
        <v>48</v>
      </c>
      <c r="H397">
        <v>1</v>
      </c>
      <c r="I397">
        <v>0</v>
      </c>
      <c r="J397">
        <v>0</v>
      </c>
      <c r="K397">
        <v>1</v>
      </c>
    </row>
    <row r="398" spans="1:11" x14ac:dyDescent="0.2">
      <c r="A398">
        <v>101180384</v>
      </c>
      <c r="B398" s="1">
        <f t="shared" si="6"/>
        <v>101180384</v>
      </c>
      <c r="C398" t="s">
        <v>408</v>
      </c>
      <c r="D398" t="s">
        <v>529</v>
      </c>
      <c r="E398" t="s">
        <v>399</v>
      </c>
      <c r="F398">
        <v>2019</v>
      </c>
      <c r="G398" t="s">
        <v>6</v>
      </c>
      <c r="H398">
        <v>0</v>
      </c>
      <c r="I398">
        <v>0</v>
      </c>
      <c r="J398">
        <v>1</v>
      </c>
      <c r="K398">
        <v>1</v>
      </c>
    </row>
    <row r="399" spans="1:11" x14ac:dyDescent="0.2">
      <c r="A399">
        <v>101180385</v>
      </c>
      <c r="B399" s="1">
        <f t="shared" si="6"/>
        <v>101180385</v>
      </c>
      <c r="C399" t="s">
        <v>409</v>
      </c>
      <c r="D399" t="s">
        <v>529</v>
      </c>
      <c r="E399" t="s">
        <v>399</v>
      </c>
      <c r="F399">
        <v>2019</v>
      </c>
      <c r="G399" t="s">
        <v>6</v>
      </c>
      <c r="H399">
        <v>0</v>
      </c>
      <c r="I399">
        <v>0</v>
      </c>
      <c r="J399">
        <v>1</v>
      </c>
      <c r="K399">
        <v>1</v>
      </c>
    </row>
    <row r="400" spans="1:11" x14ac:dyDescent="0.2">
      <c r="A400">
        <v>101173096</v>
      </c>
      <c r="B400" s="1">
        <f t="shared" si="6"/>
        <v>101173096</v>
      </c>
      <c r="C400" t="s">
        <v>410</v>
      </c>
      <c r="D400" t="s">
        <v>529</v>
      </c>
      <c r="E400" t="s">
        <v>399</v>
      </c>
      <c r="F400">
        <v>2019</v>
      </c>
      <c r="G400" t="s">
        <v>6</v>
      </c>
      <c r="H400">
        <v>0</v>
      </c>
      <c r="I400">
        <v>0</v>
      </c>
      <c r="J400">
        <v>1</v>
      </c>
      <c r="K400">
        <v>1</v>
      </c>
    </row>
    <row r="401" spans="1:11" x14ac:dyDescent="0.2">
      <c r="A401">
        <v>101174669</v>
      </c>
      <c r="B401" s="1">
        <f t="shared" si="6"/>
        <v>101174669</v>
      </c>
      <c r="C401" t="s">
        <v>411</v>
      </c>
      <c r="D401" t="s">
        <v>529</v>
      </c>
      <c r="E401" t="s">
        <v>399</v>
      </c>
      <c r="F401">
        <v>2019</v>
      </c>
      <c r="G401" t="s">
        <v>6</v>
      </c>
      <c r="H401">
        <v>0</v>
      </c>
      <c r="I401">
        <v>0</v>
      </c>
      <c r="J401">
        <v>1</v>
      </c>
      <c r="K401">
        <v>1</v>
      </c>
    </row>
    <row r="402" spans="1:11" x14ac:dyDescent="0.2">
      <c r="A402">
        <v>101143709</v>
      </c>
      <c r="B402" s="1">
        <f t="shared" si="6"/>
        <v>101143709</v>
      </c>
      <c r="C402" t="s">
        <v>412</v>
      </c>
      <c r="D402" t="s">
        <v>529</v>
      </c>
      <c r="E402" t="s">
        <v>399</v>
      </c>
      <c r="F402">
        <v>2019</v>
      </c>
      <c r="G402" t="s">
        <v>6</v>
      </c>
      <c r="H402">
        <v>1</v>
      </c>
      <c r="I402">
        <v>0</v>
      </c>
      <c r="J402">
        <v>1</v>
      </c>
      <c r="K402">
        <v>1</v>
      </c>
    </row>
    <row r="403" spans="1:11" x14ac:dyDescent="0.2">
      <c r="A403">
        <v>101143719</v>
      </c>
      <c r="B403" s="1">
        <f t="shared" si="6"/>
        <v>101143719</v>
      </c>
      <c r="C403" t="s">
        <v>413</v>
      </c>
      <c r="D403" t="s">
        <v>529</v>
      </c>
      <c r="E403" t="s">
        <v>399</v>
      </c>
      <c r="F403">
        <v>2019</v>
      </c>
      <c r="G403" t="s">
        <v>6</v>
      </c>
      <c r="H403">
        <v>0</v>
      </c>
      <c r="I403">
        <v>0</v>
      </c>
      <c r="J403">
        <v>1</v>
      </c>
      <c r="K403">
        <v>1</v>
      </c>
    </row>
    <row r="404" spans="1:11" x14ac:dyDescent="0.2">
      <c r="A404">
        <v>101143720</v>
      </c>
      <c r="B404" s="1">
        <f t="shared" si="6"/>
        <v>101143720</v>
      </c>
      <c r="C404" t="s">
        <v>414</v>
      </c>
      <c r="D404" t="s">
        <v>529</v>
      </c>
      <c r="E404" t="s">
        <v>399</v>
      </c>
      <c r="F404">
        <v>2019</v>
      </c>
      <c r="G404" t="s">
        <v>6</v>
      </c>
      <c r="H404">
        <v>1</v>
      </c>
      <c r="I404">
        <v>0</v>
      </c>
      <c r="J404">
        <v>1</v>
      </c>
      <c r="K404">
        <v>1</v>
      </c>
    </row>
    <row r="405" spans="1:11" x14ac:dyDescent="0.2">
      <c r="A405">
        <v>101143725</v>
      </c>
      <c r="B405" s="1">
        <f t="shared" si="6"/>
        <v>101143725</v>
      </c>
      <c r="C405" t="s">
        <v>415</v>
      </c>
      <c r="D405" t="s">
        <v>529</v>
      </c>
      <c r="E405" t="s">
        <v>399</v>
      </c>
      <c r="F405">
        <v>2019</v>
      </c>
      <c r="G405" t="s">
        <v>6</v>
      </c>
      <c r="H405">
        <v>1</v>
      </c>
      <c r="I405">
        <v>0</v>
      </c>
      <c r="J405">
        <v>1</v>
      </c>
      <c r="K405">
        <v>1</v>
      </c>
    </row>
    <row r="406" spans="1:11" x14ac:dyDescent="0.2">
      <c r="A406">
        <v>101143732</v>
      </c>
      <c r="B406" s="1">
        <f t="shared" si="6"/>
        <v>101143732</v>
      </c>
      <c r="C406" t="s">
        <v>416</v>
      </c>
      <c r="D406" t="s">
        <v>529</v>
      </c>
      <c r="E406" t="s">
        <v>399</v>
      </c>
      <c r="F406">
        <v>2019</v>
      </c>
      <c r="G406" t="s">
        <v>6</v>
      </c>
      <c r="H406">
        <v>0</v>
      </c>
      <c r="I406">
        <v>0</v>
      </c>
      <c r="J406">
        <v>1</v>
      </c>
      <c r="K406">
        <v>1</v>
      </c>
    </row>
    <row r="407" spans="1:11" x14ac:dyDescent="0.2">
      <c r="A407">
        <v>101143759</v>
      </c>
      <c r="B407" s="1">
        <f t="shared" si="6"/>
        <v>101143759</v>
      </c>
      <c r="C407" t="s">
        <v>417</v>
      </c>
      <c r="D407" t="s">
        <v>529</v>
      </c>
      <c r="E407" t="s">
        <v>399</v>
      </c>
      <c r="F407">
        <v>2019</v>
      </c>
      <c r="G407" t="s">
        <v>6</v>
      </c>
      <c r="H407">
        <v>1</v>
      </c>
      <c r="I407">
        <v>0</v>
      </c>
      <c r="J407">
        <v>1</v>
      </c>
      <c r="K407">
        <v>1</v>
      </c>
    </row>
    <row r="408" spans="1:11" x14ac:dyDescent="0.2">
      <c r="A408">
        <v>100709568</v>
      </c>
      <c r="B408" s="1">
        <f t="shared" si="6"/>
        <v>100709568</v>
      </c>
      <c r="C408" t="s">
        <v>418</v>
      </c>
      <c r="D408" t="s">
        <v>529</v>
      </c>
      <c r="E408" t="s">
        <v>399</v>
      </c>
      <c r="F408">
        <v>2014</v>
      </c>
      <c r="G408" t="s">
        <v>6</v>
      </c>
      <c r="H408">
        <v>1</v>
      </c>
      <c r="I408">
        <v>0</v>
      </c>
      <c r="J408">
        <v>1</v>
      </c>
      <c r="K408">
        <v>1</v>
      </c>
    </row>
    <row r="409" spans="1:11" x14ac:dyDescent="0.2">
      <c r="A409">
        <v>100711640</v>
      </c>
      <c r="B409" s="1">
        <f t="shared" si="6"/>
        <v>100711640</v>
      </c>
      <c r="C409" t="s">
        <v>419</v>
      </c>
      <c r="D409" t="s">
        <v>529</v>
      </c>
      <c r="E409" t="s">
        <v>399</v>
      </c>
      <c r="F409">
        <v>2014</v>
      </c>
      <c r="G409" t="s">
        <v>6</v>
      </c>
      <c r="H409">
        <v>0</v>
      </c>
      <c r="I409">
        <v>0</v>
      </c>
      <c r="J409">
        <v>1</v>
      </c>
      <c r="K409">
        <v>1</v>
      </c>
    </row>
    <row r="410" spans="1:11" x14ac:dyDescent="0.2">
      <c r="A410">
        <v>100711641</v>
      </c>
      <c r="B410" s="1">
        <f t="shared" si="6"/>
        <v>100711641</v>
      </c>
      <c r="C410" t="s">
        <v>420</v>
      </c>
      <c r="D410" t="s">
        <v>529</v>
      </c>
      <c r="E410" t="s">
        <v>399</v>
      </c>
      <c r="F410">
        <v>2014</v>
      </c>
      <c r="G410" t="s">
        <v>6</v>
      </c>
      <c r="H410">
        <v>0</v>
      </c>
      <c r="I410">
        <v>0</v>
      </c>
      <c r="J410">
        <v>1</v>
      </c>
      <c r="K410">
        <v>1</v>
      </c>
    </row>
    <row r="411" spans="1:11" x14ac:dyDescent="0.2">
      <c r="A411">
        <v>100898273</v>
      </c>
      <c r="B411" s="1">
        <f t="shared" si="6"/>
        <v>100898273</v>
      </c>
      <c r="C411" t="s">
        <v>421</v>
      </c>
      <c r="D411" t="s">
        <v>529</v>
      </c>
      <c r="E411" t="s">
        <v>399</v>
      </c>
      <c r="F411">
        <v>2016</v>
      </c>
      <c r="G411" t="s">
        <v>6</v>
      </c>
      <c r="H411">
        <v>0</v>
      </c>
      <c r="I411">
        <v>0</v>
      </c>
      <c r="J411">
        <v>1</v>
      </c>
      <c r="K411">
        <v>1</v>
      </c>
    </row>
    <row r="412" spans="1:11" x14ac:dyDescent="0.2">
      <c r="A412">
        <v>100898281</v>
      </c>
      <c r="B412" s="1">
        <f t="shared" si="6"/>
        <v>100898281</v>
      </c>
      <c r="C412" t="s">
        <v>422</v>
      </c>
      <c r="D412" t="s">
        <v>529</v>
      </c>
      <c r="E412" t="s">
        <v>399</v>
      </c>
      <c r="F412">
        <v>2016</v>
      </c>
      <c r="G412" t="s">
        <v>6</v>
      </c>
      <c r="H412">
        <v>0</v>
      </c>
      <c r="I412">
        <v>0</v>
      </c>
      <c r="J412">
        <v>1</v>
      </c>
      <c r="K412">
        <v>1</v>
      </c>
    </row>
    <row r="413" spans="1:11" x14ac:dyDescent="0.2">
      <c r="A413">
        <v>100898283</v>
      </c>
      <c r="B413" s="1">
        <f t="shared" si="6"/>
        <v>100898283</v>
      </c>
      <c r="C413" t="s">
        <v>423</v>
      </c>
      <c r="D413" t="s">
        <v>529</v>
      </c>
      <c r="E413" t="s">
        <v>399</v>
      </c>
      <c r="F413">
        <v>2016</v>
      </c>
      <c r="G413" t="s">
        <v>6</v>
      </c>
      <c r="H413">
        <v>1</v>
      </c>
      <c r="I413">
        <v>0</v>
      </c>
      <c r="J413">
        <v>1</v>
      </c>
      <c r="K413">
        <v>1</v>
      </c>
    </row>
    <row r="414" spans="1:11" x14ac:dyDescent="0.2">
      <c r="A414">
        <v>100898288</v>
      </c>
      <c r="B414" s="1">
        <f t="shared" si="6"/>
        <v>100898288</v>
      </c>
      <c r="C414" t="s">
        <v>424</v>
      </c>
      <c r="D414" t="s">
        <v>529</v>
      </c>
      <c r="E414" t="s">
        <v>399</v>
      </c>
      <c r="F414">
        <v>2016</v>
      </c>
      <c r="G414" t="s">
        <v>287</v>
      </c>
      <c r="H414">
        <v>1</v>
      </c>
      <c r="I414">
        <v>0</v>
      </c>
      <c r="J414">
        <v>1</v>
      </c>
      <c r="K414">
        <v>1</v>
      </c>
    </row>
    <row r="415" spans="1:11" x14ac:dyDescent="0.2">
      <c r="A415">
        <v>101122773</v>
      </c>
      <c r="B415" s="1">
        <f t="shared" si="6"/>
        <v>101122773</v>
      </c>
      <c r="C415" t="s">
        <v>425</v>
      </c>
      <c r="D415" t="s">
        <v>529</v>
      </c>
      <c r="E415" t="s">
        <v>399</v>
      </c>
      <c r="F415">
        <v>2019</v>
      </c>
      <c r="G415" t="s">
        <v>6</v>
      </c>
      <c r="H415">
        <v>1</v>
      </c>
      <c r="I415">
        <v>0</v>
      </c>
      <c r="J415">
        <v>1</v>
      </c>
      <c r="K415">
        <v>1</v>
      </c>
    </row>
    <row r="416" spans="1:11" x14ac:dyDescent="0.2">
      <c r="A416">
        <v>101176629</v>
      </c>
      <c r="B416" s="1">
        <f t="shared" si="6"/>
        <v>101176629</v>
      </c>
      <c r="C416" t="s">
        <v>426</v>
      </c>
      <c r="D416" t="s">
        <v>529</v>
      </c>
      <c r="E416" t="s">
        <v>399</v>
      </c>
      <c r="F416">
        <v>2019</v>
      </c>
      <c r="G416" t="s">
        <v>6</v>
      </c>
      <c r="H416">
        <v>0</v>
      </c>
      <c r="I416">
        <v>0</v>
      </c>
      <c r="J416">
        <v>1</v>
      </c>
      <c r="K416">
        <v>1</v>
      </c>
    </row>
    <row r="417" spans="1:11" x14ac:dyDescent="0.2">
      <c r="A417">
        <v>101176632</v>
      </c>
      <c r="B417" s="1">
        <f t="shared" si="6"/>
        <v>101176632</v>
      </c>
      <c r="C417" t="s">
        <v>427</v>
      </c>
      <c r="D417" t="s">
        <v>529</v>
      </c>
      <c r="E417" t="s">
        <v>399</v>
      </c>
      <c r="F417">
        <v>2019</v>
      </c>
      <c r="G417" t="s">
        <v>6</v>
      </c>
      <c r="H417">
        <v>0</v>
      </c>
      <c r="I417">
        <v>0</v>
      </c>
      <c r="J417">
        <v>1</v>
      </c>
      <c r="K417">
        <v>1</v>
      </c>
    </row>
    <row r="418" spans="1:11" x14ac:dyDescent="0.2">
      <c r="A418">
        <v>3461000</v>
      </c>
      <c r="B418" s="1">
        <f t="shared" si="6"/>
        <v>3461000</v>
      </c>
      <c r="C418" t="s">
        <v>428</v>
      </c>
      <c r="D418" t="s">
        <v>529</v>
      </c>
      <c r="E418" t="s">
        <v>399</v>
      </c>
      <c r="F418" t="s">
        <v>26</v>
      </c>
      <c r="G418" t="s">
        <v>37</v>
      </c>
      <c r="H418">
        <v>1</v>
      </c>
      <c r="I418">
        <v>0</v>
      </c>
      <c r="J418">
        <v>0</v>
      </c>
      <c r="K418">
        <v>1</v>
      </c>
    </row>
    <row r="419" spans="1:11" x14ac:dyDescent="0.2">
      <c r="A419">
        <v>101127467</v>
      </c>
      <c r="B419" s="1">
        <f t="shared" si="6"/>
        <v>101127467</v>
      </c>
      <c r="C419" t="s">
        <v>457</v>
      </c>
      <c r="D419" t="s">
        <v>529</v>
      </c>
      <c r="E419" t="s">
        <v>399</v>
      </c>
      <c r="F419">
        <v>1948</v>
      </c>
      <c r="G419" t="s">
        <v>37</v>
      </c>
      <c r="H419">
        <v>1</v>
      </c>
      <c r="I419">
        <v>1</v>
      </c>
      <c r="J419">
        <v>0</v>
      </c>
      <c r="K419">
        <v>0</v>
      </c>
    </row>
    <row r="420" spans="1:11" x14ac:dyDescent="0.2">
      <c r="A420">
        <v>101064040</v>
      </c>
      <c r="B420" s="1">
        <f t="shared" si="6"/>
        <v>101064040</v>
      </c>
      <c r="C420" t="s">
        <v>429</v>
      </c>
      <c r="D420" t="s">
        <v>529</v>
      </c>
      <c r="E420" t="s">
        <v>399</v>
      </c>
      <c r="F420">
        <v>1948</v>
      </c>
      <c r="G420" t="s">
        <v>37</v>
      </c>
      <c r="H420">
        <v>0</v>
      </c>
      <c r="I420">
        <v>0</v>
      </c>
      <c r="J420">
        <v>0</v>
      </c>
      <c r="K420">
        <v>1</v>
      </c>
    </row>
    <row r="421" spans="1:11" x14ac:dyDescent="0.2">
      <c r="A421">
        <v>101143190</v>
      </c>
      <c r="B421" s="1">
        <f t="shared" si="6"/>
        <v>101143190</v>
      </c>
      <c r="C421" t="s">
        <v>430</v>
      </c>
      <c r="D421" t="s">
        <v>529</v>
      </c>
      <c r="E421" t="s">
        <v>399</v>
      </c>
      <c r="F421">
        <v>2019</v>
      </c>
      <c r="G421" t="s">
        <v>6</v>
      </c>
      <c r="H421">
        <v>1</v>
      </c>
      <c r="I421">
        <v>0</v>
      </c>
      <c r="J421">
        <v>1</v>
      </c>
      <c r="K421">
        <v>1</v>
      </c>
    </row>
    <row r="422" spans="1:11" x14ac:dyDescent="0.2">
      <c r="A422">
        <v>101143193</v>
      </c>
      <c r="B422" s="1">
        <f t="shared" si="6"/>
        <v>101143193</v>
      </c>
      <c r="C422" t="s">
        <v>431</v>
      </c>
      <c r="D422" t="s">
        <v>529</v>
      </c>
      <c r="E422" t="s">
        <v>399</v>
      </c>
      <c r="F422">
        <v>2019</v>
      </c>
      <c r="G422" t="s">
        <v>6</v>
      </c>
      <c r="H422">
        <v>0</v>
      </c>
      <c r="I422">
        <v>0</v>
      </c>
      <c r="J422">
        <v>1</v>
      </c>
      <c r="K422">
        <v>1</v>
      </c>
    </row>
    <row r="423" spans="1:11" x14ac:dyDescent="0.2">
      <c r="A423">
        <v>101143194</v>
      </c>
      <c r="B423" s="1">
        <f t="shared" si="6"/>
        <v>101143194</v>
      </c>
      <c r="C423" t="s">
        <v>432</v>
      </c>
      <c r="D423" t="s">
        <v>529</v>
      </c>
      <c r="E423" t="s">
        <v>399</v>
      </c>
      <c r="F423">
        <v>2019</v>
      </c>
      <c r="G423" t="s">
        <v>6</v>
      </c>
      <c r="H423">
        <v>0</v>
      </c>
      <c r="I423">
        <v>0</v>
      </c>
      <c r="J423">
        <v>1</v>
      </c>
      <c r="K423">
        <v>1</v>
      </c>
    </row>
    <row r="424" spans="1:11" x14ac:dyDescent="0.2">
      <c r="A424">
        <v>101143196</v>
      </c>
      <c r="B424" s="1">
        <f t="shared" si="6"/>
        <v>101143196</v>
      </c>
      <c r="C424" t="s">
        <v>433</v>
      </c>
      <c r="D424" t="s">
        <v>529</v>
      </c>
      <c r="E424" t="s">
        <v>399</v>
      </c>
      <c r="F424">
        <v>2019</v>
      </c>
      <c r="G424" t="s">
        <v>6</v>
      </c>
      <c r="H424">
        <v>0</v>
      </c>
      <c r="I424">
        <v>0</v>
      </c>
      <c r="J424">
        <v>1</v>
      </c>
      <c r="K424">
        <v>1</v>
      </c>
    </row>
    <row r="425" spans="1:11" x14ac:dyDescent="0.2">
      <c r="A425">
        <v>1137869</v>
      </c>
      <c r="B425" s="1">
        <f t="shared" si="6"/>
        <v>1137869</v>
      </c>
      <c r="C425" t="s">
        <v>434</v>
      </c>
      <c r="D425" t="s">
        <v>529</v>
      </c>
      <c r="E425" t="s">
        <v>399</v>
      </c>
      <c r="F425">
        <v>1963</v>
      </c>
      <c r="G425" t="s">
        <v>151</v>
      </c>
      <c r="H425">
        <v>0</v>
      </c>
      <c r="I425">
        <v>1</v>
      </c>
      <c r="J425">
        <v>0</v>
      </c>
      <c r="K425">
        <v>1</v>
      </c>
    </row>
    <row r="426" spans="1:11" x14ac:dyDescent="0.2">
      <c r="A426">
        <v>101165481</v>
      </c>
      <c r="B426" s="1">
        <f t="shared" si="6"/>
        <v>101165481</v>
      </c>
      <c r="C426" t="s">
        <v>435</v>
      </c>
      <c r="D426" t="s">
        <v>529</v>
      </c>
      <c r="E426" t="s">
        <v>399</v>
      </c>
      <c r="F426" t="s">
        <v>26</v>
      </c>
      <c r="G426" t="s">
        <v>37</v>
      </c>
      <c r="H426">
        <v>1</v>
      </c>
      <c r="I426">
        <v>0</v>
      </c>
      <c r="J426">
        <v>0</v>
      </c>
      <c r="K426">
        <v>0</v>
      </c>
    </row>
    <row r="427" spans="1:11" x14ac:dyDescent="0.2">
      <c r="A427">
        <v>1138973</v>
      </c>
      <c r="B427" s="1">
        <f t="shared" si="6"/>
        <v>1138973</v>
      </c>
      <c r="C427" t="s">
        <v>436</v>
      </c>
      <c r="D427" t="s">
        <v>529</v>
      </c>
      <c r="E427" t="s">
        <v>399</v>
      </c>
      <c r="F427">
        <v>1953</v>
      </c>
      <c r="G427" t="s">
        <v>37</v>
      </c>
      <c r="H427">
        <v>0</v>
      </c>
      <c r="I427">
        <v>1</v>
      </c>
      <c r="J427">
        <v>0</v>
      </c>
      <c r="K427">
        <v>1</v>
      </c>
    </row>
    <row r="428" spans="1:11" x14ac:dyDescent="0.2">
      <c r="A428">
        <v>100905243</v>
      </c>
      <c r="B428" s="1">
        <f t="shared" si="6"/>
        <v>100905243</v>
      </c>
      <c r="C428" t="s">
        <v>437</v>
      </c>
      <c r="D428" t="s">
        <v>530</v>
      </c>
      <c r="E428" t="s">
        <v>438</v>
      </c>
      <c r="F428">
        <v>2016</v>
      </c>
      <c r="G428" t="s">
        <v>6</v>
      </c>
      <c r="H428">
        <v>0</v>
      </c>
      <c r="I428">
        <v>0</v>
      </c>
      <c r="J428">
        <v>0</v>
      </c>
      <c r="K428">
        <v>1</v>
      </c>
    </row>
    <row r="429" spans="1:11" x14ac:dyDescent="0.2">
      <c r="A429">
        <v>101219670</v>
      </c>
      <c r="B429" s="1">
        <f t="shared" si="6"/>
        <v>101219670</v>
      </c>
      <c r="C429" t="s">
        <v>439</v>
      </c>
      <c r="D429" t="s">
        <v>530</v>
      </c>
      <c r="E429" t="s">
        <v>438</v>
      </c>
      <c r="F429">
        <v>2020</v>
      </c>
      <c r="G429" t="s">
        <v>48</v>
      </c>
      <c r="H429">
        <v>0</v>
      </c>
      <c r="I429">
        <v>0</v>
      </c>
      <c r="J429">
        <v>0</v>
      </c>
      <c r="K429">
        <v>1</v>
      </c>
    </row>
    <row r="430" spans="1:11" x14ac:dyDescent="0.2">
      <c r="A430">
        <v>1196791</v>
      </c>
      <c r="B430" s="1">
        <f t="shared" si="6"/>
        <v>1196791</v>
      </c>
      <c r="C430" t="s">
        <v>440</v>
      </c>
      <c r="D430" t="s">
        <v>530</v>
      </c>
      <c r="E430" t="s">
        <v>438</v>
      </c>
      <c r="F430">
        <v>1994</v>
      </c>
      <c r="G430" t="s">
        <v>160</v>
      </c>
      <c r="H430">
        <v>0</v>
      </c>
      <c r="I430">
        <v>0</v>
      </c>
      <c r="J430">
        <v>0</v>
      </c>
      <c r="K430">
        <v>1</v>
      </c>
    </row>
    <row r="431" spans="1:11" x14ac:dyDescent="0.2">
      <c r="A431">
        <v>100672685</v>
      </c>
      <c r="B431" s="1">
        <f t="shared" si="6"/>
        <v>100672685</v>
      </c>
      <c r="C431" t="s">
        <v>441</v>
      </c>
      <c r="D431" t="s">
        <v>530</v>
      </c>
      <c r="E431" t="s">
        <v>438</v>
      </c>
      <c r="F431">
        <v>2014</v>
      </c>
      <c r="G431" t="s">
        <v>6</v>
      </c>
      <c r="H431">
        <v>0</v>
      </c>
      <c r="I431">
        <v>0</v>
      </c>
      <c r="J431">
        <v>0</v>
      </c>
      <c r="K431">
        <v>1</v>
      </c>
    </row>
    <row r="432" spans="1:11" x14ac:dyDescent="0.2">
      <c r="A432">
        <v>101168794</v>
      </c>
      <c r="B432" s="1">
        <f t="shared" si="6"/>
        <v>101168794</v>
      </c>
      <c r="C432" t="s">
        <v>442</v>
      </c>
      <c r="D432" t="s">
        <v>530</v>
      </c>
      <c r="E432" t="s">
        <v>438</v>
      </c>
      <c r="F432">
        <v>2019</v>
      </c>
      <c r="G432" t="s">
        <v>6</v>
      </c>
      <c r="H432">
        <v>0</v>
      </c>
      <c r="I432">
        <v>0</v>
      </c>
      <c r="J432">
        <v>0</v>
      </c>
      <c r="K432">
        <v>1</v>
      </c>
    </row>
    <row r="433" spans="1:11" x14ac:dyDescent="0.2">
      <c r="A433">
        <v>101168796</v>
      </c>
      <c r="B433" s="1">
        <f t="shared" si="6"/>
        <v>101168796</v>
      </c>
      <c r="C433" t="s">
        <v>443</v>
      </c>
      <c r="D433" t="s">
        <v>530</v>
      </c>
      <c r="E433" t="s">
        <v>438</v>
      </c>
      <c r="F433">
        <v>2019</v>
      </c>
      <c r="G433" t="s">
        <v>6</v>
      </c>
      <c r="H433">
        <v>0</v>
      </c>
      <c r="I433">
        <v>0</v>
      </c>
      <c r="J433">
        <v>0</v>
      </c>
      <c r="K433">
        <v>1</v>
      </c>
    </row>
    <row r="434" spans="1:11" x14ac:dyDescent="0.2">
      <c r="A434">
        <v>101168798</v>
      </c>
      <c r="B434" s="1">
        <f t="shared" si="6"/>
        <v>101168798</v>
      </c>
      <c r="C434" t="s">
        <v>444</v>
      </c>
      <c r="D434" t="s">
        <v>530</v>
      </c>
      <c r="E434" t="s">
        <v>438</v>
      </c>
      <c r="F434">
        <v>2019</v>
      </c>
      <c r="G434" t="s">
        <v>6</v>
      </c>
      <c r="H434">
        <v>0</v>
      </c>
      <c r="I434">
        <v>0</v>
      </c>
      <c r="J434">
        <v>0</v>
      </c>
      <c r="K434">
        <v>1</v>
      </c>
    </row>
    <row r="435" spans="1:11" x14ac:dyDescent="0.2">
      <c r="A435">
        <v>3465745</v>
      </c>
      <c r="B435" s="1">
        <f t="shared" si="6"/>
        <v>3465745</v>
      </c>
      <c r="C435" t="s">
        <v>445</v>
      </c>
      <c r="D435" t="s">
        <v>530</v>
      </c>
      <c r="E435" t="s">
        <v>438</v>
      </c>
      <c r="F435">
        <v>1950</v>
      </c>
      <c r="G435" t="s">
        <v>48</v>
      </c>
      <c r="H435">
        <v>0</v>
      </c>
      <c r="I435">
        <v>0</v>
      </c>
      <c r="J435">
        <v>0</v>
      </c>
      <c r="K435">
        <v>1</v>
      </c>
    </row>
    <row r="436" spans="1:11" x14ac:dyDescent="0.2">
      <c r="A436">
        <v>3461003</v>
      </c>
      <c r="B436" s="1">
        <f t="shared" si="6"/>
        <v>3461003</v>
      </c>
      <c r="C436" t="s">
        <v>446</v>
      </c>
      <c r="D436" t="s">
        <v>530</v>
      </c>
      <c r="E436" t="s">
        <v>438</v>
      </c>
      <c r="F436">
        <v>1967</v>
      </c>
      <c r="G436" t="s">
        <v>48</v>
      </c>
      <c r="H436">
        <v>0</v>
      </c>
      <c r="I436">
        <v>0</v>
      </c>
      <c r="J436">
        <v>0</v>
      </c>
      <c r="K436">
        <v>1</v>
      </c>
    </row>
  </sheetData>
  <autoFilter ref="A3:K436" xr:uid="{1A98C857-F557-0B44-AA27-E4A145E39F4D}"/>
  <mergeCells count="1">
    <mergeCell ref="A1:K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0696-F2A7-344B-9DA6-E7821E7B83D2}">
  <dimension ref="A1:O60"/>
  <sheetViews>
    <sheetView workbookViewId="0">
      <selection sqref="A1:O1"/>
    </sheetView>
  </sheetViews>
  <sheetFormatPr baseColWidth="10" defaultRowHeight="16" x14ac:dyDescent="0.2"/>
  <cols>
    <col min="1" max="1" width="39.33203125" bestFit="1" customWidth="1"/>
    <col min="2" max="2" width="29" bestFit="1" customWidth="1"/>
    <col min="3" max="3" width="10" bestFit="1" customWidth="1"/>
    <col min="4" max="4" width="10.5" bestFit="1" customWidth="1"/>
    <col min="5" max="5" width="16.83203125" bestFit="1" customWidth="1"/>
    <col min="6" max="6" width="11.5" bestFit="1" customWidth="1"/>
    <col min="7" max="7" width="13.5" bestFit="1" customWidth="1"/>
    <col min="8" max="8" width="14.5" bestFit="1" customWidth="1"/>
    <col min="9" max="9" width="12.33203125" bestFit="1" customWidth="1"/>
    <col min="10" max="10" width="9.1640625" bestFit="1" customWidth="1"/>
    <col min="11" max="11" width="11" bestFit="1" customWidth="1"/>
    <col min="13" max="13" width="14.6640625" bestFit="1" customWidth="1"/>
    <col min="14" max="14" width="15" bestFit="1" customWidth="1"/>
    <col min="15" max="15" width="12.5" bestFit="1" customWidth="1"/>
  </cols>
  <sheetData>
    <row r="1" spans="1:15" ht="32" customHeight="1" x14ac:dyDescent="0.2">
      <c r="A1" s="4" t="s">
        <v>533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2">
      <c r="A3" t="s">
        <v>1</v>
      </c>
      <c r="B3" t="s">
        <v>468</v>
      </c>
      <c r="C3" t="s">
        <v>461</v>
      </c>
      <c r="D3" t="s">
        <v>509</v>
      </c>
      <c r="E3" t="s">
        <v>462</v>
      </c>
      <c r="F3" t="s">
        <v>463</v>
      </c>
      <c r="G3" t="s">
        <v>464</v>
      </c>
      <c r="H3" t="s">
        <v>465</v>
      </c>
      <c r="I3" t="s">
        <v>466</v>
      </c>
      <c r="J3" t="s">
        <v>504</v>
      </c>
      <c r="K3" t="s">
        <v>505</v>
      </c>
      <c r="L3" t="s">
        <v>467</v>
      </c>
      <c r="M3" t="s">
        <v>506</v>
      </c>
      <c r="N3" t="s">
        <v>507</v>
      </c>
      <c r="O3" t="s">
        <v>508</v>
      </c>
    </row>
    <row r="4" spans="1:15" x14ac:dyDescent="0.2">
      <c r="A4" t="s">
        <v>40</v>
      </c>
      <c r="B4" t="s">
        <v>473</v>
      </c>
      <c r="C4">
        <v>1</v>
      </c>
      <c r="D4">
        <v>1</v>
      </c>
      <c r="E4">
        <v>1.8671466413095199</v>
      </c>
      <c r="F4">
        <v>2</v>
      </c>
      <c r="G4">
        <v>1</v>
      </c>
      <c r="H4">
        <v>1</v>
      </c>
      <c r="I4">
        <v>1</v>
      </c>
      <c r="J4">
        <v>139.29949999999999</v>
      </c>
      <c r="K4">
        <v>12.8195</v>
      </c>
      <c r="L4">
        <v>13</v>
      </c>
      <c r="M4">
        <v>34.161999999999999</v>
      </c>
      <c r="N4">
        <v>18.364999999999998</v>
      </c>
      <c r="O4">
        <v>2.9165000000000001</v>
      </c>
    </row>
    <row r="5" spans="1:15" x14ac:dyDescent="0.2">
      <c r="A5" t="s">
        <v>69</v>
      </c>
      <c r="B5" t="s">
        <v>473</v>
      </c>
      <c r="C5">
        <v>1</v>
      </c>
      <c r="D5">
        <v>1</v>
      </c>
      <c r="E5">
        <v>2.0060427307388</v>
      </c>
      <c r="F5">
        <v>3</v>
      </c>
      <c r="G5">
        <v>1</v>
      </c>
      <c r="H5">
        <v>1</v>
      </c>
      <c r="I5">
        <v>1</v>
      </c>
      <c r="J5">
        <v>97.052000000000007</v>
      </c>
      <c r="K5">
        <v>15.795999999999999</v>
      </c>
      <c r="L5">
        <v>10</v>
      </c>
      <c r="M5">
        <v>27.358499999999999</v>
      </c>
      <c r="N5">
        <v>13.927</v>
      </c>
      <c r="O5">
        <v>2.8940000000000001</v>
      </c>
    </row>
    <row r="6" spans="1:15" x14ac:dyDescent="0.2">
      <c r="A6" t="s">
        <v>113</v>
      </c>
      <c r="B6" t="s">
        <v>473</v>
      </c>
      <c r="C6">
        <v>1</v>
      </c>
      <c r="D6">
        <v>0</v>
      </c>
      <c r="E6">
        <v>2.5183020961478202</v>
      </c>
      <c r="F6">
        <v>3</v>
      </c>
      <c r="G6">
        <v>1</v>
      </c>
      <c r="H6">
        <v>1</v>
      </c>
      <c r="I6">
        <v>1</v>
      </c>
      <c r="J6">
        <v>135.50800000000001</v>
      </c>
      <c r="K6">
        <v>22.821000000000002</v>
      </c>
      <c r="L6">
        <v>14</v>
      </c>
      <c r="M6">
        <v>27.577000000000002</v>
      </c>
      <c r="N6">
        <v>11.055</v>
      </c>
      <c r="O6">
        <v>2.1749999999999998</v>
      </c>
    </row>
    <row r="7" spans="1:15" x14ac:dyDescent="0.2">
      <c r="A7" t="s">
        <v>456</v>
      </c>
      <c r="B7" t="s">
        <v>473</v>
      </c>
      <c r="C7">
        <v>1</v>
      </c>
      <c r="D7">
        <v>0</v>
      </c>
      <c r="E7">
        <v>2.6269409654890898</v>
      </c>
      <c r="F7">
        <v>3</v>
      </c>
      <c r="G7">
        <v>1</v>
      </c>
      <c r="H7">
        <v>1</v>
      </c>
      <c r="I7">
        <v>1</v>
      </c>
      <c r="J7">
        <v>155.637</v>
      </c>
      <c r="K7">
        <v>16.43</v>
      </c>
      <c r="L7">
        <v>14</v>
      </c>
      <c r="M7">
        <v>37.22</v>
      </c>
      <c r="N7">
        <v>14.381</v>
      </c>
      <c r="O7">
        <v>1.849</v>
      </c>
    </row>
    <row r="8" spans="1:15" x14ac:dyDescent="0.2">
      <c r="A8" t="s">
        <v>159</v>
      </c>
      <c r="B8" t="s">
        <v>473</v>
      </c>
      <c r="C8">
        <v>1</v>
      </c>
      <c r="D8">
        <v>0</v>
      </c>
      <c r="E8">
        <v>3.0341882433556902</v>
      </c>
      <c r="F8">
        <v>2</v>
      </c>
      <c r="G8">
        <v>1</v>
      </c>
      <c r="H8">
        <v>1</v>
      </c>
      <c r="I8">
        <v>1</v>
      </c>
      <c r="J8">
        <v>189.12700000000001</v>
      </c>
      <c r="K8">
        <v>20.923999999999999</v>
      </c>
      <c r="L8">
        <v>17</v>
      </c>
      <c r="M8">
        <v>40.493000000000002</v>
      </c>
      <c r="N8">
        <v>13.829000000000001</v>
      </c>
      <c r="O8">
        <v>2.375</v>
      </c>
    </row>
    <row r="9" spans="1:15" x14ac:dyDescent="0.2">
      <c r="A9" t="s">
        <v>190</v>
      </c>
      <c r="B9" t="s">
        <v>473</v>
      </c>
      <c r="C9">
        <v>1</v>
      </c>
      <c r="D9">
        <v>0</v>
      </c>
      <c r="E9">
        <v>1.9664630029705601</v>
      </c>
      <c r="F9">
        <v>2</v>
      </c>
      <c r="G9">
        <v>1</v>
      </c>
      <c r="H9">
        <v>1</v>
      </c>
      <c r="I9">
        <v>1</v>
      </c>
      <c r="J9">
        <v>166.27</v>
      </c>
      <c r="K9">
        <v>22.766500000000001</v>
      </c>
      <c r="L9">
        <v>11</v>
      </c>
      <c r="M9">
        <v>40.072000000000003</v>
      </c>
      <c r="N9">
        <v>21.335000000000001</v>
      </c>
      <c r="O9">
        <v>2.4670000000000001</v>
      </c>
    </row>
    <row r="10" spans="1:15" x14ac:dyDescent="0.2">
      <c r="A10" t="s">
        <v>227</v>
      </c>
      <c r="B10" t="s">
        <v>473</v>
      </c>
      <c r="C10">
        <v>1</v>
      </c>
      <c r="D10">
        <v>0</v>
      </c>
      <c r="E10">
        <v>2.47382131342416</v>
      </c>
      <c r="F10">
        <v>3</v>
      </c>
      <c r="G10">
        <v>1</v>
      </c>
      <c r="H10">
        <v>1</v>
      </c>
      <c r="I10">
        <v>1</v>
      </c>
      <c r="J10">
        <v>239.64699999999999</v>
      </c>
      <c r="K10">
        <v>18.486999999999998</v>
      </c>
      <c r="L10">
        <v>13</v>
      </c>
      <c r="M10">
        <v>69.817999999999998</v>
      </c>
      <c r="N10">
        <v>29.8005</v>
      </c>
      <c r="O10">
        <v>4.6509999999999998</v>
      </c>
    </row>
    <row r="11" spans="1:15" x14ac:dyDescent="0.2">
      <c r="A11" t="s">
        <v>232</v>
      </c>
      <c r="B11" t="s">
        <v>473</v>
      </c>
      <c r="C11">
        <v>1</v>
      </c>
      <c r="D11">
        <v>0</v>
      </c>
      <c r="E11">
        <v>2.1777777777777798</v>
      </c>
      <c r="F11">
        <v>3</v>
      </c>
      <c r="G11">
        <v>1</v>
      </c>
      <c r="H11">
        <v>1</v>
      </c>
      <c r="I11">
        <v>1</v>
      </c>
      <c r="J11">
        <v>187.96199999999999</v>
      </c>
      <c r="K11">
        <v>28.314</v>
      </c>
      <c r="L11">
        <v>13</v>
      </c>
      <c r="M11">
        <v>49</v>
      </c>
      <c r="N11">
        <v>22.5</v>
      </c>
      <c r="O11">
        <v>3.12</v>
      </c>
    </row>
    <row r="12" spans="1:15" x14ac:dyDescent="0.2">
      <c r="A12" t="s">
        <v>269</v>
      </c>
      <c r="B12" t="s">
        <v>474</v>
      </c>
      <c r="C12">
        <v>3</v>
      </c>
      <c r="D12">
        <v>0</v>
      </c>
      <c r="E12">
        <v>2.73126452945163</v>
      </c>
      <c r="F12">
        <v>2</v>
      </c>
      <c r="G12">
        <v>3</v>
      </c>
      <c r="H12">
        <v>3</v>
      </c>
      <c r="I12">
        <v>3</v>
      </c>
      <c r="J12">
        <v>148.864</v>
      </c>
      <c r="K12">
        <v>13.372999999999999</v>
      </c>
      <c r="L12">
        <v>16.5</v>
      </c>
      <c r="M12">
        <v>37.545000000000002</v>
      </c>
      <c r="N12">
        <v>12.834</v>
      </c>
      <c r="O12">
        <v>1.468</v>
      </c>
    </row>
    <row r="13" spans="1:15" x14ac:dyDescent="0.2">
      <c r="A13" t="s">
        <v>280</v>
      </c>
      <c r="B13" t="s">
        <v>474</v>
      </c>
      <c r="C13">
        <v>3</v>
      </c>
      <c r="D13">
        <v>0</v>
      </c>
      <c r="E13">
        <v>2.52347755258493</v>
      </c>
      <c r="F13">
        <v>2</v>
      </c>
      <c r="G13" t="s">
        <v>26</v>
      </c>
      <c r="H13" t="s">
        <v>26</v>
      </c>
      <c r="I13">
        <v>3</v>
      </c>
      <c r="J13">
        <v>138.25899999999999</v>
      </c>
      <c r="K13">
        <v>15.4575</v>
      </c>
      <c r="L13">
        <v>13.5</v>
      </c>
      <c r="M13">
        <v>35.048000000000002</v>
      </c>
      <c r="N13">
        <v>13.551</v>
      </c>
      <c r="O13">
        <v>1.5029999999999999</v>
      </c>
    </row>
    <row r="14" spans="1:15" x14ac:dyDescent="0.2">
      <c r="A14" t="s">
        <v>288</v>
      </c>
      <c r="B14" t="s">
        <v>474</v>
      </c>
      <c r="C14">
        <v>3</v>
      </c>
      <c r="D14">
        <v>1</v>
      </c>
      <c r="E14">
        <v>2.8303031155891998</v>
      </c>
      <c r="F14">
        <v>3</v>
      </c>
      <c r="G14">
        <v>2</v>
      </c>
      <c r="H14">
        <v>2</v>
      </c>
      <c r="I14">
        <v>3</v>
      </c>
      <c r="J14">
        <v>90.698999999999998</v>
      </c>
      <c r="K14">
        <v>15.846</v>
      </c>
      <c r="L14">
        <v>10</v>
      </c>
      <c r="M14">
        <v>32.604500000000002</v>
      </c>
      <c r="N14">
        <v>11.662000000000001</v>
      </c>
      <c r="O14">
        <v>2.2999999999999998</v>
      </c>
    </row>
    <row r="15" spans="1:15" x14ac:dyDescent="0.2">
      <c r="A15" t="s">
        <v>308</v>
      </c>
      <c r="B15" t="s">
        <v>474</v>
      </c>
      <c r="C15">
        <v>3</v>
      </c>
      <c r="D15">
        <v>1</v>
      </c>
      <c r="E15">
        <v>2.4255106150394101</v>
      </c>
      <c r="F15">
        <v>3</v>
      </c>
      <c r="G15">
        <v>3</v>
      </c>
      <c r="H15">
        <v>3</v>
      </c>
      <c r="I15">
        <v>3</v>
      </c>
      <c r="J15">
        <v>145.08949999999999</v>
      </c>
      <c r="K15">
        <v>23.466999999999999</v>
      </c>
      <c r="L15">
        <v>11.5</v>
      </c>
      <c r="M15">
        <v>41.753999999999998</v>
      </c>
      <c r="N15">
        <v>17.39</v>
      </c>
      <c r="O15">
        <v>2.7515000000000001</v>
      </c>
    </row>
    <row r="16" spans="1:15" x14ac:dyDescent="0.2">
      <c r="A16" t="s">
        <v>311</v>
      </c>
      <c r="B16" t="s">
        <v>474</v>
      </c>
      <c r="C16">
        <v>2</v>
      </c>
      <c r="D16">
        <v>1</v>
      </c>
      <c r="E16">
        <v>2.8848393505514802</v>
      </c>
      <c r="F16">
        <v>3</v>
      </c>
      <c r="G16">
        <v>2</v>
      </c>
      <c r="H16">
        <v>2</v>
      </c>
      <c r="I16">
        <v>3</v>
      </c>
      <c r="J16">
        <v>148.1</v>
      </c>
      <c r="K16">
        <v>26.625</v>
      </c>
      <c r="L16">
        <v>14</v>
      </c>
      <c r="M16">
        <v>41.789000000000001</v>
      </c>
      <c r="N16">
        <v>14.7035</v>
      </c>
      <c r="O16">
        <v>1.8445</v>
      </c>
    </row>
    <row r="17" spans="1:15" x14ac:dyDescent="0.2">
      <c r="A17" t="s">
        <v>322</v>
      </c>
      <c r="B17" t="s">
        <v>474</v>
      </c>
      <c r="C17">
        <v>3</v>
      </c>
      <c r="D17">
        <v>0</v>
      </c>
      <c r="E17">
        <v>2.23568347964396</v>
      </c>
      <c r="F17">
        <v>2</v>
      </c>
      <c r="G17">
        <v>3</v>
      </c>
      <c r="H17">
        <v>3</v>
      </c>
      <c r="I17">
        <v>3</v>
      </c>
      <c r="J17">
        <v>73.377499999999998</v>
      </c>
      <c r="K17">
        <v>8.64</v>
      </c>
      <c r="L17">
        <v>11</v>
      </c>
      <c r="M17">
        <v>18.594999999999999</v>
      </c>
      <c r="N17">
        <v>8.1129999999999995</v>
      </c>
      <c r="O17">
        <v>1.0669999999999999</v>
      </c>
    </row>
    <row r="18" spans="1:15" x14ac:dyDescent="0.2">
      <c r="A18" t="s">
        <v>335</v>
      </c>
      <c r="B18" t="s">
        <v>474</v>
      </c>
      <c r="C18">
        <v>3</v>
      </c>
      <c r="D18">
        <v>0</v>
      </c>
      <c r="E18">
        <v>4.8220866985330497</v>
      </c>
      <c r="F18">
        <v>3</v>
      </c>
      <c r="G18">
        <v>2</v>
      </c>
      <c r="H18">
        <v>2</v>
      </c>
      <c r="I18">
        <v>3</v>
      </c>
      <c r="J18">
        <v>71.915000000000006</v>
      </c>
      <c r="K18">
        <v>8.65</v>
      </c>
      <c r="L18">
        <v>9.5</v>
      </c>
      <c r="M18">
        <v>30.606999999999999</v>
      </c>
      <c r="N18">
        <v>5.9390000000000001</v>
      </c>
      <c r="O18">
        <v>1.542</v>
      </c>
    </row>
    <row r="19" spans="1:15" x14ac:dyDescent="0.2">
      <c r="A19" t="s">
        <v>336</v>
      </c>
      <c r="B19" t="s">
        <v>471</v>
      </c>
      <c r="C19">
        <v>1</v>
      </c>
      <c r="D19">
        <v>1</v>
      </c>
      <c r="E19">
        <v>2.0904424663764498</v>
      </c>
      <c r="F19">
        <v>3</v>
      </c>
      <c r="G19">
        <v>1</v>
      </c>
      <c r="H19">
        <v>1</v>
      </c>
      <c r="I19">
        <v>1</v>
      </c>
      <c r="J19">
        <v>72</v>
      </c>
      <c r="K19">
        <v>10</v>
      </c>
      <c r="L19">
        <v>13.5</v>
      </c>
      <c r="M19">
        <v>12.944000000000001</v>
      </c>
      <c r="N19">
        <v>6.5030000000000001</v>
      </c>
      <c r="O19">
        <v>1</v>
      </c>
    </row>
    <row r="20" spans="1:15" x14ac:dyDescent="0.2">
      <c r="A20" t="s">
        <v>338</v>
      </c>
      <c r="B20" t="s">
        <v>471</v>
      </c>
      <c r="C20">
        <v>1</v>
      </c>
      <c r="D20">
        <v>1</v>
      </c>
      <c r="E20">
        <v>2.00688866577421</v>
      </c>
      <c r="F20">
        <v>3</v>
      </c>
      <c r="G20">
        <v>1</v>
      </c>
      <c r="H20">
        <v>1</v>
      </c>
      <c r="I20">
        <v>1</v>
      </c>
      <c r="J20">
        <v>74.5</v>
      </c>
      <c r="K20">
        <v>10</v>
      </c>
      <c r="L20">
        <v>15.5</v>
      </c>
      <c r="M20">
        <v>14.528</v>
      </c>
      <c r="N20">
        <v>7.1159999999999997</v>
      </c>
      <c r="O20">
        <v>1</v>
      </c>
    </row>
    <row r="21" spans="1:15" x14ac:dyDescent="0.2">
      <c r="A21" t="s">
        <v>340</v>
      </c>
      <c r="B21" t="s">
        <v>471</v>
      </c>
      <c r="C21">
        <v>1</v>
      </c>
      <c r="D21">
        <v>1</v>
      </c>
      <c r="E21">
        <v>1.6795507102742</v>
      </c>
      <c r="F21">
        <v>3</v>
      </c>
      <c r="G21">
        <v>1</v>
      </c>
      <c r="H21">
        <v>1</v>
      </c>
      <c r="I21">
        <v>1</v>
      </c>
      <c r="J21">
        <v>104</v>
      </c>
      <c r="K21">
        <v>10.5</v>
      </c>
      <c r="L21">
        <v>13</v>
      </c>
      <c r="M21">
        <v>15.363</v>
      </c>
      <c r="N21">
        <v>8.3610000000000007</v>
      </c>
      <c r="O21">
        <v>1.2070000000000001</v>
      </c>
    </row>
    <row r="22" spans="1:15" x14ac:dyDescent="0.2">
      <c r="A22" t="s">
        <v>344</v>
      </c>
      <c r="B22" t="s">
        <v>471</v>
      </c>
      <c r="C22">
        <v>1</v>
      </c>
      <c r="D22">
        <v>1</v>
      </c>
      <c r="E22">
        <v>2.2183840977165801</v>
      </c>
      <c r="F22">
        <v>3</v>
      </c>
      <c r="G22">
        <v>1</v>
      </c>
      <c r="H22">
        <v>1</v>
      </c>
      <c r="I22">
        <v>1</v>
      </c>
      <c r="J22">
        <v>70</v>
      </c>
      <c r="K22">
        <v>7.2</v>
      </c>
      <c r="L22">
        <v>13.5</v>
      </c>
      <c r="M22">
        <v>14.647</v>
      </c>
      <c r="N22">
        <v>6.149</v>
      </c>
      <c r="O22">
        <v>1.0840000000000001</v>
      </c>
    </row>
    <row r="23" spans="1:15" x14ac:dyDescent="0.2">
      <c r="A23" t="s">
        <v>345</v>
      </c>
      <c r="B23" t="s">
        <v>471</v>
      </c>
      <c r="C23">
        <v>1</v>
      </c>
      <c r="D23">
        <v>1</v>
      </c>
      <c r="E23">
        <v>2.0580195849683598</v>
      </c>
      <c r="F23">
        <v>3</v>
      </c>
      <c r="G23">
        <v>1</v>
      </c>
      <c r="H23">
        <v>1</v>
      </c>
      <c r="I23">
        <v>1</v>
      </c>
      <c r="J23">
        <v>76</v>
      </c>
      <c r="K23">
        <v>9.6999999999999993</v>
      </c>
      <c r="L23">
        <v>14</v>
      </c>
      <c r="M23">
        <v>14.497999999999999</v>
      </c>
      <c r="N23">
        <v>6.9939999999999998</v>
      </c>
      <c r="O23">
        <v>1.617</v>
      </c>
    </row>
    <row r="24" spans="1:15" x14ac:dyDescent="0.2">
      <c r="A24" t="s">
        <v>348</v>
      </c>
      <c r="B24" t="s">
        <v>471</v>
      </c>
      <c r="C24">
        <v>1</v>
      </c>
      <c r="D24">
        <v>1</v>
      </c>
      <c r="E24">
        <v>1.7362248073148501</v>
      </c>
      <c r="F24">
        <v>3</v>
      </c>
      <c r="G24">
        <v>1</v>
      </c>
      <c r="H24">
        <v>1</v>
      </c>
      <c r="I24">
        <v>1</v>
      </c>
      <c r="J24">
        <v>73</v>
      </c>
      <c r="K24">
        <v>9.5</v>
      </c>
      <c r="L24">
        <v>12.5</v>
      </c>
      <c r="M24">
        <v>11.599</v>
      </c>
      <c r="N24">
        <v>6.9</v>
      </c>
      <c r="O24">
        <v>1.5</v>
      </c>
    </row>
    <row r="25" spans="1:15" x14ac:dyDescent="0.2">
      <c r="A25" t="s">
        <v>350</v>
      </c>
      <c r="B25" t="s">
        <v>471</v>
      </c>
      <c r="C25">
        <v>1</v>
      </c>
      <c r="D25">
        <v>1</v>
      </c>
      <c r="E25">
        <v>1.9554169610446599</v>
      </c>
      <c r="F25">
        <v>3</v>
      </c>
      <c r="G25">
        <v>1</v>
      </c>
      <c r="H25">
        <v>1</v>
      </c>
      <c r="I25">
        <v>1</v>
      </c>
      <c r="J25">
        <v>70</v>
      </c>
      <c r="K25">
        <v>7</v>
      </c>
      <c r="L25">
        <v>14</v>
      </c>
      <c r="M25">
        <v>16.027999999999999</v>
      </c>
      <c r="N25">
        <v>8.5340000000000007</v>
      </c>
      <c r="O25">
        <v>1.5</v>
      </c>
    </row>
    <row r="26" spans="1:15" x14ac:dyDescent="0.2">
      <c r="A26" t="s">
        <v>354</v>
      </c>
      <c r="B26" t="s">
        <v>472</v>
      </c>
      <c r="C26">
        <v>3</v>
      </c>
      <c r="D26">
        <v>1</v>
      </c>
      <c r="E26">
        <v>2.2969968051118199</v>
      </c>
      <c r="F26">
        <v>3</v>
      </c>
      <c r="G26">
        <v>2</v>
      </c>
      <c r="H26">
        <v>3</v>
      </c>
      <c r="I26">
        <v>3</v>
      </c>
      <c r="J26">
        <v>101</v>
      </c>
      <c r="K26">
        <v>8.65</v>
      </c>
      <c r="L26">
        <v>15</v>
      </c>
      <c r="M26">
        <v>17.693000000000001</v>
      </c>
      <c r="N26">
        <v>8.0589999999999993</v>
      </c>
      <c r="O26">
        <v>1.1000000000000001</v>
      </c>
    </row>
    <row r="27" spans="1:15" x14ac:dyDescent="0.2">
      <c r="A27" t="s">
        <v>356</v>
      </c>
      <c r="B27" t="s">
        <v>472</v>
      </c>
      <c r="C27">
        <v>3</v>
      </c>
      <c r="D27">
        <v>1</v>
      </c>
      <c r="E27">
        <v>1.82635902606839</v>
      </c>
      <c r="F27">
        <v>3</v>
      </c>
      <c r="G27">
        <v>2</v>
      </c>
      <c r="H27">
        <v>3</v>
      </c>
      <c r="I27">
        <v>3</v>
      </c>
      <c r="J27">
        <v>86.47</v>
      </c>
      <c r="K27">
        <v>7.516</v>
      </c>
      <c r="L27">
        <v>15</v>
      </c>
      <c r="M27">
        <v>15.3695</v>
      </c>
      <c r="N27">
        <v>8.2289999999999992</v>
      </c>
      <c r="O27">
        <v>1.0509999999999999</v>
      </c>
    </row>
    <row r="28" spans="1:15" x14ac:dyDescent="0.2">
      <c r="A28" t="s">
        <v>358</v>
      </c>
      <c r="B28" t="s">
        <v>472</v>
      </c>
      <c r="C28">
        <v>3</v>
      </c>
      <c r="D28">
        <v>1</v>
      </c>
      <c r="E28">
        <v>2.0335112906716701</v>
      </c>
      <c r="F28">
        <v>3</v>
      </c>
      <c r="G28">
        <v>2</v>
      </c>
      <c r="H28">
        <v>3</v>
      </c>
      <c r="I28">
        <v>3</v>
      </c>
      <c r="J28">
        <v>115</v>
      </c>
      <c r="K28">
        <v>11</v>
      </c>
      <c r="L28">
        <v>19</v>
      </c>
      <c r="M28">
        <v>19.158000000000001</v>
      </c>
      <c r="N28">
        <v>9.5830000000000002</v>
      </c>
      <c r="O28">
        <v>1.25</v>
      </c>
    </row>
    <row r="29" spans="1:15" x14ac:dyDescent="0.2">
      <c r="A29" t="s">
        <v>361</v>
      </c>
      <c r="B29" t="s">
        <v>472</v>
      </c>
      <c r="C29">
        <v>3</v>
      </c>
      <c r="D29">
        <v>1</v>
      </c>
      <c r="E29">
        <v>2.0929752066115701</v>
      </c>
      <c r="F29">
        <v>3</v>
      </c>
      <c r="G29">
        <v>2</v>
      </c>
      <c r="H29">
        <v>3</v>
      </c>
      <c r="I29">
        <v>3</v>
      </c>
      <c r="J29">
        <v>118.85</v>
      </c>
      <c r="K29">
        <v>10.85</v>
      </c>
      <c r="L29">
        <v>18</v>
      </c>
      <c r="M29">
        <v>20.3</v>
      </c>
      <c r="N29">
        <v>9.4</v>
      </c>
      <c r="O29">
        <v>1.1499999999999999</v>
      </c>
    </row>
    <row r="30" spans="1:15" x14ac:dyDescent="0.2">
      <c r="A30" t="s">
        <v>371</v>
      </c>
      <c r="B30" t="s">
        <v>469</v>
      </c>
      <c r="C30">
        <v>1</v>
      </c>
      <c r="D30">
        <v>0</v>
      </c>
      <c r="E30">
        <v>2.1</v>
      </c>
      <c r="F30">
        <v>2</v>
      </c>
      <c r="G30">
        <v>1</v>
      </c>
      <c r="H30">
        <v>1</v>
      </c>
      <c r="I30">
        <v>1</v>
      </c>
      <c r="J30">
        <v>63</v>
      </c>
      <c r="K30">
        <v>9</v>
      </c>
      <c r="L30">
        <v>11.5</v>
      </c>
      <c r="M30">
        <v>14</v>
      </c>
      <c r="N30">
        <v>7</v>
      </c>
      <c r="O30">
        <v>1</v>
      </c>
    </row>
    <row r="31" spans="1:15" x14ac:dyDescent="0.2">
      <c r="A31" t="s">
        <v>372</v>
      </c>
      <c r="B31" t="s">
        <v>469</v>
      </c>
      <c r="C31">
        <v>1</v>
      </c>
      <c r="D31">
        <v>0</v>
      </c>
      <c r="E31">
        <v>1.48084256400944</v>
      </c>
      <c r="F31">
        <v>2</v>
      </c>
      <c r="G31">
        <v>1</v>
      </c>
      <c r="H31">
        <v>1</v>
      </c>
      <c r="I31">
        <v>1</v>
      </c>
      <c r="J31">
        <v>58</v>
      </c>
      <c r="K31">
        <v>8</v>
      </c>
      <c r="L31">
        <v>13.5</v>
      </c>
      <c r="M31">
        <v>9.6750000000000007</v>
      </c>
      <c r="N31">
        <v>6.6520000000000001</v>
      </c>
      <c r="O31">
        <v>0.86599999999999999</v>
      </c>
    </row>
    <row r="32" spans="1:15" x14ac:dyDescent="0.2">
      <c r="A32" t="s">
        <v>373</v>
      </c>
      <c r="B32" t="s">
        <v>469</v>
      </c>
      <c r="C32">
        <v>1</v>
      </c>
      <c r="D32">
        <v>0</v>
      </c>
      <c r="E32">
        <v>1.48128012225226</v>
      </c>
      <c r="F32">
        <v>2</v>
      </c>
      <c r="G32">
        <v>1</v>
      </c>
      <c r="H32">
        <v>1</v>
      </c>
      <c r="I32">
        <v>1</v>
      </c>
      <c r="J32">
        <v>53</v>
      </c>
      <c r="K32">
        <v>7</v>
      </c>
      <c r="L32">
        <v>14</v>
      </c>
      <c r="M32">
        <v>9.9949999999999992</v>
      </c>
      <c r="N32">
        <v>6.9039999999999999</v>
      </c>
      <c r="O32">
        <v>1.0529999999999999</v>
      </c>
    </row>
    <row r="33" spans="1:15" x14ac:dyDescent="0.2">
      <c r="A33" t="s">
        <v>374</v>
      </c>
      <c r="B33" t="s">
        <v>469</v>
      </c>
      <c r="C33">
        <v>1</v>
      </c>
      <c r="D33">
        <v>0</v>
      </c>
      <c r="E33">
        <v>1.7196474476680099</v>
      </c>
      <c r="F33">
        <v>2</v>
      </c>
      <c r="G33">
        <v>1</v>
      </c>
      <c r="H33">
        <v>1</v>
      </c>
      <c r="I33">
        <v>1</v>
      </c>
      <c r="J33">
        <v>72</v>
      </c>
      <c r="K33">
        <v>7.5</v>
      </c>
      <c r="L33">
        <v>19</v>
      </c>
      <c r="M33">
        <v>9.4220000000000006</v>
      </c>
      <c r="N33">
        <v>5.476</v>
      </c>
      <c r="O33">
        <v>1.224</v>
      </c>
    </row>
    <row r="34" spans="1:15" x14ac:dyDescent="0.2">
      <c r="A34" t="s">
        <v>453</v>
      </c>
      <c r="B34" t="s">
        <v>469</v>
      </c>
      <c r="C34">
        <v>1</v>
      </c>
      <c r="D34">
        <v>0</v>
      </c>
      <c r="E34">
        <v>1.5384615384615401</v>
      </c>
      <c r="F34">
        <v>2</v>
      </c>
      <c r="G34">
        <v>1</v>
      </c>
      <c r="H34">
        <v>1</v>
      </c>
      <c r="I34">
        <v>1</v>
      </c>
      <c r="J34">
        <v>60.5</v>
      </c>
      <c r="K34">
        <v>8</v>
      </c>
      <c r="L34">
        <v>12</v>
      </c>
      <c r="M34">
        <v>10</v>
      </c>
      <c r="N34">
        <v>6.5</v>
      </c>
      <c r="O34">
        <v>1</v>
      </c>
    </row>
    <row r="35" spans="1:15" x14ac:dyDescent="0.2">
      <c r="A35" t="s">
        <v>451</v>
      </c>
      <c r="B35" t="s">
        <v>469</v>
      </c>
      <c r="C35">
        <v>1</v>
      </c>
      <c r="D35">
        <v>0</v>
      </c>
      <c r="E35">
        <v>1.8225377413894399</v>
      </c>
      <c r="F35">
        <v>2</v>
      </c>
      <c r="G35">
        <v>1</v>
      </c>
      <c r="H35">
        <v>1</v>
      </c>
      <c r="I35">
        <v>1</v>
      </c>
      <c r="J35">
        <v>71</v>
      </c>
      <c r="K35">
        <v>9.5</v>
      </c>
      <c r="L35">
        <v>14</v>
      </c>
      <c r="M35">
        <v>10.465</v>
      </c>
      <c r="N35">
        <v>5.5330000000000004</v>
      </c>
      <c r="O35">
        <v>0.93</v>
      </c>
    </row>
    <row r="36" spans="1:15" x14ac:dyDescent="0.2">
      <c r="A36" t="s">
        <v>380</v>
      </c>
      <c r="B36" t="s">
        <v>469</v>
      </c>
      <c r="C36">
        <v>1</v>
      </c>
      <c r="D36">
        <v>0</v>
      </c>
      <c r="E36">
        <v>1.57894736842105</v>
      </c>
      <c r="F36">
        <v>2</v>
      </c>
      <c r="G36">
        <v>1</v>
      </c>
      <c r="H36">
        <v>1</v>
      </c>
      <c r="I36">
        <v>1</v>
      </c>
      <c r="J36">
        <v>49</v>
      </c>
      <c r="K36">
        <v>6</v>
      </c>
      <c r="L36">
        <v>12</v>
      </c>
      <c r="M36">
        <v>10</v>
      </c>
      <c r="N36">
        <v>6</v>
      </c>
      <c r="O36">
        <v>1</v>
      </c>
    </row>
    <row r="37" spans="1:15" x14ac:dyDescent="0.2">
      <c r="A37" t="s">
        <v>452</v>
      </c>
      <c r="B37" t="s">
        <v>469</v>
      </c>
      <c r="C37">
        <v>1</v>
      </c>
      <c r="D37">
        <v>0</v>
      </c>
      <c r="E37">
        <v>2</v>
      </c>
      <c r="F37">
        <v>2</v>
      </c>
      <c r="G37">
        <v>1</v>
      </c>
      <c r="H37">
        <v>1</v>
      </c>
      <c r="I37">
        <v>1</v>
      </c>
      <c r="J37">
        <v>90</v>
      </c>
      <c r="K37">
        <v>10</v>
      </c>
      <c r="L37">
        <v>14.5</v>
      </c>
      <c r="M37">
        <v>18</v>
      </c>
      <c r="N37">
        <v>9</v>
      </c>
      <c r="O37">
        <v>1</v>
      </c>
    </row>
    <row r="38" spans="1:15" x14ac:dyDescent="0.2">
      <c r="A38" t="s">
        <v>382</v>
      </c>
      <c r="B38" t="s">
        <v>469</v>
      </c>
      <c r="C38">
        <v>1</v>
      </c>
      <c r="D38">
        <v>0</v>
      </c>
      <c r="E38">
        <v>1.64058298585402</v>
      </c>
      <c r="F38">
        <v>2</v>
      </c>
      <c r="G38">
        <v>1</v>
      </c>
      <c r="H38">
        <v>1</v>
      </c>
      <c r="I38">
        <v>1</v>
      </c>
      <c r="J38">
        <v>48.5</v>
      </c>
      <c r="K38">
        <v>8.5</v>
      </c>
      <c r="L38">
        <v>15</v>
      </c>
      <c r="M38">
        <v>8.6319999999999997</v>
      </c>
      <c r="N38">
        <v>4.952</v>
      </c>
      <c r="O38">
        <v>0.66100000000000003</v>
      </c>
    </row>
    <row r="39" spans="1:15" x14ac:dyDescent="0.2">
      <c r="A39" t="s">
        <v>384</v>
      </c>
      <c r="B39" t="s">
        <v>469</v>
      </c>
      <c r="C39">
        <v>1</v>
      </c>
      <c r="D39">
        <v>0</v>
      </c>
      <c r="E39">
        <v>1.6956521739130399</v>
      </c>
      <c r="F39">
        <v>2</v>
      </c>
      <c r="G39">
        <v>1</v>
      </c>
      <c r="H39">
        <v>1</v>
      </c>
      <c r="I39">
        <v>1</v>
      </c>
      <c r="J39">
        <v>72</v>
      </c>
      <c r="K39">
        <v>9.5</v>
      </c>
      <c r="L39">
        <v>13</v>
      </c>
      <c r="M39">
        <v>13</v>
      </c>
      <c r="N39">
        <v>8</v>
      </c>
      <c r="O39">
        <v>1</v>
      </c>
    </row>
    <row r="40" spans="1:15" x14ac:dyDescent="0.2">
      <c r="A40" t="s">
        <v>454</v>
      </c>
      <c r="B40" t="s">
        <v>469</v>
      </c>
      <c r="C40">
        <v>1</v>
      </c>
      <c r="D40">
        <v>0</v>
      </c>
      <c r="E40">
        <v>1.2800729040097201</v>
      </c>
      <c r="F40">
        <v>2</v>
      </c>
      <c r="G40">
        <v>1</v>
      </c>
      <c r="H40">
        <v>1</v>
      </c>
      <c r="I40">
        <v>1</v>
      </c>
      <c r="J40">
        <v>62</v>
      </c>
      <c r="K40">
        <v>8</v>
      </c>
      <c r="L40">
        <v>15</v>
      </c>
      <c r="M40">
        <v>7.2549999999999999</v>
      </c>
      <c r="N40">
        <v>5.8470000000000004</v>
      </c>
      <c r="O40">
        <v>0.78800000000000003</v>
      </c>
    </row>
    <row r="41" spans="1:15" x14ac:dyDescent="0.2">
      <c r="A41" t="s">
        <v>385</v>
      </c>
      <c r="B41" t="s">
        <v>469</v>
      </c>
      <c r="C41">
        <v>1</v>
      </c>
      <c r="D41">
        <v>0</v>
      </c>
      <c r="E41">
        <v>1.6393121337304299</v>
      </c>
      <c r="F41">
        <v>2</v>
      </c>
      <c r="G41">
        <v>1</v>
      </c>
      <c r="H41">
        <v>1</v>
      </c>
      <c r="I41">
        <v>1</v>
      </c>
      <c r="J41">
        <v>57</v>
      </c>
      <c r="K41">
        <v>7.5</v>
      </c>
      <c r="L41">
        <v>16</v>
      </c>
      <c r="M41">
        <v>8.9920000000000009</v>
      </c>
      <c r="N41">
        <v>4.8685</v>
      </c>
      <c r="O41">
        <v>1.0389999999999999</v>
      </c>
    </row>
    <row r="42" spans="1:15" x14ac:dyDescent="0.2">
      <c r="A42" t="s">
        <v>389</v>
      </c>
      <c r="B42" t="s">
        <v>469</v>
      </c>
      <c r="C42">
        <v>1</v>
      </c>
      <c r="D42">
        <v>0</v>
      </c>
      <c r="E42">
        <v>1.6956521739130399</v>
      </c>
      <c r="F42">
        <v>2</v>
      </c>
      <c r="G42">
        <v>1</v>
      </c>
      <c r="H42">
        <v>1</v>
      </c>
      <c r="I42">
        <v>1</v>
      </c>
      <c r="J42">
        <v>69.5</v>
      </c>
      <c r="K42">
        <v>8.5</v>
      </c>
      <c r="L42">
        <v>15</v>
      </c>
      <c r="M42">
        <v>13</v>
      </c>
      <c r="N42">
        <v>8</v>
      </c>
      <c r="O42">
        <v>1</v>
      </c>
    </row>
    <row r="43" spans="1:15" x14ac:dyDescent="0.2">
      <c r="A43" t="s">
        <v>390</v>
      </c>
      <c r="B43" t="s">
        <v>469</v>
      </c>
      <c r="C43">
        <v>1</v>
      </c>
      <c r="D43">
        <v>0</v>
      </c>
      <c r="E43">
        <v>1.8048780487804901</v>
      </c>
      <c r="F43">
        <v>2</v>
      </c>
      <c r="G43">
        <v>1</v>
      </c>
      <c r="H43">
        <v>1</v>
      </c>
      <c r="I43">
        <v>1</v>
      </c>
      <c r="J43">
        <v>85</v>
      </c>
      <c r="K43">
        <v>10</v>
      </c>
      <c r="L43">
        <v>13</v>
      </c>
      <c r="M43">
        <v>18.5</v>
      </c>
      <c r="N43">
        <v>10.5</v>
      </c>
      <c r="O43">
        <v>1</v>
      </c>
    </row>
    <row r="44" spans="1:15" x14ac:dyDescent="0.2">
      <c r="A44" t="s">
        <v>397</v>
      </c>
      <c r="B44" t="s">
        <v>469</v>
      </c>
      <c r="C44">
        <v>1</v>
      </c>
      <c r="D44">
        <v>0</v>
      </c>
      <c r="E44">
        <v>1.5</v>
      </c>
      <c r="F44">
        <v>2</v>
      </c>
      <c r="G44">
        <v>1</v>
      </c>
      <c r="H44">
        <v>1</v>
      </c>
      <c r="I44">
        <v>1</v>
      </c>
      <c r="J44">
        <v>66.5</v>
      </c>
      <c r="K44">
        <v>9</v>
      </c>
      <c r="L44">
        <v>14</v>
      </c>
      <c r="M44">
        <v>10</v>
      </c>
      <c r="N44">
        <v>7</v>
      </c>
      <c r="O44">
        <v>1</v>
      </c>
    </row>
    <row r="45" spans="1:15" x14ac:dyDescent="0.2">
      <c r="A45" t="s">
        <v>404</v>
      </c>
      <c r="B45" t="s">
        <v>470</v>
      </c>
      <c r="C45">
        <v>1</v>
      </c>
      <c r="D45">
        <v>0</v>
      </c>
      <c r="E45">
        <v>3</v>
      </c>
      <c r="F45">
        <v>1</v>
      </c>
      <c r="G45">
        <v>1</v>
      </c>
      <c r="H45">
        <v>1</v>
      </c>
      <c r="I45">
        <v>1</v>
      </c>
      <c r="J45">
        <v>86</v>
      </c>
      <c r="K45">
        <v>15</v>
      </c>
      <c r="L45">
        <v>15</v>
      </c>
      <c r="M45">
        <v>17</v>
      </c>
      <c r="N45">
        <v>6</v>
      </c>
      <c r="O45">
        <v>1.25</v>
      </c>
    </row>
    <row r="46" spans="1:15" x14ac:dyDescent="0.2">
      <c r="A46" t="s">
        <v>406</v>
      </c>
      <c r="B46" t="s">
        <v>470</v>
      </c>
      <c r="C46">
        <v>1</v>
      </c>
      <c r="D46">
        <v>0</v>
      </c>
      <c r="E46">
        <v>3.2</v>
      </c>
      <c r="F46">
        <v>1</v>
      </c>
      <c r="G46">
        <v>1</v>
      </c>
      <c r="H46">
        <v>1</v>
      </c>
      <c r="I46">
        <v>1</v>
      </c>
      <c r="J46">
        <v>112</v>
      </c>
      <c r="K46">
        <v>15</v>
      </c>
      <c r="L46">
        <v>17</v>
      </c>
      <c r="M46">
        <v>25</v>
      </c>
      <c r="N46">
        <v>7.5</v>
      </c>
      <c r="O46">
        <v>1.5</v>
      </c>
    </row>
    <row r="47" spans="1:15" x14ac:dyDescent="0.2">
      <c r="A47" t="s">
        <v>455</v>
      </c>
      <c r="B47" t="s">
        <v>470</v>
      </c>
      <c r="C47">
        <v>1</v>
      </c>
      <c r="D47">
        <v>0</v>
      </c>
      <c r="E47">
        <v>2.7115384615384599</v>
      </c>
      <c r="F47">
        <v>1</v>
      </c>
      <c r="G47">
        <v>1</v>
      </c>
      <c r="H47">
        <v>1</v>
      </c>
      <c r="I47">
        <v>1</v>
      </c>
      <c r="J47">
        <v>113</v>
      </c>
      <c r="K47">
        <v>15</v>
      </c>
      <c r="L47">
        <v>18</v>
      </c>
      <c r="M47">
        <v>23.5</v>
      </c>
      <c r="N47">
        <v>9</v>
      </c>
      <c r="O47">
        <v>2</v>
      </c>
    </row>
    <row r="48" spans="1:15" x14ac:dyDescent="0.2">
      <c r="A48" t="s">
        <v>407</v>
      </c>
      <c r="B48" t="s">
        <v>470</v>
      </c>
      <c r="C48">
        <v>1</v>
      </c>
      <c r="D48">
        <v>0</v>
      </c>
      <c r="E48">
        <v>2.6363636363636398</v>
      </c>
      <c r="F48">
        <v>1</v>
      </c>
      <c r="G48">
        <v>1</v>
      </c>
      <c r="H48">
        <v>1</v>
      </c>
      <c r="I48">
        <v>1</v>
      </c>
      <c r="J48">
        <v>70</v>
      </c>
      <c r="K48">
        <v>13</v>
      </c>
      <c r="L48">
        <v>15</v>
      </c>
      <c r="M48">
        <v>19</v>
      </c>
      <c r="N48">
        <v>7</v>
      </c>
      <c r="O48">
        <v>2</v>
      </c>
    </row>
    <row r="49" spans="1:15" x14ac:dyDescent="0.2">
      <c r="A49" t="s">
        <v>412</v>
      </c>
      <c r="B49" t="s">
        <v>470</v>
      </c>
      <c r="C49">
        <v>1</v>
      </c>
      <c r="D49">
        <v>0</v>
      </c>
      <c r="E49">
        <v>2.5555555555555598</v>
      </c>
      <c r="F49">
        <v>1</v>
      </c>
      <c r="G49">
        <v>1</v>
      </c>
      <c r="H49">
        <v>1</v>
      </c>
      <c r="I49">
        <v>1</v>
      </c>
      <c r="J49">
        <v>88.68</v>
      </c>
      <c r="K49">
        <v>15</v>
      </c>
      <c r="L49">
        <v>19</v>
      </c>
      <c r="M49">
        <v>15</v>
      </c>
      <c r="N49">
        <v>6</v>
      </c>
      <c r="O49">
        <v>2</v>
      </c>
    </row>
    <row r="50" spans="1:15" x14ac:dyDescent="0.2">
      <c r="A50" t="s">
        <v>414</v>
      </c>
      <c r="B50" t="s">
        <v>470</v>
      </c>
      <c r="C50">
        <v>1</v>
      </c>
      <c r="D50">
        <v>0</v>
      </c>
      <c r="E50">
        <v>2.1171171171171199</v>
      </c>
      <c r="F50">
        <v>1</v>
      </c>
      <c r="G50">
        <v>1</v>
      </c>
      <c r="H50">
        <v>1</v>
      </c>
      <c r="I50">
        <v>1</v>
      </c>
      <c r="J50">
        <v>85</v>
      </c>
      <c r="K50">
        <v>15.5</v>
      </c>
      <c r="L50">
        <v>13</v>
      </c>
      <c r="M50">
        <v>15.5</v>
      </c>
      <c r="N50">
        <v>8</v>
      </c>
      <c r="O50">
        <v>1.5</v>
      </c>
    </row>
    <row r="51" spans="1:15" x14ac:dyDescent="0.2">
      <c r="A51" t="s">
        <v>415</v>
      </c>
      <c r="B51" t="s">
        <v>470</v>
      </c>
      <c r="C51">
        <v>1</v>
      </c>
      <c r="D51">
        <v>0</v>
      </c>
      <c r="E51">
        <v>2.74349442379182</v>
      </c>
      <c r="F51">
        <v>1</v>
      </c>
      <c r="G51">
        <v>1</v>
      </c>
      <c r="H51">
        <v>1</v>
      </c>
      <c r="I51">
        <v>1</v>
      </c>
      <c r="J51">
        <v>140</v>
      </c>
      <c r="K51">
        <v>18.5</v>
      </c>
      <c r="L51">
        <v>16</v>
      </c>
      <c r="M51">
        <v>27</v>
      </c>
      <c r="N51">
        <v>9</v>
      </c>
      <c r="O51">
        <v>1.5</v>
      </c>
    </row>
    <row r="52" spans="1:15" x14ac:dyDescent="0.2">
      <c r="A52" t="s">
        <v>417</v>
      </c>
      <c r="B52" t="s">
        <v>470</v>
      </c>
      <c r="C52">
        <v>1</v>
      </c>
      <c r="D52">
        <v>0</v>
      </c>
      <c r="E52">
        <v>2.4461538461538499</v>
      </c>
      <c r="F52">
        <v>1</v>
      </c>
      <c r="G52">
        <v>1</v>
      </c>
      <c r="H52">
        <v>1</v>
      </c>
      <c r="I52">
        <v>1</v>
      </c>
      <c r="J52">
        <v>134.5</v>
      </c>
      <c r="K52">
        <v>14.5</v>
      </c>
      <c r="L52">
        <v>15</v>
      </c>
      <c r="M52">
        <v>32</v>
      </c>
      <c r="N52">
        <v>13</v>
      </c>
      <c r="O52">
        <v>2</v>
      </c>
    </row>
    <row r="53" spans="1:15" x14ac:dyDescent="0.2">
      <c r="A53" t="s">
        <v>418</v>
      </c>
      <c r="B53" t="s">
        <v>470</v>
      </c>
      <c r="C53">
        <v>1</v>
      </c>
      <c r="D53">
        <v>0</v>
      </c>
      <c r="E53">
        <v>2.8965517241379302</v>
      </c>
      <c r="F53">
        <v>1</v>
      </c>
      <c r="G53">
        <v>1</v>
      </c>
      <c r="H53">
        <v>1</v>
      </c>
      <c r="I53">
        <v>1</v>
      </c>
      <c r="J53">
        <v>122</v>
      </c>
      <c r="K53">
        <v>15</v>
      </c>
      <c r="L53">
        <v>15</v>
      </c>
      <c r="M53">
        <v>28</v>
      </c>
      <c r="N53">
        <v>10</v>
      </c>
      <c r="O53">
        <v>2</v>
      </c>
    </row>
    <row r="54" spans="1:15" x14ac:dyDescent="0.2">
      <c r="A54" t="s">
        <v>423</v>
      </c>
      <c r="B54" t="s">
        <v>470</v>
      </c>
      <c r="C54">
        <v>1</v>
      </c>
      <c r="D54">
        <v>0</v>
      </c>
      <c r="E54">
        <v>2.4230769230769198</v>
      </c>
      <c r="F54">
        <v>1</v>
      </c>
      <c r="G54">
        <v>1</v>
      </c>
      <c r="H54">
        <v>1</v>
      </c>
      <c r="I54">
        <v>1</v>
      </c>
      <c r="J54">
        <v>110</v>
      </c>
      <c r="K54">
        <v>16</v>
      </c>
      <c r="L54">
        <v>16</v>
      </c>
      <c r="M54">
        <v>22</v>
      </c>
      <c r="N54">
        <v>9</v>
      </c>
      <c r="O54">
        <v>2</v>
      </c>
    </row>
    <row r="55" spans="1:15" x14ac:dyDescent="0.2">
      <c r="A55" t="s">
        <v>424</v>
      </c>
      <c r="B55" t="s">
        <v>470</v>
      </c>
      <c r="C55">
        <v>1</v>
      </c>
      <c r="D55">
        <v>0</v>
      </c>
      <c r="E55">
        <v>2.25</v>
      </c>
      <c r="F55">
        <v>1</v>
      </c>
      <c r="G55">
        <v>1</v>
      </c>
      <c r="H55">
        <v>1</v>
      </c>
      <c r="I55">
        <v>1</v>
      </c>
      <c r="J55">
        <v>95</v>
      </c>
      <c r="K55">
        <v>18.5</v>
      </c>
      <c r="L55">
        <v>17</v>
      </c>
      <c r="M55">
        <v>18</v>
      </c>
      <c r="N55">
        <v>8</v>
      </c>
      <c r="O55">
        <v>2</v>
      </c>
    </row>
    <row r="56" spans="1:15" x14ac:dyDescent="0.2">
      <c r="A56" t="s">
        <v>425</v>
      </c>
      <c r="B56" t="s">
        <v>470</v>
      </c>
      <c r="C56">
        <v>1</v>
      </c>
      <c r="D56">
        <v>0</v>
      </c>
      <c r="E56">
        <v>2.6666666666666701</v>
      </c>
      <c r="F56">
        <v>1</v>
      </c>
      <c r="G56">
        <v>1</v>
      </c>
      <c r="H56">
        <v>1</v>
      </c>
      <c r="I56">
        <v>1</v>
      </c>
      <c r="J56">
        <v>78</v>
      </c>
      <c r="K56">
        <v>15</v>
      </c>
      <c r="L56">
        <v>14</v>
      </c>
      <c r="M56">
        <v>15.5</v>
      </c>
      <c r="N56">
        <v>6</v>
      </c>
      <c r="O56">
        <v>2</v>
      </c>
    </row>
    <row r="57" spans="1:15" x14ac:dyDescent="0.2">
      <c r="A57" t="s">
        <v>428</v>
      </c>
      <c r="B57" t="s">
        <v>470</v>
      </c>
      <c r="C57">
        <v>1</v>
      </c>
      <c r="D57">
        <v>0</v>
      </c>
      <c r="E57">
        <v>2.9166666666666701</v>
      </c>
      <c r="F57">
        <v>1</v>
      </c>
      <c r="G57">
        <v>1</v>
      </c>
      <c r="H57">
        <v>1</v>
      </c>
      <c r="I57">
        <v>1</v>
      </c>
      <c r="J57">
        <v>70.5</v>
      </c>
      <c r="K57">
        <v>14</v>
      </c>
      <c r="L57">
        <v>15</v>
      </c>
      <c r="M57">
        <v>17.5</v>
      </c>
      <c r="N57">
        <v>6</v>
      </c>
      <c r="O57">
        <v>2</v>
      </c>
    </row>
    <row r="58" spans="1:15" x14ac:dyDescent="0.2">
      <c r="A58" t="s">
        <v>457</v>
      </c>
      <c r="B58" t="s">
        <v>470</v>
      </c>
      <c r="C58">
        <v>1</v>
      </c>
      <c r="D58">
        <v>0</v>
      </c>
      <c r="E58">
        <v>3</v>
      </c>
      <c r="F58">
        <v>1</v>
      </c>
      <c r="G58">
        <v>1</v>
      </c>
      <c r="H58">
        <v>1</v>
      </c>
      <c r="I58">
        <v>1</v>
      </c>
      <c r="J58">
        <v>80</v>
      </c>
      <c r="K58">
        <v>12</v>
      </c>
      <c r="L58">
        <v>14</v>
      </c>
      <c r="M58">
        <v>16.5</v>
      </c>
      <c r="N58">
        <v>5.5</v>
      </c>
      <c r="O58">
        <v>1.9670000000000001</v>
      </c>
    </row>
    <row r="59" spans="1:15" x14ac:dyDescent="0.2">
      <c r="A59" t="s">
        <v>430</v>
      </c>
      <c r="B59" t="s">
        <v>470</v>
      </c>
      <c r="C59">
        <v>1</v>
      </c>
      <c r="D59">
        <v>0</v>
      </c>
      <c r="E59">
        <v>2.7250000000000001</v>
      </c>
      <c r="F59">
        <v>1</v>
      </c>
      <c r="G59">
        <v>1</v>
      </c>
      <c r="H59">
        <v>1</v>
      </c>
      <c r="I59">
        <v>1</v>
      </c>
      <c r="J59">
        <v>120</v>
      </c>
      <c r="K59">
        <v>14</v>
      </c>
      <c r="L59">
        <v>20</v>
      </c>
      <c r="M59">
        <v>22</v>
      </c>
      <c r="N59">
        <v>8</v>
      </c>
      <c r="O59">
        <v>2</v>
      </c>
    </row>
    <row r="60" spans="1:15" x14ac:dyDescent="0.2">
      <c r="A60" t="s">
        <v>435</v>
      </c>
      <c r="B60" t="s">
        <v>470</v>
      </c>
      <c r="C60">
        <v>1</v>
      </c>
      <c r="D60">
        <v>0</v>
      </c>
      <c r="E60">
        <v>3</v>
      </c>
      <c r="F60">
        <v>1</v>
      </c>
      <c r="G60">
        <v>1</v>
      </c>
      <c r="H60">
        <v>1</v>
      </c>
      <c r="I60">
        <v>1</v>
      </c>
      <c r="J60">
        <v>83.5</v>
      </c>
      <c r="K60">
        <v>14.5</v>
      </c>
      <c r="L60">
        <v>14</v>
      </c>
      <c r="M60">
        <v>18</v>
      </c>
      <c r="N60">
        <v>6</v>
      </c>
      <c r="O60">
        <v>1.5</v>
      </c>
    </row>
  </sheetData>
  <autoFilter ref="A3:O60" xr:uid="{B31C0696-F2A7-344B-9DA6-E7821E7B83D2}">
    <sortState xmlns:xlrd2="http://schemas.microsoft.com/office/spreadsheetml/2017/richdata2" ref="A4:O60">
      <sortCondition ref="B4:B60"/>
      <sortCondition ref="A4:A60"/>
    </sortState>
  </autoFilter>
  <sortState xmlns:xlrd2="http://schemas.microsoft.com/office/spreadsheetml/2017/richdata2" ref="A2:O101">
    <sortCondition ref="F1:F101"/>
    <sortCondition ref="D1:D101"/>
  </sortState>
  <mergeCells count="1">
    <mergeCell ref="A1:O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66D1-FB9B-3A4D-B6F2-9F9FB33B2414}">
  <dimension ref="A1:M20"/>
  <sheetViews>
    <sheetView workbookViewId="0">
      <selection sqref="A1:M1"/>
    </sheetView>
  </sheetViews>
  <sheetFormatPr baseColWidth="10" defaultRowHeight="16" x14ac:dyDescent="0.2"/>
  <cols>
    <col min="1" max="1" width="39.33203125" bestFit="1" customWidth="1"/>
    <col min="2" max="2" width="29" bestFit="1" customWidth="1"/>
    <col min="3" max="3" width="9.6640625" bestFit="1" customWidth="1"/>
    <col min="4" max="4" width="12" bestFit="1" customWidth="1"/>
    <col min="5" max="5" width="14.5" bestFit="1" customWidth="1"/>
    <col min="6" max="6" width="12.6640625" bestFit="1" customWidth="1"/>
    <col min="7" max="7" width="8" bestFit="1" customWidth="1"/>
    <col min="8" max="8" width="15.83203125" bestFit="1" customWidth="1"/>
    <col min="9" max="9" width="16.5" bestFit="1" customWidth="1"/>
    <col min="10" max="10" width="14.5" bestFit="1" customWidth="1"/>
    <col min="11" max="11" width="17.6640625" bestFit="1" customWidth="1"/>
    <col min="12" max="12" width="17.83203125" bestFit="1" customWidth="1"/>
    <col min="13" max="13" width="18.1640625" bestFit="1" customWidth="1"/>
  </cols>
  <sheetData>
    <row r="1" spans="1:13" ht="32" customHeight="1" x14ac:dyDescent="0.2">
      <c r="A1" s="4" t="s">
        <v>532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I2" s="2"/>
      <c r="J2" s="2"/>
      <c r="K2" s="2"/>
      <c r="L2" s="2"/>
    </row>
    <row r="3" spans="1:13" x14ac:dyDescent="0.2">
      <c r="A3" t="s">
        <v>1</v>
      </c>
      <c r="B3" t="s">
        <v>468</v>
      </c>
      <c r="C3" t="s">
        <v>475</v>
      </c>
      <c r="D3" t="s">
        <v>476</v>
      </c>
      <c r="E3" t="s">
        <v>477</v>
      </c>
      <c r="F3" t="s">
        <v>478</v>
      </c>
      <c r="G3" t="s">
        <v>479</v>
      </c>
      <c r="H3" t="s">
        <v>510</v>
      </c>
      <c r="I3" t="s">
        <v>511</v>
      </c>
      <c r="J3" t="s">
        <v>512</v>
      </c>
      <c r="K3" t="s">
        <v>513</v>
      </c>
      <c r="L3" t="s">
        <v>514</v>
      </c>
      <c r="M3" t="s">
        <v>515</v>
      </c>
    </row>
    <row r="4" spans="1:13" x14ac:dyDescent="0.2">
      <c r="A4" t="s">
        <v>112</v>
      </c>
      <c r="B4" t="s">
        <v>486</v>
      </c>
      <c r="C4" t="s">
        <v>480</v>
      </c>
      <c r="D4">
        <v>2</v>
      </c>
      <c r="E4">
        <v>1.265549077</v>
      </c>
      <c r="F4">
        <v>1.411328556</v>
      </c>
      <c r="G4">
        <v>1</v>
      </c>
      <c r="H4">
        <v>10.41</v>
      </c>
      <c r="I4">
        <v>1.663</v>
      </c>
      <c r="J4">
        <v>7.2560000000000002</v>
      </c>
      <c r="K4">
        <v>2.4279999999999999</v>
      </c>
      <c r="L4">
        <v>5.2089999999999996</v>
      </c>
      <c r="M4">
        <v>4.1159999999999997</v>
      </c>
    </row>
    <row r="5" spans="1:13" x14ac:dyDescent="0.2">
      <c r="A5" t="s">
        <v>113</v>
      </c>
      <c r="B5" t="s">
        <v>486</v>
      </c>
      <c r="C5" t="s">
        <v>480</v>
      </c>
      <c r="D5">
        <v>2</v>
      </c>
      <c r="E5">
        <v>1.567474048</v>
      </c>
      <c r="F5">
        <v>1.3642029200000001</v>
      </c>
      <c r="G5">
        <v>1</v>
      </c>
      <c r="H5">
        <v>8.9779999999999998</v>
      </c>
      <c r="I5">
        <v>2.3559999999999999</v>
      </c>
      <c r="J5">
        <v>6.8730000000000002</v>
      </c>
      <c r="K5">
        <v>2.8109999999999999</v>
      </c>
      <c r="L5">
        <v>5.8890000000000002</v>
      </c>
      <c r="M5">
        <v>3.7570000000000001</v>
      </c>
    </row>
    <row r="6" spans="1:13" x14ac:dyDescent="0.2">
      <c r="A6" t="s">
        <v>456</v>
      </c>
      <c r="B6" t="s">
        <v>486</v>
      </c>
      <c r="C6" t="s">
        <v>480</v>
      </c>
      <c r="D6">
        <v>2</v>
      </c>
      <c r="E6">
        <v>1.24142971</v>
      </c>
      <c r="F6">
        <v>1.4891939569999999</v>
      </c>
      <c r="G6">
        <v>1</v>
      </c>
      <c r="H6">
        <v>9.0210000000000008</v>
      </c>
      <c r="I6">
        <v>1.5129999999999999</v>
      </c>
      <c r="J6">
        <v>5.992</v>
      </c>
      <c r="K6">
        <v>2.0720000000000001</v>
      </c>
      <c r="L6">
        <v>4.6715</v>
      </c>
      <c r="M6">
        <v>3.7629999999999999</v>
      </c>
    </row>
    <row r="7" spans="1:13" x14ac:dyDescent="0.2">
      <c r="A7" t="s">
        <v>227</v>
      </c>
      <c r="B7" t="s">
        <v>486</v>
      </c>
      <c r="C7" t="s">
        <v>480</v>
      </c>
      <c r="D7">
        <v>2</v>
      </c>
      <c r="E7">
        <v>1.699441612</v>
      </c>
      <c r="F7">
        <v>1.237596575</v>
      </c>
      <c r="G7">
        <v>1</v>
      </c>
      <c r="H7">
        <v>9.0250000000000004</v>
      </c>
      <c r="I7">
        <v>1.4970000000000001</v>
      </c>
      <c r="J7">
        <v>7.1619999999999999</v>
      </c>
      <c r="K7">
        <v>3.456</v>
      </c>
      <c r="L7">
        <v>7</v>
      </c>
      <c r="M7">
        <v>4.1189999999999998</v>
      </c>
    </row>
    <row r="8" spans="1:13" x14ac:dyDescent="0.2">
      <c r="A8" t="s">
        <v>232</v>
      </c>
      <c r="B8" t="s">
        <v>486</v>
      </c>
      <c r="C8" t="s">
        <v>480</v>
      </c>
      <c r="D8">
        <v>2</v>
      </c>
      <c r="E8">
        <v>1.579731744</v>
      </c>
      <c r="F8">
        <v>1.3968615419999999</v>
      </c>
      <c r="G8">
        <v>1</v>
      </c>
      <c r="H8">
        <v>9.4060000000000006</v>
      </c>
      <c r="I8">
        <v>1.6459999999999999</v>
      </c>
      <c r="J8">
        <v>6.633</v>
      </c>
      <c r="K8">
        <v>2.7559999999999998</v>
      </c>
      <c r="L8">
        <v>5.3</v>
      </c>
      <c r="M8">
        <v>3.355</v>
      </c>
    </row>
    <row r="9" spans="1:13" x14ac:dyDescent="0.2">
      <c r="A9" t="s">
        <v>288</v>
      </c>
      <c r="B9" t="s">
        <v>487</v>
      </c>
      <c r="C9" t="s">
        <v>482</v>
      </c>
      <c r="D9">
        <v>3</v>
      </c>
      <c r="E9">
        <v>0.93386507100000005</v>
      </c>
      <c r="F9">
        <v>1.443103614</v>
      </c>
      <c r="G9">
        <v>1</v>
      </c>
      <c r="H9">
        <v>14.782</v>
      </c>
      <c r="I9">
        <v>5.5709999999999997</v>
      </c>
      <c r="J9">
        <v>10.375</v>
      </c>
      <c r="K9">
        <v>2.1150000000000002</v>
      </c>
      <c r="L9">
        <v>8.43</v>
      </c>
      <c r="M9">
        <v>9.0269999999999992</v>
      </c>
    </row>
    <row r="10" spans="1:13" x14ac:dyDescent="0.2">
      <c r="A10" t="s">
        <v>336</v>
      </c>
      <c r="B10" t="s">
        <v>484</v>
      </c>
      <c r="C10" t="s">
        <v>482</v>
      </c>
      <c r="D10">
        <v>1</v>
      </c>
      <c r="E10">
        <v>0.8</v>
      </c>
      <c r="F10">
        <v>1.4545454550000001</v>
      </c>
      <c r="G10">
        <v>1</v>
      </c>
      <c r="H10">
        <v>8</v>
      </c>
      <c r="I10">
        <v>5.5</v>
      </c>
      <c r="J10">
        <v>5.5</v>
      </c>
      <c r="K10">
        <v>1.423</v>
      </c>
      <c r="L10">
        <v>4</v>
      </c>
      <c r="M10">
        <v>5</v>
      </c>
    </row>
    <row r="11" spans="1:13" x14ac:dyDescent="0.2">
      <c r="A11" t="s">
        <v>338</v>
      </c>
      <c r="B11" t="s">
        <v>484</v>
      </c>
      <c r="C11" t="s">
        <v>482</v>
      </c>
      <c r="D11">
        <v>1</v>
      </c>
      <c r="E11">
        <v>0.99554836099999999</v>
      </c>
      <c r="F11">
        <v>1.7</v>
      </c>
      <c r="G11">
        <v>1</v>
      </c>
      <c r="H11">
        <v>8.5</v>
      </c>
      <c r="I11">
        <v>5</v>
      </c>
      <c r="J11">
        <v>5</v>
      </c>
      <c r="K11">
        <v>1.1950000000000001</v>
      </c>
      <c r="L11">
        <v>4.92</v>
      </c>
      <c r="M11">
        <v>4.9420000000000002</v>
      </c>
    </row>
    <row r="12" spans="1:13" x14ac:dyDescent="0.2">
      <c r="A12" t="s">
        <v>348</v>
      </c>
      <c r="B12" t="s">
        <v>484</v>
      </c>
      <c r="C12" t="s">
        <v>482</v>
      </c>
      <c r="D12">
        <v>1</v>
      </c>
      <c r="E12">
        <v>1.0856250000000001</v>
      </c>
      <c r="F12">
        <v>1.6</v>
      </c>
      <c r="G12">
        <v>1</v>
      </c>
      <c r="H12">
        <v>8</v>
      </c>
      <c r="I12">
        <v>3</v>
      </c>
      <c r="J12">
        <v>5</v>
      </c>
      <c r="K12">
        <v>1.5960000000000001</v>
      </c>
      <c r="L12">
        <v>4.3425000000000002</v>
      </c>
      <c r="M12">
        <v>4</v>
      </c>
    </row>
    <row r="13" spans="1:13" x14ac:dyDescent="0.2">
      <c r="A13" t="s">
        <v>358</v>
      </c>
      <c r="B13" t="s">
        <v>485</v>
      </c>
      <c r="C13" t="s">
        <v>482</v>
      </c>
      <c r="D13">
        <v>3</v>
      </c>
      <c r="E13">
        <v>1.1352573770000001</v>
      </c>
      <c r="F13">
        <v>1.8331333329999999</v>
      </c>
      <c r="G13">
        <v>3</v>
      </c>
      <c r="H13">
        <v>9.2449999999999992</v>
      </c>
      <c r="I13">
        <v>1.5</v>
      </c>
      <c r="J13">
        <v>5</v>
      </c>
      <c r="K13">
        <v>2.0099999999999998</v>
      </c>
      <c r="L13">
        <v>5.2709999999999999</v>
      </c>
      <c r="M13">
        <v>4.6429999999999998</v>
      </c>
    </row>
    <row r="14" spans="1:13" x14ac:dyDescent="0.2">
      <c r="A14" t="s">
        <v>378</v>
      </c>
      <c r="B14" t="s">
        <v>481</v>
      </c>
      <c r="C14" t="s">
        <v>480</v>
      </c>
      <c r="D14">
        <v>1</v>
      </c>
      <c r="E14">
        <v>1.454876568</v>
      </c>
      <c r="F14">
        <v>1.461538462</v>
      </c>
      <c r="G14">
        <v>1</v>
      </c>
      <c r="H14">
        <v>9.5</v>
      </c>
      <c r="I14">
        <v>1.5</v>
      </c>
      <c r="J14">
        <v>6.5</v>
      </c>
      <c r="K14">
        <v>1.9895</v>
      </c>
      <c r="L14">
        <v>5.3925000000000001</v>
      </c>
      <c r="M14">
        <v>3.7065000000000001</v>
      </c>
    </row>
    <row r="15" spans="1:13" x14ac:dyDescent="0.2">
      <c r="A15" t="s">
        <v>458</v>
      </c>
      <c r="B15" t="s">
        <v>481</v>
      </c>
      <c r="C15" t="s">
        <v>480</v>
      </c>
      <c r="D15">
        <v>2</v>
      </c>
      <c r="E15">
        <v>1.3333333329999999</v>
      </c>
      <c r="F15">
        <v>1.384615385</v>
      </c>
      <c r="G15">
        <v>1</v>
      </c>
      <c r="H15">
        <v>9</v>
      </c>
      <c r="I15">
        <v>1.5</v>
      </c>
      <c r="J15">
        <v>6.5</v>
      </c>
      <c r="K15">
        <v>2</v>
      </c>
      <c r="L15">
        <v>6</v>
      </c>
      <c r="M15">
        <v>4.5</v>
      </c>
    </row>
    <row r="16" spans="1:13" x14ac:dyDescent="0.2">
      <c r="A16" t="s">
        <v>383</v>
      </c>
      <c r="B16" t="s">
        <v>481</v>
      </c>
      <c r="C16" t="s">
        <v>480</v>
      </c>
      <c r="D16">
        <v>2</v>
      </c>
      <c r="E16">
        <v>1.224408527</v>
      </c>
      <c r="F16">
        <v>1.406110188</v>
      </c>
      <c r="G16">
        <v>1</v>
      </c>
      <c r="H16">
        <v>11</v>
      </c>
      <c r="I16">
        <v>2</v>
      </c>
      <c r="J16">
        <v>7.8230000000000004</v>
      </c>
      <c r="K16">
        <v>2.41</v>
      </c>
      <c r="L16">
        <v>5.2270000000000003</v>
      </c>
      <c r="M16">
        <v>4.2690000000000001</v>
      </c>
    </row>
    <row r="17" spans="1:13" x14ac:dyDescent="0.2">
      <c r="A17" t="s">
        <v>387</v>
      </c>
      <c r="B17" t="s">
        <v>481</v>
      </c>
      <c r="C17" t="s">
        <v>480</v>
      </c>
      <c r="D17">
        <v>2</v>
      </c>
      <c r="E17">
        <v>1.4197107659999999</v>
      </c>
      <c r="F17">
        <v>1.57350517</v>
      </c>
      <c r="G17">
        <v>1</v>
      </c>
      <c r="H17">
        <v>10.5</v>
      </c>
      <c r="I17">
        <v>1.75</v>
      </c>
      <c r="J17">
        <v>6.673</v>
      </c>
      <c r="K17">
        <v>2.165</v>
      </c>
      <c r="L17">
        <v>6.6265000000000001</v>
      </c>
      <c r="M17">
        <v>4.6675000000000004</v>
      </c>
    </row>
    <row r="18" spans="1:13" x14ac:dyDescent="0.2">
      <c r="A18" t="s">
        <v>457</v>
      </c>
      <c r="B18" t="s">
        <v>483</v>
      </c>
      <c r="C18" t="s">
        <v>482</v>
      </c>
      <c r="D18">
        <v>1</v>
      </c>
      <c r="E18">
        <v>1.099281161</v>
      </c>
      <c r="F18">
        <v>1.507936508</v>
      </c>
      <c r="G18">
        <v>1</v>
      </c>
      <c r="H18">
        <v>12</v>
      </c>
      <c r="I18">
        <v>3.5</v>
      </c>
      <c r="J18">
        <v>7.75</v>
      </c>
      <c r="K18">
        <v>2.298</v>
      </c>
      <c r="L18">
        <v>8.1050000000000004</v>
      </c>
      <c r="M18">
        <v>7.3730000000000002</v>
      </c>
    </row>
    <row r="19" spans="1:13" x14ac:dyDescent="0.2">
      <c r="A19" t="s">
        <v>434</v>
      </c>
      <c r="B19" t="s">
        <v>483</v>
      </c>
      <c r="C19" t="s">
        <v>482</v>
      </c>
      <c r="D19">
        <v>1</v>
      </c>
      <c r="E19">
        <v>1.2715985510000001</v>
      </c>
      <c r="F19">
        <v>1.5</v>
      </c>
      <c r="G19">
        <v>1</v>
      </c>
      <c r="H19">
        <v>9</v>
      </c>
      <c r="I19">
        <v>2.5</v>
      </c>
      <c r="J19">
        <v>6</v>
      </c>
      <c r="K19">
        <v>2.883</v>
      </c>
      <c r="L19">
        <v>7.3739999999999997</v>
      </c>
      <c r="M19">
        <v>5.7990000000000004</v>
      </c>
    </row>
    <row r="20" spans="1:13" x14ac:dyDescent="0.2">
      <c r="A20" t="s">
        <v>436</v>
      </c>
      <c r="B20" t="s">
        <v>483</v>
      </c>
      <c r="C20" t="s">
        <v>482</v>
      </c>
      <c r="D20">
        <v>1</v>
      </c>
      <c r="E20">
        <v>1.0049633</v>
      </c>
      <c r="F20">
        <v>1.4426229509999999</v>
      </c>
      <c r="G20">
        <v>1</v>
      </c>
      <c r="H20">
        <v>11</v>
      </c>
      <c r="I20">
        <v>1.75</v>
      </c>
      <c r="J20">
        <v>7.5</v>
      </c>
      <c r="K20">
        <v>3.7385000000000002</v>
      </c>
      <c r="L20">
        <v>7.1879999999999997</v>
      </c>
      <c r="M20">
        <v>7.1524999999999999</v>
      </c>
    </row>
  </sheetData>
  <autoFilter ref="A3:M20" xr:uid="{377666D1-FB9B-3A4D-B6F2-9F9FB33B2414}"/>
  <sortState xmlns:xlrd2="http://schemas.microsoft.com/office/spreadsheetml/2017/richdata2" ref="A4:M20">
    <sortCondition ref="B4:B20"/>
    <sortCondition ref="A4:A20"/>
  </sortState>
  <mergeCells count="1">
    <mergeCell ref="A1: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8D6D-4639-A44A-AF59-7B010CE26CC4}">
  <dimension ref="A1:S333"/>
  <sheetViews>
    <sheetView workbookViewId="0">
      <selection sqref="A1:S1"/>
    </sheetView>
  </sheetViews>
  <sheetFormatPr baseColWidth="10" defaultRowHeight="16" x14ac:dyDescent="0.2"/>
  <cols>
    <col min="1" max="1" width="19.83203125" bestFit="1" customWidth="1"/>
    <col min="2" max="2" width="30" bestFit="1" customWidth="1"/>
    <col min="3" max="3" width="22.83203125" bestFit="1" customWidth="1"/>
    <col min="4" max="4" width="24.33203125" bestFit="1" customWidth="1"/>
    <col min="5" max="5" width="22.83203125" bestFit="1" customWidth="1"/>
    <col min="6" max="6" width="21.5" bestFit="1" customWidth="1"/>
    <col min="7" max="7" width="27.1640625" bestFit="1" customWidth="1"/>
    <col min="8" max="8" width="32.1640625" bestFit="1" customWidth="1"/>
    <col min="9" max="9" width="23.6640625" bestFit="1" customWidth="1"/>
    <col min="10" max="10" width="12.1640625" bestFit="1" customWidth="1"/>
    <col min="11" max="11" width="16.33203125" bestFit="1" customWidth="1"/>
    <col min="12" max="12" width="20.33203125" bestFit="1" customWidth="1"/>
    <col min="13" max="13" width="12.83203125" bestFit="1" customWidth="1"/>
    <col min="14" max="14" width="19" bestFit="1" customWidth="1"/>
    <col min="15" max="15" width="15" bestFit="1" customWidth="1"/>
    <col min="16" max="16" width="15.33203125" bestFit="1" customWidth="1"/>
    <col min="17" max="17" width="14.5" bestFit="1" customWidth="1"/>
    <col min="18" max="18" width="15" bestFit="1" customWidth="1"/>
    <col min="19" max="19" width="18.33203125" bestFit="1" customWidth="1"/>
  </cols>
  <sheetData>
    <row r="1" spans="1:19" ht="32" customHeight="1" x14ac:dyDescent="0.2">
      <c r="A1" s="4" t="s">
        <v>503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x14ac:dyDescent="0.2">
      <c r="A3" t="s">
        <v>1</v>
      </c>
      <c r="B3" t="s">
        <v>468</v>
      </c>
      <c r="C3" t="s">
        <v>519</v>
      </c>
      <c r="D3" t="s">
        <v>518</v>
      </c>
      <c r="E3" t="s">
        <v>522</v>
      </c>
      <c r="F3" t="s">
        <v>521</v>
      </c>
      <c r="G3" t="s">
        <v>523</v>
      </c>
      <c r="H3" t="s">
        <v>520</v>
      </c>
      <c r="I3" t="s">
        <v>517</v>
      </c>
      <c r="J3" t="s">
        <v>488</v>
      </c>
      <c r="K3" t="s">
        <v>516</v>
      </c>
      <c r="L3" t="s">
        <v>489</v>
      </c>
      <c r="M3" t="s">
        <v>490</v>
      </c>
      <c r="N3" t="s">
        <v>491</v>
      </c>
      <c r="O3" t="s">
        <v>492</v>
      </c>
      <c r="P3" t="s">
        <v>493</v>
      </c>
      <c r="Q3" t="s">
        <v>494</v>
      </c>
      <c r="R3" t="s">
        <v>495</v>
      </c>
      <c r="S3" t="s">
        <v>496</v>
      </c>
    </row>
    <row r="4" spans="1:19" x14ac:dyDescent="0.2">
      <c r="A4" t="s">
        <v>4</v>
      </c>
      <c r="B4" t="s">
        <v>498</v>
      </c>
      <c r="C4">
        <v>-0.307326831025939</v>
      </c>
      <c r="D4">
        <v>-0.617116866343288</v>
      </c>
      <c r="E4">
        <v>1995.36184321971</v>
      </c>
      <c r="F4">
        <v>224</v>
      </c>
      <c r="G4">
        <v>2488</v>
      </c>
      <c r="H4">
        <v>483</v>
      </c>
      <c r="I4">
        <v>3.3048562978466702E-3</v>
      </c>
      <c r="J4">
        <v>509.08348838131002</v>
      </c>
      <c r="K4">
        <v>55355.979133533503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2">
      <c r="A5" t="s">
        <v>7</v>
      </c>
      <c r="B5" t="s">
        <v>498</v>
      </c>
      <c r="C5">
        <v>-0.30692020592043401</v>
      </c>
      <c r="D5">
        <v>-0.620381955695673</v>
      </c>
      <c r="E5">
        <v>2035.6857514308599</v>
      </c>
      <c r="F5">
        <v>222</v>
      </c>
      <c r="G5">
        <v>2485</v>
      </c>
      <c r="H5">
        <v>484</v>
      </c>
      <c r="I5">
        <v>0.21779703896834099</v>
      </c>
      <c r="J5">
        <v>1590.2037672671599</v>
      </c>
      <c r="K5">
        <v>55731.521255250598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2">
      <c r="A6" t="s">
        <v>8</v>
      </c>
      <c r="B6" t="s">
        <v>498</v>
      </c>
      <c r="C6">
        <v>-0.30692020592043401</v>
      </c>
      <c r="D6">
        <v>-0.61793318765674199</v>
      </c>
      <c r="E6">
        <v>1991.74973835473</v>
      </c>
      <c r="F6">
        <v>223.74310474928501</v>
      </c>
      <c r="G6">
        <v>2488</v>
      </c>
      <c r="H6">
        <v>483</v>
      </c>
      <c r="I6" s="3">
        <v>4.6486055329056802E-5</v>
      </c>
      <c r="J6">
        <v>383.21705083778198</v>
      </c>
      <c r="K6">
        <v>55481.529152053998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2">
      <c r="A7" t="s">
        <v>9</v>
      </c>
      <c r="B7" t="s">
        <v>498</v>
      </c>
      <c r="C7">
        <v>-0.28748370739328899</v>
      </c>
      <c r="D7">
        <v>-0.86934007230336896</v>
      </c>
      <c r="E7">
        <v>1677.0745327465399</v>
      </c>
      <c r="F7">
        <v>206</v>
      </c>
      <c r="G7">
        <v>2520</v>
      </c>
      <c r="H7">
        <v>502</v>
      </c>
      <c r="I7">
        <v>1.41806791305692</v>
      </c>
      <c r="J7">
        <v>415.53062962828398</v>
      </c>
      <c r="K7">
        <v>83113.047409382998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2">
      <c r="A8" t="s">
        <v>10</v>
      </c>
      <c r="B8" t="s">
        <v>498</v>
      </c>
      <c r="C8">
        <v>-0.28699575141132799</v>
      </c>
      <c r="D8">
        <v>-0.86580287584649995</v>
      </c>
      <c r="E8">
        <v>1693.7680054138</v>
      </c>
      <c r="F8">
        <v>206</v>
      </c>
      <c r="G8">
        <v>2518</v>
      </c>
      <c r="H8">
        <v>502</v>
      </c>
      <c r="I8">
        <v>1.4278342429095401</v>
      </c>
      <c r="J8">
        <v>968.18546533161998</v>
      </c>
      <c r="K8">
        <v>82749.138150311599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2">
      <c r="A9" t="s">
        <v>11</v>
      </c>
      <c r="B9" t="s">
        <v>498</v>
      </c>
      <c r="C9">
        <v>-0.28024581564742701</v>
      </c>
      <c r="D9">
        <v>-0.92511752298969097</v>
      </c>
      <c r="E9">
        <v>1472.0044809926101</v>
      </c>
      <c r="F9">
        <v>200</v>
      </c>
      <c r="G9">
        <v>2512.65678299202</v>
      </c>
      <c r="H9">
        <v>508</v>
      </c>
      <c r="I9">
        <v>1.63533607885778</v>
      </c>
      <c r="J9">
        <v>1731.3185268325601</v>
      </c>
      <c r="K9">
        <v>89203.532833932404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2">
      <c r="A10" t="s">
        <v>12</v>
      </c>
      <c r="B10" t="s">
        <v>498</v>
      </c>
      <c r="C10">
        <v>-0.28195364694590302</v>
      </c>
      <c r="D10">
        <v>-0.96239315983182605</v>
      </c>
      <c r="E10">
        <v>1843.5100822791801</v>
      </c>
      <c r="F10">
        <v>185</v>
      </c>
      <c r="G10">
        <v>2466.2016159260902</v>
      </c>
      <c r="H10">
        <v>515</v>
      </c>
      <c r="I10">
        <v>2.6593733753374802</v>
      </c>
      <c r="J10">
        <v>527.90737653420103</v>
      </c>
      <c r="K10">
        <v>93091.883974909506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 x14ac:dyDescent="0.2">
      <c r="A11" t="s">
        <v>13</v>
      </c>
      <c r="B11" t="s">
        <v>498</v>
      </c>
      <c r="C11">
        <v>-0.84561283615244398</v>
      </c>
      <c r="D11">
        <v>-0.69139622882451901</v>
      </c>
      <c r="E11">
        <v>2172.12871518265</v>
      </c>
      <c r="F11">
        <v>238</v>
      </c>
      <c r="G11">
        <v>2131.98934687273</v>
      </c>
      <c r="H11">
        <v>381</v>
      </c>
      <c r="I11">
        <v>-0.883412989015529</v>
      </c>
      <c r="J11">
        <v>177.07857913291099</v>
      </c>
      <c r="K11">
        <v>5338.6526069402998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</row>
    <row r="12" spans="1:19" x14ac:dyDescent="0.2">
      <c r="A12" t="s">
        <v>14</v>
      </c>
      <c r="B12" t="s">
        <v>498</v>
      </c>
      <c r="C12">
        <v>-0.79429718113395598</v>
      </c>
      <c r="D12">
        <v>-0.66473178955010104</v>
      </c>
      <c r="E12">
        <v>2385.0924051847601</v>
      </c>
      <c r="F12">
        <v>236</v>
      </c>
      <c r="G12">
        <v>2130</v>
      </c>
      <c r="H12">
        <v>381</v>
      </c>
      <c r="I12">
        <v>-0.72616760381608603</v>
      </c>
      <c r="J12">
        <v>461.24597116268399</v>
      </c>
      <c r="K12">
        <v>6955.5689434134702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 x14ac:dyDescent="0.2">
      <c r="A13" t="s">
        <v>15</v>
      </c>
      <c r="B13" t="s">
        <v>498</v>
      </c>
      <c r="C13">
        <v>-0.81129395830484397</v>
      </c>
      <c r="D13">
        <v>-0.63888376953985904</v>
      </c>
      <c r="E13">
        <v>2423.3388701388999</v>
      </c>
      <c r="F13">
        <v>238</v>
      </c>
      <c r="G13">
        <v>2110.6780510225199</v>
      </c>
      <c r="H13">
        <v>372</v>
      </c>
      <c r="I13">
        <v>-0.82287633707805996</v>
      </c>
      <c r="J13">
        <v>157.41675311871199</v>
      </c>
      <c r="K13">
        <v>2193.0262890343902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t="s">
        <v>16</v>
      </c>
      <c r="B14" t="s">
        <v>498</v>
      </c>
      <c r="C14">
        <v>-0.81365237806141899</v>
      </c>
      <c r="D14">
        <v>-0.63289790299478199</v>
      </c>
      <c r="E14">
        <v>2372.6081679427198</v>
      </c>
      <c r="F14">
        <v>238</v>
      </c>
      <c r="G14">
        <v>2107</v>
      </c>
      <c r="H14">
        <v>370</v>
      </c>
      <c r="I14">
        <v>-0.83401576473224404</v>
      </c>
      <c r="J14">
        <v>141.27242168252101</v>
      </c>
      <c r="K14">
        <v>1395.11050375643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t="s">
        <v>17</v>
      </c>
      <c r="B15" t="s">
        <v>498</v>
      </c>
      <c r="C15">
        <v>-0.92140715271704798</v>
      </c>
      <c r="D15">
        <v>-0.87070050987507597</v>
      </c>
      <c r="E15">
        <v>2535.2272752794802</v>
      </c>
      <c r="F15">
        <v>231</v>
      </c>
      <c r="G15">
        <v>2211</v>
      </c>
      <c r="H15">
        <v>414</v>
      </c>
      <c r="I15">
        <v>-0.51614870198874596</v>
      </c>
      <c r="J15">
        <v>417.55252287018999</v>
      </c>
      <c r="K15">
        <v>14230.001082532101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</row>
    <row r="16" spans="1:19" x14ac:dyDescent="0.2">
      <c r="A16" t="s">
        <v>18</v>
      </c>
      <c r="B16" t="s">
        <v>498</v>
      </c>
      <c r="C16">
        <v>-0.91994331404793905</v>
      </c>
      <c r="D16">
        <v>-0.85954490219694502</v>
      </c>
      <c r="E16">
        <v>2470.7803452057901</v>
      </c>
      <c r="F16">
        <v>233</v>
      </c>
      <c r="G16">
        <v>2206</v>
      </c>
      <c r="H16">
        <v>412</v>
      </c>
      <c r="I16">
        <v>-0.52873829951312301</v>
      </c>
      <c r="J16">
        <v>396.03023344709999</v>
      </c>
      <c r="K16">
        <v>13374.972997057899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</row>
    <row r="17" spans="1:19" x14ac:dyDescent="0.2">
      <c r="A17" t="s">
        <v>19</v>
      </c>
      <c r="B17" t="s">
        <v>498</v>
      </c>
      <c r="C17">
        <v>-0.94669903519740195</v>
      </c>
      <c r="D17">
        <v>-0.88702566278481698</v>
      </c>
      <c r="E17">
        <v>2334.1944732069201</v>
      </c>
      <c r="F17">
        <v>233</v>
      </c>
      <c r="G17">
        <v>2216</v>
      </c>
      <c r="H17">
        <v>414</v>
      </c>
      <c r="I17">
        <v>-0.65631161229896695</v>
      </c>
      <c r="J17">
        <v>698.31191038275597</v>
      </c>
      <c r="K17">
        <v>9910.4399910805805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</row>
    <row r="18" spans="1:19" x14ac:dyDescent="0.2">
      <c r="A18" t="s">
        <v>20</v>
      </c>
      <c r="B18" t="s">
        <v>498</v>
      </c>
      <c r="C18">
        <v>-0.92287099138615702</v>
      </c>
      <c r="D18">
        <v>-0.872060849496054</v>
      </c>
      <c r="E18">
        <v>2509.8731324957398</v>
      </c>
      <c r="F18">
        <v>231</v>
      </c>
      <c r="G18">
        <v>2211</v>
      </c>
      <c r="H18">
        <v>414</v>
      </c>
      <c r="I18">
        <v>-0.45819266841164202</v>
      </c>
      <c r="J18">
        <v>463.95140386814103</v>
      </c>
      <c r="K18">
        <v>13858.3172581241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</row>
    <row r="19" spans="1:19" x14ac:dyDescent="0.2">
      <c r="A19" t="s">
        <v>21</v>
      </c>
      <c r="B19" t="s">
        <v>498</v>
      </c>
      <c r="C19">
        <v>-0.94247018094298596</v>
      </c>
      <c r="D19">
        <v>-0.89110687754921702</v>
      </c>
      <c r="E19">
        <v>2381.0801375933802</v>
      </c>
      <c r="F19">
        <v>232</v>
      </c>
      <c r="G19">
        <v>2217</v>
      </c>
      <c r="H19">
        <v>416</v>
      </c>
      <c r="I19">
        <v>-0.53803180278134199</v>
      </c>
      <c r="J19">
        <v>487.59090962978598</v>
      </c>
      <c r="K19">
        <v>10808.920092348901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</row>
    <row r="20" spans="1:19" x14ac:dyDescent="0.2">
      <c r="A20" t="s">
        <v>22</v>
      </c>
      <c r="B20" t="s">
        <v>498</v>
      </c>
      <c r="C20">
        <v>-1.36722735833711</v>
      </c>
      <c r="D20">
        <v>-1.632267369981</v>
      </c>
      <c r="E20">
        <v>1918.06322113742</v>
      </c>
      <c r="F20">
        <v>216.15245801989099</v>
      </c>
      <c r="G20">
        <v>2143</v>
      </c>
      <c r="H20">
        <v>413.84754198010899</v>
      </c>
      <c r="I20">
        <v>0.44694631361772102</v>
      </c>
      <c r="J20">
        <v>1203.4433350230099</v>
      </c>
      <c r="K20">
        <v>15418.0104914986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 x14ac:dyDescent="0.2">
      <c r="A21" t="s">
        <v>24</v>
      </c>
      <c r="B21" t="s">
        <v>498</v>
      </c>
      <c r="C21">
        <v>-1.2319849431974601</v>
      </c>
      <c r="D21">
        <v>-1.2888956303224099</v>
      </c>
      <c r="E21">
        <v>1804.2390154862501</v>
      </c>
      <c r="F21">
        <v>220</v>
      </c>
      <c r="G21">
        <v>2167.7336192494699</v>
      </c>
      <c r="H21">
        <v>410</v>
      </c>
      <c r="I21">
        <v>-7.3272767377534104E-2</v>
      </c>
      <c r="J21">
        <v>783.98384774115198</v>
      </c>
      <c r="K21">
        <v>19882.150421752602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t="s">
        <v>25</v>
      </c>
      <c r="B22" t="s">
        <v>498</v>
      </c>
      <c r="C22">
        <v>1.1592077019293601</v>
      </c>
      <c r="D22">
        <v>1.35400682070056</v>
      </c>
      <c r="E22">
        <v>3771.6482930954298</v>
      </c>
      <c r="F22">
        <v>228</v>
      </c>
      <c r="G22">
        <v>1969.84987327211</v>
      </c>
      <c r="H22">
        <v>366</v>
      </c>
      <c r="I22">
        <v>0.26578163153169398</v>
      </c>
      <c r="J22">
        <v>373.868877404204</v>
      </c>
      <c r="K22">
        <v>3464.5389248977999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2">
      <c r="A23" t="s">
        <v>27</v>
      </c>
      <c r="B23" t="s">
        <v>498</v>
      </c>
      <c r="C23">
        <v>-1.23344878186657</v>
      </c>
      <c r="D23">
        <v>-1.1909449087653801</v>
      </c>
      <c r="E23">
        <v>2249.6855107410202</v>
      </c>
      <c r="F23">
        <v>234.78558577398101</v>
      </c>
      <c r="G23">
        <v>2134</v>
      </c>
      <c r="H23">
        <v>388</v>
      </c>
      <c r="I23">
        <v>-0.79860158221840905</v>
      </c>
      <c r="J23">
        <v>242.40231482784901</v>
      </c>
      <c r="K23">
        <v>9735.3430175791691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2">
      <c r="A24" t="s">
        <v>28</v>
      </c>
      <c r="B24" t="s">
        <v>498</v>
      </c>
      <c r="C24">
        <v>-1.23442466455372</v>
      </c>
      <c r="D24">
        <v>-1.1629201298699801</v>
      </c>
      <c r="E24">
        <v>2058.51275580948</v>
      </c>
      <c r="F24">
        <v>237</v>
      </c>
      <c r="G24">
        <v>2121</v>
      </c>
      <c r="H24">
        <v>381.77968833335399</v>
      </c>
      <c r="I24">
        <v>-0.81605719166159596</v>
      </c>
      <c r="J24">
        <v>150.49244487528799</v>
      </c>
      <c r="K24">
        <v>6817.7175082884996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2">
      <c r="A25" t="s">
        <v>29</v>
      </c>
      <c r="B25" t="s">
        <v>498</v>
      </c>
      <c r="C25">
        <v>1.1763549617154301</v>
      </c>
      <c r="D25">
        <v>0.401570539899123</v>
      </c>
      <c r="E25">
        <v>2869.5165755661401</v>
      </c>
      <c r="F25">
        <v>194</v>
      </c>
      <c r="G25">
        <v>1983.78114366982</v>
      </c>
      <c r="H25">
        <v>509</v>
      </c>
      <c r="I25">
        <v>3.1764702424293301</v>
      </c>
      <c r="J25">
        <v>1671.49138912423</v>
      </c>
      <c r="K25">
        <v>96136.298454066797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2">
      <c r="A26" t="s">
        <v>30</v>
      </c>
      <c r="B26" t="s">
        <v>498</v>
      </c>
      <c r="C26">
        <v>1.1763549617154301</v>
      </c>
      <c r="D26">
        <v>0.40075431653639199</v>
      </c>
      <c r="E26">
        <v>2883.66053974333</v>
      </c>
      <c r="F26">
        <v>194</v>
      </c>
      <c r="G26">
        <v>1982.7256305891401</v>
      </c>
      <c r="H26">
        <v>509</v>
      </c>
      <c r="I26">
        <v>3.2155837837482002</v>
      </c>
      <c r="J26">
        <v>1477.2172482758499</v>
      </c>
      <c r="K26">
        <v>96222.079462309499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 x14ac:dyDescent="0.2">
      <c r="A27" t="s">
        <v>31</v>
      </c>
      <c r="B27" t="s">
        <v>498</v>
      </c>
      <c r="C27">
        <v>1.16708400299559</v>
      </c>
      <c r="D27">
        <v>0.444832141237051</v>
      </c>
      <c r="E27">
        <v>2739.5975236581198</v>
      </c>
      <c r="F27">
        <v>201</v>
      </c>
      <c r="G27">
        <v>2034</v>
      </c>
      <c r="H27">
        <v>499</v>
      </c>
      <c r="I27">
        <v>2.3616542649851402</v>
      </c>
      <c r="J27">
        <v>209.01598965010001</v>
      </c>
      <c r="K27">
        <v>92658.529724222099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 x14ac:dyDescent="0.2">
      <c r="A28" t="s">
        <v>32</v>
      </c>
      <c r="B28" t="s">
        <v>498</v>
      </c>
      <c r="C28">
        <v>1.16692134124268</v>
      </c>
      <c r="D28">
        <v>0.44401591787431999</v>
      </c>
      <c r="E28">
        <v>2740.3343906494902</v>
      </c>
      <c r="F28">
        <v>201</v>
      </c>
      <c r="G28">
        <v>2034.64151903935</v>
      </c>
      <c r="H28">
        <v>499</v>
      </c>
      <c r="I28">
        <v>2.3411494771039298</v>
      </c>
      <c r="J28">
        <v>614.13694528944995</v>
      </c>
      <c r="K28">
        <v>92762.837807478296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2">
      <c r="A29" t="s">
        <v>33</v>
      </c>
      <c r="B29" t="s">
        <v>498</v>
      </c>
      <c r="C29">
        <v>-0.942876806048492</v>
      </c>
      <c r="D29">
        <v>-1.2812773170518701</v>
      </c>
      <c r="E29">
        <v>1674.47970470827</v>
      </c>
      <c r="F29">
        <v>197.28466787673901</v>
      </c>
      <c r="G29">
        <v>2380.45362211565</v>
      </c>
      <c r="H29">
        <v>476.54637788434798</v>
      </c>
      <c r="I29">
        <v>1.63745236727178</v>
      </c>
      <c r="J29">
        <v>2686.5298699445202</v>
      </c>
      <c r="K29">
        <v>48689.957175838499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 x14ac:dyDescent="0.2">
      <c r="A30" t="s">
        <v>34</v>
      </c>
      <c r="B30" t="s">
        <v>498</v>
      </c>
      <c r="C30">
        <v>0.42247807640121599</v>
      </c>
      <c r="D30">
        <v>-0.111310310703587</v>
      </c>
      <c r="E30">
        <v>1738.2608464147299</v>
      </c>
      <c r="F30">
        <v>184</v>
      </c>
      <c r="G30">
        <v>2424.1369434006801</v>
      </c>
      <c r="H30">
        <v>490</v>
      </c>
      <c r="I30">
        <v>3.0097135752805402</v>
      </c>
      <c r="J30">
        <v>397.22327747994899</v>
      </c>
      <c r="K30">
        <v>84464.208080287703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</row>
    <row r="31" spans="1:19" x14ac:dyDescent="0.2">
      <c r="A31" t="s">
        <v>35</v>
      </c>
      <c r="B31" t="s">
        <v>498</v>
      </c>
      <c r="C31">
        <v>1.33550678081955</v>
      </c>
      <c r="D31">
        <v>1.52419463219436</v>
      </c>
      <c r="E31" t="s">
        <v>26</v>
      </c>
      <c r="F31" t="s">
        <v>26</v>
      </c>
      <c r="G31" t="s">
        <v>26</v>
      </c>
      <c r="H31" t="s">
        <v>26</v>
      </c>
      <c r="I31">
        <v>-0.83315352894712602</v>
      </c>
      <c r="J31">
        <v>384.59455122259902</v>
      </c>
      <c r="K31">
        <v>177.99732278473701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</row>
    <row r="32" spans="1:19" x14ac:dyDescent="0.2">
      <c r="A32" t="s">
        <v>38</v>
      </c>
      <c r="B32" t="s">
        <v>498</v>
      </c>
      <c r="C32">
        <v>0.69572795154258504</v>
      </c>
      <c r="D32">
        <v>0.79174097940178101</v>
      </c>
      <c r="E32">
        <v>3944.3892024485999</v>
      </c>
      <c r="F32">
        <v>226</v>
      </c>
      <c r="G32">
        <v>2074.7994287195802</v>
      </c>
      <c r="H32">
        <v>382.21055613060798</v>
      </c>
      <c r="I32">
        <v>-0.124127375523952</v>
      </c>
      <c r="J32">
        <v>350.10022044803901</v>
      </c>
      <c r="K32">
        <v>24157.7267572073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39</v>
      </c>
      <c r="B33" t="s">
        <v>498</v>
      </c>
      <c r="C33">
        <v>0.75883564679039905</v>
      </c>
      <c r="D33">
        <v>1.0355294528271499</v>
      </c>
      <c r="E33">
        <v>3696.3132273429701</v>
      </c>
      <c r="F33">
        <v>243</v>
      </c>
      <c r="G33">
        <v>1979</v>
      </c>
      <c r="H33">
        <v>330</v>
      </c>
      <c r="I33">
        <v>-0.743646009894117</v>
      </c>
      <c r="J33">
        <v>636.95625516054702</v>
      </c>
      <c r="K33">
        <v>5918.59692490218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40</v>
      </c>
      <c r="B34" t="s">
        <v>498</v>
      </c>
      <c r="C34">
        <v>-0.85512781677842398</v>
      </c>
      <c r="D34">
        <v>-0.66609222712180804</v>
      </c>
      <c r="E34">
        <v>2263.0194343430899</v>
      </c>
      <c r="F34">
        <v>238</v>
      </c>
      <c r="G34">
        <v>2113</v>
      </c>
      <c r="H34">
        <v>374</v>
      </c>
      <c r="I34">
        <v>-0.87695915099496502</v>
      </c>
      <c r="J34">
        <v>181.42682169867001</v>
      </c>
      <c r="K34">
        <v>1319.0465708377301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</row>
    <row r="35" spans="1:19" x14ac:dyDescent="0.2">
      <c r="A35" t="s">
        <v>41</v>
      </c>
      <c r="B35" t="s">
        <v>498</v>
      </c>
      <c r="C35">
        <v>-0.855371780131017</v>
      </c>
      <c r="D35">
        <v>-0.66554811086355503</v>
      </c>
      <c r="E35">
        <v>2263.91523413707</v>
      </c>
      <c r="F35">
        <v>238</v>
      </c>
      <c r="G35">
        <v>2113</v>
      </c>
      <c r="H35">
        <v>374</v>
      </c>
      <c r="I35">
        <v>-0.87643639994845401</v>
      </c>
      <c r="J35">
        <v>125.97208522421499</v>
      </c>
      <c r="K35">
        <v>1225.24775948963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 spans="1:19" x14ac:dyDescent="0.2">
      <c r="A36" t="s">
        <v>42</v>
      </c>
      <c r="B36" t="s">
        <v>498</v>
      </c>
      <c r="C36">
        <v>-0.86033255371998596</v>
      </c>
      <c r="D36">
        <v>-0.66527600375907003</v>
      </c>
      <c r="E36">
        <v>2319.4532661449498</v>
      </c>
      <c r="F36">
        <v>238</v>
      </c>
      <c r="G36">
        <v>2110</v>
      </c>
      <c r="H36">
        <v>373</v>
      </c>
      <c r="I36">
        <v>-0.886014703622231</v>
      </c>
      <c r="J36">
        <v>97.162718760848804</v>
      </c>
      <c r="K36">
        <v>1565.8803520255899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</row>
    <row r="37" spans="1:19" x14ac:dyDescent="0.2">
      <c r="A37" t="s">
        <v>43</v>
      </c>
      <c r="B37" t="s">
        <v>498</v>
      </c>
      <c r="C37">
        <v>-0.841465312774485</v>
      </c>
      <c r="D37">
        <v>-0.66609222712180804</v>
      </c>
      <c r="E37">
        <v>2323.0179179041302</v>
      </c>
      <c r="F37">
        <v>238</v>
      </c>
      <c r="G37">
        <v>2116</v>
      </c>
      <c r="H37">
        <v>375</v>
      </c>
      <c r="I37">
        <v>-0.86475020400810299</v>
      </c>
      <c r="J37">
        <v>71.065287750827494</v>
      </c>
      <c r="K37">
        <v>3081.5532812380102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</row>
    <row r="38" spans="1:19" x14ac:dyDescent="0.2">
      <c r="A38" t="s">
        <v>44</v>
      </c>
      <c r="B38" t="s">
        <v>498</v>
      </c>
      <c r="C38">
        <v>-0.840408099210881</v>
      </c>
      <c r="D38">
        <v>-0.67262230787584798</v>
      </c>
      <c r="E38">
        <v>2268.7186218217598</v>
      </c>
      <c r="F38">
        <v>238</v>
      </c>
      <c r="G38">
        <v>2121</v>
      </c>
      <c r="H38">
        <v>377</v>
      </c>
      <c r="I38">
        <v>-0.83540709012246095</v>
      </c>
      <c r="J38">
        <v>862.10447807122102</v>
      </c>
      <c r="K38">
        <v>3686.28058962561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</row>
    <row r="39" spans="1:19" x14ac:dyDescent="0.2">
      <c r="A39" t="s">
        <v>45</v>
      </c>
      <c r="B39" t="s">
        <v>498</v>
      </c>
      <c r="C39">
        <v>-0.84057073168701901</v>
      </c>
      <c r="D39">
        <v>-0.69357298770968101</v>
      </c>
      <c r="E39">
        <v>2168.3768944697799</v>
      </c>
      <c r="F39">
        <v>238</v>
      </c>
      <c r="G39">
        <v>2134.28086290902</v>
      </c>
      <c r="H39">
        <v>382</v>
      </c>
      <c r="I39">
        <v>-0.85611193226649396</v>
      </c>
      <c r="J39">
        <v>563.27789687313202</v>
      </c>
      <c r="K39">
        <v>5872.1103725129897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t="s">
        <v>46</v>
      </c>
      <c r="B40" t="s">
        <v>498</v>
      </c>
      <c r="C40">
        <v>-0.28203494854558597</v>
      </c>
      <c r="D40">
        <v>-0.96239315983182605</v>
      </c>
      <c r="E40">
        <v>1845.5761213286801</v>
      </c>
      <c r="F40">
        <v>185</v>
      </c>
      <c r="G40">
        <v>2466.4960973543598</v>
      </c>
      <c r="H40">
        <v>515</v>
      </c>
      <c r="I40">
        <v>2.6770607678352301</v>
      </c>
      <c r="J40">
        <v>1427.81724739281</v>
      </c>
      <c r="K40">
        <v>93089.660477957295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</row>
    <row r="41" spans="1:19" x14ac:dyDescent="0.2">
      <c r="A41" t="s">
        <v>47</v>
      </c>
      <c r="B41" t="s">
        <v>498</v>
      </c>
      <c r="C41">
        <v>0.69345086266246703</v>
      </c>
      <c r="D41">
        <v>0.78820388089563398</v>
      </c>
      <c r="E41">
        <v>3848.12363871154</v>
      </c>
      <c r="F41">
        <v>228</v>
      </c>
      <c r="G41">
        <v>2082.8670690398199</v>
      </c>
      <c r="H41">
        <v>382</v>
      </c>
      <c r="I41">
        <v>9.73486521865565E-2</v>
      </c>
      <c r="J41">
        <v>1475.5606635710501</v>
      </c>
      <c r="K41">
        <v>24331.957212580201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 x14ac:dyDescent="0.2">
      <c r="A42" t="s">
        <v>49</v>
      </c>
      <c r="B42" t="s">
        <v>498</v>
      </c>
      <c r="C42">
        <v>1.4240690203006301</v>
      </c>
      <c r="D42">
        <v>1.40311666781978</v>
      </c>
      <c r="E42">
        <v>3023.1800639639</v>
      </c>
      <c r="F42">
        <v>237</v>
      </c>
      <c r="G42">
        <v>2043.8199360361</v>
      </c>
      <c r="H42">
        <v>426</v>
      </c>
      <c r="I42">
        <v>-0.32698948999597399</v>
      </c>
      <c r="J42">
        <v>1863.83540053088</v>
      </c>
      <c r="K42">
        <v>393.11625635999599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 x14ac:dyDescent="0.2">
      <c r="A43" t="s">
        <v>50</v>
      </c>
      <c r="B43" t="s">
        <v>498</v>
      </c>
      <c r="C43">
        <v>-1.2239338305173699</v>
      </c>
      <c r="D43">
        <v>-1.17761273810353</v>
      </c>
      <c r="E43">
        <v>2347.0274181371201</v>
      </c>
      <c r="F43">
        <v>229</v>
      </c>
      <c r="G43">
        <v>2130</v>
      </c>
      <c r="H43">
        <v>391</v>
      </c>
      <c r="I43">
        <v>-0.24559355364162999</v>
      </c>
      <c r="J43">
        <v>1227.8882434101099</v>
      </c>
      <c r="K43">
        <v>9380.8266178261292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</row>
    <row r="44" spans="1:19" x14ac:dyDescent="0.2">
      <c r="A44" t="s">
        <v>51</v>
      </c>
      <c r="B44" t="s">
        <v>498</v>
      </c>
      <c r="C44">
        <v>-1.2293012292118399</v>
      </c>
      <c r="D44">
        <v>-1.1699943268822699</v>
      </c>
      <c r="E44">
        <v>2028.01536403568</v>
      </c>
      <c r="F44">
        <v>236</v>
      </c>
      <c r="G44">
        <v>2129</v>
      </c>
      <c r="H44">
        <v>386</v>
      </c>
      <c r="I44">
        <v>-0.816905661768627</v>
      </c>
      <c r="J44">
        <v>221.32532164678301</v>
      </c>
      <c r="K44">
        <v>7879.4368775867397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 x14ac:dyDescent="0.2">
      <c r="A45" t="s">
        <v>52</v>
      </c>
      <c r="B45" t="s">
        <v>498</v>
      </c>
      <c r="C45">
        <v>-1.39251924081746</v>
      </c>
      <c r="D45">
        <v>-1.4788112068914001</v>
      </c>
      <c r="E45">
        <v>1584.80772568405</v>
      </c>
      <c r="F45">
        <v>238</v>
      </c>
      <c r="G45">
        <v>2068</v>
      </c>
      <c r="H45">
        <v>366</v>
      </c>
      <c r="I45">
        <v>-0.86037500284307</v>
      </c>
      <c r="J45">
        <v>225.71636227978499</v>
      </c>
      <c r="K45">
        <v>774.47451807744801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</row>
    <row r="46" spans="1:19" x14ac:dyDescent="0.2">
      <c r="A46" t="s">
        <v>53</v>
      </c>
      <c r="B46" t="s">
        <v>498</v>
      </c>
      <c r="C46">
        <v>-1.39243790994101</v>
      </c>
      <c r="D46">
        <v>-1.4771787601659401</v>
      </c>
      <c r="E46">
        <v>1579.5950703621199</v>
      </c>
      <c r="F46">
        <v>238</v>
      </c>
      <c r="G46">
        <v>2067</v>
      </c>
      <c r="H46">
        <v>365.09851885885797</v>
      </c>
      <c r="I46">
        <v>-0.84376460269393305</v>
      </c>
      <c r="J46">
        <v>146.970471648895</v>
      </c>
      <c r="K46">
        <v>605.88199059502199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</row>
    <row r="47" spans="1:19" x14ac:dyDescent="0.2">
      <c r="A47" t="s">
        <v>54</v>
      </c>
      <c r="B47" t="s">
        <v>498</v>
      </c>
      <c r="C47">
        <v>-1.4267568170653799</v>
      </c>
      <c r="D47">
        <v>-1.7089954025504399</v>
      </c>
      <c r="E47">
        <v>1731.0212532115499</v>
      </c>
      <c r="F47">
        <v>228</v>
      </c>
      <c r="G47">
        <v>2090</v>
      </c>
      <c r="H47">
        <v>384.557084245613</v>
      </c>
      <c r="I47">
        <v>-0.233380436240957</v>
      </c>
      <c r="J47">
        <v>2900.8097104272701</v>
      </c>
      <c r="K47">
        <v>1986.3210545510101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 t="s">
        <v>55</v>
      </c>
      <c r="B48" t="s">
        <v>498</v>
      </c>
      <c r="C48">
        <v>1.0239531076519901</v>
      </c>
      <c r="D48">
        <v>0.83364204521728502</v>
      </c>
      <c r="E48">
        <v>3548.7497434912002</v>
      </c>
      <c r="F48">
        <v>216</v>
      </c>
      <c r="G48">
        <v>2094.8822840241301</v>
      </c>
      <c r="H48">
        <v>428.94359769580899</v>
      </c>
      <c r="I48">
        <v>0.99398121210226598</v>
      </c>
      <c r="J48">
        <v>1790.04231922952</v>
      </c>
      <c r="K48">
        <v>36163.315428419402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</row>
    <row r="49" spans="1:19" x14ac:dyDescent="0.2">
      <c r="A49" t="s">
        <v>56</v>
      </c>
      <c r="B49" t="s">
        <v>498</v>
      </c>
      <c r="C49">
        <v>1.0205374743318101</v>
      </c>
      <c r="D49">
        <v>0.83772335793240105</v>
      </c>
      <c r="E49">
        <v>3445.6330007349502</v>
      </c>
      <c r="F49">
        <v>218</v>
      </c>
      <c r="G49">
        <v>2101</v>
      </c>
      <c r="H49">
        <v>426.02470193234399</v>
      </c>
      <c r="I49">
        <v>0.94610922863388902</v>
      </c>
      <c r="J49">
        <v>697.048616148674</v>
      </c>
      <c r="K49">
        <v>35253.653517273502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</row>
    <row r="50" spans="1:19" x14ac:dyDescent="0.2">
      <c r="A50" t="s">
        <v>57</v>
      </c>
      <c r="B50" t="s">
        <v>498</v>
      </c>
      <c r="C50">
        <v>1.0197242533975699</v>
      </c>
      <c r="D50">
        <v>0.84126045643854797</v>
      </c>
      <c r="E50">
        <v>3431.72311589949</v>
      </c>
      <c r="F50">
        <v>218</v>
      </c>
      <c r="G50">
        <v>2099.1249917682799</v>
      </c>
      <c r="H50">
        <v>426</v>
      </c>
      <c r="I50">
        <v>0.97199921913349496</v>
      </c>
      <c r="J50">
        <v>842.48610665269302</v>
      </c>
      <c r="K50">
        <v>34781.325978941299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 x14ac:dyDescent="0.2">
      <c r="A51" t="s">
        <v>58</v>
      </c>
      <c r="B51" t="s">
        <v>498</v>
      </c>
      <c r="C51">
        <v>1.02045617273213</v>
      </c>
      <c r="D51">
        <v>0.83826757214137104</v>
      </c>
      <c r="E51">
        <v>3438.3064517891498</v>
      </c>
      <c r="F51">
        <v>218</v>
      </c>
      <c r="G51">
        <v>2101</v>
      </c>
      <c r="H51">
        <v>426</v>
      </c>
      <c r="I51">
        <v>0.91138172129116102</v>
      </c>
      <c r="J51">
        <v>1341.0525924712999</v>
      </c>
      <c r="K51">
        <v>35187.036403790698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</row>
    <row r="52" spans="1:19" x14ac:dyDescent="0.2">
      <c r="A52" t="s">
        <v>59</v>
      </c>
      <c r="B52" t="s">
        <v>498</v>
      </c>
      <c r="C52">
        <v>1.0151700756373401</v>
      </c>
      <c r="D52">
        <v>0.84370922447747099</v>
      </c>
      <c r="E52">
        <v>3651.6568487408399</v>
      </c>
      <c r="F52">
        <v>216</v>
      </c>
      <c r="G52">
        <v>2084</v>
      </c>
      <c r="H52">
        <v>425</v>
      </c>
      <c r="I52">
        <v>1.0065270554324399</v>
      </c>
      <c r="J52">
        <v>661.669633397589</v>
      </c>
      <c r="K52">
        <v>33930.677054565102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</row>
    <row r="53" spans="1:19" x14ac:dyDescent="0.2">
      <c r="A53" t="s">
        <v>60</v>
      </c>
      <c r="B53" t="s">
        <v>498</v>
      </c>
      <c r="C53">
        <v>1.0195615916446601</v>
      </c>
      <c r="D53">
        <v>0.84071634018030095</v>
      </c>
      <c r="E53">
        <v>3452.0111743054699</v>
      </c>
      <c r="F53">
        <v>218</v>
      </c>
      <c r="G53">
        <v>2098</v>
      </c>
      <c r="H53">
        <v>426</v>
      </c>
      <c r="I53">
        <v>0.93702639489192496</v>
      </c>
      <c r="J53">
        <v>703.54087941137698</v>
      </c>
      <c r="K53">
        <v>34813.803596609898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 x14ac:dyDescent="0.2">
      <c r="A54" t="s">
        <v>61</v>
      </c>
      <c r="B54" t="s">
        <v>498</v>
      </c>
      <c r="C54">
        <v>1.0353385227758101</v>
      </c>
      <c r="D54">
        <v>1.2493884955764201</v>
      </c>
      <c r="E54">
        <v>3071.62655120315</v>
      </c>
      <c r="F54">
        <v>244</v>
      </c>
      <c r="G54">
        <v>2028</v>
      </c>
      <c r="H54">
        <v>348.10969937400802</v>
      </c>
      <c r="I54">
        <v>-0.87272831182719302</v>
      </c>
      <c r="J54">
        <v>75.191555543546997</v>
      </c>
      <c r="K54">
        <v>4405.9049155412904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</row>
    <row r="55" spans="1:19" x14ac:dyDescent="0.2">
      <c r="A55" t="s">
        <v>62</v>
      </c>
      <c r="B55" t="s">
        <v>498</v>
      </c>
      <c r="C55">
        <v>1.0305403816629799</v>
      </c>
      <c r="D55">
        <v>1.2529255940825701</v>
      </c>
      <c r="E55">
        <v>3200.6836003860899</v>
      </c>
      <c r="F55">
        <v>244</v>
      </c>
      <c r="G55">
        <v>2022.6742755274499</v>
      </c>
      <c r="H55">
        <v>346</v>
      </c>
      <c r="I55">
        <v>-0.86657221932268402</v>
      </c>
      <c r="J55">
        <v>434.09055930819602</v>
      </c>
      <c r="K55">
        <v>5191.0568723943998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</row>
    <row r="56" spans="1:19" x14ac:dyDescent="0.2">
      <c r="A56" t="s">
        <v>63</v>
      </c>
      <c r="B56" t="s">
        <v>498</v>
      </c>
      <c r="C56">
        <v>1.03184155857918</v>
      </c>
      <c r="D56">
        <v>1.2346958873428699</v>
      </c>
      <c r="E56">
        <v>3216.6750437956298</v>
      </c>
      <c r="F56">
        <v>244</v>
      </c>
      <c r="G56">
        <v>2032.9837364661901</v>
      </c>
      <c r="H56">
        <v>350</v>
      </c>
      <c r="I56">
        <v>-0.84929647144535403</v>
      </c>
      <c r="J56">
        <v>494.86273459747798</v>
      </c>
      <c r="K56">
        <v>6450.0261642067699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 x14ac:dyDescent="0.2">
      <c r="A57" t="s">
        <v>64</v>
      </c>
      <c r="B57" t="s">
        <v>498</v>
      </c>
      <c r="C57">
        <v>-0.84569416702889999</v>
      </c>
      <c r="D57">
        <v>-0.69602175574860403</v>
      </c>
      <c r="E57">
        <v>2160.9879222122099</v>
      </c>
      <c r="F57">
        <v>238</v>
      </c>
      <c r="G57">
        <v>2135</v>
      </c>
      <c r="H57">
        <v>382</v>
      </c>
      <c r="I57">
        <v>-0.87913103935338799</v>
      </c>
      <c r="J57">
        <v>60.647244527772997</v>
      </c>
      <c r="K57">
        <v>5811.2995929881199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</row>
    <row r="58" spans="1:19" x14ac:dyDescent="0.2">
      <c r="A58" t="s">
        <v>68</v>
      </c>
      <c r="B58" t="s">
        <v>498</v>
      </c>
      <c r="C58">
        <v>-0.84105868766897995</v>
      </c>
      <c r="D58">
        <v>-0.69384499686344203</v>
      </c>
      <c r="E58">
        <v>2159.5193070413802</v>
      </c>
      <c r="F58">
        <v>238</v>
      </c>
      <c r="G58">
        <v>2134.3429325572401</v>
      </c>
      <c r="H58">
        <v>382</v>
      </c>
      <c r="I58">
        <v>-0.87685079626494</v>
      </c>
      <c r="J58">
        <v>183.307747288928</v>
      </c>
      <c r="K58">
        <v>5919.38402212244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69</v>
      </c>
      <c r="B59" t="s">
        <v>498</v>
      </c>
      <c r="C59">
        <v>-0.80031516828652904</v>
      </c>
      <c r="D59">
        <v>-0.677247834799933</v>
      </c>
      <c r="E59">
        <v>2358.5143067543499</v>
      </c>
      <c r="F59">
        <v>236</v>
      </c>
      <c r="G59">
        <v>2136</v>
      </c>
      <c r="H59">
        <v>383</v>
      </c>
      <c r="I59">
        <v>-0.77175030765666297</v>
      </c>
      <c r="J59">
        <v>749.776331045304</v>
      </c>
      <c r="K59">
        <v>7305.4353348147197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70</v>
      </c>
      <c r="B60" t="s">
        <v>498</v>
      </c>
      <c r="C60">
        <v>-0.79828207203577695</v>
      </c>
      <c r="D60">
        <v>-0.68622658564217998</v>
      </c>
      <c r="E60">
        <v>2371.08422866212</v>
      </c>
      <c r="F60">
        <v>236</v>
      </c>
      <c r="G60">
        <v>2141</v>
      </c>
      <c r="H60">
        <v>385</v>
      </c>
      <c r="I60">
        <v>-0.67887927146850202</v>
      </c>
      <c r="J60">
        <v>739.91458143211003</v>
      </c>
      <c r="K60">
        <v>8477.1038531105696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</row>
    <row r="61" spans="1:19" x14ac:dyDescent="0.2">
      <c r="A61" t="s">
        <v>71</v>
      </c>
      <c r="B61" t="s">
        <v>498</v>
      </c>
      <c r="C61">
        <v>-0.84309181319650495</v>
      </c>
      <c r="D61">
        <v>-0.69166833592900401</v>
      </c>
      <c r="E61">
        <v>2168.7694867704299</v>
      </c>
      <c r="F61">
        <v>238</v>
      </c>
      <c r="G61">
        <v>2133</v>
      </c>
      <c r="H61">
        <v>381</v>
      </c>
      <c r="I61">
        <v>-0.87059332226066899</v>
      </c>
      <c r="J61">
        <v>162.55044575130299</v>
      </c>
      <c r="K61">
        <v>5582.2339703690604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</row>
    <row r="62" spans="1:19" x14ac:dyDescent="0.2">
      <c r="A62" t="s">
        <v>74</v>
      </c>
      <c r="B62" t="s">
        <v>498</v>
      </c>
      <c r="C62">
        <v>1.38418623805562</v>
      </c>
      <c r="D62">
        <v>1.55497623414799</v>
      </c>
      <c r="E62">
        <v>2078.8436399324301</v>
      </c>
      <c r="F62">
        <v>237.359393344594</v>
      </c>
      <c r="G62">
        <v>1964.71878668919</v>
      </c>
      <c r="H62">
        <v>386</v>
      </c>
      <c r="I62">
        <v>-0.44874231490191602</v>
      </c>
      <c r="J62">
        <v>903.38185024505503</v>
      </c>
      <c r="K62">
        <v>5730.1470569483899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 x14ac:dyDescent="0.2">
      <c r="A63" t="s">
        <v>75</v>
      </c>
      <c r="B63" t="s">
        <v>498</v>
      </c>
      <c r="C63">
        <v>1.3440975522634</v>
      </c>
      <c r="D63">
        <v>1.5332801493231101</v>
      </c>
      <c r="E63">
        <v>2557.3884704471302</v>
      </c>
      <c r="F63">
        <v>240</v>
      </c>
      <c r="G63">
        <v>1970.64410071724</v>
      </c>
      <c r="H63">
        <v>373</v>
      </c>
      <c r="I63">
        <v>-0.46870973946460998</v>
      </c>
      <c r="J63">
        <v>865.06090642157699</v>
      </c>
      <c r="K63">
        <v>475.09276198583302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</row>
    <row r="64" spans="1:19" x14ac:dyDescent="0.2">
      <c r="A64" t="s">
        <v>76</v>
      </c>
      <c r="B64" t="s">
        <v>498</v>
      </c>
      <c r="C64">
        <v>1.3161645827794699</v>
      </c>
      <c r="D64">
        <v>1.75821418630668</v>
      </c>
      <c r="E64">
        <v>3136.6270807022902</v>
      </c>
      <c r="F64">
        <v>244</v>
      </c>
      <c r="G64">
        <v>1849</v>
      </c>
      <c r="H64">
        <v>317</v>
      </c>
      <c r="I64">
        <v>-0.63633204662645004</v>
      </c>
      <c r="J64">
        <v>579.792712229225</v>
      </c>
      <c r="K64">
        <v>11762.887367555601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</row>
    <row r="65" spans="1:19" x14ac:dyDescent="0.2">
      <c r="A65" t="s">
        <v>77</v>
      </c>
      <c r="B65" t="s">
        <v>498</v>
      </c>
      <c r="C65">
        <v>1.3434710293130301</v>
      </c>
      <c r="D65">
        <v>1.5319774047264001</v>
      </c>
      <c r="E65">
        <v>2482.0921234016</v>
      </c>
      <c r="F65">
        <v>242</v>
      </c>
      <c r="G65">
        <v>1979.17918171619</v>
      </c>
      <c r="H65">
        <v>372</v>
      </c>
      <c r="I65">
        <v>-0.65655769191467195</v>
      </c>
      <c r="J65">
        <v>751.68957028698401</v>
      </c>
      <c r="K65">
        <v>282.15941371656902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 x14ac:dyDescent="0.2">
      <c r="A66" t="s">
        <v>78</v>
      </c>
      <c r="B66" t="s">
        <v>498</v>
      </c>
      <c r="C66">
        <v>1.4918749935872699</v>
      </c>
      <c r="D66">
        <v>1.1958692987756001</v>
      </c>
      <c r="E66">
        <v>2950.7627804857898</v>
      </c>
      <c r="F66">
        <v>223</v>
      </c>
      <c r="G66">
        <v>2027.88585490386</v>
      </c>
      <c r="H66">
        <v>483</v>
      </c>
      <c r="I66">
        <v>0.79479323992325202</v>
      </c>
      <c r="J66">
        <v>1359.78089697721</v>
      </c>
      <c r="K66">
        <v>29009.278649915701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</row>
    <row r="67" spans="1:19" x14ac:dyDescent="0.2">
      <c r="A67" t="s">
        <v>79</v>
      </c>
      <c r="B67" t="s">
        <v>498</v>
      </c>
      <c r="C67">
        <v>1.4603204872359601</v>
      </c>
      <c r="D67">
        <v>1.08007195575087</v>
      </c>
      <c r="E67">
        <v>3171.6728614578101</v>
      </c>
      <c r="F67">
        <v>211</v>
      </c>
      <c r="G67">
        <v>1993.3271385421899</v>
      </c>
      <c r="H67">
        <v>491</v>
      </c>
      <c r="I67">
        <v>1.5171556618179201</v>
      </c>
      <c r="J67">
        <v>856.94418889047301</v>
      </c>
      <c r="K67">
        <v>25873.685149091099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 x14ac:dyDescent="0.2">
      <c r="A68" t="s">
        <v>80</v>
      </c>
      <c r="B68" t="s">
        <v>498</v>
      </c>
      <c r="C68">
        <v>1.4638541937831899</v>
      </c>
      <c r="D68">
        <v>1.0695324581113399</v>
      </c>
      <c r="E68">
        <v>2953.7723121556201</v>
      </c>
      <c r="F68">
        <v>212</v>
      </c>
      <c r="G68">
        <v>1992.97681196183</v>
      </c>
      <c r="H68">
        <v>493</v>
      </c>
      <c r="I68">
        <v>1.5671833169057501</v>
      </c>
      <c r="J68">
        <v>910.03910455297796</v>
      </c>
      <c r="K68">
        <v>27638.263623953098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 x14ac:dyDescent="0.2">
      <c r="A69" t="s">
        <v>81</v>
      </c>
      <c r="B69" t="s">
        <v>498</v>
      </c>
      <c r="C69">
        <v>1.3434476078943201</v>
      </c>
      <c r="D69">
        <v>1.5319871997985499</v>
      </c>
      <c r="E69">
        <v>2481.6224529596502</v>
      </c>
      <c r="F69">
        <v>242</v>
      </c>
      <c r="G69">
        <v>1979.25334931365</v>
      </c>
      <c r="H69">
        <v>371.84356436765</v>
      </c>
      <c r="I69">
        <v>-0.65933141776096404</v>
      </c>
      <c r="J69">
        <v>713.15956766457202</v>
      </c>
      <c r="K69">
        <v>282.992292420007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</row>
    <row r="70" spans="1:19" x14ac:dyDescent="0.2">
      <c r="A70" t="s">
        <v>82</v>
      </c>
      <c r="B70" t="s">
        <v>498</v>
      </c>
      <c r="C70">
        <v>1.43260123819772</v>
      </c>
      <c r="D70">
        <v>1.0859685891886099</v>
      </c>
      <c r="E70">
        <v>2362.53554417752</v>
      </c>
      <c r="F70">
        <v>224</v>
      </c>
      <c r="G70">
        <v>2053</v>
      </c>
      <c r="H70">
        <v>478</v>
      </c>
      <c r="I70">
        <v>0.52957459573917898</v>
      </c>
      <c r="J70">
        <v>682.24600706195099</v>
      </c>
      <c r="K70">
        <v>18502.0425734905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 x14ac:dyDescent="0.2">
      <c r="A71" t="s">
        <v>83</v>
      </c>
      <c r="B71" t="s">
        <v>498</v>
      </c>
      <c r="C71">
        <v>1.4322909043998699</v>
      </c>
      <c r="D71">
        <v>1.0845287135817201</v>
      </c>
      <c r="E71">
        <v>2358</v>
      </c>
      <c r="F71">
        <v>224</v>
      </c>
      <c r="G71">
        <v>2053</v>
      </c>
      <c r="H71">
        <v>478</v>
      </c>
      <c r="I71">
        <v>0.52119041997958004</v>
      </c>
      <c r="J71">
        <v>304.59237830682298</v>
      </c>
      <c r="K71">
        <v>18540.651496639799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 x14ac:dyDescent="0.2">
      <c r="A72" t="s">
        <v>84</v>
      </c>
      <c r="B72" t="s">
        <v>498</v>
      </c>
      <c r="C72">
        <v>-0.27980601995768001</v>
      </c>
      <c r="D72">
        <v>-0.95135744383688203</v>
      </c>
      <c r="E72">
        <v>1660.1941759153899</v>
      </c>
      <c r="F72">
        <v>193</v>
      </c>
      <c r="G72">
        <v>2491.9503484786401</v>
      </c>
      <c r="H72">
        <v>512</v>
      </c>
      <c r="I72">
        <v>2.33375119769013</v>
      </c>
      <c r="J72">
        <v>1913.94924929947</v>
      </c>
      <c r="K72">
        <v>91989.176010400493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</row>
    <row r="73" spans="1:19" x14ac:dyDescent="0.2">
      <c r="A73" t="s">
        <v>85</v>
      </c>
      <c r="B73" t="s">
        <v>498</v>
      </c>
      <c r="C73">
        <v>-0.28016026891560503</v>
      </c>
      <c r="D73">
        <v>-0.94108241314555197</v>
      </c>
      <c r="E73">
        <v>1516.5802357011701</v>
      </c>
      <c r="F73">
        <v>199</v>
      </c>
      <c r="G73">
        <v>2512.7569983838398</v>
      </c>
      <c r="H73">
        <v>508</v>
      </c>
      <c r="I73">
        <v>1.98721297450392</v>
      </c>
      <c r="J73">
        <v>2719.2010804646802</v>
      </c>
      <c r="K73">
        <v>90893.072929697402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 x14ac:dyDescent="0.2">
      <c r="A74" t="s">
        <v>86</v>
      </c>
      <c r="B74" t="s">
        <v>498</v>
      </c>
      <c r="C74">
        <v>-0.28009293233682597</v>
      </c>
      <c r="D74">
        <v>-0.94058286446560602</v>
      </c>
      <c r="E74">
        <v>1507.6810032835201</v>
      </c>
      <c r="F74">
        <v>199.04854399611</v>
      </c>
      <c r="G74">
        <v>2513</v>
      </c>
      <c r="H74">
        <v>508</v>
      </c>
      <c r="I74">
        <v>1.98176688965814</v>
      </c>
      <c r="J74">
        <v>2104.4310505018698</v>
      </c>
      <c r="K74">
        <v>90842.195821941903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 x14ac:dyDescent="0.2">
      <c r="A75" t="s">
        <v>87</v>
      </c>
      <c r="B75" t="s">
        <v>498</v>
      </c>
      <c r="C75">
        <v>-0.28029201439582502</v>
      </c>
      <c r="D75">
        <v>-0.934980083192547</v>
      </c>
      <c r="E75">
        <v>1446.09954424954</v>
      </c>
      <c r="F75">
        <v>202</v>
      </c>
      <c r="G75">
        <v>2519.0655768438801</v>
      </c>
      <c r="H75">
        <v>507</v>
      </c>
      <c r="I75">
        <v>1.52170948134818</v>
      </c>
      <c r="J75">
        <v>358.74249722763</v>
      </c>
      <c r="K75">
        <v>90244.051287248294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 x14ac:dyDescent="0.2">
      <c r="A76" t="s">
        <v>88</v>
      </c>
      <c r="B76" t="s">
        <v>498</v>
      </c>
      <c r="C76">
        <v>1.3355487344358099</v>
      </c>
      <c r="D76">
        <v>1.5241805272904601</v>
      </c>
      <c r="E76" t="s">
        <v>26</v>
      </c>
      <c r="F76" t="s">
        <v>26</v>
      </c>
      <c r="G76" t="s">
        <v>26</v>
      </c>
      <c r="H76" t="s">
        <v>26</v>
      </c>
      <c r="I76">
        <v>-0.83711573598601097</v>
      </c>
      <c r="J76">
        <v>375.26529713913499</v>
      </c>
      <c r="K76">
        <v>162.05920439679201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</row>
    <row r="77" spans="1:19" x14ac:dyDescent="0.2">
      <c r="A77" t="s">
        <v>89</v>
      </c>
      <c r="B77" t="s">
        <v>498</v>
      </c>
      <c r="C77">
        <v>0.23624524191858501</v>
      </c>
      <c r="D77">
        <v>2.1739876514749502E-2</v>
      </c>
      <c r="E77">
        <v>2090.64713244424</v>
      </c>
      <c r="F77">
        <v>203</v>
      </c>
      <c r="G77">
        <v>2392</v>
      </c>
      <c r="H77">
        <v>469</v>
      </c>
      <c r="I77">
        <v>1.62212020972444</v>
      </c>
      <c r="J77">
        <v>632.38339292967703</v>
      </c>
      <c r="K77">
        <v>48013.525959003702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 x14ac:dyDescent="0.2">
      <c r="A78" t="s">
        <v>90</v>
      </c>
      <c r="B78" t="s">
        <v>498</v>
      </c>
      <c r="C78">
        <v>0.23258564524581299</v>
      </c>
      <c r="D78">
        <v>0.17193065639978999</v>
      </c>
      <c r="E78">
        <v>1778.5463583266101</v>
      </c>
      <c r="F78">
        <v>221</v>
      </c>
      <c r="G78">
        <v>2374.5090592359102</v>
      </c>
      <c r="H78">
        <v>451</v>
      </c>
      <c r="I78">
        <v>7.2660215021130695E-2</v>
      </c>
      <c r="J78">
        <v>1957.85790640965</v>
      </c>
      <c r="K78">
        <v>32274.432044788198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 x14ac:dyDescent="0.2">
      <c r="A79" t="s">
        <v>92</v>
      </c>
      <c r="B79" t="s">
        <v>498</v>
      </c>
      <c r="C79">
        <v>0.231609762558665</v>
      </c>
      <c r="D79">
        <v>0.21872955214531001</v>
      </c>
      <c r="E79">
        <v>2055.0328950073299</v>
      </c>
      <c r="F79">
        <v>217.446729446109</v>
      </c>
      <c r="G79">
        <v>2331</v>
      </c>
      <c r="H79">
        <v>448</v>
      </c>
      <c r="I79">
        <v>0.83475844706481195</v>
      </c>
      <c r="J79">
        <v>1180.82928852142</v>
      </c>
      <c r="K79">
        <v>27422.121711462602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</row>
    <row r="80" spans="1:19" x14ac:dyDescent="0.2">
      <c r="A80" t="s">
        <v>93</v>
      </c>
      <c r="B80" t="s">
        <v>498</v>
      </c>
      <c r="C80">
        <v>0.231365799206071</v>
      </c>
      <c r="D80">
        <v>0.21736901662288</v>
      </c>
      <c r="E80">
        <v>2042.30360573486</v>
      </c>
      <c r="F80">
        <v>217</v>
      </c>
      <c r="G80">
        <v>2330.64629622128</v>
      </c>
      <c r="H80">
        <v>448</v>
      </c>
      <c r="I80">
        <v>0.72661564846622595</v>
      </c>
      <c r="J80">
        <v>1752.9003095594901</v>
      </c>
      <c r="K80">
        <v>27528.454283581999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 x14ac:dyDescent="0.2">
      <c r="A81" t="s">
        <v>94</v>
      </c>
      <c r="B81" t="s">
        <v>498</v>
      </c>
      <c r="C81">
        <v>0.23030858564246701</v>
      </c>
      <c r="D81">
        <v>0.230428786328082</v>
      </c>
      <c r="E81">
        <v>2272.5391386329702</v>
      </c>
      <c r="F81">
        <v>219</v>
      </c>
      <c r="G81">
        <v>2323.2205052357899</v>
      </c>
      <c r="H81">
        <v>447</v>
      </c>
      <c r="I81">
        <v>0.13359471886468899</v>
      </c>
      <c r="J81">
        <v>1014.3795599651301</v>
      </c>
      <c r="K81">
        <v>26073.9790296793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 x14ac:dyDescent="0.2">
      <c r="A82" t="s">
        <v>95</v>
      </c>
      <c r="B82" t="s">
        <v>498</v>
      </c>
      <c r="C82">
        <v>0.21973642072965699</v>
      </c>
      <c r="D82">
        <v>0.30171536246285802</v>
      </c>
      <c r="E82">
        <v>2008.4347921758199</v>
      </c>
      <c r="F82">
        <v>232</v>
      </c>
      <c r="G82">
        <v>2317.8495710674301</v>
      </c>
      <c r="H82">
        <v>432</v>
      </c>
      <c r="I82">
        <v>-0.50930205800760198</v>
      </c>
      <c r="J82">
        <v>771.31483400812397</v>
      </c>
      <c r="K82">
        <v>17538.092437903499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 x14ac:dyDescent="0.2">
      <c r="A83" t="s">
        <v>96</v>
      </c>
      <c r="B83" t="s">
        <v>498</v>
      </c>
      <c r="C83">
        <v>0.65420373772112606</v>
      </c>
      <c r="D83">
        <v>0.93869380228431898</v>
      </c>
      <c r="E83">
        <v>3442.4390853023201</v>
      </c>
      <c r="F83">
        <v>242</v>
      </c>
      <c r="G83">
        <v>2028</v>
      </c>
      <c r="H83">
        <v>346</v>
      </c>
      <c r="I83">
        <v>-0.80387759268792502</v>
      </c>
      <c r="J83">
        <v>119.019984604543</v>
      </c>
      <c r="K83">
        <v>4947.6922016134604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 x14ac:dyDescent="0.2">
      <c r="A84" t="s">
        <v>97</v>
      </c>
      <c r="B84" t="s">
        <v>498</v>
      </c>
      <c r="C84">
        <v>0.65524467339873005</v>
      </c>
      <c r="D84">
        <v>0.93736069296392499</v>
      </c>
      <c r="E84">
        <v>3406.3824049254599</v>
      </c>
      <c r="F84">
        <v>242</v>
      </c>
      <c r="G84">
        <v>2029</v>
      </c>
      <c r="H84">
        <v>346</v>
      </c>
      <c r="I84">
        <v>-0.80105721946349995</v>
      </c>
      <c r="J84">
        <v>675.79988493725602</v>
      </c>
      <c r="K84">
        <v>5177.6793474617898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 x14ac:dyDescent="0.2">
      <c r="A85" t="s">
        <v>98</v>
      </c>
      <c r="B85" t="s">
        <v>498</v>
      </c>
      <c r="C85">
        <v>-1.1832716127345999</v>
      </c>
      <c r="D85">
        <v>-1.2532524402057501</v>
      </c>
      <c r="E85">
        <v>2089.2462295723299</v>
      </c>
      <c r="F85">
        <v>218</v>
      </c>
      <c r="G85">
        <v>2208</v>
      </c>
      <c r="H85">
        <v>423</v>
      </c>
      <c r="I85">
        <v>0.12699178010551199</v>
      </c>
      <c r="J85">
        <v>1545.5037058068301</v>
      </c>
      <c r="K85">
        <v>19736.569053775602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</row>
    <row r="86" spans="1:19" x14ac:dyDescent="0.2">
      <c r="A86" t="s">
        <v>99</v>
      </c>
      <c r="B86" t="s">
        <v>498</v>
      </c>
      <c r="C86">
        <v>0.286341197281197</v>
      </c>
      <c r="D86">
        <v>0.13084522624269501</v>
      </c>
      <c r="E86">
        <v>1816.92327342824</v>
      </c>
      <c r="F86">
        <v>219</v>
      </c>
      <c r="G86">
        <v>2429.4839019043802</v>
      </c>
      <c r="H86">
        <v>459</v>
      </c>
      <c r="I86">
        <v>4.2413983866652398E-2</v>
      </c>
      <c r="J86">
        <v>695.97882037478496</v>
      </c>
      <c r="K86">
        <v>42987.131673069998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 x14ac:dyDescent="0.2">
      <c r="A87" t="s">
        <v>100</v>
      </c>
      <c r="B87" t="s">
        <v>498</v>
      </c>
      <c r="C87">
        <v>0.286341197281197</v>
      </c>
      <c r="D87">
        <v>0.13057390274397801</v>
      </c>
      <c r="E87">
        <v>1825.89567044758</v>
      </c>
      <c r="F87">
        <v>219</v>
      </c>
      <c r="G87">
        <v>2428.5125114801299</v>
      </c>
      <c r="H87">
        <v>459</v>
      </c>
      <c r="I87">
        <v>5.7049042324953399E-2</v>
      </c>
      <c r="J87">
        <v>922.75860531511205</v>
      </c>
      <c r="K87">
        <v>43014.993151088398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 x14ac:dyDescent="0.2">
      <c r="A88" t="s">
        <v>101</v>
      </c>
      <c r="B88" t="s">
        <v>498</v>
      </c>
      <c r="C88">
        <v>0.286341197281197</v>
      </c>
      <c r="D88">
        <v>0.13193443826640799</v>
      </c>
      <c r="E88">
        <v>1781.5602212659601</v>
      </c>
      <c r="F88">
        <v>220.189510829434</v>
      </c>
      <c r="G88">
        <v>2432.8776631881601</v>
      </c>
      <c r="H88">
        <v>459</v>
      </c>
      <c r="I88">
        <v>2.1927796798704002E-2</v>
      </c>
      <c r="J88">
        <v>311.04906952332402</v>
      </c>
      <c r="K88">
        <v>42875.014379681597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 x14ac:dyDescent="0.2">
      <c r="A89" t="s">
        <v>102</v>
      </c>
      <c r="B89" t="s">
        <v>498</v>
      </c>
      <c r="C89">
        <v>0.28731699213802597</v>
      </c>
      <c r="D89">
        <v>0.13057390274397801</v>
      </c>
      <c r="E89">
        <v>1794.0764746495199</v>
      </c>
      <c r="F89">
        <v>220</v>
      </c>
      <c r="G89">
        <v>2433.6918742407602</v>
      </c>
      <c r="H89">
        <v>459</v>
      </c>
      <c r="I89">
        <v>2.6139440975301901E-3</v>
      </c>
      <c r="J89">
        <v>830.99982819405102</v>
      </c>
      <c r="K89">
        <v>43123.683856013799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 x14ac:dyDescent="0.2">
      <c r="A90" t="s">
        <v>103</v>
      </c>
      <c r="B90" t="s">
        <v>498</v>
      </c>
      <c r="C90">
        <v>0.28731699213802597</v>
      </c>
      <c r="D90">
        <v>0.132205761765118</v>
      </c>
      <c r="E90">
        <v>1748.57531247974</v>
      </c>
      <c r="F90">
        <v>221</v>
      </c>
      <c r="G90">
        <v>2436.47683180791</v>
      </c>
      <c r="H90">
        <v>458</v>
      </c>
      <c r="I90">
        <v>-1.32698778798874E-2</v>
      </c>
      <c r="J90">
        <v>251.87928638609199</v>
      </c>
      <c r="K90">
        <v>42955.962029412898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 x14ac:dyDescent="0.2">
      <c r="A91" t="s">
        <v>104</v>
      </c>
      <c r="B91" t="s">
        <v>498</v>
      </c>
      <c r="C91">
        <v>0.23770908058769299</v>
      </c>
      <c r="D91">
        <v>2.0922967496959301E-2</v>
      </c>
      <c r="E91">
        <v>2074.6155478228002</v>
      </c>
      <c r="F91">
        <v>203</v>
      </c>
      <c r="G91">
        <v>2393</v>
      </c>
      <c r="H91">
        <v>470</v>
      </c>
      <c r="I91">
        <v>1.3580003218727801</v>
      </c>
      <c r="J91">
        <v>393.06310450320501</v>
      </c>
      <c r="K91">
        <v>48251.878004551399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2">
      <c r="A92" t="s">
        <v>105</v>
      </c>
      <c r="B92" t="s">
        <v>498</v>
      </c>
      <c r="C92">
        <v>1.02964580057551</v>
      </c>
      <c r="D92">
        <v>1.2564626925887199</v>
      </c>
      <c r="E92">
        <v>3232.5326912614901</v>
      </c>
      <c r="F92">
        <v>244</v>
      </c>
      <c r="G92">
        <v>2019</v>
      </c>
      <c r="H92">
        <v>345</v>
      </c>
      <c r="I92">
        <v>-0.76280488935740498</v>
      </c>
      <c r="J92">
        <v>480.51771648116602</v>
      </c>
      <c r="K92">
        <v>5197.6697393144304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</row>
    <row r="93" spans="1:19" x14ac:dyDescent="0.2">
      <c r="A93" t="s">
        <v>107</v>
      </c>
      <c r="B93" t="s">
        <v>498</v>
      </c>
      <c r="C93">
        <v>-0.28699575141132799</v>
      </c>
      <c r="D93">
        <v>-0.87559804595292401</v>
      </c>
      <c r="E93">
        <v>1644.6811894979801</v>
      </c>
      <c r="F93">
        <v>206</v>
      </c>
      <c r="G93">
        <v>2521</v>
      </c>
      <c r="H93">
        <v>503</v>
      </c>
      <c r="I93">
        <v>1.4210251598746699</v>
      </c>
      <c r="J93">
        <v>499.26174265089298</v>
      </c>
      <c r="K93">
        <v>83785.623638059493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 x14ac:dyDescent="0.2">
      <c r="A94" t="s">
        <v>108</v>
      </c>
      <c r="B94" t="s">
        <v>498</v>
      </c>
      <c r="C94">
        <v>-0.287077082287783</v>
      </c>
      <c r="D94">
        <v>-0.86689130426444505</v>
      </c>
      <c r="E94">
        <v>1688.5825767491599</v>
      </c>
      <c r="F94">
        <v>206</v>
      </c>
      <c r="G94">
        <v>2519</v>
      </c>
      <c r="H94">
        <v>502</v>
      </c>
      <c r="I94">
        <v>1.4279460456781099</v>
      </c>
      <c r="J94">
        <v>943.52275497592905</v>
      </c>
      <c r="K94">
        <v>82862.9554031882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 x14ac:dyDescent="0.2">
      <c r="A95" t="s">
        <v>109</v>
      </c>
      <c r="B95" t="s">
        <v>498</v>
      </c>
      <c r="C95">
        <v>-0.28732104564037703</v>
      </c>
      <c r="D95">
        <v>-0.85410324986084396</v>
      </c>
      <c r="E95">
        <v>1747.3627565164099</v>
      </c>
      <c r="F95">
        <v>206</v>
      </c>
      <c r="G95">
        <v>2517</v>
      </c>
      <c r="H95">
        <v>502</v>
      </c>
      <c r="I95">
        <v>1.38483360837855</v>
      </c>
      <c r="J95">
        <v>628.23076822268399</v>
      </c>
      <c r="K95">
        <v>81504.604059386606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 x14ac:dyDescent="0.2">
      <c r="A96" t="s">
        <v>110</v>
      </c>
      <c r="B96" t="s">
        <v>498</v>
      </c>
      <c r="C96">
        <v>1.36535281178337</v>
      </c>
      <c r="D96">
        <v>1.5377990079114201</v>
      </c>
      <c r="E96">
        <v>2040.7947511321399</v>
      </c>
      <c r="F96">
        <v>241</v>
      </c>
      <c r="G96">
        <v>1979.59852790179</v>
      </c>
      <c r="H96">
        <v>380</v>
      </c>
      <c r="I96">
        <v>-0.75931244910245599</v>
      </c>
      <c r="J96">
        <v>814.15487409247396</v>
      </c>
      <c r="K96">
        <v>462.64130548129299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</row>
    <row r="97" spans="1:19" x14ac:dyDescent="0.2">
      <c r="A97" t="s">
        <v>111</v>
      </c>
      <c r="B97" t="s">
        <v>498</v>
      </c>
      <c r="C97">
        <v>1.3841387218524199</v>
      </c>
      <c r="D97">
        <v>1.55521239333766</v>
      </c>
      <c r="E97">
        <v>2083.9461997441899</v>
      </c>
      <c r="F97">
        <v>237</v>
      </c>
      <c r="G97">
        <v>1963.0179334186</v>
      </c>
      <c r="H97">
        <v>386</v>
      </c>
      <c r="I97">
        <v>-0.43135543804446302</v>
      </c>
      <c r="J97">
        <v>754.08648995314798</v>
      </c>
      <c r="K97">
        <v>5722.6155916513299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</row>
    <row r="98" spans="1:19" x14ac:dyDescent="0.2">
      <c r="A98" t="s">
        <v>115</v>
      </c>
      <c r="B98" t="s">
        <v>498</v>
      </c>
      <c r="C98">
        <v>-0.833007545712108</v>
      </c>
      <c r="D98">
        <v>-0.66690854843526204</v>
      </c>
      <c r="E98">
        <v>2462.5620826419799</v>
      </c>
      <c r="F98">
        <v>237</v>
      </c>
      <c r="G98">
        <v>2118.5496449760899</v>
      </c>
      <c r="H98">
        <v>376.698571211321</v>
      </c>
      <c r="I98">
        <v>-0.67950363325343399</v>
      </c>
      <c r="J98">
        <v>133.52415535383699</v>
      </c>
      <c r="K98">
        <v>3394.58519468337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</row>
    <row r="99" spans="1:19" x14ac:dyDescent="0.2">
      <c r="A99" t="s">
        <v>116</v>
      </c>
      <c r="B99" t="s">
        <v>498</v>
      </c>
      <c r="C99">
        <v>-0.81072470072320102</v>
      </c>
      <c r="D99">
        <v>-0.71017005182246695</v>
      </c>
      <c r="E99">
        <v>2194.9628464242101</v>
      </c>
      <c r="F99">
        <v>237</v>
      </c>
      <c r="G99">
        <v>2154</v>
      </c>
      <c r="H99">
        <v>389</v>
      </c>
      <c r="I99">
        <v>-0.78480803864382798</v>
      </c>
      <c r="J99">
        <v>428.88723246269399</v>
      </c>
      <c r="K99">
        <v>9528.11652081588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</row>
    <row r="100" spans="1:19" x14ac:dyDescent="0.2">
      <c r="A100" t="s">
        <v>118</v>
      </c>
      <c r="B100" t="s">
        <v>498</v>
      </c>
      <c r="C100">
        <v>1.0304589922329801</v>
      </c>
      <c r="D100">
        <v>1.26489713127127</v>
      </c>
      <c r="E100">
        <v>3188.6840027612202</v>
      </c>
      <c r="F100">
        <v>245</v>
      </c>
      <c r="G100">
        <v>2018</v>
      </c>
      <c r="H100">
        <v>344</v>
      </c>
      <c r="I100">
        <v>-0.83481167087140196</v>
      </c>
      <c r="J100">
        <v>164.132435151267</v>
      </c>
      <c r="K100">
        <v>4233.8867831239304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</row>
    <row r="101" spans="1:19" x14ac:dyDescent="0.2">
      <c r="A101" t="s">
        <v>119</v>
      </c>
      <c r="B101" t="s">
        <v>498</v>
      </c>
      <c r="C101">
        <v>1.71643012901687</v>
      </c>
      <c r="D101">
        <v>1.3155052326274199</v>
      </c>
      <c r="E101">
        <v>3186.9346583542701</v>
      </c>
      <c r="F101">
        <v>179</v>
      </c>
      <c r="G101">
        <v>1588.5863857398399</v>
      </c>
      <c r="H101">
        <v>544.68928011283299</v>
      </c>
      <c r="I101">
        <v>3.7965909390243899</v>
      </c>
      <c r="J101">
        <v>2755.5558852190302</v>
      </c>
      <c r="K101">
        <v>46778.608295316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</row>
    <row r="102" spans="1:19" x14ac:dyDescent="0.2">
      <c r="A102" t="s">
        <v>120</v>
      </c>
      <c r="B102" t="s">
        <v>498</v>
      </c>
      <c r="C102">
        <v>-0.84114001854543596</v>
      </c>
      <c r="D102">
        <v>-0.69384499686344203</v>
      </c>
      <c r="E102">
        <v>2158.1325364895001</v>
      </c>
      <c r="F102">
        <v>238</v>
      </c>
      <c r="G102">
        <v>2134.17894994578</v>
      </c>
      <c r="H102">
        <v>382</v>
      </c>
      <c r="I102">
        <v>-0.87977360976401897</v>
      </c>
      <c r="J102">
        <v>185.83571515980199</v>
      </c>
      <c r="K102">
        <v>5923.0121967731902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t="s">
        <v>121</v>
      </c>
      <c r="B103" t="s">
        <v>498</v>
      </c>
      <c r="C103">
        <v>-0.85423323569095799</v>
      </c>
      <c r="D103">
        <v>-0.67316652208481698</v>
      </c>
      <c r="E103">
        <v>2234.63597318349</v>
      </c>
      <c r="F103">
        <v>238</v>
      </c>
      <c r="G103">
        <v>2119</v>
      </c>
      <c r="H103">
        <v>375</v>
      </c>
      <c r="I103">
        <v>-0.87997035112644595</v>
      </c>
      <c r="J103">
        <v>32.009897378484602</v>
      </c>
      <c r="K103">
        <v>2130.7879008415498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</row>
    <row r="104" spans="1:19" x14ac:dyDescent="0.2">
      <c r="A104" t="s">
        <v>122</v>
      </c>
      <c r="B104" t="s">
        <v>498</v>
      </c>
      <c r="C104">
        <v>-0.85447719904355202</v>
      </c>
      <c r="D104">
        <v>-0.67071775404589296</v>
      </c>
      <c r="E104">
        <v>2243.9004186612101</v>
      </c>
      <c r="F104">
        <v>238</v>
      </c>
      <c r="G104">
        <v>2117</v>
      </c>
      <c r="H104">
        <v>375</v>
      </c>
      <c r="I104">
        <v>-0.88294091636695804</v>
      </c>
      <c r="J104">
        <v>66.442235578751806</v>
      </c>
      <c r="K104">
        <v>1861.5038526210001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</row>
    <row r="105" spans="1:19" x14ac:dyDescent="0.2">
      <c r="A105" t="s">
        <v>123</v>
      </c>
      <c r="B105" t="s">
        <v>498</v>
      </c>
      <c r="C105">
        <v>-0.85423323569095799</v>
      </c>
      <c r="D105">
        <v>-0.67262230787584798</v>
      </c>
      <c r="E105">
        <v>2237.0462124925698</v>
      </c>
      <c r="F105">
        <v>238</v>
      </c>
      <c r="G105">
        <v>2118</v>
      </c>
      <c r="H105">
        <v>375</v>
      </c>
      <c r="I105">
        <v>-0.87946435253261401</v>
      </c>
      <c r="J105">
        <v>42.880360609039897</v>
      </c>
      <c r="K105">
        <v>2080.6019313463498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</row>
    <row r="106" spans="1:19" x14ac:dyDescent="0.2">
      <c r="A106" t="s">
        <v>124</v>
      </c>
      <c r="B106" t="s">
        <v>498</v>
      </c>
      <c r="C106">
        <v>-1.30899910580181</v>
      </c>
      <c r="D106">
        <v>-1.5103730842929599</v>
      </c>
      <c r="E106">
        <v>1373.3081122435999</v>
      </c>
      <c r="F106">
        <v>224</v>
      </c>
      <c r="G106">
        <v>2181</v>
      </c>
      <c r="H106">
        <v>420</v>
      </c>
      <c r="I106">
        <v>-0.23538195920796701</v>
      </c>
      <c r="J106">
        <v>889.75379283316204</v>
      </c>
      <c r="K106">
        <v>27771.919602427999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 x14ac:dyDescent="0.2">
      <c r="A107" t="s">
        <v>126</v>
      </c>
      <c r="B107" t="s">
        <v>498</v>
      </c>
      <c r="C107">
        <v>1.14772877679136</v>
      </c>
      <c r="D107">
        <v>1.2338796639801399</v>
      </c>
      <c r="E107">
        <v>2810.0848097430699</v>
      </c>
      <c r="F107">
        <v>222</v>
      </c>
      <c r="G107">
        <v>2006</v>
      </c>
      <c r="H107">
        <v>390</v>
      </c>
      <c r="I107">
        <v>0.79178292926070404</v>
      </c>
      <c r="J107">
        <v>433.20719662010998</v>
      </c>
      <c r="K107">
        <v>16738.2388570652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 x14ac:dyDescent="0.2">
      <c r="A108" t="s">
        <v>127</v>
      </c>
      <c r="B108" t="s">
        <v>498</v>
      </c>
      <c r="C108">
        <v>0.69450807622607102</v>
      </c>
      <c r="D108">
        <v>0.78276213060881805</v>
      </c>
      <c r="E108">
        <v>3768.0704684563598</v>
      </c>
      <c r="F108">
        <v>226</v>
      </c>
      <c r="G108">
        <v>2077.7073140510902</v>
      </c>
      <c r="H108">
        <v>384</v>
      </c>
      <c r="I108">
        <v>0.60943934861723004</v>
      </c>
      <c r="J108">
        <v>687.121367594807</v>
      </c>
      <c r="K108">
        <v>24995.035753158001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 t="s">
        <v>128</v>
      </c>
      <c r="B109" t="s">
        <v>498</v>
      </c>
      <c r="C109">
        <v>-0.854314566567413</v>
      </c>
      <c r="D109">
        <v>-0.67235029872208596</v>
      </c>
      <c r="E109">
        <v>2237.4616974137398</v>
      </c>
      <c r="F109">
        <v>238</v>
      </c>
      <c r="G109">
        <v>2118</v>
      </c>
      <c r="H109">
        <v>375</v>
      </c>
      <c r="I109">
        <v>-0.87954706256616999</v>
      </c>
      <c r="J109">
        <v>74.646627272327294</v>
      </c>
      <c r="K109">
        <v>2040.86509551772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</row>
    <row r="110" spans="1:19" x14ac:dyDescent="0.2">
      <c r="A110" t="s">
        <v>129</v>
      </c>
      <c r="B110" t="s">
        <v>498</v>
      </c>
      <c r="C110">
        <v>-0.85447719904355202</v>
      </c>
      <c r="D110">
        <v>-0.67044564694140896</v>
      </c>
      <c r="E110">
        <v>2245.0604167039201</v>
      </c>
      <c r="F110">
        <v>238</v>
      </c>
      <c r="G110">
        <v>2116.9395832960799</v>
      </c>
      <c r="H110">
        <v>375</v>
      </c>
      <c r="I110">
        <v>-0.88294671371280398</v>
      </c>
      <c r="J110">
        <v>68.296431682855896</v>
      </c>
      <c r="K110">
        <v>1836.5846334970199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</row>
    <row r="111" spans="1:19" x14ac:dyDescent="0.2">
      <c r="A111" t="s">
        <v>130</v>
      </c>
      <c r="B111" t="s">
        <v>498</v>
      </c>
      <c r="C111">
        <v>-0.85423323569095799</v>
      </c>
      <c r="D111">
        <v>-0.67289441498033198</v>
      </c>
      <c r="E111">
        <v>2235.58480138407</v>
      </c>
      <c r="F111">
        <v>238</v>
      </c>
      <c r="G111">
        <v>2118.41519861593</v>
      </c>
      <c r="H111">
        <v>375</v>
      </c>
      <c r="I111">
        <v>-0.87955447700256495</v>
      </c>
      <c r="J111">
        <v>40.242124632474898</v>
      </c>
      <c r="K111">
        <v>2105.5231293637798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</row>
    <row r="112" spans="1:19" x14ac:dyDescent="0.2">
      <c r="A112" t="s">
        <v>131</v>
      </c>
      <c r="B112" t="s">
        <v>498</v>
      </c>
      <c r="C112">
        <v>-0.85423323569095799</v>
      </c>
      <c r="D112">
        <v>-0.67425485255203998</v>
      </c>
      <c r="E112">
        <v>2229.9024701977701</v>
      </c>
      <c r="F112">
        <v>238</v>
      </c>
      <c r="G112">
        <v>2120</v>
      </c>
      <c r="H112">
        <v>376</v>
      </c>
      <c r="I112">
        <v>-0.87384004478673005</v>
      </c>
      <c r="J112">
        <v>166.26801865545499</v>
      </c>
      <c r="K112">
        <v>2232.1765917579801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</row>
    <row r="113" spans="1:19" x14ac:dyDescent="0.2">
      <c r="A113" t="s">
        <v>132</v>
      </c>
      <c r="B113" t="s">
        <v>498</v>
      </c>
      <c r="C113">
        <v>-0.79202009225383796</v>
      </c>
      <c r="D113">
        <v>-0.65439260113614595</v>
      </c>
      <c r="E113">
        <v>2458.6406926683499</v>
      </c>
      <c r="F113">
        <v>236</v>
      </c>
      <c r="G113">
        <v>2124</v>
      </c>
      <c r="H113">
        <v>379</v>
      </c>
      <c r="I113">
        <v>-0.77047435757221205</v>
      </c>
      <c r="J113">
        <v>944.95613430072001</v>
      </c>
      <c r="K113">
        <v>6180.7105052563002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</row>
    <row r="114" spans="1:19" x14ac:dyDescent="0.2">
      <c r="A114" t="s">
        <v>133</v>
      </c>
      <c r="B114" t="s">
        <v>498</v>
      </c>
      <c r="C114">
        <v>-0.79063755518441103</v>
      </c>
      <c r="D114">
        <v>-0.64922305590453</v>
      </c>
      <c r="E114">
        <v>2465.08090672345</v>
      </c>
      <c r="F114">
        <v>236</v>
      </c>
      <c r="G114">
        <v>2121</v>
      </c>
      <c r="H114">
        <v>378</v>
      </c>
      <c r="I114">
        <v>-0.770461448058126</v>
      </c>
      <c r="J114">
        <v>453.867995410883</v>
      </c>
      <c r="K114">
        <v>5837.9530103809802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</row>
    <row r="115" spans="1:19" x14ac:dyDescent="0.2">
      <c r="A115" t="s">
        <v>134</v>
      </c>
      <c r="B115" t="s">
        <v>498</v>
      </c>
      <c r="C115">
        <v>-0.79047492270827302</v>
      </c>
      <c r="D115">
        <v>-0.65058349347623701</v>
      </c>
      <c r="E115">
        <v>2465.90354635943</v>
      </c>
      <c r="F115">
        <v>236</v>
      </c>
      <c r="G115">
        <v>2122</v>
      </c>
      <c r="H115">
        <v>378</v>
      </c>
      <c r="I115">
        <v>-0.81435871984838504</v>
      </c>
      <c r="J115">
        <v>209.99636209808301</v>
      </c>
      <c r="K115">
        <v>5992.9357679713303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</row>
    <row r="116" spans="1:19" x14ac:dyDescent="0.2">
      <c r="A116" t="s">
        <v>135</v>
      </c>
      <c r="B116" t="s">
        <v>498</v>
      </c>
      <c r="C116">
        <v>-0.79071888606086604</v>
      </c>
      <c r="D116">
        <v>-0.64650218076112098</v>
      </c>
      <c r="E116">
        <v>2469.77392877378</v>
      </c>
      <c r="F116">
        <v>236</v>
      </c>
      <c r="G116">
        <v>2120</v>
      </c>
      <c r="H116">
        <v>377</v>
      </c>
      <c r="I116">
        <v>-0.71958890952099797</v>
      </c>
      <c r="J116">
        <v>508.91993066475999</v>
      </c>
      <c r="K116">
        <v>5562.74390148782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</row>
    <row r="117" spans="1:19" x14ac:dyDescent="0.2">
      <c r="A117" t="s">
        <v>136</v>
      </c>
      <c r="B117" t="s">
        <v>498</v>
      </c>
      <c r="C117">
        <v>-1.1833529436110499</v>
      </c>
      <c r="D117">
        <v>-1.2543407706729699</v>
      </c>
      <c r="E117">
        <v>2093.1127975648201</v>
      </c>
      <c r="F117">
        <v>217.83483480519399</v>
      </c>
      <c r="G117">
        <v>2208</v>
      </c>
      <c r="H117">
        <v>423</v>
      </c>
      <c r="I117">
        <v>0.289061107986545</v>
      </c>
      <c r="J117">
        <v>1886.6413140658101</v>
      </c>
      <c r="K117">
        <v>19843.924562253698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</row>
    <row r="118" spans="1:19" x14ac:dyDescent="0.2">
      <c r="A118" t="s">
        <v>137</v>
      </c>
      <c r="B118" t="s">
        <v>498</v>
      </c>
      <c r="C118">
        <v>1.02964580057551</v>
      </c>
      <c r="D118">
        <v>1.26326478249652</v>
      </c>
      <c r="E118">
        <v>3214.0726383133201</v>
      </c>
      <c r="F118">
        <v>244</v>
      </c>
      <c r="G118">
        <v>2017</v>
      </c>
      <c r="H118">
        <v>344</v>
      </c>
      <c r="I118">
        <v>-0.840356140439532</v>
      </c>
      <c r="J118">
        <v>192.97555000289699</v>
      </c>
      <c r="K118">
        <v>4520.6373935531601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</row>
    <row r="119" spans="1:19" x14ac:dyDescent="0.2">
      <c r="A119" t="s">
        <v>138</v>
      </c>
      <c r="B119" t="s">
        <v>498</v>
      </c>
      <c r="C119">
        <v>0.75127216804775399</v>
      </c>
      <c r="D119">
        <v>1.0060016201094399</v>
      </c>
      <c r="E119">
        <v>3528.1106022649901</v>
      </c>
      <c r="F119">
        <v>243</v>
      </c>
      <c r="G119">
        <v>2000</v>
      </c>
      <c r="H119">
        <v>335</v>
      </c>
      <c r="I119">
        <v>-0.81449882554849695</v>
      </c>
      <c r="J119">
        <v>373.99998172364502</v>
      </c>
      <c r="K119">
        <v>7908.1352990769101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 x14ac:dyDescent="0.2">
      <c r="A120" t="s">
        <v>139</v>
      </c>
      <c r="B120" t="s">
        <v>498</v>
      </c>
      <c r="C120">
        <v>0.37059310524753802</v>
      </c>
      <c r="D120">
        <v>-0.24109501676665501</v>
      </c>
      <c r="E120">
        <v>1481.99487698711</v>
      </c>
      <c r="F120">
        <v>190</v>
      </c>
      <c r="G120">
        <v>2494.0035286079801</v>
      </c>
      <c r="H120">
        <v>493</v>
      </c>
      <c r="I120">
        <v>2.60502057515221</v>
      </c>
      <c r="J120">
        <v>533.27475292632505</v>
      </c>
      <c r="K120">
        <v>91532.015486132106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 x14ac:dyDescent="0.2">
      <c r="A121" t="s">
        <v>142</v>
      </c>
      <c r="B121" t="s">
        <v>498</v>
      </c>
      <c r="C121">
        <v>-0.84114001854543596</v>
      </c>
      <c r="D121">
        <v>-0.66364345908287803</v>
      </c>
      <c r="E121">
        <v>2337.9406321254901</v>
      </c>
      <c r="F121">
        <v>238</v>
      </c>
      <c r="G121">
        <v>2115</v>
      </c>
      <c r="H121">
        <v>374</v>
      </c>
      <c r="I121">
        <v>-0.87773274160633796</v>
      </c>
      <c r="J121">
        <v>99.288505136412795</v>
      </c>
      <c r="K121">
        <v>2806.2858221265201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</row>
    <row r="122" spans="1:19" x14ac:dyDescent="0.2">
      <c r="A122" t="s">
        <v>143</v>
      </c>
      <c r="B122" t="s">
        <v>498</v>
      </c>
      <c r="C122">
        <v>-0.84114130672346399</v>
      </c>
      <c r="D122">
        <v>-0.66368596969603599</v>
      </c>
      <c r="E122">
        <v>2337.6888570261699</v>
      </c>
      <c r="F122">
        <v>238</v>
      </c>
      <c r="G122">
        <v>2115</v>
      </c>
      <c r="H122">
        <v>374</v>
      </c>
      <c r="I122">
        <v>-0.87739344352368798</v>
      </c>
      <c r="J122">
        <v>114.12106322037501</v>
      </c>
      <c r="K122">
        <v>2810.7492228682299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</row>
    <row r="123" spans="1:19" x14ac:dyDescent="0.2">
      <c r="A123" t="s">
        <v>144</v>
      </c>
      <c r="B123" t="s">
        <v>498</v>
      </c>
      <c r="C123">
        <v>0.28512123413436202</v>
      </c>
      <c r="D123">
        <v>0.130301599738054</v>
      </c>
      <c r="E123">
        <v>1909.44244076669</v>
      </c>
      <c r="F123">
        <v>217</v>
      </c>
      <c r="G123">
        <v>2420.2724162381201</v>
      </c>
      <c r="H123">
        <v>460</v>
      </c>
      <c r="I123">
        <v>0.19489357975911301</v>
      </c>
      <c r="J123">
        <v>1310.0886615340601</v>
      </c>
      <c r="K123">
        <v>42911.520439116597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 x14ac:dyDescent="0.2">
      <c r="A124" t="s">
        <v>145</v>
      </c>
      <c r="B124" t="s">
        <v>498</v>
      </c>
      <c r="C124">
        <v>0.65621244641965004</v>
      </c>
      <c r="D124">
        <v>0.94040793991156801</v>
      </c>
      <c r="E124">
        <v>3353.0117808637201</v>
      </c>
      <c r="F124">
        <v>243</v>
      </c>
      <c r="G124">
        <v>2030</v>
      </c>
      <c r="H124">
        <v>345</v>
      </c>
      <c r="I124">
        <v>-0.862467756157002</v>
      </c>
      <c r="J124">
        <v>422.42837142783401</v>
      </c>
      <c r="K124">
        <v>4946.3025391599203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 x14ac:dyDescent="0.2">
      <c r="A125" t="s">
        <v>146</v>
      </c>
      <c r="B125" t="s">
        <v>498</v>
      </c>
      <c r="C125">
        <v>0.65622055608587704</v>
      </c>
      <c r="D125">
        <v>0.94032664081267203</v>
      </c>
      <c r="E125">
        <v>3353.18003649006</v>
      </c>
      <c r="F125">
        <v>243</v>
      </c>
      <c r="G125">
        <v>2030</v>
      </c>
      <c r="H125">
        <v>345</v>
      </c>
      <c r="I125">
        <v>-0.86335558065491602</v>
      </c>
      <c r="J125">
        <v>423.77789729171297</v>
      </c>
      <c r="K125">
        <v>4955.6415270983798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2">
      <c r="A126" t="s">
        <v>147</v>
      </c>
      <c r="B126" t="s">
        <v>498</v>
      </c>
      <c r="C126">
        <v>0.69657372824882402</v>
      </c>
      <c r="D126">
        <v>0.90326894432600102</v>
      </c>
      <c r="E126">
        <v>3604.37244687266</v>
      </c>
      <c r="F126">
        <v>238</v>
      </c>
      <c r="G126">
        <v>2041</v>
      </c>
      <c r="H126">
        <v>356</v>
      </c>
      <c r="I126">
        <v>-0.620222326682629</v>
      </c>
      <c r="J126">
        <v>768.93479861716196</v>
      </c>
      <c r="K126">
        <v>12654.903761952901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 x14ac:dyDescent="0.2">
      <c r="A127" t="s">
        <v>148</v>
      </c>
      <c r="B127" t="s">
        <v>498</v>
      </c>
      <c r="C127">
        <v>-1.2513888273990601</v>
      </c>
      <c r="D127">
        <v>-1.2336896241456501</v>
      </c>
      <c r="E127">
        <v>2088.7632000387498</v>
      </c>
      <c r="F127">
        <v>229</v>
      </c>
      <c r="G127">
        <v>2125</v>
      </c>
      <c r="H127">
        <v>389</v>
      </c>
      <c r="I127">
        <v>-0.57405557940724905</v>
      </c>
      <c r="J127">
        <v>724.605701619814</v>
      </c>
      <c r="K127">
        <v>10746.322178644201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</row>
    <row r="128" spans="1:19" x14ac:dyDescent="0.2">
      <c r="A128" t="s">
        <v>149</v>
      </c>
      <c r="B128" t="s">
        <v>498</v>
      </c>
      <c r="C128">
        <v>-1.25054302141605</v>
      </c>
      <c r="D128">
        <v>-1.2328462684330499</v>
      </c>
      <c r="E128">
        <v>2084.4866156855001</v>
      </c>
      <c r="F128">
        <v>229</v>
      </c>
      <c r="G128">
        <v>2125</v>
      </c>
      <c r="H128">
        <v>389</v>
      </c>
      <c r="I128">
        <v>-0.66123792867617304</v>
      </c>
      <c r="J128">
        <v>751.07155736254504</v>
      </c>
      <c r="K128">
        <v>10852.035904803501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 x14ac:dyDescent="0.2">
      <c r="A129" t="s">
        <v>153</v>
      </c>
      <c r="B129" t="s">
        <v>498</v>
      </c>
      <c r="C129">
        <v>0.36359920613104302</v>
      </c>
      <c r="D129">
        <v>-0.236469587793292</v>
      </c>
      <c r="E129">
        <v>1537.10418324329</v>
      </c>
      <c r="F129">
        <v>188</v>
      </c>
      <c r="G129">
        <v>2483</v>
      </c>
      <c r="H129">
        <v>494</v>
      </c>
      <c r="I129">
        <v>2.6266969320797999</v>
      </c>
      <c r="J129">
        <v>1321.65094847726</v>
      </c>
      <c r="K129">
        <v>90391.052998845102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 x14ac:dyDescent="0.2">
      <c r="A130" t="s">
        <v>154</v>
      </c>
      <c r="B130" t="s">
        <v>498</v>
      </c>
      <c r="C130">
        <v>0.68938467016096305</v>
      </c>
      <c r="D130">
        <v>0.790108434725596</v>
      </c>
      <c r="E130">
        <v>3708.9558450804998</v>
      </c>
      <c r="F130">
        <v>229</v>
      </c>
      <c r="G130">
        <v>2086</v>
      </c>
      <c r="H130">
        <v>381</v>
      </c>
      <c r="I130">
        <v>0.27216988752023102</v>
      </c>
      <c r="J130">
        <v>195.96756783088199</v>
      </c>
      <c r="K130">
        <v>23812.769185455702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 x14ac:dyDescent="0.2">
      <c r="A131" t="s">
        <v>155</v>
      </c>
      <c r="B131" t="s">
        <v>498</v>
      </c>
      <c r="C131">
        <v>-0.31342617833174102</v>
      </c>
      <c r="D131">
        <v>-0.58528297978797605</v>
      </c>
      <c r="E131">
        <v>1895.72536309203</v>
      </c>
      <c r="F131">
        <v>227</v>
      </c>
      <c r="G131">
        <v>2480</v>
      </c>
      <c r="H131">
        <v>479</v>
      </c>
      <c r="I131">
        <v>-0.17176168329010799</v>
      </c>
      <c r="J131">
        <v>1663.4426179171401</v>
      </c>
      <c r="K131">
        <v>51496.265182723997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 x14ac:dyDescent="0.2">
      <c r="A132" t="s">
        <v>156</v>
      </c>
      <c r="B132" t="s">
        <v>498</v>
      </c>
      <c r="C132">
        <v>-0.34668784261573699</v>
      </c>
      <c r="D132">
        <v>-0.42420840547712102</v>
      </c>
      <c r="E132">
        <v>1975.7158388345999</v>
      </c>
      <c r="F132">
        <v>235</v>
      </c>
      <c r="G132">
        <v>2401.8476804710799</v>
      </c>
      <c r="H132">
        <v>462</v>
      </c>
      <c r="I132">
        <v>-0.67324763739198101</v>
      </c>
      <c r="J132">
        <v>822.82526153991103</v>
      </c>
      <c r="K132">
        <v>31344.5178492206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t="s">
        <v>157</v>
      </c>
      <c r="B133" t="s">
        <v>498</v>
      </c>
      <c r="C133">
        <v>2.1162207181596902</v>
      </c>
      <c r="D133">
        <v>1.47059384244248</v>
      </c>
      <c r="E133">
        <v>1309.90018819839</v>
      </c>
      <c r="F133">
        <v>258</v>
      </c>
      <c r="G133">
        <v>1292</v>
      </c>
      <c r="H133">
        <v>485</v>
      </c>
      <c r="I133">
        <v>-0.86184629854509898</v>
      </c>
      <c r="J133">
        <v>83.507405299277707</v>
      </c>
      <c r="K133">
        <v>2340.64182444362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</row>
    <row r="134" spans="1:19" x14ac:dyDescent="0.2">
      <c r="A134" t="s">
        <v>158</v>
      </c>
      <c r="B134" t="s">
        <v>498</v>
      </c>
      <c r="C134">
        <v>-0.93872925339375901</v>
      </c>
      <c r="D134">
        <v>-0.88348846632795497</v>
      </c>
      <c r="E134">
        <v>2386.3809449626301</v>
      </c>
      <c r="F134">
        <v>233</v>
      </c>
      <c r="G134">
        <v>2214.1435316801999</v>
      </c>
      <c r="H134">
        <v>415</v>
      </c>
      <c r="I134">
        <v>-0.67249282560826196</v>
      </c>
      <c r="J134">
        <v>874.67000555068</v>
      </c>
      <c r="K134">
        <v>10684.696007033501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</row>
    <row r="135" spans="1:19" x14ac:dyDescent="0.2">
      <c r="A135" t="s">
        <v>159</v>
      </c>
      <c r="B135" t="s">
        <v>498</v>
      </c>
      <c r="C135">
        <v>0.31252751446514998</v>
      </c>
      <c r="D135">
        <v>0.22689178577265801</v>
      </c>
      <c r="E135">
        <v>1942.29798588528</v>
      </c>
      <c r="F135">
        <v>227</v>
      </c>
      <c r="G135">
        <v>2416.3776741981001</v>
      </c>
      <c r="H135">
        <v>451</v>
      </c>
      <c r="I135">
        <v>-4.2989645332004696E-3</v>
      </c>
      <c r="J135">
        <v>1619.4605547885701</v>
      </c>
      <c r="K135">
        <v>37732.105863060598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 x14ac:dyDescent="0.2">
      <c r="A136" t="s">
        <v>162</v>
      </c>
      <c r="B136" t="s">
        <v>498</v>
      </c>
      <c r="C136">
        <v>0.86740370093381103</v>
      </c>
      <c r="D136">
        <v>0.23342176857598099</v>
      </c>
      <c r="E136">
        <v>2347.6318241099202</v>
      </c>
      <c r="F136">
        <v>202</v>
      </c>
      <c r="G136">
        <v>2235</v>
      </c>
      <c r="H136">
        <v>477</v>
      </c>
      <c r="I136">
        <v>2.1647808990036101</v>
      </c>
      <c r="J136">
        <v>880.70717641148099</v>
      </c>
      <c r="K136">
        <v>82194.852391982597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t="s">
        <v>163</v>
      </c>
      <c r="B137" t="s">
        <v>498</v>
      </c>
      <c r="C137">
        <v>-0.94377135785918398</v>
      </c>
      <c r="D137">
        <v>-0.88376057343243997</v>
      </c>
      <c r="E137">
        <v>2380.8509963358902</v>
      </c>
      <c r="F137">
        <v>234</v>
      </c>
      <c r="G137">
        <v>2216</v>
      </c>
      <c r="H137">
        <v>413</v>
      </c>
      <c r="I137">
        <v>-0.62561869620454802</v>
      </c>
      <c r="J137">
        <v>59.911272266470498</v>
      </c>
      <c r="K137">
        <v>9920.4341113556493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</row>
    <row r="138" spans="1:19" x14ac:dyDescent="0.2">
      <c r="A138" t="s">
        <v>164</v>
      </c>
      <c r="B138" t="s">
        <v>498</v>
      </c>
      <c r="C138">
        <v>0.23600127856599101</v>
      </c>
      <c r="D138">
        <v>0.142817351135726</v>
      </c>
      <c r="E138">
        <v>1718.48337888691</v>
      </c>
      <c r="F138">
        <v>222</v>
      </c>
      <c r="G138">
        <v>2398</v>
      </c>
      <c r="H138">
        <v>453</v>
      </c>
      <c r="I138">
        <v>-0.222432392778457</v>
      </c>
      <c r="J138">
        <v>799.06781795882205</v>
      </c>
      <c r="K138">
        <v>35655.101450064903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 x14ac:dyDescent="0.2">
      <c r="A139" t="s">
        <v>165</v>
      </c>
      <c r="B139" t="s">
        <v>498</v>
      </c>
      <c r="C139">
        <v>0.35292946173255102</v>
      </c>
      <c r="D139">
        <v>-2.2039198485170299E-2</v>
      </c>
      <c r="E139">
        <v>2056.1527428279501</v>
      </c>
      <c r="F139">
        <v>187</v>
      </c>
      <c r="G139">
        <v>2399</v>
      </c>
      <c r="H139">
        <v>484</v>
      </c>
      <c r="I139">
        <v>2.7152239215078899</v>
      </c>
      <c r="J139">
        <v>1974.9449453314801</v>
      </c>
      <c r="K139">
        <v>67040.593270816695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</row>
    <row r="140" spans="1:19" x14ac:dyDescent="0.2">
      <c r="A140" t="s">
        <v>166</v>
      </c>
      <c r="B140" t="s">
        <v>498</v>
      </c>
      <c r="C140">
        <v>0.236082609442446</v>
      </c>
      <c r="D140">
        <v>0.144722002916402</v>
      </c>
      <c r="E140">
        <v>1729.5218203643401</v>
      </c>
      <c r="F140">
        <v>222</v>
      </c>
      <c r="G140">
        <v>2398.4221227600901</v>
      </c>
      <c r="H140">
        <v>452.52026426354098</v>
      </c>
      <c r="I140">
        <v>-0.20469522839669799</v>
      </c>
      <c r="J140">
        <v>1576.7229105297399</v>
      </c>
      <c r="K140">
        <v>35475.8939020697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 x14ac:dyDescent="0.2">
      <c r="A141" t="s">
        <v>167</v>
      </c>
      <c r="B141" t="s">
        <v>498</v>
      </c>
      <c r="C141">
        <v>0.235350690107893</v>
      </c>
      <c r="D141">
        <v>0.140640690201287</v>
      </c>
      <c r="E141">
        <v>1670.7158790840001</v>
      </c>
      <c r="F141">
        <v>221</v>
      </c>
      <c r="G141">
        <v>2396.6877903489399</v>
      </c>
      <c r="H141">
        <v>453</v>
      </c>
      <c r="I141">
        <v>-4.2819336341105199E-2</v>
      </c>
      <c r="J141">
        <v>2229.43014231198</v>
      </c>
      <c r="K141">
        <v>35784.285826608102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 t="s">
        <v>168</v>
      </c>
      <c r="B142" t="s">
        <v>498</v>
      </c>
      <c r="C142">
        <v>0.23624527119535799</v>
      </c>
      <c r="D142">
        <v>0.14036858309679501</v>
      </c>
      <c r="E142">
        <v>1707.9028628783401</v>
      </c>
      <c r="F142">
        <v>222</v>
      </c>
      <c r="G142">
        <v>2400</v>
      </c>
      <c r="H142">
        <v>453</v>
      </c>
      <c r="I142">
        <v>-0.22513915721063801</v>
      </c>
      <c r="J142">
        <v>1084.5321264387101</v>
      </c>
      <c r="K142">
        <v>35933.532514503298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 x14ac:dyDescent="0.2">
      <c r="A143" t="s">
        <v>169</v>
      </c>
      <c r="B143" t="s">
        <v>498</v>
      </c>
      <c r="C143">
        <v>0.24055542704945601</v>
      </c>
      <c r="D143">
        <v>0.230973000537051</v>
      </c>
      <c r="E143">
        <v>1903.51996693619</v>
      </c>
      <c r="F143">
        <v>226</v>
      </c>
      <c r="G143">
        <v>2362.6004475858099</v>
      </c>
      <c r="H143">
        <v>445</v>
      </c>
      <c r="I143">
        <v>-0.152018835597064</v>
      </c>
      <c r="J143">
        <v>735.16641461280904</v>
      </c>
      <c r="K143">
        <v>27571.827745585699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 x14ac:dyDescent="0.2">
      <c r="A144" t="s">
        <v>170</v>
      </c>
      <c r="B144" t="s">
        <v>498</v>
      </c>
      <c r="C144">
        <v>0.23892895590420901</v>
      </c>
      <c r="D144">
        <v>0.230973000537051</v>
      </c>
      <c r="E144">
        <v>1832.9764293631699</v>
      </c>
      <c r="F144">
        <v>228</v>
      </c>
      <c r="G144">
        <v>2367.9571371848101</v>
      </c>
      <c r="H144">
        <v>444</v>
      </c>
      <c r="I144">
        <v>-0.37079321777400398</v>
      </c>
      <c r="J144">
        <v>890.79565675474896</v>
      </c>
      <c r="K144">
        <v>27294.3573241048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t="s">
        <v>171</v>
      </c>
      <c r="B145" t="s">
        <v>498</v>
      </c>
      <c r="C145">
        <v>0.23901028678066399</v>
      </c>
      <c r="D145">
        <v>0.23070099138328901</v>
      </c>
      <c r="E145">
        <v>1826.73212074206</v>
      </c>
      <c r="F145">
        <v>228</v>
      </c>
      <c r="G145">
        <v>2368.5588342297601</v>
      </c>
      <c r="H145">
        <v>444</v>
      </c>
      <c r="I145">
        <v>-0.37043115050276598</v>
      </c>
      <c r="J145">
        <v>1077.3628991565199</v>
      </c>
      <c r="K145">
        <v>27334.269634966699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t="s">
        <v>172</v>
      </c>
      <c r="B146" t="s">
        <v>498</v>
      </c>
      <c r="C146">
        <v>1.3581962801907399</v>
      </c>
      <c r="D146">
        <v>1.52773182865123</v>
      </c>
      <c r="E146">
        <v>2084.5692641935598</v>
      </c>
      <c r="F146">
        <v>243</v>
      </c>
      <c r="G146">
        <v>1984</v>
      </c>
      <c r="H146">
        <v>378</v>
      </c>
      <c r="I146">
        <v>-0.814537108582983</v>
      </c>
      <c r="J146">
        <v>1922.19296320596</v>
      </c>
      <c r="K146">
        <v>43.325109636755599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 t="s">
        <v>173</v>
      </c>
      <c r="B147" t="s">
        <v>498</v>
      </c>
      <c r="C147">
        <v>-0.84569416702889999</v>
      </c>
      <c r="D147">
        <v>-0.69112421967075699</v>
      </c>
      <c r="E147">
        <v>2173</v>
      </c>
      <c r="F147">
        <v>238</v>
      </c>
      <c r="G147">
        <v>2131</v>
      </c>
      <c r="H147">
        <v>381</v>
      </c>
      <c r="I147">
        <v>-0.88465235906065198</v>
      </c>
      <c r="J147">
        <v>102.665415000102</v>
      </c>
      <c r="K147">
        <v>5305.51704570123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</row>
    <row r="148" spans="1:19" x14ac:dyDescent="0.2">
      <c r="A148" t="s">
        <v>174</v>
      </c>
      <c r="B148" t="s">
        <v>498</v>
      </c>
      <c r="C148">
        <v>-0.84105868766897995</v>
      </c>
      <c r="D148">
        <v>-0.70091929182645796</v>
      </c>
      <c r="E148">
        <v>2124.9950171483101</v>
      </c>
      <c r="F148">
        <v>238</v>
      </c>
      <c r="G148">
        <v>2140</v>
      </c>
      <c r="H148">
        <v>383.00249142584698</v>
      </c>
      <c r="I148">
        <v>-0.87100411577345005</v>
      </c>
      <c r="J148">
        <v>199.43656219813801</v>
      </c>
      <c r="K148">
        <v>6654.1466639090304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</row>
    <row r="149" spans="1:19" x14ac:dyDescent="0.2">
      <c r="A149" t="s">
        <v>175</v>
      </c>
      <c r="B149" t="s">
        <v>498</v>
      </c>
      <c r="C149">
        <v>-0.68109364763062397</v>
      </c>
      <c r="D149">
        <v>-1.6442390051204201</v>
      </c>
      <c r="E149">
        <v>1457.87506651029</v>
      </c>
      <c r="F149">
        <v>176.46281741311199</v>
      </c>
      <c r="G149">
        <v>2499</v>
      </c>
      <c r="H149">
        <v>516</v>
      </c>
      <c r="I149">
        <v>3.5494720383290002</v>
      </c>
      <c r="J149">
        <v>813.99283601301499</v>
      </c>
      <c r="K149">
        <v>116350.70840676301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</row>
    <row r="150" spans="1:19" x14ac:dyDescent="0.2">
      <c r="A150" t="s">
        <v>176</v>
      </c>
      <c r="B150" t="s">
        <v>498</v>
      </c>
      <c r="C150">
        <v>1.43293323680787</v>
      </c>
      <c r="D150">
        <v>1.0627111698620999</v>
      </c>
      <c r="E150">
        <v>2680.6641361541301</v>
      </c>
      <c r="F150">
        <v>223</v>
      </c>
      <c r="G150">
        <v>2051</v>
      </c>
      <c r="H150">
        <v>480</v>
      </c>
      <c r="I150">
        <v>0.78975007162173305</v>
      </c>
      <c r="J150">
        <v>920.65434728251705</v>
      </c>
      <c r="K150">
        <v>20538.7411658938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</row>
    <row r="151" spans="1:19" x14ac:dyDescent="0.2">
      <c r="A151" t="s">
        <v>177</v>
      </c>
      <c r="B151" t="s">
        <v>498</v>
      </c>
      <c r="C151">
        <v>1.4337058508574301</v>
      </c>
      <c r="D151">
        <v>1.06796230804478</v>
      </c>
      <c r="E151">
        <v>2614.7677168606001</v>
      </c>
      <c r="F151">
        <v>223</v>
      </c>
      <c r="G151">
        <v>2051</v>
      </c>
      <c r="H151">
        <v>480</v>
      </c>
      <c r="I151">
        <v>0.71196548147750305</v>
      </c>
      <c r="J151">
        <v>1322.8631389268901</v>
      </c>
      <c r="K151">
        <v>20271.3302659935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</row>
    <row r="152" spans="1:19" x14ac:dyDescent="0.2">
      <c r="A152" t="s">
        <v>178</v>
      </c>
      <c r="B152" t="s">
        <v>498</v>
      </c>
      <c r="C152">
        <v>1.4338768272139799</v>
      </c>
      <c r="D152">
        <v>1.0688595366542399</v>
      </c>
      <c r="E152">
        <v>2605.7006054687899</v>
      </c>
      <c r="F152">
        <v>223</v>
      </c>
      <c r="G152">
        <v>2050.9314995567402</v>
      </c>
      <c r="H152">
        <v>480</v>
      </c>
      <c r="I152">
        <v>0.63224556498916196</v>
      </c>
      <c r="J152">
        <v>773.64195281162495</v>
      </c>
      <c r="K152">
        <v>20236.659419152002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</row>
    <row r="153" spans="1:19" x14ac:dyDescent="0.2">
      <c r="A153" t="s">
        <v>179</v>
      </c>
      <c r="B153" t="s">
        <v>498</v>
      </c>
      <c r="C153">
        <v>1.4339661213728001</v>
      </c>
      <c r="D153">
        <v>1.07000262157482</v>
      </c>
      <c r="E153">
        <v>2588.8172606431699</v>
      </c>
      <c r="F153">
        <v>223</v>
      </c>
      <c r="G153">
        <v>2051.4539198892799</v>
      </c>
      <c r="H153">
        <v>480</v>
      </c>
      <c r="I153">
        <v>0.60689000195353304</v>
      </c>
      <c r="J153">
        <v>373.97124217119301</v>
      </c>
      <c r="K153">
        <v>20162.2664502845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</row>
    <row r="154" spans="1:19" x14ac:dyDescent="0.2">
      <c r="A154" t="s">
        <v>180</v>
      </c>
      <c r="B154" t="s">
        <v>498</v>
      </c>
      <c r="C154">
        <v>1.4339011269358899</v>
      </c>
      <c r="D154">
        <v>1.07030235078277</v>
      </c>
      <c r="E154">
        <v>2580.04140836444</v>
      </c>
      <c r="F154">
        <v>223</v>
      </c>
      <c r="G154">
        <v>2052</v>
      </c>
      <c r="H154">
        <v>480</v>
      </c>
      <c r="I154">
        <v>0.60043289775336195</v>
      </c>
      <c r="J154">
        <v>461.76059731598701</v>
      </c>
      <c r="K154">
        <v>20121.5144702982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</row>
    <row r="155" spans="1:19" x14ac:dyDescent="0.2">
      <c r="A155" t="s">
        <v>181</v>
      </c>
      <c r="B155" t="s">
        <v>498</v>
      </c>
      <c r="C155">
        <v>1.43351877227552</v>
      </c>
      <c r="D155">
        <v>1.0713631570972399</v>
      </c>
      <c r="E155">
        <v>2540.48892304734</v>
      </c>
      <c r="F155">
        <v>224</v>
      </c>
      <c r="G155">
        <v>2054.1935420663599</v>
      </c>
      <c r="H155">
        <v>479.806457933638</v>
      </c>
      <c r="I155">
        <v>0.56537031149616901</v>
      </c>
      <c r="J155">
        <v>324.34942339399299</v>
      </c>
      <c r="K155">
        <v>19938.512087767202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</row>
    <row r="156" spans="1:19" x14ac:dyDescent="0.2">
      <c r="A156" t="s">
        <v>182</v>
      </c>
      <c r="B156" t="s">
        <v>498</v>
      </c>
      <c r="C156">
        <v>1.43283580370606</v>
      </c>
      <c r="D156">
        <v>1.07264180581644</v>
      </c>
      <c r="E156">
        <v>2480.5648963748599</v>
      </c>
      <c r="F156">
        <v>225</v>
      </c>
      <c r="G156">
        <v>2057.9685009241898</v>
      </c>
      <c r="H156">
        <v>479</v>
      </c>
      <c r="I156">
        <v>0.51669664290245998</v>
      </c>
      <c r="J156">
        <v>292.234593781456</v>
      </c>
      <c r="K156">
        <v>19665.311189960699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 x14ac:dyDescent="0.2">
      <c r="A157" t="s">
        <v>183</v>
      </c>
      <c r="B157" t="s">
        <v>498</v>
      </c>
      <c r="C157">
        <v>1.43092455738612</v>
      </c>
      <c r="D157">
        <v>1.07438297784285</v>
      </c>
      <c r="E157">
        <v>2430.7633059289301</v>
      </c>
      <c r="F157">
        <v>225</v>
      </c>
      <c r="G157">
        <v>2060</v>
      </c>
      <c r="H157">
        <v>478</v>
      </c>
      <c r="I157">
        <v>0.50220722806181695</v>
      </c>
      <c r="J157">
        <v>629.99805391731695</v>
      </c>
      <c r="K157">
        <v>19060.189392300199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 x14ac:dyDescent="0.2">
      <c r="A158" t="s">
        <v>184</v>
      </c>
      <c r="B158" t="s">
        <v>498</v>
      </c>
      <c r="C158">
        <v>1.4312255226164901</v>
      </c>
      <c r="D158">
        <v>1.07598839016916</v>
      </c>
      <c r="E158">
        <v>2409.41693471897</v>
      </c>
      <c r="F158">
        <v>225</v>
      </c>
      <c r="G158">
        <v>2059</v>
      </c>
      <c r="H158">
        <v>478</v>
      </c>
      <c r="I158">
        <v>0.60547543647513702</v>
      </c>
      <c r="J158">
        <v>863.85027613614602</v>
      </c>
      <c r="K158">
        <v>18994.043200935499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</row>
    <row r="159" spans="1:19" x14ac:dyDescent="0.2">
      <c r="A159" t="s">
        <v>185</v>
      </c>
      <c r="B159" t="s">
        <v>498</v>
      </c>
      <c r="C159">
        <v>-0.78762854696973805</v>
      </c>
      <c r="D159">
        <v>-0.66309934282463101</v>
      </c>
      <c r="E159">
        <v>2461.80476314918</v>
      </c>
      <c r="F159">
        <v>235</v>
      </c>
      <c r="G159">
        <v>2131</v>
      </c>
      <c r="H159">
        <v>381</v>
      </c>
      <c r="I159">
        <v>-0.75514864710051099</v>
      </c>
      <c r="J159">
        <v>601.67016730261298</v>
      </c>
      <c r="K159">
        <v>7629.9921314966596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</row>
    <row r="160" spans="1:19" x14ac:dyDescent="0.2">
      <c r="A160" t="s">
        <v>186</v>
      </c>
      <c r="B160" t="s">
        <v>498</v>
      </c>
      <c r="C160">
        <v>-1.2493883454738599</v>
      </c>
      <c r="D160">
        <v>-1.17761273810353</v>
      </c>
      <c r="E160">
        <v>2467.84189818904</v>
      </c>
      <c r="F160">
        <v>215</v>
      </c>
      <c r="G160">
        <v>2087.7968618723298</v>
      </c>
      <c r="H160">
        <v>380</v>
      </c>
      <c r="I160">
        <v>0.75035541960101604</v>
      </c>
      <c r="J160">
        <v>2611.6788650173598</v>
      </c>
      <c r="K160">
        <v>6477.6972351158802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</row>
    <row r="161" spans="1:19" x14ac:dyDescent="0.2">
      <c r="A161" t="s">
        <v>187</v>
      </c>
      <c r="B161" t="s">
        <v>498</v>
      </c>
      <c r="C161">
        <v>-1.2291385674589299</v>
      </c>
      <c r="D161">
        <v>-1.2763797809740201</v>
      </c>
      <c r="E161">
        <v>2013.12705753349</v>
      </c>
      <c r="F161">
        <v>216.06191553638399</v>
      </c>
      <c r="G161">
        <v>2162.0619155363802</v>
      </c>
      <c r="H161">
        <v>409</v>
      </c>
      <c r="I161">
        <v>0.54378944701835097</v>
      </c>
      <c r="J161">
        <v>1903.8974794726601</v>
      </c>
      <c r="K161">
        <v>18698.4617685013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</row>
    <row r="162" spans="1:19" x14ac:dyDescent="0.2">
      <c r="A162" t="s">
        <v>188</v>
      </c>
      <c r="B162" t="s">
        <v>498</v>
      </c>
      <c r="C162">
        <v>-1.25532500174997</v>
      </c>
      <c r="D162">
        <v>-1.3354222230620001</v>
      </c>
      <c r="E162">
        <v>1606.3765717388801</v>
      </c>
      <c r="F162">
        <v>201.87962677659399</v>
      </c>
      <c r="G162">
        <v>2142.2996533440801</v>
      </c>
      <c r="H162">
        <v>411</v>
      </c>
      <c r="I162">
        <v>1.54695279272273</v>
      </c>
      <c r="J162">
        <v>2814.6562880988099</v>
      </c>
      <c r="K162">
        <v>19775.0478820559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</row>
    <row r="163" spans="1:19" x14ac:dyDescent="0.2">
      <c r="A163" t="s">
        <v>189</v>
      </c>
      <c r="B163" t="s">
        <v>498</v>
      </c>
      <c r="C163">
        <v>0.69792370954624905</v>
      </c>
      <c r="D163">
        <v>0.78711545247769599</v>
      </c>
      <c r="E163">
        <v>3960.9344823328802</v>
      </c>
      <c r="F163">
        <v>219</v>
      </c>
      <c r="G163">
        <v>2043.65800229199</v>
      </c>
      <c r="H163">
        <v>387</v>
      </c>
      <c r="I163">
        <v>0.77136106294489704</v>
      </c>
      <c r="J163">
        <v>1242.7839136390601</v>
      </c>
      <c r="K163">
        <v>24859.909689649201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">
      <c r="A164" t="s">
        <v>190</v>
      </c>
      <c r="B164" t="s">
        <v>498</v>
      </c>
      <c r="C164">
        <v>0.88114753581420602</v>
      </c>
      <c r="D164">
        <v>0.99226785148921703</v>
      </c>
      <c r="E164">
        <v>3451.8283656942299</v>
      </c>
      <c r="F164">
        <v>244</v>
      </c>
      <c r="G164">
        <v>2050</v>
      </c>
      <c r="H164">
        <v>353</v>
      </c>
      <c r="I164">
        <v>-0.84588648897763297</v>
      </c>
      <c r="J164">
        <v>184.74188535651999</v>
      </c>
      <c r="K164">
        <v>1633.2484210684399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</row>
    <row r="165" spans="1:19" x14ac:dyDescent="0.2">
      <c r="A165" t="s">
        <v>191</v>
      </c>
      <c r="B165" t="s">
        <v>498</v>
      </c>
      <c r="C165">
        <v>-1.25012026480841</v>
      </c>
      <c r="D165">
        <v>-1.1721709878167099</v>
      </c>
      <c r="E165">
        <v>2517.0017726416199</v>
      </c>
      <c r="F165">
        <v>220</v>
      </c>
      <c r="G165">
        <v>2090.32803149459</v>
      </c>
      <c r="H165">
        <v>377.94127090015797</v>
      </c>
      <c r="I165">
        <v>6.56236214883541E-2</v>
      </c>
      <c r="J165">
        <v>2354.5382442474702</v>
      </c>
      <c r="K165">
        <v>5851.4246190706299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</row>
    <row r="166" spans="1:19" x14ac:dyDescent="0.2">
      <c r="A166" t="s">
        <v>192</v>
      </c>
      <c r="B166" t="s">
        <v>498</v>
      </c>
      <c r="C166">
        <v>-1.2489003894919</v>
      </c>
      <c r="D166">
        <v>-1.1724430949211899</v>
      </c>
      <c r="E166">
        <v>2580.2389801418399</v>
      </c>
      <c r="F166">
        <v>212</v>
      </c>
      <c r="G166">
        <v>2082.4756536519399</v>
      </c>
      <c r="H166">
        <v>380</v>
      </c>
      <c r="I166">
        <v>0.77550765588565995</v>
      </c>
      <c r="J166">
        <v>831.52056674574101</v>
      </c>
      <c r="K166">
        <v>6113.0588125514296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</row>
    <row r="167" spans="1:19" x14ac:dyDescent="0.2">
      <c r="A167" t="s">
        <v>193</v>
      </c>
      <c r="B167" t="s">
        <v>498</v>
      </c>
      <c r="C167">
        <v>-1.22556030166261</v>
      </c>
      <c r="D167">
        <v>-1.2886236211686499</v>
      </c>
      <c r="E167">
        <v>1625.97873774606</v>
      </c>
      <c r="F167">
        <v>227.74250755469399</v>
      </c>
      <c r="G167">
        <v>2184.6150173128199</v>
      </c>
      <c r="H167">
        <v>412</v>
      </c>
      <c r="I167">
        <v>-0.36319056050862197</v>
      </c>
      <c r="J167">
        <v>1189.36881188844</v>
      </c>
      <c r="K167">
        <v>20161.463569122199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 x14ac:dyDescent="0.2">
      <c r="A168" t="s">
        <v>194</v>
      </c>
      <c r="B168" t="s">
        <v>498</v>
      </c>
      <c r="C168">
        <v>-1.2238524996409099</v>
      </c>
      <c r="D168">
        <v>-1.2861748531297299</v>
      </c>
      <c r="E168">
        <v>1725.3700162033799</v>
      </c>
      <c r="F168">
        <v>221.84199891977499</v>
      </c>
      <c r="G168">
        <v>2178.84199891977</v>
      </c>
      <c r="H168">
        <v>413</v>
      </c>
      <c r="I168">
        <v>0.34486055839621399</v>
      </c>
      <c r="J168">
        <v>1493.1290423421101</v>
      </c>
      <c r="K168">
        <v>20042.975755662999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</row>
    <row r="169" spans="1:19" x14ac:dyDescent="0.2">
      <c r="A169" t="s">
        <v>195</v>
      </c>
      <c r="B169" t="s">
        <v>498</v>
      </c>
      <c r="C169">
        <v>1.33566944257247</v>
      </c>
      <c r="D169">
        <v>1.52419463219436</v>
      </c>
      <c r="E169" t="s">
        <v>26</v>
      </c>
      <c r="F169" t="s">
        <v>26</v>
      </c>
      <c r="G169" t="s">
        <v>26</v>
      </c>
      <c r="H169" t="s">
        <v>26</v>
      </c>
      <c r="I169">
        <v>-0.848437744103262</v>
      </c>
      <c r="J169">
        <v>385.90387633022198</v>
      </c>
      <c r="K169">
        <v>116.343505705707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</row>
    <row r="170" spans="1:19" x14ac:dyDescent="0.2">
      <c r="A170" t="s">
        <v>196</v>
      </c>
      <c r="B170" t="s">
        <v>498</v>
      </c>
      <c r="C170">
        <v>-1.2509335150194201</v>
      </c>
      <c r="D170">
        <v>-1.1667293354806101</v>
      </c>
      <c r="E170">
        <v>2433.0204030797199</v>
      </c>
      <c r="F170">
        <v>230.974339565489</v>
      </c>
      <c r="G170">
        <v>2096</v>
      </c>
      <c r="H170">
        <v>375</v>
      </c>
      <c r="I170">
        <v>-0.75173654391056499</v>
      </c>
      <c r="J170">
        <v>1274.44773066429</v>
      </c>
      <c r="K170">
        <v>5209.5548443158796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 x14ac:dyDescent="0.2">
      <c r="A171" t="s">
        <v>197</v>
      </c>
      <c r="B171" t="s">
        <v>498</v>
      </c>
      <c r="C171">
        <v>-1.30916176755472</v>
      </c>
      <c r="D171">
        <v>-1.5087405396167699</v>
      </c>
      <c r="E171">
        <v>1342.2269601189801</v>
      </c>
      <c r="F171">
        <v>226</v>
      </c>
      <c r="G171">
        <v>2182</v>
      </c>
      <c r="H171">
        <v>420</v>
      </c>
      <c r="I171">
        <v>-0.245732586718095</v>
      </c>
      <c r="J171">
        <v>943.69351278315901</v>
      </c>
      <c r="K171">
        <v>27614.9668405259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</row>
    <row r="172" spans="1:19" x14ac:dyDescent="0.2">
      <c r="A172" t="s">
        <v>198</v>
      </c>
      <c r="B172" t="s">
        <v>498</v>
      </c>
      <c r="C172">
        <v>-1.38389887055572</v>
      </c>
      <c r="D172">
        <v>-1.7089954025504399</v>
      </c>
      <c r="E172">
        <v>1343.33584945242</v>
      </c>
      <c r="F172">
        <v>231</v>
      </c>
      <c r="G172">
        <v>2159</v>
      </c>
      <c r="H172">
        <v>415</v>
      </c>
      <c r="I172">
        <v>-0.51825926883923901</v>
      </c>
      <c r="J172">
        <v>1495.33196056937</v>
      </c>
      <c r="K172">
        <v>9956.7528771768702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 t="s">
        <v>199</v>
      </c>
      <c r="B173" t="s">
        <v>498</v>
      </c>
      <c r="C173">
        <v>1.0191549665391599</v>
      </c>
      <c r="D173">
        <v>0.83853958129513995</v>
      </c>
      <c r="E173">
        <v>3514.5795089681901</v>
      </c>
      <c r="F173">
        <v>217</v>
      </c>
      <c r="G173">
        <v>2093.66635303967</v>
      </c>
      <c r="H173">
        <v>427</v>
      </c>
      <c r="I173">
        <v>0.822033257775308</v>
      </c>
      <c r="J173">
        <v>369.17513514994602</v>
      </c>
      <c r="K173">
        <v>34978.829863929597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 x14ac:dyDescent="0.2">
      <c r="A174" t="s">
        <v>200</v>
      </c>
      <c r="B174" t="s">
        <v>498</v>
      </c>
      <c r="C174">
        <v>1.0192362974156099</v>
      </c>
      <c r="D174">
        <v>0.83853958129513995</v>
      </c>
      <c r="E174">
        <v>3509.2055796705299</v>
      </c>
      <c r="F174">
        <v>217</v>
      </c>
      <c r="G174">
        <v>2094.1517720249399</v>
      </c>
      <c r="H174">
        <v>427</v>
      </c>
      <c r="I174">
        <v>0.82970177351327201</v>
      </c>
      <c r="J174">
        <v>400.51986539767699</v>
      </c>
      <c r="K174">
        <v>34990.068367551998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 x14ac:dyDescent="0.2">
      <c r="A175" t="s">
        <v>201</v>
      </c>
      <c r="B175" t="s">
        <v>498</v>
      </c>
      <c r="C175">
        <v>1.0190736356626999</v>
      </c>
      <c r="D175">
        <v>0.83500248278899303</v>
      </c>
      <c r="E175">
        <v>3576.7901323289602</v>
      </c>
      <c r="F175">
        <v>216</v>
      </c>
      <c r="G175">
        <v>2089.4813254332198</v>
      </c>
      <c r="H175">
        <v>428</v>
      </c>
      <c r="I175">
        <v>1.0528178534531001</v>
      </c>
      <c r="J175">
        <v>1472.08691820575</v>
      </c>
      <c r="K175">
        <v>35327.9981467451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 x14ac:dyDescent="0.2">
      <c r="A176" t="s">
        <v>202</v>
      </c>
      <c r="B176" t="s">
        <v>498</v>
      </c>
      <c r="C176">
        <v>1.01874834143365</v>
      </c>
      <c r="D176">
        <v>0.83554669699796202</v>
      </c>
      <c r="E176">
        <v>3585.44619554576</v>
      </c>
      <c r="F176">
        <v>215.332177947958</v>
      </c>
      <c r="G176">
        <v>2087.7185683961602</v>
      </c>
      <c r="H176">
        <v>428</v>
      </c>
      <c r="I176">
        <v>0.92640493976457605</v>
      </c>
      <c r="J176">
        <v>1591.74325162985</v>
      </c>
      <c r="K176">
        <v>35228.785812974602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 t="s">
        <v>203</v>
      </c>
      <c r="B177" t="s">
        <v>498</v>
      </c>
      <c r="C177">
        <v>1.0193989298917501</v>
      </c>
      <c r="D177">
        <v>0.83445836653073902</v>
      </c>
      <c r="E177">
        <v>3569.6778104836599</v>
      </c>
      <c r="F177">
        <v>216</v>
      </c>
      <c r="G177">
        <v>2091</v>
      </c>
      <c r="H177">
        <v>428</v>
      </c>
      <c r="I177">
        <v>0.99839847589304198</v>
      </c>
      <c r="J177">
        <v>2324.3717009028701</v>
      </c>
      <c r="K177">
        <v>35427.533265663697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t="s">
        <v>204</v>
      </c>
      <c r="B178" t="s">
        <v>498</v>
      </c>
      <c r="C178">
        <v>1.02704344674312</v>
      </c>
      <c r="D178">
        <v>1.24721183464198</v>
      </c>
      <c r="E178">
        <v>3203.9729602377101</v>
      </c>
      <c r="F178">
        <v>244</v>
      </c>
      <c r="G178">
        <v>2023</v>
      </c>
      <c r="H178">
        <v>346</v>
      </c>
      <c r="I178">
        <v>-0.79298143539305099</v>
      </c>
      <c r="J178">
        <v>572.47584607139197</v>
      </c>
      <c r="K178">
        <v>6518.4312000414602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</row>
    <row r="179" spans="1:19" x14ac:dyDescent="0.2">
      <c r="A179" t="s">
        <v>205</v>
      </c>
      <c r="B179" t="s">
        <v>498</v>
      </c>
      <c r="C179">
        <v>1.03184155857918</v>
      </c>
      <c r="D179">
        <v>1.1693953736546101</v>
      </c>
      <c r="E179">
        <v>3954.63595619539</v>
      </c>
      <c r="F179">
        <v>233.96158963185599</v>
      </c>
      <c r="G179">
        <v>2023.9615896318601</v>
      </c>
      <c r="H179">
        <v>367</v>
      </c>
      <c r="I179">
        <v>-0.36020284129736801</v>
      </c>
      <c r="J179">
        <v>1473.68824533005</v>
      </c>
      <c r="K179">
        <v>13049.765068315301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 x14ac:dyDescent="0.2">
      <c r="A180" t="s">
        <v>206</v>
      </c>
      <c r="B180" t="s">
        <v>498</v>
      </c>
      <c r="C180">
        <v>1.03582647875777</v>
      </c>
      <c r="D180">
        <v>1.24830016510921</v>
      </c>
      <c r="E180">
        <v>3064.1250956629601</v>
      </c>
      <c r="F180">
        <v>244</v>
      </c>
      <c r="G180">
        <v>2029</v>
      </c>
      <c r="H180">
        <v>349</v>
      </c>
      <c r="I180">
        <v>-0.86166081546723805</v>
      </c>
      <c r="J180">
        <v>87.711788828414896</v>
      </c>
      <c r="K180">
        <v>4432.59714126573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</row>
    <row r="181" spans="1:19" x14ac:dyDescent="0.2">
      <c r="A181" t="s">
        <v>207</v>
      </c>
      <c r="B181" t="s">
        <v>498</v>
      </c>
      <c r="C181">
        <v>0.44329711199778699</v>
      </c>
      <c r="D181">
        <v>0.55421047962597803</v>
      </c>
      <c r="E181">
        <v>2536.2220714862701</v>
      </c>
      <c r="F181">
        <v>234</v>
      </c>
      <c r="G181">
        <v>2255.6561988159001</v>
      </c>
      <c r="H181">
        <v>417</v>
      </c>
      <c r="I181">
        <v>-0.15093156271149899</v>
      </c>
      <c r="J181">
        <v>763.39704782057902</v>
      </c>
      <c r="K181">
        <v>20878.952145308798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</row>
    <row r="182" spans="1:19" x14ac:dyDescent="0.2">
      <c r="A182" t="s">
        <v>208</v>
      </c>
      <c r="B182" t="s">
        <v>498</v>
      </c>
      <c r="C182">
        <v>0.88122883741388802</v>
      </c>
      <c r="D182">
        <v>0.987098208306879</v>
      </c>
      <c r="E182">
        <v>3502.0810816214198</v>
      </c>
      <c r="F182">
        <v>244</v>
      </c>
      <c r="G182">
        <v>2053</v>
      </c>
      <c r="H182">
        <v>354</v>
      </c>
      <c r="I182">
        <v>-0.85061632798485498</v>
      </c>
      <c r="J182">
        <v>146.49963737594399</v>
      </c>
      <c r="K182">
        <v>2167.8683749946099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</row>
    <row r="183" spans="1:19" x14ac:dyDescent="0.2">
      <c r="A183" t="s">
        <v>209</v>
      </c>
      <c r="B183" t="s">
        <v>498</v>
      </c>
      <c r="C183">
        <v>0.77835350547077298</v>
      </c>
      <c r="D183">
        <v>1.0613774728373899</v>
      </c>
      <c r="E183">
        <v>3381.23380273576</v>
      </c>
      <c r="F183">
        <v>245</v>
      </c>
      <c r="G183">
        <v>1976</v>
      </c>
      <c r="H183">
        <v>326</v>
      </c>
      <c r="I183">
        <v>-0.85739883775826697</v>
      </c>
      <c r="J183">
        <v>128.22431312691199</v>
      </c>
      <c r="K183">
        <v>489.18713215144498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</row>
    <row r="184" spans="1:19" x14ac:dyDescent="0.2">
      <c r="A184" t="s">
        <v>210</v>
      </c>
      <c r="B184" t="s">
        <v>498</v>
      </c>
      <c r="C184">
        <v>0.77884146145273403</v>
      </c>
      <c r="D184">
        <v>1.0619216870463599</v>
      </c>
      <c r="E184">
        <v>3389.67412585792</v>
      </c>
      <c r="F184">
        <v>245</v>
      </c>
      <c r="G184">
        <v>1975</v>
      </c>
      <c r="H184">
        <v>326</v>
      </c>
      <c r="I184">
        <v>-0.87141157859141904</v>
      </c>
      <c r="J184">
        <v>127.187121504057</v>
      </c>
      <c r="K184">
        <v>373.618253258484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</row>
    <row r="185" spans="1:19" x14ac:dyDescent="0.2">
      <c r="A185" t="s">
        <v>211</v>
      </c>
      <c r="B185" t="s">
        <v>498</v>
      </c>
      <c r="C185">
        <v>-1.1569225166906401</v>
      </c>
      <c r="D185">
        <v>-1.1365278956507701</v>
      </c>
      <c r="E185">
        <v>1888.2664152213799</v>
      </c>
      <c r="F185">
        <v>235</v>
      </c>
      <c r="G185">
        <v>2203</v>
      </c>
      <c r="H185">
        <v>410</v>
      </c>
      <c r="I185">
        <v>-0.87843116699055601</v>
      </c>
      <c r="J185">
        <v>322.80550837893702</v>
      </c>
      <c r="K185">
        <v>8691.4543791169108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 t="s">
        <v>212</v>
      </c>
      <c r="B186" t="s">
        <v>498</v>
      </c>
      <c r="C186">
        <v>-1.19246129913153</v>
      </c>
      <c r="D186">
        <v>-1.0821107845854301</v>
      </c>
      <c r="E186">
        <v>2106.39528934283</v>
      </c>
      <c r="F186">
        <v>237</v>
      </c>
      <c r="G186">
        <v>2135</v>
      </c>
      <c r="H186">
        <v>385</v>
      </c>
      <c r="I186">
        <v>-0.88039429731900098</v>
      </c>
      <c r="J186">
        <v>166.74646327161199</v>
      </c>
      <c r="K186">
        <v>1887.3949620072401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213</v>
      </c>
      <c r="B187" t="s">
        <v>498</v>
      </c>
      <c r="C187">
        <v>-1.2328794950081601</v>
      </c>
      <c r="D187">
        <v>-1.1966586682059701</v>
      </c>
      <c r="E187">
        <v>2412.93167401034</v>
      </c>
      <c r="F187">
        <v>231</v>
      </c>
      <c r="G187">
        <v>2133.56468913659</v>
      </c>
      <c r="H187">
        <v>389</v>
      </c>
      <c r="I187">
        <v>-0.499100361129315</v>
      </c>
      <c r="J187">
        <v>2049.43510853628</v>
      </c>
      <c r="K187">
        <v>10342.6474704227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 x14ac:dyDescent="0.2">
      <c r="A188" t="s">
        <v>214</v>
      </c>
      <c r="B188" t="s">
        <v>498</v>
      </c>
      <c r="C188">
        <v>-1.37584772859885</v>
      </c>
      <c r="D188">
        <v>-1.69267024964069</v>
      </c>
      <c r="E188">
        <v>1418.2671449944701</v>
      </c>
      <c r="F188">
        <v>212</v>
      </c>
      <c r="G188">
        <v>2149.5258727783898</v>
      </c>
      <c r="H188">
        <v>418</v>
      </c>
      <c r="I188">
        <v>0.81735576705436197</v>
      </c>
      <c r="J188">
        <v>2726.7017884217998</v>
      </c>
      <c r="K188">
        <v>12251.9578607441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215</v>
      </c>
      <c r="B189" t="s">
        <v>498</v>
      </c>
      <c r="C189">
        <v>1.1748911523231</v>
      </c>
      <c r="D189">
        <v>0.40837272775765399</v>
      </c>
      <c r="E189">
        <v>2595.2153168121299</v>
      </c>
      <c r="F189">
        <v>202</v>
      </c>
      <c r="G189">
        <v>2022.6781180504199</v>
      </c>
      <c r="H189">
        <v>504</v>
      </c>
      <c r="I189">
        <v>1.95015394438505</v>
      </c>
      <c r="J189">
        <v>590.07396445061397</v>
      </c>
      <c r="K189">
        <v>95574.210254562495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</row>
    <row r="190" spans="1:19" x14ac:dyDescent="0.2">
      <c r="A190" t="s">
        <v>216</v>
      </c>
      <c r="B190" t="s">
        <v>498</v>
      </c>
      <c r="C190">
        <v>1.16708400299559</v>
      </c>
      <c r="D190">
        <v>0.44374381076983499</v>
      </c>
      <c r="E190">
        <v>2735.2394809783</v>
      </c>
      <c r="F190">
        <v>201</v>
      </c>
      <c r="G190">
        <v>2034</v>
      </c>
      <c r="H190">
        <v>499</v>
      </c>
      <c r="I190">
        <v>2.3421007291947098</v>
      </c>
      <c r="J190">
        <v>179.740318500678</v>
      </c>
      <c r="K190">
        <v>92771.744623415594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 x14ac:dyDescent="0.2">
      <c r="A191" t="s">
        <v>217</v>
      </c>
      <c r="B191" t="s">
        <v>498</v>
      </c>
      <c r="C191">
        <v>1.1441977929840501</v>
      </c>
      <c r="D191">
        <v>1.2454813392442401</v>
      </c>
      <c r="E191">
        <v>3464.6639700145402</v>
      </c>
      <c r="F191">
        <v>219</v>
      </c>
      <c r="G191">
        <v>1987</v>
      </c>
      <c r="H191">
        <v>389</v>
      </c>
      <c r="I191">
        <v>0.86791597682609101</v>
      </c>
      <c r="J191">
        <v>1284.20755169373</v>
      </c>
      <c r="K191">
        <v>15796.1577433074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 x14ac:dyDescent="0.2">
      <c r="A192" t="s">
        <v>218</v>
      </c>
      <c r="B192" t="s">
        <v>498</v>
      </c>
      <c r="C192">
        <v>1.15915383266634</v>
      </c>
      <c r="D192">
        <v>1.3540381649314599</v>
      </c>
      <c r="E192">
        <v>3770.8150122266302</v>
      </c>
      <c r="F192">
        <v>228</v>
      </c>
      <c r="G192">
        <v>1970</v>
      </c>
      <c r="H192">
        <v>366</v>
      </c>
      <c r="I192">
        <v>0.26239883205180897</v>
      </c>
      <c r="J192">
        <v>355.78162849199902</v>
      </c>
      <c r="K192">
        <v>3460.7232947883699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 x14ac:dyDescent="0.2">
      <c r="A193" t="s">
        <v>221</v>
      </c>
      <c r="B193" t="s">
        <v>498</v>
      </c>
      <c r="C193">
        <v>-1.2513563301806101</v>
      </c>
      <c r="D193">
        <v>-1.23140443381173</v>
      </c>
      <c r="E193">
        <v>2052.7989386294798</v>
      </c>
      <c r="F193">
        <v>231</v>
      </c>
      <c r="G193">
        <v>2125.2211538757501</v>
      </c>
      <c r="H193">
        <v>388</v>
      </c>
      <c r="I193">
        <v>-0.71356244636897903</v>
      </c>
      <c r="J193">
        <v>322.98167447438402</v>
      </c>
      <c r="K193">
        <v>10555.8203227378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</row>
    <row r="194" spans="1:19" x14ac:dyDescent="0.2">
      <c r="A194" t="s">
        <v>250</v>
      </c>
      <c r="B194" t="s">
        <v>497</v>
      </c>
      <c r="C194">
        <v>-0.229662079963494</v>
      </c>
      <c r="D194">
        <v>-2.9942763847440101E-4</v>
      </c>
      <c r="E194">
        <v>2472.5903526686202</v>
      </c>
      <c r="F194">
        <v>240</v>
      </c>
      <c r="G194">
        <v>2183</v>
      </c>
      <c r="H194">
        <v>400</v>
      </c>
      <c r="I194">
        <v>-0.89274702651248505</v>
      </c>
      <c r="J194">
        <v>150.77363891241899</v>
      </c>
      <c r="K194">
        <v>933.88462305904795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</row>
    <row r="195" spans="1:19" x14ac:dyDescent="0.2">
      <c r="A195" t="s">
        <v>251</v>
      </c>
      <c r="B195" t="s">
        <v>497</v>
      </c>
      <c r="C195">
        <v>-0.22958074908703799</v>
      </c>
      <c r="D195">
        <v>-2.9942763847440101E-4</v>
      </c>
      <c r="E195">
        <v>2473.36619888312</v>
      </c>
      <c r="F195">
        <v>240</v>
      </c>
      <c r="G195">
        <v>2183</v>
      </c>
      <c r="H195">
        <v>400</v>
      </c>
      <c r="I195">
        <v>-0.89067879579323395</v>
      </c>
      <c r="J195">
        <v>140.11416720137001</v>
      </c>
      <c r="K195">
        <v>939.27082797358003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</row>
    <row r="196" spans="1:19" x14ac:dyDescent="0.2">
      <c r="A196" t="s">
        <v>252</v>
      </c>
      <c r="B196" t="s">
        <v>497</v>
      </c>
      <c r="C196">
        <v>-0.22949941821058301</v>
      </c>
      <c r="D196">
        <v>5.1679572426386396E-4</v>
      </c>
      <c r="E196">
        <v>2471.5011239318101</v>
      </c>
      <c r="F196">
        <v>240</v>
      </c>
      <c r="G196">
        <v>2182</v>
      </c>
      <c r="H196">
        <v>400</v>
      </c>
      <c r="I196">
        <v>-0.89913308097577904</v>
      </c>
      <c r="J196">
        <v>249.586885277052</v>
      </c>
      <c r="K196">
        <v>862.16405466269202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</row>
    <row r="197" spans="1:19" x14ac:dyDescent="0.2">
      <c r="A197" t="s">
        <v>253</v>
      </c>
      <c r="B197" t="s">
        <v>497</v>
      </c>
      <c r="C197">
        <v>-0.22933678573444499</v>
      </c>
      <c r="D197" s="3">
        <v>-2.74184847054742E-5</v>
      </c>
      <c r="E197">
        <v>2473.9334593693402</v>
      </c>
      <c r="F197">
        <v>240</v>
      </c>
      <c r="G197">
        <v>2183</v>
      </c>
      <c r="H197">
        <v>400</v>
      </c>
      <c r="I197">
        <v>-0.88812723794502302</v>
      </c>
      <c r="J197">
        <v>145.393303626598</v>
      </c>
      <c r="K197">
        <v>953.63457075332303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</row>
    <row r="198" spans="1:19" x14ac:dyDescent="0.2">
      <c r="A198" t="s">
        <v>254</v>
      </c>
      <c r="B198" t="s">
        <v>497</v>
      </c>
      <c r="C198">
        <v>-0.22925545485798901</v>
      </c>
      <c r="D198">
        <v>2.4468861977919499E-4</v>
      </c>
      <c r="E198">
        <v>2473.55478313088</v>
      </c>
      <c r="F198">
        <v>240</v>
      </c>
      <c r="G198">
        <v>2183</v>
      </c>
      <c r="H198">
        <v>400</v>
      </c>
      <c r="I198">
        <v>-0.88934397720144298</v>
      </c>
      <c r="J198">
        <v>141.62980678343001</v>
      </c>
      <c r="K198">
        <v>933.331798394359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</row>
    <row r="199" spans="1:19" x14ac:dyDescent="0.2">
      <c r="A199" t="s">
        <v>255</v>
      </c>
      <c r="B199" t="s">
        <v>497</v>
      </c>
      <c r="C199">
        <v>-0.22901149150539599</v>
      </c>
      <c r="D199" s="3">
        <v>-2.74184847054742E-5</v>
      </c>
      <c r="E199">
        <v>2475.9779619071201</v>
      </c>
      <c r="F199">
        <v>240</v>
      </c>
      <c r="G199">
        <v>2183</v>
      </c>
      <c r="H199">
        <v>400</v>
      </c>
      <c r="I199">
        <v>-0.88477853229542403</v>
      </c>
      <c r="J199">
        <v>55.887264559939602</v>
      </c>
      <c r="K199">
        <v>980.807826675103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</row>
    <row r="200" spans="1:19" x14ac:dyDescent="0.2">
      <c r="A200" t="s">
        <v>256</v>
      </c>
      <c r="B200" t="s">
        <v>497</v>
      </c>
      <c r="C200">
        <v>-0.22893016062894</v>
      </c>
      <c r="D200" s="3">
        <v>-2.74184847054742E-5</v>
      </c>
      <c r="E200">
        <v>2476.4241467213901</v>
      </c>
      <c r="F200">
        <v>240</v>
      </c>
      <c r="G200">
        <v>2183</v>
      </c>
      <c r="H200">
        <v>400</v>
      </c>
      <c r="I200">
        <v>-0.88466607801835995</v>
      </c>
      <c r="J200">
        <v>44.8058746642904</v>
      </c>
      <c r="K200">
        <v>989.349037259483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</row>
    <row r="201" spans="1:19" x14ac:dyDescent="0.2">
      <c r="A201" t="s">
        <v>257</v>
      </c>
      <c r="B201" t="s">
        <v>497</v>
      </c>
      <c r="C201">
        <v>-0.34969682155363702</v>
      </c>
      <c r="D201">
        <v>-0.13334922305392</v>
      </c>
      <c r="E201">
        <v>2433.20109268539</v>
      </c>
      <c r="F201">
        <v>240</v>
      </c>
      <c r="G201">
        <v>2220</v>
      </c>
      <c r="H201">
        <v>417</v>
      </c>
      <c r="I201">
        <v>-0.862080224753214</v>
      </c>
      <c r="J201">
        <v>202.517171067264</v>
      </c>
      <c r="K201">
        <v>1620.30214498847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</row>
    <row r="202" spans="1:19" x14ac:dyDescent="0.2">
      <c r="A202" t="s">
        <v>258</v>
      </c>
      <c r="B202" t="s">
        <v>497</v>
      </c>
      <c r="C202">
        <v>-0.34961549067718001</v>
      </c>
      <c r="D202">
        <v>-0.13416544641665801</v>
      </c>
      <c r="E202">
        <v>2434.8063514178798</v>
      </c>
      <c r="F202">
        <v>240</v>
      </c>
      <c r="G202">
        <v>2221</v>
      </c>
      <c r="H202">
        <v>417</v>
      </c>
      <c r="I202">
        <v>-0.86777511876020197</v>
      </c>
      <c r="J202">
        <v>160.82830390479299</v>
      </c>
      <c r="K202">
        <v>1712.1320788303201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</row>
    <row r="203" spans="1:19" x14ac:dyDescent="0.2">
      <c r="A203" t="s">
        <v>259</v>
      </c>
      <c r="B203" t="s">
        <v>497</v>
      </c>
      <c r="C203">
        <v>-0.349534189077498</v>
      </c>
      <c r="D203">
        <v>-0.13416544641665801</v>
      </c>
      <c r="E203">
        <v>2435.2406401015201</v>
      </c>
      <c r="F203">
        <v>240</v>
      </c>
      <c r="G203">
        <v>2221</v>
      </c>
      <c r="H203">
        <v>417</v>
      </c>
      <c r="I203">
        <v>-0.87143766343519302</v>
      </c>
      <c r="J203">
        <v>318.29859567617399</v>
      </c>
      <c r="K203">
        <v>1721.33374747997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</row>
    <row r="204" spans="1:19" x14ac:dyDescent="0.2">
      <c r="A204" t="s">
        <v>260</v>
      </c>
      <c r="B204" t="s">
        <v>497</v>
      </c>
      <c r="C204">
        <v>-0.35018477753559701</v>
      </c>
      <c r="D204">
        <v>-0.133077115949435</v>
      </c>
      <c r="E204">
        <v>2430.0586884606601</v>
      </c>
      <c r="F204">
        <v>240</v>
      </c>
      <c r="G204">
        <v>2221</v>
      </c>
      <c r="H204">
        <v>417</v>
      </c>
      <c r="I204">
        <v>-0.89960531630537</v>
      </c>
      <c r="J204">
        <v>492.78763455153899</v>
      </c>
      <c r="K204">
        <v>1538.2166272276199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</row>
    <row r="205" spans="1:19" x14ac:dyDescent="0.2">
      <c r="A205" t="s">
        <v>261</v>
      </c>
      <c r="B205" t="s">
        <v>497</v>
      </c>
      <c r="C205">
        <v>1.1434374751793199</v>
      </c>
      <c r="D205">
        <v>1.2457624578151101</v>
      </c>
      <c r="E205">
        <v>3502.2900694105001</v>
      </c>
      <c r="F205">
        <v>219</v>
      </c>
      <c r="G205">
        <v>1986</v>
      </c>
      <c r="H205">
        <v>388</v>
      </c>
      <c r="I205">
        <v>0.99517498613347899</v>
      </c>
      <c r="J205">
        <v>568.02525271068203</v>
      </c>
      <c r="K205">
        <v>15846.758578490701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</row>
    <row r="206" spans="1:19" x14ac:dyDescent="0.2">
      <c r="A206" t="s">
        <v>263</v>
      </c>
      <c r="B206" t="s">
        <v>497</v>
      </c>
      <c r="C206">
        <v>1.1434617749012299</v>
      </c>
      <c r="D206">
        <v>1.24575266274295</v>
      </c>
      <c r="E206">
        <v>3501.1709776819698</v>
      </c>
      <c r="F206">
        <v>219</v>
      </c>
      <c r="G206">
        <v>1986</v>
      </c>
      <c r="H206">
        <v>388</v>
      </c>
      <c r="I206">
        <v>0.99448505767895901</v>
      </c>
      <c r="J206">
        <v>572.61374633457103</v>
      </c>
      <c r="K206">
        <v>15845.126551204001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 x14ac:dyDescent="0.2">
      <c r="A207" t="s">
        <v>264</v>
      </c>
      <c r="B207" t="s">
        <v>497</v>
      </c>
      <c r="C207">
        <v>1.1431757408252801</v>
      </c>
      <c r="D207">
        <v>1.2455959415884601</v>
      </c>
      <c r="E207">
        <v>3513.8539457982301</v>
      </c>
      <c r="F207">
        <v>218.87534306216301</v>
      </c>
      <c r="G207">
        <v>1985</v>
      </c>
      <c r="H207">
        <v>388.03270492854602</v>
      </c>
      <c r="I207">
        <v>0.99990066882763995</v>
      </c>
      <c r="J207">
        <v>544.62381275203302</v>
      </c>
      <c r="K207">
        <v>15892.900833187099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</row>
    <row r="208" spans="1:19" x14ac:dyDescent="0.2">
      <c r="A208" t="s">
        <v>265</v>
      </c>
      <c r="B208" t="s">
        <v>497</v>
      </c>
      <c r="C208">
        <v>1.1425594647455899</v>
      </c>
      <c r="D208">
        <v>1.2453784909865999</v>
      </c>
      <c r="E208">
        <v>3542.10071765371</v>
      </c>
      <c r="F208">
        <v>218</v>
      </c>
      <c r="G208">
        <v>1984</v>
      </c>
      <c r="H208">
        <v>388.12931257361799</v>
      </c>
      <c r="I208">
        <v>1.0930721389454301</v>
      </c>
      <c r="J208">
        <v>866.29281875792196</v>
      </c>
      <c r="K208">
        <v>15985.210125089599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</row>
    <row r="209" spans="1:19" x14ac:dyDescent="0.2">
      <c r="A209" t="s">
        <v>266</v>
      </c>
      <c r="B209" t="s">
        <v>497</v>
      </c>
      <c r="C209">
        <v>1.14262036043422</v>
      </c>
      <c r="D209">
        <v>1.2454245278257301</v>
      </c>
      <c r="E209">
        <v>3539.22522872733</v>
      </c>
      <c r="F209">
        <v>218</v>
      </c>
      <c r="G209">
        <v>1984</v>
      </c>
      <c r="H209">
        <v>388</v>
      </c>
      <c r="I209">
        <v>1.0768619690094301</v>
      </c>
      <c r="J209">
        <v>1043.96872041549</v>
      </c>
      <c r="K209">
        <v>15973.512530358699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 x14ac:dyDescent="0.2">
      <c r="A210" t="s">
        <v>267</v>
      </c>
      <c r="B210" t="s">
        <v>497</v>
      </c>
      <c r="C210">
        <v>1.1425483395717</v>
      </c>
      <c r="D210">
        <v>1.2450386019827999</v>
      </c>
      <c r="E210">
        <v>3541.30667984295</v>
      </c>
      <c r="F210">
        <v>218</v>
      </c>
      <c r="G210">
        <v>1984</v>
      </c>
      <c r="H210">
        <v>389</v>
      </c>
      <c r="I210">
        <v>1.11189518918638</v>
      </c>
      <c r="J210">
        <v>811.52415179256298</v>
      </c>
      <c r="K210">
        <v>16021.9951628942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</row>
    <row r="211" spans="1:19" x14ac:dyDescent="0.2">
      <c r="A211" t="s">
        <v>268</v>
      </c>
      <c r="B211" t="s">
        <v>497</v>
      </c>
      <c r="C211">
        <v>1.1427863597393</v>
      </c>
      <c r="D211">
        <v>1.2454421589556099</v>
      </c>
      <c r="E211">
        <v>3531.0085506893301</v>
      </c>
      <c r="F211">
        <v>218</v>
      </c>
      <c r="G211">
        <v>1985</v>
      </c>
      <c r="H211">
        <v>388</v>
      </c>
      <c r="I211">
        <v>1.03688701387875</v>
      </c>
      <c r="J211">
        <v>1051.7483871352199</v>
      </c>
      <c r="K211">
        <v>15952.6819746784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</row>
    <row r="212" spans="1:19" x14ac:dyDescent="0.2">
      <c r="A212" t="s">
        <v>269</v>
      </c>
      <c r="B212" t="s">
        <v>497</v>
      </c>
      <c r="C212">
        <v>1.1472408500861699</v>
      </c>
      <c r="D212">
        <v>1.2346958873428699</v>
      </c>
      <c r="E212">
        <v>2865.0347437236701</v>
      </c>
      <c r="F212">
        <v>221</v>
      </c>
      <c r="G212">
        <v>2003.8375758223201</v>
      </c>
      <c r="H212">
        <v>390</v>
      </c>
      <c r="I212">
        <v>0.86931668222552005</v>
      </c>
      <c r="J212">
        <v>1065.5274613363199</v>
      </c>
      <c r="K212">
        <v>16683.568093048201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 x14ac:dyDescent="0.2">
      <c r="A213" t="s">
        <v>271</v>
      </c>
      <c r="B213" t="s">
        <v>497</v>
      </c>
      <c r="C213">
        <v>1.1461023056461099</v>
      </c>
      <c r="D213">
        <v>1.23632843201906</v>
      </c>
      <c r="E213">
        <v>3050.8159484593102</v>
      </c>
      <c r="F213">
        <v>220</v>
      </c>
      <c r="G213">
        <v>1996</v>
      </c>
      <c r="H213">
        <v>390</v>
      </c>
      <c r="I213">
        <v>0.92344004745209296</v>
      </c>
      <c r="J213">
        <v>990.81744169672299</v>
      </c>
      <c r="K213">
        <v>16594.518155319802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</row>
    <row r="214" spans="1:19" x14ac:dyDescent="0.2">
      <c r="A214" t="s">
        <v>272</v>
      </c>
      <c r="B214" t="s">
        <v>497</v>
      </c>
      <c r="C214">
        <v>1.14675289410421</v>
      </c>
      <c r="D214">
        <v>1.23632843201906</v>
      </c>
      <c r="E214">
        <v>2974.36670003872</v>
      </c>
      <c r="F214">
        <v>220.16528064596201</v>
      </c>
      <c r="G214">
        <v>1999.1652806459599</v>
      </c>
      <c r="H214">
        <v>390</v>
      </c>
      <c r="I214">
        <v>0.879985828240053</v>
      </c>
      <c r="J214">
        <v>1556.11222525062</v>
      </c>
      <c r="K214">
        <v>16543.836525475599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</row>
    <row r="215" spans="1:19" x14ac:dyDescent="0.2">
      <c r="A215" t="s">
        <v>273</v>
      </c>
      <c r="B215" t="s">
        <v>497</v>
      </c>
      <c r="C215">
        <v>1.1461836365225699</v>
      </c>
      <c r="D215">
        <v>1.2314308959412099</v>
      </c>
      <c r="E215">
        <v>2851.5469499854598</v>
      </c>
      <c r="F215">
        <v>221</v>
      </c>
      <c r="G215">
        <v>2003</v>
      </c>
      <c r="H215">
        <v>391</v>
      </c>
      <c r="I215">
        <v>0.56632903856757499</v>
      </c>
      <c r="J215">
        <v>1276.96937535647</v>
      </c>
      <c r="K215">
        <v>17111.773569063898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 x14ac:dyDescent="0.2">
      <c r="A216" t="s">
        <v>274</v>
      </c>
      <c r="B216" t="s">
        <v>497</v>
      </c>
      <c r="C216">
        <v>1.14772877679136</v>
      </c>
      <c r="D216">
        <v>1.2338796639801399</v>
      </c>
      <c r="E216">
        <v>2810.0848097430699</v>
      </c>
      <c r="F216">
        <v>222</v>
      </c>
      <c r="G216">
        <v>2006</v>
      </c>
      <c r="H216">
        <v>390</v>
      </c>
      <c r="I216">
        <v>0.79178292926070404</v>
      </c>
      <c r="J216">
        <v>433.20719662010998</v>
      </c>
      <c r="K216">
        <v>16738.2388570652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</row>
    <row r="217" spans="1:19" x14ac:dyDescent="0.2">
      <c r="A217" t="s">
        <v>275</v>
      </c>
      <c r="B217" t="s">
        <v>497</v>
      </c>
      <c r="C217">
        <v>1.1465902616280701</v>
      </c>
      <c r="D217">
        <v>1.23687254827731</v>
      </c>
      <c r="E217">
        <v>3011.8749867413899</v>
      </c>
      <c r="F217">
        <v>220</v>
      </c>
      <c r="G217">
        <v>1998.0625489064</v>
      </c>
      <c r="H217">
        <v>390</v>
      </c>
      <c r="I217">
        <v>0.91490907857935899</v>
      </c>
      <c r="J217">
        <v>870.01767458360405</v>
      </c>
      <c r="K217">
        <v>16498.2032755902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</row>
    <row r="218" spans="1:19" x14ac:dyDescent="0.2">
      <c r="A218" t="s">
        <v>276</v>
      </c>
      <c r="B218" t="s">
        <v>497</v>
      </c>
      <c r="C218">
        <v>1.1465089307516201</v>
      </c>
      <c r="D218">
        <v>1.23687254827731</v>
      </c>
      <c r="E218">
        <v>3021.8258079826801</v>
      </c>
      <c r="F218">
        <v>220</v>
      </c>
      <c r="G218">
        <v>1998</v>
      </c>
      <c r="H218">
        <v>390</v>
      </c>
      <c r="I218">
        <v>0.91958009917461703</v>
      </c>
      <c r="J218">
        <v>858.38509751589095</v>
      </c>
      <c r="K218">
        <v>16504.1108479621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 x14ac:dyDescent="0.2">
      <c r="A219" t="s">
        <v>277</v>
      </c>
      <c r="B219" t="s">
        <v>497</v>
      </c>
      <c r="C219">
        <v>1.1461023056461099</v>
      </c>
      <c r="D219">
        <v>1.23687254827731</v>
      </c>
      <c r="E219">
        <v>3069.0207389214102</v>
      </c>
      <c r="F219">
        <v>220</v>
      </c>
      <c r="G219">
        <v>1996</v>
      </c>
      <c r="H219">
        <v>390</v>
      </c>
      <c r="I219">
        <v>0.92002765059571801</v>
      </c>
      <c r="J219">
        <v>1184.5577189302801</v>
      </c>
      <c r="K219">
        <v>16536.3363417328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</row>
    <row r="220" spans="1:19" x14ac:dyDescent="0.2">
      <c r="A220" t="s">
        <v>278</v>
      </c>
      <c r="B220" t="s">
        <v>497</v>
      </c>
      <c r="C220">
        <v>1.0197242533975699</v>
      </c>
      <c r="D220">
        <v>0.84126045643854797</v>
      </c>
      <c r="E220">
        <v>3431.72311589949</v>
      </c>
      <c r="F220">
        <v>218</v>
      </c>
      <c r="G220">
        <v>2099.1249917682799</v>
      </c>
      <c r="H220">
        <v>426</v>
      </c>
      <c r="I220">
        <v>0.97199921913349496</v>
      </c>
      <c r="J220">
        <v>842.48610665269302</v>
      </c>
      <c r="K220">
        <v>34781.325978941299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</row>
    <row r="221" spans="1:19" x14ac:dyDescent="0.2">
      <c r="A221" t="s">
        <v>279</v>
      </c>
      <c r="B221" t="s">
        <v>497</v>
      </c>
      <c r="C221">
        <v>1.0201308492263099</v>
      </c>
      <c r="D221">
        <v>0.84044423307581595</v>
      </c>
      <c r="E221">
        <v>3415.82087236903</v>
      </c>
      <c r="F221">
        <v>218.30290052831199</v>
      </c>
      <c r="G221">
        <v>2100.8525076742098</v>
      </c>
      <c r="H221">
        <v>426</v>
      </c>
      <c r="I221">
        <v>0.84675018719502404</v>
      </c>
      <c r="J221">
        <v>1449.89748905947</v>
      </c>
      <c r="K221">
        <v>34920.7320350636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 x14ac:dyDescent="0.2">
      <c r="A222" t="s">
        <v>280</v>
      </c>
      <c r="B222" t="s">
        <v>497</v>
      </c>
      <c r="C222">
        <v>1.0239531076519901</v>
      </c>
      <c r="D222">
        <v>0.833097928959039</v>
      </c>
      <c r="E222">
        <v>3566.63326887825</v>
      </c>
      <c r="F222">
        <v>216</v>
      </c>
      <c r="G222">
        <v>2093.0917689778998</v>
      </c>
      <c r="H222">
        <v>429</v>
      </c>
      <c r="I222">
        <v>0.95122797050229801</v>
      </c>
      <c r="J222">
        <v>1518.22247969511</v>
      </c>
      <c r="K222">
        <v>36217.485900828702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</row>
    <row r="223" spans="1:19" x14ac:dyDescent="0.2">
      <c r="A223" t="s">
        <v>281</v>
      </c>
      <c r="B223" t="s">
        <v>497</v>
      </c>
      <c r="C223">
        <v>1.0192362974156099</v>
      </c>
      <c r="D223">
        <v>0.83826757214137104</v>
      </c>
      <c r="E223">
        <v>3513.2051174159301</v>
      </c>
      <c r="F223">
        <v>217</v>
      </c>
      <c r="G223">
        <v>2094</v>
      </c>
      <c r="H223">
        <v>427</v>
      </c>
      <c r="I223">
        <v>0.83563076066910802</v>
      </c>
      <c r="J223">
        <v>628.09788390065899</v>
      </c>
      <c r="K223">
        <v>35017.566971476503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</row>
    <row r="224" spans="1:19" x14ac:dyDescent="0.2">
      <c r="A224" t="s">
        <v>282</v>
      </c>
      <c r="B224" t="s">
        <v>497</v>
      </c>
      <c r="C224">
        <v>1.01427549454987</v>
      </c>
      <c r="D224">
        <v>0.83527458989347803</v>
      </c>
      <c r="E224">
        <v>3765.7387715179202</v>
      </c>
      <c r="F224">
        <v>212</v>
      </c>
      <c r="G224">
        <v>2072</v>
      </c>
      <c r="H224">
        <v>428</v>
      </c>
      <c r="I224">
        <v>1.3366785158346099</v>
      </c>
      <c r="J224">
        <v>1216.46876098694</v>
      </c>
      <c r="K224">
        <v>34695.026017140903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t="s">
        <v>283</v>
      </c>
      <c r="B225" t="s">
        <v>497</v>
      </c>
      <c r="C225">
        <v>1.01435682542633</v>
      </c>
      <c r="D225">
        <v>0.83826757214137104</v>
      </c>
      <c r="E225">
        <v>3729.2307688023898</v>
      </c>
      <c r="F225">
        <v>213</v>
      </c>
      <c r="G225">
        <v>2076</v>
      </c>
      <c r="H225">
        <v>427</v>
      </c>
      <c r="I225">
        <v>1.36306438297307</v>
      </c>
      <c r="J225">
        <v>844.99035715898003</v>
      </c>
      <c r="K225">
        <v>34394.168891978399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</row>
    <row r="226" spans="1:19" x14ac:dyDescent="0.2">
      <c r="A226" t="s">
        <v>286</v>
      </c>
      <c r="B226" t="s">
        <v>497</v>
      </c>
      <c r="C226">
        <v>0.44679404691764701</v>
      </c>
      <c r="D226">
        <v>0.75936278068677698</v>
      </c>
      <c r="E226">
        <v>2662.59391423941</v>
      </c>
      <c r="F226">
        <v>241</v>
      </c>
      <c r="G226">
        <v>2126</v>
      </c>
      <c r="H226">
        <v>377</v>
      </c>
      <c r="I226">
        <v>-0.86036589968170596</v>
      </c>
      <c r="J226">
        <v>349.16995235181298</v>
      </c>
      <c r="K226">
        <v>711.80854255674603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</row>
    <row r="227" spans="1:19" x14ac:dyDescent="0.2">
      <c r="A227" t="s">
        <v>290</v>
      </c>
      <c r="B227" t="s">
        <v>497</v>
      </c>
      <c r="C227">
        <v>1.14683422498067</v>
      </c>
      <c r="D227">
        <v>1.23632843201906</v>
      </c>
      <c r="E227">
        <v>2964.5903302249399</v>
      </c>
      <c r="F227">
        <v>221</v>
      </c>
      <c r="G227">
        <v>2000</v>
      </c>
      <c r="H227">
        <v>390</v>
      </c>
      <c r="I227">
        <v>0.87529508660175404</v>
      </c>
      <c r="J227">
        <v>1119.54939432331</v>
      </c>
      <c r="K227">
        <v>16537.825100881801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 x14ac:dyDescent="0.2">
      <c r="A228" t="s">
        <v>291</v>
      </c>
      <c r="B228" t="s">
        <v>497</v>
      </c>
      <c r="C228">
        <v>1.14675289410421</v>
      </c>
      <c r="D228">
        <v>1.23660044117282</v>
      </c>
      <c r="E228">
        <v>2983.7281208848799</v>
      </c>
      <c r="F228">
        <v>220.14247713433599</v>
      </c>
      <c r="G228">
        <v>1999.1278729534399</v>
      </c>
      <c r="H228">
        <v>390</v>
      </c>
      <c r="I228">
        <v>0.909271562865134</v>
      </c>
      <c r="J228">
        <v>792.09442896547</v>
      </c>
      <c r="K228">
        <v>16514.315058431399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</row>
    <row r="229" spans="1:19" x14ac:dyDescent="0.2">
      <c r="A229" t="s">
        <v>292</v>
      </c>
      <c r="B229" t="s">
        <v>497</v>
      </c>
      <c r="C229">
        <v>1.1460209747696599</v>
      </c>
      <c r="D229">
        <v>1.23605632491457</v>
      </c>
      <c r="E229">
        <v>3051.6718762877799</v>
      </c>
      <c r="F229">
        <v>220</v>
      </c>
      <c r="G229">
        <v>1996</v>
      </c>
      <c r="H229">
        <v>390</v>
      </c>
      <c r="I229">
        <v>0.90682294097153404</v>
      </c>
      <c r="J229">
        <v>1121.7542698161101</v>
      </c>
      <c r="K229">
        <v>16630.0341383536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 x14ac:dyDescent="0.2">
      <c r="A230" t="s">
        <v>293</v>
      </c>
      <c r="B230" t="s">
        <v>497</v>
      </c>
      <c r="C230">
        <v>1.14528908471188</v>
      </c>
      <c r="D230">
        <v>1.23524000360112</v>
      </c>
      <c r="E230">
        <v>3108.9467999184999</v>
      </c>
      <c r="F230">
        <v>219</v>
      </c>
      <c r="G230">
        <v>1992.8335918584401</v>
      </c>
      <c r="H230">
        <v>391</v>
      </c>
      <c r="I230">
        <v>0.974547996966735</v>
      </c>
      <c r="J230">
        <v>1379.4465233221599</v>
      </c>
      <c r="K230">
        <v>16778.5223052205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 x14ac:dyDescent="0.2">
      <c r="A231" t="s">
        <v>294</v>
      </c>
      <c r="B231" t="s">
        <v>497</v>
      </c>
      <c r="C231">
        <v>1.1504938216534399</v>
      </c>
      <c r="D231">
        <v>1.23904920921175</v>
      </c>
      <c r="E231">
        <v>2909.20669068809</v>
      </c>
      <c r="F231">
        <v>222</v>
      </c>
      <c r="G231">
        <v>2005</v>
      </c>
      <c r="H231">
        <v>390</v>
      </c>
      <c r="I231">
        <v>0.69248552301906596</v>
      </c>
      <c r="J231">
        <v>718.55598727714198</v>
      </c>
      <c r="K231">
        <v>16026.224305899401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</row>
    <row r="232" spans="1:19" x14ac:dyDescent="0.2">
      <c r="A232" t="s">
        <v>295</v>
      </c>
      <c r="B232" t="s">
        <v>497</v>
      </c>
      <c r="C232">
        <v>1.14577701141706</v>
      </c>
      <c r="D232">
        <v>1.23986553052521</v>
      </c>
      <c r="E232">
        <v>3200.7217937340101</v>
      </c>
      <c r="F232">
        <v>219</v>
      </c>
      <c r="G232">
        <v>1993</v>
      </c>
      <c r="H232">
        <v>389.610207944107</v>
      </c>
      <c r="I232">
        <v>0.86599843518970099</v>
      </c>
      <c r="J232">
        <v>1261.0490201671801</v>
      </c>
      <c r="K232">
        <v>16243.932591136099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</row>
    <row r="233" spans="1:19" x14ac:dyDescent="0.2">
      <c r="A233" t="s">
        <v>296</v>
      </c>
      <c r="B233" t="s">
        <v>497</v>
      </c>
      <c r="C233">
        <v>1.14528908471188</v>
      </c>
      <c r="D233">
        <v>1.24204219145965</v>
      </c>
      <c r="E233">
        <v>3315.4774629691001</v>
      </c>
      <c r="F233">
        <v>219</v>
      </c>
      <c r="G233">
        <v>1991</v>
      </c>
      <c r="H233">
        <v>389</v>
      </c>
      <c r="I233">
        <v>0.83908334994873801</v>
      </c>
      <c r="J233">
        <v>373.83228247721399</v>
      </c>
      <c r="K233">
        <v>16055.0879824324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 x14ac:dyDescent="0.2">
      <c r="A234" t="s">
        <v>297</v>
      </c>
      <c r="B234" t="s">
        <v>497</v>
      </c>
      <c r="C234">
        <v>0.46736911916162499</v>
      </c>
      <c r="D234">
        <v>0.78221791639984195</v>
      </c>
      <c r="E234">
        <v>2754.731705402</v>
      </c>
      <c r="F234">
        <v>241</v>
      </c>
      <c r="G234">
        <v>2111.1145452761598</v>
      </c>
      <c r="H234">
        <v>373</v>
      </c>
      <c r="I234">
        <v>-0.87527764067610103</v>
      </c>
      <c r="J234">
        <v>186.42490930262301</v>
      </c>
      <c r="K234">
        <v>744.26317901441996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</row>
    <row r="235" spans="1:19" x14ac:dyDescent="0.2">
      <c r="A235" t="s">
        <v>298</v>
      </c>
      <c r="B235" t="s">
        <v>497</v>
      </c>
      <c r="C235">
        <v>-0.22925545485798901</v>
      </c>
      <c r="D235">
        <v>-4.9249545625595897E-3</v>
      </c>
      <c r="E235">
        <v>2487.10464985415</v>
      </c>
      <c r="F235">
        <v>240</v>
      </c>
      <c r="G235">
        <v>2187</v>
      </c>
      <c r="H235">
        <v>401</v>
      </c>
      <c r="I235">
        <v>-0.87693431749746198</v>
      </c>
      <c r="J235">
        <v>214.47751737485399</v>
      </c>
      <c r="K235">
        <v>1477.5917733553599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">
      <c r="A236" t="s">
        <v>299</v>
      </c>
      <c r="B236" t="s">
        <v>497</v>
      </c>
      <c r="C236">
        <v>-0.35238053553926002</v>
      </c>
      <c r="D236">
        <v>-0.13035624080602701</v>
      </c>
      <c r="E236">
        <v>2415.0001195892901</v>
      </c>
      <c r="F236">
        <v>240</v>
      </c>
      <c r="G236">
        <v>2218</v>
      </c>
      <c r="H236">
        <v>416</v>
      </c>
      <c r="I236">
        <v>-0.88892095852832698</v>
      </c>
      <c r="J236">
        <v>485.97516231115998</v>
      </c>
      <c r="K236">
        <v>988.57070095337303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</row>
    <row r="237" spans="1:19" x14ac:dyDescent="0.2">
      <c r="A237" t="s">
        <v>300</v>
      </c>
      <c r="B237" t="s">
        <v>497</v>
      </c>
      <c r="C237">
        <v>-0.35238053553926002</v>
      </c>
      <c r="D237">
        <v>-0.13008413370154201</v>
      </c>
      <c r="E237">
        <v>2414.1698437626101</v>
      </c>
      <c r="F237">
        <v>240</v>
      </c>
      <c r="G237">
        <v>2218</v>
      </c>
      <c r="H237">
        <v>416</v>
      </c>
      <c r="I237">
        <v>-0.884649689423052</v>
      </c>
      <c r="J237">
        <v>446.988124435028</v>
      </c>
      <c r="K237">
        <v>961.48185153671898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</row>
    <row r="238" spans="1:19" x14ac:dyDescent="0.2">
      <c r="A238" t="s">
        <v>301</v>
      </c>
      <c r="B238" t="s">
        <v>497</v>
      </c>
      <c r="C238">
        <v>-0.35238053553926002</v>
      </c>
      <c r="D238">
        <v>-0.131172464168758</v>
      </c>
      <c r="E238">
        <v>2416</v>
      </c>
      <c r="F238">
        <v>240</v>
      </c>
      <c r="G238">
        <v>2218.88126982323</v>
      </c>
      <c r="H238">
        <v>416</v>
      </c>
      <c r="I238">
        <v>-0.89147803082934396</v>
      </c>
      <c r="J238">
        <v>330.72195367702801</v>
      </c>
      <c r="K238">
        <v>1070.8018137553199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</row>
    <row r="239" spans="1:19" x14ac:dyDescent="0.2">
      <c r="A239" t="s">
        <v>302</v>
      </c>
      <c r="B239" t="s">
        <v>497</v>
      </c>
      <c r="C239">
        <v>-0.136057706740218</v>
      </c>
      <c r="D239">
        <v>8.2686480629796402E-2</v>
      </c>
      <c r="E239">
        <v>2336.8353777184798</v>
      </c>
      <c r="F239">
        <v>239</v>
      </c>
      <c r="G239">
        <v>2163</v>
      </c>
      <c r="H239">
        <v>386</v>
      </c>
      <c r="I239">
        <v>-0.87911555108439299</v>
      </c>
      <c r="J239">
        <v>61.148068025012201</v>
      </c>
      <c r="K239">
        <v>569.51598163635197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</row>
    <row r="240" spans="1:19" x14ac:dyDescent="0.2">
      <c r="A240" t="s">
        <v>303</v>
      </c>
      <c r="B240" t="s">
        <v>497</v>
      </c>
      <c r="C240">
        <v>1.01874834143365</v>
      </c>
      <c r="D240">
        <v>0.83554669699796202</v>
      </c>
      <c r="E240">
        <v>3585.44619554576</v>
      </c>
      <c r="F240">
        <v>215.332177947958</v>
      </c>
      <c r="G240">
        <v>2087.7185683961602</v>
      </c>
      <c r="H240">
        <v>428</v>
      </c>
      <c r="I240">
        <v>0.92640493976457605</v>
      </c>
      <c r="J240">
        <v>1591.74325162985</v>
      </c>
      <c r="K240">
        <v>35228.785812974602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 t="s">
        <v>304</v>
      </c>
      <c r="B241" t="s">
        <v>497</v>
      </c>
      <c r="C241">
        <v>1.0193989298917501</v>
      </c>
      <c r="D241">
        <v>0.83445836653073902</v>
      </c>
      <c r="E241">
        <v>3569.6778104836599</v>
      </c>
      <c r="F241">
        <v>216</v>
      </c>
      <c r="G241">
        <v>2091</v>
      </c>
      <c r="H241">
        <v>428</v>
      </c>
      <c r="I241">
        <v>0.99839847589304198</v>
      </c>
      <c r="J241">
        <v>2324.3717009028701</v>
      </c>
      <c r="K241">
        <v>35427.533265663697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 t="s">
        <v>305</v>
      </c>
      <c r="B242" t="s">
        <v>497</v>
      </c>
      <c r="C242">
        <v>1.0190736356626999</v>
      </c>
      <c r="D242">
        <v>0.833097928959039</v>
      </c>
      <c r="E242">
        <v>3614.8736445995501</v>
      </c>
      <c r="F242">
        <v>215</v>
      </c>
      <c r="G242">
        <v>2087.6302233873898</v>
      </c>
      <c r="H242">
        <v>428</v>
      </c>
      <c r="I242">
        <v>1.2336469952856099</v>
      </c>
      <c r="J242">
        <v>1010.0864759807</v>
      </c>
      <c r="K242">
        <v>35522.440301957002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 x14ac:dyDescent="0.2">
      <c r="A243" t="s">
        <v>306</v>
      </c>
      <c r="B243" t="s">
        <v>497</v>
      </c>
      <c r="C243">
        <v>1.01525137723702</v>
      </c>
      <c r="D243">
        <v>0.84017212597133195</v>
      </c>
      <c r="E243">
        <v>3696.3293795129298</v>
      </c>
      <c r="F243">
        <v>214</v>
      </c>
      <c r="G243">
        <v>2078.4369350939201</v>
      </c>
      <c r="H243">
        <v>426</v>
      </c>
      <c r="I243">
        <v>1.2412543019084501</v>
      </c>
      <c r="J243">
        <v>1528.7297799692501</v>
      </c>
      <c r="K243">
        <v>34305.824296109102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</row>
    <row r="244" spans="1:19" x14ac:dyDescent="0.2">
      <c r="A244" t="s">
        <v>307</v>
      </c>
      <c r="B244" t="s">
        <v>497</v>
      </c>
      <c r="C244">
        <v>1.0202121801027599</v>
      </c>
      <c r="D244">
        <v>0.84017212597133195</v>
      </c>
      <c r="E244">
        <v>3414.8167765492099</v>
      </c>
      <c r="F244">
        <v>218.450132675096</v>
      </c>
      <c r="G244">
        <v>2101</v>
      </c>
      <c r="H244">
        <v>426</v>
      </c>
      <c r="I244">
        <v>0.80967963787706798</v>
      </c>
      <c r="J244">
        <v>1271.67437355025</v>
      </c>
      <c r="K244">
        <v>34959.811732937203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</row>
    <row r="245" spans="1:19" x14ac:dyDescent="0.2">
      <c r="A245" t="s">
        <v>308</v>
      </c>
      <c r="B245" t="s">
        <v>497</v>
      </c>
      <c r="C245">
        <v>0.44711934114669699</v>
      </c>
      <c r="D245">
        <v>0.75827445021955397</v>
      </c>
      <c r="E245">
        <v>2657.77213006994</v>
      </c>
      <c r="F245">
        <v>241</v>
      </c>
      <c r="G245">
        <v>2127</v>
      </c>
      <c r="H245">
        <v>377</v>
      </c>
      <c r="I245">
        <v>-0.86859059990154897</v>
      </c>
      <c r="J245">
        <v>246.75142080219501</v>
      </c>
      <c r="K245">
        <v>852.90157931922897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</row>
    <row r="246" spans="1:19" x14ac:dyDescent="0.2">
      <c r="A246" t="s">
        <v>309</v>
      </c>
      <c r="B246" t="s">
        <v>497</v>
      </c>
      <c r="C246">
        <v>0.44687537779410302</v>
      </c>
      <c r="D246">
        <v>0.75909077153301496</v>
      </c>
      <c r="E246">
        <v>2661.6062843698001</v>
      </c>
      <c r="F246">
        <v>241</v>
      </c>
      <c r="G246">
        <v>2126</v>
      </c>
      <c r="H246">
        <v>377</v>
      </c>
      <c r="I246">
        <v>-0.85835627183109398</v>
      </c>
      <c r="J246">
        <v>272.121647594335</v>
      </c>
      <c r="K246">
        <v>745.77631901581003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</row>
    <row r="247" spans="1:19" x14ac:dyDescent="0.2">
      <c r="A247" t="s">
        <v>310</v>
      </c>
      <c r="B247" t="s">
        <v>497</v>
      </c>
      <c r="C247">
        <v>0.447200672023152</v>
      </c>
      <c r="D247">
        <v>0.75854655732404597</v>
      </c>
      <c r="E247">
        <v>2656.7683556137899</v>
      </c>
      <c r="F247">
        <v>241</v>
      </c>
      <c r="G247">
        <v>2126.2012139250201</v>
      </c>
      <c r="H247">
        <v>377</v>
      </c>
      <c r="I247">
        <v>-0.87641708796508999</v>
      </c>
      <c r="J247">
        <v>301.75709132789399</v>
      </c>
      <c r="K247">
        <v>833.33668199764202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</row>
    <row r="248" spans="1:19" x14ac:dyDescent="0.2">
      <c r="A248" t="s">
        <v>311</v>
      </c>
      <c r="B248" t="s">
        <v>497</v>
      </c>
      <c r="C248">
        <v>0.40792099130981002</v>
      </c>
      <c r="D248">
        <v>0.70385743710493998</v>
      </c>
      <c r="E248">
        <v>2575.1336155506301</v>
      </c>
      <c r="F248">
        <v>240</v>
      </c>
      <c r="G248">
        <v>2152.2922595912801</v>
      </c>
      <c r="H248">
        <v>388</v>
      </c>
      <c r="I248">
        <v>-0.83434944012699397</v>
      </c>
      <c r="J248">
        <v>115.238736685878</v>
      </c>
      <c r="K248">
        <v>1161.39309359411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</row>
    <row r="249" spans="1:19" x14ac:dyDescent="0.2">
      <c r="A249" t="s">
        <v>312</v>
      </c>
      <c r="B249" t="s">
        <v>497</v>
      </c>
      <c r="C249">
        <v>0.40808365306272198</v>
      </c>
      <c r="D249">
        <v>0.70467366046767099</v>
      </c>
      <c r="E249">
        <v>2582.1111211470602</v>
      </c>
      <c r="F249">
        <v>240</v>
      </c>
      <c r="G249">
        <v>2151.3131512019199</v>
      </c>
      <c r="H249">
        <v>388</v>
      </c>
      <c r="I249">
        <v>-0.84374634027473705</v>
      </c>
      <c r="J249">
        <v>223.540990442837</v>
      </c>
      <c r="K249">
        <v>1111.1138239860099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</row>
    <row r="250" spans="1:19" x14ac:dyDescent="0.2">
      <c r="A250" t="s">
        <v>313</v>
      </c>
      <c r="B250" t="s">
        <v>497</v>
      </c>
      <c r="C250">
        <v>0.467450450038081</v>
      </c>
      <c r="D250">
        <v>0.78221791639984195</v>
      </c>
      <c r="E250">
        <v>2754.9096280588601</v>
      </c>
      <c r="F250">
        <v>241</v>
      </c>
      <c r="G250">
        <v>2111.0903719411399</v>
      </c>
      <c r="H250">
        <v>373</v>
      </c>
      <c r="I250">
        <v>-0.876289419678973</v>
      </c>
      <c r="J250">
        <v>182.526716048227</v>
      </c>
      <c r="K250">
        <v>751.60494996251896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</row>
    <row r="251" spans="1:19" x14ac:dyDescent="0.2">
      <c r="A251" t="s">
        <v>314</v>
      </c>
      <c r="B251" t="s">
        <v>497</v>
      </c>
      <c r="C251">
        <v>1.1438821893669999</v>
      </c>
      <c r="D251">
        <v>1.24568801526672</v>
      </c>
      <c r="E251">
        <v>3481.2775352981898</v>
      </c>
      <c r="F251">
        <v>219</v>
      </c>
      <c r="G251">
        <v>1986.6631071084801</v>
      </c>
      <c r="H251">
        <v>388.075525478629</v>
      </c>
      <c r="I251">
        <v>0.945994951096917</v>
      </c>
      <c r="J251">
        <v>582.75759244013602</v>
      </c>
      <c r="K251">
        <v>15807.0067535296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 x14ac:dyDescent="0.2">
      <c r="A252" t="s">
        <v>315</v>
      </c>
      <c r="B252" t="s">
        <v>497</v>
      </c>
      <c r="C252">
        <v>1.14258581384163</v>
      </c>
      <c r="D252">
        <v>1.24266917402833</v>
      </c>
      <c r="E252">
        <v>3518.0075519372199</v>
      </c>
      <c r="F252">
        <v>218</v>
      </c>
      <c r="G252">
        <v>1984</v>
      </c>
      <c r="H252">
        <v>389</v>
      </c>
      <c r="I252">
        <v>1.02529144217206</v>
      </c>
      <c r="J252">
        <v>1343.00565373018</v>
      </c>
      <c r="K252">
        <v>16264.813789583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">
      <c r="A253" t="s">
        <v>316</v>
      </c>
      <c r="B253" t="s">
        <v>497</v>
      </c>
      <c r="C253">
        <v>1.14243445292325</v>
      </c>
      <c r="D253">
        <v>1.2420324943382099</v>
      </c>
      <c r="E253">
        <v>3517.8420766951799</v>
      </c>
      <c r="F253">
        <v>218</v>
      </c>
      <c r="G253">
        <v>1983</v>
      </c>
      <c r="H253">
        <v>389</v>
      </c>
      <c r="I253">
        <v>1.0249645206128899</v>
      </c>
      <c r="J253">
        <v>419.83762271152398</v>
      </c>
      <c r="K253">
        <v>16348.239160515201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 x14ac:dyDescent="0.2">
      <c r="A254" t="s">
        <v>317</v>
      </c>
      <c r="B254" t="s">
        <v>497</v>
      </c>
      <c r="C254">
        <v>1.14200262051586</v>
      </c>
      <c r="D254">
        <v>1.24216668682674</v>
      </c>
      <c r="E254">
        <v>3533.0157020585398</v>
      </c>
      <c r="F254">
        <v>218</v>
      </c>
      <c r="G254">
        <v>1983</v>
      </c>
      <c r="H254">
        <v>389</v>
      </c>
      <c r="I254">
        <v>1.01600572844246</v>
      </c>
      <c r="J254">
        <v>792.89399172620404</v>
      </c>
      <c r="K254">
        <v>16384.4289233161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 x14ac:dyDescent="0.2">
      <c r="A255" t="s">
        <v>318</v>
      </c>
      <c r="B255" t="s">
        <v>497</v>
      </c>
      <c r="C255">
        <v>1.1419868110582301</v>
      </c>
      <c r="D255">
        <v>1.2421353425958499</v>
      </c>
      <c r="E255">
        <v>3532.65772428941</v>
      </c>
      <c r="F255">
        <v>218</v>
      </c>
      <c r="G255">
        <v>1983</v>
      </c>
      <c r="H255">
        <v>389</v>
      </c>
      <c r="I255">
        <v>1.01317220171887</v>
      </c>
      <c r="J255">
        <v>845.98605251638901</v>
      </c>
      <c r="K255">
        <v>16389.394494117601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</row>
    <row r="256" spans="1:19" x14ac:dyDescent="0.2">
      <c r="A256" t="s">
        <v>319</v>
      </c>
      <c r="B256" t="s">
        <v>497</v>
      </c>
      <c r="C256">
        <v>1.1418114431856701</v>
      </c>
      <c r="D256">
        <v>1.2420569820186</v>
      </c>
      <c r="E256">
        <v>3532.5243755261599</v>
      </c>
      <c r="F256">
        <v>218</v>
      </c>
      <c r="G256">
        <v>1983</v>
      </c>
      <c r="H256">
        <v>389</v>
      </c>
      <c r="I256">
        <v>1.0038686997275199</v>
      </c>
      <c r="J256">
        <v>1000.89193268089</v>
      </c>
      <c r="K256">
        <v>16418.276466302799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 x14ac:dyDescent="0.2">
      <c r="A257" t="s">
        <v>320</v>
      </c>
      <c r="B257" t="s">
        <v>497</v>
      </c>
      <c r="C257">
        <v>1.1588525746682401</v>
      </c>
      <c r="D257">
        <v>1.3540264108448801</v>
      </c>
      <c r="E257">
        <v>3767.0105981654801</v>
      </c>
      <c r="F257">
        <v>228</v>
      </c>
      <c r="G257">
        <v>1970</v>
      </c>
      <c r="H257">
        <v>366</v>
      </c>
      <c r="I257">
        <v>0.23670656191065101</v>
      </c>
      <c r="J257">
        <v>539.42423392841999</v>
      </c>
      <c r="K257">
        <v>3446.8154879385202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 x14ac:dyDescent="0.2">
      <c r="A258" t="s">
        <v>339</v>
      </c>
      <c r="B258" t="s">
        <v>501</v>
      </c>
      <c r="C258">
        <v>0.447200672023152</v>
      </c>
      <c r="D258">
        <v>0.75745822685682296</v>
      </c>
      <c r="E258">
        <v>2655.5635534970902</v>
      </c>
      <c r="F258">
        <v>241</v>
      </c>
      <c r="G258">
        <v>2127</v>
      </c>
      <c r="H258">
        <v>377</v>
      </c>
      <c r="I258">
        <v>-0.87757379424334503</v>
      </c>
      <c r="J258">
        <v>134.872182596421</v>
      </c>
      <c r="K258">
        <v>946.07362502417504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</row>
    <row r="259" spans="1:19" x14ac:dyDescent="0.2">
      <c r="A259" t="s">
        <v>340</v>
      </c>
      <c r="B259" t="s">
        <v>501</v>
      </c>
      <c r="C259">
        <v>0.44752596625220098</v>
      </c>
      <c r="D259">
        <v>0.75392112835067604</v>
      </c>
      <c r="E259">
        <v>2643.8132040056998</v>
      </c>
      <c r="F259">
        <v>241</v>
      </c>
      <c r="G259">
        <v>2129.7296970468301</v>
      </c>
      <c r="H259">
        <v>378</v>
      </c>
      <c r="I259">
        <v>-0.86250674362361401</v>
      </c>
      <c r="J259">
        <v>632.04780592956899</v>
      </c>
      <c r="K259">
        <v>1346.7181596217399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</row>
    <row r="260" spans="1:19" x14ac:dyDescent="0.2">
      <c r="A260" t="s">
        <v>341</v>
      </c>
      <c r="B260" t="s">
        <v>501</v>
      </c>
      <c r="C260">
        <v>0.49900431230037401</v>
      </c>
      <c r="D260">
        <v>0.81894943698373002</v>
      </c>
      <c r="E260">
        <v>2917.6653519655501</v>
      </c>
      <c r="F260">
        <v>241</v>
      </c>
      <c r="G260">
        <v>2091</v>
      </c>
      <c r="H260">
        <v>366</v>
      </c>
      <c r="I260">
        <v>-0.84801516268977695</v>
      </c>
      <c r="J260">
        <v>305.14125273458802</v>
      </c>
      <c r="K260">
        <v>1441.7053840527301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</row>
    <row r="261" spans="1:19" x14ac:dyDescent="0.2">
      <c r="A261" t="s">
        <v>342</v>
      </c>
      <c r="B261" t="s">
        <v>501</v>
      </c>
      <c r="C261">
        <v>0.50046815096948305</v>
      </c>
      <c r="D261">
        <v>0.80861024856978203</v>
      </c>
      <c r="E261">
        <v>2923.7770353183801</v>
      </c>
      <c r="F261">
        <v>241</v>
      </c>
      <c r="G261">
        <v>2100</v>
      </c>
      <c r="H261">
        <v>369</v>
      </c>
      <c r="I261">
        <v>-0.87783475741097505</v>
      </c>
      <c r="J261">
        <v>698.95861419629398</v>
      </c>
      <c r="K261">
        <v>2695.5938568387401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</row>
    <row r="262" spans="1:19" x14ac:dyDescent="0.2">
      <c r="A262" t="s">
        <v>343</v>
      </c>
      <c r="B262" t="s">
        <v>501</v>
      </c>
      <c r="C262">
        <v>0.50054948184593795</v>
      </c>
      <c r="D262">
        <v>0.80861024856978203</v>
      </c>
      <c r="E262">
        <v>2926.35318403982</v>
      </c>
      <c r="F262">
        <v>241</v>
      </c>
      <c r="G262">
        <v>2100</v>
      </c>
      <c r="H262">
        <v>369</v>
      </c>
      <c r="I262">
        <v>-0.87272049862503798</v>
      </c>
      <c r="J262">
        <v>685.24817676449004</v>
      </c>
      <c r="K262">
        <v>2712.4446390204298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</row>
    <row r="263" spans="1:19" x14ac:dyDescent="0.2">
      <c r="A263" t="s">
        <v>344</v>
      </c>
      <c r="B263" t="s">
        <v>501</v>
      </c>
      <c r="C263">
        <v>0.49908564317683002</v>
      </c>
      <c r="D263">
        <v>0.80833814146529004</v>
      </c>
      <c r="E263">
        <v>2879.4092508376998</v>
      </c>
      <c r="F263">
        <v>241</v>
      </c>
      <c r="G263">
        <v>2102</v>
      </c>
      <c r="H263">
        <v>368.03375769937003</v>
      </c>
      <c r="I263">
        <v>-0.87527028380176297</v>
      </c>
      <c r="J263">
        <v>92.546036281098196</v>
      </c>
      <c r="K263">
        <v>2478.9830067565699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</row>
    <row r="264" spans="1:19" x14ac:dyDescent="0.2">
      <c r="A264" t="s">
        <v>345</v>
      </c>
      <c r="B264" t="s">
        <v>501</v>
      </c>
      <c r="C264">
        <v>0.499410937405879</v>
      </c>
      <c r="D264">
        <v>0.81704488315377599</v>
      </c>
      <c r="E264">
        <v>2920.5245079681499</v>
      </c>
      <c r="F264">
        <v>241</v>
      </c>
      <c r="G264">
        <v>2093</v>
      </c>
      <c r="H264">
        <v>367</v>
      </c>
      <c r="I264">
        <v>-0.83853557439083604</v>
      </c>
      <c r="J264">
        <v>279.14846736033701</v>
      </c>
      <c r="K264">
        <v>1720.8590971363301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</row>
    <row r="265" spans="1:19" x14ac:dyDescent="0.2">
      <c r="A265" t="s">
        <v>346</v>
      </c>
      <c r="B265" t="s">
        <v>501</v>
      </c>
      <c r="C265">
        <v>0.49916694477651202</v>
      </c>
      <c r="D265">
        <v>0.81269156128489795</v>
      </c>
      <c r="E265">
        <v>2896.0407062304898</v>
      </c>
      <c r="F265">
        <v>241.01211649845899</v>
      </c>
      <c r="G265">
        <v>2099</v>
      </c>
      <c r="H265">
        <v>368</v>
      </c>
      <c r="I265">
        <v>-0.84163304582707599</v>
      </c>
      <c r="J265">
        <v>159.90922551665099</v>
      </c>
      <c r="K265">
        <v>2063.9224465019402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</row>
    <row r="266" spans="1:19" x14ac:dyDescent="0.2">
      <c r="A266" t="s">
        <v>347</v>
      </c>
      <c r="B266" t="s">
        <v>501</v>
      </c>
      <c r="C266">
        <v>0.49900431230037401</v>
      </c>
      <c r="D266">
        <v>0.80861024856978203</v>
      </c>
      <c r="E266">
        <v>2877.9900366117799</v>
      </c>
      <c r="F266">
        <v>241</v>
      </c>
      <c r="G266">
        <v>2102</v>
      </c>
      <c r="H266">
        <v>368</v>
      </c>
      <c r="I266">
        <v>-0.87784528197977996</v>
      </c>
      <c r="J266">
        <v>86.772886963142199</v>
      </c>
      <c r="K266">
        <v>2439.8755516954602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</row>
    <row r="267" spans="1:19" x14ac:dyDescent="0.2">
      <c r="A267" t="s">
        <v>351</v>
      </c>
      <c r="B267" t="s">
        <v>500</v>
      </c>
      <c r="C267">
        <v>0.69784237866979304</v>
      </c>
      <c r="D267">
        <v>0.89948677311451597</v>
      </c>
      <c r="E267">
        <v>3745.0751826803498</v>
      </c>
      <c r="F267">
        <v>236</v>
      </c>
      <c r="G267">
        <v>2036</v>
      </c>
      <c r="H267">
        <v>357</v>
      </c>
      <c r="I267">
        <v>-0.280351552794949</v>
      </c>
      <c r="J267">
        <v>1174.97866210749</v>
      </c>
      <c r="K267">
        <v>13185.265306409499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 x14ac:dyDescent="0.2">
      <c r="A268" t="s">
        <v>353</v>
      </c>
      <c r="B268" t="s">
        <v>500</v>
      </c>
      <c r="C268">
        <v>0.69654117247682201</v>
      </c>
      <c r="D268">
        <v>0.90166343404896199</v>
      </c>
      <c r="E268">
        <v>3636.90170447114</v>
      </c>
      <c r="F268">
        <v>238</v>
      </c>
      <c r="G268">
        <v>2041</v>
      </c>
      <c r="H268">
        <v>356</v>
      </c>
      <c r="I268">
        <v>-0.602849296136446</v>
      </c>
      <c r="J268">
        <v>575.83158441450405</v>
      </c>
      <c r="K268">
        <v>12819.8023934634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 x14ac:dyDescent="0.2">
      <c r="A269" t="s">
        <v>354</v>
      </c>
      <c r="B269" t="s">
        <v>500</v>
      </c>
      <c r="C269">
        <v>0.69523999556062599</v>
      </c>
      <c r="D269">
        <v>0.79364553323173503</v>
      </c>
      <c r="E269">
        <v>3929.0759706856402</v>
      </c>
      <c r="F269">
        <v>228.70037106560801</v>
      </c>
      <c r="G269">
        <v>2082.1923450108302</v>
      </c>
      <c r="H269">
        <v>381</v>
      </c>
      <c r="I269">
        <v>7.6904576963296598E-2</v>
      </c>
      <c r="J269">
        <v>1317.2399166175701</v>
      </c>
      <c r="K269">
        <v>23912.741564424501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 x14ac:dyDescent="0.2">
      <c r="A270" t="s">
        <v>355</v>
      </c>
      <c r="B270" t="s">
        <v>500</v>
      </c>
      <c r="C270">
        <v>0.44191460420513401</v>
      </c>
      <c r="D270">
        <v>0.55393837252149303</v>
      </c>
      <c r="E270">
        <v>2558.6762194163998</v>
      </c>
      <c r="F270">
        <v>233</v>
      </c>
      <c r="G270">
        <v>2254.00829911444</v>
      </c>
      <c r="H270">
        <v>417</v>
      </c>
      <c r="I270">
        <v>-0.240936707152239</v>
      </c>
      <c r="J270">
        <v>1865.7573084104899</v>
      </c>
      <c r="K270">
        <v>20727.532697639701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</row>
    <row r="271" spans="1:19" x14ac:dyDescent="0.2">
      <c r="A271" t="s">
        <v>356</v>
      </c>
      <c r="B271" t="s">
        <v>500</v>
      </c>
      <c r="C271">
        <v>0.69499603220803197</v>
      </c>
      <c r="D271">
        <v>0.90873763106125505</v>
      </c>
      <c r="E271">
        <v>3423.75308553579</v>
      </c>
      <c r="F271">
        <v>239</v>
      </c>
      <c r="G271">
        <v>2042.0030580524001</v>
      </c>
      <c r="H271">
        <v>354</v>
      </c>
      <c r="I271">
        <v>-0.57493597650157302</v>
      </c>
      <c r="J271">
        <v>937.74032271580802</v>
      </c>
      <c r="K271">
        <v>11916.2235290835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 x14ac:dyDescent="0.2">
      <c r="A272" t="s">
        <v>357</v>
      </c>
      <c r="B272" t="s">
        <v>500</v>
      </c>
      <c r="C272">
        <v>0.66661381063654901</v>
      </c>
      <c r="D272">
        <v>0.82058198165992202</v>
      </c>
      <c r="E272">
        <v>3441.12711344319</v>
      </c>
      <c r="F272">
        <v>237</v>
      </c>
      <c r="G272">
        <v>2093</v>
      </c>
      <c r="H272">
        <v>372</v>
      </c>
      <c r="I272">
        <v>-0.37631794859448298</v>
      </c>
      <c r="J272">
        <v>382.67270730502997</v>
      </c>
      <c r="K272">
        <v>18512.476416112098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 x14ac:dyDescent="0.2">
      <c r="A273" t="s">
        <v>358</v>
      </c>
      <c r="B273" t="s">
        <v>500</v>
      </c>
      <c r="C273">
        <v>0.68369194796066701</v>
      </c>
      <c r="D273">
        <v>0.90928184527022404</v>
      </c>
      <c r="E273">
        <v>3811.9917045679399</v>
      </c>
      <c r="F273">
        <v>235</v>
      </c>
      <c r="G273">
        <v>2024.35269241373</v>
      </c>
      <c r="H273">
        <v>355</v>
      </c>
      <c r="I273">
        <v>-0.265473152938489</v>
      </c>
      <c r="J273">
        <v>781.14876104202494</v>
      </c>
      <c r="K273">
        <v>10727.9311818513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 x14ac:dyDescent="0.2">
      <c r="A274" t="s">
        <v>359</v>
      </c>
      <c r="B274" t="s">
        <v>500</v>
      </c>
      <c r="C274">
        <v>0.68938467016096305</v>
      </c>
      <c r="D274">
        <v>0.78983632762110401</v>
      </c>
      <c r="E274">
        <v>3710.95467156518</v>
      </c>
      <c r="F274">
        <v>229</v>
      </c>
      <c r="G274">
        <v>2086</v>
      </c>
      <c r="H274">
        <v>381</v>
      </c>
      <c r="I274">
        <v>0.26606596464820598</v>
      </c>
      <c r="J274">
        <v>400.879726588312</v>
      </c>
      <c r="K274">
        <v>23841.4252302723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 x14ac:dyDescent="0.2">
      <c r="A275" t="s">
        <v>360</v>
      </c>
      <c r="B275" t="s">
        <v>500</v>
      </c>
      <c r="C275">
        <v>0.69475203957866405</v>
      </c>
      <c r="D275">
        <v>0.78276213060881805</v>
      </c>
      <c r="E275">
        <v>3768.6273467557498</v>
      </c>
      <c r="F275">
        <v>225</v>
      </c>
      <c r="G275">
        <v>2076</v>
      </c>
      <c r="H275">
        <v>384</v>
      </c>
      <c r="I275">
        <v>0.61520595228703401</v>
      </c>
      <c r="J275">
        <v>230.38852872184799</v>
      </c>
      <c r="K275">
        <v>25015.6556802905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 x14ac:dyDescent="0.2">
      <c r="A276" t="s">
        <v>361</v>
      </c>
      <c r="B276" t="s">
        <v>500</v>
      </c>
      <c r="C276">
        <v>0.70369773334622798</v>
      </c>
      <c r="D276">
        <v>0.79146887229729601</v>
      </c>
      <c r="E276">
        <v>3929.5223339531499</v>
      </c>
      <c r="F276">
        <v>218</v>
      </c>
      <c r="G276">
        <v>2038.9656290934699</v>
      </c>
      <c r="H276">
        <v>386</v>
      </c>
      <c r="I276">
        <v>0.99794784821312399</v>
      </c>
      <c r="J276">
        <v>1035.9556056230099</v>
      </c>
      <c r="K276">
        <v>25019.9193847278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 x14ac:dyDescent="0.2">
      <c r="A277" t="s">
        <v>362</v>
      </c>
      <c r="B277" t="s">
        <v>500</v>
      </c>
      <c r="C277">
        <v>0.44280915601582599</v>
      </c>
      <c r="D277">
        <v>0.55448258673046302</v>
      </c>
      <c r="E277">
        <v>2558.8257074255498</v>
      </c>
      <c r="F277">
        <v>233</v>
      </c>
      <c r="G277">
        <v>2253.8159926051298</v>
      </c>
      <c r="H277">
        <v>417</v>
      </c>
      <c r="I277">
        <v>-0.28460867756553199</v>
      </c>
      <c r="J277">
        <v>1413.50420520494</v>
      </c>
      <c r="K277">
        <v>20786.438849492799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</row>
    <row r="278" spans="1:19" x14ac:dyDescent="0.2">
      <c r="A278" t="s">
        <v>367</v>
      </c>
      <c r="B278" t="s">
        <v>502</v>
      </c>
      <c r="C278">
        <v>-1.30924309843118</v>
      </c>
      <c r="D278">
        <v>-1.20346075811377</v>
      </c>
      <c r="E278">
        <v>2006.6996354517501</v>
      </c>
      <c r="F278">
        <v>237</v>
      </c>
      <c r="G278">
        <v>2049</v>
      </c>
      <c r="H278">
        <v>352</v>
      </c>
      <c r="I278">
        <v>-0.85143126727875595</v>
      </c>
      <c r="J278">
        <v>41.265593220815198</v>
      </c>
      <c r="K278">
        <v>1656.2929735371199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 spans="1:19" x14ac:dyDescent="0.2">
      <c r="A279" t="s">
        <v>369</v>
      </c>
      <c r="B279" t="s">
        <v>502</v>
      </c>
      <c r="C279">
        <v>-1.3108695695764201</v>
      </c>
      <c r="D279">
        <v>-1.20618163325719</v>
      </c>
      <c r="E279">
        <v>1985.87230159151</v>
      </c>
      <c r="F279">
        <v>238</v>
      </c>
      <c r="G279">
        <v>2049</v>
      </c>
      <c r="H279">
        <v>351</v>
      </c>
      <c r="I279">
        <v>-0.89709672160058196</v>
      </c>
      <c r="J279">
        <v>511.96790332402298</v>
      </c>
      <c r="K279">
        <v>1124.22945706155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</row>
    <row r="280" spans="1:19" x14ac:dyDescent="0.2">
      <c r="A280" t="s">
        <v>370</v>
      </c>
      <c r="B280" t="s">
        <v>502</v>
      </c>
      <c r="C280">
        <v>-1.31062560622383</v>
      </c>
      <c r="D280">
        <v>-1.2225067861669301</v>
      </c>
      <c r="E280">
        <v>1987.96767143443</v>
      </c>
      <c r="F280">
        <v>237</v>
      </c>
      <c r="G280">
        <v>2056.33218704403</v>
      </c>
      <c r="H280">
        <v>355.09960910158497</v>
      </c>
      <c r="I280">
        <v>-0.83833386086164197</v>
      </c>
      <c r="J280">
        <v>404.72777672301299</v>
      </c>
      <c r="K280">
        <v>1976.40854821789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</row>
    <row r="281" spans="1:19" x14ac:dyDescent="0.2">
      <c r="A281" t="s">
        <v>371</v>
      </c>
      <c r="B281" t="s">
        <v>502</v>
      </c>
      <c r="C281">
        <v>-1.2597165470340701</v>
      </c>
      <c r="D281">
        <v>-1.21543258915464</v>
      </c>
      <c r="E281">
        <v>1868.6028236040199</v>
      </c>
      <c r="F281">
        <v>235.99641367358501</v>
      </c>
      <c r="G281">
        <v>2113</v>
      </c>
      <c r="H281">
        <v>380</v>
      </c>
      <c r="I281">
        <v>-0.860226235456652</v>
      </c>
      <c r="J281">
        <v>459.67130163630401</v>
      </c>
      <c r="K281">
        <v>7496.5047821314902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</row>
    <row r="282" spans="1:19" x14ac:dyDescent="0.2">
      <c r="A282" t="s">
        <v>373</v>
      </c>
      <c r="B282" t="s">
        <v>502</v>
      </c>
      <c r="C282">
        <v>-1.3121707757694001</v>
      </c>
      <c r="D282">
        <v>-1.2042770794272399</v>
      </c>
      <c r="E282">
        <v>1975.1026123721699</v>
      </c>
      <c r="F282">
        <v>238</v>
      </c>
      <c r="G282">
        <v>2048</v>
      </c>
      <c r="H282">
        <v>350</v>
      </c>
      <c r="I282">
        <v>-0.87527175089272402</v>
      </c>
      <c r="J282">
        <v>311.02110842028799</v>
      </c>
      <c r="K282">
        <v>601.14601968730199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</row>
    <row r="283" spans="1:19" x14ac:dyDescent="0.2">
      <c r="A283" t="s">
        <v>375</v>
      </c>
      <c r="B283" t="s">
        <v>502</v>
      </c>
      <c r="C283">
        <v>-1.29224629198352</v>
      </c>
      <c r="D283">
        <v>-1.18767991736373</v>
      </c>
      <c r="E283">
        <v>1980.8055237364499</v>
      </c>
      <c r="F283">
        <v>238</v>
      </c>
      <c r="G283">
        <v>2064</v>
      </c>
      <c r="H283">
        <v>357</v>
      </c>
      <c r="I283">
        <v>-0.86330545400714298</v>
      </c>
      <c r="J283">
        <v>152.140259108219</v>
      </c>
      <c r="K283">
        <v>311.08369146116399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 x14ac:dyDescent="0.2">
      <c r="A284" t="s">
        <v>377</v>
      </c>
      <c r="B284" t="s">
        <v>502</v>
      </c>
      <c r="C284">
        <v>-1.31070693710029</v>
      </c>
      <c r="D284">
        <v>-1.20346075811377</v>
      </c>
      <c r="E284">
        <v>1992.2367687275</v>
      </c>
      <c r="F284">
        <v>237.81192927015701</v>
      </c>
      <c r="G284">
        <v>2048</v>
      </c>
      <c r="H284">
        <v>351</v>
      </c>
      <c r="I284">
        <v>-0.84673672852158899</v>
      </c>
      <c r="J284">
        <v>183.48231277363499</v>
      </c>
      <c r="K284">
        <v>1111.86899688314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</row>
    <row r="285" spans="1:19" x14ac:dyDescent="0.2">
      <c r="A285" t="s">
        <v>379</v>
      </c>
      <c r="B285" t="s">
        <v>502</v>
      </c>
      <c r="C285">
        <v>-1.31330929093268</v>
      </c>
      <c r="D285">
        <v>-1.2089025084006</v>
      </c>
      <c r="E285">
        <v>1961.9871215635201</v>
      </c>
      <c r="F285">
        <v>238</v>
      </c>
      <c r="G285">
        <v>2048</v>
      </c>
      <c r="H285">
        <v>350.04465512488599</v>
      </c>
      <c r="I285">
        <v>-0.89170858625939897</v>
      </c>
      <c r="J285">
        <v>283.90351528881399</v>
      </c>
      <c r="K285">
        <v>359.89512525489801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</row>
    <row r="286" spans="1:19" x14ac:dyDescent="0.2">
      <c r="A286" t="s">
        <v>380</v>
      </c>
      <c r="B286" t="s">
        <v>502</v>
      </c>
      <c r="C286">
        <v>-1.3122521066458499</v>
      </c>
      <c r="D286">
        <v>-1.2042770794272399</v>
      </c>
      <c r="E286">
        <v>1975.0863106040899</v>
      </c>
      <c r="F286">
        <v>238</v>
      </c>
      <c r="G286">
        <v>2047.98211226289</v>
      </c>
      <c r="H286">
        <v>350</v>
      </c>
      <c r="I286">
        <v>-0.88166819299641896</v>
      </c>
      <c r="J286">
        <v>312.56090295082601</v>
      </c>
      <c r="K286">
        <v>570.43730471295601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</row>
    <row r="287" spans="1:19" x14ac:dyDescent="0.2">
      <c r="A287" t="s">
        <v>382</v>
      </c>
      <c r="B287" t="s">
        <v>502</v>
      </c>
      <c r="C287">
        <v>-1.3122521066458499</v>
      </c>
      <c r="D287">
        <v>-1.20726996372441</v>
      </c>
      <c r="E287">
        <v>1968.75128162891</v>
      </c>
      <c r="F287">
        <v>238</v>
      </c>
      <c r="G287">
        <v>2049</v>
      </c>
      <c r="H287">
        <v>350.96569683321002</v>
      </c>
      <c r="I287">
        <v>-0.88188900750503096</v>
      </c>
      <c r="J287">
        <v>68.474317009026606</v>
      </c>
      <c r="K287">
        <v>655.67279204830299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</row>
    <row r="288" spans="1:19" x14ac:dyDescent="0.2">
      <c r="A288" t="s">
        <v>383</v>
      </c>
      <c r="B288" t="s">
        <v>502</v>
      </c>
      <c r="C288">
        <v>-1.3108695695764201</v>
      </c>
      <c r="D288">
        <v>-1.2265880988820499</v>
      </c>
      <c r="E288">
        <v>1978.0160433805199</v>
      </c>
      <c r="F288">
        <v>237</v>
      </c>
      <c r="G288">
        <v>2058</v>
      </c>
      <c r="H288">
        <v>356</v>
      </c>
      <c r="I288">
        <v>-0.85667514044656301</v>
      </c>
      <c r="J288">
        <v>387.575657411485</v>
      </c>
      <c r="K288">
        <v>2208.5300317943902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</row>
    <row r="289" spans="1:19" x14ac:dyDescent="0.2">
      <c r="A289" t="s">
        <v>384</v>
      </c>
      <c r="B289" t="s">
        <v>502</v>
      </c>
      <c r="C289">
        <v>-1.3541341411915899</v>
      </c>
      <c r="D289">
        <v>-1.34821017951488</v>
      </c>
      <c r="E289">
        <v>1741.43459076816</v>
      </c>
      <c r="F289">
        <v>238</v>
      </c>
      <c r="G289">
        <v>2061</v>
      </c>
      <c r="H289">
        <v>361</v>
      </c>
      <c r="I289">
        <v>-0.87613765991146597</v>
      </c>
      <c r="J289">
        <v>94.673003549911499</v>
      </c>
      <c r="K289">
        <v>4190.3865102954496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">
      <c r="A290" t="s">
        <v>385</v>
      </c>
      <c r="B290" t="s">
        <v>502</v>
      </c>
      <c r="C290">
        <v>-1.31997789582013</v>
      </c>
      <c r="D290">
        <v>-1.23692738524672</v>
      </c>
      <c r="E290">
        <v>1963.1645481936</v>
      </c>
      <c r="F290">
        <v>238</v>
      </c>
      <c r="G290">
        <v>2051.8354518064002</v>
      </c>
      <c r="H290">
        <v>354</v>
      </c>
      <c r="I290">
        <v>-0.86548492242608099</v>
      </c>
      <c r="J290">
        <v>235.00240344211699</v>
      </c>
      <c r="K290">
        <v>2128.1177482489002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</row>
    <row r="291" spans="1:19" x14ac:dyDescent="0.2">
      <c r="A291" t="s">
        <v>386</v>
      </c>
      <c r="B291" t="s">
        <v>502</v>
      </c>
      <c r="C291">
        <v>-1.3121626368263899</v>
      </c>
      <c r="D291">
        <v>-1.2042226188260501</v>
      </c>
      <c r="E291">
        <v>1975.2916834596399</v>
      </c>
      <c r="F291">
        <v>238</v>
      </c>
      <c r="G291">
        <v>2048</v>
      </c>
      <c r="H291">
        <v>350</v>
      </c>
      <c r="I291">
        <v>-0.87486282023047601</v>
      </c>
      <c r="J291">
        <v>318.26168402494801</v>
      </c>
      <c r="K291">
        <v>603.37997979677004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</row>
    <row r="292" spans="1:19" x14ac:dyDescent="0.2">
      <c r="A292" t="s">
        <v>387</v>
      </c>
      <c r="B292" t="s">
        <v>502</v>
      </c>
      <c r="C292">
        <v>-1.2785837879795801</v>
      </c>
      <c r="D292">
        <v>-1.16047136183105</v>
      </c>
      <c r="E292">
        <v>2019</v>
      </c>
      <c r="F292">
        <v>238</v>
      </c>
      <c r="G292">
        <v>2067</v>
      </c>
      <c r="H292">
        <v>358</v>
      </c>
      <c r="I292">
        <v>-0.90680035108287504</v>
      </c>
      <c r="J292">
        <v>93.051760137424097</v>
      </c>
      <c r="K292">
        <v>929.36192266128899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</row>
    <row r="293" spans="1:19" x14ac:dyDescent="0.2">
      <c r="A293" t="s">
        <v>388</v>
      </c>
      <c r="B293" t="s">
        <v>502</v>
      </c>
      <c r="C293">
        <v>-1.31078826797674</v>
      </c>
      <c r="D293">
        <v>-1.20400497232274</v>
      </c>
      <c r="E293">
        <v>1990.5569934714899</v>
      </c>
      <c r="F293">
        <v>237.83539398708101</v>
      </c>
      <c r="G293">
        <v>2048</v>
      </c>
      <c r="H293">
        <v>351</v>
      </c>
      <c r="I293">
        <v>-0.85344967978299702</v>
      </c>
      <c r="J293">
        <v>214.762244944636</v>
      </c>
      <c r="K293">
        <v>1096.45146719326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</row>
    <row r="294" spans="1:19" x14ac:dyDescent="0.2">
      <c r="A294" t="s">
        <v>389</v>
      </c>
      <c r="B294" t="s">
        <v>502</v>
      </c>
      <c r="C294">
        <v>-1.30802322311466</v>
      </c>
      <c r="D294">
        <v>-1.20346075811377</v>
      </c>
      <c r="E294">
        <v>2015.7655181437599</v>
      </c>
      <c r="F294">
        <v>237</v>
      </c>
      <c r="G294">
        <v>2051</v>
      </c>
      <c r="H294">
        <v>352</v>
      </c>
      <c r="I294">
        <v>-0.85482252802618697</v>
      </c>
      <c r="J294">
        <v>130.10593516378901</v>
      </c>
      <c r="K294">
        <v>2111.1877397752301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</row>
    <row r="295" spans="1:19" x14ac:dyDescent="0.2">
      <c r="A295" t="s">
        <v>390</v>
      </c>
      <c r="B295" t="s">
        <v>502</v>
      </c>
      <c r="C295">
        <v>-1.36291717320624</v>
      </c>
      <c r="D295">
        <v>-1.3680724309307799</v>
      </c>
      <c r="E295">
        <v>1763.0376100359499</v>
      </c>
      <c r="F295">
        <v>238</v>
      </c>
      <c r="G295">
        <v>2057</v>
      </c>
      <c r="H295">
        <v>360</v>
      </c>
      <c r="I295">
        <v>-0.84729464217615202</v>
      </c>
      <c r="J295">
        <v>64.126675260050604</v>
      </c>
      <c r="K295">
        <v>3303.7117157033799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</row>
    <row r="296" spans="1:19" x14ac:dyDescent="0.2">
      <c r="A296" t="s">
        <v>391</v>
      </c>
      <c r="B296" t="s">
        <v>502</v>
      </c>
      <c r="C296">
        <v>-1.31184548154035</v>
      </c>
      <c r="D296">
        <v>-1.2045491865317199</v>
      </c>
      <c r="E296">
        <v>1978.1675298181401</v>
      </c>
      <c r="F296">
        <v>238</v>
      </c>
      <c r="G296">
        <v>2048</v>
      </c>
      <c r="H296">
        <v>350</v>
      </c>
      <c r="I296">
        <v>-0.85882522416433404</v>
      </c>
      <c r="J296">
        <v>147.41546576985601</v>
      </c>
      <c r="K296">
        <v>727.16239869246897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</row>
    <row r="297" spans="1:19" x14ac:dyDescent="0.2">
      <c r="A297" t="s">
        <v>392</v>
      </c>
      <c r="B297" t="s">
        <v>502</v>
      </c>
      <c r="C297">
        <v>-1.3111135622057899</v>
      </c>
      <c r="D297">
        <v>-1.20590952615271</v>
      </c>
      <c r="E297">
        <v>1983.2420476872501</v>
      </c>
      <c r="F297">
        <v>238</v>
      </c>
      <c r="G297">
        <v>2049</v>
      </c>
      <c r="H297">
        <v>351</v>
      </c>
      <c r="I297">
        <v>-0.886782641909305</v>
      </c>
      <c r="J297">
        <v>505.983201937182</v>
      </c>
      <c r="K297">
        <v>1028.1482940409501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</row>
    <row r="298" spans="1:19" x14ac:dyDescent="0.2">
      <c r="A298" t="s">
        <v>393</v>
      </c>
      <c r="B298" t="s">
        <v>502</v>
      </c>
      <c r="C298">
        <v>-1.3108695695764201</v>
      </c>
      <c r="D298">
        <v>-1.2246834471013801</v>
      </c>
      <c r="E298">
        <v>1981.34081606573</v>
      </c>
      <c r="F298">
        <v>237</v>
      </c>
      <c r="G298">
        <v>2057</v>
      </c>
      <c r="H298">
        <v>356</v>
      </c>
      <c r="I298">
        <v>-0.82058676167413402</v>
      </c>
      <c r="J298">
        <v>122.79507047348901</v>
      </c>
      <c r="K298">
        <v>2062.3930167466701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</row>
    <row r="299" spans="1:19" x14ac:dyDescent="0.2">
      <c r="A299" t="s">
        <v>394</v>
      </c>
      <c r="B299" t="s">
        <v>502</v>
      </c>
      <c r="C299">
        <v>-1.3121707757694001</v>
      </c>
      <c r="D299">
        <v>-1.2089025084006</v>
      </c>
      <c r="E299">
        <v>1965.0130456484501</v>
      </c>
      <c r="F299">
        <v>238</v>
      </c>
      <c r="G299">
        <v>2049.05821692168</v>
      </c>
      <c r="H299">
        <v>351</v>
      </c>
      <c r="I299">
        <v>-0.89122635838122299</v>
      </c>
      <c r="J299">
        <v>268.44508306404998</v>
      </c>
      <c r="K299">
        <v>741.16470672804905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</row>
    <row r="300" spans="1:19" x14ac:dyDescent="0.2">
      <c r="A300" t="s">
        <v>395</v>
      </c>
      <c r="B300" t="s">
        <v>502</v>
      </c>
      <c r="C300">
        <v>-1.3121707757694001</v>
      </c>
      <c r="D300">
        <v>-1.20346075811377</v>
      </c>
      <c r="E300">
        <v>1976.9801444321999</v>
      </c>
      <c r="F300">
        <v>238</v>
      </c>
      <c r="G300">
        <v>2047.0679587490699</v>
      </c>
      <c r="H300">
        <v>350</v>
      </c>
      <c r="I300">
        <v>-0.884219665463016</v>
      </c>
      <c r="J300">
        <v>317.32119773157899</v>
      </c>
      <c r="K300">
        <v>585.71364563208101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</row>
    <row r="301" spans="1:19" x14ac:dyDescent="0.2">
      <c r="A301" t="s">
        <v>396</v>
      </c>
      <c r="B301" t="s">
        <v>502</v>
      </c>
      <c r="C301">
        <v>-1.31013765024187</v>
      </c>
      <c r="D301">
        <v>-1.2031887489600099</v>
      </c>
      <c r="E301">
        <v>1998.4020976327699</v>
      </c>
      <c r="F301">
        <v>237</v>
      </c>
      <c r="G301">
        <v>2048.84691237675</v>
      </c>
      <c r="H301">
        <v>351</v>
      </c>
      <c r="I301">
        <v>-0.84316042880335895</v>
      </c>
      <c r="J301">
        <v>164.737270671593</v>
      </c>
      <c r="K301">
        <v>1317.78272311962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</row>
    <row r="302" spans="1:19" x14ac:dyDescent="0.2">
      <c r="A302" t="s">
        <v>398</v>
      </c>
      <c r="B302" t="s">
        <v>499</v>
      </c>
      <c r="C302">
        <v>-0.79502910046851105</v>
      </c>
      <c r="D302">
        <v>-0.65711347627956096</v>
      </c>
      <c r="E302">
        <v>2405.4979812247102</v>
      </c>
      <c r="F302">
        <v>237</v>
      </c>
      <c r="G302">
        <v>2124.5836263255701</v>
      </c>
      <c r="H302">
        <v>379</v>
      </c>
      <c r="I302">
        <v>-0.814112478224154</v>
      </c>
      <c r="J302">
        <v>791.50728760448396</v>
      </c>
      <c r="K302">
        <v>6130.8350135358396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 x14ac:dyDescent="0.2">
      <c r="A303" t="s">
        <v>400</v>
      </c>
      <c r="B303" t="s">
        <v>499</v>
      </c>
      <c r="C303">
        <v>-0.92514808026627504</v>
      </c>
      <c r="D303">
        <v>-0.87859093025010104</v>
      </c>
      <c r="E303">
        <v>2433.2078458214801</v>
      </c>
      <c r="F303">
        <v>231</v>
      </c>
      <c r="G303">
        <v>2216</v>
      </c>
      <c r="H303">
        <v>415</v>
      </c>
      <c r="I303">
        <v>-0.52693462457986595</v>
      </c>
      <c r="J303">
        <v>550.33535535360397</v>
      </c>
      <c r="K303">
        <v>13601.2582259834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</row>
    <row r="304" spans="1:19" x14ac:dyDescent="0.2">
      <c r="A304" t="s">
        <v>401</v>
      </c>
      <c r="B304" t="s">
        <v>499</v>
      </c>
      <c r="C304">
        <v>-1.2567888404190799</v>
      </c>
      <c r="D304">
        <v>-1.23611106393327</v>
      </c>
      <c r="E304">
        <v>2190.0902282587599</v>
      </c>
      <c r="F304">
        <v>226.976224238198</v>
      </c>
      <c r="G304">
        <v>2116.9762242381998</v>
      </c>
      <c r="H304">
        <v>388</v>
      </c>
      <c r="I304">
        <v>9.73707087491089E-2</v>
      </c>
      <c r="J304">
        <v>709.28864860224905</v>
      </c>
      <c r="K304">
        <v>9904.2940196106592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</row>
    <row r="305" spans="1:19" x14ac:dyDescent="0.2">
      <c r="A305" t="s">
        <v>402</v>
      </c>
      <c r="B305" t="s">
        <v>499</v>
      </c>
      <c r="C305">
        <v>-1.2506082207903699</v>
      </c>
      <c r="D305">
        <v>-1.14768330742745</v>
      </c>
      <c r="E305">
        <v>2235.0434065126701</v>
      </c>
      <c r="F305">
        <v>236</v>
      </c>
      <c r="G305">
        <v>2092</v>
      </c>
      <c r="H305">
        <v>370</v>
      </c>
      <c r="I305">
        <v>-0.81474158974942701</v>
      </c>
      <c r="J305">
        <v>81.600455510992703</v>
      </c>
      <c r="K305">
        <v>3576.70323944558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 x14ac:dyDescent="0.2">
      <c r="A306" t="s">
        <v>403</v>
      </c>
      <c r="B306" t="s">
        <v>499</v>
      </c>
      <c r="C306">
        <v>-1.2508521841429701</v>
      </c>
      <c r="D306">
        <v>-1.1656410050133901</v>
      </c>
      <c r="E306">
        <v>2429.31116103566</v>
      </c>
      <c r="F306">
        <v>231.50048460008199</v>
      </c>
      <c r="G306">
        <v>2095.9202171393699</v>
      </c>
      <c r="H306">
        <v>375</v>
      </c>
      <c r="I306">
        <v>-0.74302184900881596</v>
      </c>
      <c r="J306">
        <v>1082.7144714588501</v>
      </c>
      <c r="K306">
        <v>5127.0993424655599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</row>
    <row r="307" spans="1:19" x14ac:dyDescent="0.2">
      <c r="A307" t="s">
        <v>404</v>
      </c>
      <c r="B307" t="s">
        <v>499</v>
      </c>
      <c r="C307">
        <v>-1.22556030166261</v>
      </c>
      <c r="D307">
        <v>-1.1746197558556399</v>
      </c>
      <c r="E307">
        <v>2250.0174963731602</v>
      </c>
      <c r="F307">
        <v>230</v>
      </c>
      <c r="G307">
        <v>2129.6136226733202</v>
      </c>
      <c r="H307">
        <v>389</v>
      </c>
      <c r="I307">
        <v>-0.51456760065498397</v>
      </c>
      <c r="J307">
        <v>1008.07322723919</v>
      </c>
      <c r="K307">
        <v>8832.0277245093203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 x14ac:dyDescent="0.2">
      <c r="A308" t="s">
        <v>405</v>
      </c>
      <c r="B308" t="s">
        <v>499</v>
      </c>
      <c r="C308">
        <v>-1.2239338305173699</v>
      </c>
      <c r="D308">
        <v>-1.17761273810353</v>
      </c>
      <c r="E308">
        <v>2347.0274181371201</v>
      </c>
      <c r="F308">
        <v>229</v>
      </c>
      <c r="G308">
        <v>2130</v>
      </c>
      <c r="H308">
        <v>391</v>
      </c>
      <c r="I308">
        <v>-0.24559355364162999</v>
      </c>
      <c r="J308">
        <v>1227.8882434101099</v>
      </c>
      <c r="K308">
        <v>9380.8266178261292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</row>
    <row r="309" spans="1:19" x14ac:dyDescent="0.2">
      <c r="A309" t="s">
        <v>406</v>
      </c>
      <c r="B309" t="s">
        <v>499</v>
      </c>
      <c r="C309">
        <v>-0.79868869714128299</v>
      </c>
      <c r="D309">
        <v>-0.690035791252811</v>
      </c>
      <c r="E309">
        <v>2399.8930702317498</v>
      </c>
      <c r="F309">
        <v>236.41958439445801</v>
      </c>
      <c r="G309">
        <v>2143</v>
      </c>
      <c r="H309">
        <v>386</v>
      </c>
      <c r="I309">
        <v>-0.75767807869880699</v>
      </c>
      <c r="J309">
        <v>503.165499784811</v>
      </c>
      <c r="K309">
        <v>8778.7445693571208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</row>
    <row r="310" spans="1:19" x14ac:dyDescent="0.2">
      <c r="A310" t="s">
        <v>408</v>
      </c>
      <c r="B310" t="s">
        <v>499</v>
      </c>
      <c r="C310">
        <v>-1.1817264724658101</v>
      </c>
      <c r="D310">
        <v>-1.2603266372180399</v>
      </c>
      <c r="E310">
        <v>2157.7300506326101</v>
      </c>
      <c r="F310">
        <v>212</v>
      </c>
      <c r="G310">
        <v>2208</v>
      </c>
      <c r="H310">
        <v>426</v>
      </c>
      <c r="I310">
        <v>0.85222734278575296</v>
      </c>
      <c r="J310">
        <v>1887.4435571382501</v>
      </c>
      <c r="K310">
        <v>20551.9479595189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</row>
    <row r="311" spans="1:19" x14ac:dyDescent="0.2">
      <c r="A311" t="s">
        <v>409</v>
      </c>
      <c r="B311" t="s">
        <v>499</v>
      </c>
      <c r="C311">
        <v>-1.1817264724658101</v>
      </c>
      <c r="D311">
        <v>-1.2605987443225299</v>
      </c>
      <c r="E311">
        <v>2160.1113816086099</v>
      </c>
      <c r="F311">
        <v>212</v>
      </c>
      <c r="G311">
        <v>2208</v>
      </c>
      <c r="H311">
        <v>426</v>
      </c>
      <c r="I311">
        <v>0.87953953640218496</v>
      </c>
      <c r="J311">
        <v>1182.4151765056299</v>
      </c>
      <c r="K311">
        <v>20579.718832106999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</row>
    <row r="312" spans="1:19" x14ac:dyDescent="0.2">
      <c r="A312" t="s">
        <v>410</v>
      </c>
      <c r="B312" t="s">
        <v>499</v>
      </c>
      <c r="C312">
        <v>-0.79063755518441103</v>
      </c>
      <c r="D312">
        <v>-0.64922305590453</v>
      </c>
      <c r="E312">
        <v>2465.08090672345</v>
      </c>
      <c r="F312">
        <v>236</v>
      </c>
      <c r="G312">
        <v>2121</v>
      </c>
      <c r="H312">
        <v>378</v>
      </c>
      <c r="I312">
        <v>-0.770461448058126</v>
      </c>
      <c r="J312">
        <v>453.867995410883</v>
      </c>
      <c r="K312">
        <v>5837.9530103809802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</row>
    <row r="313" spans="1:19" x14ac:dyDescent="0.2">
      <c r="A313" t="s">
        <v>411</v>
      </c>
      <c r="B313" t="s">
        <v>499</v>
      </c>
      <c r="C313">
        <v>-0.79071888606086604</v>
      </c>
      <c r="D313">
        <v>-0.64650218076112098</v>
      </c>
      <c r="E313">
        <v>2469.77392877378</v>
      </c>
      <c r="F313">
        <v>236</v>
      </c>
      <c r="G313">
        <v>2120</v>
      </c>
      <c r="H313">
        <v>377</v>
      </c>
      <c r="I313">
        <v>-0.71958890952099797</v>
      </c>
      <c r="J313">
        <v>508.91993066475999</v>
      </c>
      <c r="K313">
        <v>5562.74390148782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</row>
    <row r="314" spans="1:19" x14ac:dyDescent="0.2">
      <c r="A314" t="s">
        <v>412</v>
      </c>
      <c r="B314" t="s">
        <v>499</v>
      </c>
      <c r="C314">
        <v>-1.2507221952691501</v>
      </c>
      <c r="D314">
        <v>-1.2329549937339801</v>
      </c>
      <c r="E314">
        <v>2081.2644922445602</v>
      </c>
      <c r="F314">
        <v>229</v>
      </c>
      <c r="G314">
        <v>2125</v>
      </c>
      <c r="H314">
        <v>389</v>
      </c>
      <c r="I314">
        <v>-0.66419182829017598</v>
      </c>
      <c r="J314">
        <v>879.88059978391198</v>
      </c>
      <c r="K314">
        <v>10823.193957137801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</row>
    <row r="315" spans="1:19" x14ac:dyDescent="0.2">
      <c r="A315" t="s">
        <v>413</v>
      </c>
      <c r="B315" t="s">
        <v>499</v>
      </c>
      <c r="C315">
        <v>-1.2515841034775199</v>
      </c>
      <c r="D315">
        <v>-1.2332272967399101</v>
      </c>
      <c r="E315">
        <v>2087.43317385198</v>
      </c>
      <c r="F315">
        <v>230</v>
      </c>
      <c r="G315">
        <v>2124.71600366243</v>
      </c>
      <c r="H315">
        <v>388</v>
      </c>
      <c r="I315">
        <v>-0.54311985623225001</v>
      </c>
      <c r="J315">
        <v>1134.4128501382299</v>
      </c>
      <c r="K315">
        <v>10666.1439021807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</row>
    <row r="316" spans="1:19" x14ac:dyDescent="0.2">
      <c r="A316" t="s">
        <v>414</v>
      </c>
      <c r="B316" t="s">
        <v>499</v>
      </c>
      <c r="C316">
        <v>-1.2515841034775199</v>
      </c>
      <c r="D316">
        <v>-1.2331724443358401</v>
      </c>
      <c r="E316">
        <v>2086.4965051555901</v>
      </c>
      <c r="F316">
        <v>230</v>
      </c>
      <c r="G316">
        <v>2124.8035502349198</v>
      </c>
      <c r="H316">
        <v>388</v>
      </c>
      <c r="I316">
        <v>-0.54476993063429002</v>
      </c>
      <c r="J316">
        <v>1174.73960190508</v>
      </c>
      <c r="K316">
        <v>10661.366447286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</row>
    <row r="317" spans="1:19" x14ac:dyDescent="0.2">
      <c r="A317" t="s">
        <v>415</v>
      </c>
      <c r="B317" t="s">
        <v>499</v>
      </c>
      <c r="C317">
        <v>-1.25217783644171</v>
      </c>
      <c r="D317">
        <v>-1.2330637190349001</v>
      </c>
      <c r="E317">
        <v>2101.8728520270301</v>
      </c>
      <c r="F317">
        <v>229.842470755622</v>
      </c>
      <c r="G317">
        <v>2123.0282408141902</v>
      </c>
      <c r="H317">
        <v>388</v>
      </c>
      <c r="I317">
        <v>-0.383646338192768</v>
      </c>
      <c r="J317">
        <v>604.03771806982104</v>
      </c>
      <c r="K317">
        <v>10529.5363360264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</row>
    <row r="318" spans="1:19" x14ac:dyDescent="0.2">
      <c r="A318" t="s">
        <v>416</v>
      </c>
      <c r="B318" t="s">
        <v>499</v>
      </c>
      <c r="C318">
        <v>-1.2511449518767901</v>
      </c>
      <c r="D318">
        <v>-1.22890081336873</v>
      </c>
      <c r="E318">
        <v>2024.79297402715</v>
      </c>
      <c r="F318">
        <v>231.66812913496599</v>
      </c>
      <c r="G318">
        <v>2125</v>
      </c>
      <c r="H318">
        <v>387</v>
      </c>
      <c r="I318">
        <v>-0.49658738502692201</v>
      </c>
      <c r="J318">
        <v>1239.63477180464</v>
      </c>
      <c r="K318">
        <v>10387.218950848701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</row>
    <row r="319" spans="1:19" x14ac:dyDescent="0.2">
      <c r="A319" t="s">
        <v>417</v>
      </c>
      <c r="B319" t="s">
        <v>499</v>
      </c>
      <c r="C319">
        <v>-1.2512995332402499</v>
      </c>
      <c r="D319">
        <v>-1.2324926663282301</v>
      </c>
      <c r="E319">
        <v>2067.9210683914798</v>
      </c>
      <c r="F319">
        <v>230</v>
      </c>
      <c r="G319">
        <v>2125</v>
      </c>
      <c r="H319">
        <v>388</v>
      </c>
      <c r="I319">
        <v>-0.65843429932911002</v>
      </c>
      <c r="J319">
        <v>1235.23205598192</v>
      </c>
      <c r="K319">
        <v>10661.761425611199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</row>
    <row r="320" spans="1:19" x14ac:dyDescent="0.2">
      <c r="A320" t="s">
        <v>418</v>
      </c>
      <c r="B320" t="s">
        <v>499</v>
      </c>
      <c r="C320">
        <v>-1.2505268899139199</v>
      </c>
      <c r="D320">
        <v>-1.1716268715584599</v>
      </c>
      <c r="E320">
        <v>2491.1077929610201</v>
      </c>
      <c r="F320">
        <v>222.986064901329</v>
      </c>
      <c r="G320">
        <v>2093</v>
      </c>
      <c r="H320">
        <v>377</v>
      </c>
      <c r="I320">
        <v>-0.206404825298169</v>
      </c>
      <c r="J320">
        <v>2519.43376294477</v>
      </c>
      <c r="K320">
        <v>5727.9069469946598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</row>
    <row r="321" spans="1:19" x14ac:dyDescent="0.2">
      <c r="A321" t="s">
        <v>419</v>
      </c>
      <c r="B321" t="s">
        <v>499</v>
      </c>
      <c r="C321">
        <v>-1.25012026480841</v>
      </c>
      <c r="D321">
        <v>-1.1721709878167099</v>
      </c>
      <c r="E321">
        <v>2517.0017726416199</v>
      </c>
      <c r="F321">
        <v>220</v>
      </c>
      <c r="G321">
        <v>2090.32803149459</v>
      </c>
      <c r="H321">
        <v>377.94127090015797</v>
      </c>
      <c r="I321">
        <v>6.56236214883541E-2</v>
      </c>
      <c r="J321">
        <v>2354.5382442474702</v>
      </c>
      <c r="K321">
        <v>5851.4246190706299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</row>
    <row r="322" spans="1:19" x14ac:dyDescent="0.2">
      <c r="A322" t="s">
        <v>420</v>
      </c>
      <c r="B322" t="s">
        <v>499</v>
      </c>
      <c r="C322">
        <v>-1.2489003894919</v>
      </c>
      <c r="D322">
        <v>-1.1724430949211899</v>
      </c>
      <c r="E322">
        <v>2580.2389801418399</v>
      </c>
      <c r="F322">
        <v>212</v>
      </c>
      <c r="G322">
        <v>2082.4756536519399</v>
      </c>
      <c r="H322">
        <v>380</v>
      </c>
      <c r="I322">
        <v>0.77550765588565995</v>
      </c>
      <c r="J322">
        <v>831.52056674574101</v>
      </c>
      <c r="K322">
        <v>6113.0588125514296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</row>
    <row r="323" spans="1:19" x14ac:dyDescent="0.2">
      <c r="A323" t="s">
        <v>421</v>
      </c>
      <c r="B323" t="s">
        <v>499</v>
      </c>
      <c r="C323">
        <v>-1.2221446976192101</v>
      </c>
      <c r="D323">
        <v>-1.1865915868965</v>
      </c>
      <c r="E323">
        <v>2494.0308290213202</v>
      </c>
      <c r="F323">
        <v>226</v>
      </c>
      <c r="G323">
        <v>2135</v>
      </c>
      <c r="H323">
        <v>393</v>
      </c>
      <c r="I323">
        <v>-0.20684369297726701</v>
      </c>
      <c r="J323">
        <v>1226.21429188557</v>
      </c>
      <c r="K323">
        <v>10518.9724233708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19" x14ac:dyDescent="0.2">
      <c r="A324" t="s">
        <v>422</v>
      </c>
      <c r="B324" t="s">
        <v>499</v>
      </c>
      <c r="C324">
        <v>-1.2221446976192101</v>
      </c>
      <c r="D324">
        <v>-1.1917612300788401</v>
      </c>
      <c r="E324">
        <v>2549.0833945982199</v>
      </c>
      <c r="F324">
        <v>220.22413483699799</v>
      </c>
      <c r="G324">
        <v>2133</v>
      </c>
      <c r="H324">
        <v>395</v>
      </c>
      <c r="I324">
        <v>0.179812561949595</v>
      </c>
      <c r="J324">
        <v>2660.9651785559799</v>
      </c>
      <c r="K324">
        <v>10993.142088577401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</row>
    <row r="325" spans="1:19" x14ac:dyDescent="0.2">
      <c r="A325" t="s">
        <v>423</v>
      </c>
      <c r="B325" t="s">
        <v>499</v>
      </c>
      <c r="C325">
        <v>-1.2509335150194201</v>
      </c>
      <c r="D325">
        <v>-1.1659130141671501</v>
      </c>
      <c r="E325">
        <v>2427.0968990523402</v>
      </c>
      <c r="F325">
        <v>231.93095512377701</v>
      </c>
      <c r="G325">
        <v>2096</v>
      </c>
      <c r="H325">
        <v>375</v>
      </c>
      <c r="I325">
        <v>-0.76495366360571804</v>
      </c>
      <c r="J325">
        <v>876.37136704396505</v>
      </c>
      <c r="K325">
        <v>5135.7740721364598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</row>
    <row r="326" spans="1:19" x14ac:dyDescent="0.2">
      <c r="A326" t="s">
        <v>424</v>
      </c>
      <c r="B326" t="s">
        <v>499</v>
      </c>
      <c r="C326">
        <v>-1.2505268899139199</v>
      </c>
      <c r="D326">
        <v>-1.1691781035195401</v>
      </c>
      <c r="E326">
        <v>2474.0603492779001</v>
      </c>
      <c r="F326">
        <v>225.77886145806599</v>
      </c>
      <c r="G326">
        <v>2093.62184045607</v>
      </c>
      <c r="H326">
        <v>376</v>
      </c>
      <c r="I326">
        <v>-0.42582569504828499</v>
      </c>
      <c r="J326">
        <v>2116.8159083723799</v>
      </c>
      <c r="K326">
        <v>5505.87656341605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</row>
    <row r="327" spans="1:19" x14ac:dyDescent="0.2">
      <c r="A327" t="s">
        <v>425</v>
      </c>
      <c r="B327" t="s">
        <v>499</v>
      </c>
      <c r="C327">
        <v>-1.2220633667427501</v>
      </c>
      <c r="D327">
        <v>-1.1865915868965</v>
      </c>
      <c r="E327">
        <v>2498.08517091879</v>
      </c>
      <c r="F327">
        <v>226</v>
      </c>
      <c r="G327">
        <v>2135</v>
      </c>
      <c r="H327">
        <v>393</v>
      </c>
      <c r="I327">
        <v>-0.22976848748661799</v>
      </c>
      <c r="J327">
        <v>1269.5821578369701</v>
      </c>
      <c r="K327">
        <v>10533.911325142401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</row>
    <row r="328" spans="1:19" x14ac:dyDescent="0.2">
      <c r="A328" t="s">
        <v>426</v>
      </c>
      <c r="B328" t="s">
        <v>499</v>
      </c>
      <c r="C328">
        <v>-1.23336745099012</v>
      </c>
      <c r="D328">
        <v>-1.1977469986731899</v>
      </c>
      <c r="E328">
        <v>2431.3250527575001</v>
      </c>
      <c r="F328">
        <v>230</v>
      </c>
      <c r="G328">
        <v>2132.3402811542001</v>
      </c>
      <c r="H328">
        <v>390</v>
      </c>
      <c r="I328">
        <v>-0.52678857871612095</v>
      </c>
      <c r="J328">
        <v>873.95465483517899</v>
      </c>
      <c r="K328">
        <v>10439.649839341901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</row>
    <row r="329" spans="1:19" x14ac:dyDescent="0.2">
      <c r="A329" t="s">
        <v>427</v>
      </c>
      <c r="B329" t="s">
        <v>499</v>
      </c>
      <c r="C329">
        <v>-1.23344878186657</v>
      </c>
      <c r="D329">
        <v>-1.1928494625953401</v>
      </c>
      <c r="E329">
        <v>2302.3423740455901</v>
      </c>
      <c r="F329">
        <v>233.200422500917</v>
      </c>
      <c r="G329">
        <v>2134</v>
      </c>
      <c r="H329">
        <v>388</v>
      </c>
      <c r="I329">
        <v>-0.77515156465652502</v>
      </c>
      <c r="J329">
        <v>293.75469310685497</v>
      </c>
      <c r="K329">
        <v>9931.7283043536809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</row>
    <row r="330" spans="1:19" x14ac:dyDescent="0.2">
      <c r="A330" t="s">
        <v>430</v>
      </c>
      <c r="B330" t="s">
        <v>499</v>
      </c>
      <c r="C330">
        <v>-1.2516329956890699</v>
      </c>
      <c r="D330">
        <v>-1.2311860037026601</v>
      </c>
      <c r="E330">
        <v>2054.1955500590602</v>
      </c>
      <c r="F330">
        <v>231</v>
      </c>
      <c r="G330">
        <v>2125</v>
      </c>
      <c r="H330">
        <v>388</v>
      </c>
      <c r="I330">
        <v>-0.70372370633607095</v>
      </c>
      <c r="J330">
        <v>1721.02198068289</v>
      </c>
      <c r="K330">
        <v>10479.110512699401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</row>
    <row r="331" spans="1:19" x14ac:dyDescent="0.2">
      <c r="A331" t="s">
        <v>431</v>
      </c>
      <c r="B331" t="s">
        <v>499</v>
      </c>
      <c r="C331">
        <v>-1.2514377196106099</v>
      </c>
      <c r="D331">
        <v>-1.2343968283553</v>
      </c>
      <c r="E331">
        <v>2101.7221951143702</v>
      </c>
      <c r="F331">
        <v>229</v>
      </c>
      <c r="G331">
        <v>2125</v>
      </c>
      <c r="H331">
        <v>389</v>
      </c>
      <c r="I331">
        <v>-0.53738554866103705</v>
      </c>
      <c r="J331">
        <v>1047.0115846815099</v>
      </c>
      <c r="K331">
        <v>10797.674033314301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</row>
    <row r="332" spans="1:19" x14ac:dyDescent="0.2">
      <c r="A332" t="s">
        <v>432</v>
      </c>
      <c r="B332" t="s">
        <v>499</v>
      </c>
      <c r="C332">
        <v>-1.2514377196106099</v>
      </c>
      <c r="D332">
        <v>-1.23464170515919</v>
      </c>
      <c r="E332">
        <v>2105.4514783617901</v>
      </c>
      <c r="F332">
        <v>229</v>
      </c>
      <c r="G332">
        <v>2124.7523998997899</v>
      </c>
      <c r="H332">
        <v>389</v>
      </c>
      <c r="I332">
        <v>-0.51736749584103103</v>
      </c>
      <c r="J332">
        <v>1213.6430404386599</v>
      </c>
      <c r="K332">
        <v>10819.0018846808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</row>
    <row r="333" spans="1:19" x14ac:dyDescent="0.2">
      <c r="A333" t="s">
        <v>433</v>
      </c>
      <c r="B333" t="s">
        <v>499</v>
      </c>
      <c r="C333">
        <v>-1.2512263413067899</v>
      </c>
      <c r="D333">
        <v>-1.2372814771051499</v>
      </c>
      <c r="E333">
        <v>2136.0057615778101</v>
      </c>
      <c r="F333">
        <v>227</v>
      </c>
      <c r="G333">
        <v>2125</v>
      </c>
      <c r="H333">
        <v>390</v>
      </c>
      <c r="I333">
        <v>-0.38026684442035802</v>
      </c>
      <c r="J333">
        <v>1069.52222399937</v>
      </c>
      <c r="K333">
        <v>11092.073750833501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</row>
  </sheetData>
  <autoFilter ref="A3:S333" xr:uid="{55B08D6D-4639-A44A-AF59-7B010CE26CC4}">
    <sortState xmlns:xlrd2="http://schemas.microsoft.com/office/spreadsheetml/2017/richdata2" ref="A4:S333">
      <sortCondition ref="B4:B333"/>
      <sortCondition ref="A4:A333"/>
    </sortState>
  </autoFilter>
  <mergeCells count="1">
    <mergeCell ref="A1:S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Supplementary Material 1</vt:lpstr>
      <vt:lpstr>Supplementary Material 3</vt:lpstr>
      <vt:lpstr>Supplementary Material 4</vt:lpstr>
      <vt:lpstr>Supplementary Material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2022-03-14T09:13:45Z</dcterms:created>
  <dcterms:modified xsi:type="dcterms:W3CDTF">2022-03-14T16:24:20Z</dcterms:modified>
</cp:coreProperties>
</file>