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meri/Dropbox/_ETH_Arbeit/Projects_Shared/Dalbergia/Ravo/Manuscripts/Chapter_1_Wood_Anatomy/Review/RawData/"/>
    </mc:Choice>
  </mc:AlternateContent>
  <xr:revisionPtr revIDLastSave="0" documentId="13_ncr:1_{EF61B330-388F-B445-800F-9A53E1B0A571}" xr6:coauthVersionLast="47" xr6:coauthVersionMax="47" xr10:uidLastSave="{00000000-0000-0000-0000-000000000000}"/>
  <bookViews>
    <workbookView xWindow="0" yWindow="460" windowWidth="28800" windowHeight="17540" xr2:uid="{DCE095BF-E3A1-4999-B51F-CD158049B2D1}"/>
  </bookViews>
  <sheets>
    <sheet name="New" sheetId="5" r:id="rId1"/>
    <sheet name="Atlas" sheetId="6" r:id="rId2"/>
    <sheet name="InsideWood" sheetId="10" r:id="rId3"/>
    <sheet name="IAWAConversionTable" sheetId="4" r:id="rId4"/>
    <sheet name="Database_Additions" sheetId="11" r:id="rId5"/>
    <sheet name="Table2" sheetId="15" r:id="rId6"/>
    <sheet name="IPD" sheetId="26" r:id="rId7"/>
    <sheet name="VD" sheetId="35" r:id="rId8"/>
    <sheet name="VL" sheetId="28" r:id="rId9"/>
    <sheet name="FL" sheetId="29" r:id="rId10"/>
    <sheet name="RH" sheetId="30" r:id="rId11"/>
    <sheet name="RMM" sheetId="31" r:id="rId12"/>
    <sheet name="NCR" sheetId="32" r:id="rId13"/>
    <sheet name="NSS" sheetId="33" r:id="rId14"/>
    <sheet name="RW" sheetId="34" r:id="rId15"/>
    <sheet name="TVD_RingPorousEW" sheetId="37" r:id="rId16"/>
    <sheet name="TVD_RingPorousLW" sheetId="38" r:id="rId17"/>
    <sheet name="TVD_DiffusePorous" sheetId="39" r:id="rId18"/>
  </sheets>
  <definedNames>
    <definedName name="_xlnm._FilterDatabase" localSheetId="1" hidden="1">Atlas!$A$1:$DM$20</definedName>
    <definedName name="_xlnm._FilterDatabase" localSheetId="3" hidden="1">IAWAConversionTable!$A$1:$G$256</definedName>
    <definedName name="_xlnm._FilterDatabase" localSheetId="2" hidden="1">InsideWood!$A$1:$AA$25</definedName>
    <definedName name="_xlnm._FilterDatabase" localSheetId="0" hidden="1">New!$A$1:$Z$94</definedName>
    <definedName name="_xlnm._FilterDatabase" localSheetId="5" hidden="1">Table2!$A$1:$X$17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6" l="1"/>
  <c r="W2" i="6"/>
  <c r="V2" i="6"/>
  <c r="U2" i="6"/>
  <c r="T2" i="6"/>
  <c r="T5" i="6"/>
  <c r="U5" i="6"/>
  <c r="V5" i="6"/>
  <c r="W5" i="6"/>
  <c r="X5" i="6"/>
  <c r="Y5" i="6"/>
  <c r="T3" i="6"/>
  <c r="U3" i="6"/>
  <c r="V3" i="6"/>
  <c r="W3" i="6"/>
  <c r="X3" i="6"/>
  <c r="Y3" i="6"/>
  <c r="T4" i="6"/>
  <c r="U4" i="6"/>
  <c r="V4" i="6"/>
  <c r="W4" i="6"/>
  <c r="X4" i="6"/>
  <c r="Y4" i="6"/>
  <c r="T6" i="6"/>
  <c r="U6" i="6"/>
  <c r="V6" i="6"/>
  <c r="W6" i="6"/>
  <c r="X6" i="6"/>
  <c r="Y6" i="6"/>
  <c r="T7" i="6"/>
  <c r="U7" i="6"/>
  <c r="V7" i="6"/>
  <c r="W7" i="6"/>
  <c r="X7" i="6"/>
  <c r="Y7" i="6"/>
  <c r="T8" i="6"/>
  <c r="U8" i="6"/>
  <c r="V8" i="6"/>
  <c r="W8" i="6"/>
  <c r="X8" i="6"/>
  <c r="Y8" i="6"/>
  <c r="T9" i="6"/>
  <c r="U9" i="6"/>
  <c r="V9" i="6"/>
  <c r="W9" i="6"/>
  <c r="X9" i="6"/>
  <c r="Y9" i="6"/>
  <c r="T10" i="6"/>
  <c r="U10" i="6"/>
  <c r="V10" i="6"/>
  <c r="W10" i="6"/>
  <c r="X10" i="6"/>
  <c r="Y10" i="6"/>
  <c r="T11" i="6"/>
  <c r="U11" i="6"/>
  <c r="V11" i="6"/>
  <c r="W11" i="6"/>
  <c r="X11" i="6"/>
  <c r="Y11" i="6"/>
  <c r="T12" i="6"/>
  <c r="U12" i="6"/>
  <c r="V12" i="6"/>
  <c r="W12" i="6"/>
  <c r="X12" i="6"/>
  <c r="Y12" i="6"/>
  <c r="T13" i="6"/>
  <c r="U13" i="6"/>
  <c r="V13" i="6"/>
  <c r="W13" i="6"/>
  <c r="X13" i="6"/>
  <c r="Y13" i="6"/>
  <c r="T14" i="6"/>
  <c r="U14" i="6"/>
  <c r="V14" i="6"/>
  <c r="W14" i="6"/>
  <c r="X14" i="6"/>
  <c r="Y14" i="6"/>
  <c r="T15" i="6"/>
  <c r="U15" i="6"/>
  <c r="V15" i="6"/>
  <c r="W15" i="6"/>
  <c r="X15" i="6"/>
  <c r="Y15" i="6"/>
  <c r="T16" i="6"/>
  <c r="U16" i="6"/>
  <c r="V16" i="6"/>
  <c r="W16" i="6"/>
  <c r="X16" i="6"/>
  <c r="Y16" i="6"/>
  <c r="T17" i="6"/>
  <c r="U17" i="6"/>
  <c r="V17" i="6"/>
  <c r="W17" i="6"/>
  <c r="X17" i="6"/>
  <c r="Y17" i="6"/>
  <c r="T18" i="6"/>
  <c r="U18" i="6"/>
  <c r="V18" i="6"/>
  <c r="W18" i="6"/>
  <c r="X18" i="6"/>
  <c r="Y18" i="6"/>
  <c r="T19" i="6"/>
  <c r="U19" i="6"/>
  <c r="V19" i="6"/>
  <c r="W19" i="6"/>
  <c r="X19" i="6"/>
  <c r="Y19" i="6"/>
  <c r="T20" i="6"/>
  <c r="U20" i="6"/>
  <c r="V20" i="6"/>
  <c r="W20" i="6"/>
  <c r="X20" i="6"/>
  <c r="Y20" i="6"/>
  <c r="Y2" i="6"/>
  <c r="BY2" i="6"/>
  <c r="Z2" i="6" s="1"/>
  <c r="BR5" i="6"/>
  <c r="BR3" i="6"/>
  <c r="BR4" i="6"/>
  <c r="BR6" i="6"/>
  <c r="BR7" i="6"/>
  <c r="BR8" i="6"/>
  <c r="BR9" i="6"/>
  <c r="BR10" i="6"/>
  <c r="BR11" i="6"/>
  <c r="BR12" i="6"/>
  <c r="BR13" i="6"/>
  <c r="BR14" i="6"/>
  <c r="BR15" i="6"/>
  <c r="BR16" i="6"/>
  <c r="BR17" i="6"/>
  <c r="BR18" i="6"/>
  <c r="BR19" i="6"/>
  <c r="BR20" i="6"/>
  <c r="BR2" i="6"/>
  <c r="BL5" i="6"/>
  <c r="BL3" i="6"/>
  <c r="BL4" i="6"/>
  <c r="BL6" i="6"/>
  <c r="BL7" i="6"/>
  <c r="BL8" i="6"/>
  <c r="BL9" i="6"/>
  <c r="BL10" i="6"/>
  <c r="BL11" i="6"/>
  <c r="BL12" i="6"/>
  <c r="BL13" i="6"/>
  <c r="BL14" i="6"/>
  <c r="BL15" i="6"/>
  <c r="BL16" i="6"/>
  <c r="BL17" i="6"/>
  <c r="BL18" i="6"/>
  <c r="BL19" i="6"/>
  <c r="BL20" i="6"/>
  <c r="BL2" i="6"/>
  <c r="BD5" i="6"/>
  <c r="BD3" i="6"/>
  <c r="BD4" i="6"/>
  <c r="BD6" i="6"/>
  <c r="BD7" i="6"/>
  <c r="BD8" i="6"/>
  <c r="BD9" i="6"/>
  <c r="BD10" i="6"/>
  <c r="BD11" i="6"/>
  <c r="BD12" i="6"/>
  <c r="BD13" i="6"/>
  <c r="BD14" i="6"/>
  <c r="BD15" i="6"/>
  <c r="BD16" i="6"/>
  <c r="BD17" i="6"/>
  <c r="BD18" i="6"/>
  <c r="BD19" i="6"/>
  <c r="BD20" i="6"/>
  <c r="BD2" i="6"/>
  <c r="AQ2" i="6"/>
  <c r="AR2" i="6" s="1"/>
  <c r="AX2" i="6"/>
  <c r="AX16" i="6"/>
  <c r="AX5" i="6"/>
  <c r="AX3" i="6"/>
  <c r="AX4" i="6"/>
  <c r="AX6" i="6"/>
  <c r="AX7" i="6"/>
  <c r="AX8" i="6"/>
  <c r="AX9" i="6"/>
  <c r="AX10" i="6"/>
  <c r="AX11" i="6"/>
  <c r="AX12" i="6"/>
  <c r="AX13" i="6"/>
  <c r="AX14" i="6"/>
  <c r="AX15" i="6"/>
  <c r="AX17" i="6"/>
  <c r="AX18" i="6"/>
  <c r="AX19" i="6"/>
  <c r="AX20" i="6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" i="10"/>
  <c r="BY5" i="6"/>
  <c r="Z5" i="6" s="1"/>
  <c r="BY3" i="6"/>
  <c r="Z3" i="6" s="1"/>
  <c r="BY4" i="6"/>
  <c r="Z4" i="6" s="1"/>
  <c r="BY6" i="6"/>
  <c r="Z6" i="6" s="1"/>
  <c r="BY7" i="6"/>
  <c r="Z7" i="6" s="1"/>
  <c r="BY8" i="6"/>
  <c r="Z8" i="6" s="1"/>
  <c r="BY9" i="6"/>
  <c r="Z9" i="6" s="1"/>
  <c r="BY10" i="6"/>
  <c r="Z10" i="6" s="1"/>
  <c r="BY11" i="6"/>
  <c r="Z11" i="6" s="1"/>
  <c r="BY12" i="6"/>
  <c r="Z12" i="6" s="1"/>
  <c r="BY13" i="6"/>
  <c r="Z13" i="6" s="1"/>
  <c r="BY14" i="6"/>
  <c r="Z14" i="6" s="1"/>
  <c r="BY15" i="6"/>
  <c r="Z15" i="6" s="1"/>
  <c r="BY16" i="6"/>
  <c r="Z16" i="6" s="1"/>
  <c r="BY17" i="6"/>
  <c r="Z17" i="6" s="1"/>
  <c r="BY18" i="6"/>
  <c r="Z18" i="6" s="1"/>
  <c r="BY19" i="6"/>
  <c r="Z19" i="6" s="1"/>
  <c r="BY20" i="6"/>
  <c r="Z20" i="6" s="1"/>
  <c r="A5" i="6"/>
  <c r="A3" i="6"/>
  <c r="A4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" i="6"/>
  <c r="AQ5" i="6"/>
  <c r="AR5" i="6" s="1"/>
  <c r="AQ3" i="6"/>
  <c r="AR3" i="6" s="1"/>
  <c r="AQ4" i="6"/>
  <c r="AR4" i="6" s="1"/>
  <c r="AQ6" i="6"/>
  <c r="AR6" i="6" s="1"/>
  <c r="AQ7" i="6"/>
  <c r="AR7" i="6" s="1"/>
  <c r="AQ8" i="6"/>
  <c r="AR8" i="6" s="1"/>
  <c r="AQ9" i="6"/>
  <c r="AR9" i="6" s="1"/>
  <c r="AQ10" i="6"/>
  <c r="AR10" i="6" s="1"/>
  <c r="AQ11" i="6"/>
  <c r="AR11" i="6" s="1"/>
  <c r="AQ12" i="6"/>
  <c r="AR12" i="6" s="1"/>
  <c r="AQ13" i="6"/>
  <c r="AR13" i="6" s="1"/>
  <c r="AQ14" i="6"/>
  <c r="AR14" i="6" s="1"/>
  <c r="AQ15" i="6"/>
  <c r="AR15" i="6" s="1"/>
  <c r="AQ16" i="6"/>
  <c r="AR16" i="6" s="1"/>
  <c r="AQ17" i="6"/>
  <c r="AR17" i="6" s="1"/>
  <c r="AQ18" i="6"/>
  <c r="AR18" i="6" s="1"/>
  <c r="AQ19" i="6"/>
  <c r="AR19" i="6" s="1"/>
  <c r="AQ20" i="6"/>
  <c r="AR20" i="6" s="1"/>
  <c r="S2" i="6" l="1"/>
  <c r="S12" i="6"/>
  <c r="S11" i="6"/>
  <c r="S3" i="6"/>
  <c r="S20" i="6"/>
  <c r="S19" i="6"/>
  <c r="S5" i="6"/>
  <c r="S18" i="6"/>
  <c r="S10" i="6"/>
  <c r="S17" i="6"/>
  <c r="S9" i="6"/>
  <c r="S16" i="6"/>
  <c r="S8" i="6"/>
  <c r="S15" i="6"/>
  <c r="S7" i="6"/>
  <c r="S14" i="6"/>
  <c r="S6" i="6"/>
  <c r="S13" i="6"/>
  <c r="S4" i="6"/>
</calcChain>
</file>

<file path=xl/sharedStrings.xml><?xml version="1.0" encoding="utf-8"?>
<sst xmlns="http://schemas.openxmlformats.org/spreadsheetml/2006/main" count="6867" uniqueCount="1131">
  <si>
    <t>id</t>
  </si>
  <si>
    <t>TGR</t>
  </si>
  <si>
    <t>WP</t>
  </si>
  <si>
    <t>APA</t>
  </si>
  <si>
    <t>APP</t>
  </si>
  <si>
    <t>BP</t>
  </si>
  <si>
    <t>SS</t>
  </si>
  <si>
    <t>RW</t>
  </si>
  <si>
    <t>VD</t>
  </si>
  <si>
    <t>VL</t>
  </si>
  <si>
    <t>IPD</t>
  </si>
  <si>
    <t>FL</t>
  </si>
  <si>
    <t>RMM</t>
  </si>
  <si>
    <t>RH</t>
  </si>
  <si>
    <t>NCR</t>
  </si>
  <si>
    <t>NSS</t>
  </si>
  <si>
    <t>TVD_Porous_Earlywood</t>
  </si>
  <si>
    <t>TVD_Porous_Latewood</t>
  </si>
  <si>
    <t>TVD_DIFFUSE</t>
  </si>
  <si>
    <t>D_abrahamii_KAD0058</t>
  </si>
  <si>
    <t>a</t>
  </si>
  <si>
    <t>b</t>
  </si>
  <si>
    <t>ab</t>
  </si>
  <si>
    <t>cd</t>
  </si>
  <si>
    <t>NA</t>
  </si>
  <si>
    <t>D_abrahamii_KAD0059</t>
  </si>
  <si>
    <t>D_abrahamii_KAD0060</t>
  </si>
  <si>
    <t>D_abrahamii_SH0681</t>
  </si>
  <si>
    <t>D_abrahamii_RRN0033</t>
  </si>
  <si>
    <t>D_abrahamii_RRN0034</t>
  </si>
  <si>
    <t>D_abrahamii_RBE2765</t>
  </si>
  <si>
    <t>bc</t>
  </si>
  <si>
    <t>D_chlorocarpa_CR7422</t>
  </si>
  <si>
    <t>c</t>
  </si>
  <si>
    <t>ac</t>
  </si>
  <si>
    <t>D_chlorocarpa_CR7390</t>
  </si>
  <si>
    <t>D_chlorocarpa_RIR2903</t>
  </si>
  <si>
    <t>D_chlorocarpa_RIR2904</t>
  </si>
  <si>
    <t>D_chlorocarpa_SH0741</t>
  </si>
  <si>
    <t>D_davidii_RIR3351</t>
  </si>
  <si>
    <t>ad</t>
  </si>
  <si>
    <t>D_davidii_RIR3352</t>
  </si>
  <si>
    <t>d</t>
  </si>
  <si>
    <t>D_davidii_RIR3353</t>
  </si>
  <si>
    <t>D_davidii_SH0733</t>
  </si>
  <si>
    <t>D_davidii_RIR3571</t>
  </si>
  <si>
    <t>D_baronii_RBE2254</t>
  </si>
  <si>
    <t>f</t>
  </si>
  <si>
    <t>de</t>
  </si>
  <si>
    <t>D_baronii_RBE2257</t>
  </si>
  <si>
    <t>D_baronii_RBE2469</t>
  </si>
  <si>
    <t>D_baronii_RBE2624</t>
  </si>
  <si>
    <t>D_baronii_RNH1177</t>
  </si>
  <si>
    <t>cde</t>
  </si>
  <si>
    <t>D_lemurica_CR6519</t>
  </si>
  <si>
    <t>D_lemurica_RIR3384</t>
  </si>
  <si>
    <t>D_lemurica_RIR3387</t>
  </si>
  <si>
    <t>D_lemurica_RIR3420</t>
  </si>
  <si>
    <t>D_lemurica_RIR3419</t>
  </si>
  <si>
    <t>D_lemurica_CR7441</t>
  </si>
  <si>
    <t>D_lemurica_CR6514</t>
  </si>
  <si>
    <t>D_lemurica_RIR3388</t>
  </si>
  <si>
    <t>D_greveana_RIR2421</t>
  </si>
  <si>
    <t>D_greveana_RIR3219</t>
  </si>
  <si>
    <t>D_greveana_RIR3215</t>
  </si>
  <si>
    <t>D_greveana_RIR3214</t>
  </si>
  <si>
    <t>D_greveana_RIR2913</t>
  </si>
  <si>
    <t>D_greveana_RIR2914</t>
  </si>
  <si>
    <t>D_greveana_RIR2915</t>
  </si>
  <si>
    <t>D_normandii_RBE2486</t>
  </si>
  <si>
    <t>D_normandii_RBE2614</t>
  </si>
  <si>
    <t xml:space="preserve">a </t>
  </si>
  <si>
    <t>D_normandii_RZK8224</t>
  </si>
  <si>
    <t>D_normandii_RZK8223</t>
  </si>
  <si>
    <t>D_normandii_RZK8375</t>
  </si>
  <si>
    <t>D_orientalis_RFN0021</t>
  </si>
  <si>
    <t>D_orientalis_RFN0035</t>
  </si>
  <si>
    <t>D_orientalis_RZK8269</t>
  </si>
  <si>
    <t>D_orientalis_SAN0028</t>
  </si>
  <si>
    <t>D_orientalis_SAN0031</t>
  </si>
  <si>
    <t>D_orientalis_KAD0200</t>
  </si>
  <si>
    <t>bd</t>
  </si>
  <si>
    <t>D_purpurascens_RIR3335</t>
  </si>
  <si>
    <t>D_purpurascens_RIR3336</t>
  </si>
  <si>
    <t>D_purpurascens_RIR3337</t>
  </si>
  <si>
    <t>D_purpurascens_ROZ0023</t>
  </si>
  <si>
    <t>D_purpurascens_ROZ0024</t>
  </si>
  <si>
    <t>D_purpurascens_RIR2410</t>
  </si>
  <si>
    <t>D_pseudobaronii_ALR2439</t>
  </si>
  <si>
    <t>D_pseudobaronii_ALR2440</t>
  </si>
  <si>
    <t>D_pseudobaronii_ALR2446</t>
  </si>
  <si>
    <t>D_pseudobaronii_RRN0026</t>
  </si>
  <si>
    <t>D_pseudobaronii_RRN0027</t>
  </si>
  <si>
    <t>D_urschii_ALR2443</t>
  </si>
  <si>
    <t>abce</t>
  </si>
  <si>
    <t>D_urschii_RRN0043</t>
  </si>
  <si>
    <t>D_urschii_RRN0044</t>
  </si>
  <si>
    <t>D_urschii_RRN0045</t>
  </si>
  <si>
    <t>D_urschii_RIR2458</t>
  </si>
  <si>
    <t>D_bathiei_KAD0143</t>
  </si>
  <si>
    <t>D_bathiei_KAD0147</t>
  </si>
  <si>
    <t>D_bathiei_KAD0150</t>
  </si>
  <si>
    <t>D_bathiei_KAD0153</t>
  </si>
  <si>
    <t>D_monticola_KAD0092</t>
  </si>
  <si>
    <t>D_monticola_KAD0089</t>
  </si>
  <si>
    <t>D_monticola_KAD0069</t>
  </si>
  <si>
    <t>D_monticola_KAD0066</t>
  </si>
  <si>
    <t>D_monticola_KAD0094</t>
  </si>
  <si>
    <t>D_razakamalalae_EME0023</t>
  </si>
  <si>
    <t>D_razakamalalae_SFR0255</t>
  </si>
  <si>
    <t>D_razakamalalae_RZK8035</t>
  </si>
  <si>
    <t>D_razakamalalae_RZK8040</t>
  </si>
  <si>
    <t>D_razakamalalae_RFN0001</t>
  </si>
  <si>
    <t>D_razakamalalae_SAN0023</t>
  </si>
  <si>
    <t>D_razakamalalae_SAN0026</t>
  </si>
  <si>
    <t>D_obtusa_RIR2834</t>
  </si>
  <si>
    <t>D_obtusa_RIR2835</t>
  </si>
  <si>
    <t>D_obtusa_RIR2842</t>
  </si>
  <si>
    <t>D_obtusa_RIR2441</t>
  </si>
  <si>
    <t>D_obtusa_RIR2447</t>
  </si>
  <si>
    <t>D_greveana_SH0750</t>
  </si>
  <si>
    <t>bcd</t>
  </si>
  <si>
    <t>GR</t>
  </si>
  <si>
    <t>4_12</t>
  </si>
  <si>
    <t>100_200</t>
  </si>
  <si>
    <t>b*</t>
  </si>
  <si>
    <t>a_vb</t>
  </si>
  <si>
    <t>5_20</t>
  </si>
  <si>
    <t>7_10</t>
  </si>
  <si>
    <t>b_vc</t>
  </si>
  <si>
    <t>20_100</t>
  </si>
  <si>
    <t>100_300</t>
  </si>
  <si>
    <t>abd</t>
  </si>
  <si>
    <t>4_13</t>
  </si>
  <si>
    <t>7_12</t>
  </si>
  <si>
    <t>50_200</t>
  </si>
  <si>
    <t>ab*</t>
  </si>
  <si>
    <t>ab*_v</t>
  </si>
  <si>
    <t>Growth rings</t>
  </si>
  <si>
    <t>Apotracheal axial parenchyma</t>
  </si>
  <si>
    <t>Paratracheal axial parenchyma</t>
  </si>
  <si>
    <t>Banded parenchyma</t>
  </si>
  <si>
    <t>Storied structure</t>
  </si>
  <si>
    <t>Ray width</t>
  </si>
  <si>
    <t>GR_a</t>
  </si>
  <si>
    <t>GR_b</t>
  </si>
  <si>
    <t>WP_a</t>
  </si>
  <si>
    <t>WP_b</t>
  </si>
  <si>
    <t>WP_c</t>
  </si>
  <si>
    <t>APA_a</t>
  </si>
  <si>
    <t>APA_b</t>
  </si>
  <si>
    <t>APP_a</t>
  </si>
  <si>
    <t>APP_b</t>
  </si>
  <si>
    <t>APP_c</t>
  </si>
  <si>
    <t>APP_d</t>
  </si>
  <si>
    <t>BP_a</t>
  </si>
  <si>
    <t>BP_b</t>
  </si>
  <si>
    <t>BP_d</t>
  </si>
  <si>
    <t>SS_a</t>
  </si>
  <si>
    <t>SS_b</t>
  </si>
  <si>
    <t>RW_a</t>
  </si>
  <si>
    <t>RW_b</t>
  </si>
  <si>
    <t>1v-2-5-13-22-26-27-29-30-42-46-61-66-69-79-85-89v-90v-91-97-104-115-118-120-136-142-194-196-197-198</t>
  </si>
  <si>
    <t>baronii</t>
  </si>
  <si>
    <t>1v-2-5-13-22-26-29-30-42-46-47-61-66-69-76-77-79-80-82-86v-89-90v-91-96-97-104-106v-115-118-120-136-142-194-196-197-198</t>
  </si>
  <si>
    <t>chapelieri</t>
  </si>
  <si>
    <t>chlorocarpa</t>
  </si>
  <si>
    <t>?</t>
  </si>
  <si>
    <t>comorensis</t>
  </si>
  <si>
    <t>1-3-13-22-26-29-30-42-61-66-69-76-77-79-80-81-82-89-90v-91-97-104-115-118-120-136-138v-142-194-195-196-197-198-201</t>
  </si>
  <si>
    <t>delphinensis</t>
  </si>
  <si>
    <t>decaryi</t>
  </si>
  <si>
    <t>greveana</t>
  </si>
  <si>
    <t>1-3-13-22-26-29-30-42-43-61-66-69-70v-76-77-79-80-82-86-89-90v-91-97-104-115-118-120-136-138v-142-194-195v-196-197-198-201-202</t>
  </si>
  <si>
    <t>lemurica</t>
  </si>
  <si>
    <t>1-3-4-13-22-26-29-30-42-48-49-61-66-69-70-76-77-79-80-82-86-89-90v-91-97-104-115-118-120-136-142-194-195-196-197-198-201</t>
  </si>
  <si>
    <t>1v-2-5-13-22-26-29-30-42-46-61-66-69-70v-79-80-82-86-89-90v-91-96-104-106v-115-116-118-120-136-142-195-196-198-201-202</t>
  </si>
  <si>
    <t>1-2-4v-5-13-22-26-29-30-42-43-46-61-66-69-79-80v-82v-85-86v-89-90v-91-97-104-106v-115-118-120-136-138v-142-194-196-197-198</t>
  </si>
  <si>
    <t>1v-2-5-13-22-26-29-30-42-46-61-66-70-79-80-82-86-89-90v-91-96-104-106v-115-116-118-120-136-142-195-196-198-201-202</t>
  </si>
  <si>
    <t>1v-2-4v-5-13-22-26-29-30-41-42-46v-47-61-66-69-70-76-77-79-80-81-82-86-89-90v-91-97-104-106v-115-118-120-136-137v-142-195-196-197-198-201</t>
  </si>
  <si>
    <t>monticola</t>
  </si>
  <si>
    <t>1v-2-4v-5-13-22-26-29-30-42-43-46-61-66-69-76-77-79-80-82-85-86-89-90v-91-104-106v-115-118-120-136-142-194-195-196-197-198-201v</t>
  </si>
  <si>
    <t>neoperrieri</t>
  </si>
  <si>
    <t>1-3v-4v-13-22-26-29-30-41-42-48-61-66-69-76-77-79-80-82-86-89-90v-91-96-104-115-118-120-136-142-195-196-197-198-201</t>
  </si>
  <si>
    <t>normandii</t>
  </si>
  <si>
    <t>1v-2-5-13-22-26-29-30-42-46-61-66-69-79-80-82-86-89-90v-91-96-104-106v-115-118-120-136-142-194-195v-196-198-202</t>
  </si>
  <si>
    <t>orientalis</t>
  </si>
  <si>
    <t>1v-2-5-13-22-26-29-30-42-46-61-66-69-76-77-79-80-82-83-85-86-89-90v-91-97-104-106v-115-118-120-136-142-194-196-197-198-201v</t>
  </si>
  <si>
    <t>peltieri</t>
  </si>
  <si>
    <t>1-3-13-22-26-29-30-42-43-61-66-69-76-77-79-80-82-86v-89-90v-91-97-104-115-118-119-120-136-142-194-196-197-198</t>
  </si>
  <si>
    <t>1v-2-5-13-22-26-29-30-41-42-47-61-66-69-76-77-79-80-82-83-86-89-90v-91-96-97v-104-106v-115-116v-118-120-136-137v-140v-142-194-196-197-198-201v</t>
  </si>
  <si>
    <t>aff._monticola_NW</t>
  </si>
  <si>
    <t>1v-2-4v-5-13-22-26-27-29-30-42-46-61-66-69-76-77-79-80-81-82-86-89-90v-91-97-104-106v-115-118-120-136-137v-142-194-196-197-198-201-202</t>
  </si>
  <si>
    <t>1-3-13-22-26-29-30-42-43-61-66-69-76-77-79-80-81-82v-86-89-90v-91-97-104-115-118-119v-120-136-138v-142-194-195-196-197-198-201</t>
  </si>
  <si>
    <t>1v-2-4v-5-13-22-26-29-30-41v-42-46-47-61-66-69-70-76-77-79-80v-82v-86-89-90v-91-96-97v-104-106v-115-116-118-120-136-142-194v-195-196-197-198-201-202</t>
  </si>
  <si>
    <t>trichocarpa</t>
  </si>
  <si>
    <t>1v-2-5-13-22-26-29-30-41-42-47-61-66-69-76-77-79-80-82-83-86-89-90v-91-96-97v-104-115-116-118-120-136-142-194-196-197-198-201</t>
  </si>
  <si>
    <t>maritima</t>
  </si>
  <si>
    <t>pseudobaronii</t>
  </si>
  <si>
    <t>purpurascens</t>
  </si>
  <si>
    <t>pervillei</t>
  </si>
  <si>
    <t>tsiandalana</t>
  </si>
  <si>
    <t>Species</t>
  </si>
  <si>
    <t>emirnensis_decaryi</t>
  </si>
  <si>
    <t>humbertii</t>
  </si>
  <si>
    <t>louvelii</t>
  </si>
  <si>
    <t>madagascariensis</t>
  </si>
  <si>
    <t>bemarivensis</t>
  </si>
  <si>
    <t>tricolor</t>
  </si>
  <si>
    <t>WoodAnatomy_Detienne</t>
  </si>
  <si>
    <t>WoodAnatomy_InsideWood</t>
  </si>
  <si>
    <t>MH</t>
  </si>
  <si>
    <t>bracteolata</t>
  </si>
  <si>
    <t>emirnensis</t>
  </si>
  <si>
    <t>mollis</t>
  </si>
  <si>
    <t>1v-2-5-13-22-23-25-26-27?-29-30-42-45v-46-47-52-58-61-66-69-70-71?-72?-73?-76-77-80-82-85v-86-89v-90v-91-92v-97-104-106-115-118-120-121?-136-142-178-180-189-190v-192-194-197-198</t>
  </si>
  <si>
    <t>1v-2-5-13-22-23?-25-26-29-30-42-46-47-52-61-66-69-70v-71?-72?-73?-76-77-80-82-86v-89-90v-91-92v-96-97v-104-106v-115-118-120-121-136-142-178-180-189-192-194-196-197-198</t>
  </si>
  <si>
    <t>1v-2-4v-5-13-22-23?-26-29-30-42-45v-46-47-52?-53?-61-66-69-70-71?-72?-73?-76-77-79-80-81-82-86-89-90v-91-92v-97-104-115-118-120-136-138-142-178-180-189-192-195-196-197-198-201</t>
  </si>
  <si>
    <t>1-3-13-22-23?-26-29-30-42-47-52?-53?-61-66-69-71?-72?-73?-76-77-79-80-81-82-89-90v-91-92v-97-104-115-118-120-136-138v-142-178-180-189-192-194-195-196-197-198-201</t>
  </si>
  <si>
    <t>1v-2-5-13-22-23?-26-29-30-41-47-52?-53?-61-66-69-71?-72?-73?-77-79-80-81-82-86-89-90v-91-92v-96-104-116-118-120-136-142-178-180-189-192</t>
  </si>
  <si>
    <t>1-2-4-5-13-22-23?-26-29-30-42-47?-48?-52-58-61-66-69-70-71?-72?-73?-76-77-79v-80-82-85v-86-89-90v-91-92v-97-104-115-118-120-121-136-142-178-180-189-190v-192-195-196-197-198-201-202</t>
  </si>
  <si>
    <t>1v-2v-5-13-22-23v-26-29-30-42-43-45-47-52?-53?-58-61-66-69-71?-72?-73?-76-77-80-82-86v-89v-90-91-92v-96-97v-104-115-118v-119v-120-122v-136-138-142-178-180-189-192-194-195v-196-197-198-201-202</t>
  </si>
  <si>
    <t>1-3-4v-13-22-23?-26-29-30-42-43-47-48-52?-53?-61-66-69-71?-72?-73?-76-77-79-80-81-82-86-89-90v-91-92v-97-104-106-115-118-120-136-138v-142-178-180-189-192-194-195v-196-197-198-201</t>
  </si>
  <si>
    <t>1-3-4-13-22-23?-26-29-30-42-48-49v-52?-53?-61-66-69-70-71?-72?-73?-76-77-79-80-82-86-89-90v-91-92v-97-104-115-118-120-136-142-178-180-189-193-194-195-196-197-198-201</t>
  </si>
  <si>
    <t>1v-2v-5-13-22-23-26-27v-29-30-42-43v-46-52?-53?-58-61-66-69-70-71?-72?-73?-76-77-80-82-83-86-89v-90v-91-92v-96v-97v-104-106-115-116-118-120-136-142-178-180-189-192-195-198-201-202</t>
  </si>
  <si>
    <t>1-2-4v-5-13-22-23?-26-29-30-42-43-45v-46-52?-53?-61-66-69-71?-72?-73?-76-77-79-80v-85-86v-89-90v-91-92v-97-104-106v-115-118-120-136-138v-142-178-180-189-192-194-196-197-198-201</t>
  </si>
  <si>
    <t>1v-2-5-13-22-23?-26-29-30-42-46-52?-53?-61-66-70-71?-72?-73?-79-80-82-86-89-90v-91-92v-96-104-106v-115-116-118-120-136-142-178-180-189-192-195-196-198-201-202</t>
  </si>
  <si>
    <t>1v-2-4v-5-13-22-23?-26-29-30-41-42-45-46v-47-52?-53?-61-66-70-71?-72?-73?-76-77-79-80-81-82-86-89-90v-91-92v-97-104-106v-115-118-120-136-137v-142-178-180-189-192-195-196-197-198-201</t>
  </si>
  <si>
    <t>1v-2v-5-13-22-23v-26-27-29-30-42-43-45-46-52?-53?-61-66-69-70-71?-72?-73?-76-77-80-82-83-85-89-90-91-92v-97-106-115-118-120-136-142-178-180-189-192-194-195-197-198</t>
  </si>
  <si>
    <t>1-3v-4-13-22-23?-26-29-30-41-42-48-52?-53?-61-66-69-71?-72?-73?-76-77-79-80-82-86-89-90v-91-92v-96-104-106v-115-118-120-136-142-178-180-189-195-196-197-198-201</t>
  </si>
  <si>
    <t>1v-2-5-13-22-23?-26-29-30-42-46-52?-53?-61-66-69-71?-72?-73?-79-80-82-86-89-90v-91-92v-96-104-106v-115-116v-118-120-136-142-178-180-189-194-195v-196-198-201-202</t>
  </si>
  <si>
    <t>1v-2-5-13-22-23?-26-29-30-42-46-47v-52?-53?-61-66-69-71?-72?-73?-76-77-79-80-82-83-85-86-89-90v-91-92v-97-104-106v-115-118-120-136-142-178-180-189-194-196-197-198</t>
  </si>
  <si>
    <t>1-3-13-22-23?-26-29-30-42-43-47-52?-53?-61-66-69-71?-72?-73?-76-77-79-80-82-86v-89-90v-91-92v-97-104-106v-115-118-119-120-136-142-178-180-189-194-196-197-198-201v</t>
  </si>
  <si>
    <t>1v-2-5-13-22-23?-26-29-30-41-42-47-52?-53?-61-66-69-71?-72?-73?-76-77-79-80-82-83-86-89-90v-91-92v-96-97v-104-106v-115-116v-118-119-120-136-137v-140v-142-178-180-189-194-196-197-198-201v</t>
  </si>
  <si>
    <t>1v-2-4v-5-13-22-23?-26-27-29-30-42-45-46-52?-53?-61-66-69-71?-72?-73?-76-77-79-80-81-82-86-89-90v-91-92v-97-104-106v-115-118-120-136-137v-142-178-180-189-194-196-197-198-201v</t>
  </si>
  <si>
    <t>1-3-13-22-23?-26-29-30-42-43-46?-47?-52?-53?-61-66-69-71?-72?-73?-76-77-79-80-81-82v-86-89-90v-91-92v-97-104-115-118-119v-120-136-138v-142-178-180-189-192-194-195-196-197-198-201-202</t>
  </si>
  <si>
    <t>1v-2-4v-5-13-22-23v-26-27v-29-30-41v-42-45v-46-47-52?-53?-58-61-66-69-70-71?-72?-73?-76-77-80v-82v-83-85v-86-89-90v-91-92v-96-97v-104-106v-115-116-118-120-136-142-178-180-189-194v-195-196-197-198-201-202</t>
  </si>
  <si>
    <t>1v-2-5-13-22-23?-26-29-30-41-42v-47-48v-52?-53?-61-66-69-71?-72?-73?-76-77-79-80-82-83-86-89-90v-91-92v-96-104-115-116-118-120-136-142-178-180-189-194-195v-196-197-198-201v</t>
  </si>
  <si>
    <t>1v-2-5-13-22-23?-26-29-30-41-42-45v-47-52?-53?-61-66-69-71?-72?-73?-76-77-79-80-82-83-86-89-90v-91-92v-96-97v-104-115-116-118-120-136-142-178-180-189-194-195v-196-197-198-201</t>
  </si>
  <si>
    <t>IAWA_Code</t>
  </si>
  <si>
    <t>Ravo_Code</t>
  </si>
  <si>
    <t>Source_InsideWood</t>
  </si>
  <si>
    <t>Detienne (2012), Lemmens (2007)</t>
  </si>
  <si>
    <t>Detienne (2012)</t>
  </si>
  <si>
    <t>Rays per millimetre</t>
  </si>
  <si>
    <t>Ray height</t>
  </si>
  <si>
    <t>Comment</t>
  </si>
  <si>
    <t>IAWA_suffix</t>
  </si>
  <si>
    <t>Character</t>
  </si>
  <si>
    <t>Growth ring boundaries distinct</t>
  </si>
  <si>
    <t>Growth ring boundaries indistinct or absent</t>
  </si>
  <si>
    <t>Wood ring-porous</t>
  </si>
  <si>
    <t>Wood semi-ring-porous</t>
  </si>
  <si>
    <t>Wood diffuse-porous</t>
  </si>
  <si>
    <t>Vessels in tangential bands</t>
  </si>
  <si>
    <t>Vessels in diagonal and / or radial pattern</t>
  </si>
  <si>
    <t>Vessels in dendritic pattern</t>
  </si>
  <si>
    <t>Vessels exclusively solitary (90% or more)</t>
  </si>
  <si>
    <t>Vessels in radial multiples of 4 or more common</t>
  </si>
  <si>
    <t>Vessel clusters common</t>
  </si>
  <si>
    <t>Solitary vessel outline angular</t>
  </si>
  <si>
    <t>Simple perforation plates</t>
  </si>
  <si>
    <t>Scalariform perforation plates</t>
  </si>
  <si>
    <t>Scalariform perforation plates with &lt;= 10 bars</t>
  </si>
  <si>
    <t>Scalariform perforation plates with 10 - 20 bars</t>
  </si>
  <si>
    <t>Scalariform perforation plates with 20 - 40 bars</t>
  </si>
  <si>
    <t>Scalariform perforation plates with &gt;= 40 bars</t>
  </si>
  <si>
    <t>Reticulate, foraminate, and / or other types of multiple perforation plates</t>
  </si>
  <si>
    <t>Intervessel pits scalariform</t>
  </si>
  <si>
    <t>Intervessel pits opposite</t>
  </si>
  <si>
    <t>Intervessel pits alternate</t>
  </si>
  <si>
    <t>Shape of alternate pits polygonal</t>
  </si>
  <si>
    <t>Vestured pits</t>
  </si>
  <si>
    <t>Vessel-ray pits with distinct borders; similar to intervessel pits in size and shape throughout the ray cell</t>
  </si>
  <si>
    <t>Vessel-ray pits with much reduced borders to apparently simple: pits rounded or angular</t>
  </si>
  <si>
    <t>Vessel-ray pits with much reduced borders to apparently simple: pits horizontal (scalariform, gash-like) to vertical (palisade)</t>
  </si>
  <si>
    <t>Vessel-ray pits of two distinct sizes or types in the same ray cell</t>
  </si>
  <si>
    <t>Vessel-ray pits unilaterally compound and coarse (over 10 µm)</t>
  </si>
  <si>
    <t>Vessel-ray pits restricted to marginal rows</t>
  </si>
  <si>
    <t>Helical thickenings in vessel elements present</t>
  </si>
  <si>
    <t>Helical thickenings throughout body of vessel element</t>
  </si>
  <si>
    <t>Helical thickenings only in vessel element tails</t>
  </si>
  <si>
    <t>Helical thickenings only in narrower vessel elements</t>
  </si>
  <si>
    <t>Vessels of two distinct diameter classes, wood not ring-porous</t>
  </si>
  <si>
    <t>Tyloses common</t>
  </si>
  <si>
    <t>Tyloses sclerotic</t>
  </si>
  <si>
    <t>Gums and other deposits in heartwood vessels</t>
  </si>
  <si>
    <t>Wood vesselless</t>
  </si>
  <si>
    <t>Vascular / vasicentric tracheids present</t>
  </si>
  <si>
    <t>Fibres with simple to minutely bordered pits</t>
  </si>
  <si>
    <t>Fibres with distinctly bordered pits</t>
  </si>
  <si>
    <t>Fibre pits common in both radial and tangential walls</t>
  </si>
  <si>
    <t>Helical thickenings in ground tissue fibres</t>
  </si>
  <si>
    <t>Septate fibres present</t>
  </si>
  <si>
    <t>Non-septate fibres present</t>
  </si>
  <si>
    <t>Parenchyma-like fibre bands alternating with ordinary fibres</t>
  </si>
  <si>
    <t>Fibres very thin-walled</t>
  </si>
  <si>
    <t>Fibres thin- to thick-walled</t>
  </si>
  <si>
    <t>Fibres very thick-walled</t>
  </si>
  <si>
    <t>Axial parenchyma absent or extremely rare</t>
  </si>
  <si>
    <t>Axial parenchyma diffuse</t>
  </si>
  <si>
    <t>Axial parenchyma diffuse-in-aggregates</t>
  </si>
  <si>
    <t>Axial parenchyma scanty paratracheal</t>
  </si>
  <si>
    <t>Axial parenchyma vasicentric</t>
  </si>
  <si>
    <t>Axial parenchyma aliform</t>
  </si>
  <si>
    <t>Axial parenchyma lozenge-aliform</t>
  </si>
  <si>
    <t>Axial parenchyma winged-aliform</t>
  </si>
  <si>
    <t>Axial parenchyma confluent</t>
  </si>
  <si>
    <t>Axial parenchyma unilateral paratracheal</t>
  </si>
  <si>
    <t>Axial parenchyma bands more than three cells wide</t>
  </si>
  <si>
    <t>Axial parenchyma in narrow bands or lines up to three cells wide</t>
  </si>
  <si>
    <t>Axial parenchyma reticulate</t>
  </si>
  <si>
    <t>Axial parenchyma scalariform</t>
  </si>
  <si>
    <t>Axial parenchyma in marginal or in seemingly marginal bands</t>
  </si>
  <si>
    <t>Fusiform parenchyma cells</t>
  </si>
  <si>
    <t>Two cells per parenchyma strand</t>
  </si>
  <si>
    <t>Four (3-4) cells per parenchyma strand</t>
  </si>
  <si>
    <t>Eight (5-8) cells per parenchyma strand</t>
  </si>
  <si>
    <t>Over eight cells per parenchyma strand</t>
  </si>
  <si>
    <t>Unlignified parenchyma</t>
  </si>
  <si>
    <t>Rays exclusively uniseriate</t>
  </si>
  <si>
    <t>Ray width 1 to 3 cells</t>
  </si>
  <si>
    <t>Larger rays commonly 4 - to 10 seriate</t>
  </si>
  <si>
    <t>Larger rays commonly &gt; 10-seriate</t>
  </si>
  <si>
    <t>Rays with multiseriate portion(s) as wide as uniseriate portions</t>
  </si>
  <si>
    <t>Aggregate rays</t>
  </si>
  <si>
    <t>Ray height &gt; 1 mm</t>
  </si>
  <si>
    <t>Rays of two distinct sizes</t>
  </si>
  <si>
    <t>All ray cells procumbent</t>
  </si>
  <si>
    <t>All ray cells upright and / or square</t>
  </si>
  <si>
    <t>Body ray cells procumbent with one row of upright and / or square marginal cells</t>
  </si>
  <si>
    <t>Body ray cells procumbent with mostly 2-4 rows of upright and / or square marginal cells</t>
  </si>
  <si>
    <t>Body ray cells procumbent with over 4 rows of upright and / or square marginal cells</t>
  </si>
  <si>
    <t>Rays with procumbent, square and upright cells mixed throughout the ray</t>
  </si>
  <si>
    <t>Sheath cells</t>
  </si>
  <si>
    <t>Tile cells</t>
  </si>
  <si>
    <t>Perforated ray cells</t>
  </si>
  <si>
    <t>Disjunctive ray parenchyma cell walls</t>
  </si>
  <si>
    <t>Wood rayless</t>
  </si>
  <si>
    <t>All rays storied</t>
  </si>
  <si>
    <t>Low rays storied, high rays non-storied.</t>
  </si>
  <si>
    <t>Axial parenchyma and / or vessel elements storied</t>
  </si>
  <si>
    <t>Fibres storied</t>
  </si>
  <si>
    <t>Rays and / or axial elements irregularly storied</t>
  </si>
  <si>
    <t>Oil and / or mucilage cells associated with ray parenchyma</t>
  </si>
  <si>
    <t>Oil and / or mucilage cells associated with axial parenchyma</t>
  </si>
  <si>
    <t>Oil and / or mucilage cells present among fibres</t>
  </si>
  <si>
    <t>Axial canals in long tangential lines</t>
  </si>
  <si>
    <t>Axial canals in short tangential lines</t>
  </si>
  <si>
    <t>Axial canals diffuse</t>
  </si>
  <si>
    <t>Radial canals</t>
  </si>
  <si>
    <t>Intercellular canals of traumatic origin</t>
  </si>
  <si>
    <t>Laticifers or tanniniferous tubes</t>
  </si>
  <si>
    <t>Included phloem, concentric</t>
  </si>
  <si>
    <t>Included phloem, diffuse</t>
  </si>
  <si>
    <t>Other cambial variants</t>
  </si>
  <si>
    <t>Prismatic crystals present</t>
  </si>
  <si>
    <t>Prismatic crystals in upright and / or square ray cells</t>
  </si>
  <si>
    <t>Prismatic crystals in procumbent ray cells</t>
  </si>
  <si>
    <t>Prismatic crystals in radial alignment in procumbent ray cells</t>
  </si>
  <si>
    <t>Prismatic crystals in chambered upright and / or square ray cells</t>
  </si>
  <si>
    <t>Prismatic crystals in non-chambered axial parenchyma cells</t>
  </si>
  <si>
    <t>Prismatic crystals in chambered axial parenchyma cells</t>
  </si>
  <si>
    <t>Prismatic crystals in fibres</t>
  </si>
  <si>
    <t>Druses present</t>
  </si>
  <si>
    <t>Druses in ray parenchyma cells</t>
  </si>
  <si>
    <t>Druses in axial parenchyma cells</t>
  </si>
  <si>
    <t>Druses in fibres</t>
  </si>
  <si>
    <t>Druses in chambered cells</t>
  </si>
  <si>
    <t>Raphides</t>
  </si>
  <si>
    <t>Acicular crystals</t>
  </si>
  <si>
    <t>Styloids and / or elongate crystals</t>
  </si>
  <si>
    <t>Crystals of other shapes (mostly small)</t>
  </si>
  <si>
    <t>Crystal sand</t>
  </si>
  <si>
    <t>More than one crystal of about the same size per cell or chamber</t>
  </si>
  <si>
    <t>Two distinct sizes of crystals per cell or chamber</t>
  </si>
  <si>
    <t>Crystals in enlarged cells</t>
  </si>
  <si>
    <t>Crystals in tyloses</t>
  </si>
  <si>
    <t>Cystoliths</t>
  </si>
  <si>
    <t>Silica bodies present</t>
  </si>
  <si>
    <t>Silica bodies in ray cells</t>
  </si>
  <si>
    <t>Silica bodies in axial parenchyma cells</t>
  </si>
  <si>
    <t>Silica bodies in fibres</t>
  </si>
  <si>
    <t>Vitreous silica</t>
  </si>
  <si>
    <t>Europe and temperate Asia (Brazier and Franklin region 75)</t>
  </si>
  <si>
    <t>Europe, excluding Mediterranean</t>
  </si>
  <si>
    <t>Mediterranean including Northern Africa and Middle East</t>
  </si>
  <si>
    <t>Temperate Asia (China), Japan, Russia</t>
  </si>
  <si>
    <t>Central South Asia (Brazier and Franklin region 75)</t>
  </si>
  <si>
    <t>India, Pakistan, Sri Lanka</t>
  </si>
  <si>
    <t>Burma</t>
  </si>
  <si>
    <t>Southeast Asia and Pacific (Brazier and Franklin region 76)</t>
  </si>
  <si>
    <t>Thailand, Laos, Vietnam, Cambodia (Indochina)</t>
  </si>
  <si>
    <t>Indomalesia: Indonesia, Philippines, Malaysia, Brunei, Papua, New Guinea, and Solomon Islands</t>
  </si>
  <si>
    <t>Pacific Islands (including New Caledonia, Samoa, Hawaii, and Fiji)</t>
  </si>
  <si>
    <t>Australia and New Zealand (Brazier and Franklin region 77)</t>
  </si>
  <si>
    <t>Australia</t>
  </si>
  <si>
    <t>New Zealand</t>
  </si>
  <si>
    <t>Tropical mainland Africa and adjacent islands (Brazier and Franklin region 78)</t>
  </si>
  <si>
    <t>Tropical Africa</t>
  </si>
  <si>
    <t>Madagascar &amp; Mauritius, Réunion &amp; Comores</t>
  </si>
  <si>
    <t>Southern Africa (south of the Tropic of Capricorn) (Brazier and Franklin region 79)</t>
  </si>
  <si>
    <t>North America, north of Mexico (Brazier and Franklin region 80)</t>
  </si>
  <si>
    <t>Neotropics and temperate Brazil (Brazier and Franklin region 81)</t>
  </si>
  <si>
    <t>Mexico and Central America</t>
  </si>
  <si>
    <t>Carribean</t>
  </si>
  <si>
    <t>Tropical South America</t>
  </si>
  <si>
    <t>Southern Brazil</t>
  </si>
  <si>
    <t>Temperate South America including Argentina, Chile, Uruguay, and S. Paraguay (Brazier and Franklin region 82)</t>
  </si>
  <si>
    <t>Tree</t>
  </si>
  <si>
    <t>Shrub</t>
  </si>
  <si>
    <t>Vine / liana</t>
  </si>
  <si>
    <t>Wood of commercial importance</t>
  </si>
  <si>
    <t>Basic specific gravity low, &lt;= 0.40</t>
  </si>
  <si>
    <t>Basic specific gravity medium, 0.40-0.75</t>
  </si>
  <si>
    <t>Basic specific gravity high, &gt;= 0.75</t>
  </si>
  <si>
    <t>Heartwood colour darker than sapwood colour</t>
  </si>
  <si>
    <t>Heartwood basically brown or shades of brown</t>
  </si>
  <si>
    <t>Heartwood basically red or shades of red</t>
  </si>
  <si>
    <t>Heartwood basically yellow or shades of yellow</t>
  </si>
  <si>
    <t>Heartwood basically white to grey</t>
  </si>
  <si>
    <t>Heartwood with streaks</t>
  </si>
  <si>
    <t>Heartwood not as above</t>
  </si>
  <si>
    <t>Distinct odour</t>
  </si>
  <si>
    <t>Heartwood flourescent</t>
  </si>
  <si>
    <t>Water extract fluorescent</t>
  </si>
  <si>
    <t>Water extract basically colourless to brown or shades of brown</t>
  </si>
  <si>
    <t>Water extract basically red or shades of red</t>
  </si>
  <si>
    <t>Water extract basically yellow or shades of yellow</t>
  </si>
  <si>
    <t>Water extract not as above</t>
  </si>
  <si>
    <t>Ethanol extract fluorescent</t>
  </si>
  <si>
    <t>Ethanol extract basically colourless to brown or shades of brown</t>
  </si>
  <si>
    <t>Ethanol extract basically red or shades of red</t>
  </si>
  <si>
    <t>Ethanol extract basically yellow or shades of yellow</t>
  </si>
  <si>
    <t>Ethanol extract not as above</t>
  </si>
  <si>
    <t>Froth test positive</t>
  </si>
  <si>
    <t>Chrome Azurol-S test positive</t>
  </si>
  <si>
    <t>Splinter burns to charcoal</t>
  </si>
  <si>
    <t>Splinter burns to a full ash: Colour of ash bright white</t>
  </si>
  <si>
    <t>Splinter burns to a full ash: Colour of ash yellow-brown</t>
  </si>
  <si>
    <t>Splinter burns to a full ash: Colour of ash other than above</t>
  </si>
  <si>
    <t>Splinter burns to a partial ash</t>
  </si>
  <si>
    <t>FH</t>
  </si>
  <si>
    <t>Vessel-ray pits with much reduced borders to apparently simple</t>
  </si>
  <si>
    <t>Banded</t>
  </si>
  <si>
    <t>Rays heterocellular</t>
  </si>
  <si>
    <t>Rays storied</t>
  </si>
  <si>
    <t>Oil / mucilage cells present</t>
  </si>
  <si>
    <t>Axial canals, normal</t>
  </si>
  <si>
    <t>Included phloem</t>
  </si>
  <si>
    <t>In ray cells</t>
  </si>
  <si>
    <t>In axial parenchyma cells</t>
  </si>
  <si>
    <t>Cretaceous</t>
  </si>
  <si>
    <t>Aptian - Albian</t>
  </si>
  <si>
    <t>Cenomanian - Turonian</t>
  </si>
  <si>
    <t>Campanian - Maastrichtian</t>
  </si>
  <si>
    <t>Paleocene</t>
  </si>
  <si>
    <t>Lower</t>
  </si>
  <si>
    <t>Middle</t>
  </si>
  <si>
    <t>Upper</t>
  </si>
  <si>
    <t>Eocene</t>
  </si>
  <si>
    <t>Oligocene</t>
  </si>
  <si>
    <t>Miocene</t>
  </si>
  <si>
    <t>Pliocene</t>
  </si>
  <si>
    <t>Small complete axis, twig, branch</t>
  </si>
  <si>
    <t>Rays uni- and biseriate simultaneously present</t>
  </si>
  <si>
    <t>Tangential diameter of vessel lumina</t>
  </si>
  <si>
    <t>suaresensis</t>
  </si>
  <si>
    <t>IPD Minute - &lt;= 4 µm</t>
  </si>
  <si>
    <t>IPD Small - 4 - 7 µm</t>
  </si>
  <si>
    <t>IPD Medium - 7 - 10 µm</t>
  </si>
  <si>
    <t>IPD Large - &gt;= 10 µm</t>
  </si>
  <si>
    <t>VD &lt;= 5 vessels per square millimetre</t>
  </si>
  <si>
    <t>VD 5 - 20 vessels per square millimetre</t>
  </si>
  <si>
    <t>VD 20 - 40 vessels per square millimetre</t>
  </si>
  <si>
    <t>VD 40 - 100 vessels per square millimetre</t>
  </si>
  <si>
    <t>VD &gt;= 100 vessels per square millimetre</t>
  </si>
  <si>
    <t>VL &lt;= 350 µm</t>
  </si>
  <si>
    <t>VL 350 - 800 µm</t>
  </si>
  <si>
    <t>VL &gt;= 800 µm</t>
  </si>
  <si>
    <t>FL &lt;= 900 µm</t>
  </si>
  <si>
    <t>FL 900-1600 µm</t>
  </si>
  <si>
    <t>FL &gt;= 1600 µm</t>
  </si>
  <si>
    <t>RMM &lt;= 4 / mm</t>
  </si>
  <si>
    <t>RMM 4-12 / mm</t>
  </si>
  <si>
    <t>RMM &gt;= 12 /mm</t>
  </si>
  <si>
    <t>TVD &lt;= 50 µm</t>
  </si>
  <si>
    <t>TVD 50 - 100 µm</t>
  </si>
  <si>
    <t>TVD 100 - 200 µm</t>
  </si>
  <si>
    <t>TVD &gt;= 200 µm</t>
  </si>
  <si>
    <t>VG</t>
  </si>
  <si>
    <t>PP</t>
  </si>
  <si>
    <t>VP</t>
  </si>
  <si>
    <t>VRP</t>
  </si>
  <si>
    <t>GTF</t>
  </si>
  <si>
    <t>APCT</t>
  </si>
  <si>
    <t>RCC</t>
  </si>
  <si>
    <t>PC</t>
  </si>
  <si>
    <t>VG_a</t>
  </si>
  <si>
    <t>PP_a</t>
  </si>
  <si>
    <t>VP_a</t>
  </si>
  <si>
    <t>VRP_a</t>
  </si>
  <si>
    <t>GTF_a</t>
  </si>
  <si>
    <t>APCT_a</t>
  </si>
  <si>
    <t>APCT_b</t>
  </si>
  <si>
    <t>RCC_a</t>
  </si>
  <si>
    <t>RCC_b</t>
  </si>
  <si>
    <t>PC_a</t>
  </si>
  <si>
    <t>PC_b</t>
  </si>
  <si>
    <t>IAWA_Group</t>
  </si>
  <si>
    <t>Porosity</t>
  </si>
  <si>
    <t>Vessel arrangement</t>
  </si>
  <si>
    <t>Vessel groupings</t>
  </si>
  <si>
    <t>Solitary vessel outline</t>
  </si>
  <si>
    <t>Perforation plates</t>
  </si>
  <si>
    <t>Intervessel pits size</t>
  </si>
  <si>
    <t>Intervessel pits arrangement</t>
  </si>
  <si>
    <t>Vessel-ray pitting</t>
  </si>
  <si>
    <t>Helical thickenings</t>
  </si>
  <si>
    <t>Vessels per square millimetre</t>
  </si>
  <si>
    <t>Mean vessel element length</t>
  </si>
  <si>
    <t>Tyloses and deposits in vessels</t>
  </si>
  <si>
    <t>Tracheids and fibres</t>
  </si>
  <si>
    <t>Vessels</t>
  </si>
  <si>
    <t>IAWA_Supergroup</t>
  </si>
  <si>
    <t>Septate fibres and parenchyma-like fibre bands</t>
  </si>
  <si>
    <t>Fibre wall thickness</t>
  </si>
  <si>
    <t>Mean fibre lengths</t>
  </si>
  <si>
    <t>Axial parenchyma</t>
  </si>
  <si>
    <t>Axial parenchyma cell type/strand length</t>
  </si>
  <si>
    <t>Rays</t>
  </si>
  <si>
    <t>Ray of two distinct sizes</t>
  </si>
  <si>
    <t>Rays: cellular composition</t>
  </si>
  <si>
    <t>Oil and mucilage cells</t>
  </si>
  <si>
    <t>Secretory elements and cambial variants</t>
  </si>
  <si>
    <t>Intercellular canals</t>
  </si>
  <si>
    <t>Tubes / tubules</t>
  </si>
  <si>
    <t>Cambial variants</t>
  </si>
  <si>
    <t>Mineral inclusions</t>
  </si>
  <si>
    <t>Prismatic crystals</t>
  </si>
  <si>
    <t>Druses</t>
  </si>
  <si>
    <t>Other crystal types</t>
  </si>
  <si>
    <t>Other diagnostic crystal features</t>
  </si>
  <si>
    <t>Silica</t>
  </si>
  <si>
    <t>Appendix - Non-anatomical information</t>
  </si>
  <si>
    <t>Geographical distribution</t>
  </si>
  <si>
    <t>Habit</t>
  </si>
  <si>
    <t>Specific gravity</t>
  </si>
  <si>
    <t>Heartwood colour</t>
  </si>
  <si>
    <t>Odour</t>
  </si>
  <si>
    <t>Heartwood flourescence</t>
  </si>
  <si>
    <t>Water &amp; ethanol extracts: fluorescence &amp; colour</t>
  </si>
  <si>
    <t>Froth test</t>
  </si>
  <si>
    <t>Chrome Azurol-S test</t>
  </si>
  <si>
    <t>Burning splinter test</t>
  </si>
  <si>
    <t>Fossil period</t>
  </si>
  <si>
    <t>Appendix - Fossil period</t>
  </si>
  <si>
    <t>Appendix - X</t>
  </si>
  <si>
    <t>Ground tissue fibres</t>
  </si>
  <si>
    <t>110_158_300</t>
  </si>
  <si>
    <t>4_7_10</t>
  </si>
  <si>
    <t>11_12_14</t>
  </si>
  <si>
    <t>4_7</t>
  </si>
  <si>
    <t>130_190_210</t>
  </si>
  <si>
    <t>50_114_150</t>
  </si>
  <si>
    <t>13_14</t>
  </si>
  <si>
    <t>70_105_160</t>
  </si>
  <si>
    <t>6_8_12</t>
  </si>
  <si>
    <t>8_9_11</t>
  </si>
  <si>
    <t>210_239_270</t>
  </si>
  <si>
    <t>50_148_250</t>
  </si>
  <si>
    <t>14_15</t>
  </si>
  <si>
    <t>50_68_80</t>
  </si>
  <si>
    <t>11_27_38</t>
  </si>
  <si>
    <t>11_13_17</t>
  </si>
  <si>
    <t>110_158_190</t>
  </si>
  <si>
    <t>40_106_140</t>
  </si>
  <si>
    <t>14_17</t>
  </si>
  <si>
    <t>80_122_170</t>
  </si>
  <si>
    <t>3_7_13</t>
  </si>
  <si>
    <t>8_10_14</t>
  </si>
  <si>
    <t>160_217_270</t>
  </si>
  <si>
    <t>50_161_310</t>
  </si>
  <si>
    <t>10_11</t>
  </si>
  <si>
    <t>90_179_250</t>
  </si>
  <si>
    <t>17_28_35</t>
  </si>
  <si>
    <t>9_11_14</t>
  </si>
  <si>
    <t>6_8</t>
  </si>
  <si>
    <t>180_191_210</t>
  </si>
  <si>
    <t>120_173_320</t>
  </si>
  <si>
    <t>140_177_240</t>
  </si>
  <si>
    <t>50_89_120</t>
  </si>
  <si>
    <t>13_18_28</t>
  </si>
  <si>
    <t>4_6_9</t>
  </si>
  <si>
    <t>120_154_180</t>
  </si>
  <si>
    <t>50_145_260</t>
  </si>
  <si>
    <t>15_16</t>
  </si>
  <si>
    <t>60_94_140</t>
  </si>
  <si>
    <t>3_6_10</t>
  </si>
  <si>
    <t>11_12_15</t>
  </si>
  <si>
    <t>80_158_210</t>
  </si>
  <si>
    <t>70_107_130</t>
  </si>
  <si>
    <t>110_161_260</t>
  </si>
  <si>
    <t>5_13_20</t>
  </si>
  <si>
    <t>9_12_15</t>
  </si>
  <si>
    <t>90_162_330</t>
  </si>
  <si>
    <t>50_190_410</t>
  </si>
  <si>
    <t>100_174_230</t>
  </si>
  <si>
    <t>6_14_20</t>
  </si>
  <si>
    <t>7_8_11</t>
  </si>
  <si>
    <t>190_295_360</t>
  </si>
  <si>
    <t>180_240_470</t>
  </si>
  <si>
    <t>8_9</t>
  </si>
  <si>
    <t>70_97_130</t>
  </si>
  <si>
    <t>2_7_19</t>
  </si>
  <si>
    <t>8_11_13</t>
  </si>
  <si>
    <t>150_193_240</t>
  </si>
  <si>
    <t>60_125_180</t>
  </si>
  <si>
    <t>12_13</t>
  </si>
  <si>
    <t>110_169_260</t>
  </si>
  <si>
    <t>6_11_16</t>
  </si>
  <si>
    <t>100_156_200</t>
  </si>
  <si>
    <t>60_168_420</t>
  </si>
  <si>
    <t>12_14</t>
  </si>
  <si>
    <t>130_189_290</t>
  </si>
  <si>
    <t>9_13_20</t>
  </si>
  <si>
    <t>180_194_410</t>
  </si>
  <si>
    <t>70_151_200</t>
  </si>
  <si>
    <t>80_175_280</t>
  </si>
  <si>
    <t>40_53_80</t>
  </si>
  <si>
    <t>23_35_45</t>
  </si>
  <si>
    <t>9_11_13</t>
  </si>
  <si>
    <t>50_126_200</t>
  </si>
  <si>
    <t>60_110_230</t>
  </si>
  <si>
    <t>16_17</t>
  </si>
  <si>
    <t>140_204_300</t>
  </si>
  <si>
    <t>12_18_25</t>
  </si>
  <si>
    <t>6_9_12</t>
  </si>
  <si>
    <t>130_169_200</t>
  </si>
  <si>
    <t>60_115_150</t>
  </si>
  <si>
    <t>90_136_190</t>
  </si>
  <si>
    <t>40_88_150</t>
  </si>
  <si>
    <t>10_16_24</t>
  </si>
  <si>
    <t>10_11_14</t>
  </si>
  <si>
    <t>100_148_180</t>
  </si>
  <si>
    <t>50_131_200</t>
  </si>
  <si>
    <t>110_134_180</t>
  </si>
  <si>
    <t>16_20_33</t>
  </si>
  <si>
    <t>20_21_22</t>
  </si>
  <si>
    <t>150_167_190</t>
  </si>
  <si>
    <t>80_117_160</t>
  </si>
  <si>
    <t>130_219_360</t>
  </si>
  <si>
    <t>50_77_120</t>
  </si>
  <si>
    <t>4_7_16</t>
  </si>
  <si>
    <t>7_9_11</t>
  </si>
  <si>
    <t>170_191_240</t>
  </si>
  <si>
    <t>90_166_250</t>
  </si>
  <si>
    <t>60_120_240</t>
  </si>
  <si>
    <t>5_9_15</t>
  </si>
  <si>
    <t>10_12_14</t>
  </si>
  <si>
    <t>90_156_300</t>
  </si>
  <si>
    <t>60_110_360</t>
  </si>
  <si>
    <t>120_174_260</t>
  </si>
  <si>
    <t>5_9_22</t>
  </si>
  <si>
    <t>11_14_17</t>
  </si>
  <si>
    <t>130_144_160</t>
  </si>
  <si>
    <t>60_128_240</t>
  </si>
  <si>
    <t>Determination_Detienne</t>
  </si>
  <si>
    <t>Determination_Atlas</t>
  </si>
  <si>
    <t>T0012</t>
  </si>
  <si>
    <t>bathiei</t>
  </si>
  <si>
    <t>RZK7709</t>
  </si>
  <si>
    <t>CR6513</t>
  </si>
  <si>
    <t>RZK7712</t>
  </si>
  <si>
    <t>antsirananae</t>
  </si>
  <si>
    <t>T0024</t>
  </si>
  <si>
    <t>RIR2416</t>
  </si>
  <si>
    <t>RIR2430</t>
  </si>
  <si>
    <t>RBE2247</t>
  </si>
  <si>
    <t>RAF0013</t>
  </si>
  <si>
    <t>RZK7704</t>
  </si>
  <si>
    <t>RIR2478</t>
  </si>
  <si>
    <t>T0037</t>
  </si>
  <si>
    <t>rakotovaoi</t>
  </si>
  <si>
    <t>CR6512</t>
  </si>
  <si>
    <t>RZK7699</t>
  </si>
  <si>
    <t>hildebrandtii</t>
  </si>
  <si>
    <t>RIR2440</t>
  </si>
  <si>
    <t>obtusa</t>
  </si>
  <si>
    <t>T0025</t>
  </si>
  <si>
    <t>RIR2418</t>
  </si>
  <si>
    <t>RIR2446</t>
  </si>
  <si>
    <t>RIR2470</t>
  </si>
  <si>
    <t>ID_Lab_Detienne</t>
  </si>
  <si>
    <t>chapelieri_sl</t>
  </si>
  <si>
    <t>SF30546</t>
  </si>
  <si>
    <t>SF2833</t>
  </si>
  <si>
    <t>SF12276</t>
  </si>
  <si>
    <t>cloiselii_madagascariensis_antongilensis_aff._viguieri_Ambilobe</t>
  </si>
  <si>
    <t>razakamalalae_racemosa</t>
  </si>
  <si>
    <t>chermezonii_cf._trichocarpa</t>
  </si>
  <si>
    <t>DR5567</t>
  </si>
  <si>
    <t>SF30553</t>
  </si>
  <si>
    <t>purpurascens_sl_chlorocarpa</t>
  </si>
  <si>
    <t>Species_Atlas</t>
  </si>
  <si>
    <t>mollis_menabeensis</t>
  </si>
  <si>
    <t>densicoma_?</t>
  </si>
  <si>
    <t>chlorocarpa_?</t>
  </si>
  <si>
    <t>greveana_?</t>
  </si>
  <si>
    <t>adb</t>
  </si>
  <si>
    <t>In the Atlas, aliform axial parenchyma was sometimes coded as 80 and sometimes coded as 82, even though there was no difference between the two (RR, pers. Comm.)</t>
  </si>
  <si>
    <t>In Dalbergia, triseriate rays are very rare, so "predominantly biseriate" was coded as 97 in the Atlas (RR, pers. Comm.)</t>
  </si>
  <si>
    <t>Ray height &lt; 100 μm</t>
  </si>
  <si>
    <t>Ray height 100–200 μm</t>
  </si>
  <si>
    <t>Ray height 200–500 μm</t>
  </si>
  <si>
    <t>Ray height &gt; 500 μm</t>
  </si>
  <si>
    <t>Ravaomanalina et al. (2017)</t>
  </si>
  <si>
    <t>Vessels solitary and in short radial multiples of 2 to 3 elements simultaneously present</t>
  </si>
  <si>
    <r>
      <t>1-</t>
    </r>
    <r>
      <rPr>
        <sz val="11"/>
        <color rgb="FFFF0000"/>
        <rFont val="Calibri (Textkörper)"/>
      </rPr>
      <t>2-3</t>
    </r>
    <r>
      <rPr>
        <sz val="11"/>
        <color theme="1"/>
        <rFont val="Calibri"/>
        <family val="2"/>
        <scheme val="minor"/>
      </rPr>
      <t>-13-22-26-29-30-42-61-66-69-70-76-77-79-80-82-86-89-90v-91-97-104-115-118-120-136-142-195-196-197-198-201</t>
    </r>
  </si>
  <si>
    <t>ID_Lab</t>
  </si>
  <si>
    <t>M9</t>
  </si>
  <si>
    <t>M7</t>
  </si>
  <si>
    <t>D_bathiei_RAV0097</t>
  </si>
  <si>
    <t>SF13340,SF15306</t>
  </si>
  <si>
    <t>ET0025,SF15109</t>
  </si>
  <si>
    <t>SF14054,SF18538,SF22-R-48,SF40-R-76</t>
  </si>
  <si>
    <t>SF16763,SF22-R-0</t>
  </si>
  <si>
    <t>SF30558,SF19-R-153</t>
  </si>
  <si>
    <t>SF10842,SF12311,SF12578,SF24-R-48,SF79-R-153,SF18-R-314</t>
  </si>
  <si>
    <t>SF126-R-160,SF20-R-162</t>
  </si>
  <si>
    <t>SF27823,SF290-R-107</t>
  </si>
  <si>
    <t>SF12283,SF30543,SF30544,SF30563,SF4-R-139</t>
  </si>
  <si>
    <t>SF11936,SF13249,SF30533,SF30534,SF81-R-153,SF45-R-243</t>
  </si>
  <si>
    <t>ET0040,RN0023,SF8862,SF63-R-172,SF78-R-172</t>
  </si>
  <si>
    <t>HPB4047,SF6774</t>
  </si>
  <si>
    <t>SF2590,SF14056,SF30474,SF30475</t>
  </si>
  <si>
    <t>SF10234,SF14032</t>
  </si>
  <si>
    <t>SF30540,SF30541,SF30556,SF15-R-289</t>
  </si>
  <si>
    <t>SF11913,SF12310,SF13051,SF13313,SF13341,SF13495,SF20736,SF30537,SF21-R-162</t>
  </si>
  <si>
    <t>SF2591,SF22334,HJHXXXX</t>
  </si>
  <si>
    <t>HPBXXXX,SF7031,SF12992,SF13053,SF13499</t>
  </si>
  <si>
    <t>HPBXXXX,SF30552</t>
  </si>
  <si>
    <t>D_manongarivensis_KAD0158</t>
  </si>
  <si>
    <t>VD_MMM</t>
  </si>
  <si>
    <t>VL_MMM</t>
  </si>
  <si>
    <t>FL_MMM</t>
  </si>
  <si>
    <t>RMM_MMM</t>
  </si>
  <si>
    <t>RH_MMM</t>
  </si>
  <si>
    <t>NSS_MMM</t>
  </si>
  <si>
    <t>NCR_MMM</t>
  </si>
  <si>
    <t>cf._baroniiXbojeri</t>
  </si>
  <si>
    <t>Label</t>
  </si>
  <si>
    <t>N_Detienne</t>
  </si>
  <si>
    <t>neoperrieri_sl</t>
  </si>
  <si>
    <t>normandii_sl_viguieri</t>
  </si>
  <si>
    <t>aff._chapelieri_Manombo_densicoma_?</t>
  </si>
  <si>
    <t>tricolor_breviracemosa_?</t>
  </si>
  <si>
    <t>trichocarpa_?</t>
  </si>
  <si>
    <t>comorensis_?</t>
  </si>
  <si>
    <t>maritima_pubescens?_?</t>
  </si>
  <si>
    <t>InsideWood_vs_Detienne</t>
  </si>
  <si>
    <r>
      <t>1v-2-</t>
    </r>
    <r>
      <rPr>
        <sz val="11"/>
        <color rgb="FFFF0000"/>
        <rFont val="Calibri (Textkörper)"/>
      </rPr>
      <t>4v</t>
    </r>
    <r>
      <rPr>
        <sz val="11"/>
        <color theme="1"/>
        <rFont val="Calibri"/>
        <family val="2"/>
        <scheme val="minor"/>
      </rPr>
      <t>-5-13-22-26-29-30-42-46-47-61-66-69-70-76-77-79-80-81-82-86-89-90v-91-97-104-115-118-120-136-138v-142-195-196-197-198-201</t>
    </r>
  </si>
  <si>
    <r>
      <t>1v-2-5-13-22-26-29-30-41-47-61-66-69-77-79-80-81-82-86-89-90v-91-96-104-115-116-118-120-136-</t>
    </r>
    <r>
      <rPr>
        <sz val="11"/>
        <color rgb="FFFF0000"/>
        <rFont val="Calibri (Textkörper)"/>
      </rPr>
      <t>142</t>
    </r>
  </si>
  <si>
    <r>
      <t>1v-2-5-13-22-26-29-30-41-47</t>
    </r>
    <r>
      <rPr>
        <sz val="11"/>
        <color rgb="FFFF0000"/>
        <rFont val="Calibri (Textkörper)"/>
      </rPr>
      <t>-</t>
    </r>
    <r>
      <rPr>
        <sz val="11"/>
        <color theme="1"/>
        <rFont val="Calibri"/>
        <family val="2"/>
        <scheme val="minor"/>
      </rPr>
      <t>61-66-69-76-77-79-80-82-83-86v-89-90v-91-96-104-115-116-118-120-136-142-194-195v-196-197-198</t>
    </r>
  </si>
  <si>
    <r>
      <t>1-3-13-22-26-29-30-42-43-61-66-69-76-77-79-80-81-82-86-89-90v-91-97-104-115-118-120-136-138v</t>
    </r>
    <r>
      <rPr>
        <sz val="11"/>
        <color rgb="FFFF0000"/>
        <rFont val="Calibri (Textkörper)"/>
      </rPr>
      <t>-</t>
    </r>
    <r>
      <rPr>
        <sz val="11"/>
        <color theme="1"/>
        <rFont val="Calibri"/>
        <family val="2"/>
        <scheme val="minor"/>
      </rPr>
      <t>142-194-196-197-198-201</t>
    </r>
  </si>
  <si>
    <t>VL_MIN</t>
  </si>
  <si>
    <t>VL_MAX</t>
  </si>
  <si>
    <t>VL_IAWA</t>
  </si>
  <si>
    <t>RH_MAX</t>
  </si>
  <si>
    <t>RH_MIN</t>
  </si>
  <si>
    <t>VD_IAWA</t>
  </si>
  <si>
    <t>VD_MAX</t>
  </si>
  <si>
    <t>VD_MIN</t>
  </si>
  <si>
    <t>IPD_IAWA</t>
  </si>
  <si>
    <t>IPD_MIN</t>
  </si>
  <si>
    <t>IPD_MAX</t>
  </si>
  <si>
    <t>RMM_MIN</t>
  </si>
  <si>
    <t>RMM_MAX</t>
  </si>
  <si>
    <t>RMM_IAWA</t>
  </si>
  <si>
    <t>NSS_MIN</t>
  </si>
  <si>
    <t>NSS_MAX</t>
  </si>
  <si>
    <t>RMM_MEAN</t>
  </si>
  <si>
    <t>RH_MEAN</t>
  </si>
  <si>
    <t>VL_MEAN</t>
  </si>
  <si>
    <t>VD_MEAN</t>
  </si>
  <si>
    <t>IPD_MEAN</t>
  </si>
  <si>
    <t>RH_IAWA</t>
  </si>
  <si>
    <t>NCR_MEAN</t>
  </si>
  <si>
    <t>FL_MEAN</t>
  </si>
  <si>
    <t>NSS_MEAN</t>
  </si>
  <si>
    <t>PC_v2</t>
  </si>
  <si>
    <t>TVD_Porous_Earlywood_MMM</t>
  </si>
  <si>
    <t>TVD_Porous_Latewood_MMM</t>
  </si>
  <si>
    <t>TVD_DIFFUSE_MMM</t>
  </si>
  <si>
    <t>6.6 ± 1.14 (5–8)</t>
  </si>
  <si>
    <t>6.2 ± 0.45 (6–7)</t>
  </si>
  <si>
    <t>13.3 ± 1.48 (11.5–15)</t>
  </si>
  <si>
    <t>125 ± 13 (105–140)</t>
  </si>
  <si>
    <t>910 ± 127 (820–1000)</t>
  </si>
  <si>
    <t>148 ± 22 (120–180)</t>
  </si>
  <si>
    <t>8.2 ± 1.79 (6–10)</t>
  </si>
  <si>
    <t>6.5 ± 1.37 (5–7.5)</t>
  </si>
  <si>
    <t>D. urschii (n = 5)</t>
  </si>
  <si>
    <t>5.29 ± 0.49 (5–6)</t>
  </si>
  <si>
    <t>5.57 ± 1.13 (4–7)</t>
  </si>
  <si>
    <t>14.5 ± 3.03 (11–19)</t>
  </si>
  <si>
    <t>121 ± 11 (110–140)</t>
  </si>
  <si>
    <t>933 ± 46 (900–1000)</t>
  </si>
  <si>
    <t>189 ± 70 (90–325)</t>
  </si>
  <si>
    <t>7.86 ± 3.59 (5–15)</t>
  </si>
  <si>
    <t>D. razakamalalae (n = 7)</t>
  </si>
  <si>
    <t>3.25 ± 3.77 (0–7)</t>
  </si>
  <si>
    <t>9.42 ± 2.18 (7–12)</t>
  </si>
  <si>
    <t>10.33 ± 1.51 (9–13)</t>
  </si>
  <si>
    <t>124 ± 12 (102–135)</t>
  </si>
  <si>
    <t>950 ± 53 (895–1000)</t>
  </si>
  <si>
    <t>150 ± 16 (130–180)</t>
  </si>
  <si>
    <t>10.58 ± 3.28 (6.5–16)</t>
  </si>
  <si>
    <t>6.46 ± 0.94 (5–7.5)</t>
  </si>
  <si>
    <t>D. purpurascens s.l. (n = 6)</t>
  </si>
  <si>
    <t>5.8 ± 0.84 (5–7)</t>
  </si>
  <si>
    <t>9.6 ± 1.78 (7–11)</t>
  </si>
  <si>
    <t>11.4 ± 2.3 (8–14)</t>
  </si>
  <si>
    <t>141 ± 24 (110–175)</t>
  </si>
  <si>
    <t>848 ± 48 (800–895)</t>
  </si>
  <si>
    <t>162 ± 11 (150–180)</t>
  </si>
  <si>
    <t>7.3 ± 1.04 (5.5–8)</t>
  </si>
  <si>
    <t>5.5 ± 1.12 (5–7.5)</t>
  </si>
  <si>
    <t>D. pseudobaronii (n = 5)</t>
  </si>
  <si>
    <t>6.33 ± 0.82 (5–7)</t>
  </si>
  <si>
    <t>6.83 ± 0.75 (6–8)</t>
  </si>
  <si>
    <t>12 ± 1.67 (9–14)</t>
  </si>
  <si>
    <t>135 ± 10 (130–155)</t>
  </si>
  <si>
    <t>1116 ± 226 (680–1300)</t>
  </si>
  <si>
    <t>188 ± 20 (165–220)</t>
  </si>
  <si>
    <t>4.42 ± 1.11 (3–6)</t>
  </si>
  <si>
    <t>5.54 ± 1.33 (5–8.25)</t>
  </si>
  <si>
    <t>D. orientalis (n = 6)</t>
  </si>
  <si>
    <t>6.2 ± 0.84 (5–7)</t>
  </si>
  <si>
    <t>7.3 ± 0.45 (7–8)</t>
  </si>
  <si>
    <t>16.8 ± 0.84 (16–18)</t>
  </si>
  <si>
    <t>110 ± 8 (100–120)</t>
  </si>
  <si>
    <t>815 ± 55 (750–900)</t>
  </si>
  <si>
    <t>166 ± 12 (150–180)</t>
  </si>
  <si>
    <t>13.2 ± 2.89 (10–17.5)</t>
  </si>
  <si>
    <t>7 ± 1.12 (5–7.5)</t>
  </si>
  <si>
    <t>D. obtusa (n = 5)</t>
  </si>
  <si>
    <t>5.3 ± 1.86 (4–8.5)</t>
  </si>
  <si>
    <t>6 ± 1.22 (5–8)</t>
  </si>
  <si>
    <t>185 ± 40 (140–220)</t>
  </si>
  <si>
    <t>1238 ± 485 (855–1900)</t>
  </si>
  <si>
    <t>240 ± 22 (230–280)</t>
  </si>
  <si>
    <t>4.3 ± 1.48 (3–6.5)</t>
  </si>
  <si>
    <t>7.25 ± 0.56 (6.25–7.5)</t>
  </si>
  <si>
    <t>D. normandii (n = 5)</t>
  </si>
  <si>
    <t>6.7 ± 0.45 (6–7)</t>
  </si>
  <si>
    <t>11.6 ± 0.55 (11–12)</t>
  </si>
  <si>
    <t>13.8 ± 2.95 (11–18)</t>
  </si>
  <si>
    <t>148 ± 13 (135–170)</t>
  </si>
  <si>
    <t>1123 ± 91 (1015–1220)</t>
  </si>
  <si>
    <t>178 ± 15 (160–195)</t>
  </si>
  <si>
    <t>5.2 ± 1.1 (4–7)</t>
  </si>
  <si>
    <t>6.8 ± 0.97 (5.5–7.5)</t>
  </si>
  <si>
    <t>D. monticola (n = 5)</t>
  </si>
  <si>
    <t>7.12 ± 1.46 (5–10)</t>
  </si>
  <si>
    <t>7.56 ± 1.43 (6.5–10.5)</t>
  </si>
  <si>
    <t>11.31 ± 0.96 (10–13)</t>
  </si>
  <si>
    <t>119 ± 14 (100–145)</t>
  </si>
  <si>
    <t>814 ± 136 (685–1000)</t>
  </si>
  <si>
    <t>139 ± 9 (120–150)</t>
  </si>
  <si>
    <t>57.69 ± 23.58 (29–89.5)</t>
  </si>
  <si>
    <t>9.59 ± 2.62 (5–12.5)</t>
  </si>
  <si>
    <t>D. lemurica (n = 8)</t>
  </si>
  <si>
    <t>6.67 ± 0.82 (6–8)</t>
  </si>
  <si>
    <t>7.25 ± 1.21 (6–9.5)</t>
  </si>
  <si>
    <t>12.67 ± 0.82 (12–14)</t>
  </si>
  <si>
    <t>108 ± 12 (90–120)</t>
  </si>
  <si>
    <t>854 ± 154 (630–1100)</t>
  </si>
  <si>
    <t>161 ± 25 (130–200)</t>
  </si>
  <si>
    <t>19.08 ± 5.51 (13–25.5)</t>
  </si>
  <si>
    <t>6.04 ± 1.23 (5–7.5)</t>
  </si>
  <si>
    <t>6.5 ± 0.53 (6–7)</t>
  </si>
  <si>
    <t>10.38 ± 2.13 (7–14)</t>
  </si>
  <si>
    <t>11.06 ± 1.32 (9–13)</t>
  </si>
  <si>
    <t>133 ± 10 (120–150)</t>
  </si>
  <si>
    <t>988 ± 147 (850–1310)</t>
  </si>
  <si>
    <t>169 ± 24 (145–210)</t>
  </si>
  <si>
    <t>8.62 ± 2.94 (5–13.5)</t>
  </si>
  <si>
    <t>6.5 ± 0.85 (5–7.5)</t>
  </si>
  <si>
    <t>D. greveana (n = 8)</t>
  </si>
  <si>
    <t>0 ± 0 (0–0)</t>
  </si>
  <si>
    <t>8.6 ± 1.85 (6–11)</t>
  </si>
  <si>
    <t>10.7 ± 1.4 (9.5–13)</t>
  </si>
  <si>
    <t>125 ± 24 (90–150)</t>
  </si>
  <si>
    <t>845 ± 139 (685–1000)</t>
  </si>
  <si>
    <t>159 ± 13 (140–170)</t>
  </si>
  <si>
    <t>36.3 ± 12.36 (27.5–57)</t>
  </si>
  <si>
    <t>5.38 ± 0.56 (5–6.25)</t>
  </si>
  <si>
    <t>D. davidii (n = 5)</t>
  </si>
  <si>
    <t>11.4 ± 5.32 (5–19)</t>
  </si>
  <si>
    <t>10.8 ± 0.84 (10–12)</t>
  </si>
  <si>
    <t>157 ± 53 (110–245)</t>
  </si>
  <si>
    <t>866 ± 127 (700–1000)</t>
  </si>
  <si>
    <t>160 ± 8 (148–170)</t>
  </si>
  <si>
    <t>13.8 ± 3.75 (9–19.5)</t>
  </si>
  <si>
    <t>7.6 ± 0.98 (6.25–9)</t>
  </si>
  <si>
    <t>D. chlorocarpa (n = 5)</t>
  </si>
  <si>
    <t>5.2 ± 0.45 (5–6)</t>
  </si>
  <si>
    <t>6.4 ± 0.89 (6–8)</t>
  </si>
  <si>
    <t>10.4 ± 0.65 (9.5–11)</t>
  </si>
  <si>
    <t>132 ± 12 (115–145)</t>
  </si>
  <si>
    <t>1053 ± 205 (855–1400)</t>
  </si>
  <si>
    <t>190 ± 16 (170–205)</t>
  </si>
  <si>
    <t>6.3 ± 2.66 (2.5–10)</t>
  </si>
  <si>
    <t>6.75 ± 1.9 (5–10)</t>
  </si>
  <si>
    <t>D. bathiei (n = 5)</t>
  </si>
  <si>
    <t>5.6 ± 0.55 (5–6)</t>
  </si>
  <si>
    <t>6.5 ± 1.73 (5–9)</t>
  </si>
  <si>
    <t>12.5 ± 1.29 (11–14)</t>
  </si>
  <si>
    <t>113 ± 10 (100–120)</t>
  </si>
  <si>
    <t>993 ± 113 (805–1100)</t>
  </si>
  <si>
    <t>171 ± 49 (85–200)</t>
  </si>
  <si>
    <t>7.1 ± 3.75 (4–13.5)</t>
  </si>
  <si>
    <t>6.6 ± 1.24 (5–7.5)</t>
  </si>
  <si>
    <t>D. baronii (n = 5)</t>
  </si>
  <si>
    <t>5.86 ± 0.9 (4–7)</t>
  </si>
  <si>
    <t>9 ± 2.78 (5–12.5)</t>
  </si>
  <si>
    <t>11.36 ± 2.06 (9–14)</t>
  </si>
  <si>
    <t>130 ± 23 (105–170)</t>
  </si>
  <si>
    <t>813 ± 135 (630–1000)</t>
  </si>
  <si>
    <t>164 ± 14 (150–190)</t>
  </si>
  <si>
    <t>7.93 ± 3.68 (4–14)</t>
  </si>
  <si>
    <t>7.57 ± 0.19 (7.5–8)</t>
  </si>
  <si>
    <t>D. abrahamii (n = 7)</t>
  </si>
  <si>
    <t>n_NSS</t>
  </si>
  <si>
    <t>n_NCR</t>
  </si>
  <si>
    <t>n_RMM</t>
  </si>
  <si>
    <t>n_RH</t>
  </si>
  <si>
    <t>n_FL</t>
  </si>
  <si>
    <t>n_VL</t>
  </si>
  <si>
    <t>n_VD</t>
  </si>
  <si>
    <t>n_IPD</t>
  </si>
  <si>
    <t>M1</t>
  </si>
  <si>
    <t>M2</t>
  </si>
  <si>
    <t>M3</t>
  </si>
  <si>
    <t>M4</t>
  </si>
  <si>
    <t>M5</t>
  </si>
  <si>
    <t>M6</t>
  </si>
  <si>
    <t>M8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</si>
  <si>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</si>
  <si>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</si>
  <si>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</si>
  <si>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</si>
  <si>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</si>
  <si>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</si>
  <si>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</si>
  <si>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</si>
  <si>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</si>
  <si>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</si>
  <si>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</si>
  <si>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</si>
  <si>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</si>
  <si>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</si>
  <si>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</si>
  <si>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</si>
  <si>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</si>
  <si>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</si>
  <si>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</si>
  <si>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</si>
  <si>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</si>
  <si>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</si>
  <si>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</si>
  <si>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</si>
  <si>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</si>
  <si>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</si>
  <si>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</si>
  <si>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</si>
  <si>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</si>
  <si>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</si>
  <si>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</si>
  <si>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</si>
  <si>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</si>
  <si>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</si>
  <si>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</si>
  <si>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</si>
  <si>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</si>
  <si>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</si>
  <si>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</si>
  <si>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</si>
  <si>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</si>
  <si>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</si>
  <si>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</si>
  <si>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</si>
  <si>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</si>
  <si>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</si>
  <si>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</si>
  <si>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</si>
  <si>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</si>
  <si>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</si>
  <si>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</si>
  <si>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</si>
  <si>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</si>
  <si>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</si>
  <si>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</si>
  <si>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</si>
  <si>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6.5 ± 2.69 (3–10.5)</t>
  </si>
  <si>
    <t>Variable</t>
  </si>
  <si>
    <t>n</t>
  </si>
  <si>
    <t>min</t>
  </si>
  <si>
    <t>mean</t>
  </si>
  <si>
    <t>sd</t>
  </si>
  <si>
    <t>max</t>
  </si>
  <si>
    <t>BP_c</t>
  </si>
  <si>
    <t>bdc</t>
  </si>
  <si>
    <t>IPD_MM</t>
  </si>
  <si>
    <t>2-5-9-9.1-13-22-26-29-30-42-48-52-58-61-66-69-79-85-90-91-97-102.2-104-116-118-120-121-136-142-178-180-189-190-192-196</t>
  </si>
  <si>
    <t>1-5-9-13-22-25-29-30-42-47-52-58-61-66-70-85-90-91-96.1-102.2-106-115-118-120-136-138-142-180-189-192-196</t>
  </si>
  <si>
    <t>2-5-9-13-22-25-29-30-42-45-47-52-58-61-66-69-70-77-79-86-90-91-97-102.2-104-106-115-118-120-136-142-178-180-189-196</t>
  </si>
  <si>
    <t>1-5-9-10-13-22-25-29-30-41-48-52-61-66-69-77-79-80-82-90-91-96-102.2-106-116-118-120-136-142-179-180-191-192-196</t>
  </si>
  <si>
    <t>2-5-9-13-22-25-29-30-42-47-52-61-66-70-76-77-78-79-90-91-96-102.2-104-116-118-120-136-142-178-180-189-190-192-196</t>
  </si>
  <si>
    <t>1-4-9-9.1-13-22-25-29-30-42-47-52-58-61-66-69-77-79-90-91-97-104-115-118-119-120-122-136-138-142-180-189-196</t>
  </si>
  <si>
    <t>1-3-9-11-13-22-26-29-30-42-47-52-58-61-66-69-77-79-82-86-90-91-97-102.2-104-115-118-120-136-142-180-189-196</t>
  </si>
  <si>
    <t>2-5-9-13-22-26-29-30-41-45-47-52-58-61-66-70-77-79-80-86-90-91-97-102.2-104-106-115-118-120-136-142-178-180-189-196</t>
  </si>
  <si>
    <t>2-5-9-13-22-26-29-30-42-45-47-52-58-61-66-70-77-79-86-90-91-96.1-102.2-104-106-115-118-120-136-142-178-180-189-196</t>
  </si>
  <si>
    <t>2-5-9-13-22-25-29-30-42-46-52-58-61-66-70-77-79-86-90-91-96-102.2-106-115-118-120-136-142-178-180-189-196</t>
  </si>
  <si>
    <t>1-5-9-9.1-13-22-25-29-30-42-47-52-58-61-66-70-77-86-89-90-91-97-102.2-106-116-118-120-136-142-180-189-190-192-196</t>
  </si>
  <si>
    <t>2-5-9-13-22-26-29-30-42-45-47-52-61-66-69-70-77-80-83-85-90-91-97-106-115-118-120-136-142-180-189-196</t>
  </si>
  <si>
    <t>2-5-9-9.1-13-22-25-29-30-42-45-47-52-58-61-66-69-70-79-86-90-91-96-102.3-104-115-118-120-136-138-142-178-180-189-196</t>
  </si>
  <si>
    <t>2-5-9-9.1-13-22-25-29-30-42-48-52-58-61-66-70-77-79-80-90-91-96-102.2-104-106-116-118-120-136-142-180-189-196</t>
  </si>
  <si>
    <t>1-2-5-9-13-22-25-29-30-43-45-46-52-58-61-66-69-79-83-85-90-91-97-102.2-106-115-118-120-136-142-180-189-196</t>
  </si>
  <si>
    <t>1-3-9-13-22-26-29-30-42-43-47-52-58-61-66-70-77-89-90-91-97-102.2-106-115-118-120-136-142-180-189-196</t>
  </si>
  <si>
    <t>1-3-13-22-25-29-30-42-48-52-58-61-66-69-70-77-78-90-91-96.1-104-106-115-118-120-136-142-180-189-196</t>
  </si>
  <si>
    <t>2-5-9-13-22-25-29-30-42-45-47-52-58-61-66-70-77-79-86-90-91-96.1-102.2-104-116-118-120-136-142-180-189-192-196</t>
  </si>
  <si>
    <t>2-5-9-13-22-25-29-30-42-47-52-58-61-66-70-78-79-86-90-91-96.1-102.1-104-116-118-120-136-142-180-189-192-196</t>
  </si>
  <si>
    <t>IAWA</t>
  </si>
  <si>
    <t>In the Atlas, 96 was used for "Rays exclusively uniseriate" and 96.1 was used for "Rays uni- and biseriate simultaneously present", but Ravo used "Rays predominantly uniseriate (&gt;90%)" as RW_a and "Rays predominantly biseriate (&gt;90%?)" for RW_b. Therefore, 96 in the Atlas corresponds to RW_a but 96.1 can correspond to both RW_a or RW_b.</t>
  </si>
  <si>
    <t>2_5_9_9.1_13_22_26_29_30_42_48_52_58_61_66_69_79_85_90_91_97_102.2_104_116_118_120_121_136_142_178_180_189_190_192_196</t>
  </si>
  <si>
    <t>1_5_9_13_22_25_29_30_42_47_52_58_61_66_70_85_90_91_96.1_102.2_106_115_118_120_136_138_142_180_189_192_196</t>
  </si>
  <si>
    <t>2_5_9_13_22_25_29_30_42_45_47_52_58_61_66_69_70_77_79_86_90_91_97_102.2_104_106_115_118_120_136_142_178_180_189_196</t>
  </si>
  <si>
    <t>1_5_9_10_13_22_25_29_30_41_48_52_61_66_69_77_79_80_82_90_91_96_102.2_106_116_118_120_136_142_179_180_191_192_196</t>
  </si>
  <si>
    <t>2_5_9_13_22_25_29_30_42_47_52_61_66_70_76_77_78_79_90_91_96_102.2_104_116_118_120_136_142_178_180_189_190_192_196</t>
  </si>
  <si>
    <t>1_4_9_9.1_13_22_25_29_30_42_47_52_58_61_66_69_77_79_90_91_97_104_115_118_119_120_122_136_138_142_180_189_196</t>
  </si>
  <si>
    <t>1_3_9_11_13_22_26_29_30_42_47_52_58_61_66_69_77_79_82_86_90_91_97_102.2_104_115_118_120_136_142_180_189_196</t>
  </si>
  <si>
    <t>2_5_9_13_22_26_29_30_41_45_47_52_58_61_66_70_77_79_80_86_90_91_97_102.2_104_106_115_118_120_136_142_178_180_189_196</t>
  </si>
  <si>
    <t>2_5_9_13_22_26_29_30_42_45_47_52_58_61_66_70_77_79_86_90_91_96.1_102.2_104_106_115_118_120_136_142_178_180_189_196</t>
  </si>
  <si>
    <t>2_5_9_13_22_25_29_30_42_46_52_58_61_66_70_77_79_86_90_91_96_102.2_106_115_118_120_136_142_178_180_189_196</t>
  </si>
  <si>
    <t>1_5_9_9.1_13_22_25_29_30_42_47_52_58_61_66_70_77_86_89_90_91_97_102.2_106_116_118_120_136_142_180_189_190_192_196</t>
  </si>
  <si>
    <t>2_5_9_13_22_26_29_30_42_45_47_52_61_66_69_70_77_80_83_85_90_91_97_106_115_118_120_136_142_180_189_196</t>
  </si>
  <si>
    <t>2_5_9_9.1_13_22_25_29_30_42_45_47_52_58_61_66_69_70_79_86_90_91_96_102.3_104_115_118_120_136_138_142_178_180_189_196</t>
  </si>
  <si>
    <t>2_5_9_9.1_13_22_25_29_30_42_48_52_58_61_66_70_77_79_80_90_91_96_102.2_104_106_116_118_120_136_142_180_189_196</t>
  </si>
  <si>
    <t>1_2_5_9_13_22_25_29_30_43_45_46_52_58_61_66_69_79_83_85_90_91_97_102.2_106_115_118_120_136_142_180_189_196</t>
  </si>
  <si>
    <t>1_3_9_13_22_26_29_30_42_43_47_52_58_61_66_70_77_89_90_91_97_102.2_106_115_118_120_136_142_180_189_196</t>
  </si>
  <si>
    <t>1_3_13_22_25_29_30_42_48_52_58_61_66_69_70_77_78_90_91_96.1_104_106_115_118_120_136_142_180_189_196</t>
  </si>
  <si>
    <t>2_5_9_13_22_25_29_30_42_45_47_52_58_61_66_70_77_79_86_90_91_96.1_102.2_104_116_118_120_136_142_180_189_192_196</t>
  </si>
  <si>
    <t>2_5_9_13_22_25_29_30_42_47_52_58_61_66_70_78_79_86_90_91_96.1_102.1_104_116_118_120_136_142_180_189_192_196</t>
  </si>
  <si>
    <t>IAWA2</t>
  </si>
  <si>
    <t>In the Atlas, some specimens had "Vessels solitary or in radial multiples of 2-5/6/7 elements" or "Vessels solitary and in clusters of 3-4 elements" but were still coded as 9. Specimens with "Vessels solitary or in short radial multiples of 2/4-5/7 elements" were coded as 9 and 9.1.</t>
  </si>
  <si>
    <t>Order_Atlas</t>
  </si>
  <si>
    <t>Rays, vessels and axial paranchyma irregularly storied.</t>
  </si>
  <si>
    <t>Rays and axial paranchyma irregularly storied.</t>
  </si>
  <si>
    <t>Rays, vessels and axial paranchyma storied.</t>
  </si>
  <si>
    <t>Rays, vessels and axial paranchyma cells storied.</t>
  </si>
  <si>
    <t>Rays, vessels and axial paranchyma regularly storied.</t>
  </si>
  <si>
    <t>Rays and axial paranchyma storied.</t>
  </si>
  <si>
    <t>Storied_Structure</t>
  </si>
  <si>
    <t>IAWA_118</t>
  </si>
  <si>
    <t>IAWA_119</t>
  </si>
  <si>
    <t>IAWA_120</t>
  </si>
  <si>
    <t>APP_e</t>
  </si>
  <si>
    <t>IPD_HARISOA</t>
  </si>
  <si>
    <t>IPD_HARISOA_Ravo</t>
  </si>
  <si>
    <t>VD_HARISOA</t>
  </si>
  <si>
    <t>VD_HARISOA_Ravo</t>
  </si>
  <si>
    <t>VL_HARISOA</t>
  </si>
  <si>
    <t>VL_HARISOA_Ravo</t>
  </si>
  <si>
    <t>RH_HARISOA</t>
  </si>
  <si>
    <t>RH_HARISOA_Ravo</t>
  </si>
  <si>
    <t>RMM_HARISOA</t>
  </si>
  <si>
    <t>RMM_HARISOA_Ravo</t>
  </si>
  <si>
    <t>TVD_RingPorousLW</t>
  </si>
  <si>
    <t>TVD_RingPorousEW</t>
  </si>
  <si>
    <t>TVD_DiffusePorous</t>
  </si>
  <si>
    <t>Ecoregion</t>
  </si>
  <si>
    <t>dry</t>
  </si>
  <si>
    <t>humid</t>
  </si>
  <si>
    <t>succulent</t>
  </si>
  <si>
    <t>n_TVD_RingPorousEW</t>
  </si>
  <si>
    <t>n_TVD_RingPorousLW</t>
  </si>
  <si>
    <t>n_TVD_DiffusePorous</t>
  </si>
  <si>
    <t>136 ± 30 (100–178)</t>
  </si>
  <si>
    <t>142 ± 12 (125–155)</t>
  </si>
  <si>
    <t>153 ± 23 (135–190)</t>
  </si>
  <si>
    <t>81.25 ± 10.9 (67.5–90)</t>
  </si>
  <si>
    <t>138 ± 6 (130–145)</t>
  </si>
  <si>
    <t>64.38 ± 5.15 (60–70)</t>
  </si>
  <si>
    <t>204 ± 47 (135–260)</t>
  </si>
  <si>
    <t>83.44 ± 19.77 (50–105)</t>
  </si>
  <si>
    <t>77 ± 24 (60–120)</t>
  </si>
  <si>
    <t>97 ± 26 (68–140)</t>
  </si>
  <si>
    <t>48.93 ± 8.4 (40–60)</t>
  </si>
  <si>
    <t>149 ± 12 (130–160)</t>
  </si>
  <si>
    <t>94 ± 5.48 (90–100)</t>
  </si>
  <si>
    <t>174 ± 19 (150–200)</t>
  </si>
  <si>
    <t>99 ± 31 (70–150)</t>
  </si>
  <si>
    <t>252 ± 4 (250–255)</t>
  </si>
  <si>
    <t>146 ± 32 (120–190)</t>
  </si>
  <si>
    <t>218 ± 29 (170–250)</t>
  </si>
  <si>
    <t>71.67 ± 4.08 (70–80)</t>
  </si>
  <si>
    <t>110 ± 22 (85–142)</t>
  </si>
  <si>
    <t>174 ± 40 (130–225)</t>
  </si>
  <si>
    <t>159 ± 27 (120–200)</t>
  </si>
  <si>
    <t>101.43 ± 32.37 (60–140)</t>
  </si>
  <si>
    <t>162 ± 38 (120–210)</t>
  </si>
  <si>
    <t>86 ± 15.17 (70–100)</t>
  </si>
  <si>
    <t>73 ± 6.71 (65–80)</t>
  </si>
  <si>
    <t>95 ± 0 (95–95)</t>
  </si>
  <si>
    <t>170 ± 0 (170–170)</t>
  </si>
  <si>
    <t>70 ± 0 (70–70)</t>
  </si>
  <si>
    <t>12 ± 0 (12–12)</t>
  </si>
  <si>
    <t>60 ± 0 (60–60)</t>
  </si>
  <si>
    <t>IPA</t>
  </si>
  <si>
    <t>IPA_a</t>
  </si>
  <si>
    <t>IPA_b</t>
  </si>
  <si>
    <t>D_oronjiae_ANS0012</t>
  </si>
  <si>
    <t>D_oronjiae_ANS0024</t>
  </si>
  <si>
    <t>D_oronjiae_ANS0026</t>
  </si>
  <si>
    <t>D_oronjiae_ANS0028</t>
  </si>
  <si>
    <t>D_oronjiae_KAD0052</t>
  </si>
  <si>
    <t>D_oronjiae_SH0690</t>
  </si>
  <si>
    <t>oronjiae</t>
  </si>
  <si>
    <t>D. oronjiae (n =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</si>
</sst>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 (Textkörper)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</font>
    <font>
      <sz val="11"/>
      <color rgb="FF7030A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E1BD4"/>
        <bgColor indexed="64"/>
      </patternFill>
    </fill>
    <fill>
      <patternFill patternType="solid">
        <fgColor rgb="FFEE856C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3BE7B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EE1BD4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14" fillId="0" borderId="0"/>
    <xf numFmtId="0" fontId="14" fillId="0" borderId="0"/>
    <xf numFmtId="0" fontId="18" fillId="0" borderId="0" applyNumberFormat="0" applyBorder="0" applyProtection="0"/>
    <xf numFmtId="0" fontId="3" fillId="0" borderId="0"/>
    <xf numFmtId="0" fontId="2" fillId="0" borderId="0"/>
  </cellStyleXfs>
  <cellXfs count="87">
    <xf numFmtId="0" fontId="0" fillId="0" borderId="0" xfId="0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0" borderId="0" xfId="0" applyNumberFormat="1" applyFill="1"/>
    <xf numFmtId="0" fontId="0" fillId="7" borderId="0" xfId="0" applyFill="1"/>
    <xf numFmtId="0" fontId="7" fillId="10" borderId="0" xfId="0" applyFont="1" applyFill="1"/>
    <xf numFmtId="0" fontId="8" fillId="0" borderId="0" xfId="1"/>
    <xf numFmtId="0" fontId="5" fillId="0" borderId="0" xfId="0" applyFont="1" applyBorder="1"/>
    <xf numFmtId="0" fontId="5" fillId="0" borderId="0" xfId="0" applyFont="1" applyFill="1"/>
    <xf numFmtId="0" fontId="5" fillId="0" borderId="0" xfId="0" applyFont="1" applyFill="1" applyBorder="1"/>
    <xf numFmtId="0" fontId="0" fillId="0" borderId="0" xfId="0" applyFont="1" applyBorder="1"/>
    <xf numFmtId="0" fontId="11" fillId="0" borderId="0" xfId="0" applyFont="1"/>
    <xf numFmtId="0" fontId="4" fillId="0" borderId="0" xfId="0" applyFont="1" applyFill="1" applyBorder="1"/>
    <xf numFmtId="0" fontId="12" fillId="0" borderId="0" xfId="0" applyFont="1"/>
    <xf numFmtId="49" fontId="0" fillId="0" borderId="0" xfId="0" applyNumberFormat="1"/>
    <xf numFmtId="0" fontId="0" fillId="11" borderId="0" xfId="0" applyFill="1"/>
    <xf numFmtId="0" fontId="0" fillId="12" borderId="0" xfId="0" applyFill="1"/>
    <xf numFmtId="0" fontId="12" fillId="3" borderId="0" xfId="0" applyFont="1" applyFill="1"/>
    <xf numFmtId="0" fontId="0" fillId="13" borderId="0" xfId="0" applyFill="1"/>
    <xf numFmtId="0" fontId="0" fillId="14" borderId="0" xfId="0" applyFill="1"/>
    <xf numFmtId="0" fontId="0" fillId="8" borderId="0" xfId="0" applyFill="1"/>
    <xf numFmtId="0" fontId="0" fillId="15" borderId="0" xfId="0" applyFill="1"/>
    <xf numFmtId="0" fontId="0" fillId="16" borderId="0" xfId="0" applyFill="1"/>
    <xf numFmtId="0" fontId="0" fillId="9" borderId="0" xfId="0" applyFill="1"/>
    <xf numFmtId="0" fontId="0" fillId="17" borderId="0" xfId="0" applyFill="1"/>
    <xf numFmtId="0" fontId="0" fillId="18" borderId="0" xfId="0" applyFill="1"/>
    <xf numFmtId="0" fontId="11" fillId="0" borderId="0" xfId="0" applyFont="1" applyFill="1"/>
    <xf numFmtId="0" fontId="0" fillId="0" borderId="0" xfId="0" applyFont="1" applyFill="1"/>
    <xf numFmtId="49" fontId="0" fillId="0" borderId="0" xfId="0" applyNumberFormat="1" applyFont="1" applyFill="1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0" xfId="0" applyFont="1" applyFill="1" applyBorder="1"/>
    <xf numFmtId="0" fontId="13" fillId="0" borderId="0" xfId="0" applyFont="1"/>
    <xf numFmtId="0" fontId="15" fillId="0" borderId="0" xfId="0" applyFont="1"/>
    <xf numFmtId="0" fontId="7" fillId="19" borderId="0" xfId="0" applyFont="1" applyFill="1"/>
    <xf numFmtId="0" fontId="0" fillId="21" borderId="0" xfId="0" applyFill="1"/>
    <xf numFmtId="0" fontId="0" fillId="22" borderId="0" xfId="0" applyFill="1"/>
    <xf numFmtId="0" fontId="17" fillId="14" borderId="0" xfId="0" applyFont="1" applyFill="1"/>
    <xf numFmtId="0" fontId="12" fillId="23" borderId="0" xfId="0" applyFont="1" applyFill="1"/>
    <xf numFmtId="0" fontId="12" fillId="24" borderId="0" xfId="0" applyFont="1" applyFill="1"/>
    <xf numFmtId="0" fontId="0" fillId="0" borderId="0" xfId="0" applyFont="1"/>
    <xf numFmtId="0" fontId="0" fillId="14" borderId="0" xfId="0" applyFont="1" applyFill="1"/>
    <xf numFmtId="0" fontId="0" fillId="13" borderId="0" xfId="0" applyFont="1" applyFill="1"/>
    <xf numFmtId="49" fontId="0" fillId="0" borderId="0" xfId="0" applyNumberFormat="1" applyFont="1"/>
    <xf numFmtId="0" fontId="0" fillId="5" borderId="0" xfId="0" applyFont="1" applyFill="1"/>
    <xf numFmtId="0" fontId="6" fillId="0" borderId="0" xfId="0" applyFont="1" applyBorder="1"/>
    <xf numFmtId="0" fontId="13" fillId="0" borderId="0" xfId="0" applyFont="1" applyBorder="1"/>
    <xf numFmtId="0" fontId="13" fillId="0" borderId="0" xfId="0" applyFont="1" applyFill="1" applyBorder="1"/>
    <xf numFmtId="0" fontId="0" fillId="2" borderId="0" xfId="0" applyFont="1" applyFill="1"/>
    <xf numFmtId="0" fontId="0" fillId="6" borderId="0" xfId="0" applyFont="1" applyFill="1"/>
    <xf numFmtId="0" fontId="0" fillId="4" borderId="0" xfId="0" applyFont="1" applyFill="1"/>
    <xf numFmtId="0" fontId="0" fillId="21" borderId="0" xfId="0" applyFont="1" applyFill="1"/>
    <xf numFmtId="0" fontId="0" fillId="7" borderId="0" xfId="0" applyFont="1" applyFill="1"/>
    <xf numFmtId="0" fontId="9" fillId="10" borderId="0" xfId="0" applyFont="1" applyFill="1"/>
    <xf numFmtId="0" fontId="9" fillId="4" borderId="0" xfId="0" applyFont="1" applyFill="1" applyBorder="1"/>
    <xf numFmtId="0" fontId="11" fillId="4" borderId="0" xfId="0" applyFont="1" applyFill="1"/>
    <xf numFmtId="0" fontId="11" fillId="11" borderId="0" xfId="0" applyFont="1" applyFill="1"/>
    <xf numFmtId="0" fontId="9" fillId="11" borderId="0" xfId="0" applyFont="1" applyFill="1" applyBorder="1"/>
    <xf numFmtId="0" fontId="9" fillId="25" borderId="0" xfId="0" applyFont="1" applyFill="1" applyBorder="1"/>
    <xf numFmtId="0" fontId="11" fillId="25" borderId="0" xfId="0" applyFont="1" applyFill="1"/>
    <xf numFmtId="0" fontId="6" fillId="20" borderId="0" xfId="0" applyFont="1" applyFill="1"/>
    <xf numFmtId="0" fontId="3" fillId="0" borderId="0" xfId="5"/>
    <xf numFmtId="0" fontId="3" fillId="2" borderId="0" xfId="0" applyFont="1" applyFill="1"/>
    <xf numFmtId="0" fontId="3" fillId="0" borderId="0" xfId="0" applyFont="1"/>
    <xf numFmtId="0" fontId="3" fillId="0" borderId="0" xfId="0" applyFont="1" applyFill="1"/>
    <xf numFmtId="0" fontId="3" fillId="8" borderId="0" xfId="0" applyFont="1" applyFill="1"/>
    <xf numFmtId="0" fontId="3" fillId="0" borderId="0" xfId="5" applyFont="1"/>
    <xf numFmtId="49" fontId="0" fillId="4" borderId="0" xfId="0" applyNumberFormat="1" applyFont="1" applyFill="1"/>
    <xf numFmtId="14" fontId="0" fillId="4" borderId="0" xfId="0" applyNumberFormat="1" applyFont="1" applyFill="1"/>
    <xf numFmtId="0" fontId="19" fillId="5" borderId="0" xfId="0" applyFont="1" applyFill="1"/>
    <xf numFmtId="0" fontId="7" fillId="26" borderId="0" xfId="0" applyFont="1" applyFill="1"/>
    <xf numFmtId="0" fontId="0" fillId="27" borderId="0" xfId="0" applyFill="1"/>
    <xf numFmtId="0" fontId="6" fillId="28" borderId="0" xfId="0" applyFont="1" applyFill="1"/>
    <xf numFmtId="0" fontId="6" fillId="12" borderId="0" xfId="0" applyFont="1" applyFill="1"/>
    <xf numFmtId="0" fontId="2" fillId="0" borderId="0" xfId="6"/>
    <xf numFmtId="0" fontId="0" fillId="29" borderId="0" xfId="0" applyFill="1"/>
    <xf numFmtId="0" fontId="2" fillId="2" borderId="0" xfId="0" applyFont="1" applyFill="1"/>
    <xf numFmtId="0" fontId="0" fillId="30" borderId="0" xfId="0" applyFill="1" applyAlignment="1">
      <alignment horizontal="center"/>
    </xf>
    <xf numFmtId="0" fontId="14" fillId="0" borderId="0" xfId="3"/>
    <xf numFmtId="0" fontId="2" fillId="0" borderId="0" xfId="0" applyFont="1"/>
    <xf numFmtId="0" fontId="1" fillId="2" borderId="0" xfId="0" applyFont="1" applyFill="1"/>
    <xf numFmtId="0" fontId="5" fillId="7" borderId="0" xfId="0" applyFont="1" applyFill="1"/>
  </cellXfs>
  <cellStyles count="7">
    <cellStyle name="Excel Built-in Normal" xfId="2" xr:uid="{7A0FD50C-A029-B94C-BB0A-45E49D5A6EFD}"/>
    <cellStyle name="Excel Built-in Normal 1" xfId="3" xr:uid="{60503A4B-10E2-6845-BE85-CC11D13DBF2B}"/>
    <cellStyle name="Excel Built-in Normal 2" xfId="4" xr:uid="{4A6F3D7C-832D-0E4E-9623-3772B7660E4E}"/>
    <cellStyle name="Link" xfId="1" builtinId="8"/>
    <cellStyle name="Standard" xfId="0" builtinId="0"/>
    <cellStyle name="Standard 2" xfId="5" xr:uid="{AC4B9A7A-BD4E-144F-A960-AB356880ED9A}"/>
    <cellStyle name="Standard 3" xfId="6" xr:uid="{CAEB5089-20B9-7D40-BF0B-651CB3D1A51C}"/>
  </cellStyles>
  <dxfs count="0"/>
  <tableStyles count="0" defaultTableStyle="TableStyleMedium2" defaultPivotStyle="PivotStyleLight16"/>
  <colors>
    <mruColors>
      <color rgb="FFEE1BD4"/>
      <color rgb="FF28EEAF"/>
      <color rgb="FFEE85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D96C9-A660-BE44-A377-A072526DF557}">
  <dimension ref="A1:AC94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"/>
  <cols>
    <col min="1" max="1" width="26.33203125" customWidth="1"/>
    <col min="2" max="2" width="10.83203125" style="6"/>
  </cols>
  <sheetData>
    <row r="1" spans="1:29" x14ac:dyDescent="0.2">
      <c r="A1" t="s">
        <v>0</v>
      </c>
      <c r="B1" s="24" t="s">
        <v>122</v>
      </c>
      <c r="C1" s="24" t="s">
        <v>1</v>
      </c>
      <c r="D1" s="46" t="s">
        <v>2</v>
      </c>
      <c r="E1" s="42" t="s">
        <v>490</v>
      </c>
      <c r="F1" s="42" t="s">
        <v>491</v>
      </c>
      <c r="G1" s="42" t="s">
        <v>1120</v>
      </c>
      <c r="H1" s="42" t="s">
        <v>492</v>
      </c>
      <c r="I1" s="42" t="s">
        <v>493</v>
      </c>
      <c r="J1" s="42" t="s">
        <v>494</v>
      </c>
      <c r="K1" s="24" t="s">
        <v>3</v>
      </c>
      <c r="L1" s="24" t="s">
        <v>4</v>
      </c>
      <c r="M1" s="46" t="s">
        <v>5</v>
      </c>
      <c r="N1" s="46" t="s">
        <v>495</v>
      </c>
      <c r="O1" s="46" t="s">
        <v>7</v>
      </c>
      <c r="P1" s="46" t="s">
        <v>496</v>
      </c>
      <c r="Q1" s="24" t="s">
        <v>6</v>
      </c>
      <c r="R1" s="42" t="s">
        <v>497</v>
      </c>
      <c r="S1" s="9" t="s">
        <v>10</v>
      </c>
      <c r="T1" s="9" t="s">
        <v>8</v>
      </c>
      <c r="U1" s="9" t="s">
        <v>9</v>
      </c>
      <c r="V1" s="9" t="s">
        <v>11</v>
      </c>
      <c r="W1" s="9" t="s">
        <v>13</v>
      </c>
      <c r="X1" s="9" t="s">
        <v>12</v>
      </c>
      <c r="Y1" s="9" t="s">
        <v>14</v>
      </c>
      <c r="Z1" s="9" t="s">
        <v>15</v>
      </c>
      <c r="AA1" s="9" t="s">
        <v>1080</v>
      </c>
      <c r="AB1" s="9" t="s">
        <v>1079</v>
      </c>
      <c r="AC1" s="9" t="s">
        <v>1081</v>
      </c>
    </row>
    <row r="2" spans="1:29" x14ac:dyDescent="0.2">
      <c r="A2" s="2" t="s">
        <v>19</v>
      </c>
      <c r="B2" s="4" t="s">
        <v>20</v>
      </c>
      <c r="C2" s="4" t="s">
        <v>21</v>
      </c>
      <c r="D2" s="24" t="s">
        <v>22</v>
      </c>
      <c r="E2" t="s">
        <v>20</v>
      </c>
      <c r="F2" t="s">
        <v>20</v>
      </c>
      <c r="G2" t="s">
        <v>22</v>
      </c>
      <c r="H2" t="s">
        <v>20</v>
      </c>
      <c r="I2" t="s">
        <v>20</v>
      </c>
      <c r="J2" t="s">
        <v>20</v>
      </c>
      <c r="K2" s="6" t="s">
        <v>21</v>
      </c>
      <c r="L2" s="23" t="s">
        <v>23</v>
      </c>
      <c r="M2" s="4" t="s">
        <v>20</v>
      </c>
      <c r="N2" t="s">
        <v>22</v>
      </c>
      <c r="O2" s="6" t="s">
        <v>21</v>
      </c>
      <c r="P2" s="21" t="s">
        <v>20</v>
      </c>
      <c r="Q2" s="4" t="s">
        <v>20</v>
      </c>
      <c r="R2" t="s">
        <v>22</v>
      </c>
      <c r="S2">
        <v>7.5</v>
      </c>
      <c r="T2">
        <v>5</v>
      </c>
      <c r="U2">
        <v>160</v>
      </c>
      <c r="V2">
        <v>1000</v>
      </c>
      <c r="W2">
        <v>170</v>
      </c>
      <c r="X2">
        <v>9.5</v>
      </c>
      <c r="Y2">
        <v>10</v>
      </c>
      <c r="Z2">
        <v>6</v>
      </c>
      <c r="AA2">
        <v>150</v>
      </c>
      <c r="AB2">
        <v>90</v>
      </c>
      <c r="AC2" t="s">
        <v>24</v>
      </c>
    </row>
    <row r="3" spans="1:29" x14ac:dyDescent="0.2">
      <c r="A3" s="2" t="s">
        <v>25</v>
      </c>
      <c r="B3" s="4" t="s">
        <v>20</v>
      </c>
      <c r="C3" s="4" t="s">
        <v>21</v>
      </c>
      <c r="D3" s="24" t="s">
        <v>22</v>
      </c>
      <c r="E3" t="s">
        <v>20</v>
      </c>
      <c r="F3" t="s">
        <v>20</v>
      </c>
      <c r="G3" t="s">
        <v>22</v>
      </c>
      <c r="H3" t="s">
        <v>20</v>
      </c>
      <c r="I3" t="s">
        <v>20</v>
      </c>
      <c r="J3" t="s">
        <v>20</v>
      </c>
      <c r="K3" s="6" t="s">
        <v>21</v>
      </c>
      <c r="L3" s="23" t="s">
        <v>23</v>
      </c>
      <c r="M3" s="4" t="s">
        <v>20</v>
      </c>
      <c r="N3" t="s">
        <v>22</v>
      </c>
      <c r="O3" s="6" t="s">
        <v>21</v>
      </c>
      <c r="P3" s="21" t="s">
        <v>20</v>
      </c>
      <c r="Q3" s="4" t="s">
        <v>20</v>
      </c>
      <c r="R3" t="s">
        <v>22</v>
      </c>
      <c r="S3">
        <v>7.5</v>
      </c>
      <c r="T3">
        <v>8</v>
      </c>
      <c r="U3">
        <v>190</v>
      </c>
      <c r="V3">
        <v>865</v>
      </c>
      <c r="W3">
        <v>150</v>
      </c>
      <c r="X3">
        <v>11</v>
      </c>
      <c r="Y3">
        <v>12.5</v>
      </c>
      <c r="Z3">
        <v>4</v>
      </c>
      <c r="AA3">
        <v>200</v>
      </c>
      <c r="AB3">
        <v>140</v>
      </c>
      <c r="AC3" t="s">
        <v>24</v>
      </c>
    </row>
    <row r="4" spans="1:29" x14ac:dyDescent="0.2">
      <c r="A4" s="2" t="s">
        <v>26</v>
      </c>
      <c r="B4" s="4" t="s">
        <v>20</v>
      </c>
      <c r="C4" s="4" t="s">
        <v>21</v>
      </c>
      <c r="D4" s="24" t="s">
        <v>22</v>
      </c>
      <c r="E4" t="s">
        <v>20</v>
      </c>
      <c r="F4" t="s">
        <v>20</v>
      </c>
      <c r="G4" t="s">
        <v>22</v>
      </c>
      <c r="H4" t="s">
        <v>20</v>
      </c>
      <c r="I4" t="s">
        <v>20</v>
      </c>
      <c r="J4" t="s">
        <v>20</v>
      </c>
      <c r="K4" s="6" t="s">
        <v>21</v>
      </c>
      <c r="L4" s="23" t="s">
        <v>23</v>
      </c>
      <c r="M4" s="4" t="s">
        <v>20</v>
      </c>
      <c r="N4" t="s">
        <v>22</v>
      </c>
      <c r="O4" s="6" t="s">
        <v>21</v>
      </c>
      <c r="P4" s="21" t="s">
        <v>20</v>
      </c>
      <c r="Q4" s="4" t="s">
        <v>20</v>
      </c>
      <c r="R4" t="s">
        <v>22</v>
      </c>
      <c r="S4">
        <v>7.5</v>
      </c>
      <c r="T4">
        <v>10</v>
      </c>
      <c r="U4">
        <v>160</v>
      </c>
      <c r="V4" t="s">
        <v>24</v>
      </c>
      <c r="W4">
        <v>130</v>
      </c>
      <c r="X4">
        <v>10</v>
      </c>
      <c r="Y4">
        <v>8</v>
      </c>
      <c r="Z4">
        <v>6</v>
      </c>
      <c r="AA4">
        <v>140</v>
      </c>
      <c r="AB4">
        <v>70</v>
      </c>
      <c r="AC4" t="s">
        <v>24</v>
      </c>
    </row>
    <row r="5" spans="1:29" x14ac:dyDescent="0.2">
      <c r="A5" s="2" t="s">
        <v>30</v>
      </c>
      <c r="B5" s="4" t="s">
        <v>20</v>
      </c>
      <c r="C5" s="26" t="s">
        <v>31</v>
      </c>
      <c r="D5" s="24" t="s">
        <v>22</v>
      </c>
      <c r="E5" t="s">
        <v>20</v>
      </c>
      <c r="F5" t="s">
        <v>20</v>
      </c>
      <c r="G5" t="s">
        <v>22</v>
      </c>
      <c r="H5" t="s">
        <v>20</v>
      </c>
      <c r="I5" t="s">
        <v>20</v>
      </c>
      <c r="J5" t="s">
        <v>20</v>
      </c>
      <c r="K5" s="6" t="s">
        <v>21</v>
      </c>
      <c r="L5" s="23" t="s">
        <v>23</v>
      </c>
      <c r="M5" s="4" t="s">
        <v>20</v>
      </c>
      <c r="N5" t="s">
        <v>22</v>
      </c>
      <c r="O5" s="6" t="s">
        <v>21</v>
      </c>
      <c r="P5" s="21" t="s">
        <v>20</v>
      </c>
      <c r="Q5" s="4" t="s">
        <v>20</v>
      </c>
      <c r="R5" t="s">
        <v>22</v>
      </c>
      <c r="S5">
        <v>8</v>
      </c>
      <c r="T5">
        <v>14</v>
      </c>
      <c r="U5">
        <v>160</v>
      </c>
      <c r="V5">
        <v>630</v>
      </c>
      <c r="W5">
        <v>115</v>
      </c>
      <c r="X5">
        <v>9</v>
      </c>
      <c r="Y5">
        <v>5</v>
      </c>
      <c r="Z5">
        <v>6</v>
      </c>
      <c r="AA5">
        <v>185</v>
      </c>
      <c r="AB5">
        <v>90</v>
      </c>
      <c r="AC5" t="s">
        <v>24</v>
      </c>
    </row>
    <row r="6" spans="1:29" x14ac:dyDescent="0.2">
      <c r="A6" s="2" t="s">
        <v>28</v>
      </c>
      <c r="B6" s="4" t="s">
        <v>20</v>
      </c>
      <c r="C6" s="4" t="s">
        <v>21</v>
      </c>
      <c r="D6" s="24" t="s">
        <v>22</v>
      </c>
      <c r="E6" t="s">
        <v>20</v>
      </c>
      <c r="F6" t="s">
        <v>20</v>
      </c>
      <c r="G6" t="s">
        <v>22</v>
      </c>
      <c r="H6" t="s">
        <v>20</v>
      </c>
      <c r="I6" t="s">
        <v>20</v>
      </c>
      <c r="J6" t="s">
        <v>20</v>
      </c>
      <c r="K6" s="6" t="s">
        <v>21</v>
      </c>
      <c r="L6" s="23" t="s">
        <v>23</v>
      </c>
      <c r="M6" s="4" t="s">
        <v>20</v>
      </c>
      <c r="N6" t="s">
        <v>22</v>
      </c>
      <c r="O6" s="6" t="s">
        <v>21</v>
      </c>
      <c r="P6" s="21" t="s">
        <v>20</v>
      </c>
      <c r="Q6" s="4" t="s">
        <v>20</v>
      </c>
      <c r="R6" t="s">
        <v>22</v>
      </c>
      <c r="S6">
        <v>7.5</v>
      </c>
      <c r="T6">
        <v>10</v>
      </c>
      <c r="U6">
        <v>150</v>
      </c>
      <c r="V6">
        <v>785</v>
      </c>
      <c r="W6">
        <v>120</v>
      </c>
      <c r="X6">
        <v>14</v>
      </c>
      <c r="Y6">
        <v>11.5</v>
      </c>
      <c r="Z6">
        <v>6</v>
      </c>
      <c r="AA6">
        <v>170</v>
      </c>
      <c r="AB6">
        <v>140</v>
      </c>
      <c r="AC6" t="s">
        <v>24</v>
      </c>
    </row>
    <row r="7" spans="1:29" x14ac:dyDescent="0.2">
      <c r="A7" s="2" t="s">
        <v>29</v>
      </c>
      <c r="B7" s="4" t="s">
        <v>20</v>
      </c>
      <c r="C7" s="4" t="s">
        <v>21</v>
      </c>
      <c r="D7" s="24" t="s">
        <v>22</v>
      </c>
      <c r="E7" t="s">
        <v>20</v>
      </c>
      <c r="F7" t="s">
        <v>20</v>
      </c>
      <c r="G7" t="s">
        <v>22</v>
      </c>
      <c r="H7" t="s">
        <v>20</v>
      </c>
      <c r="I7" t="s">
        <v>20</v>
      </c>
      <c r="J7" t="s">
        <v>20</v>
      </c>
      <c r="K7" s="6" t="s">
        <v>21</v>
      </c>
      <c r="L7" s="23" t="s">
        <v>23</v>
      </c>
      <c r="M7" s="4" t="s">
        <v>20</v>
      </c>
      <c r="N7" t="s">
        <v>22</v>
      </c>
      <c r="O7" s="6" t="s">
        <v>21</v>
      </c>
      <c r="P7" s="21" t="s">
        <v>20</v>
      </c>
      <c r="Q7" s="4" t="s">
        <v>20</v>
      </c>
      <c r="R7" t="s">
        <v>22</v>
      </c>
      <c r="S7">
        <v>7.5</v>
      </c>
      <c r="T7">
        <v>4.5</v>
      </c>
      <c r="U7">
        <v>150</v>
      </c>
      <c r="V7" t="s">
        <v>24</v>
      </c>
      <c r="W7">
        <v>105</v>
      </c>
      <c r="X7">
        <v>14</v>
      </c>
      <c r="Y7">
        <v>6</v>
      </c>
      <c r="Z7">
        <v>7</v>
      </c>
      <c r="AA7">
        <v>150</v>
      </c>
      <c r="AB7">
        <v>60</v>
      </c>
      <c r="AC7" t="s">
        <v>24</v>
      </c>
    </row>
    <row r="8" spans="1:29" x14ac:dyDescent="0.2">
      <c r="A8" s="2" t="s">
        <v>27</v>
      </c>
      <c r="B8" s="4" t="s">
        <v>20</v>
      </c>
      <c r="C8" s="4" t="s">
        <v>21</v>
      </c>
      <c r="D8" s="24" t="s">
        <v>22</v>
      </c>
      <c r="E8" t="s">
        <v>20</v>
      </c>
      <c r="F8" t="s">
        <v>20</v>
      </c>
      <c r="G8" t="s">
        <v>22</v>
      </c>
      <c r="H8" t="s">
        <v>20</v>
      </c>
      <c r="I8" t="s">
        <v>20</v>
      </c>
      <c r="J8" t="s">
        <v>20</v>
      </c>
      <c r="K8" s="6" t="s">
        <v>21</v>
      </c>
      <c r="L8" s="23" t="s">
        <v>23</v>
      </c>
      <c r="M8" s="4" t="s">
        <v>20</v>
      </c>
      <c r="N8" t="s">
        <v>22</v>
      </c>
      <c r="O8" s="6" t="s">
        <v>21</v>
      </c>
      <c r="P8" s="21" t="s">
        <v>20</v>
      </c>
      <c r="Q8" s="4" t="s">
        <v>20</v>
      </c>
      <c r="R8" t="s">
        <v>22</v>
      </c>
      <c r="S8">
        <v>7.5</v>
      </c>
      <c r="T8">
        <v>4</v>
      </c>
      <c r="U8">
        <v>175</v>
      </c>
      <c r="V8">
        <v>785</v>
      </c>
      <c r="W8">
        <v>120</v>
      </c>
      <c r="X8">
        <v>12</v>
      </c>
      <c r="Y8">
        <v>10</v>
      </c>
      <c r="Z8">
        <v>6</v>
      </c>
      <c r="AA8">
        <v>120</v>
      </c>
      <c r="AB8">
        <v>120</v>
      </c>
      <c r="AC8" t="s">
        <v>24</v>
      </c>
    </row>
    <row r="9" spans="1:29" x14ac:dyDescent="0.2">
      <c r="A9" t="s">
        <v>46</v>
      </c>
      <c r="B9" s="6" t="s">
        <v>21</v>
      </c>
      <c r="C9" s="6" t="s">
        <v>47</v>
      </c>
      <c r="D9" s="23" t="s">
        <v>33</v>
      </c>
      <c r="E9" t="s">
        <v>20</v>
      </c>
      <c r="F9" t="s">
        <v>20</v>
      </c>
      <c r="G9" t="s">
        <v>22</v>
      </c>
      <c r="H9" t="s">
        <v>20</v>
      </c>
      <c r="I9" t="s">
        <v>20</v>
      </c>
      <c r="J9" t="s">
        <v>20</v>
      </c>
      <c r="K9" s="6" t="s">
        <v>21</v>
      </c>
      <c r="L9" s="21" t="s">
        <v>48</v>
      </c>
      <c r="M9" s="25" t="s">
        <v>21</v>
      </c>
      <c r="N9" t="s">
        <v>22</v>
      </c>
      <c r="O9" s="4" t="s">
        <v>20</v>
      </c>
      <c r="P9" s="40" t="s">
        <v>21</v>
      </c>
      <c r="Q9" s="4" t="s">
        <v>20</v>
      </c>
      <c r="R9" t="s">
        <v>22</v>
      </c>
      <c r="S9">
        <v>7.5</v>
      </c>
      <c r="T9">
        <v>13.5</v>
      </c>
      <c r="U9">
        <v>200</v>
      </c>
      <c r="V9">
        <v>1100</v>
      </c>
      <c r="W9">
        <v>100</v>
      </c>
      <c r="X9">
        <v>11</v>
      </c>
      <c r="Y9">
        <v>6</v>
      </c>
      <c r="Z9">
        <v>6</v>
      </c>
      <c r="AA9" t="s">
        <v>24</v>
      </c>
      <c r="AB9" t="s">
        <v>24</v>
      </c>
      <c r="AC9">
        <v>150</v>
      </c>
    </row>
    <row r="10" spans="1:29" x14ac:dyDescent="0.2">
      <c r="A10" t="s">
        <v>49</v>
      </c>
      <c r="B10" s="6" t="s">
        <v>21</v>
      </c>
      <c r="C10" s="6" t="s">
        <v>47</v>
      </c>
      <c r="D10" s="23" t="s">
        <v>33</v>
      </c>
      <c r="E10" t="s">
        <v>20</v>
      </c>
      <c r="F10" t="s">
        <v>20</v>
      </c>
      <c r="G10" t="s">
        <v>22</v>
      </c>
      <c r="H10" t="s">
        <v>20</v>
      </c>
      <c r="I10" t="s">
        <v>20</v>
      </c>
      <c r="J10" t="s">
        <v>20</v>
      </c>
      <c r="K10" s="6" t="s">
        <v>21</v>
      </c>
      <c r="L10" s="21" t="s">
        <v>48</v>
      </c>
      <c r="M10" s="25" t="s">
        <v>21</v>
      </c>
      <c r="N10" t="s">
        <v>22</v>
      </c>
      <c r="O10" s="4" t="s">
        <v>20</v>
      </c>
      <c r="P10" s="40" t="s">
        <v>21</v>
      </c>
      <c r="Q10" s="4" t="s">
        <v>20</v>
      </c>
      <c r="R10" t="s">
        <v>22</v>
      </c>
      <c r="S10">
        <v>7.5</v>
      </c>
      <c r="T10">
        <v>7</v>
      </c>
      <c r="U10">
        <v>200</v>
      </c>
      <c r="V10">
        <v>1000</v>
      </c>
      <c r="W10">
        <v>120</v>
      </c>
      <c r="X10">
        <v>12</v>
      </c>
      <c r="Y10">
        <v>5</v>
      </c>
      <c r="Z10">
        <v>5</v>
      </c>
      <c r="AA10" t="s">
        <v>24</v>
      </c>
      <c r="AB10" t="s">
        <v>24</v>
      </c>
      <c r="AC10">
        <v>100</v>
      </c>
    </row>
    <row r="11" spans="1:29" x14ac:dyDescent="0.2">
      <c r="A11" t="s">
        <v>50</v>
      </c>
      <c r="B11" s="6" t="s">
        <v>21</v>
      </c>
      <c r="C11" s="6" t="s">
        <v>47</v>
      </c>
      <c r="D11" s="23" t="s">
        <v>33</v>
      </c>
      <c r="E11" t="s">
        <v>20</v>
      </c>
      <c r="F11" t="s">
        <v>20</v>
      </c>
      <c r="G11" t="s">
        <v>22</v>
      </c>
      <c r="H11" t="s">
        <v>20</v>
      </c>
      <c r="I11" t="s">
        <v>20</v>
      </c>
      <c r="J11" t="s">
        <v>20</v>
      </c>
      <c r="K11" s="6" t="s">
        <v>21</v>
      </c>
      <c r="L11" s="21" t="s">
        <v>48</v>
      </c>
      <c r="M11" s="25" t="s">
        <v>21</v>
      </c>
      <c r="N11" t="s">
        <v>22</v>
      </c>
      <c r="O11" s="4" t="s">
        <v>20</v>
      </c>
      <c r="P11" s="40" t="s">
        <v>21</v>
      </c>
      <c r="Q11" s="4" t="s">
        <v>20</v>
      </c>
      <c r="R11" t="s">
        <v>22</v>
      </c>
      <c r="S11">
        <v>7.5</v>
      </c>
      <c r="T11">
        <v>6</v>
      </c>
      <c r="U11">
        <v>190</v>
      </c>
      <c r="V11">
        <v>1000</v>
      </c>
      <c r="W11">
        <v>120</v>
      </c>
      <c r="X11">
        <v>14</v>
      </c>
      <c r="Y11">
        <v>7.5</v>
      </c>
      <c r="Z11">
        <v>6</v>
      </c>
      <c r="AA11" t="s">
        <v>24</v>
      </c>
      <c r="AB11" t="s">
        <v>24</v>
      </c>
      <c r="AC11">
        <v>115</v>
      </c>
    </row>
    <row r="12" spans="1:29" x14ac:dyDescent="0.2">
      <c r="A12" t="s">
        <v>51</v>
      </c>
      <c r="B12" s="6" t="s">
        <v>21</v>
      </c>
      <c r="C12" s="6" t="s">
        <v>47</v>
      </c>
      <c r="D12" s="23" t="s">
        <v>33</v>
      </c>
      <c r="E12" t="s">
        <v>20</v>
      </c>
      <c r="F12" t="s">
        <v>20</v>
      </c>
      <c r="G12" t="s">
        <v>22</v>
      </c>
      <c r="H12" t="s">
        <v>20</v>
      </c>
      <c r="I12" t="s">
        <v>20</v>
      </c>
      <c r="J12" t="s">
        <v>20</v>
      </c>
      <c r="K12" s="6" t="s">
        <v>21</v>
      </c>
      <c r="L12" s="21" t="s">
        <v>48</v>
      </c>
      <c r="M12" s="25" t="s">
        <v>21</v>
      </c>
      <c r="N12" t="s">
        <v>22</v>
      </c>
      <c r="O12" s="4" t="s">
        <v>20</v>
      </c>
      <c r="P12" s="40" t="s">
        <v>21</v>
      </c>
      <c r="Q12" s="4" t="s">
        <v>20</v>
      </c>
      <c r="R12" t="s">
        <v>22</v>
      </c>
      <c r="S12">
        <v>5.5</v>
      </c>
      <c r="T12">
        <v>4</v>
      </c>
      <c r="U12">
        <v>85</v>
      </c>
      <c r="V12">
        <v>805</v>
      </c>
      <c r="W12">
        <v>120</v>
      </c>
      <c r="X12" t="s">
        <v>24</v>
      </c>
      <c r="Y12">
        <v>5</v>
      </c>
      <c r="Z12">
        <v>5</v>
      </c>
      <c r="AA12" t="s">
        <v>24</v>
      </c>
      <c r="AB12" t="s">
        <v>24</v>
      </c>
      <c r="AC12">
        <v>140</v>
      </c>
    </row>
    <row r="13" spans="1:29" x14ac:dyDescent="0.2">
      <c r="A13" t="s">
        <v>52</v>
      </c>
      <c r="B13" s="6" t="s">
        <v>21</v>
      </c>
      <c r="C13" s="6" t="s">
        <v>47</v>
      </c>
      <c r="D13" s="23" t="s">
        <v>33</v>
      </c>
      <c r="E13" t="s">
        <v>20</v>
      </c>
      <c r="F13" t="s">
        <v>20</v>
      </c>
      <c r="G13" t="s">
        <v>22</v>
      </c>
      <c r="H13" t="s">
        <v>20</v>
      </c>
      <c r="I13" t="s">
        <v>20</v>
      </c>
      <c r="J13" t="s">
        <v>20</v>
      </c>
      <c r="K13" s="6" t="s">
        <v>21</v>
      </c>
      <c r="L13" s="21" t="s">
        <v>48</v>
      </c>
      <c r="M13" s="25" t="s">
        <v>21</v>
      </c>
      <c r="N13" t="s">
        <v>22</v>
      </c>
      <c r="O13" s="4" t="s">
        <v>20</v>
      </c>
      <c r="P13" s="40" t="s">
        <v>21</v>
      </c>
      <c r="Q13" s="4" t="s">
        <v>20</v>
      </c>
      <c r="R13" t="s">
        <v>22</v>
      </c>
      <c r="S13">
        <v>5</v>
      </c>
      <c r="T13">
        <v>5</v>
      </c>
      <c r="U13">
        <v>180</v>
      </c>
      <c r="V13">
        <v>1060</v>
      </c>
      <c r="W13">
        <v>105</v>
      </c>
      <c r="X13">
        <v>13</v>
      </c>
      <c r="Y13">
        <v>9</v>
      </c>
      <c r="Z13">
        <v>6</v>
      </c>
      <c r="AA13" t="s">
        <v>24</v>
      </c>
      <c r="AB13" t="s">
        <v>24</v>
      </c>
      <c r="AC13">
        <v>177.5</v>
      </c>
    </row>
    <row r="14" spans="1:29" x14ac:dyDescent="0.2">
      <c r="A14" s="2" t="s">
        <v>99</v>
      </c>
      <c r="B14" s="6" t="s">
        <v>21</v>
      </c>
      <c r="C14" s="6" t="s">
        <v>47</v>
      </c>
      <c r="D14" s="23" t="s">
        <v>33</v>
      </c>
      <c r="E14" t="s">
        <v>20</v>
      </c>
      <c r="F14" t="s">
        <v>20</v>
      </c>
      <c r="G14" t="s">
        <v>22</v>
      </c>
      <c r="H14" t="s">
        <v>20</v>
      </c>
      <c r="I14" t="s">
        <v>20</v>
      </c>
      <c r="J14" t="s">
        <v>20</v>
      </c>
      <c r="K14" s="6" t="s">
        <v>21</v>
      </c>
      <c r="L14" s="7" t="s">
        <v>42</v>
      </c>
      <c r="M14" s="24" t="s">
        <v>22</v>
      </c>
      <c r="N14" t="s">
        <v>22</v>
      </c>
      <c r="O14" s="6" t="s">
        <v>21</v>
      </c>
      <c r="P14" s="40" t="s">
        <v>21</v>
      </c>
      <c r="Q14" s="4" t="s">
        <v>20</v>
      </c>
      <c r="R14" t="s">
        <v>22</v>
      </c>
      <c r="S14">
        <v>6.25</v>
      </c>
      <c r="T14">
        <v>6.5</v>
      </c>
      <c r="U14">
        <v>200</v>
      </c>
      <c r="V14">
        <v>980</v>
      </c>
      <c r="W14">
        <v>140</v>
      </c>
      <c r="X14">
        <v>11</v>
      </c>
      <c r="Y14">
        <v>8</v>
      </c>
      <c r="Z14">
        <v>5</v>
      </c>
      <c r="AA14" t="s">
        <v>24</v>
      </c>
      <c r="AB14" t="s">
        <v>24</v>
      </c>
      <c r="AC14">
        <v>135</v>
      </c>
    </row>
    <row r="15" spans="1:29" x14ac:dyDescent="0.2">
      <c r="A15" s="2" t="s">
        <v>100</v>
      </c>
      <c r="B15" s="6" t="s">
        <v>21</v>
      </c>
      <c r="C15" s="6" t="s">
        <v>47</v>
      </c>
      <c r="D15" s="23" t="s">
        <v>33</v>
      </c>
      <c r="E15" t="s">
        <v>20</v>
      </c>
      <c r="F15" t="s">
        <v>20</v>
      </c>
      <c r="G15" t="s">
        <v>22</v>
      </c>
      <c r="H15" t="s">
        <v>20</v>
      </c>
      <c r="I15" t="s">
        <v>20</v>
      </c>
      <c r="J15" t="s">
        <v>20</v>
      </c>
      <c r="K15" s="6" t="s">
        <v>21</v>
      </c>
      <c r="L15" s="7" t="s">
        <v>42</v>
      </c>
      <c r="M15" s="24" t="s">
        <v>22</v>
      </c>
      <c r="N15" t="s">
        <v>22</v>
      </c>
      <c r="O15" s="6" t="s">
        <v>21</v>
      </c>
      <c r="P15" s="40" t="s">
        <v>21</v>
      </c>
      <c r="Q15" s="4" t="s">
        <v>20</v>
      </c>
      <c r="R15" t="s">
        <v>22</v>
      </c>
      <c r="S15">
        <v>6.25</v>
      </c>
      <c r="T15">
        <v>10</v>
      </c>
      <c r="U15">
        <v>175</v>
      </c>
      <c r="V15">
        <v>1005</v>
      </c>
      <c r="W15">
        <v>135</v>
      </c>
      <c r="X15">
        <v>11</v>
      </c>
      <c r="Y15">
        <v>6</v>
      </c>
      <c r="Z15">
        <v>5</v>
      </c>
      <c r="AA15" t="s">
        <v>24</v>
      </c>
      <c r="AB15" t="s">
        <v>24</v>
      </c>
      <c r="AC15">
        <v>145</v>
      </c>
    </row>
    <row r="16" spans="1:29" x14ac:dyDescent="0.2">
      <c r="A16" s="2" t="s">
        <v>101</v>
      </c>
      <c r="B16" s="6" t="s">
        <v>21</v>
      </c>
      <c r="C16" s="6" t="s">
        <v>47</v>
      </c>
      <c r="D16" s="23" t="s">
        <v>33</v>
      </c>
      <c r="E16" t="s">
        <v>20</v>
      </c>
      <c r="F16" t="s">
        <v>20</v>
      </c>
      <c r="G16" t="s">
        <v>22</v>
      </c>
      <c r="H16" t="s">
        <v>20</v>
      </c>
      <c r="I16" t="s">
        <v>20</v>
      </c>
      <c r="J16" t="s">
        <v>20</v>
      </c>
      <c r="K16" s="6" t="s">
        <v>21</v>
      </c>
      <c r="L16" s="7" t="s">
        <v>42</v>
      </c>
      <c r="M16" s="24" t="s">
        <v>22</v>
      </c>
      <c r="N16" t="s">
        <v>22</v>
      </c>
      <c r="O16" s="6" t="s">
        <v>21</v>
      </c>
      <c r="P16" s="40" t="s">
        <v>21</v>
      </c>
      <c r="Q16" s="4" t="s">
        <v>20</v>
      </c>
      <c r="R16" t="s">
        <v>22</v>
      </c>
      <c r="S16">
        <v>5</v>
      </c>
      <c r="T16">
        <v>6</v>
      </c>
      <c r="U16">
        <v>170</v>
      </c>
      <c r="V16">
        <v>855</v>
      </c>
      <c r="W16">
        <v>145</v>
      </c>
      <c r="X16">
        <v>10.5</v>
      </c>
      <c r="Y16">
        <v>6</v>
      </c>
      <c r="Z16">
        <v>5</v>
      </c>
      <c r="AA16" t="s">
        <v>24</v>
      </c>
      <c r="AB16" t="s">
        <v>24</v>
      </c>
      <c r="AC16">
        <v>155</v>
      </c>
    </row>
    <row r="17" spans="1:29" x14ac:dyDescent="0.2">
      <c r="A17" s="2" t="s">
        <v>102</v>
      </c>
      <c r="B17" s="6" t="s">
        <v>21</v>
      </c>
      <c r="C17" s="6" t="s">
        <v>47</v>
      </c>
      <c r="D17" s="23" t="s">
        <v>33</v>
      </c>
      <c r="E17" t="s">
        <v>20</v>
      </c>
      <c r="F17" t="s">
        <v>20</v>
      </c>
      <c r="G17" t="s">
        <v>22</v>
      </c>
      <c r="H17" t="s">
        <v>20</v>
      </c>
      <c r="I17" t="s">
        <v>20</v>
      </c>
      <c r="J17" t="s">
        <v>20</v>
      </c>
      <c r="K17" s="6" t="s">
        <v>21</v>
      </c>
      <c r="L17" s="7" t="s">
        <v>42</v>
      </c>
      <c r="M17" s="24" t="s">
        <v>22</v>
      </c>
      <c r="N17" t="s">
        <v>22</v>
      </c>
      <c r="O17" s="6" t="s">
        <v>21</v>
      </c>
      <c r="P17" s="40" t="s">
        <v>21</v>
      </c>
      <c r="Q17" s="4" t="s">
        <v>20</v>
      </c>
      <c r="R17" t="s">
        <v>22</v>
      </c>
      <c r="S17">
        <v>6.25</v>
      </c>
      <c r="T17">
        <v>6.5</v>
      </c>
      <c r="U17">
        <v>205</v>
      </c>
      <c r="V17">
        <v>1025</v>
      </c>
      <c r="W17">
        <v>115</v>
      </c>
      <c r="X17">
        <v>10</v>
      </c>
      <c r="Y17">
        <v>6</v>
      </c>
      <c r="Z17">
        <v>6</v>
      </c>
      <c r="AA17" t="s">
        <v>24</v>
      </c>
      <c r="AB17" t="s">
        <v>24</v>
      </c>
      <c r="AC17">
        <v>150</v>
      </c>
    </row>
    <row r="18" spans="1:29" x14ac:dyDescent="0.2">
      <c r="A18" s="2" t="s">
        <v>722</v>
      </c>
      <c r="B18" s="4" t="s">
        <v>20</v>
      </c>
      <c r="C18" s="6" t="s">
        <v>20</v>
      </c>
      <c r="D18" s="23" t="s">
        <v>33</v>
      </c>
      <c r="E18" t="s">
        <v>20</v>
      </c>
      <c r="F18" t="s">
        <v>20</v>
      </c>
      <c r="G18" t="s">
        <v>22</v>
      </c>
      <c r="H18" t="s">
        <v>20</v>
      </c>
      <c r="I18" t="s">
        <v>20</v>
      </c>
      <c r="J18" t="s">
        <v>20</v>
      </c>
      <c r="K18" s="24" t="s">
        <v>22</v>
      </c>
      <c r="L18" s="26" t="s">
        <v>33</v>
      </c>
      <c r="M18" s="4" t="s">
        <v>20</v>
      </c>
      <c r="N18" t="s">
        <v>22</v>
      </c>
      <c r="O18" s="6" t="s">
        <v>21</v>
      </c>
      <c r="P18" s="40" t="s">
        <v>21</v>
      </c>
      <c r="Q18" s="4" t="s">
        <v>20</v>
      </c>
      <c r="R18" t="s">
        <v>22</v>
      </c>
      <c r="S18">
        <v>10</v>
      </c>
      <c r="T18">
        <v>2.5</v>
      </c>
      <c r="U18">
        <v>200</v>
      </c>
      <c r="V18">
        <v>1400</v>
      </c>
      <c r="W18">
        <v>125</v>
      </c>
      <c r="X18">
        <v>9.5</v>
      </c>
      <c r="Y18">
        <v>6</v>
      </c>
      <c r="Z18">
        <v>5</v>
      </c>
      <c r="AA18" t="s">
        <v>24</v>
      </c>
      <c r="AB18" t="s">
        <v>24</v>
      </c>
      <c r="AC18">
        <v>125</v>
      </c>
    </row>
    <row r="19" spans="1:29" x14ac:dyDescent="0.2">
      <c r="A19" t="s">
        <v>35</v>
      </c>
      <c r="B19" s="4" t="s">
        <v>20</v>
      </c>
      <c r="C19" s="4" t="s">
        <v>21</v>
      </c>
      <c r="D19" s="24" t="s">
        <v>22</v>
      </c>
      <c r="E19" t="s">
        <v>20</v>
      </c>
      <c r="F19" t="s">
        <v>20</v>
      </c>
      <c r="G19" t="s">
        <v>22</v>
      </c>
      <c r="H19" t="s">
        <v>20</v>
      </c>
      <c r="I19" t="s">
        <v>20</v>
      </c>
      <c r="J19" t="s">
        <v>20</v>
      </c>
      <c r="K19" s="24" t="s">
        <v>22</v>
      </c>
      <c r="L19" s="26" t="s">
        <v>33</v>
      </c>
      <c r="M19" s="3" t="s">
        <v>34</v>
      </c>
      <c r="N19" t="s">
        <v>22</v>
      </c>
      <c r="O19" s="6" t="s">
        <v>21</v>
      </c>
      <c r="P19" s="21" t="s">
        <v>20</v>
      </c>
      <c r="Q19" s="6" t="s">
        <v>21</v>
      </c>
      <c r="R19" t="s">
        <v>22</v>
      </c>
      <c r="S19">
        <v>6.25</v>
      </c>
      <c r="T19">
        <v>19.5</v>
      </c>
      <c r="U19">
        <v>170</v>
      </c>
      <c r="V19">
        <v>700</v>
      </c>
      <c r="W19">
        <v>245</v>
      </c>
      <c r="X19">
        <v>11</v>
      </c>
      <c r="Y19">
        <v>19</v>
      </c>
      <c r="Z19">
        <v>0</v>
      </c>
      <c r="AA19">
        <v>150</v>
      </c>
      <c r="AB19" t="s">
        <v>24</v>
      </c>
      <c r="AC19" t="s">
        <v>24</v>
      </c>
    </row>
    <row r="20" spans="1:29" x14ac:dyDescent="0.2">
      <c r="A20" t="s">
        <v>32</v>
      </c>
      <c r="B20" s="4" t="s">
        <v>20</v>
      </c>
      <c r="C20" s="26" t="s">
        <v>31</v>
      </c>
      <c r="D20" s="24" t="s">
        <v>22</v>
      </c>
      <c r="E20" t="s">
        <v>20</v>
      </c>
      <c r="F20" t="s">
        <v>20</v>
      </c>
      <c r="G20" t="s">
        <v>22</v>
      </c>
      <c r="H20" t="s">
        <v>20</v>
      </c>
      <c r="I20" t="s">
        <v>20</v>
      </c>
      <c r="J20" t="s">
        <v>20</v>
      </c>
      <c r="K20" s="24" t="s">
        <v>22</v>
      </c>
      <c r="L20" s="26" t="s">
        <v>33</v>
      </c>
      <c r="M20" s="3" t="s">
        <v>34</v>
      </c>
      <c r="N20" t="s">
        <v>22</v>
      </c>
      <c r="O20" s="6" t="s">
        <v>21</v>
      </c>
      <c r="P20" s="21" t="s">
        <v>20</v>
      </c>
      <c r="Q20" s="6" t="s">
        <v>21</v>
      </c>
      <c r="R20" t="s">
        <v>22</v>
      </c>
      <c r="S20">
        <v>9</v>
      </c>
      <c r="T20">
        <v>13</v>
      </c>
      <c r="U20">
        <v>160</v>
      </c>
      <c r="V20" t="s">
        <v>24</v>
      </c>
      <c r="W20">
        <v>110</v>
      </c>
      <c r="X20">
        <v>11</v>
      </c>
      <c r="Y20">
        <v>5</v>
      </c>
      <c r="Z20">
        <v>0</v>
      </c>
      <c r="AA20">
        <v>190</v>
      </c>
      <c r="AB20">
        <v>90</v>
      </c>
      <c r="AC20" t="s">
        <v>24</v>
      </c>
    </row>
    <row r="21" spans="1:29" x14ac:dyDescent="0.2">
      <c r="A21" t="s">
        <v>36</v>
      </c>
      <c r="B21" s="4" t="s">
        <v>20</v>
      </c>
      <c r="C21" s="4" t="s">
        <v>21</v>
      </c>
      <c r="D21" s="24" t="s">
        <v>22</v>
      </c>
      <c r="E21" t="s">
        <v>20</v>
      </c>
      <c r="F21" t="s">
        <v>20</v>
      </c>
      <c r="G21" t="s">
        <v>22</v>
      </c>
      <c r="H21" t="s">
        <v>20</v>
      </c>
      <c r="I21" t="s">
        <v>20</v>
      </c>
      <c r="J21" t="s">
        <v>20</v>
      </c>
      <c r="K21" s="24" t="s">
        <v>22</v>
      </c>
      <c r="L21" s="26" t="s">
        <v>33</v>
      </c>
      <c r="M21" s="3" t="s">
        <v>34</v>
      </c>
      <c r="N21" t="s">
        <v>22</v>
      </c>
      <c r="O21" s="6" t="s">
        <v>21</v>
      </c>
      <c r="P21" s="21" t="s">
        <v>20</v>
      </c>
      <c r="Q21" s="6" t="s">
        <v>21</v>
      </c>
      <c r="R21" t="s">
        <v>22</v>
      </c>
      <c r="S21">
        <v>7.5</v>
      </c>
      <c r="T21">
        <v>13.5</v>
      </c>
      <c r="U21">
        <v>148</v>
      </c>
      <c r="V21">
        <v>1000</v>
      </c>
      <c r="W21">
        <v>165</v>
      </c>
      <c r="X21">
        <v>10</v>
      </c>
      <c r="Y21">
        <v>12</v>
      </c>
      <c r="Z21">
        <v>0</v>
      </c>
      <c r="AA21">
        <v>135</v>
      </c>
      <c r="AB21">
        <v>77.5</v>
      </c>
      <c r="AC21" t="s">
        <v>24</v>
      </c>
    </row>
    <row r="22" spans="1:29" x14ac:dyDescent="0.2">
      <c r="A22" t="s">
        <v>37</v>
      </c>
      <c r="B22" s="4" t="s">
        <v>20</v>
      </c>
      <c r="C22" s="4" t="s">
        <v>21</v>
      </c>
      <c r="D22" s="24" t="s">
        <v>22</v>
      </c>
      <c r="E22" t="s">
        <v>20</v>
      </c>
      <c r="F22" t="s">
        <v>20</v>
      </c>
      <c r="G22" t="s">
        <v>22</v>
      </c>
      <c r="H22" t="s">
        <v>20</v>
      </c>
      <c r="I22" t="s">
        <v>20</v>
      </c>
      <c r="J22" t="s">
        <v>20</v>
      </c>
      <c r="K22" s="24" t="s">
        <v>22</v>
      </c>
      <c r="L22" s="26" t="s">
        <v>33</v>
      </c>
      <c r="M22" s="3" t="s">
        <v>34</v>
      </c>
      <c r="N22" t="s">
        <v>22</v>
      </c>
      <c r="O22" s="6" t="s">
        <v>21</v>
      </c>
      <c r="P22" s="21" t="s">
        <v>20</v>
      </c>
      <c r="Q22" s="6" t="s">
        <v>21</v>
      </c>
      <c r="R22" t="s">
        <v>22</v>
      </c>
      <c r="S22">
        <v>7.75</v>
      </c>
      <c r="T22">
        <v>14</v>
      </c>
      <c r="U22">
        <v>159</v>
      </c>
      <c r="V22">
        <v>915</v>
      </c>
      <c r="W22">
        <v>135</v>
      </c>
      <c r="X22">
        <v>12</v>
      </c>
      <c r="Y22">
        <v>8</v>
      </c>
      <c r="Z22">
        <v>0</v>
      </c>
      <c r="AA22">
        <v>135</v>
      </c>
      <c r="AB22">
        <v>67.5</v>
      </c>
      <c r="AC22" t="s">
        <v>24</v>
      </c>
    </row>
    <row r="23" spans="1:29" x14ac:dyDescent="0.2">
      <c r="A23" t="s">
        <v>38</v>
      </c>
      <c r="B23" s="4" t="s">
        <v>20</v>
      </c>
      <c r="C23" s="26" t="s">
        <v>31</v>
      </c>
      <c r="D23" s="24" t="s">
        <v>22</v>
      </c>
      <c r="E23" t="s">
        <v>20</v>
      </c>
      <c r="F23" t="s">
        <v>20</v>
      </c>
      <c r="G23" t="s">
        <v>22</v>
      </c>
      <c r="H23" t="s">
        <v>20</v>
      </c>
      <c r="I23" t="s">
        <v>20</v>
      </c>
      <c r="J23" t="s">
        <v>20</v>
      </c>
      <c r="K23" s="24" t="s">
        <v>22</v>
      </c>
      <c r="L23" s="26" t="s">
        <v>33</v>
      </c>
      <c r="M23" s="3" t="s">
        <v>34</v>
      </c>
      <c r="N23" t="s">
        <v>22</v>
      </c>
      <c r="O23" s="6" t="s">
        <v>21</v>
      </c>
      <c r="P23" s="21" t="s">
        <v>20</v>
      </c>
      <c r="Q23" s="6" t="s">
        <v>21</v>
      </c>
      <c r="R23" t="s">
        <v>22</v>
      </c>
      <c r="S23">
        <v>7.5</v>
      </c>
      <c r="T23">
        <v>9</v>
      </c>
      <c r="U23">
        <v>165</v>
      </c>
      <c r="V23">
        <v>850</v>
      </c>
      <c r="W23">
        <v>130</v>
      </c>
      <c r="X23">
        <v>10</v>
      </c>
      <c r="Y23">
        <v>13</v>
      </c>
      <c r="Z23">
        <v>0</v>
      </c>
      <c r="AA23">
        <v>155</v>
      </c>
      <c r="AB23">
        <v>90</v>
      </c>
      <c r="AC23" t="s">
        <v>24</v>
      </c>
    </row>
    <row r="24" spans="1:29" x14ac:dyDescent="0.2">
      <c r="A24" s="2" t="s">
        <v>39</v>
      </c>
      <c r="B24" s="4" t="s">
        <v>20</v>
      </c>
      <c r="C24" s="26" t="s">
        <v>31</v>
      </c>
      <c r="D24" s="24" t="s">
        <v>22</v>
      </c>
      <c r="E24" t="s">
        <v>20</v>
      </c>
      <c r="F24" t="s">
        <v>20</v>
      </c>
      <c r="G24" t="s">
        <v>22</v>
      </c>
      <c r="H24" t="s">
        <v>20</v>
      </c>
      <c r="I24" t="s">
        <v>20</v>
      </c>
      <c r="J24" t="s">
        <v>20</v>
      </c>
      <c r="K24" s="24" t="s">
        <v>22</v>
      </c>
      <c r="L24" s="9" t="s">
        <v>34</v>
      </c>
      <c r="M24" s="30" t="s">
        <v>34</v>
      </c>
      <c r="N24" t="s">
        <v>22</v>
      </c>
      <c r="O24" s="6" t="s">
        <v>21</v>
      </c>
      <c r="P24" s="21" t="s">
        <v>20</v>
      </c>
      <c r="Q24" s="6" t="s">
        <v>21</v>
      </c>
      <c r="R24" t="s">
        <v>22</v>
      </c>
      <c r="S24">
        <v>6.25</v>
      </c>
      <c r="T24">
        <v>30</v>
      </c>
      <c r="U24">
        <v>150</v>
      </c>
      <c r="V24">
        <v>1000</v>
      </c>
      <c r="W24">
        <v>120</v>
      </c>
      <c r="X24">
        <v>11</v>
      </c>
      <c r="Y24">
        <v>8.5</v>
      </c>
      <c r="Z24">
        <v>0</v>
      </c>
      <c r="AA24">
        <v>140</v>
      </c>
      <c r="AB24">
        <v>70</v>
      </c>
      <c r="AC24" t="s">
        <v>24</v>
      </c>
    </row>
    <row r="25" spans="1:29" x14ac:dyDescent="0.2">
      <c r="A25" s="2" t="s">
        <v>41</v>
      </c>
      <c r="B25" s="4" t="s">
        <v>20</v>
      </c>
      <c r="C25" s="26" t="s">
        <v>31</v>
      </c>
      <c r="D25" s="24" t="s">
        <v>22</v>
      </c>
      <c r="E25" t="s">
        <v>20</v>
      </c>
      <c r="F25" t="s">
        <v>20</v>
      </c>
      <c r="G25" t="s">
        <v>22</v>
      </c>
      <c r="H25" t="s">
        <v>20</v>
      </c>
      <c r="I25" t="s">
        <v>20</v>
      </c>
      <c r="J25" t="s">
        <v>20</v>
      </c>
      <c r="K25" s="24" t="s">
        <v>22</v>
      </c>
      <c r="L25" s="9" t="s">
        <v>34</v>
      </c>
      <c r="M25" s="5" t="s">
        <v>33</v>
      </c>
      <c r="N25" t="s">
        <v>22</v>
      </c>
      <c r="O25" s="6" t="s">
        <v>21</v>
      </c>
      <c r="P25" s="21" t="s">
        <v>20</v>
      </c>
      <c r="Q25" s="6" t="s">
        <v>21</v>
      </c>
      <c r="R25" t="s">
        <v>22</v>
      </c>
      <c r="S25">
        <v>5</v>
      </c>
      <c r="T25">
        <v>28.5</v>
      </c>
      <c r="U25">
        <v>170</v>
      </c>
      <c r="V25">
        <v>865</v>
      </c>
      <c r="W25">
        <v>150</v>
      </c>
      <c r="X25">
        <v>9.5</v>
      </c>
      <c r="Y25">
        <v>9.5</v>
      </c>
      <c r="Z25">
        <v>0</v>
      </c>
      <c r="AA25">
        <v>135</v>
      </c>
      <c r="AB25">
        <v>60</v>
      </c>
      <c r="AC25" t="s">
        <v>24</v>
      </c>
    </row>
    <row r="26" spans="1:29" x14ac:dyDescent="0.2">
      <c r="A26" s="2" t="s">
        <v>43</v>
      </c>
      <c r="B26" s="4" t="s">
        <v>20</v>
      </c>
      <c r="C26" s="26" t="s">
        <v>31</v>
      </c>
      <c r="D26" s="24" t="s">
        <v>22</v>
      </c>
      <c r="E26" t="s">
        <v>20</v>
      </c>
      <c r="F26" t="s">
        <v>20</v>
      </c>
      <c r="G26" t="s">
        <v>22</v>
      </c>
      <c r="H26" t="s">
        <v>20</v>
      </c>
      <c r="I26" t="s">
        <v>20</v>
      </c>
      <c r="J26" t="s">
        <v>20</v>
      </c>
      <c r="K26" s="24" t="s">
        <v>22</v>
      </c>
      <c r="L26" s="9" t="s">
        <v>34</v>
      </c>
      <c r="M26" s="5" t="s">
        <v>33</v>
      </c>
      <c r="N26" t="s">
        <v>22</v>
      </c>
      <c r="O26" s="6" t="s">
        <v>21</v>
      </c>
      <c r="P26" s="21" t="s">
        <v>20</v>
      </c>
      <c r="Q26" s="6" t="s">
        <v>21</v>
      </c>
      <c r="R26" t="s">
        <v>22</v>
      </c>
      <c r="S26">
        <v>5</v>
      </c>
      <c r="T26">
        <v>38.5</v>
      </c>
      <c r="U26">
        <v>170</v>
      </c>
      <c r="V26">
        <v>955</v>
      </c>
      <c r="W26">
        <v>145</v>
      </c>
      <c r="X26">
        <v>10</v>
      </c>
      <c r="Y26">
        <v>8</v>
      </c>
      <c r="Z26">
        <v>0</v>
      </c>
      <c r="AA26">
        <v>130</v>
      </c>
      <c r="AB26">
        <v>67.5</v>
      </c>
      <c r="AC26" t="s">
        <v>24</v>
      </c>
    </row>
    <row r="27" spans="1:29" x14ac:dyDescent="0.2">
      <c r="A27" s="2" t="s">
        <v>45</v>
      </c>
      <c r="B27" s="4" t="s">
        <v>20</v>
      </c>
      <c r="C27" s="26" t="s">
        <v>31</v>
      </c>
      <c r="D27" s="24" t="s">
        <v>22</v>
      </c>
      <c r="E27" t="s">
        <v>20</v>
      </c>
      <c r="F27" t="s">
        <v>20</v>
      </c>
      <c r="G27" t="s">
        <v>22</v>
      </c>
      <c r="H27" t="s">
        <v>20</v>
      </c>
      <c r="I27" t="s">
        <v>20</v>
      </c>
      <c r="J27" t="s">
        <v>20</v>
      </c>
      <c r="K27" s="24" t="s">
        <v>22</v>
      </c>
      <c r="L27" s="9" t="s">
        <v>34</v>
      </c>
      <c r="M27" s="5" t="s">
        <v>33</v>
      </c>
      <c r="N27" t="s">
        <v>22</v>
      </c>
      <c r="O27" s="6" t="s">
        <v>21</v>
      </c>
      <c r="P27" s="21" t="s">
        <v>20</v>
      </c>
      <c r="Q27" s="6" t="s">
        <v>21</v>
      </c>
      <c r="R27" t="s">
        <v>22</v>
      </c>
      <c r="S27">
        <v>5</v>
      </c>
      <c r="T27">
        <v>57</v>
      </c>
      <c r="U27">
        <v>140</v>
      </c>
      <c r="V27">
        <v>720</v>
      </c>
      <c r="W27">
        <v>90</v>
      </c>
      <c r="X27">
        <v>13</v>
      </c>
      <c r="Y27">
        <v>6</v>
      </c>
      <c r="Z27">
        <v>0</v>
      </c>
      <c r="AA27" t="s">
        <v>24</v>
      </c>
      <c r="AB27" t="s">
        <v>24</v>
      </c>
      <c r="AC27">
        <v>60</v>
      </c>
    </row>
    <row r="28" spans="1:29" x14ac:dyDescent="0.2">
      <c r="A28" s="2" t="s">
        <v>44</v>
      </c>
      <c r="B28" s="4" t="s">
        <v>20</v>
      </c>
      <c r="C28" s="26" t="s">
        <v>31</v>
      </c>
      <c r="D28" s="24" t="s">
        <v>22</v>
      </c>
      <c r="E28" t="s">
        <v>20</v>
      </c>
      <c r="F28" t="s">
        <v>20</v>
      </c>
      <c r="G28" t="s">
        <v>22</v>
      </c>
      <c r="H28" t="s">
        <v>20</v>
      </c>
      <c r="I28" t="s">
        <v>20</v>
      </c>
      <c r="J28" t="s">
        <v>20</v>
      </c>
      <c r="K28" s="24" t="s">
        <v>22</v>
      </c>
      <c r="L28" s="9" t="s">
        <v>34</v>
      </c>
      <c r="M28" s="5" t="s">
        <v>33</v>
      </c>
      <c r="N28" t="s">
        <v>22</v>
      </c>
      <c r="O28" s="6" t="s">
        <v>21</v>
      </c>
      <c r="P28" s="21" t="s">
        <v>20</v>
      </c>
      <c r="Q28" s="6" t="s">
        <v>21</v>
      </c>
      <c r="R28" t="s">
        <v>22</v>
      </c>
      <c r="S28">
        <v>5.625</v>
      </c>
      <c r="T28">
        <v>27.5</v>
      </c>
      <c r="U28">
        <v>165</v>
      </c>
      <c r="V28">
        <v>685</v>
      </c>
      <c r="W28">
        <v>120</v>
      </c>
      <c r="X28">
        <v>10</v>
      </c>
      <c r="Y28">
        <v>11</v>
      </c>
      <c r="Z28">
        <v>0</v>
      </c>
      <c r="AA28">
        <v>145</v>
      </c>
      <c r="AB28">
        <v>60</v>
      </c>
      <c r="AC28" t="s">
        <v>24</v>
      </c>
    </row>
    <row r="29" spans="1:29" x14ac:dyDescent="0.2">
      <c r="A29" s="6" t="s">
        <v>62</v>
      </c>
      <c r="B29" s="4" t="s">
        <v>20</v>
      </c>
      <c r="C29" s="26" t="s">
        <v>31</v>
      </c>
      <c r="D29" s="40" t="s">
        <v>21</v>
      </c>
      <c r="E29" t="s">
        <v>20</v>
      </c>
      <c r="F29" t="s">
        <v>20</v>
      </c>
      <c r="G29" t="s">
        <v>22</v>
      </c>
      <c r="H29" t="s">
        <v>20</v>
      </c>
      <c r="I29" t="s">
        <v>20</v>
      </c>
      <c r="J29" t="s">
        <v>20</v>
      </c>
      <c r="K29" s="24" t="s">
        <v>22</v>
      </c>
      <c r="L29" s="26" t="s">
        <v>33</v>
      </c>
      <c r="M29" s="5" t="s">
        <v>33</v>
      </c>
      <c r="N29" t="s">
        <v>22</v>
      </c>
      <c r="O29" s="6" t="s">
        <v>21</v>
      </c>
      <c r="P29" s="40" t="s">
        <v>21</v>
      </c>
      <c r="Q29" s="4" t="s">
        <v>20</v>
      </c>
      <c r="R29" t="s">
        <v>22</v>
      </c>
      <c r="S29">
        <v>6</v>
      </c>
      <c r="T29">
        <v>10</v>
      </c>
      <c r="U29">
        <v>195</v>
      </c>
      <c r="V29">
        <v>1005</v>
      </c>
      <c r="W29">
        <v>140</v>
      </c>
      <c r="X29">
        <v>11.5</v>
      </c>
      <c r="Y29">
        <v>11</v>
      </c>
      <c r="Z29">
        <v>7</v>
      </c>
      <c r="AA29">
        <v>210</v>
      </c>
      <c r="AB29">
        <v>100</v>
      </c>
      <c r="AC29" t="s">
        <v>24</v>
      </c>
    </row>
    <row r="30" spans="1:29" x14ac:dyDescent="0.2">
      <c r="A30" s="6" t="s">
        <v>66</v>
      </c>
      <c r="B30" s="4" t="s">
        <v>20</v>
      </c>
      <c r="C30" s="26" t="s">
        <v>31</v>
      </c>
      <c r="D30" s="40" t="s">
        <v>21</v>
      </c>
      <c r="E30" t="s">
        <v>20</v>
      </c>
      <c r="F30" t="s">
        <v>20</v>
      </c>
      <c r="G30" t="s">
        <v>22</v>
      </c>
      <c r="H30" t="s">
        <v>20</v>
      </c>
      <c r="I30" t="s">
        <v>20</v>
      </c>
      <c r="J30" t="s">
        <v>20</v>
      </c>
      <c r="K30" s="24" t="s">
        <v>22</v>
      </c>
      <c r="L30" s="26" t="s">
        <v>33</v>
      </c>
      <c r="M30" s="5" t="s">
        <v>33</v>
      </c>
      <c r="N30" t="s">
        <v>22</v>
      </c>
      <c r="O30" s="6" t="s">
        <v>21</v>
      </c>
      <c r="P30" s="40" t="s">
        <v>21</v>
      </c>
      <c r="Q30" s="4" t="s">
        <v>20</v>
      </c>
      <c r="R30" t="s">
        <v>22</v>
      </c>
      <c r="S30">
        <v>7.5</v>
      </c>
      <c r="T30">
        <v>6.5</v>
      </c>
      <c r="U30">
        <v>180</v>
      </c>
      <c r="V30">
        <v>945</v>
      </c>
      <c r="W30">
        <v>150</v>
      </c>
      <c r="X30">
        <v>12</v>
      </c>
      <c r="Y30">
        <v>8</v>
      </c>
      <c r="Z30">
        <v>6</v>
      </c>
      <c r="AA30">
        <v>260</v>
      </c>
      <c r="AB30">
        <v>82.5</v>
      </c>
      <c r="AC30" t="s">
        <v>24</v>
      </c>
    </row>
    <row r="31" spans="1:29" x14ac:dyDescent="0.2">
      <c r="A31" s="6" t="s">
        <v>67</v>
      </c>
      <c r="B31" s="4" t="s">
        <v>20</v>
      </c>
      <c r="C31" s="26" t="s">
        <v>31</v>
      </c>
      <c r="D31" s="40" t="s">
        <v>21</v>
      </c>
      <c r="E31" t="s">
        <v>20</v>
      </c>
      <c r="F31" t="s">
        <v>20</v>
      </c>
      <c r="G31" t="s">
        <v>22</v>
      </c>
      <c r="H31" t="s">
        <v>20</v>
      </c>
      <c r="I31" t="s">
        <v>20</v>
      </c>
      <c r="J31" t="s">
        <v>20</v>
      </c>
      <c r="K31" s="24" t="s">
        <v>22</v>
      </c>
      <c r="L31" s="26" t="s">
        <v>33</v>
      </c>
      <c r="M31" s="5" t="s">
        <v>33</v>
      </c>
      <c r="N31" t="s">
        <v>22</v>
      </c>
      <c r="O31" s="6" t="s">
        <v>21</v>
      </c>
      <c r="P31" s="40" t="s">
        <v>21</v>
      </c>
      <c r="Q31" s="4" t="s">
        <v>20</v>
      </c>
      <c r="R31" t="s">
        <v>22</v>
      </c>
      <c r="S31">
        <v>7.5</v>
      </c>
      <c r="T31">
        <v>11</v>
      </c>
      <c r="U31">
        <v>150</v>
      </c>
      <c r="V31">
        <v>905</v>
      </c>
      <c r="W31">
        <v>120</v>
      </c>
      <c r="X31">
        <v>12</v>
      </c>
      <c r="Y31">
        <v>7</v>
      </c>
      <c r="Z31">
        <v>6</v>
      </c>
      <c r="AA31">
        <v>195</v>
      </c>
      <c r="AB31">
        <v>60</v>
      </c>
      <c r="AC31" t="s">
        <v>24</v>
      </c>
    </row>
    <row r="32" spans="1:29" x14ac:dyDescent="0.2">
      <c r="A32" s="6" t="s">
        <v>68</v>
      </c>
      <c r="B32" s="4" t="s">
        <v>20</v>
      </c>
      <c r="C32" s="26" t="s">
        <v>31</v>
      </c>
      <c r="D32" s="40" t="s">
        <v>21</v>
      </c>
      <c r="E32" t="s">
        <v>20</v>
      </c>
      <c r="F32" t="s">
        <v>20</v>
      </c>
      <c r="G32" t="s">
        <v>22</v>
      </c>
      <c r="H32" t="s">
        <v>20</v>
      </c>
      <c r="I32" t="s">
        <v>20</v>
      </c>
      <c r="J32" t="s">
        <v>20</v>
      </c>
      <c r="K32" s="24" t="s">
        <v>22</v>
      </c>
      <c r="L32" s="26" t="s">
        <v>33</v>
      </c>
      <c r="M32" s="5" t="s">
        <v>33</v>
      </c>
      <c r="N32" t="s">
        <v>22</v>
      </c>
      <c r="O32" s="6" t="s">
        <v>21</v>
      </c>
      <c r="P32" s="40" t="s">
        <v>21</v>
      </c>
      <c r="Q32" s="4" t="s">
        <v>20</v>
      </c>
      <c r="R32" t="s">
        <v>22</v>
      </c>
      <c r="S32">
        <v>7</v>
      </c>
      <c r="T32">
        <v>5</v>
      </c>
      <c r="U32">
        <v>170</v>
      </c>
      <c r="V32">
        <v>1310</v>
      </c>
      <c r="W32">
        <v>130</v>
      </c>
      <c r="X32">
        <v>11</v>
      </c>
      <c r="Y32">
        <v>11</v>
      </c>
      <c r="Z32">
        <v>6</v>
      </c>
      <c r="AA32">
        <v>140</v>
      </c>
      <c r="AB32">
        <v>80</v>
      </c>
      <c r="AC32" t="s">
        <v>24</v>
      </c>
    </row>
    <row r="33" spans="1:29" x14ac:dyDescent="0.2">
      <c r="A33" s="6" t="s">
        <v>65</v>
      </c>
      <c r="B33" s="4" t="s">
        <v>20</v>
      </c>
      <c r="C33" s="26" t="s">
        <v>31</v>
      </c>
      <c r="D33" s="40" t="s">
        <v>21</v>
      </c>
      <c r="E33" t="s">
        <v>20</v>
      </c>
      <c r="F33" t="s">
        <v>20</v>
      </c>
      <c r="G33" t="s">
        <v>22</v>
      </c>
      <c r="H33" t="s">
        <v>20</v>
      </c>
      <c r="I33" t="s">
        <v>20</v>
      </c>
      <c r="J33" t="s">
        <v>20</v>
      </c>
      <c r="K33" s="24" t="s">
        <v>22</v>
      </c>
      <c r="L33" s="26" t="s">
        <v>33</v>
      </c>
      <c r="M33" s="5" t="s">
        <v>33</v>
      </c>
      <c r="N33" t="s">
        <v>22</v>
      </c>
      <c r="O33" s="6" t="s">
        <v>21</v>
      </c>
      <c r="P33" s="40" t="s">
        <v>21</v>
      </c>
      <c r="Q33" s="4" t="s">
        <v>20</v>
      </c>
      <c r="R33" t="s">
        <v>22</v>
      </c>
      <c r="S33">
        <v>6</v>
      </c>
      <c r="T33">
        <v>13.5</v>
      </c>
      <c r="U33">
        <v>150</v>
      </c>
      <c r="V33">
        <v>1030</v>
      </c>
      <c r="W33">
        <v>135</v>
      </c>
      <c r="X33">
        <v>9</v>
      </c>
      <c r="Y33">
        <v>14</v>
      </c>
      <c r="Z33">
        <v>7</v>
      </c>
      <c r="AA33">
        <v>210</v>
      </c>
      <c r="AB33">
        <v>105</v>
      </c>
      <c r="AC33" t="s">
        <v>24</v>
      </c>
    </row>
    <row r="34" spans="1:29" x14ac:dyDescent="0.2">
      <c r="A34" s="6" t="s">
        <v>64</v>
      </c>
      <c r="B34" s="4" t="s">
        <v>20</v>
      </c>
      <c r="C34" s="26" t="s">
        <v>31</v>
      </c>
      <c r="D34" s="40" t="s">
        <v>21</v>
      </c>
      <c r="E34" t="s">
        <v>20</v>
      </c>
      <c r="F34" t="s">
        <v>20</v>
      </c>
      <c r="G34" t="s">
        <v>22</v>
      </c>
      <c r="H34" t="s">
        <v>20</v>
      </c>
      <c r="I34" t="s">
        <v>20</v>
      </c>
      <c r="J34" t="s">
        <v>20</v>
      </c>
      <c r="K34" s="24" t="s">
        <v>22</v>
      </c>
      <c r="L34" s="26" t="s">
        <v>33</v>
      </c>
      <c r="M34" s="5" t="s">
        <v>33</v>
      </c>
      <c r="N34" t="s">
        <v>22</v>
      </c>
      <c r="O34" s="6" t="s">
        <v>21</v>
      </c>
      <c r="P34" s="40" t="s">
        <v>21</v>
      </c>
      <c r="Q34" s="4" t="s">
        <v>20</v>
      </c>
      <c r="R34" t="s">
        <v>22</v>
      </c>
      <c r="S34">
        <v>6.5</v>
      </c>
      <c r="T34">
        <v>10</v>
      </c>
      <c r="U34">
        <v>145</v>
      </c>
      <c r="V34">
        <v>855</v>
      </c>
      <c r="W34">
        <v>120</v>
      </c>
      <c r="X34">
        <v>10</v>
      </c>
      <c r="Y34">
        <v>10</v>
      </c>
      <c r="Z34">
        <v>7</v>
      </c>
      <c r="AA34">
        <v>260</v>
      </c>
      <c r="AB34">
        <v>90</v>
      </c>
      <c r="AC34" t="s">
        <v>24</v>
      </c>
    </row>
    <row r="35" spans="1:29" x14ac:dyDescent="0.2">
      <c r="A35" s="6" t="s">
        <v>63</v>
      </c>
      <c r="B35" s="4" t="s">
        <v>20</v>
      </c>
      <c r="C35" s="26" t="s">
        <v>31</v>
      </c>
      <c r="D35" s="40" t="s">
        <v>21</v>
      </c>
      <c r="E35" t="s">
        <v>20</v>
      </c>
      <c r="F35" t="s">
        <v>20</v>
      </c>
      <c r="G35" t="s">
        <v>22</v>
      </c>
      <c r="H35" t="s">
        <v>20</v>
      </c>
      <c r="I35" t="s">
        <v>20</v>
      </c>
      <c r="J35" t="s">
        <v>20</v>
      </c>
      <c r="K35" s="24" t="s">
        <v>22</v>
      </c>
      <c r="L35" s="26" t="s">
        <v>33</v>
      </c>
      <c r="M35" s="5" t="s">
        <v>33</v>
      </c>
      <c r="N35" t="s">
        <v>22</v>
      </c>
      <c r="O35" s="6" t="s">
        <v>21</v>
      </c>
      <c r="P35" s="40" t="s">
        <v>21</v>
      </c>
      <c r="Q35" s="4" t="s">
        <v>20</v>
      </c>
      <c r="R35" t="s">
        <v>22</v>
      </c>
      <c r="S35">
        <v>6.5</v>
      </c>
      <c r="T35">
        <v>6</v>
      </c>
      <c r="U35">
        <v>210</v>
      </c>
      <c r="V35">
        <v>1005</v>
      </c>
      <c r="W35">
        <v>140</v>
      </c>
      <c r="X35">
        <v>13</v>
      </c>
      <c r="Y35">
        <v>11</v>
      </c>
      <c r="Z35">
        <v>7</v>
      </c>
      <c r="AA35">
        <v>220</v>
      </c>
      <c r="AB35">
        <v>100</v>
      </c>
      <c r="AC35" t="s">
        <v>24</v>
      </c>
    </row>
    <row r="36" spans="1:29" x14ac:dyDescent="0.2">
      <c r="A36" s="6" t="s">
        <v>120</v>
      </c>
      <c r="B36" s="4" t="s">
        <v>20</v>
      </c>
      <c r="C36" s="26" t="s">
        <v>31</v>
      </c>
      <c r="D36" s="40" t="s">
        <v>21</v>
      </c>
      <c r="E36" t="s">
        <v>20</v>
      </c>
      <c r="F36" t="s">
        <v>20</v>
      </c>
      <c r="G36" t="s">
        <v>22</v>
      </c>
      <c r="H36" t="s">
        <v>20</v>
      </c>
      <c r="I36" t="s">
        <v>20</v>
      </c>
      <c r="J36" t="s">
        <v>20</v>
      </c>
      <c r="K36" s="24" t="s">
        <v>22</v>
      </c>
      <c r="L36" s="23" t="s">
        <v>23</v>
      </c>
      <c r="M36" s="5" t="s">
        <v>33</v>
      </c>
      <c r="N36" t="s">
        <v>22</v>
      </c>
      <c r="O36" s="6" t="s">
        <v>21</v>
      </c>
      <c r="P36" s="40" t="s">
        <v>21</v>
      </c>
      <c r="Q36" s="4" t="s">
        <v>20</v>
      </c>
      <c r="R36" t="s">
        <v>22</v>
      </c>
      <c r="S36">
        <v>5</v>
      </c>
      <c r="T36">
        <v>7</v>
      </c>
      <c r="U36">
        <v>150</v>
      </c>
      <c r="V36">
        <v>850</v>
      </c>
      <c r="W36">
        <v>130</v>
      </c>
      <c r="X36">
        <v>10</v>
      </c>
      <c r="Y36">
        <v>11</v>
      </c>
      <c r="Z36">
        <v>6</v>
      </c>
      <c r="AA36">
        <v>135</v>
      </c>
      <c r="AB36">
        <v>50</v>
      </c>
      <c r="AC36" t="s">
        <v>24</v>
      </c>
    </row>
    <row r="37" spans="1:29" x14ac:dyDescent="0.2">
      <c r="A37" s="2" t="s">
        <v>1123</v>
      </c>
      <c r="B37" s="6" t="s">
        <v>21</v>
      </c>
      <c r="C37" s="6" t="s">
        <v>47</v>
      </c>
      <c r="D37" s="23" t="s">
        <v>33</v>
      </c>
      <c r="E37" t="s">
        <v>20</v>
      </c>
      <c r="F37" t="s">
        <v>20</v>
      </c>
      <c r="G37" t="s">
        <v>22</v>
      </c>
      <c r="H37" t="s">
        <v>20</v>
      </c>
      <c r="I37" t="s">
        <v>20</v>
      </c>
      <c r="J37" t="s">
        <v>20</v>
      </c>
      <c r="K37" s="24" t="s">
        <v>22</v>
      </c>
      <c r="L37" s="27" t="s">
        <v>53</v>
      </c>
      <c r="M37" s="25" t="s">
        <v>21</v>
      </c>
      <c r="N37" t="s">
        <v>22</v>
      </c>
      <c r="O37" s="4" t="s">
        <v>20</v>
      </c>
      <c r="P37" s="21" t="s">
        <v>20</v>
      </c>
      <c r="Q37" s="4" t="s">
        <v>20</v>
      </c>
      <c r="R37" t="s">
        <v>22</v>
      </c>
      <c r="S37">
        <v>5</v>
      </c>
      <c r="T37">
        <v>23.5</v>
      </c>
      <c r="U37">
        <v>130</v>
      </c>
      <c r="V37">
        <v>790</v>
      </c>
      <c r="W37">
        <v>90</v>
      </c>
      <c r="X37">
        <v>12</v>
      </c>
      <c r="Y37">
        <v>6</v>
      </c>
      <c r="Z37">
        <v>8</v>
      </c>
      <c r="AA37" t="s">
        <v>24</v>
      </c>
      <c r="AB37" t="s">
        <v>24</v>
      </c>
      <c r="AC37">
        <v>70</v>
      </c>
    </row>
    <row r="38" spans="1:29" x14ac:dyDescent="0.2">
      <c r="A38" s="2" t="s">
        <v>1124</v>
      </c>
      <c r="B38" s="6" t="s">
        <v>21</v>
      </c>
      <c r="C38" s="6" t="s">
        <v>47</v>
      </c>
      <c r="D38" s="23" t="s">
        <v>33</v>
      </c>
      <c r="E38" t="s">
        <v>20</v>
      </c>
      <c r="F38" t="s">
        <v>20</v>
      </c>
      <c r="G38" t="s">
        <v>22</v>
      </c>
      <c r="H38" t="s">
        <v>20</v>
      </c>
      <c r="I38" t="s">
        <v>20</v>
      </c>
      <c r="J38" t="s">
        <v>20</v>
      </c>
      <c r="K38" s="24" t="s">
        <v>22</v>
      </c>
      <c r="L38" s="27" t="s">
        <v>53</v>
      </c>
      <c r="M38" s="25" t="s">
        <v>21</v>
      </c>
      <c r="N38" t="s">
        <v>22</v>
      </c>
      <c r="O38" s="4" t="s">
        <v>20</v>
      </c>
      <c r="P38" s="21" t="s">
        <v>20</v>
      </c>
      <c r="Q38" s="4" t="s">
        <v>20</v>
      </c>
      <c r="R38" t="s">
        <v>22</v>
      </c>
      <c r="S38">
        <v>5</v>
      </c>
      <c r="T38">
        <v>25.5</v>
      </c>
      <c r="U38">
        <v>165</v>
      </c>
      <c r="V38">
        <v>630</v>
      </c>
      <c r="W38">
        <v>110</v>
      </c>
      <c r="X38">
        <v>13</v>
      </c>
      <c r="Y38">
        <v>7</v>
      </c>
      <c r="Z38">
        <v>6</v>
      </c>
      <c r="AA38" t="s">
        <v>24</v>
      </c>
      <c r="AB38" t="s">
        <v>24</v>
      </c>
      <c r="AC38">
        <v>65</v>
      </c>
    </row>
    <row r="39" spans="1:29" x14ac:dyDescent="0.2">
      <c r="A39" s="2" t="s">
        <v>1125</v>
      </c>
      <c r="B39" s="6" t="s">
        <v>21</v>
      </c>
      <c r="C39" s="6" t="s">
        <v>47</v>
      </c>
      <c r="D39" s="23" t="s">
        <v>33</v>
      </c>
      <c r="E39" t="s">
        <v>20</v>
      </c>
      <c r="F39" t="s">
        <v>20</v>
      </c>
      <c r="G39" t="s">
        <v>22</v>
      </c>
      <c r="H39" t="s">
        <v>20</v>
      </c>
      <c r="I39" t="s">
        <v>20</v>
      </c>
      <c r="J39" t="s">
        <v>20</v>
      </c>
      <c r="K39" s="24" t="s">
        <v>22</v>
      </c>
      <c r="L39" s="23" t="s">
        <v>23</v>
      </c>
      <c r="M39" s="25" t="s">
        <v>21</v>
      </c>
      <c r="N39" t="s">
        <v>22</v>
      </c>
      <c r="O39" s="4" t="s">
        <v>20</v>
      </c>
      <c r="P39" s="21" t="s">
        <v>20</v>
      </c>
      <c r="Q39" s="4" t="s">
        <v>20</v>
      </c>
      <c r="R39" t="s">
        <v>22</v>
      </c>
      <c r="S39">
        <v>6.25</v>
      </c>
      <c r="T39">
        <v>23</v>
      </c>
      <c r="U39">
        <v>160</v>
      </c>
      <c r="V39">
        <v>860</v>
      </c>
      <c r="W39">
        <v>110</v>
      </c>
      <c r="X39">
        <v>13</v>
      </c>
      <c r="Y39">
        <v>7.5</v>
      </c>
      <c r="Z39">
        <v>7</v>
      </c>
      <c r="AA39" t="s">
        <v>24</v>
      </c>
      <c r="AB39" t="s">
        <v>24</v>
      </c>
      <c r="AC39">
        <v>60</v>
      </c>
    </row>
    <row r="40" spans="1:29" x14ac:dyDescent="0.2">
      <c r="A40" s="2" t="s">
        <v>1126</v>
      </c>
      <c r="B40" s="6" t="s">
        <v>21</v>
      </c>
      <c r="C40" s="6" t="s">
        <v>47</v>
      </c>
      <c r="D40" s="23" t="s">
        <v>33</v>
      </c>
      <c r="E40" t="s">
        <v>20</v>
      </c>
      <c r="F40" t="s">
        <v>20</v>
      </c>
      <c r="G40" t="s">
        <v>22</v>
      </c>
      <c r="H40" t="s">
        <v>20</v>
      </c>
      <c r="I40" t="s">
        <v>20</v>
      </c>
      <c r="J40" t="s">
        <v>20</v>
      </c>
      <c r="K40" s="24" t="s">
        <v>22</v>
      </c>
      <c r="L40" s="27" t="s">
        <v>53</v>
      </c>
      <c r="M40" s="25" t="s">
        <v>21</v>
      </c>
      <c r="N40" t="s">
        <v>22</v>
      </c>
      <c r="O40" s="4" t="s">
        <v>20</v>
      </c>
      <c r="P40" s="21" t="s">
        <v>20</v>
      </c>
      <c r="Q40" s="4" t="s">
        <v>20</v>
      </c>
      <c r="R40" t="s">
        <v>22</v>
      </c>
      <c r="S40">
        <v>7.5</v>
      </c>
      <c r="T40">
        <v>14</v>
      </c>
      <c r="U40">
        <v>170</v>
      </c>
      <c r="V40">
        <v>830</v>
      </c>
      <c r="W40">
        <v>120</v>
      </c>
      <c r="X40">
        <v>12</v>
      </c>
      <c r="Y40">
        <v>7</v>
      </c>
      <c r="Z40">
        <v>6</v>
      </c>
      <c r="AA40" t="s">
        <v>24</v>
      </c>
      <c r="AB40" t="s">
        <v>24</v>
      </c>
      <c r="AC40">
        <v>120</v>
      </c>
    </row>
    <row r="41" spans="1:29" x14ac:dyDescent="0.2">
      <c r="A41" s="2" t="s">
        <v>1127</v>
      </c>
      <c r="B41" s="4" t="s">
        <v>20</v>
      </c>
      <c r="C41" s="4" t="s">
        <v>21</v>
      </c>
      <c r="D41" s="4" t="s">
        <v>20</v>
      </c>
      <c r="E41" t="s">
        <v>20</v>
      </c>
      <c r="F41" t="s">
        <v>20</v>
      </c>
      <c r="G41" t="s">
        <v>22</v>
      </c>
      <c r="H41" t="s">
        <v>20</v>
      </c>
      <c r="I41" t="s">
        <v>20</v>
      </c>
      <c r="J41" t="s">
        <v>20</v>
      </c>
      <c r="K41" s="24" t="s">
        <v>22</v>
      </c>
      <c r="L41" s="27" t="s">
        <v>53</v>
      </c>
      <c r="M41" s="25" t="s">
        <v>21</v>
      </c>
      <c r="N41" t="s">
        <v>22</v>
      </c>
      <c r="O41" s="4" t="s">
        <v>20</v>
      </c>
      <c r="P41" s="21" t="s">
        <v>20</v>
      </c>
      <c r="Q41" s="4" t="s">
        <v>20</v>
      </c>
      <c r="R41" t="s">
        <v>22</v>
      </c>
      <c r="S41">
        <v>7.5</v>
      </c>
      <c r="T41">
        <v>13</v>
      </c>
      <c r="U41">
        <v>200</v>
      </c>
      <c r="V41">
        <v>915</v>
      </c>
      <c r="W41">
        <v>120</v>
      </c>
      <c r="X41">
        <v>12</v>
      </c>
      <c r="Y41">
        <v>9.5</v>
      </c>
      <c r="Z41">
        <v>6</v>
      </c>
      <c r="AA41">
        <v>170</v>
      </c>
      <c r="AB41">
        <v>70</v>
      </c>
      <c r="AC41" t="s">
        <v>24</v>
      </c>
    </row>
    <row r="42" spans="1:29" x14ac:dyDescent="0.2">
      <c r="A42" s="2" t="s">
        <v>1128</v>
      </c>
      <c r="B42" s="6" t="s">
        <v>21</v>
      </c>
      <c r="C42" s="6" t="s">
        <v>47</v>
      </c>
      <c r="D42" s="23" t="s">
        <v>33</v>
      </c>
      <c r="E42" t="s">
        <v>20</v>
      </c>
      <c r="F42" t="s">
        <v>20</v>
      </c>
      <c r="G42" t="s">
        <v>22</v>
      </c>
      <c r="H42" t="s">
        <v>20</v>
      </c>
      <c r="I42" t="s">
        <v>20</v>
      </c>
      <c r="J42" t="s">
        <v>20</v>
      </c>
      <c r="K42" s="24" t="s">
        <v>22</v>
      </c>
      <c r="L42" s="27" t="s">
        <v>53</v>
      </c>
      <c r="M42" s="25" t="s">
        <v>21</v>
      </c>
      <c r="N42" t="s">
        <v>22</v>
      </c>
      <c r="O42" s="4" t="s">
        <v>20</v>
      </c>
      <c r="P42" s="21" t="s">
        <v>20</v>
      </c>
      <c r="Q42" s="4" t="s">
        <v>20</v>
      </c>
      <c r="R42" t="s">
        <v>22</v>
      </c>
      <c r="S42">
        <v>5</v>
      </c>
      <c r="T42">
        <v>15.5</v>
      </c>
      <c r="U42">
        <v>140</v>
      </c>
      <c r="V42">
        <v>1100</v>
      </c>
      <c r="W42">
        <v>100</v>
      </c>
      <c r="X42">
        <v>14</v>
      </c>
      <c r="Y42">
        <v>6.5</v>
      </c>
      <c r="Z42">
        <v>7</v>
      </c>
      <c r="AA42" t="s">
        <v>24</v>
      </c>
      <c r="AB42" t="s">
        <v>24</v>
      </c>
      <c r="AC42">
        <v>70</v>
      </c>
    </row>
    <row r="43" spans="1:29" x14ac:dyDescent="0.2">
      <c r="A43" t="s">
        <v>60</v>
      </c>
      <c r="B43" s="4" t="s">
        <v>20</v>
      </c>
      <c r="C43" s="4" t="s">
        <v>21</v>
      </c>
      <c r="D43" s="4" t="s">
        <v>20</v>
      </c>
      <c r="E43" t="s">
        <v>20</v>
      </c>
      <c r="F43" t="s">
        <v>20</v>
      </c>
      <c r="G43" t="s">
        <v>22</v>
      </c>
      <c r="H43" t="s">
        <v>20</v>
      </c>
      <c r="I43" t="s">
        <v>20</v>
      </c>
      <c r="J43" t="s">
        <v>20</v>
      </c>
      <c r="K43" s="4" t="s">
        <v>20</v>
      </c>
      <c r="L43" s="26" t="s">
        <v>33</v>
      </c>
      <c r="M43" s="5" t="s">
        <v>33</v>
      </c>
      <c r="N43" t="s">
        <v>22</v>
      </c>
      <c r="O43" s="6" t="s">
        <v>21</v>
      </c>
      <c r="P43" s="40" t="s">
        <v>21</v>
      </c>
      <c r="Q43" s="4" t="s">
        <v>20</v>
      </c>
      <c r="R43" t="s">
        <v>22</v>
      </c>
      <c r="S43">
        <v>10</v>
      </c>
      <c r="T43">
        <v>89.5</v>
      </c>
      <c r="U43">
        <v>135</v>
      </c>
      <c r="V43">
        <v>750</v>
      </c>
      <c r="W43">
        <v>130</v>
      </c>
      <c r="X43">
        <v>10</v>
      </c>
      <c r="Y43">
        <v>10.5</v>
      </c>
      <c r="Z43">
        <v>5</v>
      </c>
      <c r="AA43">
        <v>130</v>
      </c>
      <c r="AB43">
        <v>50</v>
      </c>
      <c r="AC43" t="s">
        <v>24</v>
      </c>
    </row>
    <row r="44" spans="1:29" x14ac:dyDescent="0.2">
      <c r="A44" t="s">
        <v>54</v>
      </c>
      <c r="B44" s="4" t="s">
        <v>20</v>
      </c>
      <c r="C44" s="26" t="s">
        <v>31</v>
      </c>
      <c r="D44" s="4" t="s">
        <v>20</v>
      </c>
      <c r="E44" t="s">
        <v>20</v>
      </c>
      <c r="F44" t="s">
        <v>20</v>
      </c>
      <c r="G44" t="s">
        <v>22</v>
      </c>
      <c r="H44" t="s">
        <v>20</v>
      </c>
      <c r="I44" t="s">
        <v>20</v>
      </c>
      <c r="J44" t="s">
        <v>20</v>
      </c>
      <c r="K44" s="4" t="s">
        <v>20</v>
      </c>
      <c r="L44" s="26" t="s">
        <v>33</v>
      </c>
      <c r="M44" s="5" t="s">
        <v>33</v>
      </c>
      <c r="N44" t="s">
        <v>22</v>
      </c>
      <c r="O44" s="4" t="s">
        <v>20</v>
      </c>
      <c r="P44" s="21" t="s">
        <v>20</v>
      </c>
      <c r="Q44" s="4" t="s">
        <v>20</v>
      </c>
      <c r="R44" t="s">
        <v>22</v>
      </c>
      <c r="S44">
        <v>7.5</v>
      </c>
      <c r="T44">
        <v>48</v>
      </c>
      <c r="U44">
        <v>150</v>
      </c>
      <c r="V44">
        <v>1000</v>
      </c>
      <c r="W44">
        <v>110</v>
      </c>
      <c r="X44">
        <v>11</v>
      </c>
      <c r="Y44">
        <v>7</v>
      </c>
      <c r="Z44">
        <v>7</v>
      </c>
      <c r="AA44">
        <v>100</v>
      </c>
      <c r="AB44">
        <v>60</v>
      </c>
      <c r="AC44" t="s">
        <v>24</v>
      </c>
    </row>
    <row r="45" spans="1:29" x14ac:dyDescent="0.2">
      <c r="A45" t="s">
        <v>59</v>
      </c>
      <c r="B45" s="4" t="s">
        <v>20</v>
      </c>
      <c r="C45" s="4" t="s">
        <v>21</v>
      </c>
      <c r="D45" s="4" t="s">
        <v>20</v>
      </c>
      <c r="E45" t="s">
        <v>20</v>
      </c>
      <c r="F45" t="s">
        <v>20</v>
      </c>
      <c r="G45" t="s">
        <v>22</v>
      </c>
      <c r="H45" t="s">
        <v>20</v>
      </c>
      <c r="I45" t="s">
        <v>20</v>
      </c>
      <c r="J45" t="s">
        <v>20</v>
      </c>
      <c r="K45" s="4" t="s">
        <v>20</v>
      </c>
      <c r="L45" s="26" t="s">
        <v>33</v>
      </c>
      <c r="M45" s="5" t="s">
        <v>33</v>
      </c>
      <c r="N45" t="s">
        <v>22</v>
      </c>
      <c r="O45" s="6" t="s">
        <v>21</v>
      </c>
      <c r="P45" s="21" t="s">
        <v>20</v>
      </c>
      <c r="Q45" s="4" t="s">
        <v>20</v>
      </c>
      <c r="R45" t="s">
        <v>22</v>
      </c>
      <c r="S45">
        <v>5</v>
      </c>
      <c r="T45">
        <v>66</v>
      </c>
      <c r="U45">
        <v>140</v>
      </c>
      <c r="V45" t="s">
        <v>24</v>
      </c>
      <c r="W45">
        <v>100</v>
      </c>
      <c r="X45">
        <v>13</v>
      </c>
      <c r="Y45">
        <v>7</v>
      </c>
      <c r="Z45">
        <v>10</v>
      </c>
      <c r="AA45">
        <v>140</v>
      </c>
      <c r="AB45">
        <v>60</v>
      </c>
      <c r="AC45" t="s">
        <v>24</v>
      </c>
    </row>
    <row r="46" spans="1:29" x14ac:dyDescent="0.2">
      <c r="A46" t="s">
        <v>55</v>
      </c>
      <c r="B46" s="4" t="s">
        <v>20</v>
      </c>
      <c r="C46" s="26" t="s">
        <v>31</v>
      </c>
      <c r="D46" s="4" t="s">
        <v>20</v>
      </c>
      <c r="E46" t="s">
        <v>20</v>
      </c>
      <c r="F46" t="s">
        <v>20</v>
      </c>
      <c r="G46" t="s">
        <v>22</v>
      </c>
      <c r="H46" t="s">
        <v>20</v>
      </c>
      <c r="I46" t="s">
        <v>20</v>
      </c>
      <c r="J46" t="s">
        <v>20</v>
      </c>
      <c r="K46" s="4" t="s">
        <v>20</v>
      </c>
      <c r="L46" s="26" t="s">
        <v>33</v>
      </c>
      <c r="M46" s="5" t="s">
        <v>33</v>
      </c>
      <c r="N46" t="s">
        <v>22</v>
      </c>
      <c r="O46" s="4" t="s">
        <v>20</v>
      </c>
      <c r="P46" s="21" t="s">
        <v>20</v>
      </c>
      <c r="Q46" s="4" t="s">
        <v>20</v>
      </c>
      <c r="R46" t="s">
        <v>22</v>
      </c>
      <c r="S46">
        <v>12.5</v>
      </c>
      <c r="T46">
        <v>63.5</v>
      </c>
      <c r="U46">
        <v>140</v>
      </c>
      <c r="V46">
        <v>685</v>
      </c>
      <c r="W46">
        <v>125</v>
      </c>
      <c r="X46">
        <v>11</v>
      </c>
      <c r="Y46">
        <v>9</v>
      </c>
      <c r="Z46">
        <v>6</v>
      </c>
      <c r="AA46">
        <v>100</v>
      </c>
      <c r="AB46">
        <v>40</v>
      </c>
      <c r="AC46" t="s">
        <v>24</v>
      </c>
    </row>
    <row r="47" spans="1:29" x14ac:dyDescent="0.2">
      <c r="A47" t="s">
        <v>56</v>
      </c>
      <c r="B47" s="4" t="s">
        <v>20</v>
      </c>
      <c r="C47" s="26" t="s">
        <v>31</v>
      </c>
      <c r="D47" s="4" t="s">
        <v>20</v>
      </c>
      <c r="E47" t="s">
        <v>20</v>
      </c>
      <c r="F47" t="s">
        <v>20</v>
      </c>
      <c r="G47" t="s">
        <v>22</v>
      </c>
      <c r="H47" t="s">
        <v>20</v>
      </c>
      <c r="I47" t="s">
        <v>20</v>
      </c>
      <c r="J47" t="s">
        <v>20</v>
      </c>
      <c r="K47" s="4" t="s">
        <v>20</v>
      </c>
      <c r="L47" s="26" t="s">
        <v>33</v>
      </c>
      <c r="M47" s="5" t="s">
        <v>33</v>
      </c>
      <c r="N47" t="s">
        <v>22</v>
      </c>
      <c r="O47" s="4" t="s">
        <v>20</v>
      </c>
      <c r="P47" s="21" t="s">
        <v>20</v>
      </c>
      <c r="Q47" s="4" t="s">
        <v>20</v>
      </c>
      <c r="R47" t="s">
        <v>22</v>
      </c>
      <c r="S47">
        <v>11.25</v>
      </c>
      <c r="T47">
        <v>89.5</v>
      </c>
      <c r="U47">
        <v>140</v>
      </c>
      <c r="V47">
        <v>705</v>
      </c>
      <c r="W47">
        <v>145</v>
      </c>
      <c r="X47">
        <v>11</v>
      </c>
      <c r="Y47">
        <v>6.5</v>
      </c>
      <c r="Z47">
        <v>7</v>
      </c>
      <c r="AA47">
        <v>70</v>
      </c>
      <c r="AB47">
        <v>40</v>
      </c>
      <c r="AC47" t="s">
        <v>24</v>
      </c>
    </row>
    <row r="48" spans="1:29" x14ac:dyDescent="0.2">
      <c r="A48" t="s">
        <v>61</v>
      </c>
      <c r="B48" s="4" t="s">
        <v>20</v>
      </c>
      <c r="C48" s="4" t="s">
        <v>21</v>
      </c>
      <c r="D48" s="4" t="s">
        <v>20</v>
      </c>
      <c r="E48" t="s">
        <v>20</v>
      </c>
      <c r="F48" t="s">
        <v>20</v>
      </c>
      <c r="G48" t="s">
        <v>22</v>
      </c>
      <c r="H48" t="s">
        <v>20</v>
      </c>
      <c r="I48" t="s">
        <v>20</v>
      </c>
      <c r="J48" t="s">
        <v>20</v>
      </c>
      <c r="K48" s="4" t="s">
        <v>20</v>
      </c>
      <c r="L48" s="26" t="s">
        <v>33</v>
      </c>
      <c r="M48" s="5" t="s">
        <v>33</v>
      </c>
      <c r="N48" t="s">
        <v>22</v>
      </c>
      <c r="O48" s="6" t="s">
        <v>21</v>
      </c>
      <c r="P48" s="40" t="s">
        <v>21</v>
      </c>
      <c r="Q48" s="4" t="s">
        <v>20</v>
      </c>
      <c r="R48" t="s">
        <v>22</v>
      </c>
      <c r="S48">
        <v>8</v>
      </c>
      <c r="T48">
        <v>32</v>
      </c>
      <c r="U48">
        <v>120</v>
      </c>
      <c r="V48">
        <v>720</v>
      </c>
      <c r="W48">
        <v>120</v>
      </c>
      <c r="X48">
        <v>11</v>
      </c>
      <c r="Y48">
        <v>6.5</v>
      </c>
      <c r="Z48">
        <v>8</v>
      </c>
      <c r="AA48">
        <v>80</v>
      </c>
      <c r="AB48">
        <v>45</v>
      </c>
      <c r="AC48" t="s">
        <v>24</v>
      </c>
    </row>
    <row r="49" spans="1:29" x14ac:dyDescent="0.2">
      <c r="A49" t="s">
        <v>58</v>
      </c>
      <c r="B49" s="4" t="s">
        <v>20</v>
      </c>
      <c r="C49" s="4" t="s">
        <v>21</v>
      </c>
      <c r="D49" s="4" t="s">
        <v>20</v>
      </c>
      <c r="E49" t="s">
        <v>20</v>
      </c>
      <c r="F49" t="s">
        <v>20</v>
      </c>
      <c r="G49" t="s">
        <v>22</v>
      </c>
      <c r="H49" t="s">
        <v>20</v>
      </c>
      <c r="I49" t="s">
        <v>20</v>
      </c>
      <c r="J49" t="s">
        <v>20</v>
      </c>
      <c r="K49" s="4" t="s">
        <v>20</v>
      </c>
      <c r="L49" s="26" t="s">
        <v>33</v>
      </c>
      <c r="M49" s="5" t="s">
        <v>33</v>
      </c>
      <c r="N49" t="s">
        <v>22</v>
      </c>
      <c r="O49" s="6" t="s">
        <v>21</v>
      </c>
      <c r="P49" s="21" t="s">
        <v>20</v>
      </c>
      <c r="Q49" s="4" t="s">
        <v>20</v>
      </c>
      <c r="R49" t="s">
        <v>22</v>
      </c>
      <c r="S49">
        <v>12.5</v>
      </c>
      <c r="T49">
        <v>29</v>
      </c>
      <c r="U49">
        <v>140</v>
      </c>
      <c r="V49">
        <v>840</v>
      </c>
      <c r="W49">
        <v>110</v>
      </c>
      <c r="X49">
        <v>11</v>
      </c>
      <c r="Y49">
        <v>7</v>
      </c>
      <c r="Z49">
        <v>7</v>
      </c>
      <c r="AA49">
        <v>67.5</v>
      </c>
      <c r="AB49" t="s">
        <v>24</v>
      </c>
      <c r="AC49" t="s">
        <v>24</v>
      </c>
    </row>
    <row r="50" spans="1:29" x14ac:dyDescent="0.2">
      <c r="A50" t="s">
        <v>57</v>
      </c>
      <c r="B50" s="4" t="s">
        <v>20</v>
      </c>
      <c r="C50" s="4" t="s">
        <v>21</v>
      </c>
      <c r="D50" s="4" t="s">
        <v>20</v>
      </c>
      <c r="E50" t="s">
        <v>20</v>
      </c>
      <c r="F50" t="s">
        <v>20</v>
      </c>
      <c r="G50" t="s">
        <v>22</v>
      </c>
      <c r="H50" t="s">
        <v>20</v>
      </c>
      <c r="I50" t="s">
        <v>20</v>
      </c>
      <c r="J50" t="s">
        <v>20</v>
      </c>
      <c r="K50" s="4" t="s">
        <v>20</v>
      </c>
      <c r="L50" s="26" t="s">
        <v>33</v>
      </c>
      <c r="M50" s="5" t="s">
        <v>33</v>
      </c>
      <c r="N50" t="s">
        <v>22</v>
      </c>
      <c r="O50" s="4" t="s">
        <v>20</v>
      </c>
      <c r="P50" s="21" t="s">
        <v>20</v>
      </c>
      <c r="Q50" s="4" t="s">
        <v>20</v>
      </c>
      <c r="R50" t="s">
        <v>22</v>
      </c>
      <c r="S50">
        <v>10</v>
      </c>
      <c r="T50">
        <v>44</v>
      </c>
      <c r="U50">
        <v>150</v>
      </c>
      <c r="V50">
        <v>1000</v>
      </c>
      <c r="W50">
        <v>110</v>
      </c>
      <c r="X50">
        <v>12.5</v>
      </c>
      <c r="Y50">
        <v>7</v>
      </c>
      <c r="Z50">
        <v>7</v>
      </c>
      <c r="AA50">
        <v>90</v>
      </c>
      <c r="AB50">
        <v>47.5</v>
      </c>
      <c r="AC50" t="s">
        <v>24</v>
      </c>
    </row>
    <row r="51" spans="1:29" x14ac:dyDescent="0.2">
      <c r="A51" s="25" t="s">
        <v>106</v>
      </c>
      <c r="B51" s="4" t="s">
        <v>20</v>
      </c>
      <c r="C51" s="4" t="s">
        <v>21</v>
      </c>
      <c r="D51" s="24" t="s">
        <v>22</v>
      </c>
      <c r="E51" t="s">
        <v>20</v>
      </c>
      <c r="F51" t="s">
        <v>20</v>
      </c>
      <c r="G51" t="s">
        <v>22</v>
      </c>
      <c r="H51" t="s">
        <v>20</v>
      </c>
      <c r="I51" t="s">
        <v>20</v>
      </c>
      <c r="J51" t="s">
        <v>20</v>
      </c>
      <c r="K51" s="24" t="s">
        <v>22</v>
      </c>
      <c r="L51" s="23" t="s">
        <v>23</v>
      </c>
      <c r="M51" s="25" t="s">
        <v>21</v>
      </c>
      <c r="N51" t="s">
        <v>22</v>
      </c>
      <c r="O51" s="6" t="s">
        <v>21</v>
      </c>
      <c r="P51" s="40" t="s">
        <v>21</v>
      </c>
      <c r="Q51" s="4" t="s">
        <v>20</v>
      </c>
      <c r="R51" t="s">
        <v>22</v>
      </c>
      <c r="S51">
        <v>7.5</v>
      </c>
      <c r="T51">
        <v>5</v>
      </c>
      <c r="U51">
        <v>160</v>
      </c>
      <c r="V51">
        <v>1220</v>
      </c>
      <c r="W51">
        <v>135</v>
      </c>
      <c r="X51">
        <v>11</v>
      </c>
      <c r="Y51">
        <v>12</v>
      </c>
      <c r="Z51">
        <v>7</v>
      </c>
      <c r="AA51">
        <v>145</v>
      </c>
      <c r="AB51">
        <v>100</v>
      </c>
      <c r="AC51" t="s">
        <v>24</v>
      </c>
    </row>
    <row r="52" spans="1:29" x14ac:dyDescent="0.2">
      <c r="A52" s="25" t="s">
        <v>105</v>
      </c>
      <c r="B52" s="4" t="s">
        <v>20</v>
      </c>
      <c r="C52" s="4" t="s">
        <v>21</v>
      </c>
      <c r="D52" s="24" t="s">
        <v>22</v>
      </c>
      <c r="E52" t="s">
        <v>20</v>
      </c>
      <c r="F52" t="s">
        <v>20</v>
      </c>
      <c r="G52" t="s">
        <v>22</v>
      </c>
      <c r="H52" t="s">
        <v>20</v>
      </c>
      <c r="I52" t="s">
        <v>20</v>
      </c>
      <c r="J52" t="s">
        <v>20</v>
      </c>
      <c r="K52" s="24" t="s">
        <v>22</v>
      </c>
      <c r="L52" s="23" t="s">
        <v>23</v>
      </c>
      <c r="M52" s="25" t="s">
        <v>21</v>
      </c>
      <c r="N52" t="s">
        <v>22</v>
      </c>
      <c r="O52" s="6" t="s">
        <v>21</v>
      </c>
      <c r="P52" s="40" t="s">
        <v>21</v>
      </c>
      <c r="Q52" s="4" t="s">
        <v>20</v>
      </c>
      <c r="R52" t="s">
        <v>22</v>
      </c>
      <c r="S52">
        <v>7.5</v>
      </c>
      <c r="T52">
        <v>7</v>
      </c>
      <c r="U52">
        <v>165</v>
      </c>
      <c r="V52">
        <v>1015</v>
      </c>
      <c r="W52">
        <v>140</v>
      </c>
      <c r="X52">
        <v>18</v>
      </c>
      <c r="Y52">
        <v>12</v>
      </c>
      <c r="Z52">
        <v>7</v>
      </c>
      <c r="AA52">
        <v>130</v>
      </c>
      <c r="AB52">
        <v>90</v>
      </c>
      <c r="AC52" t="s">
        <v>24</v>
      </c>
    </row>
    <row r="53" spans="1:29" x14ac:dyDescent="0.2">
      <c r="A53" s="25" t="s">
        <v>104</v>
      </c>
      <c r="B53" s="4" t="s">
        <v>20</v>
      </c>
      <c r="C53" s="4" t="s">
        <v>21</v>
      </c>
      <c r="D53" s="24" t="s">
        <v>22</v>
      </c>
      <c r="E53" t="s">
        <v>20</v>
      </c>
      <c r="F53" t="s">
        <v>20</v>
      </c>
      <c r="G53" t="s">
        <v>22</v>
      </c>
      <c r="H53" t="s">
        <v>20</v>
      </c>
      <c r="I53" t="s">
        <v>20</v>
      </c>
      <c r="J53" t="s">
        <v>20</v>
      </c>
      <c r="K53" s="24" t="s">
        <v>22</v>
      </c>
      <c r="L53" s="26" t="s">
        <v>33</v>
      </c>
      <c r="M53" s="25" t="s">
        <v>21</v>
      </c>
      <c r="N53" t="s">
        <v>22</v>
      </c>
      <c r="O53" s="6" t="s">
        <v>21</v>
      </c>
      <c r="P53" s="40" t="s">
        <v>21</v>
      </c>
      <c r="Q53" s="4" t="s">
        <v>20</v>
      </c>
      <c r="R53" t="s">
        <v>22</v>
      </c>
      <c r="S53">
        <v>6</v>
      </c>
      <c r="T53">
        <v>5</v>
      </c>
      <c r="U53">
        <v>195</v>
      </c>
      <c r="V53">
        <v>1200</v>
      </c>
      <c r="W53">
        <v>170</v>
      </c>
      <c r="X53">
        <v>11</v>
      </c>
      <c r="Y53">
        <v>11</v>
      </c>
      <c r="Z53">
        <v>6</v>
      </c>
      <c r="AA53">
        <v>160</v>
      </c>
      <c r="AB53">
        <v>90</v>
      </c>
      <c r="AC53" t="s">
        <v>24</v>
      </c>
    </row>
    <row r="54" spans="1:29" x14ac:dyDescent="0.2">
      <c r="A54" s="25" t="s">
        <v>103</v>
      </c>
      <c r="B54" s="4" t="s">
        <v>20</v>
      </c>
      <c r="C54" s="4" t="s">
        <v>21</v>
      </c>
      <c r="D54" s="24" t="s">
        <v>22</v>
      </c>
      <c r="E54" t="s">
        <v>20</v>
      </c>
      <c r="F54" t="s">
        <v>20</v>
      </c>
      <c r="G54" t="s">
        <v>22</v>
      </c>
      <c r="H54" t="s">
        <v>20</v>
      </c>
      <c r="I54" t="s">
        <v>20</v>
      </c>
      <c r="J54" t="s">
        <v>20</v>
      </c>
      <c r="K54" s="24" t="s">
        <v>22</v>
      </c>
      <c r="L54" s="26" t="s">
        <v>33</v>
      </c>
      <c r="M54" s="25" t="s">
        <v>21</v>
      </c>
      <c r="N54" t="s">
        <v>22</v>
      </c>
      <c r="O54" s="6" t="s">
        <v>21</v>
      </c>
      <c r="P54" s="40" t="s">
        <v>21</v>
      </c>
      <c r="Q54" s="4" t="s">
        <v>20</v>
      </c>
      <c r="R54" t="s">
        <v>22</v>
      </c>
      <c r="S54">
        <v>5.5</v>
      </c>
      <c r="T54">
        <v>4</v>
      </c>
      <c r="U54">
        <v>182.5</v>
      </c>
      <c r="V54">
        <v>1045</v>
      </c>
      <c r="W54">
        <v>150</v>
      </c>
      <c r="X54">
        <v>15</v>
      </c>
      <c r="Y54">
        <v>12</v>
      </c>
      <c r="Z54">
        <v>6.5</v>
      </c>
      <c r="AA54">
        <v>150</v>
      </c>
      <c r="AB54">
        <v>90</v>
      </c>
      <c r="AC54" t="s">
        <v>24</v>
      </c>
    </row>
    <row r="55" spans="1:29" x14ac:dyDescent="0.2">
      <c r="A55" s="25" t="s">
        <v>107</v>
      </c>
      <c r="B55" s="4" t="s">
        <v>20</v>
      </c>
      <c r="C55" s="4" t="s">
        <v>21</v>
      </c>
      <c r="D55" s="24" t="s">
        <v>22</v>
      </c>
      <c r="E55" t="s">
        <v>20</v>
      </c>
      <c r="F55" t="s">
        <v>20</v>
      </c>
      <c r="G55" t="s">
        <v>22</v>
      </c>
      <c r="H55" t="s">
        <v>20</v>
      </c>
      <c r="I55" t="s">
        <v>20</v>
      </c>
      <c r="J55" t="s">
        <v>20</v>
      </c>
      <c r="K55" s="24" t="s">
        <v>22</v>
      </c>
      <c r="L55" s="26" t="s">
        <v>33</v>
      </c>
      <c r="M55" s="25" t="s">
        <v>21</v>
      </c>
      <c r="N55" t="s">
        <v>22</v>
      </c>
      <c r="O55" s="6" t="s">
        <v>21</v>
      </c>
      <c r="P55" s="40" t="s">
        <v>21</v>
      </c>
      <c r="Q55" s="4" t="s">
        <v>20</v>
      </c>
      <c r="R55" t="s">
        <v>22</v>
      </c>
      <c r="S55">
        <v>7.5</v>
      </c>
      <c r="T55">
        <v>5</v>
      </c>
      <c r="U55">
        <v>190</v>
      </c>
      <c r="V55">
        <v>1135</v>
      </c>
      <c r="W55">
        <v>147.5</v>
      </c>
      <c r="X55">
        <v>14</v>
      </c>
      <c r="Y55">
        <v>11</v>
      </c>
      <c r="Z55">
        <v>7</v>
      </c>
      <c r="AA55">
        <v>160</v>
      </c>
      <c r="AB55">
        <v>100</v>
      </c>
      <c r="AC55" t="s">
        <v>24</v>
      </c>
    </row>
    <row r="56" spans="1:29" x14ac:dyDescent="0.2">
      <c r="A56" t="s">
        <v>69</v>
      </c>
      <c r="B56" s="6" t="s">
        <v>21</v>
      </c>
      <c r="C56" s="6" t="s">
        <v>47</v>
      </c>
      <c r="D56" s="23" t="s">
        <v>33</v>
      </c>
      <c r="E56" t="s">
        <v>20</v>
      </c>
      <c r="F56" t="s">
        <v>20</v>
      </c>
      <c r="G56" t="s">
        <v>22</v>
      </c>
      <c r="H56" t="s">
        <v>20</v>
      </c>
      <c r="I56" t="s">
        <v>20</v>
      </c>
      <c r="J56" t="s">
        <v>20</v>
      </c>
      <c r="K56" s="24" t="s">
        <v>22</v>
      </c>
      <c r="L56" s="26" t="s">
        <v>33</v>
      </c>
      <c r="M56" s="4" t="s">
        <v>20</v>
      </c>
      <c r="N56" t="s">
        <v>22</v>
      </c>
      <c r="O56" s="4" t="s">
        <v>20</v>
      </c>
      <c r="P56" s="41" t="s">
        <v>22</v>
      </c>
      <c r="Q56" s="4" t="s">
        <v>20</v>
      </c>
      <c r="R56" t="s">
        <v>22</v>
      </c>
      <c r="S56">
        <v>7.5</v>
      </c>
      <c r="T56">
        <v>3</v>
      </c>
      <c r="U56">
        <v>230</v>
      </c>
      <c r="V56">
        <v>1900</v>
      </c>
      <c r="W56">
        <v>220</v>
      </c>
      <c r="X56" t="s">
        <v>24</v>
      </c>
      <c r="Y56">
        <v>8</v>
      </c>
      <c r="Z56">
        <v>8.5</v>
      </c>
      <c r="AA56" t="s">
        <v>24</v>
      </c>
      <c r="AB56" t="s">
        <v>24</v>
      </c>
      <c r="AC56">
        <v>160</v>
      </c>
    </row>
    <row r="57" spans="1:29" x14ac:dyDescent="0.2">
      <c r="A57" t="s">
        <v>70</v>
      </c>
      <c r="B57" s="6" t="s">
        <v>21</v>
      </c>
      <c r="C57" s="6" t="s">
        <v>47</v>
      </c>
      <c r="D57" s="23" t="s">
        <v>33</v>
      </c>
      <c r="E57" t="s">
        <v>20</v>
      </c>
      <c r="F57" t="s">
        <v>20</v>
      </c>
      <c r="G57" t="s">
        <v>22</v>
      </c>
      <c r="H57" t="s">
        <v>20</v>
      </c>
      <c r="I57" t="s">
        <v>20</v>
      </c>
      <c r="J57" t="s">
        <v>20</v>
      </c>
      <c r="K57" s="24" t="s">
        <v>22</v>
      </c>
      <c r="L57" s="26" t="s">
        <v>33</v>
      </c>
      <c r="M57" s="4" t="s">
        <v>71</v>
      </c>
      <c r="N57" t="s">
        <v>22</v>
      </c>
      <c r="O57" s="4" t="s">
        <v>20</v>
      </c>
      <c r="P57" s="41" t="s">
        <v>22</v>
      </c>
      <c r="Q57" s="4" t="s">
        <v>20</v>
      </c>
      <c r="R57" t="s">
        <v>22</v>
      </c>
      <c r="S57">
        <v>7.5</v>
      </c>
      <c r="T57">
        <v>4</v>
      </c>
      <c r="U57">
        <v>230</v>
      </c>
      <c r="V57">
        <v>1300</v>
      </c>
      <c r="W57">
        <v>200</v>
      </c>
      <c r="X57" t="s">
        <v>24</v>
      </c>
      <c r="Y57">
        <v>6</v>
      </c>
      <c r="Z57">
        <v>4</v>
      </c>
      <c r="AA57" t="s">
        <v>24</v>
      </c>
      <c r="AB57" t="s">
        <v>24</v>
      </c>
      <c r="AC57">
        <v>150</v>
      </c>
    </row>
    <row r="58" spans="1:29" x14ac:dyDescent="0.2">
      <c r="A58" t="s">
        <v>73</v>
      </c>
      <c r="B58" s="6" t="s">
        <v>21</v>
      </c>
      <c r="C58" s="6" t="s">
        <v>47</v>
      </c>
      <c r="D58" s="23" t="s">
        <v>33</v>
      </c>
      <c r="E58" t="s">
        <v>20</v>
      </c>
      <c r="F58" t="s">
        <v>20</v>
      </c>
      <c r="G58" t="s">
        <v>22</v>
      </c>
      <c r="H58" t="s">
        <v>20</v>
      </c>
      <c r="I58" t="s">
        <v>20</v>
      </c>
      <c r="J58" t="s">
        <v>20</v>
      </c>
      <c r="K58" s="24" t="s">
        <v>22</v>
      </c>
      <c r="L58" s="26" t="s">
        <v>33</v>
      </c>
      <c r="M58" s="24" t="s">
        <v>22</v>
      </c>
      <c r="N58" t="s">
        <v>22</v>
      </c>
      <c r="O58" s="4" t="s">
        <v>20</v>
      </c>
      <c r="P58" s="41" t="s">
        <v>22</v>
      </c>
      <c r="Q58" s="4" t="s">
        <v>20</v>
      </c>
      <c r="R58" t="s">
        <v>22</v>
      </c>
      <c r="S58">
        <v>7.5</v>
      </c>
      <c r="T58">
        <v>3</v>
      </c>
      <c r="U58">
        <v>230</v>
      </c>
      <c r="V58" t="s">
        <v>24</v>
      </c>
      <c r="W58">
        <v>145</v>
      </c>
      <c r="X58">
        <v>12</v>
      </c>
      <c r="Y58">
        <v>6</v>
      </c>
      <c r="Z58">
        <v>4</v>
      </c>
      <c r="AA58" t="s">
        <v>24</v>
      </c>
      <c r="AB58" t="s">
        <v>24</v>
      </c>
      <c r="AC58">
        <v>180</v>
      </c>
    </row>
    <row r="59" spans="1:29" x14ac:dyDescent="0.2">
      <c r="A59" t="s">
        <v>72</v>
      </c>
      <c r="B59" s="6" t="s">
        <v>21</v>
      </c>
      <c r="C59" s="6" t="s">
        <v>47</v>
      </c>
      <c r="D59" s="23" t="s">
        <v>33</v>
      </c>
      <c r="E59" t="s">
        <v>20</v>
      </c>
      <c r="F59" t="s">
        <v>20</v>
      </c>
      <c r="G59" t="s">
        <v>22</v>
      </c>
      <c r="H59" t="s">
        <v>20</v>
      </c>
      <c r="I59" t="s">
        <v>20</v>
      </c>
      <c r="J59" t="s">
        <v>20</v>
      </c>
      <c r="K59" s="24" t="s">
        <v>22</v>
      </c>
      <c r="L59" s="26" t="s">
        <v>33</v>
      </c>
      <c r="M59" s="24" t="s">
        <v>22</v>
      </c>
      <c r="N59" t="s">
        <v>22</v>
      </c>
      <c r="O59" s="4" t="s">
        <v>20</v>
      </c>
      <c r="P59" s="41" t="s">
        <v>22</v>
      </c>
      <c r="Q59" s="4" t="s">
        <v>20</v>
      </c>
      <c r="R59" t="s">
        <v>22</v>
      </c>
      <c r="S59">
        <v>7.5</v>
      </c>
      <c r="T59">
        <v>5</v>
      </c>
      <c r="U59">
        <v>280</v>
      </c>
      <c r="V59">
        <v>895</v>
      </c>
      <c r="W59">
        <v>220</v>
      </c>
      <c r="X59" t="s">
        <v>24</v>
      </c>
      <c r="Y59">
        <v>5</v>
      </c>
      <c r="Z59">
        <v>5</v>
      </c>
      <c r="AA59" t="s">
        <v>24</v>
      </c>
      <c r="AB59" t="s">
        <v>24</v>
      </c>
      <c r="AC59">
        <v>200</v>
      </c>
    </row>
    <row r="60" spans="1:29" x14ac:dyDescent="0.2">
      <c r="A60" t="s">
        <v>74</v>
      </c>
      <c r="B60" s="6" t="s">
        <v>21</v>
      </c>
      <c r="C60" s="6" t="s">
        <v>47</v>
      </c>
      <c r="D60" s="23" t="s">
        <v>33</v>
      </c>
      <c r="E60" t="s">
        <v>20</v>
      </c>
      <c r="F60" t="s">
        <v>20</v>
      </c>
      <c r="G60" t="s">
        <v>22</v>
      </c>
      <c r="H60" t="s">
        <v>20</v>
      </c>
      <c r="I60" t="s">
        <v>20</v>
      </c>
      <c r="J60" t="s">
        <v>20</v>
      </c>
      <c r="K60" s="24" t="s">
        <v>22</v>
      </c>
      <c r="L60" s="26" t="s">
        <v>33</v>
      </c>
      <c r="M60" s="4" t="s">
        <v>20</v>
      </c>
      <c r="N60" t="s">
        <v>22</v>
      </c>
      <c r="O60" s="4" t="s">
        <v>20</v>
      </c>
      <c r="P60" s="41" t="s">
        <v>22</v>
      </c>
      <c r="Q60" s="4" t="s">
        <v>20</v>
      </c>
      <c r="R60" t="s">
        <v>22</v>
      </c>
      <c r="S60">
        <v>6.25</v>
      </c>
      <c r="T60">
        <v>6.5</v>
      </c>
      <c r="U60">
        <v>230</v>
      </c>
      <c r="V60">
        <v>855</v>
      </c>
      <c r="W60">
        <v>140</v>
      </c>
      <c r="X60" t="s">
        <v>24</v>
      </c>
      <c r="Y60">
        <v>5</v>
      </c>
      <c r="Z60">
        <v>5</v>
      </c>
      <c r="AA60" t="s">
        <v>24</v>
      </c>
      <c r="AB60" t="s">
        <v>24</v>
      </c>
      <c r="AC60">
        <v>180</v>
      </c>
    </row>
    <row r="61" spans="1:29" x14ac:dyDescent="0.2">
      <c r="A61" s="25" t="s">
        <v>118</v>
      </c>
      <c r="B61" s="4" t="s">
        <v>20</v>
      </c>
      <c r="C61" s="7" t="s">
        <v>33</v>
      </c>
      <c r="D61" s="23" t="s">
        <v>33</v>
      </c>
      <c r="E61" t="s">
        <v>20</v>
      </c>
      <c r="F61" t="s">
        <v>20</v>
      </c>
      <c r="G61" t="s">
        <v>22</v>
      </c>
      <c r="H61" t="s">
        <v>20</v>
      </c>
      <c r="I61" t="s">
        <v>20</v>
      </c>
      <c r="J61" t="s">
        <v>20</v>
      </c>
      <c r="K61" s="24" t="s">
        <v>22</v>
      </c>
      <c r="L61" s="26" t="s">
        <v>33</v>
      </c>
      <c r="M61" s="30" t="s">
        <v>34</v>
      </c>
      <c r="N61" t="s">
        <v>22</v>
      </c>
      <c r="O61" s="4" t="s">
        <v>20</v>
      </c>
      <c r="P61" s="40" t="s">
        <v>21</v>
      </c>
      <c r="Q61" s="4" t="s">
        <v>20</v>
      </c>
      <c r="R61" t="s">
        <v>22</v>
      </c>
      <c r="S61">
        <v>7.5</v>
      </c>
      <c r="T61">
        <v>14.5</v>
      </c>
      <c r="U61">
        <v>180</v>
      </c>
      <c r="V61">
        <v>900</v>
      </c>
      <c r="W61">
        <v>100</v>
      </c>
      <c r="X61">
        <v>18</v>
      </c>
      <c r="Y61">
        <v>7.5</v>
      </c>
      <c r="Z61">
        <v>7</v>
      </c>
      <c r="AA61" t="s">
        <v>24</v>
      </c>
      <c r="AB61" t="s">
        <v>24</v>
      </c>
      <c r="AC61">
        <v>70</v>
      </c>
    </row>
    <row r="62" spans="1:29" x14ac:dyDescent="0.2">
      <c r="A62" s="25" t="s">
        <v>119</v>
      </c>
      <c r="B62" s="4" t="s">
        <v>20</v>
      </c>
      <c r="C62" s="7" t="s">
        <v>33</v>
      </c>
      <c r="D62" s="23" t="s">
        <v>33</v>
      </c>
      <c r="E62" t="s">
        <v>20</v>
      </c>
      <c r="F62" t="s">
        <v>20</v>
      </c>
      <c r="G62" t="s">
        <v>22</v>
      </c>
      <c r="H62" t="s">
        <v>20</v>
      </c>
      <c r="I62" t="s">
        <v>20</v>
      </c>
      <c r="J62" t="s">
        <v>20</v>
      </c>
      <c r="K62" s="24" t="s">
        <v>22</v>
      </c>
      <c r="L62" s="26" t="s">
        <v>33</v>
      </c>
      <c r="M62" s="30" t="s">
        <v>34</v>
      </c>
      <c r="N62" t="s">
        <v>22</v>
      </c>
      <c r="O62" s="4" t="s">
        <v>20</v>
      </c>
      <c r="P62" s="40" t="s">
        <v>21</v>
      </c>
      <c r="Q62" s="4" t="s">
        <v>20</v>
      </c>
      <c r="R62" t="s">
        <v>22</v>
      </c>
      <c r="S62">
        <v>5</v>
      </c>
      <c r="T62">
        <v>10</v>
      </c>
      <c r="U62">
        <v>150</v>
      </c>
      <c r="V62">
        <v>800</v>
      </c>
      <c r="W62">
        <v>110</v>
      </c>
      <c r="X62">
        <v>17</v>
      </c>
      <c r="Y62">
        <v>8</v>
      </c>
      <c r="Z62">
        <v>6</v>
      </c>
      <c r="AA62" t="s">
        <v>24</v>
      </c>
      <c r="AB62" t="s">
        <v>24</v>
      </c>
      <c r="AC62">
        <v>150</v>
      </c>
    </row>
    <row r="63" spans="1:29" x14ac:dyDescent="0.2">
      <c r="A63" s="25" t="s">
        <v>115</v>
      </c>
      <c r="B63" s="4" t="s">
        <v>20</v>
      </c>
      <c r="C63" s="7" t="s">
        <v>33</v>
      </c>
      <c r="D63" s="23" t="s">
        <v>33</v>
      </c>
      <c r="E63" t="s">
        <v>20</v>
      </c>
      <c r="F63" t="s">
        <v>20</v>
      </c>
      <c r="G63" t="s">
        <v>22</v>
      </c>
      <c r="H63" t="s">
        <v>20</v>
      </c>
      <c r="I63" t="s">
        <v>20</v>
      </c>
      <c r="J63" t="s">
        <v>20</v>
      </c>
      <c r="K63" s="24" t="s">
        <v>22</v>
      </c>
      <c r="L63" s="26" t="s">
        <v>33</v>
      </c>
      <c r="M63" s="5" t="s">
        <v>33</v>
      </c>
      <c r="N63" t="s">
        <v>22</v>
      </c>
      <c r="O63" s="4" t="s">
        <v>20</v>
      </c>
      <c r="P63" s="40" t="s">
        <v>21</v>
      </c>
      <c r="Q63" s="4" t="s">
        <v>20</v>
      </c>
      <c r="R63" t="s">
        <v>22</v>
      </c>
      <c r="S63">
        <v>7.5</v>
      </c>
      <c r="T63">
        <v>12</v>
      </c>
      <c r="U63">
        <v>162.5</v>
      </c>
      <c r="V63">
        <v>825</v>
      </c>
      <c r="W63">
        <v>107.5</v>
      </c>
      <c r="X63">
        <v>17</v>
      </c>
      <c r="Y63">
        <v>7</v>
      </c>
      <c r="Z63">
        <v>7</v>
      </c>
      <c r="AA63" t="s">
        <v>24</v>
      </c>
      <c r="AB63" t="s">
        <v>24</v>
      </c>
      <c r="AC63">
        <v>95</v>
      </c>
    </row>
    <row r="64" spans="1:29" x14ac:dyDescent="0.2">
      <c r="A64" s="25" t="s">
        <v>116</v>
      </c>
      <c r="B64" s="4" t="s">
        <v>20</v>
      </c>
      <c r="C64" s="7" t="s">
        <v>33</v>
      </c>
      <c r="D64" s="23" t="s">
        <v>33</v>
      </c>
      <c r="E64" t="s">
        <v>20</v>
      </c>
      <c r="F64" t="s">
        <v>20</v>
      </c>
      <c r="G64" t="s">
        <v>22</v>
      </c>
      <c r="H64" t="s">
        <v>20</v>
      </c>
      <c r="I64" t="s">
        <v>20</v>
      </c>
      <c r="J64" t="s">
        <v>20</v>
      </c>
      <c r="K64" s="24" t="s">
        <v>22</v>
      </c>
      <c r="L64" s="26" t="s">
        <v>33</v>
      </c>
      <c r="M64" s="30" t="s">
        <v>34</v>
      </c>
      <c r="N64" t="s">
        <v>22</v>
      </c>
      <c r="O64" s="4" t="s">
        <v>20</v>
      </c>
      <c r="P64" s="40" t="s">
        <v>21</v>
      </c>
      <c r="Q64" s="4" t="s">
        <v>20</v>
      </c>
      <c r="R64" t="s">
        <v>22</v>
      </c>
      <c r="S64">
        <v>7.5</v>
      </c>
      <c r="T64">
        <v>12</v>
      </c>
      <c r="U64">
        <v>175</v>
      </c>
      <c r="V64">
        <v>800</v>
      </c>
      <c r="W64">
        <v>115</v>
      </c>
      <c r="X64">
        <v>16</v>
      </c>
      <c r="Y64">
        <v>7</v>
      </c>
      <c r="Z64">
        <v>6</v>
      </c>
      <c r="AA64" t="s">
        <v>24</v>
      </c>
      <c r="AB64" t="s">
        <v>24</v>
      </c>
      <c r="AC64">
        <v>100</v>
      </c>
    </row>
    <row r="65" spans="1:29" x14ac:dyDescent="0.2">
      <c r="A65" s="25" t="s">
        <v>117</v>
      </c>
      <c r="B65" s="4" t="s">
        <v>20</v>
      </c>
      <c r="C65" s="7" t="s">
        <v>33</v>
      </c>
      <c r="D65" s="23" t="s">
        <v>33</v>
      </c>
      <c r="E65" t="s">
        <v>20</v>
      </c>
      <c r="F65" t="s">
        <v>20</v>
      </c>
      <c r="G65" t="s">
        <v>22</v>
      </c>
      <c r="H65" t="s">
        <v>20</v>
      </c>
      <c r="I65" t="s">
        <v>20</v>
      </c>
      <c r="J65" t="s">
        <v>20</v>
      </c>
      <c r="K65" s="24" t="s">
        <v>22</v>
      </c>
      <c r="L65" s="26" t="s">
        <v>33</v>
      </c>
      <c r="M65" s="5" t="s">
        <v>33</v>
      </c>
      <c r="N65" t="s">
        <v>22</v>
      </c>
      <c r="O65" s="4" t="s">
        <v>20</v>
      </c>
      <c r="P65" s="40" t="s">
        <v>21</v>
      </c>
      <c r="Q65" s="4" t="s">
        <v>20</v>
      </c>
      <c r="R65" t="s">
        <v>22</v>
      </c>
      <c r="S65">
        <v>7.5</v>
      </c>
      <c r="T65">
        <v>17.5</v>
      </c>
      <c r="U65">
        <v>160</v>
      </c>
      <c r="V65">
        <v>750</v>
      </c>
      <c r="W65">
        <v>120</v>
      </c>
      <c r="X65">
        <v>16</v>
      </c>
      <c r="Y65">
        <v>7</v>
      </c>
      <c r="Z65">
        <v>5</v>
      </c>
      <c r="AA65" t="s">
        <v>24</v>
      </c>
      <c r="AB65" t="s">
        <v>24</v>
      </c>
      <c r="AC65">
        <v>78</v>
      </c>
    </row>
    <row r="66" spans="1:29" x14ac:dyDescent="0.2">
      <c r="A66" s="6" t="s">
        <v>80</v>
      </c>
      <c r="B66" s="4" t="s">
        <v>20</v>
      </c>
      <c r="C66" s="4" t="s">
        <v>21</v>
      </c>
      <c r="D66" s="4" t="s">
        <v>20</v>
      </c>
      <c r="E66" t="s">
        <v>20</v>
      </c>
      <c r="F66" t="s">
        <v>20</v>
      </c>
      <c r="G66" t="s">
        <v>22</v>
      </c>
      <c r="H66" t="s">
        <v>20</v>
      </c>
      <c r="I66" t="s">
        <v>20</v>
      </c>
      <c r="J66" t="s">
        <v>20</v>
      </c>
      <c r="K66" s="6" t="s">
        <v>21</v>
      </c>
      <c r="L66" s="23" t="s">
        <v>23</v>
      </c>
      <c r="M66" s="24" t="s">
        <v>22</v>
      </c>
      <c r="N66" t="s">
        <v>22</v>
      </c>
      <c r="O66" s="6" t="s">
        <v>21</v>
      </c>
      <c r="P66" s="41" t="s">
        <v>22</v>
      </c>
      <c r="Q66" s="4" t="s">
        <v>20</v>
      </c>
      <c r="R66" t="s">
        <v>22</v>
      </c>
      <c r="S66">
        <v>8.25</v>
      </c>
      <c r="T66">
        <v>6</v>
      </c>
      <c r="U66">
        <v>190</v>
      </c>
      <c r="V66">
        <v>680</v>
      </c>
      <c r="W66">
        <v>135</v>
      </c>
      <c r="X66">
        <v>12</v>
      </c>
      <c r="Y66">
        <v>6</v>
      </c>
      <c r="Z66">
        <v>5</v>
      </c>
      <c r="AA66">
        <v>250</v>
      </c>
      <c r="AB66">
        <v>95</v>
      </c>
      <c r="AC66" t="s">
        <v>24</v>
      </c>
    </row>
    <row r="67" spans="1:29" x14ac:dyDescent="0.2">
      <c r="A67" s="6" t="s">
        <v>75</v>
      </c>
      <c r="B67" s="6" t="s">
        <v>21</v>
      </c>
      <c r="C67" s="6" t="s">
        <v>47</v>
      </c>
      <c r="D67" s="23" t="s">
        <v>33</v>
      </c>
      <c r="E67" t="s">
        <v>20</v>
      </c>
      <c r="F67" t="s">
        <v>20</v>
      </c>
      <c r="G67" t="s">
        <v>22</v>
      </c>
      <c r="H67" t="s">
        <v>20</v>
      </c>
      <c r="I67" t="s">
        <v>20</v>
      </c>
      <c r="J67" t="s">
        <v>20</v>
      </c>
      <c r="K67" s="6" t="s">
        <v>21</v>
      </c>
      <c r="L67" s="23" t="s">
        <v>23</v>
      </c>
      <c r="M67" s="24" t="s">
        <v>22</v>
      </c>
      <c r="N67" t="s">
        <v>22</v>
      </c>
      <c r="O67" s="6" t="s">
        <v>21</v>
      </c>
      <c r="P67" s="41" t="s">
        <v>22</v>
      </c>
      <c r="Q67" s="4" t="s">
        <v>20</v>
      </c>
      <c r="R67" t="s">
        <v>22</v>
      </c>
      <c r="S67">
        <v>5</v>
      </c>
      <c r="T67">
        <v>3.5</v>
      </c>
      <c r="U67">
        <v>180</v>
      </c>
      <c r="V67">
        <v>1075</v>
      </c>
      <c r="W67">
        <v>155</v>
      </c>
      <c r="X67">
        <v>13</v>
      </c>
      <c r="Y67">
        <v>8</v>
      </c>
      <c r="Z67">
        <v>7</v>
      </c>
      <c r="AA67" t="s">
        <v>24</v>
      </c>
      <c r="AB67" t="s">
        <v>24</v>
      </c>
      <c r="AC67">
        <v>120</v>
      </c>
    </row>
    <row r="68" spans="1:29" x14ac:dyDescent="0.2">
      <c r="A68" s="6" t="s">
        <v>76</v>
      </c>
      <c r="B68" s="6" t="s">
        <v>21</v>
      </c>
      <c r="C68" s="6" t="s">
        <v>47</v>
      </c>
      <c r="D68" s="23" t="s">
        <v>33</v>
      </c>
      <c r="E68" t="s">
        <v>20</v>
      </c>
      <c r="F68" t="s">
        <v>20</v>
      </c>
      <c r="G68" t="s">
        <v>22</v>
      </c>
      <c r="H68" t="s">
        <v>20</v>
      </c>
      <c r="I68" t="s">
        <v>20</v>
      </c>
      <c r="J68" t="s">
        <v>20</v>
      </c>
      <c r="K68" s="6" t="s">
        <v>21</v>
      </c>
      <c r="L68" s="23" t="s">
        <v>23</v>
      </c>
      <c r="M68" s="25" t="s">
        <v>21</v>
      </c>
      <c r="N68" t="s">
        <v>22</v>
      </c>
      <c r="O68" s="6" t="s">
        <v>21</v>
      </c>
      <c r="P68" s="41" t="s">
        <v>22</v>
      </c>
      <c r="Q68" s="4" t="s">
        <v>20</v>
      </c>
      <c r="R68" t="s">
        <v>22</v>
      </c>
      <c r="S68">
        <v>5</v>
      </c>
      <c r="T68">
        <v>3</v>
      </c>
      <c r="U68">
        <v>170</v>
      </c>
      <c r="V68">
        <v>1200</v>
      </c>
      <c r="W68">
        <v>130</v>
      </c>
      <c r="X68">
        <v>14</v>
      </c>
      <c r="Y68">
        <v>7</v>
      </c>
      <c r="Z68">
        <v>7</v>
      </c>
      <c r="AA68" t="s">
        <v>24</v>
      </c>
      <c r="AB68" t="s">
        <v>24</v>
      </c>
      <c r="AC68">
        <v>125</v>
      </c>
    </row>
    <row r="69" spans="1:29" x14ac:dyDescent="0.2">
      <c r="A69" s="6" t="s">
        <v>77</v>
      </c>
      <c r="B69" s="4" t="s">
        <v>20</v>
      </c>
      <c r="C69" s="4" t="s">
        <v>21</v>
      </c>
      <c r="D69" s="4" t="s">
        <v>20</v>
      </c>
      <c r="E69" t="s">
        <v>20</v>
      </c>
      <c r="F69" t="s">
        <v>20</v>
      </c>
      <c r="G69" t="s">
        <v>22</v>
      </c>
      <c r="H69" t="s">
        <v>20</v>
      </c>
      <c r="I69" t="s">
        <v>20</v>
      </c>
      <c r="J69" t="s">
        <v>20</v>
      </c>
      <c r="K69" s="6" t="s">
        <v>21</v>
      </c>
      <c r="L69" s="23" t="s">
        <v>23</v>
      </c>
      <c r="M69" s="24" t="s">
        <v>22</v>
      </c>
      <c r="N69" t="s">
        <v>22</v>
      </c>
      <c r="O69" s="6" t="s">
        <v>21</v>
      </c>
      <c r="P69" s="41" t="s">
        <v>22</v>
      </c>
      <c r="Q69" s="4" t="s">
        <v>20</v>
      </c>
      <c r="R69" t="s">
        <v>22</v>
      </c>
      <c r="S69">
        <v>5</v>
      </c>
      <c r="T69">
        <v>4</v>
      </c>
      <c r="U69">
        <v>165</v>
      </c>
      <c r="V69">
        <v>1200</v>
      </c>
      <c r="W69">
        <v>130</v>
      </c>
      <c r="X69">
        <v>12</v>
      </c>
      <c r="Y69">
        <v>6</v>
      </c>
      <c r="Z69">
        <v>7</v>
      </c>
      <c r="AA69">
        <v>255</v>
      </c>
      <c r="AB69">
        <v>95</v>
      </c>
      <c r="AC69" t="s">
        <v>24</v>
      </c>
    </row>
    <row r="70" spans="1:29" x14ac:dyDescent="0.2">
      <c r="A70" s="6" t="s">
        <v>78</v>
      </c>
      <c r="B70" s="6" t="s">
        <v>21</v>
      </c>
      <c r="C70" s="6" t="s">
        <v>47</v>
      </c>
      <c r="D70" s="23" t="s">
        <v>33</v>
      </c>
      <c r="E70" t="s">
        <v>20</v>
      </c>
      <c r="F70" t="s">
        <v>20</v>
      </c>
      <c r="G70" t="s">
        <v>22</v>
      </c>
      <c r="H70" t="s">
        <v>20</v>
      </c>
      <c r="I70" t="s">
        <v>20</v>
      </c>
      <c r="J70" t="s">
        <v>20</v>
      </c>
      <c r="K70" s="6" t="s">
        <v>21</v>
      </c>
      <c r="L70" s="23" t="s">
        <v>23</v>
      </c>
      <c r="M70" s="24" t="s">
        <v>22</v>
      </c>
      <c r="N70" t="s">
        <v>22</v>
      </c>
      <c r="O70" s="6" t="s">
        <v>21</v>
      </c>
      <c r="P70" s="41" t="s">
        <v>22</v>
      </c>
      <c r="Q70" s="4" t="s">
        <v>20</v>
      </c>
      <c r="R70" t="s">
        <v>22</v>
      </c>
      <c r="S70">
        <v>5</v>
      </c>
      <c r="T70">
        <v>5</v>
      </c>
      <c r="U70">
        <v>220</v>
      </c>
      <c r="V70">
        <v>1300</v>
      </c>
      <c r="W70">
        <v>130</v>
      </c>
      <c r="X70">
        <v>9</v>
      </c>
      <c r="Y70">
        <v>7</v>
      </c>
      <c r="Z70">
        <v>6</v>
      </c>
      <c r="AA70" t="s">
        <v>24</v>
      </c>
      <c r="AB70" t="s">
        <v>24</v>
      </c>
      <c r="AC70">
        <v>150</v>
      </c>
    </row>
    <row r="71" spans="1:29" x14ac:dyDescent="0.2">
      <c r="A71" s="6" t="s">
        <v>79</v>
      </c>
      <c r="B71" s="6" t="s">
        <v>21</v>
      </c>
      <c r="C71" s="6" t="s">
        <v>47</v>
      </c>
      <c r="D71" s="23" t="s">
        <v>33</v>
      </c>
      <c r="E71" t="s">
        <v>20</v>
      </c>
      <c r="F71" t="s">
        <v>20</v>
      </c>
      <c r="G71" t="s">
        <v>22</v>
      </c>
      <c r="H71" t="s">
        <v>20</v>
      </c>
      <c r="I71" t="s">
        <v>20</v>
      </c>
      <c r="J71" t="s">
        <v>20</v>
      </c>
      <c r="K71" s="6" t="s">
        <v>21</v>
      </c>
      <c r="L71" s="23" t="s">
        <v>23</v>
      </c>
      <c r="M71" s="24" t="s">
        <v>22</v>
      </c>
      <c r="N71" t="s">
        <v>22</v>
      </c>
      <c r="O71" s="6" t="s">
        <v>21</v>
      </c>
      <c r="P71" s="41" t="s">
        <v>22</v>
      </c>
      <c r="Q71" s="4" t="s">
        <v>20</v>
      </c>
      <c r="R71" t="s">
        <v>22</v>
      </c>
      <c r="S71">
        <v>5</v>
      </c>
      <c r="T71">
        <v>5</v>
      </c>
      <c r="U71">
        <v>200</v>
      </c>
      <c r="V71">
        <v>1240</v>
      </c>
      <c r="W71">
        <v>130</v>
      </c>
      <c r="X71">
        <v>12</v>
      </c>
      <c r="Y71">
        <v>7</v>
      </c>
      <c r="Z71">
        <v>6</v>
      </c>
      <c r="AA71" t="s">
        <v>24</v>
      </c>
      <c r="AB71" t="s">
        <v>24</v>
      </c>
      <c r="AC71">
        <v>190</v>
      </c>
    </row>
    <row r="72" spans="1:29" x14ac:dyDescent="0.2">
      <c r="A72" s="2" t="s">
        <v>88</v>
      </c>
      <c r="B72" s="4" t="s">
        <v>20</v>
      </c>
      <c r="C72" s="26" t="s">
        <v>31</v>
      </c>
      <c r="D72" s="4" t="s">
        <v>20</v>
      </c>
      <c r="E72" t="s">
        <v>20</v>
      </c>
      <c r="F72" t="s">
        <v>20</v>
      </c>
      <c r="G72" t="s">
        <v>22</v>
      </c>
      <c r="H72" t="s">
        <v>20</v>
      </c>
      <c r="I72" t="s">
        <v>20</v>
      </c>
      <c r="J72" t="s">
        <v>20</v>
      </c>
      <c r="K72" s="24" t="s">
        <v>22</v>
      </c>
      <c r="L72" s="27" t="s">
        <v>53</v>
      </c>
      <c r="M72" s="5" t="s">
        <v>33</v>
      </c>
      <c r="N72" t="s">
        <v>22</v>
      </c>
      <c r="O72" s="6" t="s">
        <v>21</v>
      </c>
      <c r="P72" s="40" t="s">
        <v>21</v>
      </c>
      <c r="Q72" s="4" t="s">
        <v>20</v>
      </c>
      <c r="R72" t="s">
        <v>22</v>
      </c>
      <c r="S72">
        <v>5</v>
      </c>
      <c r="T72">
        <v>5.5</v>
      </c>
      <c r="U72">
        <v>160</v>
      </c>
      <c r="V72" t="s">
        <v>24</v>
      </c>
      <c r="W72">
        <v>110</v>
      </c>
      <c r="X72">
        <v>14</v>
      </c>
      <c r="Y72">
        <v>8.5</v>
      </c>
      <c r="Z72">
        <v>6</v>
      </c>
      <c r="AA72">
        <v>120</v>
      </c>
      <c r="AB72">
        <v>70</v>
      </c>
      <c r="AC72" t="s">
        <v>24</v>
      </c>
    </row>
    <row r="73" spans="1:29" x14ac:dyDescent="0.2">
      <c r="A73" s="2" t="s">
        <v>89</v>
      </c>
      <c r="B73" s="4" t="s">
        <v>20</v>
      </c>
      <c r="C73" s="26" t="s">
        <v>31</v>
      </c>
      <c r="D73" s="4" t="s">
        <v>20</v>
      </c>
      <c r="E73" t="s">
        <v>20</v>
      </c>
      <c r="F73" t="s">
        <v>20</v>
      </c>
      <c r="G73" t="s">
        <v>22</v>
      </c>
      <c r="H73" t="s">
        <v>20</v>
      </c>
      <c r="I73" t="s">
        <v>20</v>
      </c>
      <c r="J73" t="s">
        <v>20</v>
      </c>
      <c r="K73" s="24" t="s">
        <v>22</v>
      </c>
      <c r="L73" s="27" t="s">
        <v>53</v>
      </c>
      <c r="M73" s="5" t="s">
        <v>33</v>
      </c>
      <c r="N73" t="s">
        <v>22</v>
      </c>
      <c r="O73" s="6" t="s">
        <v>21</v>
      </c>
      <c r="P73" s="41" t="s">
        <v>22</v>
      </c>
      <c r="Q73" s="4" t="s">
        <v>20</v>
      </c>
      <c r="R73" t="s">
        <v>22</v>
      </c>
      <c r="S73">
        <v>5</v>
      </c>
      <c r="T73">
        <v>8</v>
      </c>
      <c r="U73">
        <v>160</v>
      </c>
      <c r="V73">
        <v>800</v>
      </c>
      <c r="W73">
        <v>145</v>
      </c>
      <c r="X73">
        <v>13</v>
      </c>
      <c r="Y73">
        <v>11</v>
      </c>
      <c r="Z73">
        <v>5</v>
      </c>
      <c r="AA73">
        <v>210</v>
      </c>
      <c r="AB73">
        <v>100</v>
      </c>
      <c r="AC73" t="s">
        <v>24</v>
      </c>
    </row>
    <row r="74" spans="1:29" x14ac:dyDescent="0.2">
      <c r="A74" s="2" t="s">
        <v>90</v>
      </c>
      <c r="B74" s="4" t="s">
        <v>20</v>
      </c>
      <c r="C74" s="26" t="s">
        <v>31</v>
      </c>
      <c r="D74" s="4" t="s">
        <v>20</v>
      </c>
      <c r="E74" t="s">
        <v>20</v>
      </c>
      <c r="F74" t="s">
        <v>20</v>
      </c>
      <c r="G74" t="s">
        <v>22</v>
      </c>
      <c r="H74" t="s">
        <v>20</v>
      </c>
      <c r="I74" t="s">
        <v>20</v>
      </c>
      <c r="J74" t="s">
        <v>20</v>
      </c>
      <c r="K74" s="24" t="s">
        <v>22</v>
      </c>
      <c r="L74" s="27" t="s">
        <v>53</v>
      </c>
      <c r="M74" s="5" t="s">
        <v>33</v>
      </c>
      <c r="N74" t="s">
        <v>22</v>
      </c>
      <c r="O74" s="6" t="s">
        <v>21</v>
      </c>
      <c r="P74" s="41" t="s">
        <v>22</v>
      </c>
      <c r="Q74" s="4" t="s">
        <v>20</v>
      </c>
      <c r="R74" t="s">
        <v>22</v>
      </c>
      <c r="S74">
        <v>7.5</v>
      </c>
      <c r="T74">
        <v>7.5</v>
      </c>
      <c r="U74">
        <v>160</v>
      </c>
      <c r="V74">
        <v>895</v>
      </c>
      <c r="W74">
        <v>130</v>
      </c>
      <c r="X74">
        <v>8</v>
      </c>
      <c r="Y74">
        <v>11</v>
      </c>
      <c r="Z74">
        <v>6</v>
      </c>
      <c r="AA74">
        <v>130</v>
      </c>
      <c r="AB74">
        <v>70</v>
      </c>
      <c r="AC74" t="s">
        <v>24</v>
      </c>
    </row>
    <row r="75" spans="1:29" x14ac:dyDescent="0.2">
      <c r="A75" s="2" t="s">
        <v>91</v>
      </c>
      <c r="B75" s="4" t="s">
        <v>20</v>
      </c>
      <c r="C75" s="26" t="s">
        <v>31</v>
      </c>
      <c r="D75" s="4" t="s">
        <v>20</v>
      </c>
      <c r="E75" t="s">
        <v>20</v>
      </c>
      <c r="F75" t="s">
        <v>20</v>
      </c>
      <c r="G75" t="s">
        <v>22</v>
      </c>
      <c r="H75" t="s">
        <v>20</v>
      </c>
      <c r="I75" t="s">
        <v>20</v>
      </c>
      <c r="J75" t="s">
        <v>20</v>
      </c>
      <c r="K75" s="24" t="s">
        <v>22</v>
      </c>
      <c r="L75" s="27" t="s">
        <v>53</v>
      </c>
      <c r="M75" s="5" t="s">
        <v>33</v>
      </c>
      <c r="N75" t="s">
        <v>22</v>
      </c>
      <c r="O75" s="6" t="s">
        <v>21</v>
      </c>
      <c r="P75" s="41" t="s">
        <v>22</v>
      </c>
      <c r="Q75" s="4" t="s">
        <v>20</v>
      </c>
      <c r="R75" t="s">
        <v>22</v>
      </c>
      <c r="S75">
        <v>5</v>
      </c>
      <c r="T75">
        <v>7.5</v>
      </c>
      <c r="U75">
        <v>180</v>
      </c>
      <c r="V75" t="s">
        <v>24</v>
      </c>
      <c r="W75">
        <v>145</v>
      </c>
      <c r="X75">
        <v>11</v>
      </c>
      <c r="Y75">
        <v>10.5</v>
      </c>
      <c r="Z75">
        <v>5</v>
      </c>
      <c r="AA75">
        <v>190</v>
      </c>
      <c r="AB75">
        <v>90</v>
      </c>
      <c r="AC75" t="s">
        <v>24</v>
      </c>
    </row>
    <row r="76" spans="1:29" x14ac:dyDescent="0.2">
      <c r="A76" s="2" t="s">
        <v>92</v>
      </c>
      <c r="B76" s="4" t="s">
        <v>20</v>
      </c>
      <c r="C76" s="26" t="s">
        <v>31</v>
      </c>
      <c r="D76" s="4" t="s">
        <v>20</v>
      </c>
      <c r="E76" t="s">
        <v>20</v>
      </c>
      <c r="F76" t="s">
        <v>20</v>
      </c>
      <c r="G76" t="s">
        <v>22</v>
      </c>
      <c r="H76" t="s">
        <v>20</v>
      </c>
      <c r="I76" t="s">
        <v>20</v>
      </c>
      <c r="J76" t="s">
        <v>20</v>
      </c>
      <c r="K76" s="24" t="s">
        <v>22</v>
      </c>
      <c r="L76" s="27" t="s">
        <v>53</v>
      </c>
      <c r="M76" s="5" t="s">
        <v>33</v>
      </c>
      <c r="N76" t="s">
        <v>22</v>
      </c>
      <c r="O76" s="6" t="s">
        <v>21</v>
      </c>
      <c r="P76" s="41" t="s">
        <v>22</v>
      </c>
      <c r="Q76" s="4" t="s">
        <v>20</v>
      </c>
      <c r="R76" t="s">
        <v>22</v>
      </c>
      <c r="S76">
        <v>5</v>
      </c>
      <c r="T76">
        <v>8</v>
      </c>
      <c r="U76">
        <v>150</v>
      </c>
      <c r="V76">
        <v>850</v>
      </c>
      <c r="W76">
        <v>175</v>
      </c>
      <c r="X76">
        <v>11</v>
      </c>
      <c r="Y76">
        <v>7</v>
      </c>
      <c r="Z76">
        <v>7</v>
      </c>
      <c r="AA76">
        <v>160</v>
      </c>
      <c r="AB76">
        <v>100</v>
      </c>
      <c r="AC76" t="s">
        <v>24</v>
      </c>
    </row>
    <row r="77" spans="1:29" s="6" customFormat="1" x14ac:dyDescent="0.2">
      <c r="A77" s="6" t="s">
        <v>87</v>
      </c>
      <c r="B77" s="4" t="s">
        <v>20</v>
      </c>
      <c r="C77" s="20" t="s">
        <v>22</v>
      </c>
      <c r="D77" s="40" t="s">
        <v>21</v>
      </c>
      <c r="E77" s="6" t="s">
        <v>20</v>
      </c>
      <c r="F77" s="6" t="s">
        <v>20</v>
      </c>
      <c r="G77" t="s">
        <v>22</v>
      </c>
      <c r="H77" s="6" t="s">
        <v>20</v>
      </c>
      <c r="I77" s="6" t="s">
        <v>20</v>
      </c>
      <c r="J77" s="6" t="s">
        <v>20</v>
      </c>
      <c r="K77" s="24" t="s">
        <v>22</v>
      </c>
      <c r="L77" s="26" t="s">
        <v>33</v>
      </c>
      <c r="M77" s="5" t="s">
        <v>33</v>
      </c>
      <c r="N77" s="6" t="s">
        <v>22</v>
      </c>
      <c r="O77" s="6" t="s">
        <v>21</v>
      </c>
      <c r="P77" s="40" t="s">
        <v>21</v>
      </c>
      <c r="Q77" s="4" t="s">
        <v>20</v>
      </c>
      <c r="R77" s="6" t="s">
        <v>22</v>
      </c>
      <c r="S77">
        <v>5</v>
      </c>
      <c r="T77">
        <v>8</v>
      </c>
      <c r="U77">
        <v>180</v>
      </c>
      <c r="V77">
        <v>1000</v>
      </c>
      <c r="W77">
        <v>130</v>
      </c>
      <c r="X77">
        <v>11</v>
      </c>
      <c r="Y77">
        <v>12</v>
      </c>
      <c r="Z77" t="s">
        <v>24</v>
      </c>
      <c r="AA77">
        <v>240</v>
      </c>
      <c r="AB77">
        <v>70</v>
      </c>
      <c r="AC77" t="s">
        <v>24</v>
      </c>
    </row>
    <row r="78" spans="1:29" x14ac:dyDescent="0.2">
      <c r="A78" t="s">
        <v>82</v>
      </c>
      <c r="B78" s="4" t="s">
        <v>20</v>
      </c>
      <c r="C78" s="26" t="s">
        <v>31</v>
      </c>
      <c r="D78" s="40" t="s">
        <v>21</v>
      </c>
      <c r="E78" t="s">
        <v>20</v>
      </c>
      <c r="F78" t="s">
        <v>20</v>
      </c>
      <c r="G78" t="s">
        <v>22</v>
      </c>
      <c r="H78" t="s">
        <v>20</v>
      </c>
      <c r="I78" t="s">
        <v>20</v>
      </c>
      <c r="J78" t="s">
        <v>20</v>
      </c>
      <c r="K78" s="24" t="s">
        <v>22</v>
      </c>
      <c r="L78" s="26" t="s">
        <v>33</v>
      </c>
      <c r="M78" s="5" t="s">
        <v>33</v>
      </c>
      <c r="N78" t="s">
        <v>22</v>
      </c>
      <c r="O78" s="6" t="s">
        <v>21</v>
      </c>
      <c r="P78" s="21" t="s">
        <v>20</v>
      </c>
      <c r="Q78" s="4" t="s">
        <v>20</v>
      </c>
      <c r="R78" t="s">
        <v>22</v>
      </c>
      <c r="S78">
        <v>7.5</v>
      </c>
      <c r="T78">
        <v>16</v>
      </c>
      <c r="U78">
        <v>145</v>
      </c>
      <c r="V78" t="s">
        <v>24</v>
      </c>
      <c r="W78">
        <v>120</v>
      </c>
      <c r="X78">
        <v>9</v>
      </c>
      <c r="Y78">
        <v>8</v>
      </c>
      <c r="Z78">
        <v>0</v>
      </c>
      <c r="AA78">
        <v>205</v>
      </c>
      <c r="AB78">
        <v>80</v>
      </c>
      <c r="AC78" t="s">
        <v>24</v>
      </c>
    </row>
    <row r="79" spans="1:29" x14ac:dyDescent="0.2">
      <c r="A79" t="s">
        <v>83</v>
      </c>
      <c r="B79" s="4" t="s">
        <v>20</v>
      </c>
      <c r="C79" s="26" t="s">
        <v>31</v>
      </c>
      <c r="D79" s="40" t="s">
        <v>21</v>
      </c>
      <c r="E79" t="s">
        <v>20</v>
      </c>
      <c r="F79" t="s">
        <v>20</v>
      </c>
      <c r="G79" t="s">
        <v>22</v>
      </c>
      <c r="H79" t="s">
        <v>20</v>
      </c>
      <c r="I79" t="s">
        <v>20</v>
      </c>
      <c r="J79" t="s">
        <v>20</v>
      </c>
      <c r="K79" s="24" t="s">
        <v>22</v>
      </c>
      <c r="L79" s="26" t="s">
        <v>33</v>
      </c>
      <c r="M79" s="5" t="s">
        <v>33</v>
      </c>
      <c r="N79" t="s">
        <v>22</v>
      </c>
      <c r="O79" s="6" t="s">
        <v>21</v>
      </c>
      <c r="P79" s="41" t="s">
        <v>22</v>
      </c>
      <c r="Q79" s="4" t="s">
        <v>20</v>
      </c>
      <c r="R79" t="s">
        <v>22</v>
      </c>
      <c r="S79">
        <v>6.25</v>
      </c>
      <c r="T79">
        <v>10.5</v>
      </c>
      <c r="U79">
        <v>145</v>
      </c>
      <c r="V79">
        <v>895</v>
      </c>
      <c r="W79">
        <v>135</v>
      </c>
      <c r="X79">
        <v>10</v>
      </c>
      <c r="Y79">
        <v>11.5</v>
      </c>
      <c r="Z79">
        <v>0</v>
      </c>
      <c r="AA79">
        <v>170</v>
      </c>
      <c r="AB79">
        <v>70</v>
      </c>
      <c r="AC79" t="s">
        <v>24</v>
      </c>
    </row>
    <row r="80" spans="1:29" x14ac:dyDescent="0.2">
      <c r="A80" t="s">
        <v>84</v>
      </c>
      <c r="B80" s="4" t="s">
        <v>20</v>
      </c>
      <c r="C80" s="26" t="s">
        <v>31</v>
      </c>
      <c r="D80" s="40" t="s">
        <v>21</v>
      </c>
      <c r="E80" t="s">
        <v>20</v>
      </c>
      <c r="F80" t="s">
        <v>20</v>
      </c>
      <c r="G80" t="s">
        <v>22</v>
      </c>
      <c r="H80" t="s">
        <v>20</v>
      </c>
      <c r="I80" t="s">
        <v>20</v>
      </c>
      <c r="J80" t="s">
        <v>20</v>
      </c>
      <c r="K80" s="24" t="s">
        <v>22</v>
      </c>
      <c r="L80" s="26" t="s">
        <v>33</v>
      </c>
      <c r="M80" s="5" t="s">
        <v>33</v>
      </c>
      <c r="N80" t="s">
        <v>22</v>
      </c>
      <c r="O80" s="6" t="s">
        <v>21</v>
      </c>
      <c r="P80" s="41" t="s">
        <v>22</v>
      </c>
      <c r="Q80" s="4" t="s">
        <v>20</v>
      </c>
      <c r="R80" t="s">
        <v>22</v>
      </c>
      <c r="S80">
        <v>7.5</v>
      </c>
      <c r="T80">
        <v>11</v>
      </c>
      <c r="U80">
        <v>150</v>
      </c>
      <c r="V80" t="s">
        <v>24</v>
      </c>
      <c r="W80">
        <v>102.5</v>
      </c>
      <c r="X80">
        <v>13</v>
      </c>
      <c r="Y80">
        <v>7</v>
      </c>
      <c r="Z80">
        <v>6</v>
      </c>
      <c r="AA80">
        <v>210</v>
      </c>
      <c r="AB80">
        <v>70</v>
      </c>
      <c r="AC80" t="s">
        <v>24</v>
      </c>
    </row>
    <row r="81" spans="1:29" x14ac:dyDescent="0.2">
      <c r="A81" t="s">
        <v>85</v>
      </c>
      <c r="B81" s="4" t="s">
        <v>20</v>
      </c>
      <c r="C81" s="26" t="s">
        <v>31</v>
      </c>
      <c r="D81" s="40" t="s">
        <v>21</v>
      </c>
      <c r="E81" t="s">
        <v>20</v>
      </c>
      <c r="F81" t="s">
        <v>20</v>
      </c>
      <c r="G81" t="s">
        <v>22</v>
      </c>
      <c r="H81" t="s">
        <v>20</v>
      </c>
      <c r="I81" t="s">
        <v>20</v>
      </c>
      <c r="J81" t="s">
        <v>20</v>
      </c>
      <c r="K81" s="24" t="s">
        <v>22</v>
      </c>
      <c r="L81" s="26" t="s">
        <v>33</v>
      </c>
      <c r="M81" s="5" t="s">
        <v>33</v>
      </c>
      <c r="N81" t="s">
        <v>22</v>
      </c>
      <c r="O81" s="6" t="s">
        <v>21</v>
      </c>
      <c r="P81" s="41" t="s">
        <v>22</v>
      </c>
      <c r="Q81" s="4" t="s">
        <v>20</v>
      </c>
      <c r="R81" t="s">
        <v>22</v>
      </c>
      <c r="S81">
        <v>6.25</v>
      </c>
      <c r="T81">
        <v>6.5</v>
      </c>
      <c r="U81">
        <v>150</v>
      </c>
      <c r="V81">
        <v>955</v>
      </c>
      <c r="W81">
        <v>120</v>
      </c>
      <c r="X81">
        <v>9</v>
      </c>
      <c r="Y81">
        <v>7.5</v>
      </c>
      <c r="Z81">
        <v>7</v>
      </c>
      <c r="AA81">
        <v>235</v>
      </c>
      <c r="AB81">
        <v>70</v>
      </c>
      <c r="AC81" t="s">
        <v>24</v>
      </c>
    </row>
    <row r="82" spans="1:29" x14ac:dyDescent="0.2">
      <c r="A82" t="s">
        <v>86</v>
      </c>
      <c r="B82" s="4" t="s">
        <v>20</v>
      </c>
      <c r="C82" s="26" t="s">
        <v>31</v>
      </c>
      <c r="D82" s="40" t="s">
        <v>21</v>
      </c>
      <c r="E82" t="s">
        <v>20</v>
      </c>
      <c r="F82" t="s">
        <v>20</v>
      </c>
      <c r="G82" t="s">
        <v>22</v>
      </c>
      <c r="H82" t="s">
        <v>20</v>
      </c>
      <c r="I82" t="s">
        <v>20</v>
      </c>
      <c r="J82" t="s">
        <v>20</v>
      </c>
      <c r="K82" s="24" t="s">
        <v>22</v>
      </c>
      <c r="L82" s="26" t="s">
        <v>33</v>
      </c>
      <c r="M82" s="5" t="s">
        <v>33</v>
      </c>
      <c r="N82" t="s">
        <v>22</v>
      </c>
      <c r="O82" s="6" t="s">
        <v>21</v>
      </c>
      <c r="P82" s="41" t="s">
        <v>22</v>
      </c>
      <c r="Q82" s="4" t="s">
        <v>20</v>
      </c>
      <c r="R82" t="s">
        <v>22</v>
      </c>
      <c r="S82">
        <v>6.25</v>
      </c>
      <c r="T82">
        <v>11.5</v>
      </c>
      <c r="U82">
        <v>130</v>
      </c>
      <c r="V82" t="s">
        <v>24</v>
      </c>
      <c r="W82">
        <v>135</v>
      </c>
      <c r="X82">
        <v>10</v>
      </c>
      <c r="Y82">
        <v>10.5</v>
      </c>
      <c r="Z82" t="s">
        <v>24</v>
      </c>
      <c r="AA82">
        <v>250</v>
      </c>
      <c r="AB82">
        <v>70</v>
      </c>
      <c r="AC82" t="s">
        <v>24</v>
      </c>
    </row>
    <row r="83" spans="1:29" x14ac:dyDescent="0.2">
      <c r="A83" s="2" t="s">
        <v>108</v>
      </c>
      <c r="B83" s="6" t="s">
        <v>21</v>
      </c>
      <c r="C83" s="6" t="s">
        <v>47</v>
      </c>
      <c r="D83" s="23" t="s">
        <v>33</v>
      </c>
      <c r="E83" t="s">
        <v>20</v>
      </c>
      <c r="F83" t="s">
        <v>20</v>
      </c>
      <c r="G83" t="s">
        <v>22</v>
      </c>
      <c r="H83" t="s">
        <v>20</v>
      </c>
      <c r="I83" t="s">
        <v>20</v>
      </c>
      <c r="J83" t="s">
        <v>20</v>
      </c>
      <c r="K83" s="24" t="s">
        <v>22</v>
      </c>
      <c r="L83" s="26" t="s">
        <v>33</v>
      </c>
      <c r="M83" s="9" t="s">
        <v>1013</v>
      </c>
      <c r="N83" t="s">
        <v>22</v>
      </c>
      <c r="O83" s="4" t="s">
        <v>20</v>
      </c>
      <c r="P83" s="40" t="s">
        <v>21</v>
      </c>
      <c r="Q83" s="4" t="s">
        <v>20</v>
      </c>
      <c r="R83" t="s">
        <v>22</v>
      </c>
      <c r="S83">
        <v>5</v>
      </c>
      <c r="T83">
        <v>5</v>
      </c>
      <c r="U83">
        <v>165</v>
      </c>
      <c r="V83">
        <v>1000</v>
      </c>
      <c r="W83">
        <v>120</v>
      </c>
      <c r="X83">
        <v>11.5</v>
      </c>
      <c r="Y83">
        <v>5</v>
      </c>
      <c r="Z83">
        <v>6</v>
      </c>
      <c r="AA83" t="s">
        <v>24</v>
      </c>
      <c r="AB83" t="s">
        <v>24</v>
      </c>
      <c r="AC83">
        <v>130</v>
      </c>
    </row>
    <row r="84" spans="1:29" x14ac:dyDescent="0.2">
      <c r="A84" s="2" t="s">
        <v>112</v>
      </c>
      <c r="B84" s="6" t="s">
        <v>21</v>
      </c>
      <c r="C84" s="6" t="s">
        <v>47</v>
      </c>
      <c r="D84" s="23" t="s">
        <v>33</v>
      </c>
      <c r="E84" t="s">
        <v>20</v>
      </c>
      <c r="F84" t="s">
        <v>20</v>
      </c>
      <c r="G84" t="s">
        <v>22</v>
      </c>
      <c r="H84" t="s">
        <v>20</v>
      </c>
      <c r="I84" t="s">
        <v>20</v>
      </c>
      <c r="J84" t="s">
        <v>20</v>
      </c>
      <c r="K84" s="24" t="s">
        <v>22</v>
      </c>
      <c r="L84" s="26" t="s">
        <v>33</v>
      </c>
      <c r="M84" s="9" t="s">
        <v>1013</v>
      </c>
      <c r="N84" t="s">
        <v>22</v>
      </c>
      <c r="O84" s="4" t="s">
        <v>20</v>
      </c>
      <c r="P84" s="40" t="s">
        <v>21</v>
      </c>
      <c r="Q84" s="4" t="s">
        <v>20</v>
      </c>
      <c r="R84" t="s">
        <v>22</v>
      </c>
      <c r="S84">
        <v>6.25</v>
      </c>
      <c r="T84">
        <v>5</v>
      </c>
      <c r="U84">
        <v>190</v>
      </c>
      <c r="V84">
        <v>910</v>
      </c>
      <c r="W84">
        <v>110</v>
      </c>
      <c r="X84">
        <v>14</v>
      </c>
      <c r="Y84">
        <v>5</v>
      </c>
      <c r="Z84">
        <v>5</v>
      </c>
      <c r="AA84" t="s">
        <v>24</v>
      </c>
      <c r="AB84" t="s">
        <v>24</v>
      </c>
      <c r="AC84">
        <v>100</v>
      </c>
    </row>
    <row r="85" spans="1:29" x14ac:dyDescent="0.2">
      <c r="A85" s="2" t="s">
        <v>110</v>
      </c>
      <c r="B85" s="6" t="s">
        <v>21</v>
      </c>
      <c r="C85" s="6" t="s">
        <v>47</v>
      </c>
      <c r="D85" s="23" t="s">
        <v>33</v>
      </c>
      <c r="E85" t="s">
        <v>20</v>
      </c>
      <c r="F85" t="s">
        <v>20</v>
      </c>
      <c r="G85" t="s">
        <v>22</v>
      </c>
      <c r="H85" t="s">
        <v>20</v>
      </c>
      <c r="I85" t="s">
        <v>20</v>
      </c>
      <c r="J85" t="s">
        <v>20</v>
      </c>
      <c r="K85" s="24" t="s">
        <v>22</v>
      </c>
      <c r="L85" s="26" t="s">
        <v>33</v>
      </c>
      <c r="M85" s="29" t="s">
        <v>31</v>
      </c>
      <c r="N85" t="s">
        <v>22</v>
      </c>
      <c r="O85" s="4" t="s">
        <v>20</v>
      </c>
      <c r="P85" s="40" t="s">
        <v>21</v>
      </c>
      <c r="Q85" s="4" t="s">
        <v>20</v>
      </c>
      <c r="R85" t="s">
        <v>22</v>
      </c>
      <c r="S85">
        <v>15</v>
      </c>
      <c r="T85">
        <v>10.5</v>
      </c>
      <c r="U85">
        <v>325</v>
      </c>
      <c r="V85">
        <v>900</v>
      </c>
      <c r="W85">
        <v>140</v>
      </c>
      <c r="X85">
        <v>18</v>
      </c>
      <c r="Y85">
        <v>7</v>
      </c>
      <c r="Z85">
        <v>6</v>
      </c>
      <c r="AA85" t="s">
        <v>24</v>
      </c>
      <c r="AB85" t="s">
        <v>24</v>
      </c>
      <c r="AC85">
        <v>125</v>
      </c>
    </row>
    <row r="86" spans="1:29" x14ac:dyDescent="0.2">
      <c r="A86" s="2" t="s">
        <v>111</v>
      </c>
      <c r="B86" s="6" t="s">
        <v>21</v>
      </c>
      <c r="C86" s="6" t="s">
        <v>47</v>
      </c>
      <c r="D86" s="23" t="s">
        <v>33</v>
      </c>
      <c r="E86" t="s">
        <v>20</v>
      </c>
      <c r="F86" t="s">
        <v>20</v>
      </c>
      <c r="G86" t="s">
        <v>22</v>
      </c>
      <c r="H86" t="s">
        <v>20</v>
      </c>
      <c r="I86" t="s">
        <v>20</v>
      </c>
      <c r="J86" t="s">
        <v>20</v>
      </c>
      <c r="K86" s="24" t="s">
        <v>22</v>
      </c>
      <c r="L86" s="26" t="s">
        <v>33</v>
      </c>
      <c r="M86" s="9" t="s">
        <v>1013</v>
      </c>
      <c r="N86" t="s">
        <v>22</v>
      </c>
      <c r="O86" s="4" t="s">
        <v>20</v>
      </c>
      <c r="P86" s="40" t="s">
        <v>21</v>
      </c>
      <c r="Q86" s="4" t="s">
        <v>20</v>
      </c>
      <c r="R86" t="s">
        <v>22</v>
      </c>
      <c r="S86">
        <v>10</v>
      </c>
      <c r="T86">
        <v>9</v>
      </c>
      <c r="U86">
        <v>190</v>
      </c>
      <c r="V86">
        <v>900</v>
      </c>
      <c r="W86">
        <v>110</v>
      </c>
      <c r="X86">
        <v>19</v>
      </c>
      <c r="Y86">
        <v>7</v>
      </c>
      <c r="Z86">
        <v>5</v>
      </c>
      <c r="AA86" t="s">
        <v>24</v>
      </c>
      <c r="AB86" t="s">
        <v>24</v>
      </c>
      <c r="AC86">
        <v>100</v>
      </c>
    </row>
    <row r="87" spans="1:29" x14ac:dyDescent="0.2">
      <c r="A87" s="2" t="s">
        <v>113</v>
      </c>
      <c r="B87" s="6" t="s">
        <v>21</v>
      </c>
      <c r="C87" s="6" t="s">
        <v>47</v>
      </c>
      <c r="D87" s="23" t="s">
        <v>33</v>
      </c>
      <c r="E87" t="s">
        <v>20</v>
      </c>
      <c r="F87" t="s">
        <v>20</v>
      </c>
      <c r="G87" t="s">
        <v>22</v>
      </c>
      <c r="H87" t="s">
        <v>20</v>
      </c>
      <c r="I87" t="s">
        <v>20</v>
      </c>
      <c r="J87" t="s">
        <v>20</v>
      </c>
      <c r="K87" s="24" t="s">
        <v>22</v>
      </c>
      <c r="L87" s="26" t="s">
        <v>33</v>
      </c>
      <c r="M87" s="9" t="s">
        <v>1013</v>
      </c>
      <c r="N87" t="s">
        <v>22</v>
      </c>
      <c r="O87" s="4" t="s">
        <v>20</v>
      </c>
      <c r="P87" s="40" t="s">
        <v>21</v>
      </c>
      <c r="Q87" s="4" t="s">
        <v>20</v>
      </c>
      <c r="R87" t="s">
        <v>22</v>
      </c>
      <c r="S87">
        <v>6.25</v>
      </c>
      <c r="T87">
        <v>5</v>
      </c>
      <c r="U87">
        <v>90</v>
      </c>
      <c r="V87">
        <v>910</v>
      </c>
      <c r="W87">
        <v>130</v>
      </c>
      <c r="X87">
        <v>11</v>
      </c>
      <c r="Y87">
        <v>6</v>
      </c>
      <c r="Z87">
        <v>5</v>
      </c>
      <c r="AA87" t="s">
        <v>24</v>
      </c>
      <c r="AB87" t="s">
        <v>24</v>
      </c>
      <c r="AC87">
        <v>90</v>
      </c>
    </row>
    <row r="88" spans="1:29" x14ac:dyDescent="0.2">
      <c r="A88" s="2" t="s">
        <v>114</v>
      </c>
      <c r="B88" s="6" t="s">
        <v>21</v>
      </c>
      <c r="C88" s="6" t="s">
        <v>47</v>
      </c>
      <c r="D88" s="23" t="s">
        <v>33</v>
      </c>
      <c r="E88" t="s">
        <v>20</v>
      </c>
      <c r="F88" t="s">
        <v>20</v>
      </c>
      <c r="G88" t="s">
        <v>22</v>
      </c>
      <c r="H88" t="s">
        <v>20</v>
      </c>
      <c r="I88" t="s">
        <v>20</v>
      </c>
      <c r="J88" t="s">
        <v>20</v>
      </c>
      <c r="K88" s="24" t="s">
        <v>22</v>
      </c>
      <c r="L88" s="26" t="s">
        <v>33</v>
      </c>
      <c r="M88" s="9" t="s">
        <v>1013</v>
      </c>
      <c r="N88" t="s">
        <v>22</v>
      </c>
      <c r="O88" s="4" t="s">
        <v>20</v>
      </c>
      <c r="P88" s="40" t="s">
        <v>21</v>
      </c>
      <c r="Q88" s="4" t="s">
        <v>20</v>
      </c>
      <c r="R88" t="s">
        <v>22</v>
      </c>
      <c r="S88">
        <v>5</v>
      </c>
      <c r="T88">
        <v>8</v>
      </c>
      <c r="U88">
        <v>170</v>
      </c>
      <c r="V88">
        <v>910</v>
      </c>
      <c r="W88">
        <v>120</v>
      </c>
      <c r="X88">
        <v>14.5</v>
      </c>
      <c r="Y88">
        <v>5</v>
      </c>
      <c r="Z88">
        <v>5</v>
      </c>
      <c r="AA88" t="s">
        <v>24</v>
      </c>
      <c r="AB88" t="s">
        <v>24</v>
      </c>
      <c r="AC88">
        <v>85</v>
      </c>
    </row>
    <row r="89" spans="1:29" x14ac:dyDescent="0.2">
      <c r="A89" s="2" t="s">
        <v>109</v>
      </c>
      <c r="B89" s="6" t="s">
        <v>21</v>
      </c>
      <c r="C89" s="6" t="s">
        <v>47</v>
      </c>
      <c r="D89" s="23" t="s">
        <v>33</v>
      </c>
      <c r="E89" t="s">
        <v>20</v>
      </c>
      <c r="F89" t="s">
        <v>20</v>
      </c>
      <c r="G89" t="s">
        <v>22</v>
      </c>
      <c r="H89" t="s">
        <v>20</v>
      </c>
      <c r="I89" t="s">
        <v>20</v>
      </c>
      <c r="J89" t="s">
        <v>20</v>
      </c>
      <c r="K89" s="24" t="s">
        <v>22</v>
      </c>
      <c r="L89" s="26" t="s">
        <v>33</v>
      </c>
      <c r="M89" s="9" t="s">
        <v>1013</v>
      </c>
      <c r="N89" t="s">
        <v>22</v>
      </c>
      <c r="O89" s="4" t="s">
        <v>20</v>
      </c>
      <c r="P89" s="40" t="s">
        <v>21</v>
      </c>
      <c r="Q89" s="4" t="s">
        <v>20</v>
      </c>
      <c r="R89" t="s">
        <v>22</v>
      </c>
      <c r="S89">
        <v>7.5</v>
      </c>
      <c r="T89">
        <v>3</v>
      </c>
      <c r="U89">
        <v>190</v>
      </c>
      <c r="V89">
        <v>1000</v>
      </c>
      <c r="W89">
        <v>115</v>
      </c>
      <c r="X89">
        <v>13.5</v>
      </c>
      <c r="Y89">
        <v>4</v>
      </c>
      <c r="Z89">
        <v>5</v>
      </c>
      <c r="AA89" t="s">
        <v>24</v>
      </c>
      <c r="AB89" t="s">
        <v>24</v>
      </c>
      <c r="AC89">
        <v>142.5</v>
      </c>
    </row>
    <row r="90" spans="1:29" x14ac:dyDescent="0.2">
      <c r="A90" t="s">
        <v>93</v>
      </c>
      <c r="B90" s="4" t="s">
        <v>20</v>
      </c>
      <c r="C90" s="4" t="s">
        <v>21</v>
      </c>
      <c r="D90" s="24" t="s">
        <v>22</v>
      </c>
      <c r="E90" t="s">
        <v>20</v>
      </c>
      <c r="F90" t="s">
        <v>20</v>
      </c>
      <c r="G90" t="s">
        <v>22</v>
      </c>
      <c r="H90" t="s">
        <v>20</v>
      </c>
      <c r="I90" t="s">
        <v>20</v>
      </c>
      <c r="J90" t="s">
        <v>20</v>
      </c>
      <c r="K90" s="24" t="s">
        <v>22</v>
      </c>
      <c r="L90" s="28" t="s">
        <v>94</v>
      </c>
      <c r="M90" s="5" t="s">
        <v>33</v>
      </c>
      <c r="N90" t="s">
        <v>22</v>
      </c>
      <c r="O90" s="6" t="s">
        <v>21</v>
      </c>
      <c r="P90" s="40" t="s">
        <v>21</v>
      </c>
      <c r="Q90" s="4" t="s">
        <v>20</v>
      </c>
      <c r="R90" t="s">
        <v>22</v>
      </c>
      <c r="S90">
        <v>7.5</v>
      </c>
      <c r="T90">
        <v>10</v>
      </c>
      <c r="U90">
        <v>140</v>
      </c>
      <c r="V90" t="s">
        <v>24</v>
      </c>
      <c r="W90">
        <v>140</v>
      </c>
      <c r="X90">
        <v>12</v>
      </c>
      <c r="Y90">
        <v>6</v>
      </c>
      <c r="Z90">
        <v>6</v>
      </c>
      <c r="AA90">
        <v>130</v>
      </c>
      <c r="AB90">
        <v>70</v>
      </c>
      <c r="AC90" t="s">
        <v>24</v>
      </c>
    </row>
    <row r="91" spans="1:29" x14ac:dyDescent="0.2">
      <c r="A91" t="s">
        <v>98</v>
      </c>
      <c r="B91" s="4" t="s">
        <v>20</v>
      </c>
      <c r="C91" s="4" t="s">
        <v>21</v>
      </c>
      <c r="D91" s="24" t="s">
        <v>22</v>
      </c>
      <c r="E91" t="s">
        <v>20</v>
      </c>
      <c r="F91" t="s">
        <v>20</v>
      </c>
      <c r="G91" t="s">
        <v>22</v>
      </c>
      <c r="H91" t="s">
        <v>20</v>
      </c>
      <c r="I91" t="s">
        <v>20</v>
      </c>
      <c r="J91" t="s">
        <v>20</v>
      </c>
      <c r="K91" s="24" t="s">
        <v>22</v>
      </c>
      <c r="L91" s="28" t="s">
        <v>94</v>
      </c>
      <c r="M91" s="5" t="s">
        <v>33</v>
      </c>
      <c r="N91" t="s">
        <v>22</v>
      </c>
      <c r="O91" s="6" t="s">
        <v>21</v>
      </c>
      <c r="P91" s="40" t="s">
        <v>21</v>
      </c>
      <c r="Q91" s="4" t="s">
        <v>20</v>
      </c>
      <c r="R91" t="s">
        <v>22</v>
      </c>
      <c r="S91">
        <v>7.5</v>
      </c>
      <c r="T91">
        <v>8</v>
      </c>
      <c r="U91">
        <v>180</v>
      </c>
      <c r="V91">
        <v>1000</v>
      </c>
      <c r="W91">
        <v>130</v>
      </c>
      <c r="X91">
        <v>11.5</v>
      </c>
      <c r="Y91">
        <v>6</v>
      </c>
      <c r="Z91">
        <v>5</v>
      </c>
      <c r="AA91">
        <v>150</v>
      </c>
      <c r="AB91">
        <v>70</v>
      </c>
      <c r="AC91" t="s">
        <v>24</v>
      </c>
    </row>
    <row r="92" spans="1:29" x14ac:dyDescent="0.2">
      <c r="A92" t="s">
        <v>95</v>
      </c>
      <c r="B92" s="4" t="s">
        <v>20</v>
      </c>
      <c r="C92" s="4" t="s">
        <v>21</v>
      </c>
      <c r="D92" s="24" t="s">
        <v>22</v>
      </c>
      <c r="E92" t="s">
        <v>20</v>
      </c>
      <c r="F92" t="s">
        <v>20</v>
      </c>
      <c r="G92" t="s">
        <v>22</v>
      </c>
      <c r="H92" t="s">
        <v>20</v>
      </c>
      <c r="I92" t="s">
        <v>20</v>
      </c>
      <c r="J92" t="s">
        <v>20</v>
      </c>
      <c r="K92" s="24" t="s">
        <v>22</v>
      </c>
      <c r="L92" s="28" t="s">
        <v>94</v>
      </c>
      <c r="M92" s="5" t="s">
        <v>33</v>
      </c>
      <c r="N92" t="s">
        <v>22</v>
      </c>
      <c r="O92" s="6" t="s">
        <v>21</v>
      </c>
      <c r="P92" s="40" t="s">
        <v>21</v>
      </c>
      <c r="Q92" s="4" t="s">
        <v>20</v>
      </c>
      <c r="R92" t="s">
        <v>22</v>
      </c>
      <c r="S92">
        <v>7.5</v>
      </c>
      <c r="T92">
        <v>6</v>
      </c>
      <c r="U92">
        <v>150</v>
      </c>
      <c r="V92" t="s">
        <v>24</v>
      </c>
      <c r="W92">
        <v>105</v>
      </c>
      <c r="X92">
        <v>15</v>
      </c>
      <c r="Y92">
        <v>6</v>
      </c>
      <c r="Z92">
        <v>7</v>
      </c>
      <c r="AA92">
        <v>205</v>
      </c>
      <c r="AB92">
        <v>80</v>
      </c>
      <c r="AC92" t="s">
        <v>24</v>
      </c>
    </row>
    <row r="93" spans="1:29" x14ac:dyDescent="0.2">
      <c r="A93" t="s">
        <v>96</v>
      </c>
      <c r="B93" s="4" t="s">
        <v>20</v>
      </c>
      <c r="C93" s="4" t="s">
        <v>21</v>
      </c>
      <c r="D93" s="24" t="s">
        <v>22</v>
      </c>
      <c r="E93" t="s">
        <v>20</v>
      </c>
      <c r="F93" t="s">
        <v>20</v>
      </c>
      <c r="G93" t="s">
        <v>22</v>
      </c>
      <c r="H93" t="s">
        <v>20</v>
      </c>
      <c r="I93" t="s">
        <v>20</v>
      </c>
      <c r="J93" t="s">
        <v>20</v>
      </c>
      <c r="K93" s="24" t="s">
        <v>22</v>
      </c>
      <c r="L93" s="28" t="s">
        <v>94</v>
      </c>
      <c r="M93" s="5" t="s">
        <v>33</v>
      </c>
      <c r="N93" t="s">
        <v>22</v>
      </c>
      <c r="O93" s="6" t="s">
        <v>21</v>
      </c>
      <c r="P93" s="40" t="s">
        <v>21</v>
      </c>
      <c r="Q93" s="4" t="s">
        <v>20</v>
      </c>
      <c r="R93" t="s">
        <v>22</v>
      </c>
      <c r="S93">
        <v>5</v>
      </c>
      <c r="T93">
        <v>7</v>
      </c>
      <c r="U93">
        <v>120</v>
      </c>
      <c r="V93" t="s">
        <v>24</v>
      </c>
      <c r="W93">
        <v>130</v>
      </c>
      <c r="X93">
        <v>14</v>
      </c>
      <c r="Y93">
        <v>7</v>
      </c>
      <c r="Z93">
        <v>8</v>
      </c>
      <c r="AA93">
        <v>225</v>
      </c>
      <c r="AB93">
        <v>80</v>
      </c>
      <c r="AC93" t="s">
        <v>24</v>
      </c>
    </row>
    <row r="94" spans="1:29" x14ac:dyDescent="0.2">
      <c r="A94" t="s">
        <v>97</v>
      </c>
      <c r="B94" s="4" t="s">
        <v>20</v>
      </c>
      <c r="C94" s="4" t="s">
        <v>21</v>
      </c>
      <c r="D94" s="24" t="s">
        <v>22</v>
      </c>
      <c r="E94" t="s">
        <v>20</v>
      </c>
      <c r="F94" t="s">
        <v>20</v>
      </c>
      <c r="G94" t="s">
        <v>22</v>
      </c>
      <c r="H94" t="s">
        <v>20</v>
      </c>
      <c r="I94" t="s">
        <v>20</v>
      </c>
      <c r="J94" t="s">
        <v>20</v>
      </c>
      <c r="K94" s="24" t="s">
        <v>22</v>
      </c>
      <c r="L94" s="28" t="s">
        <v>94</v>
      </c>
      <c r="M94" s="5" t="s">
        <v>33</v>
      </c>
      <c r="N94" t="s">
        <v>22</v>
      </c>
      <c r="O94" s="6" t="s">
        <v>21</v>
      </c>
      <c r="P94" s="40" t="s">
        <v>21</v>
      </c>
      <c r="Q94" s="4" t="s">
        <v>20</v>
      </c>
      <c r="R94" t="s">
        <v>22</v>
      </c>
      <c r="S94">
        <v>5</v>
      </c>
      <c r="T94">
        <v>10</v>
      </c>
      <c r="U94">
        <v>150</v>
      </c>
      <c r="V94">
        <v>820</v>
      </c>
      <c r="W94">
        <v>120</v>
      </c>
      <c r="X94">
        <v>14</v>
      </c>
      <c r="Y94">
        <v>6</v>
      </c>
      <c r="Z94">
        <v>7</v>
      </c>
      <c r="AA94">
        <v>160</v>
      </c>
      <c r="AB94">
        <v>65</v>
      </c>
      <c r="AC94" t="s">
        <v>24</v>
      </c>
    </row>
  </sheetData>
  <autoFilter ref="A1:Z94" xr:uid="{8BFD96C9-A660-BE44-A377-A072526DF557}"/>
  <sortState xmlns:xlrd2="http://schemas.microsoft.com/office/spreadsheetml/2017/richdata2" ref="A2:Z94">
    <sortCondition ref="A2:A94"/>
  </sortState>
  <phoneticPr fontId="16" type="noConversion"/>
  <conditionalFormatting sqref="S1:S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72E7A-5B6A-3449-955A-CA026F5A45E0}">
  <dimension ref="A1:AG94"/>
  <sheetViews>
    <sheetView workbookViewId="0"/>
  </sheetViews>
  <sheetFormatPr baseColWidth="10" defaultColWidth="10.83203125" defaultRowHeight="16" x14ac:dyDescent="0.2"/>
  <cols>
    <col min="1" max="1" width="24.33203125" style="71" bestFit="1" customWidth="1"/>
    <col min="2" max="16384" width="10.83203125" style="66"/>
  </cols>
  <sheetData>
    <row r="1" spans="1:33" x14ac:dyDescent="0.2">
      <c r="A1" t="s">
        <v>0</v>
      </c>
      <c r="B1" s="66" t="s">
        <v>942</v>
      </c>
      <c r="C1" s="66" t="s">
        <v>943</v>
      </c>
      <c r="D1" s="66" t="s">
        <v>944</v>
      </c>
      <c r="E1" s="66" t="s">
        <v>945</v>
      </c>
      <c r="F1" s="66" t="s">
        <v>946</v>
      </c>
      <c r="G1" s="66" t="s">
        <v>947</v>
      </c>
      <c r="H1" s="66" t="s">
        <v>721</v>
      </c>
      <c r="I1" s="66" t="s">
        <v>948</v>
      </c>
      <c r="J1" s="66" t="s">
        <v>720</v>
      </c>
      <c r="K1" s="66" t="s">
        <v>949</v>
      </c>
      <c r="L1" s="66" t="s">
        <v>950</v>
      </c>
      <c r="M1" s="66" t="s">
        <v>951</v>
      </c>
      <c r="N1" s="66" t="s">
        <v>952</v>
      </c>
      <c r="O1" s="66" t="s">
        <v>953</v>
      </c>
      <c r="P1" s="66" t="s">
        <v>954</v>
      </c>
      <c r="Q1" s="66" t="s">
        <v>955</v>
      </c>
      <c r="R1" s="66" t="s">
        <v>956</v>
      </c>
      <c r="S1" s="66" t="s">
        <v>957</v>
      </c>
      <c r="T1" s="66" t="s">
        <v>958</v>
      </c>
      <c r="U1" s="66" t="s">
        <v>959</v>
      </c>
      <c r="V1" s="66" t="s">
        <v>960</v>
      </c>
      <c r="W1" s="66" t="s">
        <v>961</v>
      </c>
      <c r="X1" s="66" t="s">
        <v>962</v>
      </c>
      <c r="Y1" s="66" t="s">
        <v>963</v>
      </c>
      <c r="Z1" s="66" t="s">
        <v>964</v>
      </c>
      <c r="AA1" s="66" t="s">
        <v>965</v>
      </c>
      <c r="AB1" s="66" t="s">
        <v>966</v>
      </c>
      <c r="AC1" s="66" t="s">
        <v>967</v>
      </c>
      <c r="AD1" s="66" t="s">
        <v>968</v>
      </c>
      <c r="AE1" s="66" t="s">
        <v>969</v>
      </c>
      <c r="AF1" s="66" t="s">
        <v>970</v>
      </c>
      <c r="AG1" s="66" t="s">
        <v>971</v>
      </c>
    </row>
    <row r="2" spans="1:33" x14ac:dyDescent="0.2">
      <c r="A2" s="67" t="s">
        <v>19</v>
      </c>
      <c r="B2" s="66">
        <v>950</v>
      </c>
      <c r="C2" s="66">
        <v>1200</v>
      </c>
      <c r="D2" s="66">
        <v>560</v>
      </c>
      <c r="E2" s="66">
        <v>1000</v>
      </c>
      <c r="F2" s="66">
        <v>1200</v>
      </c>
      <c r="G2" s="66">
        <v>960</v>
      </c>
      <c r="H2" s="66">
        <v>1000</v>
      </c>
      <c r="I2" s="66">
        <v>1150</v>
      </c>
      <c r="J2" s="66">
        <v>1200</v>
      </c>
      <c r="K2" s="66">
        <v>1300</v>
      </c>
      <c r="L2" s="66">
        <v>850</v>
      </c>
      <c r="M2" s="66">
        <v>1300</v>
      </c>
      <c r="N2" s="66">
        <v>750</v>
      </c>
      <c r="O2" s="66">
        <v>1300</v>
      </c>
      <c r="P2" s="66">
        <v>1100</v>
      </c>
      <c r="Q2" s="66">
        <v>1100</v>
      </c>
      <c r="R2" s="66">
        <v>1000</v>
      </c>
      <c r="S2" s="66">
        <v>990</v>
      </c>
      <c r="T2" s="66">
        <v>950</v>
      </c>
      <c r="U2" s="66">
        <v>1200</v>
      </c>
      <c r="V2" s="66">
        <v>1160</v>
      </c>
      <c r="W2" s="66">
        <v>730</v>
      </c>
      <c r="X2" s="66">
        <v>800</v>
      </c>
      <c r="Y2" s="66">
        <v>900</v>
      </c>
      <c r="Z2" s="66">
        <v>950</v>
      </c>
      <c r="AA2" s="66">
        <v>1000</v>
      </c>
      <c r="AB2" s="66">
        <v>1100</v>
      </c>
      <c r="AC2" s="66">
        <v>1000</v>
      </c>
      <c r="AD2" s="66">
        <v>1040</v>
      </c>
      <c r="AE2" s="66">
        <v>1150</v>
      </c>
    </row>
    <row r="3" spans="1:33" x14ac:dyDescent="0.2">
      <c r="A3" s="67" t="s">
        <v>25</v>
      </c>
      <c r="B3" s="66">
        <v>980</v>
      </c>
      <c r="C3" s="66">
        <v>820</v>
      </c>
      <c r="D3" s="66">
        <v>930</v>
      </c>
      <c r="E3" s="66">
        <v>720</v>
      </c>
      <c r="F3" s="66">
        <v>1040</v>
      </c>
      <c r="G3" s="66">
        <v>760</v>
      </c>
      <c r="H3" s="66">
        <v>960</v>
      </c>
      <c r="I3" s="66">
        <v>750</v>
      </c>
      <c r="J3" s="66">
        <v>940</v>
      </c>
      <c r="K3" s="66">
        <v>870</v>
      </c>
      <c r="L3" s="66">
        <v>950</v>
      </c>
      <c r="M3" s="66">
        <v>1020</v>
      </c>
      <c r="N3" s="66">
        <v>780</v>
      </c>
      <c r="O3" s="66">
        <v>930</v>
      </c>
      <c r="P3" s="66">
        <v>920</v>
      </c>
      <c r="Q3" s="66">
        <v>680</v>
      </c>
      <c r="R3" s="66">
        <v>870</v>
      </c>
      <c r="S3" s="66">
        <v>710</v>
      </c>
      <c r="T3" s="66">
        <v>730</v>
      </c>
      <c r="U3" s="66">
        <v>800</v>
      </c>
      <c r="V3" s="66">
        <v>870</v>
      </c>
      <c r="W3" s="66">
        <v>860</v>
      </c>
      <c r="X3" s="66">
        <v>850</v>
      </c>
      <c r="Y3" s="66">
        <v>990</v>
      </c>
      <c r="Z3" s="66">
        <v>830</v>
      </c>
      <c r="AA3" s="66">
        <v>950</v>
      </c>
      <c r="AB3" s="66">
        <v>670</v>
      </c>
      <c r="AC3" s="66">
        <v>950</v>
      </c>
      <c r="AD3" s="66">
        <v>680</v>
      </c>
      <c r="AE3" s="66">
        <v>610</v>
      </c>
    </row>
    <row r="4" spans="1:33" x14ac:dyDescent="0.2">
      <c r="A4" s="67" t="s">
        <v>26</v>
      </c>
    </row>
    <row r="5" spans="1:33" x14ac:dyDescent="0.2">
      <c r="A5" s="67" t="s">
        <v>30</v>
      </c>
      <c r="B5" s="66">
        <v>820</v>
      </c>
      <c r="C5" s="66">
        <v>810</v>
      </c>
      <c r="D5" s="66">
        <v>590</v>
      </c>
      <c r="E5" s="66">
        <v>630</v>
      </c>
      <c r="F5" s="66">
        <v>750</v>
      </c>
      <c r="G5" s="66">
        <v>870</v>
      </c>
      <c r="H5" s="66">
        <v>510</v>
      </c>
      <c r="I5" s="66">
        <v>550</v>
      </c>
      <c r="J5" s="66">
        <v>590</v>
      </c>
      <c r="K5" s="66">
        <v>760</v>
      </c>
      <c r="L5" s="66">
        <v>810</v>
      </c>
      <c r="M5" s="66">
        <v>640</v>
      </c>
      <c r="N5" s="66">
        <v>550</v>
      </c>
      <c r="O5" s="66">
        <v>870</v>
      </c>
      <c r="P5" s="66">
        <v>470</v>
      </c>
      <c r="Q5" s="66">
        <v>650</v>
      </c>
      <c r="R5" s="66">
        <v>790</v>
      </c>
      <c r="S5" s="66">
        <v>470</v>
      </c>
      <c r="T5" s="66">
        <v>580</v>
      </c>
      <c r="U5" s="66">
        <v>550</v>
      </c>
      <c r="V5" s="66">
        <v>710</v>
      </c>
      <c r="W5" s="66">
        <v>630</v>
      </c>
      <c r="X5" s="66">
        <v>630</v>
      </c>
      <c r="Y5" s="66">
        <v>620</v>
      </c>
      <c r="Z5" s="66">
        <v>620</v>
      </c>
      <c r="AA5" s="66">
        <v>490</v>
      </c>
      <c r="AB5" s="66">
        <v>670</v>
      </c>
      <c r="AC5" s="66">
        <v>650</v>
      </c>
      <c r="AD5" s="66">
        <v>480</v>
      </c>
      <c r="AE5" s="66">
        <v>670</v>
      </c>
    </row>
    <row r="6" spans="1:33" x14ac:dyDescent="0.2">
      <c r="A6" s="67" t="s">
        <v>28</v>
      </c>
      <c r="B6" s="66">
        <v>970</v>
      </c>
      <c r="C6" s="66">
        <v>910</v>
      </c>
      <c r="D6" s="66">
        <v>490</v>
      </c>
      <c r="E6" s="66">
        <v>830</v>
      </c>
      <c r="F6" s="66">
        <v>650</v>
      </c>
      <c r="G6" s="66">
        <v>820</v>
      </c>
      <c r="H6" s="66">
        <v>530</v>
      </c>
      <c r="I6" s="66">
        <v>890</v>
      </c>
      <c r="J6" s="66">
        <v>760</v>
      </c>
      <c r="K6" s="66">
        <v>610</v>
      </c>
      <c r="L6" s="66">
        <v>860</v>
      </c>
      <c r="M6" s="66">
        <v>840</v>
      </c>
      <c r="N6" s="66">
        <v>750</v>
      </c>
      <c r="O6" s="66">
        <v>950</v>
      </c>
      <c r="P6" s="66">
        <v>780</v>
      </c>
      <c r="Q6" s="66">
        <v>570</v>
      </c>
      <c r="R6" s="66">
        <v>910</v>
      </c>
      <c r="S6" s="66">
        <v>840</v>
      </c>
      <c r="T6" s="66">
        <v>720</v>
      </c>
      <c r="U6" s="66">
        <v>700</v>
      </c>
      <c r="V6" s="66">
        <v>580</v>
      </c>
      <c r="W6" s="66">
        <v>720</v>
      </c>
      <c r="X6" s="66">
        <v>800</v>
      </c>
      <c r="Y6" s="66">
        <v>940</v>
      </c>
      <c r="Z6" s="66">
        <v>790</v>
      </c>
      <c r="AA6" s="66">
        <v>700</v>
      </c>
      <c r="AB6" s="66">
        <v>880</v>
      </c>
      <c r="AC6" s="66">
        <v>700</v>
      </c>
      <c r="AD6" s="66">
        <v>850</v>
      </c>
      <c r="AE6" s="66">
        <v>560</v>
      </c>
    </row>
    <row r="7" spans="1:33" x14ac:dyDescent="0.2">
      <c r="A7" s="67" t="s">
        <v>29</v>
      </c>
    </row>
    <row r="8" spans="1:33" x14ac:dyDescent="0.2">
      <c r="A8" s="67" t="s">
        <v>27</v>
      </c>
      <c r="B8" s="66">
        <v>940</v>
      </c>
      <c r="C8" s="66">
        <v>830</v>
      </c>
      <c r="D8" s="66">
        <v>800</v>
      </c>
      <c r="E8" s="66">
        <v>1030</v>
      </c>
      <c r="F8" s="66">
        <v>750</v>
      </c>
      <c r="G8" s="66">
        <v>850</v>
      </c>
      <c r="H8" s="66">
        <v>900</v>
      </c>
      <c r="I8" s="66">
        <v>770</v>
      </c>
      <c r="J8" s="66">
        <v>730</v>
      </c>
      <c r="K8" s="66">
        <v>490</v>
      </c>
      <c r="L8" s="66">
        <v>920</v>
      </c>
      <c r="M8" s="66">
        <v>880</v>
      </c>
      <c r="N8" s="66">
        <v>980</v>
      </c>
      <c r="O8" s="66">
        <v>960</v>
      </c>
      <c r="P8" s="66">
        <v>800</v>
      </c>
      <c r="Q8" s="66">
        <v>750</v>
      </c>
      <c r="R8" s="66">
        <v>770</v>
      </c>
      <c r="S8" s="66">
        <v>970</v>
      </c>
      <c r="T8" s="66">
        <v>980</v>
      </c>
      <c r="U8" s="66">
        <v>660</v>
      </c>
      <c r="V8" s="66">
        <v>420</v>
      </c>
      <c r="W8" s="66">
        <v>700</v>
      </c>
      <c r="X8" s="66">
        <v>830</v>
      </c>
      <c r="Y8" s="66">
        <v>620</v>
      </c>
      <c r="Z8" s="66">
        <v>730</v>
      </c>
      <c r="AA8" s="66">
        <v>620</v>
      </c>
      <c r="AB8" s="66">
        <v>720</v>
      </c>
      <c r="AC8" s="66">
        <v>680</v>
      </c>
      <c r="AD8" s="66">
        <v>800</v>
      </c>
      <c r="AE8" s="66">
        <v>690</v>
      </c>
    </row>
    <row r="9" spans="1:33" x14ac:dyDescent="0.2">
      <c r="A9" s="68" t="s">
        <v>46</v>
      </c>
      <c r="B9" s="66">
        <v>800</v>
      </c>
      <c r="C9" s="66">
        <v>1200</v>
      </c>
      <c r="D9" s="66">
        <v>1150</v>
      </c>
      <c r="E9" s="66">
        <v>1000</v>
      </c>
      <c r="F9" s="66">
        <v>1000</v>
      </c>
      <c r="G9" s="66">
        <v>1200</v>
      </c>
      <c r="H9" s="66">
        <v>1200</v>
      </c>
      <c r="I9" s="66">
        <v>1200</v>
      </c>
      <c r="J9" s="66">
        <v>1200</v>
      </c>
      <c r="K9" s="66">
        <v>1300</v>
      </c>
      <c r="L9" s="66">
        <v>1100</v>
      </c>
      <c r="M9" s="66">
        <v>1100</v>
      </c>
      <c r="N9" s="66">
        <v>1100</v>
      </c>
      <c r="O9" s="66">
        <v>1000</v>
      </c>
      <c r="P9" s="66">
        <v>1200</v>
      </c>
      <c r="Q9" s="66">
        <v>1200</v>
      </c>
      <c r="R9" s="66">
        <v>1000</v>
      </c>
      <c r="S9" s="66">
        <v>1300</v>
      </c>
      <c r="T9" s="66">
        <v>1200</v>
      </c>
      <c r="U9" s="66">
        <v>1200</v>
      </c>
      <c r="V9" s="66">
        <v>1200</v>
      </c>
      <c r="W9" s="66">
        <v>1300</v>
      </c>
      <c r="X9" s="66">
        <v>1000</v>
      </c>
      <c r="Y9" s="66">
        <v>1000</v>
      </c>
      <c r="Z9" s="66">
        <v>1100</v>
      </c>
      <c r="AA9" s="66">
        <v>1000</v>
      </c>
      <c r="AB9" s="66">
        <v>1100</v>
      </c>
      <c r="AC9" s="66">
        <v>1000</v>
      </c>
      <c r="AD9" s="66">
        <v>1000</v>
      </c>
      <c r="AE9" s="66">
        <v>1000</v>
      </c>
    </row>
    <row r="10" spans="1:33" x14ac:dyDescent="0.2">
      <c r="A10" s="68" t="s">
        <v>49</v>
      </c>
      <c r="B10" s="66">
        <v>1000</v>
      </c>
      <c r="C10" s="66">
        <v>1000</v>
      </c>
      <c r="D10" s="66">
        <v>1100</v>
      </c>
      <c r="E10" s="66">
        <v>1100</v>
      </c>
      <c r="F10" s="66">
        <v>800</v>
      </c>
      <c r="G10" s="66">
        <v>900</v>
      </c>
      <c r="H10" s="66">
        <v>1200</v>
      </c>
      <c r="I10" s="66">
        <v>900</v>
      </c>
      <c r="J10" s="66">
        <v>1100</v>
      </c>
      <c r="K10" s="66">
        <v>1200</v>
      </c>
      <c r="L10" s="66">
        <v>1100</v>
      </c>
      <c r="M10" s="66">
        <v>950</v>
      </c>
      <c r="N10" s="66">
        <v>1000</v>
      </c>
      <c r="O10" s="66">
        <v>1000</v>
      </c>
      <c r="P10" s="66">
        <v>1100</v>
      </c>
      <c r="Q10" s="66">
        <v>1000</v>
      </c>
      <c r="R10" s="66">
        <v>1000</v>
      </c>
      <c r="S10" s="66">
        <v>1200</v>
      </c>
      <c r="T10" s="66">
        <v>1000</v>
      </c>
      <c r="U10" s="66">
        <v>1100</v>
      </c>
      <c r="V10" s="66">
        <v>1000</v>
      </c>
      <c r="W10" s="66">
        <v>1000</v>
      </c>
      <c r="X10" s="66">
        <v>1200</v>
      </c>
      <c r="Y10" s="66">
        <v>1000</v>
      </c>
      <c r="Z10" s="66">
        <v>1100</v>
      </c>
      <c r="AA10" s="66">
        <v>1100</v>
      </c>
      <c r="AB10" s="66">
        <v>1000</v>
      </c>
      <c r="AC10" s="66">
        <v>1000</v>
      </c>
      <c r="AD10" s="66">
        <v>1000</v>
      </c>
      <c r="AE10" s="66">
        <v>1000</v>
      </c>
    </row>
    <row r="11" spans="1:33" x14ac:dyDescent="0.2">
      <c r="A11" s="68" t="s">
        <v>50</v>
      </c>
      <c r="B11" s="66">
        <v>1000</v>
      </c>
      <c r="C11" s="66">
        <v>1150</v>
      </c>
      <c r="D11" s="66">
        <v>1000</v>
      </c>
      <c r="E11" s="66">
        <v>1000</v>
      </c>
      <c r="F11" s="66">
        <v>1000</v>
      </c>
      <c r="G11" s="66">
        <v>1100</v>
      </c>
      <c r="H11" s="66">
        <v>1200</v>
      </c>
      <c r="I11" s="66">
        <v>1000</v>
      </c>
      <c r="J11" s="66">
        <v>1000</v>
      </c>
      <c r="K11" s="66">
        <v>1000</v>
      </c>
      <c r="L11" s="66">
        <v>1200</v>
      </c>
      <c r="M11" s="66">
        <v>1100</v>
      </c>
      <c r="N11" s="66">
        <v>1100</v>
      </c>
      <c r="O11" s="66">
        <v>900</v>
      </c>
      <c r="P11" s="66">
        <v>800</v>
      </c>
      <c r="Q11" s="66">
        <v>1100</v>
      </c>
      <c r="R11" s="66">
        <v>1100</v>
      </c>
      <c r="S11" s="66">
        <v>900</v>
      </c>
      <c r="T11" s="66">
        <v>1100</v>
      </c>
      <c r="U11" s="66">
        <v>1200</v>
      </c>
      <c r="V11" s="66">
        <v>1000</v>
      </c>
      <c r="W11" s="66">
        <v>1100</v>
      </c>
      <c r="X11" s="66">
        <v>1000</v>
      </c>
      <c r="Y11" s="66">
        <v>1000</v>
      </c>
      <c r="Z11" s="66">
        <v>900</v>
      </c>
      <c r="AA11" s="66">
        <v>1300</v>
      </c>
      <c r="AB11" s="66">
        <v>1200</v>
      </c>
      <c r="AC11" s="66">
        <v>900</v>
      </c>
      <c r="AD11" s="66">
        <v>1200</v>
      </c>
      <c r="AE11" s="66">
        <v>900</v>
      </c>
    </row>
    <row r="12" spans="1:33" x14ac:dyDescent="0.2">
      <c r="A12" s="68" t="s">
        <v>51</v>
      </c>
      <c r="B12" s="66">
        <v>520</v>
      </c>
      <c r="C12" s="66">
        <v>750</v>
      </c>
      <c r="D12" s="66">
        <v>870</v>
      </c>
      <c r="E12" s="66">
        <v>770</v>
      </c>
      <c r="F12" s="66">
        <v>610</v>
      </c>
      <c r="G12" s="66">
        <v>850</v>
      </c>
      <c r="H12" s="66">
        <v>730</v>
      </c>
      <c r="I12" s="66">
        <v>400</v>
      </c>
      <c r="J12" s="66">
        <v>820</v>
      </c>
      <c r="K12" s="66">
        <v>830</v>
      </c>
      <c r="L12" s="66">
        <v>650</v>
      </c>
      <c r="M12" s="66">
        <v>720</v>
      </c>
      <c r="N12" s="66">
        <v>860</v>
      </c>
      <c r="O12" s="66">
        <v>860</v>
      </c>
      <c r="P12" s="66">
        <v>930</v>
      </c>
      <c r="Q12" s="66">
        <v>430</v>
      </c>
      <c r="R12" s="66">
        <v>820</v>
      </c>
      <c r="S12" s="66">
        <v>900</v>
      </c>
      <c r="T12" s="66">
        <v>840</v>
      </c>
      <c r="U12" s="66">
        <v>730</v>
      </c>
      <c r="V12" s="66">
        <v>850</v>
      </c>
      <c r="W12" s="66">
        <v>590</v>
      </c>
      <c r="X12" s="66">
        <v>850</v>
      </c>
      <c r="Y12" s="66">
        <v>790</v>
      </c>
      <c r="Z12" s="66">
        <v>910</v>
      </c>
      <c r="AA12" s="66">
        <v>690</v>
      </c>
      <c r="AB12" s="66">
        <v>720</v>
      </c>
      <c r="AC12" s="66">
        <v>820</v>
      </c>
      <c r="AD12" s="66">
        <v>850</v>
      </c>
      <c r="AE12" s="66">
        <v>710</v>
      </c>
    </row>
    <row r="13" spans="1:33" x14ac:dyDescent="0.2">
      <c r="A13" s="68" t="s">
        <v>52</v>
      </c>
      <c r="B13" s="66">
        <v>980</v>
      </c>
      <c r="C13" s="66">
        <v>1240</v>
      </c>
      <c r="D13" s="66">
        <v>1230</v>
      </c>
      <c r="E13" s="66">
        <v>1100</v>
      </c>
      <c r="F13" s="66">
        <v>1200</v>
      </c>
      <c r="G13" s="66">
        <v>1070</v>
      </c>
      <c r="H13" s="66">
        <v>1030</v>
      </c>
      <c r="I13" s="66">
        <v>1080</v>
      </c>
      <c r="J13" s="66">
        <v>1010</v>
      </c>
      <c r="K13" s="66">
        <v>870</v>
      </c>
      <c r="L13" s="66">
        <v>800</v>
      </c>
      <c r="M13" s="66">
        <v>770</v>
      </c>
      <c r="N13" s="66">
        <v>1250</v>
      </c>
      <c r="O13" s="66">
        <v>1680</v>
      </c>
      <c r="P13" s="66">
        <v>700</v>
      </c>
      <c r="Q13" s="66">
        <v>1040</v>
      </c>
      <c r="R13" s="66">
        <v>1020</v>
      </c>
      <c r="S13" s="66">
        <v>1250</v>
      </c>
      <c r="T13" s="66">
        <v>1870</v>
      </c>
      <c r="U13" s="66">
        <v>910</v>
      </c>
      <c r="V13" s="66">
        <v>1210</v>
      </c>
      <c r="W13" s="66">
        <v>820</v>
      </c>
      <c r="X13" s="66">
        <v>900</v>
      </c>
      <c r="Y13" s="66">
        <v>1050</v>
      </c>
      <c r="Z13" s="66">
        <v>1120</v>
      </c>
      <c r="AA13" s="66">
        <v>900</v>
      </c>
      <c r="AB13" s="66">
        <v>910</v>
      </c>
      <c r="AC13" s="66">
        <v>1350</v>
      </c>
      <c r="AD13" s="66">
        <v>1300</v>
      </c>
      <c r="AE13" s="66">
        <v>1080</v>
      </c>
    </row>
    <row r="14" spans="1:33" x14ac:dyDescent="0.2">
      <c r="A14" s="67" t="s">
        <v>99</v>
      </c>
      <c r="B14" s="66">
        <v>700</v>
      </c>
      <c r="C14" s="66">
        <v>1120</v>
      </c>
      <c r="D14" s="66">
        <v>1080</v>
      </c>
      <c r="E14" s="66">
        <v>1140</v>
      </c>
      <c r="F14" s="66">
        <v>620</v>
      </c>
      <c r="G14" s="66">
        <v>1010</v>
      </c>
      <c r="H14" s="66">
        <v>890</v>
      </c>
      <c r="I14" s="66">
        <v>1060</v>
      </c>
      <c r="J14" s="66">
        <v>1050</v>
      </c>
      <c r="K14" s="66">
        <v>830</v>
      </c>
      <c r="L14" s="66">
        <v>580</v>
      </c>
      <c r="M14" s="66">
        <v>1060</v>
      </c>
      <c r="N14" s="66">
        <v>710</v>
      </c>
      <c r="O14" s="66">
        <v>910</v>
      </c>
      <c r="P14" s="66">
        <v>870</v>
      </c>
      <c r="Q14" s="66">
        <v>620</v>
      </c>
      <c r="R14" s="66">
        <v>610</v>
      </c>
      <c r="S14" s="66">
        <v>770</v>
      </c>
      <c r="T14" s="66">
        <v>1100</v>
      </c>
      <c r="U14" s="66">
        <v>1010</v>
      </c>
      <c r="V14" s="66">
        <v>900</v>
      </c>
      <c r="W14" s="66">
        <v>590</v>
      </c>
      <c r="X14" s="66">
        <v>1040</v>
      </c>
      <c r="Y14" s="66">
        <v>920</v>
      </c>
      <c r="Z14" s="66">
        <v>1100</v>
      </c>
      <c r="AA14" s="66">
        <v>1000</v>
      </c>
      <c r="AB14" s="66">
        <v>1130</v>
      </c>
      <c r="AC14" s="66">
        <v>1080</v>
      </c>
      <c r="AD14" s="66">
        <v>960</v>
      </c>
      <c r="AE14" s="66">
        <v>1160</v>
      </c>
    </row>
    <row r="15" spans="1:33" x14ac:dyDescent="0.2">
      <c r="A15" s="67" t="s">
        <v>100</v>
      </c>
      <c r="B15" s="66">
        <v>1200</v>
      </c>
      <c r="C15" s="66">
        <v>1070</v>
      </c>
      <c r="D15" s="66">
        <v>1080</v>
      </c>
      <c r="E15" s="66">
        <v>1000</v>
      </c>
      <c r="F15" s="66">
        <v>900</v>
      </c>
      <c r="G15" s="66">
        <v>980</v>
      </c>
      <c r="H15" s="66">
        <v>940</v>
      </c>
      <c r="I15" s="66">
        <v>1020</v>
      </c>
      <c r="J15" s="66">
        <v>910</v>
      </c>
      <c r="K15" s="66">
        <v>1040</v>
      </c>
      <c r="L15" s="66">
        <v>1250</v>
      </c>
      <c r="M15" s="66">
        <v>1220</v>
      </c>
      <c r="N15" s="66">
        <v>1200</v>
      </c>
      <c r="O15" s="66">
        <v>1150</v>
      </c>
      <c r="P15" s="66">
        <v>600</v>
      </c>
      <c r="Q15" s="66">
        <v>1200</v>
      </c>
      <c r="R15" s="66">
        <v>720</v>
      </c>
      <c r="S15" s="66">
        <v>870</v>
      </c>
      <c r="T15" s="66">
        <v>1100</v>
      </c>
      <c r="U15" s="66">
        <v>1060</v>
      </c>
      <c r="V15" s="66">
        <v>910</v>
      </c>
      <c r="W15" s="66">
        <v>880</v>
      </c>
      <c r="X15" s="66">
        <v>1300</v>
      </c>
      <c r="Y15" s="66">
        <v>610</v>
      </c>
      <c r="Z15" s="66">
        <v>540</v>
      </c>
      <c r="AA15" s="66">
        <v>810</v>
      </c>
      <c r="AB15" s="66">
        <v>1060</v>
      </c>
      <c r="AC15" s="66">
        <v>960</v>
      </c>
      <c r="AD15" s="66">
        <v>690</v>
      </c>
      <c r="AE15" s="66">
        <v>1010</v>
      </c>
    </row>
    <row r="16" spans="1:33" x14ac:dyDescent="0.2">
      <c r="A16" s="67" t="s">
        <v>101</v>
      </c>
      <c r="B16" s="66">
        <v>1050</v>
      </c>
      <c r="C16" s="66">
        <v>530</v>
      </c>
      <c r="D16" s="66">
        <v>960</v>
      </c>
      <c r="E16" s="66">
        <v>910</v>
      </c>
      <c r="F16" s="66">
        <v>970</v>
      </c>
      <c r="G16" s="66">
        <v>650</v>
      </c>
      <c r="H16" s="66">
        <v>870</v>
      </c>
      <c r="I16" s="66">
        <v>790</v>
      </c>
      <c r="J16" s="66">
        <v>880</v>
      </c>
      <c r="K16" s="66">
        <v>950</v>
      </c>
      <c r="L16" s="66">
        <v>860</v>
      </c>
      <c r="M16" s="66">
        <v>840</v>
      </c>
      <c r="N16" s="66">
        <v>850</v>
      </c>
      <c r="O16" s="66">
        <v>830</v>
      </c>
      <c r="P16" s="66">
        <v>630</v>
      </c>
      <c r="Q16" s="66">
        <v>630</v>
      </c>
      <c r="R16" s="66">
        <v>1050</v>
      </c>
      <c r="S16" s="66">
        <v>710</v>
      </c>
      <c r="T16" s="66">
        <v>1090</v>
      </c>
      <c r="U16" s="66">
        <v>1050</v>
      </c>
      <c r="V16" s="66">
        <v>770</v>
      </c>
      <c r="W16" s="66">
        <v>860</v>
      </c>
      <c r="X16" s="66">
        <v>890</v>
      </c>
      <c r="Y16" s="66">
        <v>780</v>
      </c>
      <c r="Z16" s="66">
        <v>780</v>
      </c>
      <c r="AA16" s="66">
        <v>830</v>
      </c>
      <c r="AB16" s="66">
        <v>730</v>
      </c>
      <c r="AC16" s="66">
        <v>950</v>
      </c>
      <c r="AD16" s="66">
        <v>940</v>
      </c>
      <c r="AE16" s="66">
        <v>640</v>
      </c>
    </row>
    <row r="17" spans="1:33" x14ac:dyDescent="0.2">
      <c r="A17" s="67" t="s">
        <v>102</v>
      </c>
      <c r="B17" s="66">
        <v>990</v>
      </c>
      <c r="C17" s="66">
        <v>800</v>
      </c>
      <c r="D17" s="66">
        <v>900</v>
      </c>
      <c r="E17" s="66">
        <v>790</v>
      </c>
      <c r="F17" s="66">
        <v>840</v>
      </c>
      <c r="G17" s="66">
        <v>790</v>
      </c>
      <c r="H17" s="66">
        <v>1000</v>
      </c>
      <c r="I17" s="66">
        <v>1210</v>
      </c>
      <c r="J17" s="66">
        <v>1290</v>
      </c>
      <c r="K17" s="66">
        <v>1240</v>
      </c>
      <c r="L17" s="66">
        <v>1150</v>
      </c>
      <c r="M17" s="66">
        <v>1170</v>
      </c>
      <c r="N17" s="66">
        <v>1090</v>
      </c>
      <c r="O17" s="66">
        <v>1090</v>
      </c>
      <c r="P17" s="66">
        <v>970</v>
      </c>
      <c r="Q17" s="66">
        <v>1010</v>
      </c>
      <c r="R17" s="66">
        <v>900</v>
      </c>
      <c r="S17" s="66">
        <v>1100</v>
      </c>
      <c r="T17" s="66">
        <v>620</v>
      </c>
      <c r="U17" s="66">
        <v>1040</v>
      </c>
      <c r="V17" s="66">
        <v>980</v>
      </c>
      <c r="W17" s="66">
        <v>830</v>
      </c>
      <c r="X17" s="66">
        <v>1140</v>
      </c>
      <c r="Y17" s="66">
        <v>1200</v>
      </c>
      <c r="Z17" s="66">
        <v>1060</v>
      </c>
      <c r="AA17" s="66">
        <v>1170</v>
      </c>
      <c r="AB17" s="66">
        <v>1060</v>
      </c>
      <c r="AC17" s="66">
        <v>1150</v>
      </c>
      <c r="AD17" s="66">
        <v>940</v>
      </c>
      <c r="AE17" s="66">
        <v>710</v>
      </c>
    </row>
    <row r="18" spans="1:33" x14ac:dyDescent="0.2">
      <c r="A18" s="67" t="s">
        <v>722</v>
      </c>
      <c r="B18" s="66">
        <v>1200</v>
      </c>
      <c r="C18" s="66">
        <v>1400</v>
      </c>
      <c r="D18" s="66">
        <v>800</v>
      </c>
      <c r="E18" s="66">
        <v>1600</v>
      </c>
      <c r="F18" s="66">
        <v>1350</v>
      </c>
      <c r="G18" s="66">
        <v>1400</v>
      </c>
      <c r="H18" s="66">
        <v>1600</v>
      </c>
      <c r="I18" s="66">
        <v>1600</v>
      </c>
      <c r="J18" s="66">
        <v>1600</v>
      </c>
      <c r="K18" s="66">
        <v>1200</v>
      </c>
      <c r="L18" s="66">
        <v>1200</v>
      </c>
      <c r="M18" s="66">
        <v>1420</v>
      </c>
      <c r="N18" s="66">
        <v>1150</v>
      </c>
      <c r="O18" s="66">
        <v>1500</v>
      </c>
      <c r="P18" s="66">
        <v>1000</v>
      </c>
      <c r="Q18" s="66">
        <v>1105</v>
      </c>
      <c r="R18" s="66">
        <v>1100</v>
      </c>
      <c r="S18" s="66">
        <v>1500</v>
      </c>
      <c r="T18" s="66">
        <v>1400</v>
      </c>
      <c r="U18" s="66">
        <v>1200</v>
      </c>
      <c r="V18" s="66">
        <v>1400</v>
      </c>
      <c r="W18" s="66">
        <v>1400</v>
      </c>
      <c r="X18" s="66">
        <v>1500</v>
      </c>
      <c r="Y18" s="66">
        <v>1400</v>
      </c>
      <c r="Z18" s="66">
        <v>1500</v>
      </c>
      <c r="AA18" s="66">
        <v>1350</v>
      </c>
      <c r="AB18" s="66">
        <v>1400</v>
      </c>
      <c r="AC18" s="66">
        <v>1400</v>
      </c>
      <c r="AD18" s="66">
        <v>1550</v>
      </c>
      <c r="AE18" s="66">
        <v>1200</v>
      </c>
    </row>
    <row r="19" spans="1:33" x14ac:dyDescent="0.2">
      <c r="A19" s="68" t="s">
        <v>35</v>
      </c>
      <c r="B19" s="66">
        <v>750</v>
      </c>
      <c r="C19" s="66">
        <v>770</v>
      </c>
      <c r="D19" s="66">
        <v>490</v>
      </c>
      <c r="E19" s="66">
        <v>610</v>
      </c>
      <c r="F19" s="66">
        <v>400</v>
      </c>
      <c r="G19" s="66">
        <v>570</v>
      </c>
      <c r="H19" s="66">
        <v>760</v>
      </c>
      <c r="I19" s="66">
        <v>660</v>
      </c>
      <c r="J19" s="66">
        <v>820</v>
      </c>
      <c r="K19" s="66">
        <v>830</v>
      </c>
      <c r="L19" s="66">
        <v>640</v>
      </c>
      <c r="M19" s="66">
        <v>420</v>
      </c>
      <c r="N19" s="66">
        <v>930</v>
      </c>
      <c r="O19" s="66">
        <v>420</v>
      </c>
      <c r="P19" s="66">
        <v>750</v>
      </c>
      <c r="Q19" s="66">
        <v>530</v>
      </c>
      <c r="R19" s="66">
        <v>560</v>
      </c>
      <c r="S19" s="66">
        <v>770</v>
      </c>
      <c r="T19" s="66">
        <v>720</v>
      </c>
      <c r="U19" s="66">
        <v>650</v>
      </c>
      <c r="V19" s="66">
        <v>840</v>
      </c>
      <c r="W19" s="66">
        <v>960</v>
      </c>
      <c r="X19" s="66">
        <v>880</v>
      </c>
      <c r="Y19" s="66">
        <v>860</v>
      </c>
      <c r="Z19" s="66">
        <v>610</v>
      </c>
      <c r="AA19" s="66">
        <v>560</v>
      </c>
      <c r="AB19" s="66">
        <v>940</v>
      </c>
      <c r="AC19" s="66">
        <v>750</v>
      </c>
      <c r="AD19" s="66">
        <v>680</v>
      </c>
      <c r="AE19" s="66">
        <v>470</v>
      </c>
    </row>
    <row r="20" spans="1:33" x14ac:dyDescent="0.2">
      <c r="A20" s="68" t="s">
        <v>32</v>
      </c>
    </row>
    <row r="21" spans="1:33" x14ac:dyDescent="0.2">
      <c r="A21" s="68" t="s">
        <v>36</v>
      </c>
      <c r="B21" s="66">
        <v>900</v>
      </c>
      <c r="C21" s="66">
        <v>1100</v>
      </c>
      <c r="D21" s="66">
        <v>1200</v>
      </c>
      <c r="E21" s="66">
        <v>1000</v>
      </c>
      <c r="F21" s="66">
        <v>1100</v>
      </c>
      <c r="G21" s="66">
        <v>950</v>
      </c>
      <c r="H21" s="66">
        <v>850</v>
      </c>
      <c r="I21" s="66">
        <v>1000</v>
      </c>
      <c r="J21" s="66">
        <v>850</v>
      </c>
      <c r="K21" s="66">
        <v>1000</v>
      </c>
      <c r="L21" s="66">
        <v>1000</v>
      </c>
      <c r="M21" s="66">
        <v>1000</v>
      </c>
      <c r="N21" s="66">
        <v>900</v>
      </c>
      <c r="O21" s="66">
        <v>1000</v>
      </c>
      <c r="P21" s="66">
        <v>900</v>
      </c>
      <c r="Q21" s="66">
        <v>900</v>
      </c>
      <c r="R21" s="66">
        <v>1000</v>
      </c>
      <c r="S21" s="66">
        <v>900</v>
      </c>
      <c r="T21" s="66">
        <v>1000</v>
      </c>
      <c r="U21" s="66">
        <v>1000</v>
      </c>
      <c r="V21" s="66">
        <v>1000</v>
      </c>
      <c r="W21" s="66">
        <v>900</v>
      </c>
      <c r="X21" s="66">
        <v>900</v>
      </c>
      <c r="Y21" s="66">
        <v>1200</v>
      </c>
      <c r="Z21" s="66">
        <v>1300</v>
      </c>
      <c r="AA21" s="66">
        <v>950</v>
      </c>
      <c r="AB21" s="66">
        <v>850</v>
      </c>
      <c r="AC21" s="66">
        <v>1100</v>
      </c>
      <c r="AD21" s="66">
        <v>1200</v>
      </c>
      <c r="AE21" s="66">
        <v>1300</v>
      </c>
    </row>
    <row r="22" spans="1:33" x14ac:dyDescent="0.2">
      <c r="A22" s="68" t="s">
        <v>37</v>
      </c>
      <c r="B22" s="66">
        <v>850</v>
      </c>
      <c r="C22" s="66">
        <v>1110</v>
      </c>
      <c r="D22" s="66">
        <v>920</v>
      </c>
      <c r="E22" s="66">
        <v>1000</v>
      </c>
      <c r="F22" s="66">
        <v>930</v>
      </c>
      <c r="G22" s="66">
        <v>950</v>
      </c>
      <c r="H22" s="66">
        <v>600</v>
      </c>
      <c r="I22" s="66">
        <v>900</v>
      </c>
      <c r="J22" s="66">
        <v>850</v>
      </c>
      <c r="K22" s="66">
        <v>800</v>
      </c>
      <c r="L22" s="66">
        <v>780</v>
      </c>
      <c r="M22" s="66">
        <v>1080</v>
      </c>
      <c r="N22" s="66">
        <v>1050</v>
      </c>
      <c r="O22" s="66">
        <v>1000</v>
      </c>
      <c r="P22" s="66">
        <v>900</v>
      </c>
      <c r="Q22" s="66">
        <v>800</v>
      </c>
      <c r="R22" s="66">
        <v>960</v>
      </c>
      <c r="S22" s="66">
        <v>920</v>
      </c>
      <c r="T22" s="66">
        <v>800</v>
      </c>
      <c r="U22" s="66">
        <v>920</v>
      </c>
      <c r="V22" s="66">
        <v>1050</v>
      </c>
      <c r="W22" s="66">
        <v>910</v>
      </c>
      <c r="X22" s="66">
        <v>900</v>
      </c>
      <c r="Y22" s="66">
        <v>1200</v>
      </c>
      <c r="Z22" s="66">
        <v>850</v>
      </c>
      <c r="AA22" s="66">
        <v>900</v>
      </c>
      <c r="AB22" s="66">
        <v>900</v>
      </c>
      <c r="AC22" s="66">
        <v>1070</v>
      </c>
      <c r="AD22" s="66">
        <v>850</v>
      </c>
      <c r="AE22" s="66">
        <v>1110</v>
      </c>
    </row>
    <row r="23" spans="1:33" x14ac:dyDescent="0.2">
      <c r="A23" s="68" t="s">
        <v>38</v>
      </c>
      <c r="B23" s="66">
        <v>800</v>
      </c>
      <c r="C23" s="66">
        <v>950</v>
      </c>
      <c r="D23" s="66">
        <v>950</v>
      </c>
      <c r="E23" s="66">
        <v>800</v>
      </c>
      <c r="F23" s="66">
        <v>750</v>
      </c>
      <c r="G23" s="66">
        <v>900</v>
      </c>
      <c r="H23" s="66">
        <v>850</v>
      </c>
      <c r="I23" s="66">
        <v>950</v>
      </c>
      <c r="J23" s="66">
        <v>900</v>
      </c>
      <c r="K23" s="66">
        <v>900</v>
      </c>
      <c r="L23" s="66">
        <v>850</v>
      </c>
      <c r="M23" s="66">
        <v>950</v>
      </c>
      <c r="N23" s="66">
        <v>750</v>
      </c>
      <c r="O23" s="66">
        <v>950</v>
      </c>
      <c r="P23" s="66">
        <v>700</v>
      </c>
      <c r="Q23" s="66">
        <v>800</v>
      </c>
      <c r="R23" s="66">
        <v>900</v>
      </c>
      <c r="S23" s="66">
        <v>700</v>
      </c>
      <c r="T23" s="66">
        <v>800</v>
      </c>
      <c r="U23" s="66">
        <v>850</v>
      </c>
      <c r="V23" s="66">
        <v>850</v>
      </c>
      <c r="W23" s="66">
        <v>850</v>
      </c>
      <c r="X23" s="66">
        <v>750</v>
      </c>
      <c r="Y23" s="66">
        <v>750</v>
      </c>
      <c r="Z23" s="66">
        <v>750</v>
      </c>
      <c r="AA23" s="66">
        <v>850</v>
      </c>
      <c r="AB23" s="66">
        <v>850</v>
      </c>
      <c r="AC23" s="66">
        <v>900</v>
      </c>
      <c r="AD23" s="66">
        <v>850</v>
      </c>
      <c r="AE23" s="66">
        <v>900</v>
      </c>
    </row>
    <row r="24" spans="1:33" x14ac:dyDescent="0.2">
      <c r="A24" s="67" t="s">
        <v>39</v>
      </c>
      <c r="B24" s="66">
        <v>950</v>
      </c>
      <c r="C24" s="66">
        <v>790</v>
      </c>
      <c r="D24" s="66">
        <v>800</v>
      </c>
      <c r="E24" s="66">
        <v>950</v>
      </c>
      <c r="F24" s="66">
        <v>1010</v>
      </c>
      <c r="G24" s="66">
        <v>920</v>
      </c>
      <c r="H24" s="66">
        <v>610</v>
      </c>
      <c r="I24" s="66">
        <v>850</v>
      </c>
      <c r="J24" s="66">
        <v>1040</v>
      </c>
      <c r="K24" s="66">
        <v>1120</v>
      </c>
      <c r="L24" s="66">
        <v>1000</v>
      </c>
      <c r="M24" s="66">
        <v>1060</v>
      </c>
      <c r="N24" s="66">
        <v>1020</v>
      </c>
      <c r="O24" s="66">
        <v>1040</v>
      </c>
      <c r="P24" s="66">
        <v>860</v>
      </c>
      <c r="Q24" s="66">
        <v>1100</v>
      </c>
      <c r="R24" s="66">
        <v>920</v>
      </c>
      <c r="S24" s="66">
        <v>1020</v>
      </c>
      <c r="T24" s="66">
        <v>920</v>
      </c>
      <c r="U24" s="66">
        <v>930</v>
      </c>
      <c r="V24" s="66">
        <v>1000</v>
      </c>
      <c r="W24" s="66">
        <v>1200</v>
      </c>
      <c r="X24" s="66">
        <v>1000</v>
      </c>
      <c r="Y24" s="66">
        <v>1100</v>
      </c>
      <c r="Z24" s="66">
        <v>1010</v>
      </c>
      <c r="AA24" s="66">
        <v>940</v>
      </c>
      <c r="AB24" s="66">
        <v>1060</v>
      </c>
      <c r="AC24" s="66">
        <v>700</v>
      </c>
      <c r="AD24" s="66">
        <v>1080</v>
      </c>
      <c r="AE24" s="66">
        <v>1100</v>
      </c>
    </row>
    <row r="25" spans="1:33" x14ac:dyDescent="0.2">
      <c r="A25" s="67" t="s">
        <v>41</v>
      </c>
      <c r="B25" s="66">
        <v>950</v>
      </c>
      <c r="C25" s="66">
        <v>850</v>
      </c>
      <c r="D25" s="66">
        <v>800</v>
      </c>
      <c r="E25" s="66">
        <v>810</v>
      </c>
      <c r="F25" s="66">
        <v>700</v>
      </c>
      <c r="G25" s="66">
        <v>960</v>
      </c>
      <c r="H25" s="66">
        <v>750</v>
      </c>
      <c r="I25" s="66">
        <v>800</v>
      </c>
      <c r="J25" s="66">
        <v>880</v>
      </c>
      <c r="K25" s="66">
        <v>940</v>
      </c>
      <c r="L25" s="66">
        <v>700</v>
      </c>
      <c r="M25" s="66">
        <v>910</v>
      </c>
      <c r="N25" s="66">
        <v>760</v>
      </c>
      <c r="O25" s="66">
        <v>910</v>
      </c>
      <c r="P25" s="66">
        <v>800</v>
      </c>
      <c r="Q25" s="66">
        <v>900</v>
      </c>
      <c r="R25" s="66">
        <v>830</v>
      </c>
      <c r="S25" s="66">
        <v>970</v>
      </c>
      <c r="T25" s="66">
        <v>810</v>
      </c>
      <c r="U25" s="66">
        <v>960</v>
      </c>
      <c r="V25" s="66">
        <v>720</v>
      </c>
      <c r="W25" s="66">
        <v>970</v>
      </c>
      <c r="X25" s="66">
        <v>620</v>
      </c>
      <c r="Y25" s="66">
        <v>840</v>
      </c>
      <c r="Z25" s="66">
        <v>950</v>
      </c>
      <c r="AA25" s="66">
        <v>660</v>
      </c>
      <c r="AB25" s="66">
        <v>930</v>
      </c>
      <c r="AC25" s="66">
        <v>1100</v>
      </c>
      <c r="AD25" s="66">
        <v>1030</v>
      </c>
      <c r="AE25" s="66">
        <v>940</v>
      </c>
    </row>
    <row r="26" spans="1:33" x14ac:dyDescent="0.2">
      <c r="A26" s="67" t="s">
        <v>43</v>
      </c>
      <c r="B26" s="66">
        <v>950</v>
      </c>
      <c r="C26" s="66">
        <v>1130</v>
      </c>
      <c r="D26" s="66">
        <v>860</v>
      </c>
      <c r="E26" s="66">
        <v>860</v>
      </c>
      <c r="F26" s="66">
        <v>960</v>
      </c>
      <c r="G26" s="66">
        <v>980</v>
      </c>
      <c r="H26" s="66">
        <v>1040</v>
      </c>
      <c r="I26" s="66">
        <v>1200</v>
      </c>
      <c r="J26" s="66">
        <v>1050</v>
      </c>
      <c r="K26" s="66">
        <v>900</v>
      </c>
      <c r="L26" s="66">
        <v>930</v>
      </c>
      <c r="M26" s="66">
        <v>890</v>
      </c>
      <c r="N26" s="66">
        <v>780</v>
      </c>
      <c r="O26" s="66">
        <v>1000</v>
      </c>
      <c r="P26" s="66">
        <v>1170</v>
      </c>
      <c r="Q26" s="66">
        <v>1040</v>
      </c>
      <c r="R26" s="66">
        <v>1020</v>
      </c>
      <c r="S26" s="66">
        <v>870</v>
      </c>
      <c r="T26" s="66">
        <v>940</v>
      </c>
      <c r="U26" s="66">
        <v>640</v>
      </c>
      <c r="V26" s="66">
        <v>1230</v>
      </c>
      <c r="W26" s="66">
        <v>1000</v>
      </c>
      <c r="X26" s="66">
        <v>890</v>
      </c>
      <c r="Y26" s="66">
        <v>640</v>
      </c>
      <c r="Z26" s="66">
        <v>960</v>
      </c>
      <c r="AA26" s="66">
        <v>1130</v>
      </c>
      <c r="AB26" s="66">
        <v>870</v>
      </c>
      <c r="AC26" s="66">
        <v>910</v>
      </c>
      <c r="AD26" s="66">
        <v>1000</v>
      </c>
      <c r="AE26" s="66">
        <v>680</v>
      </c>
    </row>
    <row r="27" spans="1:33" x14ac:dyDescent="0.2">
      <c r="A27" s="67" t="s">
        <v>45</v>
      </c>
      <c r="B27" s="66">
        <v>690</v>
      </c>
      <c r="C27" s="66">
        <v>750</v>
      </c>
      <c r="D27" s="66">
        <v>750</v>
      </c>
      <c r="E27" s="66">
        <v>640</v>
      </c>
      <c r="F27" s="66">
        <v>470</v>
      </c>
      <c r="G27" s="66">
        <v>620</v>
      </c>
      <c r="H27" s="66">
        <v>780</v>
      </c>
      <c r="I27" s="66">
        <v>600</v>
      </c>
      <c r="J27" s="66">
        <v>880</v>
      </c>
      <c r="K27" s="66">
        <v>570</v>
      </c>
      <c r="L27" s="66">
        <v>770</v>
      </c>
      <c r="M27" s="66">
        <v>1000</v>
      </c>
      <c r="N27" s="66">
        <v>820</v>
      </c>
      <c r="O27" s="66">
        <v>690</v>
      </c>
      <c r="P27" s="66">
        <v>680</v>
      </c>
      <c r="Q27" s="66">
        <v>670</v>
      </c>
      <c r="R27" s="66">
        <v>810</v>
      </c>
      <c r="S27" s="66">
        <v>800</v>
      </c>
      <c r="T27" s="66">
        <v>820</v>
      </c>
      <c r="U27" s="66">
        <v>740</v>
      </c>
      <c r="V27" s="66">
        <v>830</v>
      </c>
      <c r="W27" s="66">
        <v>890</v>
      </c>
      <c r="X27" s="66">
        <v>600</v>
      </c>
      <c r="Y27" s="66">
        <v>700</v>
      </c>
      <c r="Z27" s="66">
        <v>590</v>
      </c>
      <c r="AA27" s="66">
        <v>890</v>
      </c>
      <c r="AB27" s="66">
        <v>380</v>
      </c>
      <c r="AC27" s="66">
        <v>680</v>
      </c>
      <c r="AD27" s="66">
        <v>770</v>
      </c>
      <c r="AE27" s="66">
        <v>350</v>
      </c>
    </row>
    <row r="28" spans="1:33" x14ac:dyDescent="0.2">
      <c r="A28" s="67" t="s">
        <v>44</v>
      </c>
      <c r="B28" s="66">
        <v>690</v>
      </c>
      <c r="C28" s="66">
        <v>890</v>
      </c>
      <c r="D28" s="66">
        <v>360</v>
      </c>
      <c r="E28" s="66">
        <v>660</v>
      </c>
      <c r="F28" s="66">
        <v>830</v>
      </c>
      <c r="G28" s="66">
        <v>640</v>
      </c>
      <c r="H28" s="66">
        <v>420</v>
      </c>
      <c r="I28" s="66">
        <v>810</v>
      </c>
      <c r="J28" s="66">
        <v>690</v>
      </c>
      <c r="K28" s="66">
        <v>860</v>
      </c>
      <c r="L28" s="66">
        <v>440</v>
      </c>
      <c r="M28" s="66">
        <v>690</v>
      </c>
      <c r="N28" s="66">
        <v>700</v>
      </c>
      <c r="O28" s="66">
        <v>680</v>
      </c>
      <c r="P28" s="66">
        <v>920</v>
      </c>
      <c r="Q28" s="66">
        <v>970</v>
      </c>
      <c r="R28" s="66">
        <v>730</v>
      </c>
      <c r="S28" s="66">
        <v>620</v>
      </c>
      <c r="T28" s="66">
        <v>900</v>
      </c>
      <c r="U28" s="66">
        <v>520</v>
      </c>
      <c r="V28" s="66">
        <v>460</v>
      </c>
      <c r="W28" s="66">
        <v>930</v>
      </c>
      <c r="X28" s="66">
        <v>600</v>
      </c>
      <c r="Y28" s="66">
        <v>610</v>
      </c>
      <c r="Z28" s="66">
        <v>790</v>
      </c>
      <c r="AA28" s="66">
        <v>810</v>
      </c>
      <c r="AB28" s="66">
        <v>530</v>
      </c>
      <c r="AC28" s="66">
        <v>640</v>
      </c>
      <c r="AD28" s="66">
        <v>540</v>
      </c>
      <c r="AE28" s="66">
        <v>590</v>
      </c>
    </row>
    <row r="29" spans="1:33" x14ac:dyDescent="0.2">
      <c r="A29" s="69" t="s">
        <v>62</v>
      </c>
      <c r="B29" s="66">
        <v>1030</v>
      </c>
      <c r="C29" s="66">
        <v>710</v>
      </c>
      <c r="D29" s="66">
        <v>1020</v>
      </c>
      <c r="E29" s="66">
        <v>650</v>
      </c>
      <c r="F29" s="66">
        <v>1110</v>
      </c>
      <c r="G29" s="66">
        <v>880</v>
      </c>
      <c r="H29" s="66">
        <v>1040</v>
      </c>
      <c r="I29" s="66">
        <v>1090</v>
      </c>
      <c r="J29" s="66">
        <v>830</v>
      </c>
      <c r="K29" s="66">
        <v>1070</v>
      </c>
      <c r="L29" s="66">
        <v>1000</v>
      </c>
      <c r="M29" s="66">
        <v>1040</v>
      </c>
      <c r="N29" s="66">
        <v>950</v>
      </c>
      <c r="O29" s="66">
        <v>1060</v>
      </c>
      <c r="P29" s="66">
        <v>1100</v>
      </c>
      <c r="Q29" s="66">
        <v>920</v>
      </c>
      <c r="R29" s="66">
        <v>1050</v>
      </c>
      <c r="S29" s="66">
        <v>1060</v>
      </c>
      <c r="T29" s="66">
        <v>810</v>
      </c>
      <c r="U29" s="66">
        <v>1170</v>
      </c>
      <c r="V29" s="66">
        <v>1080</v>
      </c>
      <c r="W29" s="66">
        <v>850</v>
      </c>
      <c r="X29" s="66">
        <v>770</v>
      </c>
      <c r="Y29" s="66">
        <v>920</v>
      </c>
      <c r="Z29" s="66">
        <v>1010</v>
      </c>
      <c r="AA29" s="66">
        <v>970</v>
      </c>
      <c r="AB29" s="66">
        <v>890</v>
      </c>
      <c r="AC29" s="66">
        <v>690</v>
      </c>
      <c r="AD29" s="66">
        <v>1150</v>
      </c>
      <c r="AE29" s="66">
        <v>580</v>
      </c>
    </row>
    <row r="30" spans="1:33" x14ac:dyDescent="0.2">
      <c r="A30" s="69" t="s">
        <v>66</v>
      </c>
      <c r="B30" s="66">
        <v>990</v>
      </c>
      <c r="C30" s="66">
        <v>1000</v>
      </c>
      <c r="D30" s="66">
        <v>1040</v>
      </c>
      <c r="E30" s="66">
        <v>890</v>
      </c>
      <c r="F30" s="66">
        <v>990</v>
      </c>
      <c r="G30" s="66">
        <v>1090</v>
      </c>
      <c r="H30" s="66">
        <v>990</v>
      </c>
      <c r="I30" s="66">
        <v>880</v>
      </c>
      <c r="J30" s="66">
        <v>960</v>
      </c>
      <c r="K30" s="66">
        <v>1100</v>
      </c>
      <c r="L30" s="66">
        <v>880</v>
      </c>
      <c r="M30" s="66">
        <v>990</v>
      </c>
      <c r="N30" s="66">
        <v>970</v>
      </c>
      <c r="O30" s="66">
        <v>740</v>
      </c>
      <c r="P30" s="66">
        <v>820</v>
      </c>
      <c r="Q30" s="66">
        <v>900</v>
      </c>
      <c r="R30" s="66">
        <v>940</v>
      </c>
      <c r="S30" s="66">
        <v>970</v>
      </c>
      <c r="T30" s="66">
        <v>890</v>
      </c>
      <c r="U30" s="66">
        <v>930</v>
      </c>
      <c r="V30" s="66">
        <v>940</v>
      </c>
      <c r="W30" s="66">
        <v>1000</v>
      </c>
      <c r="X30" s="66">
        <v>860</v>
      </c>
      <c r="Y30" s="66">
        <v>820</v>
      </c>
      <c r="Z30" s="66">
        <v>970</v>
      </c>
      <c r="AA30" s="66">
        <v>950</v>
      </c>
      <c r="AB30" s="66">
        <v>980</v>
      </c>
      <c r="AC30" s="66">
        <v>1100</v>
      </c>
      <c r="AD30" s="66">
        <v>840</v>
      </c>
      <c r="AE30" s="66">
        <v>830</v>
      </c>
      <c r="AF30" s="66">
        <v>840</v>
      </c>
      <c r="AG30" s="66">
        <v>940</v>
      </c>
    </row>
    <row r="31" spans="1:33" x14ac:dyDescent="0.2">
      <c r="A31" s="69" t="s">
        <v>67</v>
      </c>
      <c r="B31" s="66">
        <v>990</v>
      </c>
      <c r="C31" s="66">
        <v>1030</v>
      </c>
      <c r="D31" s="66">
        <v>880</v>
      </c>
      <c r="E31" s="66">
        <v>1030</v>
      </c>
      <c r="F31" s="66">
        <v>840</v>
      </c>
      <c r="G31" s="66">
        <v>1000</v>
      </c>
      <c r="H31" s="66">
        <v>920</v>
      </c>
      <c r="I31" s="66">
        <v>1420</v>
      </c>
      <c r="J31" s="66">
        <v>830</v>
      </c>
      <c r="K31" s="66">
        <v>900</v>
      </c>
      <c r="L31" s="66">
        <v>800</v>
      </c>
      <c r="M31" s="66">
        <v>720</v>
      </c>
      <c r="N31" s="66">
        <v>810</v>
      </c>
      <c r="O31" s="66">
        <v>1050</v>
      </c>
      <c r="P31" s="66">
        <v>880</v>
      </c>
      <c r="Q31" s="66">
        <v>920</v>
      </c>
      <c r="R31" s="66">
        <v>800</v>
      </c>
      <c r="S31" s="66">
        <v>850</v>
      </c>
      <c r="T31" s="66">
        <v>870</v>
      </c>
      <c r="U31" s="66">
        <v>1000</v>
      </c>
      <c r="V31" s="66">
        <v>1200</v>
      </c>
      <c r="W31" s="66">
        <v>960</v>
      </c>
      <c r="X31" s="66">
        <v>1140</v>
      </c>
      <c r="Y31" s="66">
        <v>920</v>
      </c>
      <c r="Z31" s="66">
        <v>1070</v>
      </c>
      <c r="AA31" s="66">
        <v>900</v>
      </c>
      <c r="AB31" s="66">
        <v>810</v>
      </c>
      <c r="AC31" s="66">
        <v>910</v>
      </c>
      <c r="AD31" s="66">
        <v>850</v>
      </c>
      <c r="AE31" s="66">
        <v>730</v>
      </c>
      <c r="AF31" s="66">
        <v>860</v>
      </c>
      <c r="AG31" s="66">
        <v>910</v>
      </c>
    </row>
    <row r="32" spans="1:33" x14ac:dyDescent="0.2">
      <c r="A32" s="69" t="s">
        <v>68</v>
      </c>
      <c r="B32" s="66">
        <v>1320</v>
      </c>
      <c r="C32" s="66">
        <v>1050</v>
      </c>
      <c r="D32" s="66">
        <v>1400</v>
      </c>
      <c r="E32" s="66">
        <v>1330</v>
      </c>
      <c r="F32" s="66">
        <v>1525</v>
      </c>
      <c r="G32" s="66">
        <v>1650</v>
      </c>
      <c r="H32" s="66">
        <v>1300</v>
      </c>
      <c r="I32" s="66">
        <v>1250</v>
      </c>
      <c r="J32" s="66">
        <v>1610</v>
      </c>
      <c r="K32" s="66">
        <v>1340</v>
      </c>
      <c r="L32" s="66">
        <v>1825</v>
      </c>
      <c r="M32" s="66">
        <v>1500</v>
      </c>
      <c r="N32" s="66">
        <v>1450</v>
      </c>
      <c r="O32" s="66">
        <v>1200</v>
      </c>
      <c r="P32" s="66">
        <v>1360</v>
      </c>
      <c r="Q32" s="66">
        <v>1150</v>
      </c>
      <c r="R32" s="66">
        <v>1200</v>
      </c>
      <c r="S32" s="66">
        <v>1725</v>
      </c>
      <c r="T32" s="66">
        <v>1150</v>
      </c>
      <c r="U32" s="66">
        <v>1250</v>
      </c>
      <c r="V32" s="66">
        <v>1175</v>
      </c>
      <c r="W32" s="66">
        <v>1350</v>
      </c>
      <c r="X32" s="66">
        <v>1240</v>
      </c>
      <c r="Y32" s="66">
        <v>1410</v>
      </c>
      <c r="Z32" s="66">
        <v>1250</v>
      </c>
      <c r="AA32" s="66">
        <v>1200</v>
      </c>
      <c r="AB32" s="66">
        <v>1200</v>
      </c>
      <c r="AC32" s="66">
        <v>1255</v>
      </c>
      <c r="AD32" s="66">
        <v>1350</v>
      </c>
      <c r="AE32" s="66">
        <v>1200</v>
      </c>
      <c r="AF32" s="66">
        <v>1350</v>
      </c>
      <c r="AG32" s="66">
        <v>1200</v>
      </c>
    </row>
    <row r="33" spans="1:33" x14ac:dyDescent="0.2">
      <c r="A33" s="69" t="s">
        <v>65</v>
      </c>
      <c r="B33" s="66">
        <v>870</v>
      </c>
      <c r="C33" s="66">
        <v>720</v>
      </c>
      <c r="D33" s="66">
        <v>1110</v>
      </c>
      <c r="E33" s="66">
        <v>1160</v>
      </c>
      <c r="F33" s="66">
        <v>1190</v>
      </c>
      <c r="G33" s="66">
        <v>870</v>
      </c>
      <c r="H33" s="66">
        <v>1090</v>
      </c>
      <c r="I33" s="66">
        <v>1080</v>
      </c>
      <c r="J33" s="66">
        <v>1160</v>
      </c>
      <c r="K33" s="66">
        <v>1050</v>
      </c>
      <c r="L33" s="66">
        <v>1030</v>
      </c>
      <c r="M33" s="66">
        <v>990</v>
      </c>
      <c r="N33" s="66">
        <v>870</v>
      </c>
      <c r="O33" s="66">
        <v>850</v>
      </c>
      <c r="P33" s="66">
        <v>1220</v>
      </c>
      <c r="Q33" s="66">
        <v>890</v>
      </c>
      <c r="R33" s="66">
        <v>710</v>
      </c>
      <c r="S33" s="66">
        <v>1070</v>
      </c>
      <c r="T33" s="66">
        <v>960</v>
      </c>
      <c r="U33" s="66">
        <v>720</v>
      </c>
      <c r="V33" s="66">
        <v>600</v>
      </c>
      <c r="W33" s="66">
        <v>1050</v>
      </c>
      <c r="X33" s="66">
        <v>840</v>
      </c>
      <c r="Y33" s="66">
        <v>820</v>
      </c>
      <c r="Z33" s="66">
        <v>1130</v>
      </c>
      <c r="AA33" s="66">
        <v>1030</v>
      </c>
      <c r="AB33" s="66">
        <v>700</v>
      </c>
      <c r="AC33" s="66">
        <v>1060</v>
      </c>
      <c r="AD33" s="66">
        <v>1090</v>
      </c>
      <c r="AE33" s="66">
        <v>1140</v>
      </c>
    </row>
    <row r="34" spans="1:33" x14ac:dyDescent="0.2">
      <c r="A34" s="69" t="s">
        <v>64</v>
      </c>
      <c r="B34" s="66">
        <v>950</v>
      </c>
      <c r="C34" s="66">
        <v>1200</v>
      </c>
      <c r="D34" s="66">
        <v>790</v>
      </c>
      <c r="E34" s="66">
        <v>980</v>
      </c>
      <c r="F34" s="66">
        <v>1050</v>
      </c>
      <c r="G34" s="66">
        <v>540</v>
      </c>
      <c r="H34" s="66">
        <v>730</v>
      </c>
      <c r="I34" s="66">
        <v>1040</v>
      </c>
      <c r="J34" s="66">
        <v>1050</v>
      </c>
      <c r="K34" s="66">
        <v>790</v>
      </c>
      <c r="L34" s="66">
        <v>700</v>
      </c>
      <c r="M34" s="66">
        <v>1030</v>
      </c>
      <c r="N34" s="66">
        <v>590</v>
      </c>
      <c r="O34" s="66">
        <v>800</v>
      </c>
      <c r="P34" s="66">
        <v>910</v>
      </c>
      <c r="Q34" s="66">
        <v>1020</v>
      </c>
      <c r="R34" s="66">
        <v>480</v>
      </c>
      <c r="S34" s="66">
        <v>630</v>
      </c>
      <c r="T34" s="66">
        <v>810</v>
      </c>
      <c r="U34" s="66">
        <v>590</v>
      </c>
      <c r="V34" s="66">
        <v>970</v>
      </c>
      <c r="W34" s="66">
        <v>900</v>
      </c>
      <c r="X34" s="66">
        <v>1060</v>
      </c>
      <c r="Y34" s="66">
        <v>1030</v>
      </c>
      <c r="Z34" s="66">
        <v>600</v>
      </c>
      <c r="AA34" s="66">
        <v>910</v>
      </c>
      <c r="AB34" s="66">
        <v>590</v>
      </c>
      <c r="AC34" s="66">
        <v>790</v>
      </c>
      <c r="AD34" s="66">
        <v>1130</v>
      </c>
      <c r="AE34" s="66">
        <v>810</v>
      </c>
    </row>
    <row r="35" spans="1:33" x14ac:dyDescent="0.2">
      <c r="A35" s="69" t="s">
        <v>63</v>
      </c>
      <c r="B35" s="66">
        <v>1030</v>
      </c>
      <c r="C35" s="66">
        <v>710</v>
      </c>
      <c r="D35" s="66">
        <v>1020</v>
      </c>
      <c r="E35" s="66">
        <v>650</v>
      </c>
      <c r="F35" s="66">
        <v>1110</v>
      </c>
      <c r="G35" s="66">
        <v>880</v>
      </c>
      <c r="H35" s="66">
        <v>1040</v>
      </c>
      <c r="I35" s="66">
        <v>1090</v>
      </c>
      <c r="J35" s="66">
        <v>830</v>
      </c>
      <c r="K35" s="66">
        <v>1070</v>
      </c>
      <c r="L35" s="66">
        <v>1000</v>
      </c>
      <c r="M35" s="66">
        <v>1040</v>
      </c>
      <c r="N35" s="66">
        <v>950</v>
      </c>
      <c r="O35" s="66">
        <v>1060</v>
      </c>
      <c r="P35" s="66">
        <v>1100</v>
      </c>
      <c r="Q35" s="66">
        <v>920</v>
      </c>
      <c r="R35" s="66">
        <v>1050</v>
      </c>
      <c r="S35" s="66">
        <v>1060</v>
      </c>
      <c r="T35" s="66">
        <v>810</v>
      </c>
      <c r="U35" s="66">
        <v>1170</v>
      </c>
      <c r="V35" s="66">
        <v>1080</v>
      </c>
      <c r="W35" s="66">
        <v>850</v>
      </c>
      <c r="X35" s="66">
        <v>770</v>
      </c>
      <c r="Y35" s="66">
        <v>920</v>
      </c>
      <c r="Z35" s="66">
        <v>1010</v>
      </c>
      <c r="AA35" s="66">
        <v>970</v>
      </c>
      <c r="AB35" s="66">
        <v>890</v>
      </c>
      <c r="AC35" s="66">
        <v>690</v>
      </c>
      <c r="AD35" s="66">
        <v>1150</v>
      </c>
      <c r="AE35" s="66">
        <v>580</v>
      </c>
    </row>
    <row r="36" spans="1:33" x14ac:dyDescent="0.2">
      <c r="A36" s="69" t="s">
        <v>120</v>
      </c>
      <c r="B36" s="66">
        <v>800</v>
      </c>
      <c r="C36" s="66">
        <v>850</v>
      </c>
      <c r="D36" s="66">
        <v>850</v>
      </c>
      <c r="E36" s="66">
        <v>600</v>
      </c>
      <c r="F36" s="66">
        <v>750</v>
      </c>
      <c r="G36" s="66">
        <v>950</v>
      </c>
      <c r="H36" s="66">
        <v>850</v>
      </c>
      <c r="I36" s="66">
        <v>850</v>
      </c>
      <c r="J36" s="66">
        <v>850</v>
      </c>
      <c r="K36" s="66">
        <v>950</v>
      </c>
      <c r="L36" s="66">
        <v>1000</v>
      </c>
      <c r="M36" s="66">
        <v>900</v>
      </c>
      <c r="N36" s="66">
        <v>750</v>
      </c>
      <c r="O36" s="66">
        <v>850</v>
      </c>
      <c r="P36" s="66">
        <v>850</v>
      </c>
      <c r="Q36" s="66">
        <v>900</v>
      </c>
      <c r="R36" s="66">
        <v>950</v>
      </c>
      <c r="S36" s="66">
        <v>800</v>
      </c>
      <c r="T36" s="66">
        <v>900</v>
      </c>
      <c r="U36" s="66">
        <v>800</v>
      </c>
      <c r="V36" s="66">
        <v>900</v>
      </c>
      <c r="W36" s="66">
        <v>800</v>
      </c>
      <c r="X36" s="66">
        <v>1000</v>
      </c>
      <c r="Y36" s="66">
        <v>900</v>
      </c>
      <c r="Z36" s="66">
        <v>900</v>
      </c>
      <c r="AA36" s="66">
        <v>850</v>
      </c>
      <c r="AB36" s="66">
        <v>850</v>
      </c>
      <c r="AC36" s="66">
        <v>900</v>
      </c>
      <c r="AD36" s="66">
        <v>900</v>
      </c>
      <c r="AE36" s="66">
        <v>800</v>
      </c>
      <c r="AF36" s="66">
        <v>850</v>
      </c>
      <c r="AG36" s="66">
        <v>900</v>
      </c>
    </row>
    <row r="37" spans="1:33" x14ac:dyDescent="0.2">
      <c r="A37" s="67" t="s">
        <v>1123</v>
      </c>
      <c r="B37" s="66">
        <v>840</v>
      </c>
      <c r="C37" s="66">
        <v>780</v>
      </c>
      <c r="D37" s="66">
        <v>1000</v>
      </c>
      <c r="E37" s="66">
        <v>590</v>
      </c>
      <c r="F37" s="66">
        <v>630</v>
      </c>
      <c r="G37" s="66">
        <v>720</v>
      </c>
      <c r="H37" s="66">
        <v>720</v>
      </c>
      <c r="I37" s="66">
        <v>860</v>
      </c>
      <c r="J37" s="66">
        <v>670</v>
      </c>
      <c r="K37" s="66">
        <v>750</v>
      </c>
      <c r="L37" s="66">
        <v>620</v>
      </c>
      <c r="M37" s="66">
        <v>710</v>
      </c>
      <c r="N37" s="66">
        <v>830</v>
      </c>
      <c r="O37" s="66">
        <v>660</v>
      </c>
      <c r="P37" s="66">
        <v>840</v>
      </c>
      <c r="Q37" s="66">
        <v>780</v>
      </c>
      <c r="R37" s="66">
        <v>690</v>
      </c>
      <c r="S37" s="66">
        <v>890</v>
      </c>
      <c r="T37" s="66">
        <v>760</v>
      </c>
      <c r="U37" s="66">
        <v>1030</v>
      </c>
      <c r="V37" s="66">
        <v>810</v>
      </c>
      <c r="W37" s="66">
        <v>830</v>
      </c>
      <c r="X37" s="66">
        <v>780</v>
      </c>
      <c r="Y37" s="66">
        <v>800</v>
      </c>
      <c r="Z37" s="66">
        <v>870</v>
      </c>
      <c r="AA37" s="66">
        <v>860</v>
      </c>
      <c r="AB37" s="66">
        <v>760</v>
      </c>
      <c r="AC37" s="66">
        <v>850</v>
      </c>
      <c r="AD37" s="66">
        <v>920</v>
      </c>
      <c r="AE37" s="66">
        <v>830</v>
      </c>
    </row>
    <row r="38" spans="1:33" x14ac:dyDescent="0.2">
      <c r="A38" s="67" t="s">
        <v>1124</v>
      </c>
      <c r="B38" s="66">
        <v>610</v>
      </c>
      <c r="C38" s="66">
        <v>770</v>
      </c>
      <c r="D38" s="66">
        <v>490</v>
      </c>
      <c r="E38" s="66">
        <v>1200</v>
      </c>
      <c r="F38" s="66">
        <v>950</v>
      </c>
      <c r="G38" s="66">
        <v>500</v>
      </c>
      <c r="H38" s="66">
        <v>690</v>
      </c>
      <c r="I38" s="66">
        <v>540</v>
      </c>
      <c r="J38" s="66">
        <v>550</v>
      </c>
      <c r="K38" s="66">
        <v>800</v>
      </c>
      <c r="L38" s="66">
        <v>660</v>
      </c>
      <c r="M38" s="66">
        <v>740</v>
      </c>
      <c r="N38" s="66">
        <v>480</v>
      </c>
      <c r="O38" s="66">
        <v>480</v>
      </c>
      <c r="P38" s="66">
        <v>550</v>
      </c>
      <c r="Q38" s="66">
        <v>560</v>
      </c>
      <c r="R38" s="66">
        <v>630</v>
      </c>
      <c r="S38" s="66">
        <v>720</v>
      </c>
      <c r="T38" s="66">
        <v>1060</v>
      </c>
      <c r="U38" s="66">
        <v>560</v>
      </c>
      <c r="V38" s="66">
        <v>700</v>
      </c>
      <c r="W38" s="66">
        <v>470</v>
      </c>
      <c r="X38" s="66">
        <v>650</v>
      </c>
      <c r="Y38" s="66">
        <v>610</v>
      </c>
      <c r="Z38" s="66">
        <v>630</v>
      </c>
      <c r="AA38" s="66">
        <v>570</v>
      </c>
      <c r="AB38" s="66">
        <v>660</v>
      </c>
      <c r="AC38" s="66">
        <v>800</v>
      </c>
      <c r="AD38" s="66">
        <v>650</v>
      </c>
      <c r="AE38" s="66">
        <v>510</v>
      </c>
    </row>
    <row r="39" spans="1:33" x14ac:dyDescent="0.2">
      <c r="A39" s="67" t="s">
        <v>1125</v>
      </c>
      <c r="B39" s="66">
        <v>1100</v>
      </c>
      <c r="C39" s="66">
        <v>760</v>
      </c>
      <c r="D39" s="66">
        <v>980</v>
      </c>
      <c r="E39" s="66">
        <v>710</v>
      </c>
      <c r="F39" s="66">
        <v>1010</v>
      </c>
      <c r="G39" s="66">
        <v>860</v>
      </c>
      <c r="H39" s="66">
        <v>860</v>
      </c>
      <c r="I39" s="66">
        <v>840</v>
      </c>
      <c r="J39" s="66">
        <v>950</v>
      </c>
      <c r="K39" s="66">
        <v>1090</v>
      </c>
      <c r="L39" s="66">
        <v>810</v>
      </c>
      <c r="M39" s="66">
        <v>850</v>
      </c>
      <c r="N39" s="66">
        <v>1010</v>
      </c>
      <c r="O39" s="66">
        <v>800</v>
      </c>
      <c r="P39" s="66">
        <v>640</v>
      </c>
      <c r="Q39" s="66">
        <v>970</v>
      </c>
      <c r="R39" s="66">
        <v>1000</v>
      </c>
      <c r="S39" s="66">
        <v>780</v>
      </c>
      <c r="T39" s="66">
        <v>930</v>
      </c>
      <c r="U39" s="66">
        <v>1010</v>
      </c>
      <c r="V39" s="66">
        <v>860</v>
      </c>
      <c r="W39" s="66">
        <v>750</v>
      </c>
      <c r="X39" s="66">
        <v>760</v>
      </c>
      <c r="Y39" s="66">
        <v>1100</v>
      </c>
      <c r="Z39" s="66">
        <v>810</v>
      </c>
      <c r="AA39" s="66">
        <v>890</v>
      </c>
      <c r="AB39" s="66">
        <v>900</v>
      </c>
      <c r="AC39" s="66">
        <v>800</v>
      </c>
      <c r="AD39" s="66">
        <v>780</v>
      </c>
      <c r="AE39" s="66">
        <v>820</v>
      </c>
    </row>
    <row r="40" spans="1:33" x14ac:dyDescent="0.2">
      <c r="A40" s="67" t="s">
        <v>1126</v>
      </c>
      <c r="B40" s="66">
        <v>950</v>
      </c>
      <c r="C40" s="66">
        <v>840</v>
      </c>
      <c r="D40" s="66">
        <v>720</v>
      </c>
      <c r="E40" s="66">
        <v>960</v>
      </c>
      <c r="F40" s="66">
        <v>710</v>
      </c>
      <c r="G40" s="66">
        <v>1190</v>
      </c>
      <c r="H40" s="66">
        <v>820</v>
      </c>
      <c r="I40" s="66">
        <v>970</v>
      </c>
      <c r="J40" s="66">
        <v>1010</v>
      </c>
      <c r="K40" s="66">
        <v>930</v>
      </c>
      <c r="L40" s="66">
        <v>740</v>
      </c>
      <c r="M40" s="66">
        <v>1000</v>
      </c>
      <c r="N40" s="66">
        <v>780</v>
      </c>
      <c r="O40" s="66">
        <v>1030</v>
      </c>
      <c r="P40" s="66">
        <v>920</v>
      </c>
      <c r="Q40" s="66">
        <v>1210</v>
      </c>
      <c r="R40" s="66">
        <v>780</v>
      </c>
      <c r="S40" s="66">
        <v>660</v>
      </c>
      <c r="T40" s="66">
        <v>790</v>
      </c>
      <c r="U40" s="66">
        <v>860</v>
      </c>
      <c r="V40" s="66">
        <v>780</v>
      </c>
      <c r="W40" s="66">
        <v>710</v>
      </c>
      <c r="X40" s="66">
        <v>820</v>
      </c>
      <c r="Y40" s="66">
        <v>710</v>
      </c>
      <c r="Z40" s="66">
        <v>770</v>
      </c>
      <c r="AA40" s="66">
        <v>960</v>
      </c>
      <c r="AB40" s="66">
        <v>900</v>
      </c>
      <c r="AC40" s="66">
        <v>890</v>
      </c>
      <c r="AD40" s="66">
        <v>620</v>
      </c>
      <c r="AE40" s="66">
        <v>610</v>
      </c>
    </row>
    <row r="41" spans="1:33" x14ac:dyDescent="0.2">
      <c r="A41" s="67" t="s">
        <v>1127</v>
      </c>
      <c r="B41" s="66">
        <v>990</v>
      </c>
      <c r="C41" s="66">
        <v>1010</v>
      </c>
      <c r="D41" s="66">
        <v>910</v>
      </c>
      <c r="E41" s="66">
        <v>760</v>
      </c>
      <c r="F41" s="66">
        <v>940</v>
      </c>
      <c r="G41" s="66">
        <v>990</v>
      </c>
      <c r="H41" s="66">
        <v>650</v>
      </c>
      <c r="I41" s="66">
        <v>830</v>
      </c>
      <c r="J41" s="66">
        <v>1000</v>
      </c>
      <c r="K41" s="66">
        <v>1080</v>
      </c>
      <c r="L41" s="66">
        <v>710</v>
      </c>
      <c r="M41" s="66">
        <v>830</v>
      </c>
      <c r="N41" s="66">
        <v>820</v>
      </c>
      <c r="O41" s="66">
        <v>940</v>
      </c>
      <c r="P41" s="66">
        <v>1030</v>
      </c>
      <c r="Q41" s="66">
        <v>980</v>
      </c>
      <c r="R41" s="66">
        <v>740</v>
      </c>
      <c r="S41" s="66">
        <v>550</v>
      </c>
      <c r="T41" s="66">
        <v>940</v>
      </c>
      <c r="U41" s="66">
        <v>910</v>
      </c>
      <c r="V41" s="66">
        <v>1040</v>
      </c>
      <c r="W41" s="66">
        <v>550</v>
      </c>
      <c r="X41" s="66">
        <v>920</v>
      </c>
      <c r="Y41" s="66">
        <v>800</v>
      </c>
      <c r="Z41" s="66">
        <v>1080</v>
      </c>
      <c r="AA41" s="66">
        <v>890</v>
      </c>
      <c r="AB41" s="66">
        <v>970</v>
      </c>
      <c r="AC41" s="66">
        <v>900</v>
      </c>
      <c r="AD41" s="66">
        <v>660</v>
      </c>
      <c r="AE41" s="66">
        <v>1160</v>
      </c>
    </row>
    <row r="42" spans="1:33" x14ac:dyDescent="0.2">
      <c r="A42" s="67" t="s">
        <v>1128</v>
      </c>
      <c r="B42" s="66">
        <v>1200</v>
      </c>
      <c r="C42" s="66">
        <v>1200</v>
      </c>
      <c r="D42" s="66">
        <v>1200</v>
      </c>
      <c r="E42" s="66">
        <v>1000</v>
      </c>
      <c r="F42" s="66">
        <v>1000</v>
      </c>
      <c r="G42" s="66">
        <v>1100</v>
      </c>
      <c r="H42" s="66">
        <v>1100</v>
      </c>
      <c r="I42" s="66">
        <v>1100</v>
      </c>
      <c r="J42" s="66">
        <v>1100</v>
      </c>
      <c r="K42" s="66">
        <v>1200</v>
      </c>
      <c r="L42" s="66">
        <v>1000</v>
      </c>
      <c r="M42" s="66">
        <v>1000</v>
      </c>
      <c r="N42" s="66">
        <v>1300</v>
      </c>
      <c r="O42" s="66">
        <v>1200</v>
      </c>
      <c r="P42" s="66">
        <v>1000</v>
      </c>
      <c r="Q42" s="66">
        <v>1000</v>
      </c>
      <c r="R42" s="66">
        <v>1000</v>
      </c>
      <c r="S42" s="66">
        <v>1100</v>
      </c>
      <c r="T42" s="66">
        <v>1000</v>
      </c>
      <c r="U42" s="66">
        <v>1300</v>
      </c>
      <c r="V42" s="66">
        <v>1000</v>
      </c>
      <c r="W42" s="66">
        <v>1100</v>
      </c>
      <c r="X42" s="66">
        <v>1100</v>
      </c>
      <c r="Y42" s="66">
        <v>1100</v>
      </c>
      <c r="Z42" s="66">
        <v>1000</v>
      </c>
      <c r="AA42" s="66">
        <v>1000</v>
      </c>
      <c r="AB42" s="66">
        <v>1100</v>
      </c>
      <c r="AC42" s="66">
        <v>1000</v>
      </c>
      <c r="AD42" s="66">
        <v>1200</v>
      </c>
      <c r="AE42" s="66">
        <v>1000</v>
      </c>
    </row>
    <row r="43" spans="1:33" x14ac:dyDescent="0.2">
      <c r="A43" s="68" t="s">
        <v>60</v>
      </c>
      <c r="B43" s="66">
        <v>600</v>
      </c>
      <c r="C43" s="66">
        <v>600</v>
      </c>
      <c r="D43" s="66">
        <v>750</v>
      </c>
      <c r="E43" s="66">
        <v>750</v>
      </c>
      <c r="F43" s="66">
        <v>900</v>
      </c>
      <c r="G43" s="66">
        <v>850</v>
      </c>
      <c r="H43" s="66">
        <v>700</v>
      </c>
      <c r="I43" s="66">
        <v>700</v>
      </c>
      <c r="J43" s="66">
        <v>700</v>
      </c>
      <c r="K43" s="66">
        <v>800</v>
      </c>
      <c r="L43" s="66">
        <v>650</v>
      </c>
      <c r="M43" s="66">
        <v>850</v>
      </c>
      <c r="N43" s="66">
        <v>900</v>
      </c>
      <c r="O43" s="66">
        <v>850</v>
      </c>
      <c r="P43" s="66">
        <v>750</v>
      </c>
      <c r="Q43" s="66">
        <v>800</v>
      </c>
      <c r="R43" s="66">
        <v>750</v>
      </c>
      <c r="S43" s="66">
        <v>750</v>
      </c>
      <c r="T43" s="66">
        <v>700</v>
      </c>
      <c r="U43" s="66">
        <v>750</v>
      </c>
      <c r="V43" s="66">
        <v>700</v>
      </c>
      <c r="W43" s="66">
        <v>900</v>
      </c>
      <c r="X43" s="66">
        <v>700</v>
      </c>
      <c r="Y43" s="66">
        <v>900</v>
      </c>
      <c r="Z43" s="66">
        <v>850</v>
      </c>
      <c r="AA43" s="66">
        <v>750</v>
      </c>
      <c r="AB43" s="66">
        <v>750</v>
      </c>
      <c r="AC43" s="66">
        <v>950</v>
      </c>
      <c r="AD43" s="66">
        <v>650</v>
      </c>
      <c r="AE43" s="66">
        <v>950</v>
      </c>
    </row>
    <row r="44" spans="1:33" x14ac:dyDescent="0.2">
      <c r="A44" s="68" t="s">
        <v>54</v>
      </c>
      <c r="B44" s="66">
        <v>1000</v>
      </c>
      <c r="C44" s="66">
        <v>1100</v>
      </c>
      <c r="D44" s="66">
        <v>1000</v>
      </c>
      <c r="E44" s="66">
        <v>1000</v>
      </c>
      <c r="F44" s="66">
        <v>1200</v>
      </c>
      <c r="G44" s="66">
        <v>1000</v>
      </c>
      <c r="H44" s="66">
        <v>950</v>
      </c>
      <c r="I44" s="66">
        <v>1000</v>
      </c>
      <c r="J44" s="66">
        <v>1000</v>
      </c>
      <c r="K44" s="66">
        <v>1000</v>
      </c>
      <c r="L44" s="66">
        <v>1000</v>
      </c>
      <c r="M44" s="66">
        <v>1000</v>
      </c>
      <c r="N44" s="66">
        <v>1000</v>
      </c>
      <c r="O44" s="66">
        <v>1000</v>
      </c>
      <c r="P44" s="66">
        <v>1100</v>
      </c>
      <c r="Q44" s="66">
        <v>900</v>
      </c>
      <c r="R44" s="66">
        <v>1000</v>
      </c>
      <c r="S44" s="66">
        <v>1100</v>
      </c>
      <c r="T44" s="66">
        <v>950</v>
      </c>
      <c r="U44" s="66">
        <v>900</v>
      </c>
      <c r="V44" s="66">
        <v>1000</v>
      </c>
      <c r="W44" s="66">
        <v>800</v>
      </c>
      <c r="X44" s="66">
        <v>1000</v>
      </c>
      <c r="Y44" s="66">
        <v>1000</v>
      </c>
      <c r="Z44" s="66">
        <v>1000</v>
      </c>
      <c r="AA44" s="66">
        <v>1000</v>
      </c>
      <c r="AB44" s="66">
        <v>1000</v>
      </c>
      <c r="AC44" s="66">
        <v>1000</v>
      </c>
      <c r="AD44" s="66">
        <v>1000</v>
      </c>
      <c r="AE44" s="66">
        <v>1000</v>
      </c>
    </row>
    <row r="45" spans="1:33" x14ac:dyDescent="0.2">
      <c r="A45" s="68" t="s">
        <v>59</v>
      </c>
    </row>
    <row r="46" spans="1:33" x14ac:dyDescent="0.2">
      <c r="A46" s="68" t="s">
        <v>55</v>
      </c>
      <c r="B46" s="66">
        <v>600</v>
      </c>
      <c r="C46" s="66">
        <v>620</v>
      </c>
      <c r="D46" s="66">
        <v>690</v>
      </c>
      <c r="E46" s="66">
        <v>590</v>
      </c>
      <c r="F46" s="66">
        <v>640</v>
      </c>
      <c r="G46" s="66">
        <v>600</v>
      </c>
      <c r="H46" s="66">
        <v>730</v>
      </c>
      <c r="I46" s="66">
        <v>750</v>
      </c>
      <c r="J46" s="66">
        <v>710</v>
      </c>
      <c r="K46" s="66">
        <v>730</v>
      </c>
      <c r="L46" s="66">
        <v>640</v>
      </c>
      <c r="M46" s="66">
        <v>800</v>
      </c>
      <c r="N46" s="66">
        <v>700</v>
      </c>
      <c r="O46" s="66">
        <v>920</v>
      </c>
      <c r="P46" s="66">
        <v>680</v>
      </c>
      <c r="Q46" s="66">
        <v>680</v>
      </c>
      <c r="R46" s="66">
        <v>670</v>
      </c>
      <c r="S46" s="66">
        <v>650</v>
      </c>
      <c r="T46" s="66">
        <v>800</v>
      </c>
      <c r="U46" s="66">
        <v>850</v>
      </c>
      <c r="V46" s="66">
        <v>770</v>
      </c>
      <c r="W46" s="66">
        <v>720</v>
      </c>
      <c r="X46" s="66">
        <v>670</v>
      </c>
      <c r="Y46" s="66">
        <v>480</v>
      </c>
      <c r="Z46" s="66">
        <v>600</v>
      </c>
      <c r="AA46" s="66">
        <v>780</v>
      </c>
      <c r="AB46" s="66">
        <v>540</v>
      </c>
      <c r="AC46" s="66">
        <v>620</v>
      </c>
      <c r="AD46" s="66">
        <v>760</v>
      </c>
      <c r="AE46" s="66">
        <v>720</v>
      </c>
    </row>
    <row r="47" spans="1:33" x14ac:dyDescent="0.2">
      <c r="A47" s="68" t="s">
        <v>56</v>
      </c>
      <c r="B47" s="66">
        <v>700</v>
      </c>
      <c r="C47" s="66">
        <v>710</v>
      </c>
      <c r="D47" s="66">
        <v>580</v>
      </c>
      <c r="E47" s="66">
        <v>900</v>
      </c>
      <c r="F47" s="66">
        <v>850</v>
      </c>
      <c r="G47" s="66">
        <v>800</v>
      </c>
      <c r="H47" s="66">
        <v>780</v>
      </c>
      <c r="I47" s="66">
        <v>720</v>
      </c>
      <c r="J47" s="66">
        <v>800</v>
      </c>
      <c r="K47" s="66">
        <v>680</v>
      </c>
      <c r="L47" s="66">
        <v>610</v>
      </c>
      <c r="M47" s="66">
        <v>830</v>
      </c>
      <c r="N47" s="66">
        <v>670</v>
      </c>
      <c r="O47" s="66">
        <v>760</v>
      </c>
      <c r="P47" s="66">
        <v>800</v>
      </c>
      <c r="Q47" s="66">
        <v>600</v>
      </c>
      <c r="R47" s="66">
        <v>560</v>
      </c>
      <c r="S47" s="66">
        <v>640</v>
      </c>
      <c r="T47" s="66">
        <v>500</v>
      </c>
      <c r="U47" s="66">
        <v>650</v>
      </c>
      <c r="V47" s="66">
        <v>800</v>
      </c>
      <c r="W47" s="66">
        <v>640</v>
      </c>
      <c r="X47" s="66">
        <v>720</v>
      </c>
      <c r="Y47" s="66">
        <v>580</v>
      </c>
      <c r="Z47" s="66">
        <v>590</v>
      </c>
      <c r="AA47" s="66">
        <v>710</v>
      </c>
      <c r="AB47" s="66">
        <v>850</v>
      </c>
      <c r="AC47" s="66">
        <v>1000</v>
      </c>
      <c r="AD47" s="66">
        <v>660</v>
      </c>
      <c r="AE47" s="66">
        <v>570</v>
      </c>
    </row>
    <row r="48" spans="1:33" x14ac:dyDescent="0.2">
      <c r="A48" s="68" t="s">
        <v>61</v>
      </c>
      <c r="B48" s="66">
        <v>960</v>
      </c>
      <c r="C48" s="66">
        <v>700</v>
      </c>
      <c r="D48" s="66">
        <v>850</v>
      </c>
      <c r="E48" s="66">
        <v>670</v>
      </c>
      <c r="F48" s="66">
        <v>700</v>
      </c>
      <c r="G48" s="66">
        <v>820</v>
      </c>
      <c r="H48" s="66">
        <v>660</v>
      </c>
      <c r="I48" s="66">
        <v>690</v>
      </c>
      <c r="J48" s="66">
        <v>670</v>
      </c>
      <c r="K48" s="66">
        <v>700</v>
      </c>
      <c r="L48" s="66">
        <v>800</v>
      </c>
      <c r="M48" s="66">
        <v>600</v>
      </c>
      <c r="N48" s="66">
        <v>720</v>
      </c>
      <c r="O48" s="66">
        <v>640</v>
      </c>
      <c r="P48" s="66">
        <v>720</v>
      </c>
      <c r="Q48" s="66">
        <v>800</v>
      </c>
      <c r="R48" s="66">
        <v>580</v>
      </c>
      <c r="S48" s="66">
        <v>780</v>
      </c>
      <c r="T48" s="66">
        <v>700</v>
      </c>
      <c r="U48" s="66">
        <v>850</v>
      </c>
      <c r="V48" s="66">
        <v>800</v>
      </c>
      <c r="W48" s="66">
        <v>700</v>
      </c>
      <c r="X48" s="66">
        <v>820</v>
      </c>
      <c r="Y48" s="66">
        <v>700</v>
      </c>
      <c r="Z48" s="66">
        <v>640</v>
      </c>
      <c r="AA48" s="66">
        <v>720</v>
      </c>
      <c r="AB48" s="66">
        <v>750</v>
      </c>
      <c r="AC48" s="66">
        <v>720</v>
      </c>
      <c r="AD48" s="66">
        <v>770</v>
      </c>
      <c r="AE48" s="66">
        <v>900</v>
      </c>
    </row>
    <row r="49" spans="1:33" x14ac:dyDescent="0.2">
      <c r="A49" s="68" t="s">
        <v>58</v>
      </c>
      <c r="B49" s="66">
        <v>450</v>
      </c>
      <c r="C49" s="66">
        <v>840</v>
      </c>
      <c r="D49" s="66">
        <v>730</v>
      </c>
      <c r="E49" s="66">
        <v>960</v>
      </c>
      <c r="F49" s="66">
        <v>660</v>
      </c>
      <c r="G49" s="66">
        <v>720</v>
      </c>
      <c r="H49" s="66">
        <v>820</v>
      </c>
      <c r="I49" s="66">
        <v>650</v>
      </c>
      <c r="J49" s="66">
        <v>860</v>
      </c>
      <c r="K49" s="66">
        <v>700</v>
      </c>
      <c r="L49" s="66">
        <v>1100</v>
      </c>
      <c r="M49" s="66">
        <v>900</v>
      </c>
      <c r="N49" s="66">
        <v>900</v>
      </c>
      <c r="O49" s="66">
        <v>920</v>
      </c>
      <c r="P49" s="66">
        <v>880</v>
      </c>
      <c r="Q49" s="66">
        <v>650</v>
      </c>
      <c r="R49" s="66">
        <v>930</v>
      </c>
      <c r="S49" s="66">
        <v>900</v>
      </c>
      <c r="T49" s="66">
        <v>820</v>
      </c>
      <c r="U49" s="66">
        <v>800</v>
      </c>
      <c r="V49" s="66">
        <v>830</v>
      </c>
      <c r="W49" s="66">
        <v>610</v>
      </c>
      <c r="X49" s="66">
        <v>840</v>
      </c>
      <c r="Y49" s="66">
        <v>930</v>
      </c>
      <c r="Z49" s="66">
        <v>900</v>
      </c>
      <c r="AA49" s="66">
        <v>860</v>
      </c>
      <c r="AB49" s="66">
        <v>830</v>
      </c>
      <c r="AC49" s="66">
        <v>900</v>
      </c>
      <c r="AD49" s="66">
        <v>840</v>
      </c>
      <c r="AE49" s="66">
        <v>900</v>
      </c>
    </row>
    <row r="50" spans="1:33" x14ac:dyDescent="0.2">
      <c r="A50" s="68" t="s">
        <v>57</v>
      </c>
      <c r="B50" s="66">
        <v>1100</v>
      </c>
      <c r="C50" s="66">
        <v>900</v>
      </c>
      <c r="D50" s="66">
        <v>940</v>
      </c>
      <c r="E50" s="66">
        <v>800</v>
      </c>
      <c r="F50" s="66">
        <v>850</v>
      </c>
      <c r="G50" s="66">
        <v>950</v>
      </c>
      <c r="H50" s="66">
        <v>1100</v>
      </c>
      <c r="I50" s="66">
        <v>1000</v>
      </c>
      <c r="J50" s="66">
        <v>1100</v>
      </c>
      <c r="K50" s="66">
        <v>1000</v>
      </c>
      <c r="L50" s="66">
        <v>1400</v>
      </c>
      <c r="M50" s="66">
        <v>1150</v>
      </c>
      <c r="N50" s="66">
        <v>1050</v>
      </c>
      <c r="O50" s="66">
        <v>720</v>
      </c>
      <c r="P50" s="66">
        <v>950</v>
      </c>
      <c r="Q50" s="66">
        <v>900</v>
      </c>
      <c r="R50" s="66">
        <v>950</v>
      </c>
      <c r="S50" s="66">
        <v>960</v>
      </c>
      <c r="T50" s="66">
        <v>800</v>
      </c>
      <c r="U50" s="66">
        <v>940</v>
      </c>
      <c r="V50" s="66">
        <v>1100</v>
      </c>
      <c r="W50" s="66">
        <v>1010</v>
      </c>
      <c r="X50" s="66">
        <v>1030</v>
      </c>
      <c r="Y50" s="66">
        <v>1000</v>
      </c>
      <c r="Z50" s="66">
        <v>1000</v>
      </c>
      <c r="AA50" s="66">
        <v>1000</v>
      </c>
      <c r="AB50" s="66">
        <v>980</v>
      </c>
      <c r="AC50" s="66">
        <v>1020</v>
      </c>
      <c r="AD50" s="66">
        <v>1000</v>
      </c>
      <c r="AE50" s="66">
        <v>1000</v>
      </c>
    </row>
    <row r="51" spans="1:33" x14ac:dyDescent="0.2">
      <c r="A51" s="70" t="s">
        <v>106</v>
      </c>
      <c r="B51" s="66">
        <v>1260</v>
      </c>
      <c r="C51" s="66">
        <v>1250</v>
      </c>
      <c r="D51" s="66">
        <v>1100</v>
      </c>
      <c r="E51" s="66">
        <v>1240</v>
      </c>
      <c r="F51" s="66">
        <v>1250</v>
      </c>
      <c r="G51" s="66">
        <v>1040</v>
      </c>
      <c r="H51" s="66">
        <v>1470</v>
      </c>
      <c r="I51" s="66">
        <v>1290</v>
      </c>
      <c r="J51" s="66">
        <v>1200</v>
      </c>
      <c r="K51" s="66">
        <v>1170</v>
      </c>
      <c r="L51" s="66">
        <v>1240</v>
      </c>
      <c r="M51" s="66">
        <v>1270</v>
      </c>
      <c r="N51" s="66">
        <v>1190</v>
      </c>
      <c r="O51" s="66">
        <v>950</v>
      </c>
      <c r="P51" s="66">
        <v>1270</v>
      </c>
      <c r="Q51" s="66">
        <v>1030</v>
      </c>
      <c r="R51" s="66">
        <v>1000</v>
      </c>
      <c r="S51" s="66">
        <v>1090</v>
      </c>
      <c r="T51" s="66">
        <v>990</v>
      </c>
      <c r="U51" s="66">
        <v>940</v>
      </c>
      <c r="V51" s="66">
        <v>860</v>
      </c>
      <c r="W51" s="66">
        <v>1370</v>
      </c>
      <c r="X51" s="66">
        <v>1420</v>
      </c>
      <c r="Y51" s="66">
        <v>920</v>
      </c>
      <c r="Z51" s="66">
        <v>1340</v>
      </c>
      <c r="AA51" s="66">
        <v>1420</v>
      </c>
      <c r="AB51" s="66">
        <v>1240</v>
      </c>
      <c r="AC51" s="66">
        <v>1140</v>
      </c>
      <c r="AD51" s="66">
        <v>1040</v>
      </c>
      <c r="AE51" s="66">
        <v>1120</v>
      </c>
      <c r="AF51" s="66">
        <v>1270</v>
      </c>
      <c r="AG51" s="66">
        <v>1310</v>
      </c>
    </row>
    <row r="52" spans="1:33" x14ac:dyDescent="0.2">
      <c r="A52" s="70" t="s">
        <v>105</v>
      </c>
      <c r="B52" s="66">
        <v>1160</v>
      </c>
      <c r="C52" s="66">
        <v>900</v>
      </c>
      <c r="D52" s="66">
        <v>1030</v>
      </c>
      <c r="E52" s="66">
        <v>1220</v>
      </c>
      <c r="F52" s="66">
        <v>1120</v>
      </c>
      <c r="G52" s="66">
        <v>890</v>
      </c>
      <c r="H52" s="66">
        <v>570</v>
      </c>
      <c r="I52" s="66">
        <v>1090</v>
      </c>
      <c r="J52" s="66">
        <v>980</v>
      </c>
      <c r="K52" s="66">
        <v>800</v>
      </c>
      <c r="L52" s="66">
        <v>1200</v>
      </c>
      <c r="M52" s="66">
        <v>1160</v>
      </c>
      <c r="N52" s="66">
        <v>1000</v>
      </c>
      <c r="O52" s="66">
        <v>1230</v>
      </c>
      <c r="P52" s="66">
        <v>1000</v>
      </c>
      <c r="Q52" s="66">
        <v>930</v>
      </c>
      <c r="R52" s="66">
        <v>1060</v>
      </c>
      <c r="S52" s="66">
        <v>1220</v>
      </c>
      <c r="T52" s="66">
        <v>1120</v>
      </c>
      <c r="U52" s="66">
        <v>940</v>
      </c>
      <c r="V52" s="66">
        <v>730</v>
      </c>
      <c r="W52" s="66">
        <v>1190</v>
      </c>
      <c r="X52" s="66">
        <v>1000</v>
      </c>
      <c r="Y52" s="66">
        <v>1030</v>
      </c>
      <c r="Z52" s="66">
        <v>1070</v>
      </c>
      <c r="AA52" s="66">
        <v>910</v>
      </c>
      <c r="AB52" s="66">
        <v>940</v>
      </c>
      <c r="AC52" s="66">
        <v>910</v>
      </c>
      <c r="AD52" s="66">
        <v>1220</v>
      </c>
      <c r="AE52" s="66">
        <v>1150</v>
      </c>
      <c r="AF52" s="66">
        <v>920</v>
      </c>
      <c r="AG52" s="66">
        <v>740</v>
      </c>
    </row>
    <row r="53" spans="1:33" x14ac:dyDescent="0.2">
      <c r="A53" s="70" t="s">
        <v>104</v>
      </c>
      <c r="B53" s="66">
        <v>1160</v>
      </c>
      <c r="C53" s="66">
        <v>1150</v>
      </c>
      <c r="D53" s="66">
        <v>1170</v>
      </c>
      <c r="E53" s="66">
        <v>1320</v>
      </c>
      <c r="F53" s="66">
        <v>1190</v>
      </c>
      <c r="G53" s="66">
        <v>1000</v>
      </c>
      <c r="H53" s="66">
        <v>970</v>
      </c>
      <c r="I53" s="66">
        <v>1070</v>
      </c>
      <c r="J53" s="66">
        <v>840</v>
      </c>
      <c r="K53" s="66">
        <v>1230</v>
      </c>
      <c r="L53" s="66">
        <v>1340</v>
      </c>
      <c r="M53" s="66">
        <v>1170</v>
      </c>
      <c r="N53" s="66">
        <v>1250</v>
      </c>
      <c r="O53" s="66">
        <v>1240</v>
      </c>
      <c r="P53" s="66">
        <v>840</v>
      </c>
      <c r="Q53" s="66">
        <v>1260</v>
      </c>
      <c r="R53" s="66">
        <v>1290</v>
      </c>
      <c r="S53" s="66">
        <v>1430</v>
      </c>
      <c r="T53" s="66">
        <v>1480</v>
      </c>
      <c r="U53" s="66">
        <v>920</v>
      </c>
      <c r="V53" s="66">
        <v>910</v>
      </c>
      <c r="W53" s="66">
        <v>1470</v>
      </c>
      <c r="X53" s="66">
        <v>1180</v>
      </c>
      <c r="Y53" s="66">
        <v>1480</v>
      </c>
      <c r="Z53" s="66">
        <v>960</v>
      </c>
      <c r="AA53" s="66">
        <v>1290</v>
      </c>
      <c r="AB53" s="66">
        <v>1570</v>
      </c>
      <c r="AC53" s="66">
        <v>1300</v>
      </c>
      <c r="AD53" s="66">
        <v>1320</v>
      </c>
      <c r="AE53" s="66">
        <v>870</v>
      </c>
      <c r="AF53" s="66">
        <v>1000</v>
      </c>
      <c r="AG53" s="66">
        <v>1210</v>
      </c>
    </row>
    <row r="54" spans="1:33" x14ac:dyDescent="0.2">
      <c r="A54" s="70" t="s">
        <v>103</v>
      </c>
      <c r="B54" s="66">
        <v>1320</v>
      </c>
      <c r="C54" s="66">
        <v>1280</v>
      </c>
      <c r="D54" s="66">
        <v>1530</v>
      </c>
      <c r="E54" s="66">
        <v>1000</v>
      </c>
      <c r="F54" s="66">
        <v>1000</v>
      </c>
      <c r="G54" s="66">
        <v>1040</v>
      </c>
      <c r="H54" s="66">
        <v>700</v>
      </c>
      <c r="I54" s="66">
        <v>1070</v>
      </c>
      <c r="J54" s="66">
        <v>1230</v>
      </c>
      <c r="K54" s="66">
        <v>620</v>
      </c>
      <c r="L54" s="66">
        <v>1050</v>
      </c>
      <c r="M54" s="66">
        <v>800</v>
      </c>
      <c r="N54" s="66">
        <v>1250</v>
      </c>
      <c r="O54" s="66">
        <v>1240</v>
      </c>
      <c r="P54" s="66">
        <v>1010</v>
      </c>
      <c r="Q54" s="66">
        <v>810</v>
      </c>
      <c r="R54" s="66">
        <v>870</v>
      </c>
      <c r="S54" s="66">
        <v>1050</v>
      </c>
      <c r="T54" s="66">
        <v>1220</v>
      </c>
      <c r="U54" s="66">
        <v>1030</v>
      </c>
      <c r="V54" s="66">
        <v>1250</v>
      </c>
      <c r="W54" s="66">
        <v>1000</v>
      </c>
      <c r="X54" s="66">
        <v>1100</v>
      </c>
      <c r="Y54" s="66">
        <v>1020</v>
      </c>
      <c r="Z54" s="66">
        <v>620</v>
      </c>
      <c r="AA54" s="66">
        <v>1060</v>
      </c>
      <c r="AB54" s="66">
        <v>930</v>
      </c>
      <c r="AC54" s="66">
        <v>1290</v>
      </c>
      <c r="AD54" s="66">
        <v>1050</v>
      </c>
      <c r="AE54" s="66">
        <v>1100</v>
      </c>
      <c r="AF54" s="66">
        <v>820</v>
      </c>
      <c r="AG54" s="66">
        <v>700</v>
      </c>
    </row>
    <row r="55" spans="1:33" x14ac:dyDescent="0.2">
      <c r="A55" s="70" t="s">
        <v>107</v>
      </c>
      <c r="B55" s="66">
        <v>1180</v>
      </c>
      <c r="C55" s="66">
        <v>890</v>
      </c>
      <c r="D55" s="66">
        <v>1180</v>
      </c>
      <c r="E55" s="66">
        <v>910</v>
      </c>
      <c r="F55" s="66">
        <v>1140</v>
      </c>
      <c r="G55" s="66">
        <v>1160</v>
      </c>
      <c r="H55" s="66">
        <v>1320</v>
      </c>
      <c r="I55" s="66">
        <v>1160</v>
      </c>
      <c r="J55" s="66">
        <v>1000</v>
      </c>
      <c r="K55" s="66">
        <v>1180</v>
      </c>
      <c r="L55" s="66">
        <v>1150</v>
      </c>
      <c r="M55" s="66">
        <v>1050</v>
      </c>
      <c r="N55" s="66">
        <v>1070</v>
      </c>
      <c r="O55" s="66">
        <v>1140</v>
      </c>
      <c r="P55" s="66">
        <v>1290</v>
      </c>
      <c r="Q55" s="66">
        <v>1010</v>
      </c>
      <c r="R55" s="66">
        <v>1150</v>
      </c>
      <c r="S55" s="66">
        <v>920</v>
      </c>
      <c r="T55" s="66">
        <v>1190</v>
      </c>
      <c r="U55" s="66">
        <v>1030</v>
      </c>
      <c r="V55" s="66">
        <v>1000</v>
      </c>
      <c r="W55" s="66">
        <v>1180</v>
      </c>
      <c r="X55" s="66">
        <v>1240</v>
      </c>
      <c r="Y55" s="66">
        <v>1240</v>
      </c>
      <c r="Z55" s="66">
        <v>980</v>
      </c>
      <c r="AA55" s="66">
        <v>1130</v>
      </c>
      <c r="AB55" s="66">
        <v>940</v>
      </c>
      <c r="AC55" s="66">
        <v>1030</v>
      </c>
      <c r="AD55" s="66">
        <v>1210</v>
      </c>
      <c r="AE55" s="66">
        <v>1000</v>
      </c>
      <c r="AF55" s="66">
        <v>1100</v>
      </c>
      <c r="AG55" s="66">
        <v>1000</v>
      </c>
    </row>
    <row r="56" spans="1:33" x14ac:dyDescent="0.2">
      <c r="A56" s="68" t="s">
        <v>69</v>
      </c>
      <c r="B56" s="66">
        <v>2200</v>
      </c>
      <c r="C56" s="66">
        <v>2000</v>
      </c>
      <c r="D56" s="66">
        <v>2100</v>
      </c>
      <c r="E56" s="66">
        <v>2500</v>
      </c>
      <c r="F56" s="66">
        <v>1700</v>
      </c>
      <c r="G56" s="66">
        <v>1900</v>
      </c>
      <c r="H56" s="66">
        <v>1900</v>
      </c>
      <c r="I56" s="66">
        <v>1400</v>
      </c>
      <c r="J56" s="66">
        <v>1900</v>
      </c>
      <c r="K56" s="66">
        <v>2400</v>
      </c>
      <c r="L56" s="66">
        <v>1300</v>
      </c>
      <c r="M56" s="66">
        <v>2100</v>
      </c>
      <c r="N56" s="66">
        <v>1300</v>
      </c>
      <c r="O56" s="66">
        <v>1800</v>
      </c>
      <c r="P56" s="66">
        <v>1300</v>
      </c>
      <c r="Q56" s="66">
        <v>1900</v>
      </c>
      <c r="R56" s="66">
        <v>2100</v>
      </c>
      <c r="S56" s="66">
        <v>1750</v>
      </c>
      <c r="T56" s="66">
        <v>2000</v>
      </c>
      <c r="U56" s="66">
        <v>2000</v>
      </c>
      <c r="V56" s="66">
        <v>1600</v>
      </c>
      <c r="W56" s="66">
        <v>2200</v>
      </c>
      <c r="X56" s="66">
        <v>1900</v>
      </c>
      <c r="Y56" s="66">
        <v>2000</v>
      </c>
      <c r="Z56" s="66">
        <v>1300</v>
      </c>
      <c r="AA56" s="66">
        <v>1000</v>
      </c>
      <c r="AB56" s="66">
        <v>1800</v>
      </c>
      <c r="AC56" s="66">
        <v>1850</v>
      </c>
      <c r="AD56" s="66">
        <v>1700</v>
      </c>
      <c r="AE56" s="66">
        <v>2000</v>
      </c>
    </row>
    <row r="57" spans="1:33" x14ac:dyDescent="0.2">
      <c r="A57" s="68" t="s">
        <v>70</v>
      </c>
      <c r="B57" s="66">
        <v>1250</v>
      </c>
      <c r="C57" s="66">
        <v>1300</v>
      </c>
      <c r="D57" s="66">
        <v>1430</v>
      </c>
      <c r="E57" s="66">
        <v>1500</v>
      </c>
      <c r="F57" s="66">
        <v>1200</v>
      </c>
      <c r="G57" s="66">
        <v>1300</v>
      </c>
      <c r="H57" s="66">
        <v>1030</v>
      </c>
      <c r="I57" s="66">
        <v>1300</v>
      </c>
      <c r="J57" s="66">
        <v>1350</v>
      </c>
      <c r="K57" s="66">
        <v>1440</v>
      </c>
      <c r="L57" s="66">
        <v>1500</v>
      </c>
      <c r="M57" s="66">
        <v>1200</v>
      </c>
      <c r="N57" s="66">
        <v>1280</v>
      </c>
      <c r="O57" s="66">
        <v>1400</v>
      </c>
      <c r="P57" s="66">
        <v>1550</v>
      </c>
      <c r="Q57" s="66">
        <v>1250</v>
      </c>
      <c r="R57" s="66">
        <v>1250</v>
      </c>
      <c r="S57" s="66">
        <v>1100</v>
      </c>
      <c r="T57" s="66">
        <v>1370</v>
      </c>
      <c r="U57" s="66">
        <v>1400</v>
      </c>
      <c r="V57" s="66">
        <v>1050</v>
      </c>
      <c r="W57" s="66">
        <v>1360</v>
      </c>
      <c r="X57" s="66">
        <v>1300</v>
      </c>
      <c r="Y57" s="66">
        <v>1070</v>
      </c>
      <c r="Z57" s="66">
        <v>1300</v>
      </c>
      <c r="AA57" s="66">
        <v>1100</v>
      </c>
      <c r="AB57" s="66">
        <v>1580</v>
      </c>
      <c r="AC57" s="66">
        <v>1480</v>
      </c>
      <c r="AD57" s="66">
        <v>1200</v>
      </c>
      <c r="AE57" s="66">
        <v>1570</v>
      </c>
    </row>
    <row r="58" spans="1:33" x14ac:dyDescent="0.2">
      <c r="A58" s="68" t="s">
        <v>73</v>
      </c>
    </row>
    <row r="59" spans="1:33" x14ac:dyDescent="0.2">
      <c r="A59" s="68" t="s">
        <v>72</v>
      </c>
      <c r="B59" s="66">
        <v>660</v>
      </c>
      <c r="C59" s="66">
        <v>960</v>
      </c>
      <c r="D59" s="66">
        <v>1150</v>
      </c>
      <c r="E59" s="66">
        <v>860</v>
      </c>
      <c r="F59" s="66">
        <v>1220</v>
      </c>
      <c r="G59" s="66">
        <v>860</v>
      </c>
      <c r="H59" s="66">
        <v>940</v>
      </c>
      <c r="I59" s="66">
        <v>1010</v>
      </c>
      <c r="J59" s="66">
        <v>950</v>
      </c>
      <c r="K59" s="66">
        <v>760</v>
      </c>
      <c r="L59" s="66">
        <v>880</v>
      </c>
      <c r="M59" s="66">
        <v>970</v>
      </c>
      <c r="N59" s="66">
        <v>840</v>
      </c>
      <c r="O59" s="66">
        <v>960</v>
      </c>
      <c r="P59" s="66">
        <v>910</v>
      </c>
      <c r="Q59" s="66">
        <v>870</v>
      </c>
      <c r="R59" s="66">
        <v>1040</v>
      </c>
      <c r="S59" s="66">
        <v>880</v>
      </c>
      <c r="T59" s="66">
        <v>990</v>
      </c>
      <c r="U59" s="66">
        <v>590</v>
      </c>
      <c r="V59" s="66">
        <v>960</v>
      </c>
      <c r="W59" s="66">
        <v>760</v>
      </c>
      <c r="X59" s="66">
        <v>840</v>
      </c>
      <c r="Y59" s="66">
        <v>1060</v>
      </c>
      <c r="Z59" s="66">
        <v>930</v>
      </c>
      <c r="AA59" s="66">
        <v>910</v>
      </c>
      <c r="AB59" s="66">
        <v>880</v>
      </c>
      <c r="AC59" s="66">
        <v>410</v>
      </c>
      <c r="AD59" s="66">
        <v>760</v>
      </c>
      <c r="AE59" s="66">
        <v>820</v>
      </c>
    </row>
    <row r="60" spans="1:33" x14ac:dyDescent="0.2">
      <c r="A60" s="68" t="s">
        <v>74</v>
      </c>
      <c r="B60" s="66">
        <v>1180</v>
      </c>
      <c r="C60" s="66">
        <v>740</v>
      </c>
      <c r="D60" s="66">
        <v>750</v>
      </c>
      <c r="E60" s="66">
        <v>860</v>
      </c>
      <c r="F60" s="66">
        <v>680</v>
      </c>
      <c r="G60" s="66">
        <v>1000</v>
      </c>
      <c r="H60" s="66">
        <v>840</v>
      </c>
      <c r="I60" s="66">
        <v>920</v>
      </c>
      <c r="J60" s="66">
        <v>620</v>
      </c>
      <c r="K60" s="66">
        <v>1000</v>
      </c>
      <c r="L60" s="66">
        <v>770</v>
      </c>
      <c r="M60" s="66">
        <v>610</v>
      </c>
      <c r="N60" s="66">
        <v>410</v>
      </c>
      <c r="O60" s="66">
        <v>1050</v>
      </c>
      <c r="P60" s="66">
        <v>780</v>
      </c>
      <c r="Q60" s="66">
        <v>870</v>
      </c>
      <c r="R60" s="66">
        <v>760</v>
      </c>
      <c r="S60" s="66">
        <v>1040</v>
      </c>
      <c r="T60" s="66">
        <v>840</v>
      </c>
      <c r="U60" s="66">
        <v>730</v>
      </c>
      <c r="V60" s="66">
        <v>1100</v>
      </c>
      <c r="W60" s="66">
        <v>1080</v>
      </c>
      <c r="X60" s="66">
        <v>740</v>
      </c>
      <c r="Y60" s="66">
        <v>850</v>
      </c>
      <c r="Z60" s="66">
        <v>960</v>
      </c>
      <c r="AA60" s="66">
        <v>890</v>
      </c>
      <c r="AB60" s="66">
        <v>1070</v>
      </c>
      <c r="AC60" s="66">
        <v>860</v>
      </c>
      <c r="AD60" s="66">
        <v>770</v>
      </c>
      <c r="AE60" s="66">
        <v>1200</v>
      </c>
    </row>
    <row r="61" spans="1:33" x14ac:dyDescent="0.2">
      <c r="A61" s="70" t="s">
        <v>118</v>
      </c>
      <c r="B61" s="66">
        <v>900</v>
      </c>
      <c r="C61" s="66">
        <v>850</v>
      </c>
      <c r="D61" s="66">
        <v>850</v>
      </c>
      <c r="E61" s="66">
        <v>900</v>
      </c>
      <c r="F61" s="66">
        <v>600</v>
      </c>
      <c r="G61" s="66">
        <v>950</v>
      </c>
      <c r="H61" s="66">
        <v>900</v>
      </c>
      <c r="I61" s="66">
        <v>1000</v>
      </c>
      <c r="J61" s="66">
        <v>700</v>
      </c>
      <c r="K61" s="66">
        <v>900</v>
      </c>
      <c r="L61" s="66">
        <v>900</v>
      </c>
      <c r="M61" s="66">
        <v>950</v>
      </c>
      <c r="N61" s="66">
        <v>900</v>
      </c>
      <c r="O61" s="66">
        <v>1000</v>
      </c>
      <c r="P61" s="66">
        <v>1000</v>
      </c>
      <c r="Q61" s="66">
        <v>1000</v>
      </c>
      <c r="R61" s="66">
        <v>1000</v>
      </c>
      <c r="S61" s="66">
        <v>950</v>
      </c>
      <c r="T61" s="66">
        <v>750</v>
      </c>
      <c r="U61" s="66">
        <v>800</v>
      </c>
      <c r="V61" s="66">
        <v>750</v>
      </c>
      <c r="W61" s="66">
        <v>800</v>
      </c>
      <c r="X61" s="66">
        <v>750</v>
      </c>
      <c r="Y61" s="66">
        <v>700</v>
      </c>
      <c r="Z61" s="66">
        <v>850</v>
      </c>
      <c r="AA61" s="66">
        <v>900</v>
      </c>
      <c r="AB61" s="66">
        <v>900</v>
      </c>
      <c r="AC61" s="66">
        <v>800</v>
      </c>
      <c r="AD61" s="66">
        <v>900</v>
      </c>
      <c r="AE61" s="66">
        <v>1000</v>
      </c>
    </row>
    <row r="62" spans="1:33" x14ac:dyDescent="0.2">
      <c r="A62" s="70" t="s">
        <v>119</v>
      </c>
      <c r="B62" s="66">
        <v>900</v>
      </c>
      <c r="C62" s="66">
        <v>900</v>
      </c>
      <c r="D62" s="66">
        <v>800</v>
      </c>
      <c r="E62" s="66">
        <v>900</v>
      </c>
      <c r="F62" s="66">
        <v>800</v>
      </c>
      <c r="G62" s="66">
        <v>800</v>
      </c>
      <c r="H62" s="66">
        <v>900</v>
      </c>
      <c r="I62" s="66">
        <v>850</v>
      </c>
      <c r="J62" s="66">
        <v>900</v>
      </c>
      <c r="K62" s="66">
        <v>850</v>
      </c>
      <c r="L62" s="66">
        <v>850</v>
      </c>
      <c r="M62" s="66">
        <v>800</v>
      </c>
      <c r="N62" s="66">
        <v>800</v>
      </c>
      <c r="O62" s="66">
        <v>700</v>
      </c>
      <c r="P62" s="66">
        <v>700</v>
      </c>
      <c r="Q62" s="66">
        <v>800</v>
      </c>
      <c r="R62" s="66">
        <v>750</v>
      </c>
      <c r="S62" s="66">
        <v>900</v>
      </c>
      <c r="T62" s="66">
        <v>700</v>
      </c>
      <c r="U62" s="66">
        <v>800</v>
      </c>
      <c r="V62" s="66">
        <v>750</v>
      </c>
      <c r="W62" s="66">
        <v>800</v>
      </c>
      <c r="X62" s="66">
        <v>700</v>
      </c>
      <c r="Y62" s="66">
        <v>800</v>
      </c>
      <c r="Z62" s="66">
        <v>750</v>
      </c>
      <c r="AA62" s="66">
        <v>800</v>
      </c>
      <c r="AB62" s="66">
        <v>700</v>
      </c>
      <c r="AC62" s="66">
        <v>800</v>
      </c>
      <c r="AD62" s="66">
        <v>900</v>
      </c>
      <c r="AE62" s="66">
        <v>850</v>
      </c>
    </row>
    <row r="63" spans="1:33" x14ac:dyDescent="0.2">
      <c r="A63" s="70" t="s">
        <v>115</v>
      </c>
      <c r="B63" s="66">
        <v>800</v>
      </c>
      <c r="C63" s="66">
        <v>950</v>
      </c>
      <c r="D63" s="66">
        <v>750</v>
      </c>
      <c r="E63" s="66">
        <v>700</v>
      </c>
      <c r="F63" s="66">
        <v>700</v>
      </c>
      <c r="G63" s="66">
        <v>850</v>
      </c>
      <c r="H63" s="66">
        <v>850</v>
      </c>
      <c r="I63" s="66">
        <v>700</v>
      </c>
      <c r="J63" s="66">
        <v>700</v>
      </c>
      <c r="K63" s="66">
        <v>650</v>
      </c>
      <c r="L63" s="66">
        <v>900</v>
      </c>
      <c r="M63" s="66">
        <v>950</v>
      </c>
      <c r="N63" s="66">
        <v>750</v>
      </c>
      <c r="O63" s="66">
        <v>850</v>
      </c>
      <c r="P63" s="66">
        <v>800</v>
      </c>
      <c r="Q63" s="66">
        <v>750</v>
      </c>
      <c r="R63" s="66">
        <v>950</v>
      </c>
      <c r="S63" s="66">
        <v>850</v>
      </c>
      <c r="T63" s="66">
        <v>950</v>
      </c>
      <c r="U63" s="66">
        <v>950</v>
      </c>
      <c r="V63" s="66">
        <v>900</v>
      </c>
      <c r="W63" s="66">
        <v>950</v>
      </c>
      <c r="X63" s="66">
        <v>800</v>
      </c>
      <c r="Y63" s="66">
        <v>850</v>
      </c>
      <c r="Z63" s="66">
        <v>600</v>
      </c>
      <c r="AA63" s="66">
        <v>850</v>
      </c>
      <c r="AB63" s="66">
        <v>800</v>
      </c>
      <c r="AC63" s="66">
        <v>800</v>
      </c>
      <c r="AD63" s="66">
        <v>1000</v>
      </c>
      <c r="AE63" s="66">
        <v>700</v>
      </c>
    </row>
    <row r="64" spans="1:33" x14ac:dyDescent="0.2">
      <c r="A64" s="70" t="s">
        <v>116</v>
      </c>
      <c r="B64" s="66">
        <v>900</v>
      </c>
      <c r="C64" s="66">
        <v>800</v>
      </c>
      <c r="D64" s="66">
        <v>800</v>
      </c>
      <c r="E64" s="66">
        <v>750</v>
      </c>
      <c r="F64" s="66">
        <v>600</v>
      </c>
      <c r="G64" s="66">
        <v>650</v>
      </c>
      <c r="H64" s="66">
        <v>750</v>
      </c>
      <c r="I64" s="66">
        <v>650</v>
      </c>
      <c r="J64" s="66">
        <v>650</v>
      </c>
      <c r="K64" s="66">
        <v>800</v>
      </c>
      <c r="L64" s="66">
        <v>800</v>
      </c>
      <c r="M64" s="66">
        <v>700</v>
      </c>
      <c r="N64" s="66">
        <v>800</v>
      </c>
      <c r="O64" s="66">
        <v>900</v>
      </c>
      <c r="P64" s="66">
        <v>800</v>
      </c>
      <c r="Q64" s="66">
        <v>750</v>
      </c>
      <c r="R64" s="66">
        <v>750</v>
      </c>
      <c r="S64" s="66">
        <v>800</v>
      </c>
      <c r="T64" s="66">
        <v>800</v>
      </c>
      <c r="U64" s="66">
        <v>700</v>
      </c>
      <c r="V64" s="66">
        <v>650</v>
      </c>
      <c r="W64" s="66">
        <v>800</v>
      </c>
      <c r="X64" s="66">
        <v>700</v>
      </c>
      <c r="Y64" s="66">
        <v>700</v>
      </c>
      <c r="Z64" s="66">
        <v>800</v>
      </c>
      <c r="AA64" s="66">
        <v>800</v>
      </c>
      <c r="AB64" s="66">
        <v>800</v>
      </c>
      <c r="AC64" s="66">
        <v>800</v>
      </c>
      <c r="AD64" s="66">
        <v>800</v>
      </c>
      <c r="AE64" s="66">
        <v>850</v>
      </c>
    </row>
    <row r="65" spans="1:31" x14ac:dyDescent="0.2">
      <c r="A65" s="70" t="s">
        <v>117</v>
      </c>
      <c r="B65" s="66">
        <v>700</v>
      </c>
      <c r="C65" s="66">
        <v>700</v>
      </c>
      <c r="D65" s="66">
        <v>950</v>
      </c>
      <c r="E65" s="66">
        <v>700</v>
      </c>
      <c r="F65" s="66">
        <v>700</v>
      </c>
      <c r="G65" s="66">
        <v>800</v>
      </c>
      <c r="H65" s="66">
        <v>750</v>
      </c>
      <c r="I65" s="66">
        <v>700</v>
      </c>
      <c r="J65" s="66">
        <v>750</v>
      </c>
      <c r="K65" s="66">
        <v>800</v>
      </c>
      <c r="L65" s="66">
        <v>700</v>
      </c>
      <c r="M65" s="66">
        <v>750</v>
      </c>
      <c r="N65" s="66">
        <v>750</v>
      </c>
      <c r="O65" s="66">
        <v>700</v>
      </c>
      <c r="P65" s="66">
        <v>750</v>
      </c>
      <c r="Q65" s="66">
        <v>700</v>
      </c>
      <c r="R65" s="66">
        <v>800</v>
      </c>
      <c r="S65" s="66">
        <v>800</v>
      </c>
      <c r="T65" s="66">
        <v>850</v>
      </c>
      <c r="U65" s="66">
        <v>800</v>
      </c>
      <c r="V65" s="66">
        <v>700</v>
      </c>
      <c r="W65" s="66">
        <v>850</v>
      </c>
      <c r="X65" s="66">
        <v>800</v>
      </c>
      <c r="Y65" s="66">
        <v>700</v>
      </c>
      <c r="Z65" s="66">
        <v>700</v>
      </c>
      <c r="AA65" s="66">
        <v>900</v>
      </c>
      <c r="AB65" s="66">
        <v>900</v>
      </c>
      <c r="AC65" s="66">
        <v>700</v>
      </c>
      <c r="AD65" s="66">
        <v>800</v>
      </c>
      <c r="AE65" s="66">
        <v>900</v>
      </c>
    </row>
    <row r="66" spans="1:31" x14ac:dyDescent="0.2">
      <c r="A66" s="69" t="s">
        <v>80</v>
      </c>
      <c r="B66" s="66">
        <v>650</v>
      </c>
      <c r="C66" s="66">
        <v>560</v>
      </c>
      <c r="D66" s="66">
        <v>770</v>
      </c>
      <c r="E66" s="66">
        <v>670</v>
      </c>
      <c r="F66" s="66">
        <v>1070</v>
      </c>
      <c r="G66" s="66">
        <v>1020</v>
      </c>
      <c r="H66" s="66">
        <v>440</v>
      </c>
      <c r="I66" s="66">
        <v>800</v>
      </c>
      <c r="J66" s="66">
        <v>750</v>
      </c>
      <c r="K66" s="66">
        <v>660</v>
      </c>
      <c r="L66" s="66">
        <v>430</v>
      </c>
      <c r="M66" s="66">
        <v>670</v>
      </c>
      <c r="N66" s="66">
        <v>1000</v>
      </c>
      <c r="O66" s="66">
        <v>1020</v>
      </c>
      <c r="P66" s="66">
        <v>720</v>
      </c>
      <c r="Q66" s="66">
        <v>490</v>
      </c>
      <c r="R66" s="66">
        <v>1320</v>
      </c>
      <c r="S66" s="66">
        <v>1070</v>
      </c>
      <c r="T66" s="66">
        <v>1150</v>
      </c>
      <c r="U66" s="66">
        <v>620</v>
      </c>
      <c r="V66" s="66">
        <v>590</v>
      </c>
      <c r="W66" s="66">
        <v>730</v>
      </c>
      <c r="X66" s="66">
        <v>680</v>
      </c>
      <c r="Y66" s="66">
        <v>660</v>
      </c>
      <c r="Z66" s="66">
        <v>680</v>
      </c>
      <c r="AA66" s="66">
        <v>670</v>
      </c>
      <c r="AB66" s="66">
        <v>920</v>
      </c>
      <c r="AC66" s="66">
        <v>960</v>
      </c>
      <c r="AD66" s="66">
        <v>490</v>
      </c>
      <c r="AE66" s="66">
        <v>610</v>
      </c>
    </row>
    <row r="67" spans="1:31" x14ac:dyDescent="0.2">
      <c r="A67" s="69" t="s">
        <v>75</v>
      </c>
      <c r="B67" s="66">
        <v>1010</v>
      </c>
      <c r="C67" s="66">
        <v>1500</v>
      </c>
      <c r="D67" s="66">
        <v>1100</v>
      </c>
      <c r="E67" s="66">
        <v>1000</v>
      </c>
      <c r="F67" s="66">
        <v>1150</v>
      </c>
      <c r="G67" s="66">
        <v>1300</v>
      </c>
      <c r="H67" s="66">
        <v>1020</v>
      </c>
      <c r="I67" s="66">
        <v>1000</v>
      </c>
      <c r="J67" s="66">
        <v>1400</v>
      </c>
      <c r="K67" s="66">
        <v>1400</v>
      </c>
      <c r="L67" s="66">
        <v>1600</v>
      </c>
      <c r="M67" s="66">
        <v>1200</v>
      </c>
      <c r="N67" s="66">
        <v>1040</v>
      </c>
      <c r="O67" s="66">
        <v>1500</v>
      </c>
      <c r="P67" s="66">
        <v>1200</v>
      </c>
      <c r="Q67" s="66">
        <v>900</v>
      </c>
      <c r="R67" s="66">
        <v>1010</v>
      </c>
      <c r="S67" s="66">
        <v>1200</v>
      </c>
      <c r="T67" s="66">
        <v>1050</v>
      </c>
      <c r="U67" s="66">
        <v>1300</v>
      </c>
      <c r="V67" s="66">
        <v>930</v>
      </c>
      <c r="W67" s="66">
        <v>1200</v>
      </c>
      <c r="X67" s="66">
        <v>1300</v>
      </c>
      <c r="Y67" s="66">
        <v>1560</v>
      </c>
      <c r="Z67" s="66">
        <v>600</v>
      </c>
      <c r="AA67" s="66">
        <v>850</v>
      </c>
      <c r="AB67" s="66">
        <v>810</v>
      </c>
      <c r="AC67" s="66">
        <v>700</v>
      </c>
      <c r="AD67" s="66">
        <v>1020</v>
      </c>
      <c r="AE67" s="66">
        <v>1050</v>
      </c>
    </row>
    <row r="68" spans="1:31" x14ac:dyDescent="0.2">
      <c r="A68" s="69" t="s">
        <v>76</v>
      </c>
      <c r="B68" s="66">
        <v>1100</v>
      </c>
      <c r="C68" s="66">
        <v>990</v>
      </c>
      <c r="D68" s="66">
        <v>1300</v>
      </c>
      <c r="E68" s="66">
        <v>1000</v>
      </c>
      <c r="F68" s="66">
        <v>1500</v>
      </c>
      <c r="G68" s="66">
        <v>1000</v>
      </c>
      <c r="H68" s="66">
        <v>1400</v>
      </c>
      <c r="I68" s="66">
        <v>1500</v>
      </c>
      <c r="J68" s="66">
        <v>1300</v>
      </c>
      <c r="K68" s="66">
        <v>1500</v>
      </c>
      <c r="L68" s="66">
        <v>850</v>
      </c>
      <c r="M68" s="66">
        <v>1120</v>
      </c>
      <c r="N68" s="66">
        <v>1500</v>
      </c>
      <c r="O68" s="66">
        <v>890</v>
      </c>
      <c r="P68" s="66">
        <v>1090</v>
      </c>
      <c r="Q68" s="66">
        <v>1000</v>
      </c>
      <c r="R68" s="66">
        <v>1100</v>
      </c>
      <c r="S68" s="66">
        <v>1400</v>
      </c>
      <c r="T68" s="66">
        <v>1500</v>
      </c>
      <c r="U68" s="66">
        <v>1400</v>
      </c>
      <c r="V68" s="66">
        <v>800</v>
      </c>
      <c r="W68" s="66">
        <v>1500</v>
      </c>
      <c r="X68" s="66">
        <v>1200</v>
      </c>
      <c r="Y68" s="66">
        <v>820</v>
      </c>
      <c r="Z68" s="66">
        <v>1100</v>
      </c>
      <c r="AA68" s="66">
        <v>1150</v>
      </c>
      <c r="AB68" s="66">
        <v>1200</v>
      </c>
      <c r="AC68" s="66">
        <v>1200</v>
      </c>
      <c r="AD68" s="66">
        <v>1400</v>
      </c>
      <c r="AE68" s="66">
        <v>1300</v>
      </c>
    </row>
    <row r="69" spans="1:31" x14ac:dyDescent="0.2">
      <c r="A69" s="69" t="s">
        <v>77</v>
      </c>
      <c r="B69" s="66">
        <v>1200</v>
      </c>
      <c r="C69" s="66">
        <v>1000</v>
      </c>
      <c r="D69" s="66">
        <v>1000</v>
      </c>
      <c r="E69" s="66">
        <v>1010</v>
      </c>
      <c r="F69" s="66">
        <v>1300</v>
      </c>
      <c r="G69" s="66">
        <v>1050</v>
      </c>
      <c r="H69" s="66">
        <v>900</v>
      </c>
      <c r="I69" s="66">
        <v>1200</v>
      </c>
      <c r="J69" s="66">
        <v>1500</v>
      </c>
      <c r="K69" s="66">
        <v>1300</v>
      </c>
      <c r="L69" s="66">
        <v>600</v>
      </c>
      <c r="M69" s="66">
        <v>1400</v>
      </c>
      <c r="N69" s="66">
        <v>860</v>
      </c>
      <c r="O69" s="66">
        <v>1300</v>
      </c>
      <c r="P69" s="66">
        <v>1400</v>
      </c>
      <c r="Q69" s="66">
        <v>1450</v>
      </c>
      <c r="R69" s="66">
        <v>1300</v>
      </c>
      <c r="S69" s="66">
        <v>1400</v>
      </c>
      <c r="T69" s="66">
        <v>1200</v>
      </c>
      <c r="U69" s="66">
        <v>1200</v>
      </c>
      <c r="V69" s="66">
        <v>1300</v>
      </c>
      <c r="W69" s="66">
        <v>1700</v>
      </c>
      <c r="X69" s="66">
        <v>800</v>
      </c>
      <c r="Y69" s="66">
        <v>1400</v>
      </c>
      <c r="Z69" s="66">
        <v>1400</v>
      </c>
      <c r="AA69" s="66">
        <v>750</v>
      </c>
      <c r="AB69" s="66">
        <v>1200</v>
      </c>
      <c r="AC69" s="66">
        <v>1110</v>
      </c>
      <c r="AD69" s="66">
        <v>1000</v>
      </c>
      <c r="AE69" s="66">
        <v>800</v>
      </c>
    </row>
    <row r="70" spans="1:31" x14ac:dyDescent="0.2">
      <c r="A70" s="69" t="s">
        <v>78</v>
      </c>
      <c r="B70" s="66">
        <v>1200</v>
      </c>
      <c r="C70" s="66">
        <v>1500</v>
      </c>
      <c r="D70" s="66">
        <v>1400</v>
      </c>
      <c r="E70" s="66">
        <v>1150</v>
      </c>
      <c r="F70" s="66">
        <v>1500</v>
      </c>
      <c r="G70" s="66">
        <v>1400</v>
      </c>
      <c r="H70" s="66">
        <v>700</v>
      </c>
      <c r="I70" s="66">
        <v>1400</v>
      </c>
      <c r="J70" s="66">
        <v>1400</v>
      </c>
      <c r="K70" s="66">
        <v>1300</v>
      </c>
      <c r="L70" s="66">
        <v>1400</v>
      </c>
      <c r="M70" s="66">
        <v>1000</v>
      </c>
      <c r="N70" s="66">
        <v>1600</v>
      </c>
      <c r="O70" s="66">
        <v>1400</v>
      </c>
      <c r="P70" s="66">
        <v>1400</v>
      </c>
      <c r="Q70" s="66">
        <v>1080</v>
      </c>
      <c r="R70" s="66">
        <v>1600</v>
      </c>
      <c r="S70" s="66">
        <v>1400</v>
      </c>
      <c r="T70" s="66">
        <v>1300</v>
      </c>
      <c r="U70" s="66">
        <v>1000</v>
      </c>
      <c r="V70" s="66">
        <v>990</v>
      </c>
      <c r="W70" s="66">
        <v>1400</v>
      </c>
      <c r="X70" s="66">
        <v>900</v>
      </c>
      <c r="Y70" s="66">
        <v>1000</v>
      </c>
      <c r="Z70" s="66">
        <v>1100</v>
      </c>
      <c r="AA70" s="66">
        <v>1500</v>
      </c>
      <c r="AB70" s="66">
        <v>1000</v>
      </c>
      <c r="AC70" s="66">
        <v>1100</v>
      </c>
      <c r="AD70" s="66">
        <v>1150</v>
      </c>
      <c r="AE70" s="66">
        <v>890</v>
      </c>
    </row>
    <row r="71" spans="1:31" x14ac:dyDescent="0.2">
      <c r="A71" s="69" t="s">
        <v>79</v>
      </c>
      <c r="B71" s="66">
        <v>960</v>
      </c>
      <c r="C71" s="66">
        <v>1200</v>
      </c>
      <c r="D71" s="66">
        <v>1250</v>
      </c>
      <c r="E71" s="66">
        <v>1340</v>
      </c>
      <c r="F71" s="66">
        <v>1400</v>
      </c>
      <c r="G71" s="66">
        <v>1080</v>
      </c>
      <c r="H71" s="66">
        <v>1240</v>
      </c>
      <c r="I71" s="66">
        <v>1110</v>
      </c>
      <c r="J71" s="66">
        <v>1300</v>
      </c>
      <c r="K71" s="66">
        <v>1250</v>
      </c>
      <c r="L71" s="66">
        <v>910</v>
      </c>
      <c r="M71" s="66">
        <v>1240</v>
      </c>
      <c r="N71" s="66">
        <v>1090</v>
      </c>
      <c r="O71" s="66">
        <v>1280</v>
      </c>
      <c r="P71" s="66">
        <v>1100</v>
      </c>
      <c r="Q71" s="66">
        <v>550</v>
      </c>
      <c r="R71" s="66">
        <v>1400</v>
      </c>
      <c r="S71" s="66">
        <v>1300</v>
      </c>
      <c r="T71" s="66">
        <v>1250</v>
      </c>
      <c r="U71" s="66">
        <v>1120</v>
      </c>
      <c r="V71" s="66">
        <v>1300</v>
      </c>
      <c r="W71" s="66">
        <v>1500</v>
      </c>
      <c r="X71" s="66">
        <v>1110</v>
      </c>
      <c r="Y71" s="66">
        <v>1100</v>
      </c>
      <c r="Z71" s="66">
        <v>1250</v>
      </c>
      <c r="AA71" s="66">
        <v>850</v>
      </c>
      <c r="AB71" s="66">
        <v>1450</v>
      </c>
      <c r="AC71" s="66">
        <v>1220</v>
      </c>
      <c r="AD71" s="66">
        <v>1005</v>
      </c>
      <c r="AE71" s="66">
        <v>1300</v>
      </c>
    </row>
    <row r="72" spans="1:31" x14ac:dyDescent="0.2">
      <c r="A72" s="67" t="s">
        <v>88</v>
      </c>
    </row>
    <row r="73" spans="1:31" x14ac:dyDescent="0.2">
      <c r="A73" s="67" t="s">
        <v>89</v>
      </c>
      <c r="B73" s="66">
        <v>670</v>
      </c>
      <c r="C73" s="66">
        <v>750</v>
      </c>
      <c r="D73" s="66">
        <v>940</v>
      </c>
      <c r="E73" s="66">
        <v>760</v>
      </c>
      <c r="F73" s="66">
        <v>530</v>
      </c>
      <c r="G73" s="66">
        <v>1020</v>
      </c>
      <c r="H73" s="66">
        <v>950</v>
      </c>
      <c r="I73" s="66">
        <v>750</v>
      </c>
      <c r="J73" s="66">
        <v>1020</v>
      </c>
      <c r="K73" s="66">
        <v>750</v>
      </c>
      <c r="L73" s="66">
        <v>800</v>
      </c>
      <c r="M73" s="66">
        <v>650</v>
      </c>
      <c r="N73" s="66">
        <v>700</v>
      </c>
      <c r="O73" s="66">
        <v>920</v>
      </c>
      <c r="P73" s="66">
        <v>650</v>
      </c>
      <c r="Q73" s="66">
        <v>700</v>
      </c>
      <c r="R73" s="66">
        <v>950</v>
      </c>
      <c r="S73" s="66">
        <v>750</v>
      </c>
      <c r="T73" s="66">
        <v>780</v>
      </c>
      <c r="U73" s="66">
        <v>950</v>
      </c>
      <c r="V73" s="66">
        <v>760</v>
      </c>
      <c r="W73" s="66">
        <v>720</v>
      </c>
      <c r="X73" s="66">
        <v>850</v>
      </c>
      <c r="Y73" s="66">
        <v>820</v>
      </c>
      <c r="Z73" s="66">
        <v>1000</v>
      </c>
      <c r="AA73" s="66">
        <v>900</v>
      </c>
      <c r="AB73" s="66">
        <v>850</v>
      </c>
      <c r="AC73" s="66">
        <v>900</v>
      </c>
      <c r="AD73" s="66">
        <v>1000</v>
      </c>
      <c r="AE73" s="66">
        <v>800</v>
      </c>
    </row>
    <row r="74" spans="1:31" x14ac:dyDescent="0.2">
      <c r="A74" s="67" t="s">
        <v>90</v>
      </c>
      <c r="B74" s="66">
        <v>780</v>
      </c>
      <c r="C74" s="66">
        <v>880</v>
      </c>
      <c r="D74" s="66">
        <v>850</v>
      </c>
      <c r="E74" s="66">
        <v>1100</v>
      </c>
      <c r="F74" s="66">
        <v>1000</v>
      </c>
      <c r="G74" s="66">
        <v>700</v>
      </c>
      <c r="H74" s="66">
        <v>560</v>
      </c>
      <c r="I74" s="66">
        <v>940</v>
      </c>
      <c r="J74" s="66">
        <v>1150</v>
      </c>
      <c r="K74" s="66">
        <v>1200</v>
      </c>
      <c r="L74" s="66">
        <v>700</v>
      </c>
      <c r="M74" s="66">
        <v>900</v>
      </c>
      <c r="N74" s="66">
        <v>550</v>
      </c>
      <c r="O74" s="66">
        <v>900</v>
      </c>
      <c r="P74" s="66">
        <v>920</v>
      </c>
      <c r="Q74" s="66">
        <v>1000</v>
      </c>
      <c r="R74" s="66">
        <v>950</v>
      </c>
      <c r="S74" s="66">
        <v>900</v>
      </c>
      <c r="T74" s="66">
        <v>890</v>
      </c>
      <c r="U74" s="66">
        <v>710</v>
      </c>
      <c r="V74" s="66">
        <v>720</v>
      </c>
      <c r="W74" s="66">
        <v>650</v>
      </c>
      <c r="X74" s="66">
        <v>1100</v>
      </c>
      <c r="Y74" s="66">
        <v>920</v>
      </c>
      <c r="Z74" s="66">
        <v>1050</v>
      </c>
      <c r="AA74" s="66">
        <v>700</v>
      </c>
      <c r="AB74" s="66">
        <v>600</v>
      </c>
      <c r="AC74" s="66">
        <v>750</v>
      </c>
      <c r="AD74" s="66">
        <v>800</v>
      </c>
      <c r="AE74" s="66">
        <v>900</v>
      </c>
    </row>
    <row r="75" spans="1:31" x14ac:dyDescent="0.2">
      <c r="A75" s="67" t="s">
        <v>91</v>
      </c>
    </row>
    <row r="76" spans="1:31" x14ac:dyDescent="0.2">
      <c r="A76" s="67" t="s">
        <v>92</v>
      </c>
      <c r="B76" s="66">
        <v>980</v>
      </c>
      <c r="C76" s="66">
        <v>700</v>
      </c>
      <c r="D76" s="66">
        <v>940</v>
      </c>
      <c r="E76" s="66">
        <v>920</v>
      </c>
      <c r="F76" s="66">
        <v>650</v>
      </c>
      <c r="G76" s="66">
        <v>820</v>
      </c>
      <c r="H76" s="66">
        <v>900</v>
      </c>
      <c r="I76" s="66">
        <v>860</v>
      </c>
      <c r="J76" s="66">
        <v>900</v>
      </c>
      <c r="K76" s="66">
        <v>650</v>
      </c>
      <c r="L76" s="66">
        <v>800</v>
      </c>
      <c r="M76" s="66">
        <v>1100</v>
      </c>
      <c r="N76" s="66">
        <v>650</v>
      </c>
      <c r="O76" s="66">
        <v>800</v>
      </c>
      <c r="P76" s="66">
        <v>600</v>
      </c>
      <c r="Q76" s="66">
        <v>850</v>
      </c>
      <c r="R76" s="66">
        <v>930</v>
      </c>
      <c r="S76" s="66">
        <v>1100</v>
      </c>
      <c r="T76" s="66">
        <v>450</v>
      </c>
      <c r="U76" s="66">
        <v>1120</v>
      </c>
      <c r="V76" s="66">
        <v>800</v>
      </c>
      <c r="W76" s="66">
        <v>620</v>
      </c>
      <c r="X76" s="66">
        <v>980</v>
      </c>
      <c r="Y76" s="66">
        <v>800</v>
      </c>
      <c r="Z76" s="66">
        <v>750</v>
      </c>
      <c r="AA76" s="66">
        <v>1000</v>
      </c>
      <c r="AB76" s="66">
        <v>850</v>
      </c>
      <c r="AC76" s="66">
        <v>1030</v>
      </c>
      <c r="AD76" s="66">
        <v>900</v>
      </c>
      <c r="AE76" s="66">
        <v>600</v>
      </c>
    </row>
    <row r="77" spans="1:31" x14ac:dyDescent="0.2">
      <c r="A77" s="69" t="s">
        <v>87</v>
      </c>
      <c r="B77" s="66">
        <v>1000</v>
      </c>
      <c r="C77" s="66">
        <v>1100</v>
      </c>
      <c r="D77" s="66">
        <v>1000</v>
      </c>
      <c r="E77" s="66">
        <v>1000</v>
      </c>
      <c r="F77" s="66">
        <v>950</v>
      </c>
      <c r="G77" s="66">
        <v>850</v>
      </c>
      <c r="H77" s="66">
        <v>1000</v>
      </c>
      <c r="I77" s="66">
        <v>950</v>
      </c>
      <c r="J77" s="66">
        <v>1000</v>
      </c>
      <c r="K77" s="66">
        <v>1100</v>
      </c>
      <c r="L77" s="66">
        <v>1200</v>
      </c>
      <c r="M77" s="66">
        <v>900</v>
      </c>
      <c r="N77" s="66">
        <v>1000</v>
      </c>
      <c r="O77" s="66">
        <v>1000</v>
      </c>
      <c r="P77" s="66">
        <v>900</v>
      </c>
      <c r="Q77" s="66">
        <v>900</v>
      </c>
      <c r="R77" s="66">
        <v>900</v>
      </c>
      <c r="S77" s="66">
        <v>1200</v>
      </c>
      <c r="T77" s="66">
        <v>1100</v>
      </c>
      <c r="U77" s="66">
        <v>1000</v>
      </c>
      <c r="V77" s="66">
        <v>1000</v>
      </c>
      <c r="W77" s="66">
        <v>950</v>
      </c>
      <c r="X77" s="66">
        <v>1000</v>
      </c>
      <c r="Y77" s="66">
        <v>900</v>
      </c>
      <c r="Z77" s="66">
        <v>850</v>
      </c>
      <c r="AA77" s="66">
        <v>1100</v>
      </c>
      <c r="AB77" s="66">
        <v>1100</v>
      </c>
      <c r="AC77" s="66">
        <v>1100</v>
      </c>
      <c r="AD77" s="66">
        <v>1000</v>
      </c>
      <c r="AE77" s="66">
        <v>1000</v>
      </c>
    </row>
    <row r="78" spans="1:31" x14ac:dyDescent="0.2">
      <c r="A78" s="68" t="s">
        <v>82</v>
      </c>
    </row>
    <row r="79" spans="1:31" x14ac:dyDescent="0.2">
      <c r="A79" s="68" t="s">
        <v>83</v>
      </c>
      <c r="B79" s="66">
        <v>940</v>
      </c>
      <c r="C79" s="66">
        <v>800</v>
      </c>
      <c r="D79" s="66">
        <v>750</v>
      </c>
      <c r="E79" s="66">
        <v>1100</v>
      </c>
      <c r="F79" s="66">
        <v>850</v>
      </c>
      <c r="G79" s="66">
        <v>1180</v>
      </c>
      <c r="H79" s="66">
        <v>1020</v>
      </c>
      <c r="I79" s="66">
        <v>960</v>
      </c>
      <c r="J79" s="66">
        <v>970</v>
      </c>
      <c r="K79" s="66">
        <v>650</v>
      </c>
      <c r="L79" s="66">
        <v>1300</v>
      </c>
      <c r="M79" s="66">
        <v>760</v>
      </c>
      <c r="N79" s="66">
        <v>920</v>
      </c>
      <c r="O79" s="66">
        <v>830</v>
      </c>
      <c r="P79" s="66">
        <v>1050</v>
      </c>
      <c r="Q79" s="66">
        <v>820</v>
      </c>
      <c r="R79" s="66">
        <v>800</v>
      </c>
      <c r="S79" s="66">
        <v>920</v>
      </c>
      <c r="T79" s="66">
        <v>820</v>
      </c>
      <c r="U79" s="66">
        <v>1015</v>
      </c>
      <c r="V79" s="66">
        <v>910</v>
      </c>
      <c r="W79" s="66">
        <v>850</v>
      </c>
      <c r="X79" s="66">
        <v>820</v>
      </c>
      <c r="Y79" s="66">
        <v>1080</v>
      </c>
      <c r="Z79" s="66">
        <v>1000</v>
      </c>
      <c r="AA79" s="66">
        <v>980</v>
      </c>
      <c r="AB79" s="66">
        <v>880</v>
      </c>
      <c r="AC79" s="66">
        <v>650</v>
      </c>
      <c r="AD79" s="66">
        <v>840</v>
      </c>
      <c r="AE79" s="66">
        <v>870</v>
      </c>
    </row>
    <row r="80" spans="1:31" x14ac:dyDescent="0.2">
      <c r="A80" s="68" t="s">
        <v>84</v>
      </c>
    </row>
    <row r="81" spans="1:31" x14ac:dyDescent="0.2">
      <c r="A81" s="68" t="s">
        <v>85</v>
      </c>
      <c r="B81" s="66">
        <v>1200</v>
      </c>
      <c r="C81" s="66">
        <v>950</v>
      </c>
      <c r="D81" s="66">
        <v>1150</v>
      </c>
      <c r="E81" s="66">
        <v>800</v>
      </c>
      <c r="F81" s="66">
        <v>1300</v>
      </c>
      <c r="G81" s="66">
        <v>1100</v>
      </c>
      <c r="H81" s="66">
        <v>780</v>
      </c>
      <c r="I81" s="66">
        <v>780</v>
      </c>
      <c r="J81" s="66">
        <v>1050</v>
      </c>
      <c r="K81" s="66">
        <v>900</v>
      </c>
      <c r="L81" s="66">
        <v>670</v>
      </c>
      <c r="M81" s="66">
        <v>1350</v>
      </c>
      <c r="N81" s="66">
        <v>1100</v>
      </c>
      <c r="O81" s="66">
        <v>700</v>
      </c>
      <c r="P81" s="66">
        <v>960</v>
      </c>
      <c r="Q81" s="66">
        <v>920</v>
      </c>
      <c r="R81" s="66">
        <v>1200</v>
      </c>
      <c r="S81" s="66">
        <v>1000</v>
      </c>
      <c r="T81" s="66">
        <v>1000</v>
      </c>
      <c r="U81" s="66">
        <v>840</v>
      </c>
      <c r="V81" s="66">
        <v>1200</v>
      </c>
      <c r="W81" s="66">
        <v>800</v>
      </c>
      <c r="X81" s="66">
        <v>820</v>
      </c>
      <c r="Y81" s="66">
        <v>810</v>
      </c>
      <c r="Z81" s="66">
        <v>1800</v>
      </c>
      <c r="AA81" s="66">
        <v>960</v>
      </c>
      <c r="AB81" s="66">
        <v>950</v>
      </c>
      <c r="AC81" s="66">
        <v>950</v>
      </c>
      <c r="AD81" s="66">
        <v>950</v>
      </c>
      <c r="AE81" s="66">
        <v>1100</v>
      </c>
    </row>
    <row r="82" spans="1:31" x14ac:dyDescent="0.2">
      <c r="A82" s="68" t="s">
        <v>86</v>
      </c>
    </row>
    <row r="83" spans="1:31" x14ac:dyDescent="0.2">
      <c r="A83" s="67" t="s">
        <v>108</v>
      </c>
      <c r="B83" s="66">
        <v>850</v>
      </c>
      <c r="C83" s="66">
        <v>900</v>
      </c>
      <c r="D83" s="66">
        <v>1000</v>
      </c>
      <c r="E83" s="66">
        <v>1100</v>
      </c>
      <c r="F83" s="66">
        <v>1000</v>
      </c>
      <c r="G83" s="66">
        <v>950</v>
      </c>
      <c r="H83" s="66">
        <v>1100</v>
      </c>
      <c r="I83" s="66">
        <v>1000</v>
      </c>
      <c r="J83" s="66">
        <v>1100</v>
      </c>
      <c r="K83" s="66">
        <v>900</v>
      </c>
      <c r="L83" s="66">
        <v>1000</v>
      </c>
      <c r="M83" s="66">
        <v>1100</v>
      </c>
      <c r="N83" s="66">
        <v>800</v>
      </c>
      <c r="O83" s="66">
        <v>1000</v>
      </c>
      <c r="P83" s="66">
        <v>1000</v>
      </c>
      <c r="Q83" s="66">
        <v>900</v>
      </c>
      <c r="R83" s="66">
        <v>1100</v>
      </c>
      <c r="S83" s="66">
        <v>1000</v>
      </c>
      <c r="T83" s="66">
        <v>1000</v>
      </c>
      <c r="U83" s="66">
        <v>900</v>
      </c>
      <c r="V83" s="66">
        <v>1000</v>
      </c>
      <c r="W83" s="66">
        <v>1000</v>
      </c>
      <c r="X83" s="66">
        <v>900</v>
      </c>
      <c r="Y83" s="66">
        <v>1200</v>
      </c>
      <c r="Z83" s="66">
        <v>900</v>
      </c>
      <c r="AA83" s="66">
        <v>850</v>
      </c>
      <c r="AB83" s="66">
        <v>1000</v>
      </c>
      <c r="AC83" s="66">
        <v>1000</v>
      </c>
      <c r="AD83" s="66">
        <v>1000</v>
      </c>
      <c r="AE83" s="66">
        <v>1000</v>
      </c>
    </row>
    <row r="84" spans="1:31" x14ac:dyDescent="0.2">
      <c r="A84" s="67" t="s">
        <v>112</v>
      </c>
      <c r="B84" s="66">
        <v>1390</v>
      </c>
      <c r="C84" s="66">
        <v>850</v>
      </c>
      <c r="D84" s="66">
        <v>720</v>
      </c>
      <c r="E84" s="66">
        <v>700</v>
      </c>
      <c r="F84" s="66">
        <v>650</v>
      </c>
      <c r="G84" s="66">
        <v>1200</v>
      </c>
      <c r="H84" s="66">
        <v>950</v>
      </c>
      <c r="I84" s="66">
        <v>700</v>
      </c>
      <c r="J84" s="66">
        <v>910</v>
      </c>
      <c r="K84" s="66">
        <v>460</v>
      </c>
      <c r="L84" s="66">
        <v>970</v>
      </c>
      <c r="M84" s="66">
        <v>1350</v>
      </c>
      <c r="N84" s="66">
        <v>900</v>
      </c>
      <c r="O84" s="66">
        <v>1400</v>
      </c>
      <c r="P84" s="66">
        <v>1070</v>
      </c>
      <c r="Q84" s="66">
        <v>1060</v>
      </c>
      <c r="R84" s="66">
        <v>1360</v>
      </c>
      <c r="S84" s="66">
        <v>1080</v>
      </c>
      <c r="T84" s="66">
        <v>1250</v>
      </c>
      <c r="U84" s="66">
        <v>590</v>
      </c>
      <c r="V84" s="66">
        <v>1230</v>
      </c>
      <c r="W84" s="66">
        <v>730</v>
      </c>
      <c r="X84" s="66">
        <v>970</v>
      </c>
      <c r="Y84" s="66">
        <v>910</v>
      </c>
      <c r="Z84" s="66">
        <v>770</v>
      </c>
      <c r="AA84" s="66">
        <v>580</v>
      </c>
      <c r="AB84" s="66">
        <v>1200</v>
      </c>
      <c r="AC84" s="66">
        <v>610</v>
      </c>
      <c r="AD84" s="66">
        <v>800</v>
      </c>
      <c r="AE84" s="66">
        <v>550</v>
      </c>
    </row>
    <row r="85" spans="1:31" x14ac:dyDescent="0.2">
      <c r="A85" s="67" t="s">
        <v>110</v>
      </c>
      <c r="B85" s="66">
        <v>800</v>
      </c>
      <c r="C85" s="66">
        <v>800</v>
      </c>
      <c r="D85" s="66">
        <v>800</v>
      </c>
      <c r="E85" s="66">
        <v>800</v>
      </c>
      <c r="F85" s="66">
        <v>800</v>
      </c>
      <c r="G85" s="66">
        <v>900</v>
      </c>
      <c r="H85" s="66">
        <v>1000</v>
      </c>
      <c r="I85" s="66">
        <v>700</v>
      </c>
      <c r="J85" s="66">
        <v>700</v>
      </c>
      <c r="K85" s="66">
        <v>900</v>
      </c>
      <c r="L85" s="66">
        <v>900</v>
      </c>
      <c r="M85" s="66">
        <v>850</v>
      </c>
      <c r="N85" s="66">
        <v>850</v>
      </c>
      <c r="O85" s="66">
        <v>1000</v>
      </c>
      <c r="P85" s="66">
        <v>1000</v>
      </c>
      <c r="Q85" s="66">
        <v>1000</v>
      </c>
      <c r="R85" s="66">
        <v>900</v>
      </c>
      <c r="S85" s="66">
        <v>950</v>
      </c>
      <c r="T85" s="66">
        <v>1000</v>
      </c>
      <c r="U85" s="66">
        <v>1000</v>
      </c>
      <c r="V85" s="66">
        <v>700</v>
      </c>
      <c r="W85" s="66">
        <v>1000</v>
      </c>
      <c r="X85" s="66">
        <v>1000</v>
      </c>
      <c r="Y85" s="66">
        <v>750</v>
      </c>
      <c r="Z85" s="66">
        <v>1000</v>
      </c>
      <c r="AA85" s="66">
        <v>1200</v>
      </c>
      <c r="AB85" s="66">
        <v>900</v>
      </c>
      <c r="AC85" s="66">
        <v>1000</v>
      </c>
      <c r="AD85" s="66">
        <v>1100</v>
      </c>
      <c r="AE85" s="66">
        <v>1200</v>
      </c>
    </row>
    <row r="86" spans="1:31" x14ac:dyDescent="0.2">
      <c r="A86" s="67" t="s">
        <v>111</v>
      </c>
      <c r="B86" s="66">
        <v>850</v>
      </c>
      <c r="C86" s="66">
        <v>1000</v>
      </c>
      <c r="D86" s="66">
        <v>1000</v>
      </c>
      <c r="E86" s="66">
        <v>1000</v>
      </c>
      <c r="F86" s="66">
        <v>1000</v>
      </c>
      <c r="G86" s="66">
        <v>900</v>
      </c>
      <c r="H86" s="66">
        <v>1200</v>
      </c>
      <c r="I86" s="66">
        <v>1100</v>
      </c>
      <c r="J86" s="66">
        <v>900</v>
      </c>
      <c r="K86" s="66">
        <v>800</v>
      </c>
      <c r="L86" s="66">
        <v>800</v>
      </c>
      <c r="M86" s="66">
        <v>900</v>
      </c>
      <c r="N86" s="66">
        <v>900</v>
      </c>
      <c r="O86" s="66">
        <v>900</v>
      </c>
      <c r="P86" s="66">
        <v>900</v>
      </c>
      <c r="Q86" s="66">
        <v>1000</v>
      </c>
      <c r="R86" s="66">
        <v>1000</v>
      </c>
      <c r="S86" s="66">
        <v>1000</v>
      </c>
      <c r="T86" s="66">
        <v>850</v>
      </c>
      <c r="U86" s="66">
        <v>900</v>
      </c>
      <c r="V86" s="66">
        <v>1000</v>
      </c>
      <c r="W86" s="66">
        <v>950</v>
      </c>
      <c r="X86" s="66">
        <v>1200</v>
      </c>
      <c r="Y86" s="66">
        <v>900</v>
      </c>
      <c r="Z86" s="66">
        <v>900</v>
      </c>
      <c r="AA86" s="66">
        <v>800</v>
      </c>
      <c r="AB86" s="66">
        <v>800</v>
      </c>
      <c r="AC86" s="66">
        <v>900</v>
      </c>
      <c r="AD86" s="66">
        <v>800</v>
      </c>
      <c r="AE86" s="66">
        <v>900</v>
      </c>
    </row>
    <row r="87" spans="1:31" x14ac:dyDescent="0.2">
      <c r="A87" s="67" t="s">
        <v>113</v>
      </c>
      <c r="B87" s="66">
        <v>850</v>
      </c>
      <c r="C87" s="66">
        <v>1190</v>
      </c>
      <c r="D87" s="66">
        <v>820</v>
      </c>
      <c r="E87" s="66">
        <v>600</v>
      </c>
      <c r="F87" s="66">
        <v>1250</v>
      </c>
      <c r="G87" s="66">
        <v>950</v>
      </c>
      <c r="H87" s="66">
        <v>980</v>
      </c>
      <c r="I87" s="66">
        <v>880</v>
      </c>
      <c r="J87" s="66">
        <v>830</v>
      </c>
      <c r="K87" s="66">
        <v>900</v>
      </c>
      <c r="L87" s="66">
        <v>1050</v>
      </c>
      <c r="M87" s="66">
        <v>880</v>
      </c>
      <c r="N87" s="66">
        <v>970</v>
      </c>
      <c r="O87" s="66">
        <v>80</v>
      </c>
      <c r="P87" s="66">
        <v>970</v>
      </c>
      <c r="Q87" s="66">
        <v>1020</v>
      </c>
      <c r="R87" s="66">
        <v>600</v>
      </c>
      <c r="S87" s="66">
        <v>980</v>
      </c>
      <c r="T87" s="66">
        <v>830</v>
      </c>
      <c r="U87" s="66">
        <v>1100</v>
      </c>
      <c r="V87" s="66">
        <v>920</v>
      </c>
      <c r="W87" s="66">
        <v>890</v>
      </c>
      <c r="X87" s="66">
        <v>900</v>
      </c>
      <c r="Y87" s="66">
        <v>940</v>
      </c>
      <c r="Z87" s="66">
        <v>800</v>
      </c>
      <c r="AA87" s="66">
        <v>1010</v>
      </c>
      <c r="AB87" s="66">
        <v>950</v>
      </c>
      <c r="AC87" s="66">
        <v>1110</v>
      </c>
      <c r="AD87" s="66">
        <v>770</v>
      </c>
      <c r="AE87" s="66">
        <v>850</v>
      </c>
    </row>
    <row r="88" spans="1:31" x14ac:dyDescent="0.2">
      <c r="A88" s="67" t="s">
        <v>114</v>
      </c>
      <c r="B88" s="66">
        <v>1040</v>
      </c>
      <c r="C88" s="66">
        <v>1030</v>
      </c>
      <c r="D88" s="66">
        <v>910</v>
      </c>
      <c r="E88" s="66">
        <v>970</v>
      </c>
      <c r="F88" s="66">
        <v>870</v>
      </c>
      <c r="G88" s="66">
        <v>1040</v>
      </c>
      <c r="H88" s="66">
        <v>1010</v>
      </c>
      <c r="I88" s="66">
        <v>710</v>
      </c>
      <c r="J88" s="66">
        <v>830</v>
      </c>
      <c r="K88" s="66">
        <v>850</v>
      </c>
      <c r="L88" s="66">
        <v>800</v>
      </c>
      <c r="M88" s="66">
        <v>1050</v>
      </c>
      <c r="N88" s="66">
        <v>970</v>
      </c>
      <c r="O88" s="66">
        <v>910</v>
      </c>
      <c r="P88" s="66">
        <v>790</v>
      </c>
      <c r="Q88" s="66">
        <v>890</v>
      </c>
      <c r="R88" s="66">
        <v>950</v>
      </c>
      <c r="S88" s="66">
        <v>830</v>
      </c>
      <c r="T88" s="66">
        <v>960</v>
      </c>
      <c r="U88" s="66">
        <v>1010</v>
      </c>
      <c r="V88" s="66">
        <v>820</v>
      </c>
      <c r="W88" s="66">
        <v>950</v>
      </c>
      <c r="X88" s="66">
        <v>740</v>
      </c>
      <c r="Y88" s="66">
        <v>880</v>
      </c>
      <c r="Z88" s="66">
        <v>1090</v>
      </c>
      <c r="AA88" s="66">
        <v>700</v>
      </c>
      <c r="AB88" s="66">
        <v>990</v>
      </c>
      <c r="AC88" s="66">
        <v>940</v>
      </c>
      <c r="AD88" s="66">
        <v>710</v>
      </c>
      <c r="AE88" s="66">
        <v>800</v>
      </c>
    </row>
    <row r="89" spans="1:31" x14ac:dyDescent="0.2">
      <c r="A89" s="67" t="s">
        <v>109</v>
      </c>
      <c r="B89" s="66">
        <v>1100</v>
      </c>
      <c r="C89" s="66">
        <v>1300</v>
      </c>
      <c r="D89" s="66">
        <v>1200</v>
      </c>
      <c r="E89" s="66">
        <v>1100</v>
      </c>
      <c r="F89" s="66">
        <v>1100</v>
      </c>
      <c r="G89" s="66">
        <v>1100</v>
      </c>
      <c r="H89" s="66">
        <v>1000</v>
      </c>
      <c r="I89" s="66">
        <v>1300</v>
      </c>
      <c r="J89" s="66">
        <v>1000</v>
      </c>
      <c r="K89" s="66">
        <v>1000</v>
      </c>
      <c r="L89" s="66">
        <v>1000</v>
      </c>
      <c r="M89" s="66">
        <v>950</v>
      </c>
      <c r="N89" s="66">
        <v>1000</v>
      </c>
      <c r="O89" s="66">
        <v>1300</v>
      </c>
      <c r="P89" s="66">
        <v>1100</v>
      </c>
      <c r="Q89" s="66">
        <v>1000</v>
      </c>
      <c r="R89" s="66">
        <v>850</v>
      </c>
      <c r="S89" s="66">
        <v>850</v>
      </c>
      <c r="T89" s="66">
        <v>900</v>
      </c>
      <c r="U89" s="66">
        <v>800</v>
      </c>
      <c r="V89" s="66">
        <v>800</v>
      </c>
      <c r="W89" s="66">
        <v>800</v>
      </c>
      <c r="X89" s="66">
        <v>900</v>
      </c>
      <c r="Y89" s="66">
        <v>1000</v>
      </c>
      <c r="Z89" s="66">
        <v>850</v>
      </c>
      <c r="AA89" s="66">
        <v>700</v>
      </c>
      <c r="AB89" s="66">
        <v>900</v>
      </c>
      <c r="AC89" s="66">
        <v>850</v>
      </c>
      <c r="AD89" s="66">
        <v>1000</v>
      </c>
      <c r="AE89" s="66">
        <v>900</v>
      </c>
    </row>
    <row r="90" spans="1:31" x14ac:dyDescent="0.2">
      <c r="A90" s="68" t="s">
        <v>93</v>
      </c>
    </row>
    <row r="91" spans="1:31" x14ac:dyDescent="0.2">
      <c r="A91" s="68" t="s">
        <v>98</v>
      </c>
      <c r="B91" s="66">
        <v>850</v>
      </c>
      <c r="C91" s="66">
        <v>900</v>
      </c>
      <c r="D91" s="66">
        <v>950</v>
      </c>
      <c r="E91" s="66">
        <v>1000</v>
      </c>
      <c r="F91" s="66">
        <v>1000</v>
      </c>
      <c r="G91" s="66">
        <v>900</v>
      </c>
      <c r="H91" s="66">
        <v>1000</v>
      </c>
      <c r="I91" s="66">
        <v>900</v>
      </c>
      <c r="J91" s="66">
        <v>950</v>
      </c>
      <c r="K91" s="66">
        <v>1100</v>
      </c>
      <c r="L91" s="66">
        <v>1000</v>
      </c>
      <c r="M91" s="66">
        <v>850</v>
      </c>
      <c r="N91" s="66">
        <v>1100</v>
      </c>
      <c r="O91" s="66">
        <v>1000</v>
      </c>
      <c r="P91" s="66">
        <v>1000</v>
      </c>
      <c r="Q91" s="66">
        <v>1000</v>
      </c>
      <c r="R91" s="66">
        <v>900</v>
      </c>
      <c r="S91" s="66">
        <v>1000</v>
      </c>
      <c r="T91" s="66">
        <v>900</v>
      </c>
      <c r="U91" s="66">
        <v>800</v>
      </c>
      <c r="V91" s="66">
        <v>1200</v>
      </c>
      <c r="W91" s="66">
        <v>1000</v>
      </c>
      <c r="X91" s="66">
        <v>1000</v>
      </c>
      <c r="Y91" s="66">
        <v>950</v>
      </c>
      <c r="Z91" s="66">
        <v>1000</v>
      </c>
      <c r="AA91" s="66">
        <v>1000</v>
      </c>
      <c r="AB91" s="66">
        <v>1100</v>
      </c>
      <c r="AC91" s="66">
        <v>1000</v>
      </c>
      <c r="AD91" s="66">
        <v>1000</v>
      </c>
      <c r="AE91" s="66">
        <v>1000</v>
      </c>
    </row>
    <row r="92" spans="1:31" x14ac:dyDescent="0.2">
      <c r="A92" s="68" t="s">
        <v>95</v>
      </c>
    </row>
    <row r="93" spans="1:31" x14ac:dyDescent="0.2">
      <c r="A93" s="68" t="s">
        <v>96</v>
      </c>
    </row>
    <row r="94" spans="1:31" x14ac:dyDescent="0.2">
      <c r="A94" s="68" t="s">
        <v>97</v>
      </c>
      <c r="B94" s="66">
        <v>750</v>
      </c>
      <c r="C94" s="66">
        <v>800</v>
      </c>
      <c r="D94" s="66">
        <v>1030</v>
      </c>
      <c r="E94" s="66">
        <v>1100</v>
      </c>
      <c r="F94" s="66">
        <v>1000</v>
      </c>
      <c r="G94" s="66">
        <v>710</v>
      </c>
      <c r="H94" s="66">
        <v>820</v>
      </c>
      <c r="I94" s="66">
        <v>640</v>
      </c>
      <c r="J94" s="66">
        <v>600</v>
      </c>
      <c r="K94" s="66">
        <v>680</v>
      </c>
      <c r="L94" s="66">
        <v>830</v>
      </c>
      <c r="M94" s="66">
        <v>810</v>
      </c>
      <c r="N94" s="66">
        <v>640</v>
      </c>
      <c r="O94" s="66">
        <v>1040</v>
      </c>
      <c r="P94" s="66">
        <v>680</v>
      </c>
      <c r="Q94" s="66">
        <v>720</v>
      </c>
      <c r="R94" s="66">
        <v>750</v>
      </c>
      <c r="S94" s="66">
        <v>970</v>
      </c>
      <c r="T94" s="66">
        <v>830</v>
      </c>
      <c r="U94" s="66">
        <v>490</v>
      </c>
      <c r="V94" s="66">
        <v>630</v>
      </c>
      <c r="W94" s="66">
        <v>950</v>
      </c>
      <c r="X94" s="66">
        <v>890</v>
      </c>
      <c r="Y94" s="66">
        <v>830</v>
      </c>
      <c r="Z94" s="66">
        <v>1150</v>
      </c>
      <c r="AA94" s="66">
        <v>940</v>
      </c>
      <c r="AB94" s="66">
        <v>700</v>
      </c>
      <c r="AC94" s="66">
        <v>1100</v>
      </c>
      <c r="AD94" s="66">
        <v>820</v>
      </c>
      <c r="AE94" s="66">
        <v>1000</v>
      </c>
    </row>
  </sheetData>
  <conditionalFormatting sqref="B2:AG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799F-38F0-6148-8087-F9A86EC77150}">
  <dimension ref="A1:BI94"/>
  <sheetViews>
    <sheetView workbookViewId="0"/>
  </sheetViews>
  <sheetFormatPr baseColWidth="10" defaultColWidth="10.83203125" defaultRowHeight="16" x14ac:dyDescent="0.2"/>
  <cols>
    <col min="1" max="1" width="24.33203125" style="71" bestFit="1" customWidth="1"/>
    <col min="2" max="16384" width="10.83203125" style="66"/>
  </cols>
  <sheetData>
    <row r="1" spans="1:61" x14ac:dyDescent="0.2">
      <c r="A1" t="s">
        <v>0</v>
      </c>
      <c r="B1" s="66" t="s">
        <v>942</v>
      </c>
      <c r="C1" s="66" t="s">
        <v>943</v>
      </c>
      <c r="D1" s="66" t="s">
        <v>944</v>
      </c>
      <c r="E1" s="66" t="s">
        <v>945</v>
      </c>
      <c r="F1" s="66" t="s">
        <v>946</v>
      </c>
      <c r="G1" s="66" t="s">
        <v>947</v>
      </c>
      <c r="H1" s="66" t="s">
        <v>721</v>
      </c>
      <c r="I1" s="66" t="s">
        <v>948</v>
      </c>
      <c r="J1" s="66" t="s">
        <v>720</v>
      </c>
      <c r="K1" s="66" t="s">
        <v>949</v>
      </c>
      <c r="L1" s="66" t="s">
        <v>950</v>
      </c>
      <c r="M1" s="66" t="s">
        <v>951</v>
      </c>
      <c r="N1" s="66" t="s">
        <v>952</v>
      </c>
      <c r="O1" s="66" t="s">
        <v>953</v>
      </c>
      <c r="P1" s="66" t="s">
        <v>954</v>
      </c>
      <c r="Q1" s="66" t="s">
        <v>955</v>
      </c>
      <c r="R1" s="66" t="s">
        <v>956</v>
      </c>
      <c r="S1" s="66" t="s">
        <v>957</v>
      </c>
      <c r="T1" s="66" t="s">
        <v>958</v>
      </c>
      <c r="U1" s="66" t="s">
        <v>959</v>
      </c>
      <c r="V1" s="66" t="s">
        <v>960</v>
      </c>
      <c r="W1" s="66" t="s">
        <v>961</v>
      </c>
      <c r="X1" s="66" t="s">
        <v>962</v>
      </c>
      <c r="Y1" s="66" t="s">
        <v>963</v>
      </c>
      <c r="Z1" s="66" t="s">
        <v>964</v>
      </c>
      <c r="AA1" s="66" t="s">
        <v>965</v>
      </c>
      <c r="AB1" s="66" t="s">
        <v>966</v>
      </c>
      <c r="AC1" s="66" t="s">
        <v>967</v>
      </c>
      <c r="AD1" s="66" t="s">
        <v>968</v>
      </c>
      <c r="AE1" s="66" t="s">
        <v>969</v>
      </c>
      <c r="AF1" s="66" t="s">
        <v>970</v>
      </c>
      <c r="AG1" s="66" t="s">
        <v>971</v>
      </c>
      <c r="AH1" s="66" t="s">
        <v>972</v>
      </c>
      <c r="AI1" s="66" t="s">
        <v>973</v>
      </c>
      <c r="AJ1" s="66" t="s">
        <v>974</v>
      </c>
      <c r="AK1" s="66" t="s">
        <v>975</v>
      </c>
      <c r="AL1" s="66" t="s">
        <v>976</v>
      </c>
      <c r="AM1" s="66" t="s">
        <v>977</v>
      </c>
      <c r="AN1" s="66" t="s">
        <v>978</v>
      </c>
      <c r="AO1" s="66" t="s">
        <v>979</v>
      </c>
      <c r="AP1" s="66" t="s">
        <v>980</v>
      </c>
      <c r="AQ1" s="66" t="s">
        <v>981</v>
      </c>
      <c r="AR1" s="66" t="s">
        <v>982</v>
      </c>
      <c r="AS1" s="66" t="s">
        <v>983</v>
      </c>
      <c r="AT1" s="66" t="s">
        <v>984</v>
      </c>
      <c r="AU1" s="66" t="s">
        <v>985</v>
      </c>
      <c r="AV1" s="66" t="s">
        <v>986</v>
      </c>
      <c r="AW1" s="66" t="s">
        <v>987</v>
      </c>
      <c r="AX1" s="66" t="s">
        <v>988</v>
      </c>
      <c r="AY1" s="66" t="s">
        <v>989</v>
      </c>
      <c r="AZ1" s="66" t="s">
        <v>990</v>
      </c>
      <c r="BA1" s="66" t="s">
        <v>991</v>
      </c>
      <c r="BB1" s="66" t="s">
        <v>992</v>
      </c>
      <c r="BC1" s="66" t="s">
        <v>993</v>
      </c>
      <c r="BD1" s="66" t="s">
        <v>994</v>
      </c>
      <c r="BE1" s="66" t="s">
        <v>995</v>
      </c>
      <c r="BF1" s="66" t="s">
        <v>996</v>
      </c>
      <c r="BG1" s="66" t="s">
        <v>997</v>
      </c>
      <c r="BH1" s="66" t="s">
        <v>998</v>
      </c>
      <c r="BI1" s="66" t="s">
        <v>999</v>
      </c>
    </row>
    <row r="2" spans="1:61" x14ac:dyDescent="0.2">
      <c r="A2" s="67" t="s">
        <v>19</v>
      </c>
      <c r="B2" s="66">
        <v>250</v>
      </c>
      <c r="C2" s="66">
        <v>120</v>
      </c>
      <c r="D2" s="66">
        <v>110</v>
      </c>
      <c r="E2" s="66">
        <v>100</v>
      </c>
      <c r="F2" s="66">
        <v>120</v>
      </c>
      <c r="G2" s="66">
        <v>240</v>
      </c>
      <c r="H2" s="66">
        <v>100</v>
      </c>
      <c r="I2" s="66">
        <v>120</v>
      </c>
      <c r="J2" s="66">
        <v>130</v>
      </c>
      <c r="K2" s="66">
        <v>300</v>
      </c>
      <c r="L2" s="66">
        <v>100</v>
      </c>
      <c r="M2" s="66">
        <v>200</v>
      </c>
      <c r="N2" s="66">
        <v>160</v>
      </c>
      <c r="O2" s="66">
        <v>260</v>
      </c>
      <c r="P2" s="66">
        <v>180</v>
      </c>
      <c r="Q2" s="66">
        <v>100</v>
      </c>
      <c r="R2" s="66">
        <v>80</v>
      </c>
      <c r="S2" s="66">
        <v>360</v>
      </c>
      <c r="T2" s="66">
        <v>400</v>
      </c>
      <c r="U2" s="66">
        <v>250</v>
      </c>
      <c r="V2" s="66">
        <v>240</v>
      </c>
      <c r="W2" s="66">
        <v>240</v>
      </c>
      <c r="X2" s="66">
        <v>200</v>
      </c>
      <c r="Y2" s="66">
        <v>160</v>
      </c>
      <c r="Z2" s="66">
        <v>250</v>
      </c>
      <c r="AA2" s="66">
        <v>350</v>
      </c>
      <c r="AB2" s="66">
        <v>160</v>
      </c>
      <c r="AC2" s="66">
        <v>100</v>
      </c>
      <c r="AD2" s="66">
        <v>260</v>
      </c>
      <c r="AE2" s="66">
        <v>130</v>
      </c>
    </row>
    <row r="3" spans="1:61" x14ac:dyDescent="0.2">
      <c r="A3" s="67" t="s">
        <v>25</v>
      </c>
      <c r="B3" s="66">
        <v>90</v>
      </c>
      <c r="C3" s="66">
        <v>120</v>
      </c>
      <c r="D3" s="66">
        <v>150</v>
      </c>
      <c r="E3" s="66">
        <v>120</v>
      </c>
      <c r="F3" s="66">
        <v>220</v>
      </c>
      <c r="G3" s="66">
        <v>120</v>
      </c>
      <c r="H3" s="66">
        <v>130</v>
      </c>
      <c r="I3" s="66">
        <v>100</v>
      </c>
      <c r="J3" s="66">
        <v>250</v>
      </c>
      <c r="K3" s="66">
        <v>120</v>
      </c>
      <c r="L3" s="66">
        <v>270</v>
      </c>
      <c r="M3" s="66">
        <v>310</v>
      </c>
      <c r="N3" s="66">
        <v>130</v>
      </c>
      <c r="O3" s="66">
        <v>140</v>
      </c>
      <c r="P3" s="66">
        <v>160</v>
      </c>
      <c r="Q3" s="66">
        <v>260</v>
      </c>
      <c r="R3" s="66">
        <v>290</v>
      </c>
      <c r="S3" s="66">
        <v>130</v>
      </c>
      <c r="T3" s="66">
        <v>120</v>
      </c>
      <c r="U3" s="66">
        <v>110</v>
      </c>
      <c r="V3" s="66">
        <v>150</v>
      </c>
      <c r="W3" s="66">
        <v>310</v>
      </c>
      <c r="X3" s="66">
        <v>180</v>
      </c>
      <c r="Y3" s="66">
        <v>70</v>
      </c>
      <c r="Z3" s="66">
        <v>280</v>
      </c>
      <c r="AA3" s="66">
        <v>250</v>
      </c>
      <c r="AB3" s="66">
        <v>120</v>
      </c>
      <c r="AC3" s="66">
        <v>150</v>
      </c>
      <c r="AD3" s="66">
        <v>150</v>
      </c>
      <c r="AE3" s="66">
        <v>200</v>
      </c>
    </row>
    <row r="4" spans="1:61" x14ac:dyDescent="0.2">
      <c r="A4" s="67" t="s">
        <v>26</v>
      </c>
      <c r="B4" s="66">
        <v>140</v>
      </c>
      <c r="C4" s="66">
        <v>100</v>
      </c>
      <c r="D4" s="66">
        <v>150</v>
      </c>
      <c r="E4" s="66">
        <v>270</v>
      </c>
      <c r="F4" s="66">
        <v>110</v>
      </c>
      <c r="G4" s="66">
        <v>100</v>
      </c>
      <c r="H4" s="66">
        <v>140</v>
      </c>
      <c r="I4" s="66">
        <v>120</v>
      </c>
      <c r="J4" s="66">
        <v>110</v>
      </c>
      <c r="K4" s="66">
        <v>160</v>
      </c>
      <c r="L4" s="66">
        <v>120</v>
      </c>
      <c r="M4" s="66">
        <v>130</v>
      </c>
      <c r="N4" s="66">
        <v>110</v>
      </c>
      <c r="O4" s="66">
        <v>120</v>
      </c>
      <c r="P4" s="66">
        <v>120</v>
      </c>
      <c r="Q4" s="66">
        <v>260</v>
      </c>
      <c r="R4" s="66">
        <v>150</v>
      </c>
      <c r="S4" s="66">
        <v>120</v>
      </c>
      <c r="T4" s="66">
        <v>100</v>
      </c>
      <c r="U4" s="66">
        <v>100</v>
      </c>
      <c r="V4" s="66">
        <v>140</v>
      </c>
      <c r="W4" s="66">
        <v>150</v>
      </c>
      <c r="X4" s="66">
        <v>120</v>
      </c>
      <c r="Y4" s="66">
        <v>150</v>
      </c>
      <c r="Z4" s="66">
        <v>120</v>
      </c>
      <c r="AA4" s="66">
        <v>110</v>
      </c>
      <c r="AB4" s="66">
        <v>300</v>
      </c>
      <c r="AC4" s="66">
        <v>160</v>
      </c>
      <c r="AD4" s="66">
        <v>140</v>
      </c>
      <c r="AE4" s="66">
        <v>280</v>
      </c>
      <c r="AF4" s="66">
        <v>320</v>
      </c>
      <c r="AG4" s="66">
        <v>110</v>
      </c>
      <c r="AH4" s="66">
        <v>130</v>
      </c>
      <c r="AI4" s="66">
        <v>80</v>
      </c>
      <c r="AJ4" s="66">
        <v>150</v>
      </c>
      <c r="AK4" s="66">
        <v>250</v>
      </c>
      <c r="AL4" s="66">
        <v>260</v>
      </c>
      <c r="AM4" s="66">
        <v>140</v>
      </c>
      <c r="AN4" s="66">
        <v>160</v>
      </c>
      <c r="AO4" s="66">
        <v>120</v>
      </c>
      <c r="AP4" s="66">
        <v>140</v>
      </c>
      <c r="AQ4" s="66">
        <v>200</v>
      </c>
      <c r="AR4" s="66">
        <v>120</v>
      </c>
      <c r="AS4" s="66">
        <v>150</v>
      </c>
      <c r="AT4" s="66">
        <v>370</v>
      </c>
      <c r="AU4" s="66">
        <v>160</v>
      </c>
      <c r="AV4" s="66">
        <v>130</v>
      </c>
      <c r="AW4" s="66">
        <v>120</v>
      </c>
      <c r="AX4" s="66">
        <v>100</v>
      </c>
      <c r="AY4" s="66">
        <v>30</v>
      </c>
      <c r="AZ4" s="66">
        <v>100</v>
      </c>
      <c r="BA4" s="66">
        <v>100</v>
      </c>
      <c r="BB4" s="66">
        <v>130</v>
      </c>
      <c r="BC4" s="66">
        <v>130</v>
      </c>
      <c r="BD4" s="66">
        <v>160</v>
      </c>
      <c r="BE4" s="66">
        <v>280</v>
      </c>
      <c r="BF4" s="66">
        <v>120</v>
      </c>
      <c r="BG4" s="66">
        <v>110</v>
      </c>
      <c r="BH4" s="66">
        <v>105</v>
      </c>
      <c r="BI4" s="66">
        <v>190</v>
      </c>
    </row>
    <row r="5" spans="1:61" x14ac:dyDescent="0.2">
      <c r="A5" s="67" t="s">
        <v>30</v>
      </c>
      <c r="B5" s="66">
        <v>230</v>
      </c>
      <c r="C5" s="66">
        <v>100</v>
      </c>
      <c r="D5" s="66">
        <v>10</v>
      </c>
      <c r="E5" s="66">
        <v>500</v>
      </c>
      <c r="F5" s="66">
        <v>110</v>
      </c>
      <c r="G5" s="66">
        <v>120</v>
      </c>
      <c r="H5" s="66">
        <v>100</v>
      </c>
      <c r="I5" s="66">
        <v>150</v>
      </c>
      <c r="J5" s="66">
        <v>120</v>
      </c>
      <c r="K5" s="66">
        <v>110</v>
      </c>
      <c r="L5" s="66">
        <v>80</v>
      </c>
      <c r="M5" s="66">
        <v>120</v>
      </c>
      <c r="N5" s="66">
        <v>80</v>
      </c>
      <c r="O5" s="66">
        <v>100</v>
      </c>
      <c r="P5" s="66">
        <v>120</v>
      </c>
      <c r="Q5" s="66">
        <v>230</v>
      </c>
      <c r="R5" s="66">
        <v>190</v>
      </c>
      <c r="S5" s="66">
        <v>130</v>
      </c>
      <c r="T5" s="66">
        <v>120</v>
      </c>
      <c r="U5" s="66">
        <v>100</v>
      </c>
      <c r="V5" s="66">
        <v>100</v>
      </c>
      <c r="W5" s="66">
        <v>110</v>
      </c>
      <c r="X5" s="66">
        <v>240</v>
      </c>
      <c r="Y5" s="66">
        <v>110</v>
      </c>
      <c r="Z5" s="66">
        <v>80</v>
      </c>
      <c r="AA5" s="66">
        <v>110</v>
      </c>
      <c r="AB5" s="66">
        <v>130</v>
      </c>
      <c r="AC5" s="66">
        <v>280</v>
      </c>
      <c r="AD5" s="66">
        <v>110</v>
      </c>
      <c r="AE5" s="66">
        <v>120</v>
      </c>
    </row>
    <row r="6" spans="1:61" x14ac:dyDescent="0.2">
      <c r="A6" s="67" t="s">
        <v>28</v>
      </c>
      <c r="B6" s="66">
        <v>100</v>
      </c>
      <c r="C6" s="66">
        <v>110</v>
      </c>
      <c r="D6" s="66">
        <v>90</v>
      </c>
      <c r="E6" s="66">
        <v>250</v>
      </c>
      <c r="F6" s="66">
        <v>100</v>
      </c>
      <c r="G6" s="66">
        <v>100</v>
      </c>
      <c r="H6" s="66">
        <v>110</v>
      </c>
      <c r="I6" s="66">
        <v>200</v>
      </c>
      <c r="J6" s="66">
        <v>100</v>
      </c>
      <c r="K6" s="66">
        <v>100</v>
      </c>
      <c r="L6" s="66">
        <v>100</v>
      </c>
      <c r="M6" s="66">
        <v>70</v>
      </c>
      <c r="N6" s="66">
        <v>100</v>
      </c>
      <c r="O6" s="66">
        <v>110</v>
      </c>
      <c r="P6" s="66">
        <v>60</v>
      </c>
      <c r="Q6" s="66">
        <v>100</v>
      </c>
      <c r="R6" s="66">
        <v>130</v>
      </c>
      <c r="S6" s="66">
        <v>90</v>
      </c>
      <c r="T6" s="66">
        <v>260</v>
      </c>
      <c r="U6" s="66">
        <v>100</v>
      </c>
      <c r="V6" s="66">
        <v>270</v>
      </c>
      <c r="W6" s="66">
        <v>90</v>
      </c>
      <c r="X6" s="66">
        <v>210</v>
      </c>
      <c r="Y6" s="66">
        <v>80</v>
      </c>
      <c r="Z6" s="66">
        <v>110</v>
      </c>
      <c r="AA6" s="66">
        <v>80</v>
      </c>
      <c r="AB6" s="66">
        <v>120</v>
      </c>
      <c r="AC6" s="66">
        <v>80</v>
      </c>
      <c r="AD6" s="66">
        <v>120</v>
      </c>
      <c r="AE6" s="66">
        <v>260</v>
      </c>
      <c r="AF6" s="66">
        <v>150</v>
      </c>
      <c r="AG6" s="66">
        <v>140</v>
      </c>
      <c r="AH6" s="66">
        <v>120</v>
      </c>
      <c r="AI6" s="66">
        <v>300</v>
      </c>
      <c r="AJ6" s="66">
        <v>90</v>
      </c>
      <c r="AK6" s="66">
        <v>130</v>
      </c>
      <c r="AL6" s="66">
        <v>160</v>
      </c>
      <c r="AM6" s="66">
        <v>150</v>
      </c>
      <c r="AN6" s="66">
        <v>110</v>
      </c>
      <c r="AO6" s="66">
        <v>90</v>
      </c>
      <c r="AP6" s="66">
        <v>130</v>
      </c>
      <c r="AQ6" s="66">
        <v>160</v>
      </c>
      <c r="AR6" s="66">
        <v>130</v>
      </c>
      <c r="AS6" s="66">
        <v>130</v>
      </c>
      <c r="AT6" s="66">
        <v>140</v>
      </c>
      <c r="AU6" s="66">
        <v>120</v>
      </c>
      <c r="AV6" s="66">
        <v>150</v>
      </c>
      <c r="AW6" s="66">
        <v>90</v>
      </c>
      <c r="AX6" s="66">
        <v>100</v>
      </c>
      <c r="AY6" s="66">
        <v>110</v>
      </c>
      <c r="AZ6" s="66">
        <v>120</v>
      </c>
      <c r="BA6" s="66">
        <v>160</v>
      </c>
      <c r="BB6" s="66">
        <v>120</v>
      </c>
      <c r="BC6" s="66">
        <v>70</v>
      </c>
      <c r="BD6" s="66">
        <v>120</v>
      </c>
      <c r="BE6" s="66">
        <v>250</v>
      </c>
      <c r="BF6" s="66">
        <v>160</v>
      </c>
      <c r="BG6" s="66">
        <v>170</v>
      </c>
    </row>
    <row r="7" spans="1:61" x14ac:dyDescent="0.2">
      <c r="A7" s="67" t="s">
        <v>29</v>
      </c>
      <c r="B7" s="66">
        <v>100</v>
      </c>
      <c r="C7" s="66">
        <v>110</v>
      </c>
      <c r="D7" s="66">
        <v>110</v>
      </c>
      <c r="E7" s="66">
        <v>80</v>
      </c>
      <c r="F7" s="66">
        <v>100</v>
      </c>
      <c r="G7" s="66">
        <v>90</v>
      </c>
      <c r="H7" s="66">
        <v>120</v>
      </c>
      <c r="I7" s="66">
        <v>100</v>
      </c>
      <c r="J7" s="66">
        <v>140</v>
      </c>
      <c r="K7" s="66">
        <v>70</v>
      </c>
      <c r="L7" s="66">
        <v>90</v>
      </c>
      <c r="M7" s="66">
        <v>140</v>
      </c>
      <c r="N7" s="66">
        <v>70</v>
      </c>
      <c r="O7" s="66">
        <v>30</v>
      </c>
      <c r="P7" s="66">
        <v>120</v>
      </c>
      <c r="Q7" s="66">
        <v>120</v>
      </c>
      <c r="R7" s="66">
        <v>130</v>
      </c>
      <c r="S7" s="66">
        <v>140</v>
      </c>
      <c r="T7" s="66">
        <v>70</v>
      </c>
      <c r="U7" s="66">
        <v>150</v>
      </c>
      <c r="V7" s="66">
        <v>170</v>
      </c>
      <c r="W7" s="66">
        <v>140</v>
      </c>
      <c r="X7" s="66">
        <v>140</v>
      </c>
      <c r="Y7" s="66">
        <v>90</v>
      </c>
      <c r="Z7" s="66">
        <v>80</v>
      </c>
      <c r="AA7" s="66">
        <v>120</v>
      </c>
      <c r="AB7" s="66">
        <v>100</v>
      </c>
      <c r="AC7" s="66">
        <v>120</v>
      </c>
      <c r="AD7" s="66">
        <v>90</v>
      </c>
      <c r="AE7" s="66">
        <v>90</v>
      </c>
    </row>
    <row r="8" spans="1:61" x14ac:dyDescent="0.2">
      <c r="A8" s="67" t="s">
        <v>27</v>
      </c>
      <c r="B8" s="66">
        <v>110</v>
      </c>
      <c r="C8" s="66">
        <v>100</v>
      </c>
      <c r="D8" s="66">
        <v>100</v>
      </c>
      <c r="E8" s="66">
        <v>140</v>
      </c>
      <c r="F8" s="66">
        <v>130</v>
      </c>
      <c r="G8" s="66">
        <v>120</v>
      </c>
      <c r="H8" s="66">
        <v>110</v>
      </c>
      <c r="I8" s="66">
        <v>100</v>
      </c>
      <c r="J8" s="66">
        <v>120</v>
      </c>
      <c r="K8" s="66">
        <v>100</v>
      </c>
      <c r="L8" s="66">
        <v>100</v>
      </c>
      <c r="M8" s="66">
        <v>120</v>
      </c>
      <c r="N8" s="66">
        <v>120</v>
      </c>
      <c r="O8" s="66">
        <v>110</v>
      </c>
      <c r="P8" s="66">
        <v>120</v>
      </c>
      <c r="Q8" s="66">
        <v>150</v>
      </c>
      <c r="R8" s="66">
        <v>140</v>
      </c>
      <c r="S8" s="66">
        <v>110</v>
      </c>
      <c r="T8" s="66">
        <v>100</v>
      </c>
      <c r="U8" s="66">
        <v>120</v>
      </c>
      <c r="V8" s="66">
        <v>120</v>
      </c>
      <c r="W8" s="66">
        <v>130</v>
      </c>
      <c r="X8" s="66">
        <v>120</v>
      </c>
      <c r="Y8" s="66">
        <v>130</v>
      </c>
      <c r="Z8" s="66">
        <v>150</v>
      </c>
      <c r="AA8" s="66">
        <v>140</v>
      </c>
      <c r="AB8" s="66">
        <v>140</v>
      </c>
      <c r="AC8" s="66">
        <v>120</v>
      </c>
      <c r="AD8" s="66">
        <v>100</v>
      </c>
      <c r="AE8" s="66">
        <v>120</v>
      </c>
    </row>
    <row r="9" spans="1:61" x14ac:dyDescent="0.2">
      <c r="A9" s="68" t="s">
        <v>46</v>
      </c>
      <c r="B9" s="66">
        <v>100</v>
      </c>
      <c r="C9" s="66">
        <v>100</v>
      </c>
      <c r="D9" s="66">
        <v>120</v>
      </c>
      <c r="E9" s="66">
        <v>80</v>
      </c>
      <c r="F9" s="66">
        <v>80</v>
      </c>
      <c r="G9" s="66">
        <v>80</v>
      </c>
      <c r="H9" s="66">
        <v>80</v>
      </c>
      <c r="I9" s="66">
        <v>100</v>
      </c>
      <c r="J9" s="66">
        <v>100</v>
      </c>
      <c r="K9" s="66">
        <v>80</v>
      </c>
      <c r="L9" s="66">
        <v>140</v>
      </c>
      <c r="M9" s="66">
        <v>100</v>
      </c>
      <c r="N9" s="66">
        <v>80</v>
      </c>
      <c r="O9" s="66">
        <v>90</v>
      </c>
      <c r="P9" s="66">
        <v>120</v>
      </c>
      <c r="Q9" s="66">
        <v>100</v>
      </c>
      <c r="R9" s="66">
        <v>100</v>
      </c>
      <c r="S9" s="66">
        <v>80</v>
      </c>
      <c r="T9" s="66">
        <v>90</v>
      </c>
      <c r="U9" s="66">
        <v>110</v>
      </c>
      <c r="V9" s="66">
        <v>100</v>
      </c>
      <c r="W9" s="66">
        <v>90</v>
      </c>
      <c r="X9" s="66">
        <v>100</v>
      </c>
      <c r="Y9" s="66">
        <v>100</v>
      </c>
      <c r="Z9" s="66">
        <v>80</v>
      </c>
      <c r="AA9" s="66">
        <v>100</v>
      </c>
      <c r="AB9" s="66">
        <v>100</v>
      </c>
      <c r="AC9" s="66">
        <v>110</v>
      </c>
      <c r="AD9" s="66">
        <v>70</v>
      </c>
      <c r="AE9" s="66">
        <v>100</v>
      </c>
    </row>
    <row r="10" spans="1:61" x14ac:dyDescent="0.2">
      <c r="A10" s="68" t="s">
        <v>49</v>
      </c>
      <c r="B10" s="66">
        <v>100</v>
      </c>
      <c r="C10" s="66">
        <v>100</v>
      </c>
      <c r="D10" s="66">
        <v>100</v>
      </c>
      <c r="E10" s="66">
        <v>130</v>
      </c>
      <c r="F10" s="66">
        <v>90</v>
      </c>
      <c r="G10" s="66">
        <v>120</v>
      </c>
      <c r="H10" s="66">
        <v>120</v>
      </c>
      <c r="I10" s="66">
        <v>140</v>
      </c>
      <c r="J10" s="66">
        <v>120</v>
      </c>
      <c r="K10" s="66">
        <v>100</v>
      </c>
      <c r="L10" s="66">
        <v>110</v>
      </c>
      <c r="M10" s="66">
        <v>120</v>
      </c>
      <c r="N10" s="66">
        <v>140</v>
      </c>
      <c r="O10" s="66">
        <v>90</v>
      </c>
      <c r="P10" s="66">
        <v>140</v>
      </c>
      <c r="Q10" s="66">
        <v>150</v>
      </c>
      <c r="R10" s="66">
        <v>160</v>
      </c>
      <c r="S10" s="66">
        <v>120</v>
      </c>
      <c r="T10" s="66">
        <v>130</v>
      </c>
      <c r="U10" s="66">
        <v>150</v>
      </c>
      <c r="V10" s="66">
        <v>140</v>
      </c>
      <c r="W10" s="66">
        <v>90</v>
      </c>
      <c r="X10" s="66">
        <v>140</v>
      </c>
      <c r="Y10" s="66">
        <v>150</v>
      </c>
      <c r="Z10" s="66">
        <v>120</v>
      </c>
      <c r="AA10" s="66">
        <v>70</v>
      </c>
      <c r="AB10" s="66">
        <v>150</v>
      </c>
      <c r="AC10" s="66">
        <v>120</v>
      </c>
      <c r="AD10" s="66">
        <v>140</v>
      </c>
      <c r="AE10" s="66">
        <v>150</v>
      </c>
    </row>
    <row r="11" spans="1:61" x14ac:dyDescent="0.2">
      <c r="A11" s="68" t="s">
        <v>50</v>
      </c>
      <c r="B11" s="66">
        <v>100</v>
      </c>
      <c r="C11" s="66">
        <v>150</v>
      </c>
      <c r="D11" s="66">
        <v>120</v>
      </c>
      <c r="E11" s="66">
        <v>120</v>
      </c>
      <c r="F11" s="66">
        <v>130</v>
      </c>
      <c r="G11" s="66">
        <v>130</v>
      </c>
      <c r="H11" s="66">
        <v>160</v>
      </c>
      <c r="I11" s="66">
        <v>120</v>
      </c>
      <c r="J11" s="66">
        <v>180</v>
      </c>
      <c r="K11" s="66">
        <v>180</v>
      </c>
      <c r="L11" s="66">
        <v>120</v>
      </c>
      <c r="M11" s="66">
        <v>120</v>
      </c>
      <c r="N11" s="66">
        <v>140</v>
      </c>
      <c r="O11" s="66">
        <v>150</v>
      </c>
      <c r="P11" s="66">
        <v>120</v>
      </c>
      <c r="Q11" s="66">
        <v>100</v>
      </c>
      <c r="R11" s="66">
        <v>150</v>
      </c>
      <c r="S11" s="66">
        <v>220</v>
      </c>
      <c r="T11" s="66">
        <v>90</v>
      </c>
      <c r="U11" s="66">
        <v>140</v>
      </c>
      <c r="V11" s="66">
        <v>100</v>
      </c>
      <c r="W11" s="66">
        <v>140</v>
      </c>
      <c r="X11" s="66">
        <v>270</v>
      </c>
      <c r="Y11" s="66">
        <v>120</v>
      </c>
      <c r="Z11" s="66">
        <v>120</v>
      </c>
      <c r="AA11" s="66">
        <v>110</v>
      </c>
      <c r="AB11" s="66">
        <v>110</v>
      </c>
      <c r="AC11" s="66">
        <v>100</v>
      </c>
      <c r="AD11" s="66">
        <v>140</v>
      </c>
      <c r="AE11" s="66">
        <v>120</v>
      </c>
    </row>
    <row r="12" spans="1:61" x14ac:dyDescent="0.2">
      <c r="A12" s="68" t="s">
        <v>51</v>
      </c>
      <c r="B12" s="66">
        <v>120</v>
      </c>
      <c r="C12" s="66">
        <v>130</v>
      </c>
      <c r="D12" s="66">
        <v>120</v>
      </c>
      <c r="E12" s="66">
        <v>130</v>
      </c>
      <c r="F12" s="66">
        <v>100</v>
      </c>
      <c r="G12" s="66">
        <v>170</v>
      </c>
      <c r="H12" s="66">
        <v>150</v>
      </c>
      <c r="I12" s="66">
        <v>100</v>
      </c>
      <c r="J12" s="66">
        <v>100</v>
      </c>
      <c r="K12" s="66">
        <v>100</v>
      </c>
      <c r="L12" s="66">
        <v>140</v>
      </c>
      <c r="M12" s="66">
        <v>110</v>
      </c>
      <c r="N12" s="66">
        <v>120</v>
      </c>
      <c r="O12" s="66">
        <v>150</v>
      </c>
      <c r="P12" s="66">
        <v>110</v>
      </c>
      <c r="Q12" s="66">
        <v>90</v>
      </c>
      <c r="R12" s="66">
        <v>120</v>
      </c>
      <c r="S12" s="66">
        <v>150</v>
      </c>
      <c r="T12" s="66">
        <v>90</v>
      </c>
      <c r="U12" s="66">
        <v>90</v>
      </c>
      <c r="V12" s="66">
        <v>170</v>
      </c>
      <c r="W12" s="66">
        <v>100</v>
      </c>
      <c r="X12" s="66">
        <v>150</v>
      </c>
      <c r="Y12" s="66">
        <v>120</v>
      </c>
      <c r="Z12" s="66">
        <v>120</v>
      </c>
      <c r="AA12" s="66">
        <v>100</v>
      </c>
      <c r="AB12" s="66">
        <v>90</v>
      </c>
      <c r="AC12" s="66">
        <v>100</v>
      </c>
      <c r="AD12" s="66">
        <v>150</v>
      </c>
      <c r="AE12" s="66">
        <v>110</v>
      </c>
    </row>
    <row r="13" spans="1:61" x14ac:dyDescent="0.2">
      <c r="A13" s="68" t="s">
        <v>52</v>
      </c>
      <c r="B13" s="66">
        <v>140</v>
      </c>
      <c r="C13" s="66">
        <v>90</v>
      </c>
      <c r="D13" s="66">
        <v>70</v>
      </c>
      <c r="E13" s="66">
        <v>100</v>
      </c>
      <c r="F13" s="66">
        <v>90</v>
      </c>
      <c r="G13" s="66">
        <v>80</v>
      </c>
      <c r="H13" s="66">
        <v>120</v>
      </c>
      <c r="I13" s="66">
        <v>130</v>
      </c>
      <c r="J13" s="66">
        <v>80</v>
      </c>
      <c r="K13" s="66">
        <v>120</v>
      </c>
      <c r="L13" s="66">
        <v>70</v>
      </c>
      <c r="M13" s="66">
        <v>120</v>
      </c>
      <c r="N13" s="66">
        <v>110</v>
      </c>
      <c r="O13" s="66">
        <v>120</v>
      </c>
      <c r="P13" s="66">
        <v>70</v>
      </c>
      <c r="Q13" s="66">
        <v>120</v>
      </c>
      <c r="R13" s="66">
        <v>90</v>
      </c>
      <c r="S13" s="66">
        <v>110</v>
      </c>
      <c r="T13" s="66">
        <v>150</v>
      </c>
      <c r="U13" s="66">
        <v>140</v>
      </c>
      <c r="V13" s="66">
        <v>90</v>
      </c>
      <c r="W13" s="66">
        <v>100</v>
      </c>
      <c r="X13" s="66">
        <v>80</v>
      </c>
      <c r="Y13" s="66">
        <v>110</v>
      </c>
      <c r="Z13" s="66">
        <v>120</v>
      </c>
      <c r="AA13" s="66">
        <v>40</v>
      </c>
      <c r="AB13" s="66">
        <v>100</v>
      </c>
      <c r="AC13" s="66">
        <v>80</v>
      </c>
      <c r="AD13" s="66">
        <v>150</v>
      </c>
      <c r="AE13" s="66">
        <v>160</v>
      </c>
    </row>
    <row r="14" spans="1:61" x14ac:dyDescent="0.2">
      <c r="A14" s="67" t="s">
        <v>99</v>
      </c>
      <c r="B14" s="66">
        <v>190</v>
      </c>
      <c r="C14" s="66">
        <v>110</v>
      </c>
      <c r="D14" s="66">
        <v>170</v>
      </c>
      <c r="E14" s="66">
        <v>130</v>
      </c>
      <c r="F14" s="66">
        <v>90</v>
      </c>
      <c r="G14" s="66">
        <v>160</v>
      </c>
      <c r="H14" s="66">
        <v>140</v>
      </c>
      <c r="I14" s="66">
        <v>60</v>
      </c>
      <c r="J14" s="66">
        <v>50</v>
      </c>
      <c r="K14" s="66">
        <v>190</v>
      </c>
      <c r="L14" s="66">
        <v>140</v>
      </c>
      <c r="M14" s="66">
        <v>180</v>
      </c>
      <c r="N14" s="66">
        <v>40</v>
      </c>
      <c r="O14" s="66">
        <v>120</v>
      </c>
      <c r="P14" s="66">
        <v>160</v>
      </c>
      <c r="Q14" s="66">
        <v>100</v>
      </c>
      <c r="R14" s="66">
        <v>140</v>
      </c>
      <c r="S14" s="66">
        <v>90</v>
      </c>
      <c r="T14" s="66">
        <v>50</v>
      </c>
      <c r="U14" s="66">
        <v>70</v>
      </c>
      <c r="V14" s="66">
        <v>140</v>
      </c>
      <c r="W14" s="66">
        <v>290</v>
      </c>
      <c r="X14" s="66">
        <v>320</v>
      </c>
      <c r="Y14" s="66">
        <v>100</v>
      </c>
      <c r="Z14" s="66">
        <v>120</v>
      </c>
      <c r="AA14" s="66">
        <v>290</v>
      </c>
      <c r="AB14" s="66">
        <v>180</v>
      </c>
      <c r="AC14" s="66">
        <v>240</v>
      </c>
      <c r="AD14" s="66">
        <v>300</v>
      </c>
      <c r="AE14" s="66">
        <v>250</v>
      </c>
    </row>
    <row r="15" spans="1:61" x14ac:dyDescent="0.2">
      <c r="A15" s="67" t="s">
        <v>100</v>
      </c>
      <c r="B15" s="66">
        <v>120</v>
      </c>
      <c r="C15" s="66">
        <v>170</v>
      </c>
      <c r="D15" s="66">
        <v>70</v>
      </c>
      <c r="E15" s="66">
        <v>160</v>
      </c>
      <c r="F15" s="66">
        <v>100</v>
      </c>
      <c r="G15" s="66">
        <v>120</v>
      </c>
      <c r="H15" s="66">
        <v>110</v>
      </c>
      <c r="I15" s="66">
        <v>50</v>
      </c>
      <c r="J15" s="66">
        <v>160</v>
      </c>
      <c r="K15" s="66">
        <v>130</v>
      </c>
      <c r="L15" s="66">
        <v>180</v>
      </c>
      <c r="M15" s="66">
        <v>120</v>
      </c>
      <c r="N15" s="66">
        <v>160</v>
      </c>
      <c r="O15" s="66">
        <v>80</v>
      </c>
      <c r="P15" s="66">
        <v>210</v>
      </c>
      <c r="Q15" s="66">
        <v>110</v>
      </c>
      <c r="R15" s="66">
        <v>70</v>
      </c>
      <c r="S15" s="66">
        <v>180</v>
      </c>
      <c r="T15" s="66">
        <v>160</v>
      </c>
      <c r="U15" s="66">
        <v>200</v>
      </c>
      <c r="V15" s="66">
        <v>100</v>
      </c>
      <c r="W15" s="66">
        <v>120</v>
      </c>
      <c r="X15" s="66">
        <v>230</v>
      </c>
      <c r="Y15" s="66">
        <v>190</v>
      </c>
      <c r="Z15" s="66">
        <v>40</v>
      </c>
      <c r="AA15" s="66">
        <v>120</v>
      </c>
      <c r="AB15" s="66">
        <v>190</v>
      </c>
      <c r="AC15" s="66">
        <v>250</v>
      </c>
      <c r="AD15" s="66">
        <v>170</v>
      </c>
      <c r="AE15" s="66">
        <v>140</v>
      </c>
    </row>
    <row r="16" spans="1:61" x14ac:dyDescent="0.2">
      <c r="A16" s="67" t="s">
        <v>101</v>
      </c>
      <c r="B16" s="66">
        <v>260</v>
      </c>
      <c r="C16" s="66">
        <v>80</v>
      </c>
      <c r="D16" s="66">
        <v>90</v>
      </c>
      <c r="E16" s="66">
        <v>280</v>
      </c>
      <c r="F16" s="66">
        <v>120</v>
      </c>
      <c r="G16" s="66">
        <v>170</v>
      </c>
      <c r="H16" s="66">
        <v>110</v>
      </c>
      <c r="I16" s="66">
        <v>240</v>
      </c>
      <c r="J16" s="66">
        <v>110</v>
      </c>
      <c r="K16" s="66">
        <v>220</v>
      </c>
      <c r="L16" s="66">
        <v>120</v>
      </c>
      <c r="M16" s="66">
        <v>140</v>
      </c>
      <c r="N16" s="66">
        <v>320</v>
      </c>
      <c r="O16" s="66">
        <v>150</v>
      </c>
      <c r="P16" s="66">
        <v>140</v>
      </c>
      <c r="Q16" s="66">
        <v>350</v>
      </c>
      <c r="R16" s="66">
        <v>370</v>
      </c>
      <c r="S16" s="66">
        <v>270</v>
      </c>
      <c r="T16" s="66">
        <v>120</v>
      </c>
      <c r="U16" s="66">
        <v>40</v>
      </c>
      <c r="V16" s="66">
        <v>80</v>
      </c>
      <c r="W16" s="66">
        <v>260</v>
      </c>
      <c r="X16" s="66">
        <v>240</v>
      </c>
      <c r="Y16" s="66">
        <v>200</v>
      </c>
      <c r="Z16" s="66">
        <v>90</v>
      </c>
      <c r="AA16" s="66">
        <v>130</v>
      </c>
      <c r="AB16" s="66">
        <v>280</v>
      </c>
      <c r="AC16" s="66">
        <v>70</v>
      </c>
      <c r="AD16" s="66">
        <v>300</v>
      </c>
      <c r="AE16" s="66">
        <v>130</v>
      </c>
    </row>
    <row r="17" spans="1:33" x14ac:dyDescent="0.2">
      <c r="A17" s="67" t="s">
        <v>102</v>
      </c>
      <c r="B17" s="66">
        <v>60</v>
      </c>
      <c r="C17" s="66">
        <v>190</v>
      </c>
      <c r="D17" s="66">
        <v>110</v>
      </c>
      <c r="E17" s="66">
        <v>120</v>
      </c>
      <c r="F17" s="66">
        <v>200</v>
      </c>
      <c r="G17" s="66">
        <v>60</v>
      </c>
      <c r="H17" s="66">
        <v>220</v>
      </c>
      <c r="I17" s="66">
        <v>140</v>
      </c>
      <c r="J17" s="66">
        <v>120</v>
      </c>
      <c r="K17" s="66">
        <v>50</v>
      </c>
      <c r="L17" s="66">
        <v>110</v>
      </c>
      <c r="M17" s="66">
        <v>120</v>
      </c>
      <c r="N17" s="66">
        <v>60</v>
      </c>
      <c r="O17" s="66">
        <v>70</v>
      </c>
      <c r="P17" s="66">
        <v>110</v>
      </c>
      <c r="Q17" s="66">
        <v>160</v>
      </c>
      <c r="R17" s="66">
        <v>200</v>
      </c>
      <c r="S17" s="66">
        <v>50</v>
      </c>
      <c r="T17" s="66">
        <v>150</v>
      </c>
      <c r="U17" s="66">
        <v>50</v>
      </c>
      <c r="V17" s="66">
        <v>130</v>
      </c>
      <c r="W17" s="66">
        <v>150</v>
      </c>
      <c r="X17" s="66">
        <v>250</v>
      </c>
      <c r="Y17" s="66">
        <v>100</v>
      </c>
      <c r="Z17" s="66">
        <v>110</v>
      </c>
      <c r="AA17" s="66">
        <v>50</v>
      </c>
      <c r="AB17" s="66">
        <v>110</v>
      </c>
      <c r="AC17" s="66">
        <v>130</v>
      </c>
      <c r="AD17" s="66">
        <v>180</v>
      </c>
      <c r="AE17" s="66">
        <v>100</v>
      </c>
    </row>
    <row r="18" spans="1:33" x14ac:dyDescent="0.2">
      <c r="A18" s="67" t="s">
        <v>722</v>
      </c>
      <c r="B18" s="66">
        <v>130</v>
      </c>
      <c r="C18" s="66">
        <v>130</v>
      </c>
      <c r="D18" s="66">
        <v>120</v>
      </c>
      <c r="E18" s="66">
        <v>140</v>
      </c>
      <c r="F18" s="66">
        <v>120</v>
      </c>
      <c r="G18" s="66">
        <v>110</v>
      </c>
      <c r="H18" s="66">
        <v>130</v>
      </c>
      <c r="I18" s="66">
        <v>120</v>
      </c>
      <c r="J18" s="66">
        <v>140</v>
      </c>
      <c r="K18" s="66">
        <v>130</v>
      </c>
      <c r="L18" s="66">
        <v>140</v>
      </c>
      <c r="M18" s="66">
        <v>110</v>
      </c>
      <c r="N18" s="66">
        <v>130</v>
      </c>
      <c r="O18" s="66">
        <v>120</v>
      </c>
      <c r="P18" s="66">
        <v>150</v>
      </c>
      <c r="Q18" s="66">
        <v>150</v>
      </c>
      <c r="R18" s="66">
        <v>120</v>
      </c>
      <c r="S18" s="66">
        <v>110</v>
      </c>
      <c r="T18" s="66">
        <v>120</v>
      </c>
      <c r="U18" s="66">
        <v>120</v>
      </c>
      <c r="V18" s="66">
        <v>140</v>
      </c>
      <c r="W18" s="66">
        <v>150</v>
      </c>
      <c r="X18" s="66">
        <v>100</v>
      </c>
      <c r="Y18" s="66">
        <v>110</v>
      </c>
      <c r="Z18" s="66">
        <v>110</v>
      </c>
      <c r="AA18" s="66">
        <v>100</v>
      </c>
      <c r="AB18" s="66">
        <v>100</v>
      </c>
      <c r="AC18" s="66">
        <v>180</v>
      </c>
      <c r="AD18" s="66">
        <v>170</v>
      </c>
      <c r="AE18" s="66">
        <v>150</v>
      </c>
    </row>
    <row r="19" spans="1:33" x14ac:dyDescent="0.2">
      <c r="A19" s="68" t="s">
        <v>35</v>
      </c>
      <c r="B19" s="66">
        <v>260</v>
      </c>
      <c r="C19" s="66">
        <v>100</v>
      </c>
      <c r="D19" s="66">
        <v>290</v>
      </c>
      <c r="E19" s="66">
        <v>280</v>
      </c>
      <c r="F19" s="66">
        <v>60</v>
      </c>
      <c r="G19" s="66">
        <v>90</v>
      </c>
      <c r="H19" s="66">
        <v>260</v>
      </c>
      <c r="I19" s="66">
        <v>190</v>
      </c>
      <c r="J19" s="66">
        <v>90</v>
      </c>
      <c r="K19" s="66">
        <v>170</v>
      </c>
      <c r="L19" s="66">
        <v>290</v>
      </c>
      <c r="M19" s="66">
        <v>200</v>
      </c>
      <c r="N19" s="66">
        <v>290</v>
      </c>
      <c r="O19" s="66">
        <v>250</v>
      </c>
      <c r="P19" s="66">
        <v>280</v>
      </c>
      <c r="Q19" s="66">
        <v>80</v>
      </c>
      <c r="R19" s="66">
        <v>30</v>
      </c>
      <c r="S19" s="66">
        <v>300</v>
      </c>
      <c r="T19" s="66">
        <v>290</v>
      </c>
      <c r="U19" s="66">
        <v>270</v>
      </c>
      <c r="V19" s="66">
        <v>360</v>
      </c>
      <c r="W19" s="66">
        <v>310</v>
      </c>
      <c r="X19" s="66">
        <v>60</v>
      </c>
      <c r="Y19" s="66">
        <v>100</v>
      </c>
      <c r="Z19" s="66">
        <v>340</v>
      </c>
      <c r="AA19" s="66">
        <v>120</v>
      </c>
      <c r="AB19" s="66">
        <v>220</v>
      </c>
      <c r="AC19" s="66">
        <v>240</v>
      </c>
      <c r="AD19" s="66">
        <v>310</v>
      </c>
      <c r="AE19" s="66">
        <v>30</v>
      </c>
    </row>
    <row r="20" spans="1:33" x14ac:dyDescent="0.2">
      <c r="A20" s="68" t="s">
        <v>32</v>
      </c>
      <c r="B20" s="66">
        <v>140</v>
      </c>
      <c r="C20" s="66">
        <v>90</v>
      </c>
      <c r="D20" s="66">
        <v>50</v>
      </c>
      <c r="E20" s="66">
        <v>23</v>
      </c>
      <c r="F20" s="66">
        <v>30</v>
      </c>
      <c r="G20" s="66">
        <v>110</v>
      </c>
      <c r="H20" s="66">
        <v>240</v>
      </c>
      <c r="I20" s="66">
        <v>250</v>
      </c>
      <c r="J20" s="66">
        <v>100</v>
      </c>
      <c r="K20" s="66">
        <v>70</v>
      </c>
      <c r="L20" s="66">
        <v>80</v>
      </c>
      <c r="M20" s="66">
        <v>60</v>
      </c>
      <c r="N20" s="66">
        <v>110</v>
      </c>
      <c r="O20" s="66">
        <v>110</v>
      </c>
      <c r="P20" s="66">
        <v>160</v>
      </c>
      <c r="Q20" s="66">
        <v>120</v>
      </c>
      <c r="R20" s="66">
        <v>100</v>
      </c>
      <c r="S20" s="66">
        <v>90</v>
      </c>
      <c r="T20" s="66">
        <v>90</v>
      </c>
      <c r="U20" s="66">
        <v>100</v>
      </c>
      <c r="V20" s="66">
        <v>130</v>
      </c>
      <c r="W20" s="66">
        <v>120</v>
      </c>
      <c r="X20" s="66">
        <v>140</v>
      </c>
      <c r="Y20" s="66">
        <v>60</v>
      </c>
      <c r="Z20" s="66">
        <v>130</v>
      </c>
      <c r="AA20" s="66">
        <v>190</v>
      </c>
      <c r="AB20" s="66">
        <v>120</v>
      </c>
      <c r="AC20" s="66">
        <v>240</v>
      </c>
      <c r="AD20" s="66">
        <v>90</v>
      </c>
      <c r="AE20" s="66">
        <v>320</v>
      </c>
    </row>
    <row r="21" spans="1:33" x14ac:dyDescent="0.2">
      <c r="A21" s="68" t="s">
        <v>36</v>
      </c>
      <c r="B21" s="66">
        <v>105</v>
      </c>
      <c r="C21" s="66">
        <v>95</v>
      </c>
      <c r="D21" s="66">
        <v>145</v>
      </c>
      <c r="E21" s="66">
        <v>100</v>
      </c>
      <c r="F21" s="66">
        <v>70</v>
      </c>
      <c r="G21" s="66">
        <v>235</v>
      </c>
      <c r="H21" s="66">
        <v>285</v>
      </c>
      <c r="I21" s="66">
        <v>230</v>
      </c>
      <c r="J21" s="66">
        <v>225</v>
      </c>
      <c r="K21" s="66">
        <v>225</v>
      </c>
      <c r="L21" s="66">
        <v>295</v>
      </c>
      <c r="M21" s="66">
        <v>370</v>
      </c>
      <c r="N21" s="66">
        <v>375</v>
      </c>
      <c r="O21" s="66">
        <v>295</v>
      </c>
      <c r="P21" s="66">
        <v>280</v>
      </c>
      <c r="Q21" s="66">
        <v>100</v>
      </c>
      <c r="R21" s="66">
        <v>115</v>
      </c>
      <c r="S21" s="66">
        <v>170</v>
      </c>
      <c r="T21" s="66">
        <v>145</v>
      </c>
      <c r="U21" s="66">
        <v>120</v>
      </c>
      <c r="V21" s="66">
        <v>145</v>
      </c>
      <c r="W21" s="66">
        <v>100</v>
      </c>
      <c r="X21" s="66">
        <v>160</v>
      </c>
      <c r="Y21" s="66">
        <v>120</v>
      </c>
      <c r="Z21" s="66">
        <v>100</v>
      </c>
      <c r="AA21" s="66">
        <v>260</v>
      </c>
      <c r="AB21" s="66">
        <v>260</v>
      </c>
      <c r="AC21" s="66">
        <v>480</v>
      </c>
      <c r="AD21" s="66">
        <v>100</v>
      </c>
      <c r="AE21" s="66">
        <v>190</v>
      </c>
    </row>
    <row r="22" spans="1:33" x14ac:dyDescent="0.2">
      <c r="A22" s="68" t="s">
        <v>37</v>
      </c>
      <c r="B22" s="66">
        <v>230</v>
      </c>
      <c r="C22" s="66">
        <v>355</v>
      </c>
      <c r="D22" s="66">
        <v>240</v>
      </c>
      <c r="E22" s="66">
        <v>275</v>
      </c>
      <c r="F22" s="66">
        <v>220</v>
      </c>
      <c r="G22" s="66">
        <v>320</v>
      </c>
      <c r="H22" s="66">
        <v>235</v>
      </c>
      <c r="I22" s="66">
        <v>325</v>
      </c>
      <c r="J22" s="66">
        <v>175</v>
      </c>
      <c r="K22" s="66">
        <v>125</v>
      </c>
      <c r="L22" s="66">
        <v>90</v>
      </c>
      <c r="M22" s="66">
        <v>75</v>
      </c>
      <c r="N22" s="66">
        <v>125</v>
      </c>
      <c r="O22" s="66">
        <v>89</v>
      </c>
      <c r="P22" s="66">
        <v>110</v>
      </c>
      <c r="Q22" s="66">
        <v>120</v>
      </c>
      <c r="R22" s="66">
        <v>155</v>
      </c>
      <c r="S22" s="66">
        <v>135</v>
      </c>
      <c r="T22" s="66">
        <v>95</v>
      </c>
      <c r="U22" s="66">
        <v>120</v>
      </c>
      <c r="V22" s="66">
        <v>185</v>
      </c>
      <c r="W22" s="66">
        <v>135</v>
      </c>
      <c r="X22" s="66">
        <v>75</v>
      </c>
      <c r="Y22" s="66">
        <v>125</v>
      </c>
      <c r="Z22" s="66">
        <v>120</v>
      </c>
      <c r="AA22" s="66">
        <v>125</v>
      </c>
      <c r="AB22" s="66">
        <v>135</v>
      </c>
      <c r="AC22" s="66">
        <v>140</v>
      </c>
      <c r="AD22" s="66">
        <v>105</v>
      </c>
      <c r="AE22" s="66">
        <v>135</v>
      </c>
    </row>
    <row r="23" spans="1:33" x14ac:dyDescent="0.2">
      <c r="A23" s="68" t="s">
        <v>38</v>
      </c>
      <c r="B23" s="66">
        <v>120</v>
      </c>
      <c r="C23" s="66">
        <v>150</v>
      </c>
      <c r="D23" s="66">
        <v>210</v>
      </c>
      <c r="E23" s="66">
        <v>280</v>
      </c>
      <c r="F23" s="66">
        <v>110</v>
      </c>
      <c r="G23" s="66">
        <v>130</v>
      </c>
      <c r="H23" s="66">
        <v>130</v>
      </c>
      <c r="I23" s="66">
        <v>150</v>
      </c>
      <c r="J23" s="66">
        <v>140</v>
      </c>
      <c r="K23" s="66">
        <v>150</v>
      </c>
      <c r="L23" s="66">
        <v>120</v>
      </c>
      <c r="M23" s="66">
        <v>150</v>
      </c>
      <c r="N23" s="66">
        <v>130</v>
      </c>
      <c r="O23" s="66">
        <v>150</v>
      </c>
      <c r="P23" s="66">
        <v>160</v>
      </c>
      <c r="Q23" s="66">
        <v>130</v>
      </c>
      <c r="R23" s="66">
        <v>110</v>
      </c>
      <c r="S23" s="66">
        <v>150</v>
      </c>
      <c r="T23" s="66">
        <v>170</v>
      </c>
      <c r="U23" s="66">
        <v>150</v>
      </c>
      <c r="V23" s="66">
        <v>100</v>
      </c>
      <c r="W23" s="66">
        <v>130</v>
      </c>
      <c r="X23" s="66">
        <v>130</v>
      </c>
      <c r="Y23" s="66">
        <v>120</v>
      </c>
      <c r="Z23" s="66">
        <v>110</v>
      </c>
      <c r="AA23" s="66">
        <v>100</v>
      </c>
      <c r="AB23" s="66">
        <v>110</v>
      </c>
      <c r="AC23" s="66">
        <v>100</v>
      </c>
      <c r="AD23" s="66">
        <v>260</v>
      </c>
      <c r="AE23" s="66">
        <v>130</v>
      </c>
    </row>
    <row r="24" spans="1:33" x14ac:dyDescent="0.2">
      <c r="A24" s="67" t="s">
        <v>39</v>
      </c>
      <c r="B24" s="66">
        <v>150</v>
      </c>
      <c r="C24" s="66">
        <v>90</v>
      </c>
      <c r="D24" s="66">
        <v>140</v>
      </c>
      <c r="E24" s="66">
        <v>120</v>
      </c>
      <c r="F24" s="66">
        <v>90</v>
      </c>
      <c r="G24" s="66">
        <v>60</v>
      </c>
      <c r="H24" s="66">
        <v>140</v>
      </c>
      <c r="I24" s="66">
        <v>120</v>
      </c>
      <c r="J24" s="66">
        <v>40</v>
      </c>
      <c r="K24" s="66">
        <v>140</v>
      </c>
      <c r="L24" s="66">
        <v>120</v>
      </c>
      <c r="M24" s="66">
        <v>110</v>
      </c>
      <c r="N24" s="66">
        <v>100</v>
      </c>
      <c r="O24" s="66">
        <v>160</v>
      </c>
      <c r="P24" s="66">
        <v>120</v>
      </c>
      <c r="Q24" s="66">
        <v>180</v>
      </c>
      <c r="R24" s="66">
        <v>90</v>
      </c>
      <c r="S24" s="66">
        <v>110</v>
      </c>
      <c r="T24" s="66">
        <v>160</v>
      </c>
      <c r="U24" s="66">
        <v>130</v>
      </c>
      <c r="V24" s="66">
        <v>120</v>
      </c>
      <c r="W24" s="66">
        <v>130</v>
      </c>
      <c r="X24" s="66">
        <v>150</v>
      </c>
      <c r="Y24" s="66">
        <v>120</v>
      </c>
      <c r="Z24" s="66">
        <v>250</v>
      </c>
      <c r="AA24" s="66">
        <v>80</v>
      </c>
      <c r="AB24" s="66">
        <v>50</v>
      </c>
      <c r="AC24" s="66">
        <v>70</v>
      </c>
      <c r="AD24" s="66">
        <v>100</v>
      </c>
      <c r="AE24" s="66">
        <v>90</v>
      </c>
    </row>
    <row r="25" spans="1:33" x14ac:dyDescent="0.2">
      <c r="A25" s="67" t="s">
        <v>41</v>
      </c>
      <c r="B25" s="66">
        <v>160</v>
      </c>
      <c r="C25" s="66">
        <v>140</v>
      </c>
      <c r="D25" s="66">
        <v>130</v>
      </c>
      <c r="E25" s="66">
        <v>300</v>
      </c>
      <c r="F25" s="66">
        <v>100</v>
      </c>
      <c r="G25" s="66">
        <v>150</v>
      </c>
      <c r="H25" s="66">
        <v>240</v>
      </c>
      <c r="I25" s="66">
        <v>170</v>
      </c>
      <c r="J25" s="66">
        <v>70</v>
      </c>
      <c r="K25" s="66">
        <v>80</v>
      </c>
      <c r="L25" s="66">
        <v>150</v>
      </c>
      <c r="M25" s="66">
        <v>90</v>
      </c>
      <c r="N25" s="66">
        <v>170</v>
      </c>
      <c r="O25" s="66">
        <v>170</v>
      </c>
      <c r="P25" s="66">
        <v>100</v>
      </c>
      <c r="Q25" s="66">
        <v>250</v>
      </c>
      <c r="R25" s="66">
        <v>40</v>
      </c>
      <c r="S25" s="66">
        <v>270</v>
      </c>
      <c r="T25" s="66">
        <v>120</v>
      </c>
      <c r="U25" s="66">
        <v>400</v>
      </c>
      <c r="V25" s="66">
        <v>260</v>
      </c>
      <c r="W25" s="66">
        <v>300</v>
      </c>
      <c r="X25" s="66">
        <v>120</v>
      </c>
      <c r="Y25" s="66">
        <v>300</v>
      </c>
      <c r="Z25" s="66">
        <v>120</v>
      </c>
      <c r="AA25" s="66">
        <v>350</v>
      </c>
      <c r="AB25" s="66">
        <v>390</v>
      </c>
      <c r="AC25" s="66">
        <v>60</v>
      </c>
      <c r="AD25" s="66">
        <v>50</v>
      </c>
      <c r="AE25" s="66">
        <v>60</v>
      </c>
    </row>
    <row r="26" spans="1:33" x14ac:dyDescent="0.2">
      <c r="A26" s="67" t="s">
        <v>43</v>
      </c>
      <c r="B26" s="66">
        <v>300</v>
      </c>
      <c r="C26" s="66">
        <v>210</v>
      </c>
      <c r="D26" s="66">
        <v>60</v>
      </c>
      <c r="E26" s="66">
        <v>110</v>
      </c>
      <c r="F26" s="66">
        <v>110</v>
      </c>
      <c r="G26" s="66">
        <v>260</v>
      </c>
      <c r="H26" s="66">
        <v>180</v>
      </c>
      <c r="I26" s="66">
        <v>120</v>
      </c>
      <c r="J26" s="66">
        <v>130</v>
      </c>
      <c r="K26" s="66">
        <v>180</v>
      </c>
      <c r="L26" s="66">
        <v>160</v>
      </c>
      <c r="M26" s="66">
        <v>310</v>
      </c>
      <c r="N26" s="66">
        <v>130</v>
      </c>
      <c r="O26" s="66">
        <v>90</v>
      </c>
      <c r="P26" s="66">
        <v>200</v>
      </c>
      <c r="Q26" s="66">
        <v>110</v>
      </c>
      <c r="R26" s="66">
        <v>40</v>
      </c>
      <c r="S26" s="66">
        <v>60</v>
      </c>
      <c r="T26" s="66">
        <v>140</v>
      </c>
      <c r="U26" s="66">
        <v>100</v>
      </c>
      <c r="V26" s="66">
        <v>130</v>
      </c>
      <c r="W26" s="66">
        <v>160</v>
      </c>
      <c r="X26" s="66">
        <v>160</v>
      </c>
      <c r="Y26" s="66">
        <v>130</v>
      </c>
      <c r="Z26" s="66">
        <v>150</v>
      </c>
      <c r="AA26" s="66">
        <v>200</v>
      </c>
      <c r="AB26" s="66">
        <v>100</v>
      </c>
      <c r="AC26" s="66">
        <v>190</v>
      </c>
      <c r="AD26" s="66">
        <v>210</v>
      </c>
      <c r="AE26" s="66">
        <v>290</v>
      </c>
    </row>
    <row r="27" spans="1:33" x14ac:dyDescent="0.2">
      <c r="A27" s="67" t="s">
        <v>45</v>
      </c>
      <c r="B27" s="66">
        <v>90</v>
      </c>
      <c r="C27" s="66">
        <v>110</v>
      </c>
      <c r="D27" s="66">
        <v>80</v>
      </c>
      <c r="E27" s="66">
        <v>70</v>
      </c>
      <c r="F27" s="66">
        <v>100</v>
      </c>
      <c r="G27" s="66">
        <v>50</v>
      </c>
      <c r="H27" s="66">
        <v>60</v>
      </c>
      <c r="I27" s="66">
        <v>160</v>
      </c>
      <c r="J27" s="66">
        <v>70</v>
      </c>
      <c r="K27" s="66">
        <v>110</v>
      </c>
      <c r="L27" s="66">
        <v>150</v>
      </c>
      <c r="M27" s="66">
        <v>40</v>
      </c>
      <c r="N27" s="66">
        <v>50</v>
      </c>
      <c r="O27" s="66">
        <v>110</v>
      </c>
      <c r="P27" s="66">
        <v>90</v>
      </c>
      <c r="Q27" s="66">
        <v>60</v>
      </c>
      <c r="R27" s="66">
        <v>100</v>
      </c>
      <c r="S27" s="66">
        <v>80</v>
      </c>
      <c r="T27" s="66">
        <v>70</v>
      </c>
      <c r="U27" s="66">
        <v>130</v>
      </c>
      <c r="V27" s="66">
        <v>30</v>
      </c>
      <c r="W27" s="66">
        <v>100</v>
      </c>
      <c r="X27" s="66">
        <v>80</v>
      </c>
      <c r="Y27" s="66">
        <v>110</v>
      </c>
      <c r="Z27" s="66">
        <v>90</v>
      </c>
      <c r="AA27" s="66">
        <v>60</v>
      </c>
      <c r="AB27" s="66">
        <v>100</v>
      </c>
      <c r="AC27" s="66">
        <v>40</v>
      </c>
      <c r="AD27" s="66">
        <v>120</v>
      </c>
      <c r="AE27" s="66">
        <v>130</v>
      </c>
    </row>
    <row r="28" spans="1:33" x14ac:dyDescent="0.2">
      <c r="A28" s="67" t="s">
        <v>44</v>
      </c>
      <c r="B28" s="66">
        <v>220</v>
      </c>
      <c r="C28" s="66">
        <v>90</v>
      </c>
      <c r="D28" s="66">
        <v>100</v>
      </c>
      <c r="E28" s="66">
        <v>110</v>
      </c>
      <c r="F28" s="66">
        <v>150</v>
      </c>
      <c r="G28" s="66">
        <v>100</v>
      </c>
      <c r="H28" s="66">
        <v>90</v>
      </c>
      <c r="I28" s="66">
        <v>150</v>
      </c>
      <c r="J28" s="66">
        <v>140</v>
      </c>
      <c r="K28" s="66">
        <v>110</v>
      </c>
      <c r="L28" s="66">
        <v>90</v>
      </c>
      <c r="M28" s="66">
        <v>140</v>
      </c>
      <c r="N28" s="66">
        <v>120</v>
      </c>
      <c r="O28" s="66">
        <v>150</v>
      </c>
      <c r="P28" s="66">
        <v>160</v>
      </c>
      <c r="Q28" s="66">
        <v>120</v>
      </c>
      <c r="R28" s="66">
        <v>140</v>
      </c>
      <c r="S28" s="66">
        <v>150</v>
      </c>
      <c r="T28" s="66">
        <v>80</v>
      </c>
      <c r="U28" s="66">
        <v>90</v>
      </c>
      <c r="V28" s="66">
        <v>120</v>
      </c>
      <c r="W28" s="66">
        <v>130</v>
      </c>
      <c r="X28" s="66">
        <v>110</v>
      </c>
      <c r="Y28" s="66">
        <v>70</v>
      </c>
      <c r="Z28" s="66">
        <v>120</v>
      </c>
      <c r="AA28" s="66">
        <v>260</v>
      </c>
      <c r="AB28" s="66">
        <v>140</v>
      </c>
      <c r="AC28" s="66">
        <v>110</v>
      </c>
      <c r="AD28" s="66">
        <v>120</v>
      </c>
      <c r="AE28" s="66">
        <v>130</v>
      </c>
    </row>
    <row r="29" spans="1:33" x14ac:dyDescent="0.2">
      <c r="A29" s="69" t="s">
        <v>62</v>
      </c>
      <c r="B29" s="66">
        <v>160</v>
      </c>
      <c r="C29" s="66">
        <v>270</v>
      </c>
      <c r="D29" s="66">
        <v>80</v>
      </c>
      <c r="E29" s="66">
        <v>150</v>
      </c>
      <c r="F29" s="66">
        <v>140</v>
      </c>
      <c r="G29" s="66">
        <v>140</v>
      </c>
      <c r="H29" s="66">
        <v>130</v>
      </c>
      <c r="I29" s="66">
        <v>170</v>
      </c>
      <c r="J29" s="66">
        <v>140</v>
      </c>
      <c r="K29" s="66">
        <v>140</v>
      </c>
      <c r="L29" s="66">
        <v>130</v>
      </c>
      <c r="M29" s="66">
        <v>100</v>
      </c>
      <c r="N29" s="66">
        <v>130</v>
      </c>
      <c r="O29" s="66">
        <v>120</v>
      </c>
      <c r="P29" s="66">
        <v>130</v>
      </c>
      <c r="Q29" s="66">
        <v>120</v>
      </c>
      <c r="R29" s="66">
        <v>130</v>
      </c>
      <c r="S29" s="66">
        <v>180</v>
      </c>
      <c r="T29" s="66">
        <v>150</v>
      </c>
      <c r="U29" s="66">
        <v>150</v>
      </c>
      <c r="V29" s="66">
        <v>130</v>
      </c>
      <c r="W29" s="66">
        <v>125</v>
      </c>
      <c r="X29" s="66">
        <v>140</v>
      </c>
      <c r="Y29" s="66">
        <v>90</v>
      </c>
      <c r="Z29" s="66">
        <v>140</v>
      </c>
      <c r="AA29" s="66">
        <v>225</v>
      </c>
      <c r="AB29" s="66">
        <v>280</v>
      </c>
      <c r="AC29" s="66">
        <v>100</v>
      </c>
      <c r="AD29" s="66">
        <v>120</v>
      </c>
      <c r="AE29" s="66">
        <v>140</v>
      </c>
    </row>
    <row r="30" spans="1:33" x14ac:dyDescent="0.2">
      <c r="A30" s="69" t="s">
        <v>66</v>
      </c>
      <c r="B30" s="66">
        <v>150</v>
      </c>
      <c r="C30" s="66">
        <v>170</v>
      </c>
      <c r="D30" s="66">
        <v>140</v>
      </c>
      <c r="E30" s="66">
        <v>150</v>
      </c>
      <c r="F30" s="66">
        <v>150</v>
      </c>
      <c r="G30" s="66">
        <v>270</v>
      </c>
      <c r="H30" s="66">
        <v>170</v>
      </c>
      <c r="I30" s="66">
        <v>270</v>
      </c>
      <c r="J30" s="66">
        <v>140</v>
      </c>
      <c r="K30" s="66">
        <v>160</v>
      </c>
      <c r="L30" s="66">
        <v>320</v>
      </c>
      <c r="M30" s="66">
        <v>250</v>
      </c>
      <c r="N30" s="66">
        <v>170</v>
      </c>
      <c r="O30" s="66">
        <v>150</v>
      </c>
      <c r="P30" s="66">
        <v>160</v>
      </c>
      <c r="Q30" s="66">
        <v>150</v>
      </c>
      <c r="R30" s="66">
        <v>100</v>
      </c>
      <c r="S30" s="66">
        <v>140</v>
      </c>
      <c r="T30" s="66">
        <v>160</v>
      </c>
      <c r="U30" s="66">
        <v>120</v>
      </c>
      <c r="V30" s="66">
        <v>150</v>
      </c>
      <c r="W30" s="66">
        <v>140</v>
      </c>
      <c r="X30" s="66">
        <v>100</v>
      </c>
      <c r="Y30" s="66">
        <v>200</v>
      </c>
      <c r="Z30" s="66">
        <v>160</v>
      </c>
      <c r="AA30" s="66">
        <v>120</v>
      </c>
      <c r="AB30" s="66">
        <v>150</v>
      </c>
      <c r="AC30" s="66">
        <v>140</v>
      </c>
      <c r="AD30" s="66">
        <v>150</v>
      </c>
      <c r="AE30" s="66">
        <v>140</v>
      </c>
      <c r="AF30" s="66">
        <v>120</v>
      </c>
      <c r="AG30" s="66">
        <v>110</v>
      </c>
    </row>
    <row r="31" spans="1:33" x14ac:dyDescent="0.2">
      <c r="A31" s="69" t="s">
        <v>67</v>
      </c>
      <c r="B31" s="66">
        <v>240</v>
      </c>
      <c r="C31" s="66">
        <v>120</v>
      </c>
      <c r="D31" s="66">
        <v>125</v>
      </c>
      <c r="E31" s="66">
        <v>170</v>
      </c>
      <c r="F31" s="66">
        <v>120</v>
      </c>
      <c r="G31" s="66">
        <v>120</v>
      </c>
      <c r="H31" s="66">
        <v>140</v>
      </c>
      <c r="I31" s="66">
        <v>130</v>
      </c>
      <c r="J31" s="66">
        <v>160</v>
      </c>
      <c r="K31" s="66">
        <v>120</v>
      </c>
      <c r="L31" s="66">
        <v>120</v>
      </c>
      <c r="M31" s="66">
        <v>120</v>
      </c>
      <c r="N31" s="66">
        <v>180</v>
      </c>
      <c r="O31" s="66">
        <v>120</v>
      </c>
      <c r="P31" s="66">
        <v>90</v>
      </c>
      <c r="Q31" s="66">
        <v>240</v>
      </c>
      <c r="R31" s="66">
        <v>200</v>
      </c>
      <c r="S31" s="66">
        <v>180</v>
      </c>
      <c r="T31" s="66">
        <v>130</v>
      </c>
      <c r="U31" s="66">
        <v>130</v>
      </c>
      <c r="V31" s="66">
        <v>90</v>
      </c>
      <c r="W31" s="66">
        <v>130</v>
      </c>
      <c r="X31" s="66">
        <v>130</v>
      </c>
      <c r="Y31" s="66">
        <v>120</v>
      </c>
      <c r="Z31" s="66">
        <v>120</v>
      </c>
      <c r="AA31" s="66">
        <v>140</v>
      </c>
      <c r="AB31" s="66">
        <v>120</v>
      </c>
      <c r="AC31" s="66">
        <v>110</v>
      </c>
      <c r="AD31" s="66">
        <v>120</v>
      </c>
      <c r="AE31" s="66">
        <v>110</v>
      </c>
      <c r="AF31" s="66">
        <v>110</v>
      </c>
      <c r="AG31" s="66">
        <v>120</v>
      </c>
    </row>
    <row r="32" spans="1:33" x14ac:dyDescent="0.2">
      <c r="A32" s="69" t="s">
        <v>68</v>
      </c>
      <c r="B32" s="66">
        <v>120</v>
      </c>
      <c r="C32" s="66">
        <v>130</v>
      </c>
      <c r="D32" s="66">
        <v>150</v>
      </c>
      <c r="E32" s="66">
        <v>90</v>
      </c>
      <c r="F32" s="66">
        <v>180</v>
      </c>
      <c r="G32" s="66">
        <v>100</v>
      </c>
      <c r="H32" s="66">
        <v>140</v>
      </c>
      <c r="I32" s="66">
        <v>140</v>
      </c>
      <c r="J32" s="66">
        <v>210</v>
      </c>
      <c r="K32" s="66">
        <v>90</v>
      </c>
      <c r="L32" s="66">
        <v>130</v>
      </c>
      <c r="M32" s="66">
        <v>70</v>
      </c>
      <c r="N32" s="66">
        <v>200</v>
      </c>
      <c r="O32" s="66">
        <v>180</v>
      </c>
      <c r="P32" s="66">
        <v>110</v>
      </c>
      <c r="Q32" s="66">
        <v>90</v>
      </c>
      <c r="R32" s="66">
        <v>120</v>
      </c>
      <c r="S32" s="66">
        <v>130</v>
      </c>
      <c r="T32" s="66">
        <v>150</v>
      </c>
      <c r="U32" s="66">
        <v>220</v>
      </c>
      <c r="V32" s="66">
        <v>160</v>
      </c>
      <c r="W32" s="66">
        <v>120</v>
      </c>
      <c r="X32" s="66">
        <v>80</v>
      </c>
      <c r="Y32" s="66">
        <v>190</v>
      </c>
      <c r="Z32" s="66">
        <v>150</v>
      </c>
      <c r="AA32" s="66">
        <v>110</v>
      </c>
      <c r="AB32" s="66">
        <v>150</v>
      </c>
      <c r="AC32" s="66">
        <v>80</v>
      </c>
      <c r="AD32" s="66">
        <v>140</v>
      </c>
      <c r="AE32" s="66">
        <v>110</v>
      </c>
      <c r="AF32" s="66">
        <v>110</v>
      </c>
      <c r="AG32" s="66">
        <v>150</v>
      </c>
    </row>
    <row r="33" spans="1:33" x14ac:dyDescent="0.2">
      <c r="A33" s="69" t="s">
        <v>65</v>
      </c>
      <c r="B33" s="66">
        <v>130</v>
      </c>
      <c r="C33" s="66">
        <v>210</v>
      </c>
      <c r="D33" s="66">
        <v>135</v>
      </c>
      <c r="E33" s="66">
        <v>130</v>
      </c>
      <c r="F33" s="66">
        <v>60</v>
      </c>
      <c r="G33" s="66">
        <v>200</v>
      </c>
      <c r="H33" s="66">
        <v>290</v>
      </c>
      <c r="I33" s="66">
        <v>120</v>
      </c>
      <c r="J33" s="66">
        <v>220</v>
      </c>
      <c r="K33" s="66">
        <v>150</v>
      </c>
      <c r="L33" s="66">
        <v>120</v>
      </c>
      <c r="M33" s="66">
        <v>95</v>
      </c>
      <c r="N33" s="66">
        <v>270</v>
      </c>
      <c r="O33" s="66">
        <v>120</v>
      </c>
      <c r="P33" s="66">
        <v>150</v>
      </c>
      <c r="Q33" s="66">
        <v>145</v>
      </c>
      <c r="R33" s="66">
        <v>170</v>
      </c>
      <c r="S33" s="66">
        <v>240</v>
      </c>
      <c r="T33" s="66">
        <v>90</v>
      </c>
      <c r="U33" s="66">
        <v>180</v>
      </c>
      <c r="V33" s="66">
        <v>160</v>
      </c>
      <c r="W33" s="66">
        <v>180</v>
      </c>
      <c r="X33" s="66">
        <v>100</v>
      </c>
      <c r="Y33" s="66">
        <v>110</v>
      </c>
      <c r="Z33" s="66">
        <v>125</v>
      </c>
      <c r="AA33" s="66">
        <v>135</v>
      </c>
      <c r="AB33" s="66">
        <v>120</v>
      </c>
      <c r="AC33" s="66">
        <v>90</v>
      </c>
      <c r="AD33" s="66">
        <v>100</v>
      </c>
      <c r="AE33" s="66">
        <v>160</v>
      </c>
    </row>
    <row r="34" spans="1:33" x14ac:dyDescent="0.2">
      <c r="A34" s="69" t="s">
        <v>64</v>
      </c>
      <c r="B34" s="66">
        <v>150</v>
      </c>
      <c r="C34" s="66">
        <v>120</v>
      </c>
      <c r="D34" s="66">
        <v>195</v>
      </c>
      <c r="E34" s="66">
        <v>120</v>
      </c>
      <c r="F34" s="66">
        <v>110</v>
      </c>
      <c r="G34" s="66">
        <v>280</v>
      </c>
      <c r="H34" s="66">
        <v>105</v>
      </c>
      <c r="I34" s="66">
        <v>150</v>
      </c>
      <c r="J34" s="66">
        <v>105</v>
      </c>
      <c r="K34" s="66">
        <v>145</v>
      </c>
      <c r="L34" s="66">
        <v>290</v>
      </c>
      <c r="M34" s="66">
        <v>80</v>
      </c>
      <c r="N34" s="66">
        <v>120</v>
      </c>
      <c r="O34" s="66">
        <v>85</v>
      </c>
      <c r="P34" s="66">
        <v>120</v>
      </c>
      <c r="Q34" s="66">
        <v>125</v>
      </c>
      <c r="R34" s="66">
        <v>115</v>
      </c>
      <c r="S34" s="66">
        <v>90</v>
      </c>
      <c r="T34" s="66">
        <v>220</v>
      </c>
      <c r="U34" s="66">
        <v>90</v>
      </c>
      <c r="V34" s="66">
        <v>115</v>
      </c>
      <c r="W34" s="66">
        <v>110</v>
      </c>
      <c r="X34" s="66">
        <v>145</v>
      </c>
      <c r="Y34" s="66">
        <v>90</v>
      </c>
      <c r="Z34" s="66">
        <v>100</v>
      </c>
      <c r="AA34" s="66">
        <v>135</v>
      </c>
      <c r="AB34" s="66">
        <v>125</v>
      </c>
      <c r="AC34" s="66">
        <v>130</v>
      </c>
      <c r="AD34" s="66">
        <v>130</v>
      </c>
      <c r="AE34" s="66">
        <v>120</v>
      </c>
    </row>
    <row r="35" spans="1:33" x14ac:dyDescent="0.2">
      <c r="A35" s="69" t="s">
        <v>63</v>
      </c>
      <c r="B35" s="66">
        <v>160</v>
      </c>
      <c r="C35" s="66">
        <v>150</v>
      </c>
      <c r="D35" s="66">
        <v>160</v>
      </c>
      <c r="E35" s="66">
        <v>150</v>
      </c>
      <c r="F35" s="66">
        <v>230</v>
      </c>
      <c r="G35" s="66">
        <v>180</v>
      </c>
      <c r="H35" s="66">
        <v>160</v>
      </c>
      <c r="I35" s="66">
        <v>170</v>
      </c>
      <c r="J35" s="66">
        <v>100</v>
      </c>
      <c r="K35" s="66">
        <v>95</v>
      </c>
      <c r="L35" s="66">
        <v>80</v>
      </c>
      <c r="M35" s="66">
        <v>225</v>
      </c>
      <c r="N35" s="66">
        <v>130</v>
      </c>
      <c r="O35" s="66">
        <v>150</v>
      </c>
      <c r="P35" s="66">
        <v>290</v>
      </c>
      <c r="Q35" s="66">
        <v>120</v>
      </c>
      <c r="R35" s="66">
        <v>100</v>
      </c>
      <c r="S35" s="66">
        <v>125</v>
      </c>
      <c r="T35" s="66">
        <v>130</v>
      </c>
      <c r="U35" s="66">
        <v>140</v>
      </c>
      <c r="V35" s="66">
        <v>110</v>
      </c>
      <c r="W35" s="66">
        <v>115</v>
      </c>
      <c r="X35" s="66">
        <v>160</v>
      </c>
      <c r="Y35" s="66">
        <v>140</v>
      </c>
      <c r="Z35" s="66">
        <v>115</v>
      </c>
      <c r="AA35" s="66">
        <v>120</v>
      </c>
      <c r="AB35" s="66">
        <v>120</v>
      </c>
      <c r="AC35" s="66">
        <v>140</v>
      </c>
      <c r="AD35" s="66">
        <v>140</v>
      </c>
      <c r="AE35" s="66">
        <v>130</v>
      </c>
    </row>
    <row r="36" spans="1:33" x14ac:dyDescent="0.2">
      <c r="A36" s="69" t="s">
        <v>120</v>
      </c>
      <c r="B36" s="66">
        <v>110</v>
      </c>
      <c r="C36" s="66">
        <v>120</v>
      </c>
      <c r="D36" s="66">
        <v>130</v>
      </c>
      <c r="E36" s="66">
        <v>110</v>
      </c>
      <c r="F36" s="66">
        <v>120</v>
      </c>
      <c r="G36" s="66">
        <v>130</v>
      </c>
      <c r="H36" s="66">
        <v>150</v>
      </c>
      <c r="I36" s="66">
        <v>140</v>
      </c>
      <c r="J36" s="66">
        <v>250</v>
      </c>
      <c r="K36" s="66">
        <v>140</v>
      </c>
      <c r="L36" s="66">
        <v>140</v>
      </c>
      <c r="M36" s="66">
        <v>130</v>
      </c>
      <c r="N36" s="66">
        <v>110</v>
      </c>
      <c r="O36" s="66">
        <v>130</v>
      </c>
      <c r="P36" s="66">
        <v>150</v>
      </c>
      <c r="Q36" s="66">
        <v>130</v>
      </c>
      <c r="R36" s="66">
        <v>300</v>
      </c>
      <c r="S36" s="66">
        <v>200</v>
      </c>
      <c r="T36" s="66">
        <v>150</v>
      </c>
      <c r="U36" s="66">
        <v>100</v>
      </c>
      <c r="V36" s="66">
        <v>140</v>
      </c>
      <c r="W36" s="66">
        <v>110</v>
      </c>
      <c r="X36" s="66">
        <v>100</v>
      </c>
      <c r="Y36" s="66">
        <v>120</v>
      </c>
      <c r="Z36" s="66">
        <v>110</v>
      </c>
      <c r="AA36" s="66">
        <v>130</v>
      </c>
      <c r="AB36" s="66">
        <v>150</v>
      </c>
      <c r="AC36" s="66">
        <v>160</v>
      </c>
      <c r="AD36" s="66">
        <v>110</v>
      </c>
      <c r="AE36" s="66">
        <v>150</v>
      </c>
      <c r="AF36" s="66">
        <v>120</v>
      </c>
      <c r="AG36" s="66">
        <v>110</v>
      </c>
    </row>
    <row r="37" spans="1:33" x14ac:dyDescent="0.2">
      <c r="A37" s="67" t="s">
        <v>1123</v>
      </c>
      <c r="B37" s="66">
        <v>90</v>
      </c>
      <c r="C37" s="66">
        <v>80</v>
      </c>
      <c r="D37" s="66">
        <v>110</v>
      </c>
      <c r="E37" s="66">
        <v>100</v>
      </c>
      <c r="F37" s="66">
        <v>60</v>
      </c>
      <c r="G37" s="66">
        <v>100</v>
      </c>
      <c r="H37" s="66">
        <v>90</v>
      </c>
      <c r="I37" s="66">
        <v>130</v>
      </c>
      <c r="J37" s="66">
        <v>90</v>
      </c>
      <c r="K37" s="66">
        <v>100</v>
      </c>
      <c r="L37" s="66">
        <v>80</v>
      </c>
      <c r="M37" s="66">
        <v>40</v>
      </c>
      <c r="N37" s="66">
        <v>30</v>
      </c>
      <c r="O37" s="66">
        <v>80</v>
      </c>
      <c r="P37" s="66">
        <v>130</v>
      </c>
      <c r="Q37" s="66">
        <v>60</v>
      </c>
      <c r="R37" s="66">
        <v>150</v>
      </c>
      <c r="S37" s="66">
        <v>100</v>
      </c>
      <c r="T37" s="66">
        <v>90</v>
      </c>
      <c r="U37" s="66">
        <v>110</v>
      </c>
      <c r="V37" s="66">
        <v>120</v>
      </c>
      <c r="W37" s="66">
        <v>80</v>
      </c>
      <c r="X37" s="66">
        <v>100</v>
      </c>
      <c r="Y37" s="66">
        <v>90</v>
      </c>
      <c r="Z37" s="66">
        <v>60</v>
      </c>
      <c r="AA37" s="66">
        <v>70</v>
      </c>
      <c r="AB37" s="66">
        <v>90</v>
      </c>
      <c r="AC37" s="66">
        <v>130</v>
      </c>
      <c r="AD37" s="66">
        <v>170</v>
      </c>
      <c r="AE37" s="66">
        <v>110</v>
      </c>
    </row>
    <row r="38" spans="1:33" x14ac:dyDescent="0.2">
      <c r="A38" s="67" t="s">
        <v>1124</v>
      </c>
      <c r="B38" s="66">
        <v>100</v>
      </c>
      <c r="C38" s="66">
        <v>160</v>
      </c>
      <c r="D38" s="66">
        <v>120</v>
      </c>
      <c r="E38" s="66">
        <v>100</v>
      </c>
      <c r="F38" s="66">
        <v>80</v>
      </c>
      <c r="G38" s="66">
        <v>130</v>
      </c>
      <c r="H38" s="66">
        <v>150</v>
      </c>
      <c r="I38" s="66">
        <v>80</v>
      </c>
      <c r="J38" s="66">
        <v>130</v>
      </c>
      <c r="K38" s="66">
        <v>120</v>
      </c>
      <c r="L38" s="66">
        <v>150</v>
      </c>
      <c r="M38" s="66">
        <v>130</v>
      </c>
      <c r="N38" s="66">
        <v>90</v>
      </c>
      <c r="O38" s="66">
        <v>190</v>
      </c>
      <c r="P38" s="66">
        <v>80</v>
      </c>
      <c r="Q38" s="66">
        <v>100</v>
      </c>
      <c r="R38" s="66">
        <v>110</v>
      </c>
      <c r="S38" s="66">
        <v>130</v>
      </c>
      <c r="T38" s="66">
        <v>100</v>
      </c>
      <c r="U38" s="66">
        <v>130</v>
      </c>
      <c r="V38" s="66">
        <v>60</v>
      </c>
      <c r="W38" s="66">
        <v>110</v>
      </c>
      <c r="X38" s="66">
        <v>70</v>
      </c>
      <c r="Y38" s="66">
        <v>270</v>
      </c>
      <c r="Z38" s="66">
        <v>70</v>
      </c>
      <c r="AA38" s="66">
        <v>50</v>
      </c>
      <c r="AB38" s="66">
        <v>110</v>
      </c>
      <c r="AC38" s="66">
        <v>80</v>
      </c>
      <c r="AD38" s="66">
        <v>120</v>
      </c>
      <c r="AE38" s="66">
        <v>140</v>
      </c>
    </row>
    <row r="39" spans="1:33" x14ac:dyDescent="0.2">
      <c r="A39" s="67" t="s">
        <v>1125</v>
      </c>
      <c r="B39" s="66">
        <v>70</v>
      </c>
      <c r="C39" s="66">
        <v>30</v>
      </c>
      <c r="D39" s="66">
        <v>150</v>
      </c>
      <c r="E39" s="66">
        <v>110</v>
      </c>
      <c r="F39" s="66">
        <v>190</v>
      </c>
      <c r="G39" s="66">
        <v>90</v>
      </c>
      <c r="H39" s="66">
        <v>120</v>
      </c>
      <c r="I39" s="66">
        <v>130</v>
      </c>
      <c r="J39" s="66">
        <v>100</v>
      </c>
      <c r="K39" s="66">
        <v>110</v>
      </c>
      <c r="L39" s="66">
        <v>130</v>
      </c>
      <c r="M39" s="66">
        <v>110</v>
      </c>
      <c r="N39" s="66">
        <v>100</v>
      </c>
      <c r="O39" s="66">
        <v>60</v>
      </c>
      <c r="P39" s="66">
        <v>110</v>
      </c>
      <c r="Q39" s="66">
        <v>110</v>
      </c>
      <c r="R39" s="66">
        <v>80</v>
      </c>
      <c r="S39" s="66">
        <v>110</v>
      </c>
      <c r="T39" s="66">
        <v>100</v>
      </c>
      <c r="U39" s="66">
        <v>70</v>
      </c>
      <c r="V39" s="66">
        <v>110</v>
      </c>
      <c r="W39" s="66">
        <v>130</v>
      </c>
      <c r="X39" s="66">
        <v>120</v>
      </c>
      <c r="Y39" s="66">
        <v>100</v>
      </c>
      <c r="Z39" s="66">
        <v>120</v>
      </c>
      <c r="AA39" s="66">
        <v>100</v>
      </c>
      <c r="AB39" s="66">
        <v>120</v>
      </c>
      <c r="AC39" s="66">
        <v>110</v>
      </c>
      <c r="AD39" s="66">
        <v>100</v>
      </c>
      <c r="AE39" s="66">
        <v>90</v>
      </c>
    </row>
    <row r="40" spans="1:33" x14ac:dyDescent="0.2">
      <c r="A40" s="67" t="s">
        <v>1126</v>
      </c>
      <c r="B40" s="66">
        <v>110</v>
      </c>
      <c r="C40" s="66">
        <v>150</v>
      </c>
      <c r="D40" s="66">
        <v>120</v>
      </c>
      <c r="E40" s="66">
        <v>120</v>
      </c>
      <c r="F40" s="66">
        <v>150</v>
      </c>
      <c r="G40" s="66">
        <v>120</v>
      </c>
      <c r="H40" s="66">
        <v>130</v>
      </c>
      <c r="I40" s="66">
        <v>110</v>
      </c>
      <c r="J40" s="66">
        <v>120</v>
      </c>
      <c r="K40" s="66">
        <v>100</v>
      </c>
      <c r="L40" s="66">
        <v>140</v>
      </c>
      <c r="M40" s="66">
        <v>120</v>
      </c>
      <c r="N40" s="66">
        <v>110</v>
      </c>
      <c r="O40" s="66">
        <v>120</v>
      </c>
      <c r="P40" s="66">
        <v>120</v>
      </c>
      <c r="Q40" s="66">
        <v>110</v>
      </c>
      <c r="R40" s="66">
        <v>120</v>
      </c>
      <c r="S40" s="66">
        <v>120</v>
      </c>
      <c r="T40" s="66">
        <v>70</v>
      </c>
      <c r="U40" s="66">
        <v>160</v>
      </c>
      <c r="V40" s="66">
        <v>170</v>
      </c>
      <c r="W40" s="66">
        <v>110</v>
      </c>
      <c r="X40" s="66">
        <v>120</v>
      </c>
      <c r="Y40" s="66">
        <v>110</v>
      </c>
      <c r="Z40" s="66">
        <v>100</v>
      </c>
      <c r="AA40" s="66">
        <v>110</v>
      </c>
      <c r="AB40" s="66">
        <v>110</v>
      </c>
      <c r="AC40" s="66">
        <v>100</v>
      </c>
      <c r="AD40" s="66">
        <v>140</v>
      </c>
      <c r="AE40" s="66">
        <v>120</v>
      </c>
    </row>
    <row r="41" spans="1:33" x14ac:dyDescent="0.2">
      <c r="A41" s="67" t="s">
        <v>1127</v>
      </c>
      <c r="B41" s="66">
        <v>130</v>
      </c>
      <c r="C41" s="66">
        <v>140</v>
      </c>
      <c r="D41" s="66">
        <v>120</v>
      </c>
      <c r="E41" s="66">
        <v>100</v>
      </c>
      <c r="F41" s="66">
        <v>100</v>
      </c>
      <c r="G41" s="66">
        <v>120</v>
      </c>
      <c r="H41" s="66">
        <v>110</v>
      </c>
      <c r="I41" s="66">
        <v>110</v>
      </c>
      <c r="J41" s="66">
        <v>120</v>
      </c>
      <c r="K41" s="66">
        <v>130</v>
      </c>
      <c r="L41" s="66">
        <v>110</v>
      </c>
      <c r="M41" s="66">
        <v>120</v>
      </c>
      <c r="N41" s="66">
        <v>130</v>
      </c>
      <c r="O41" s="66">
        <v>130</v>
      </c>
      <c r="P41" s="66">
        <v>100</v>
      </c>
      <c r="Q41" s="66">
        <v>120</v>
      </c>
      <c r="R41" s="66">
        <v>130</v>
      </c>
      <c r="S41" s="66">
        <v>120</v>
      </c>
      <c r="T41" s="66">
        <v>130</v>
      </c>
      <c r="U41" s="66">
        <v>130</v>
      </c>
      <c r="V41" s="66">
        <v>140</v>
      </c>
      <c r="W41" s="66">
        <v>130</v>
      </c>
      <c r="X41" s="66">
        <v>120</v>
      </c>
      <c r="Y41" s="66">
        <v>120</v>
      </c>
      <c r="Z41" s="66">
        <v>150</v>
      </c>
      <c r="AA41" s="66">
        <v>100</v>
      </c>
      <c r="AB41" s="66">
        <v>260</v>
      </c>
      <c r="AC41" s="66">
        <v>140</v>
      </c>
      <c r="AD41" s="66">
        <v>170</v>
      </c>
      <c r="AE41" s="66">
        <v>120</v>
      </c>
    </row>
    <row r="42" spans="1:33" x14ac:dyDescent="0.2">
      <c r="A42" s="67" t="s">
        <v>1128</v>
      </c>
      <c r="B42" s="66">
        <v>100</v>
      </c>
      <c r="C42" s="66">
        <v>100</v>
      </c>
      <c r="D42" s="66">
        <v>100</v>
      </c>
      <c r="E42" s="66">
        <v>100</v>
      </c>
      <c r="F42" s="66">
        <v>100</v>
      </c>
      <c r="G42" s="66">
        <v>100</v>
      </c>
      <c r="H42" s="66">
        <v>100</v>
      </c>
      <c r="I42" s="66">
        <v>120</v>
      </c>
      <c r="J42" s="66">
        <v>90</v>
      </c>
      <c r="K42" s="66">
        <v>90</v>
      </c>
      <c r="L42" s="66">
        <v>90</v>
      </c>
      <c r="M42" s="66">
        <v>100</v>
      </c>
      <c r="N42" s="66">
        <v>100</v>
      </c>
      <c r="O42" s="66">
        <v>100</v>
      </c>
      <c r="P42" s="66">
        <v>100</v>
      </c>
      <c r="Q42" s="66">
        <v>100</v>
      </c>
      <c r="R42" s="66">
        <v>90</v>
      </c>
      <c r="S42" s="66">
        <v>80</v>
      </c>
      <c r="T42" s="66">
        <v>80</v>
      </c>
      <c r="U42" s="66">
        <v>100</v>
      </c>
      <c r="V42" s="66">
        <v>80</v>
      </c>
      <c r="W42" s="66">
        <v>80</v>
      </c>
      <c r="X42" s="66">
        <v>90</v>
      </c>
      <c r="Y42" s="66">
        <v>100</v>
      </c>
      <c r="Z42" s="66">
        <v>100</v>
      </c>
      <c r="AA42" s="66">
        <v>100</v>
      </c>
      <c r="AB42" s="66">
        <v>100</v>
      </c>
      <c r="AC42" s="66">
        <v>100</v>
      </c>
      <c r="AD42" s="66">
        <v>100</v>
      </c>
      <c r="AE42" s="66">
        <v>100</v>
      </c>
    </row>
    <row r="43" spans="1:33" x14ac:dyDescent="0.2">
      <c r="A43" s="68" t="s">
        <v>60</v>
      </c>
      <c r="B43" s="66">
        <v>230</v>
      </c>
      <c r="C43" s="66">
        <v>140</v>
      </c>
      <c r="D43" s="66">
        <v>130</v>
      </c>
      <c r="E43" s="66">
        <v>160</v>
      </c>
      <c r="F43" s="66">
        <v>120</v>
      </c>
      <c r="G43" s="66">
        <v>100</v>
      </c>
      <c r="H43" s="66">
        <v>110</v>
      </c>
      <c r="I43" s="66">
        <v>110</v>
      </c>
      <c r="J43" s="66">
        <v>110</v>
      </c>
      <c r="K43" s="66">
        <v>160</v>
      </c>
      <c r="L43" s="66">
        <v>230</v>
      </c>
      <c r="M43" s="66">
        <v>110</v>
      </c>
      <c r="N43" s="66">
        <v>110</v>
      </c>
      <c r="O43" s="66">
        <v>120</v>
      </c>
      <c r="P43" s="66">
        <v>150</v>
      </c>
      <c r="Q43" s="66">
        <v>450</v>
      </c>
      <c r="R43" s="66">
        <v>110</v>
      </c>
      <c r="S43" s="66">
        <v>100</v>
      </c>
      <c r="T43" s="66">
        <v>190</v>
      </c>
      <c r="U43" s="66">
        <v>130</v>
      </c>
      <c r="V43" s="66">
        <v>240</v>
      </c>
      <c r="W43" s="66">
        <v>120</v>
      </c>
      <c r="X43" s="66">
        <v>130</v>
      </c>
      <c r="Y43" s="66">
        <v>260</v>
      </c>
      <c r="Z43" s="66">
        <v>350</v>
      </c>
      <c r="AA43" s="66">
        <v>350</v>
      </c>
      <c r="AB43" s="66">
        <v>100</v>
      </c>
      <c r="AC43" s="66">
        <v>120</v>
      </c>
      <c r="AD43" s="66">
        <v>320</v>
      </c>
      <c r="AE43" s="66">
        <v>190</v>
      </c>
    </row>
    <row r="44" spans="1:33" x14ac:dyDescent="0.2">
      <c r="A44" s="68" t="s">
        <v>54</v>
      </c>
      <c r="B44" s="66">
        <v>100</v>
      </c>
      <c r="C44" s="66">
        <v>120</v>
      </c>
      <c r="D44" s="66">
        <v>220</v>
      </c>
      <c r="E44" s="66">
        <v>110</v>
      </c>
      <c r="F44" s="66">
        <v>120</v>
      </c>
      <c r="G44" s="66">
        <v>90</v>
      </c>
      <c r="H44" s="66">
        <v>110</v>
      </c>
      <c r="I44" s="66">
        <v>150</v>
      </c>
      <c r="J44" s="66">
        <v>110</v>
      </c>
      <c r="K44" s="66">
        <v>110</v>
      </c>
      <c r="L44" s="66">
        <v>120</v>
      </c>
      <c r="M44" s="66">
        <v>110</v>
      </c>
      <c r="N44" s="66">
        <v>110</v>
      </c>
      <c r="O44" s="66">
        <v>110</v>
      </c>
      <c r="P44" s="66">
        <v>120</v>
      </c>
      <c r="Q44" s="66">
        <v>110</v>
      </c>
      <c r="R44" s="66">
        <v>100</v>
      </c>
      <c r="S44" s="66">
        <v>120</v>
      </c>
      <c r="T44" s="66">
        <v>110</v>
      </c>
      <c r="U44" s="66">
        <v>120</v>
      </c>
      <c r="V44" s="66">
        <v>110</v>
      </c>
      <c r="W44" s="66">
        <v>110</v>
      </c>
      <c r="X44" s="66">
        <v>110</v>
      </c>
      <c r="Y44" s="66">
        <v>110</v>
      </c>
      <c r="Z44" s="66">
        <v>130</v>
      </c>
      <c r="AA44" s="66">
        <v>110</v>
      </c>
      <c r="AB44" s="66">
        <v>110</v>
      </c>
      <c r="AC44" s="66">
        <v>120</v>
      </c>
      <c r="AD44" s="66">
        <v>90</v>
      </c>
      <c r="AE44" s="66">
        <v>100</v>
      </c>
    </row>
    <row r="45" spans="1:33" x14ac:dyDescent="0.2">
      <c r="A45" s="68" t="s">
        <v>59</v>
      </c>
      <c r="B45" s="66">
        <v>100</v>
      </c>
      <c r="C45" s="66">
        <v>90</v>
      </c>
      <c r="D45" s="66">
        <v>80</v>
      </c>
      <c r="E45" s="66">
        <v>100</v>
      </c>
      <c r="F45" s="66">
        <v>120</v>
      </c>
      <c r="G45" s="66">
        <v>100</v>
      </c>
      <c r="H45" s="66">
        <v>140</v>
      </c>
      <c r="I45" s="66">
        <v>110</v>
      </c>
      <c r="J45" s="66">
        <v>90</v>
      </c>
      <c r="K45" s="66">
        <v>150</v>
      </c>
      <c r="L45" s="66">
        <v>120</v>
      </c>
      <c r="M45" s="66">
        <v>110</v>
      </c>
      <c r="N45" s="66">
        <v>100</v>
      </c>
      <c r="O45" s="66">
        <v>90</v>
      </c>
      <c r="P45" s="66">
        <v>60</v>
      </c>
      <c r="Q45" s="66">
        <v>110</v>
      </c>
      <c r="R45" s="66">
        <v>120</v>
      </c>
      <c r="S45" s="66">
        <v>40</v>
      </c>
      <c r="T45" s="66">
        <v>70</v>
      </c>
      <c r="U45" s="66">
        <v>100</v>
      </c>
      <c r="V45" s="66">
        <v>90</v>
      </c>
      <c r="W45" s="66">
        <v>120</v>
      </c>
      <c r="X45" s="66">
        <v>70</v>
      </c>
      <c r="Y45" s="66">
        <v>100</v>
      </c>
      <c r="Z45" s="66">
        <v>50</v>
      </c>
      <c r="AA45" s="66">
        <v>70</v>
      </c>
      <c r="AB45" s="66">
        <v>90</v>
      </c>
      <c r="AC45" s="66">
        <v>110</v>
      </c>
      <c r="AD45" s="66">
        <v>120</v>
      </c>
      <c r="AE45" s="66">
        <v>100</v>
      </c>
    </row>
    <row r="46" spans="1:33" x14ac:dyDescent="0.2">
      <c r="A46" s="68" t="s">
        <v>55</v>
      </c>
      <c r="B46" s="66">
        <v>205</v>
      </c>
      <c r="C46" s="66">
        <v>240</v>
      </c>
      <c r="D46" s="66">
        <v>110</v>
      </c>
      <c r="E46" s="66">
        <v>80</v>
      </c>
      <c r="F46" s="66">
        <v>200</v>
      </c>
      <c r="G46" s="66">
        <v>150</v>
      </c>
      <c r="H46" s="66">
        <v>140</v>
      </c>
      <c r="I46" s="66">
        <v>90</v>
      </c>
      <c r="J46" s="66">
        <v>220</v>
      </c>
      <c r="K46" s="66">
        <v>160</v>
      </c>
      <c r="L46" s="66">
        <v>90</v>
      </c>
      <c r="M46" s="66">
        <v>130</v>
      </c>
      <c r="N46" s="66">
        <v>155</v>
      </c>
      <c r="O46" s="66">
        <v>100</v>
      </c>
      <c r="P46" s="66">
        <v>100</v>
      </c>
      <c r="Q46" s="66">
        <v>100</v>
      </c>
      <c r="R46" s="66">
        <v>160</v>
      </c>
      <c r="S46" s="66">
        <v>100</v>
      </c>
      <c r="T46" s="66">
        <v>110</v>
      </c>
      <c r="U46" s="66">
        <v>140</v>
      </c>
      <c r="V46" s="66">
        <v>100</v>
      </c>
      <c r="W46" s="66">
        <v>200</v>
      </c>
      <c r="X46" s="66">
        <v>110</v>
      </c>
      <c r="Y46" s="66">
        <v>180</v>
      </c>
      <c r="Z46" s="66">
        <v>120</v>
      </c>
      <c r="AA46" s="66">
        <v>180</v>
      </c>
      <c r="AB46" s="66">
        <v>50</v>
      </c>
      <c r="AC46" s="66">
        <v>50</v>
      </c>
      <c r="AD46" s="66">
        <v>140</v>
      </c>
      <c r="AE46" s="66">
        <v>90</v>
      </c>
    </row>
    <row r="47" spans="1:33" x14ac:dyDescent="0.2">
      <c r="A47" s="68" t="s">
        <v>56</v>
      </c>
      <c r="B47" s="66">
        <v>260</v>
      </c>
      <c r="C47" s="66">
        <v>130</v>
      </c>
      <c r="D47" s="66">
        <v>140</v>
      </c>
      <c r="E47" s="66">
        <v>170</v>
      </c>
      <c r="F47" s="66">
        <v>150</v>
      </c>
      <c r="G47" s="66">
        <v>170</v>
      </c>
      <c r="H47" s="66">
        <v>70</v>
      </c>
      <c r="I47" s="66">
        <v>190</v>
      </c>
      <c r="J47" s="66">
        <v>90</v>
      </c>
      <c r="K47" s="66">
        <v>100</v>
      </c>
      <c r="L47" s="66">
        <v>180</v>
      </c>
      <c r="M47" s="66">
        <v>180</v>
      </c>
      <c r="N47" s="66">
        <v>200</v>
      </c>
      <c r="O47" s="66">
        <v>210</v>
      </c>
      <c r="P47" s="66">
        <v>60</v>
      </c>
      <c r="Q47" s="66">
        <v>140</v>
      </c>
      <c r="R47" s="66">
        <v>160</v>
      </c>
      <c r="S47" s="66">
        <v>180</v>
      </c>
      <c r="T47" s="66">
        <v>120</v>
      </c>
      <c r="U47" s="66">
        <v>150</v>
      </c>
      <c r="V47" s="66">
        <v>150</v>
      </c>
      <c r="W47" s="66">
        <v>60</v>
      </c>
      <c r="X47" s="66">
        <v>120</v>
      </c>
      <c r="Y47" s="66">
        <v>105</v>
      </c>
      <c r="Z47" s="66">
        <v>90</v>
      </c>
      <c r="AA47" s="66">
        <v>180</v>
      </c>
      <c r="AB47" s="66">
        <v>80</v>
      </c>
      <c r="AC47" s="66">
        <v>190</v>
      </c>
      <c r="AD47" s="66">
        <v>80</v>
      </c>
      <c r="AE47" s="66">
        <v>110</v>
      </c>
    </row>
    <row r="48" spans="1:33" x14ac:dyDescent="0.2">
      <c r="A48" s="68" t="s">
        <v>61</v>
      </c>
      <c r="B48" s="66">
        <v>100</v>
      </c>
      <c r="C48" s="66">
        <v>120</v>
      </c>
      <c r="D48" s="66">
        <v>120</v>
      </c>
      <c r="E48" s="66">
        <v>180</v>
      </c>
      <c r="F48" s="66">
        <v>100</v>
      </c>
      <c r="G48" s="66">
        <v>110</v>
      </c>
      <c r="H48" s="66">
        <v>160</v>
      </c>
      <c r="I48" s="66">
        <v>100</v>
      </c>
      <c r="J48" s="66">
        <v>110</v>
      </c>
      <c r="K48" s="66">
        <v>130</v>
      </c>
      <c r="L48" s="66">
        <v>120</v>
      </c>
      <c r="M48" s="66">
        <v>120</v>
      </c>
      <c r="N48" s="66">
        <v>130</v>
      </c>
      <c r="O48" s="66">
        <v>130</v>
      </c>
      <c r="P48" s="66">
        <v>150</v>
      </c>
      <c r="Q48" s="66">
        <v>140</v>
      </c>
      <c r="R48" s="66">
        <v>130</v>
      </c>
      <c r="S48" s="66">
        <v>120</v>
      </c>
      <c r="T48" s="66">
        <v>90</v>
      </c>
      <c r="U48" s="66">
        <v>100</v>
      </c>
      <c r="V48" s="66">
        <v>120</v>
      </c>
      <c r="W48" s="66">
        <v>100</v>
      </c>
      <c r="X48" s="66">
        <v>150</v>
      </c>
      <c r="Y48" s="66">
        <v>110</v>
      </c>
      <c r="Z48" s="66">
        <v>120</v>
      </c>
      <c r="AA48" s="66">
        <v>120</v>
      </c>
      <c r="AB48" s="66">
        <v>110</v>
      </c>
      <c r="AC48" s="66">
        <v>120</v>
      </c>
      <c r="AD48" s="66">
        <v>110</v>
      </c>
      <c r="AE48" s="66">
        <v>180</v>
      </c>
    </row>
    <row r="49" spans="1:33" x14ac:dyDescent="0.2">
      <c r="A49" s="68" t="s">
        <v>58</v>
      </c>
      <c r="B49" s="66">
        <v>120</v>
      </c>
      <c r="C49" s="66">
        <v>120</v>
      </c>
      <c r="D49" s="66">
        <v>110</v>
      </c>
      <c r="E49" s="66">
        <v>130</v>
      </c>
      <c r="F49" s="66">
        <v>110</v>
      </c>
      <c r="G49" s="66">
        <v>110</v>
      </c>
      <c r="H49" s="66">
        <v>100</v>
      </c>
      <c r="I49" s="66">
        <v>110</v>
      </c>
      <c r="J49" s="66">
        <v>120</v>
      </c>
      <c r="K49" s="66">
        <v>110</v>
      </c>
      <c r="L49" s="66">
        <v>90</v>
      </c>
      <c r="M49" s="66">
        <v>110</v>
      </c>
      <c r="N49" s="66">
        <v>120</v>
      </c>
      <c r="O49" s="66">
        <v>120</v>
      </c>
      <c r="P49" s="66">
        <v>110</v>
      </c>
      <c r="Q49" s="66">
        <v>90</v>
      </c>
      <c r="R49" s="66">
        <v>115</v>
      </c>
      <c r="S49" s="66">
        <v>120</v>
      </c>
      <c r="T49" s="66">
        <v>90</v>
      </c>
      <c r="U49" s="66">
        <v>120</v>
      </c>
      <c r="V49" s="66">
        <v>125</v>
      </c>
      <c r="W49" s="66">
        <v>110</v>
      </c>
      <c r="X49" s="66">
        <v>110</v>
      </c>
      <c r="Y49" s="66">
        <v>130</v>
      </c>
      <c r="Z49" s="66">
        <v>140</v>
      </c>
      <c r="AA49" s="66">
        <v>80</v>
      </c>
      <c r="AB49" s="66">
        <v>100</v>
      </c>
      <c r="AC49" s="66">
        <v>70</v>
      </c>
      <c r="AD49" s="66">
        <v>120</v>
      </c>
      <c r="AE49" s="66">
        <v>110</v>
      </c>
    </row>
    <row r="50" spans="1:33" x14ac:dyDescent="0.2">
      <c r="A50" s="68" t="s">
        <v>57</v>
      </c>
      <c r="B50" s="66">
        <v>110</v>
      </c>
      <c r="C50" s="66">
        <v>130</v>
      </c>
      <c r="D50" s="66">
        <v>100</v>
      </c>
      <c r="E50" s="66">
        <v>120</v>
      </c>
      <c r="F50" s="66">
        <v>120</v>
      </c>
      <c r="G50" s="66">
        <v>90</v>
      </c>
      <c r="H50" s="66">
        <v>110</v>
      </c>
      <c r="I50" s="66">
        <v>110</v>
      </c>
      <c r="J50" s="66">
        <v>100</v>
      </c>
      <c r="K50" s="66">
        <v>100</v>
      </c>
      <c r="L50" s="66">
        <v>90</v>
      </c>
      <c r="M50" s="66">
        <v>125</v>
      </c>
      <c r="N50" s="66">
        <v>80</v>
      </c>
      <c r="O50" s="66">
        <v>115</v>
      </c>
      <c r="P50" s="66">
        <v>90</v>
      </c>
      <c r="Q50" s="66">
        <v>100</v>
      </c>
      <c r="R50" s="66">
        <v>90</v>
      </c>
      <c r="S50" s="66">
        <v>110</v>
      </c>
      <c r="T50" s="66">
        <v>110</v>
      </c>
      <c r="U50" s="66">
        <v>110</v>
      </c>
      <c r="V50" s="66">
        <v>170</v>
      </c>
      <c r="W50" s="66">
        <v>85</v>
      </c>
      <c r="X50" s="66">
        <v>75</v>
      </c>
      <c r="Y50" s="66">
        <v>110</v>
      </c>
      <c r="Z50" s="66">
        <v>100</v>
      </c>
      <c r="AA50" s="66">
        <v>110</v>
      </c>
      <c r="AB50" s="66">
        <v>80</v>
      </c>
      <c r="AC50" s="66">
        <v>125</v>
      </c>
      <c r="AD50" s="66">
        <v>80</v>
      </c>
      <c r="AE50" s="66">
        <v>110</v>
      </c>
    </row>
    <row r="51" spans="1:33" x14ac:dyDescent="0.2">
      <c r="A51" s="70" t="s">
        <v>106</v>
      </c>
      <c r="B51" s="66">
        <v>220</v>
      </c>
      <c r="C51" s="66">
        <v>115</v>
      </c>
      <c r="D51" s="66">
        <v>120</v>
      </c>
      <c r="E51" s="66">
        <v>100</v>
      </c>
      <c r="F51" s="66">
        <v>130</v>
      </c>
      <c r="G51" s="66">
        <v>150</v>
      </c>
      <c r="H51" s="66">
        <v>120</v>
      </c>
      <c r="I51" s="66">
        <v>150</v>
      </c>
      <c r="J51" s="66">
        <v>120</v>
      </c>
      <c r="K51" s="66">
        <v>120</v>
      </c>
      <c r="L51" s="66">
        <v>130</v>
      </c>
      <c r="M51" s="66">
        <v>190</v>
      </c>
      <c r="N51" s="66">
        <v>130</v>
      </c>
      <c r="O51" s="66">
        <v>140</v>
      </c>
      <c r="P51" s="66">
        <v>220</v>
      </c>
      <c r="Q51" s="66">
        <v>80</v>
      </c>
      <c r="R51" s="66">
        <v>110</v>
      </c>
      <c r="S51" s="66">
        <v>100</v>
      </c>
      <c r="T51" s="66">
        <v>130</v>
      </c>
      <c r="U51" s="66">
        <v>170</v>
      </c>
      <c r="V51" s="66">
        <v>140</v>
      </c>
      <c r="W51" s="66">
        <v>145</v>
      </c>
      <c r="X51" s="66">
        <v>150</v>
      </c>
      <c r="Y51" s="66">
        <v>120</v>
      </c>
      <c r="Z51" s="66">
        <v>140</v>
      </c>
      <c r="AA51" s="66">
        <v>140</v>
      </c>
      <c r="AB51" s="66">
        <v>200</v>
      </c>
      <c r="AC51" s="66">
        <v>150</v>
      </c>
      <c r="AD51" s="66">
        <v>150</v>
      </c>
      <c r="AE51" s="66">
        <v>130</v>
      </c>
      <c r="AF51" s="66">
        <v>220</v>
      </c>
      <c r="AG51" s="66">
        <v>120</v>
      </c>
    </row>
    <row r="52" spans="1:33" x14ac:dyDescent="0.2">
      <c r="A52" s="70" t="s">
        <v>105</v>
      </c>
      <c r="B52" s="66">
        <v>180</v>
      </c>
      <c r="C52" s="66">
        <v>130</v>
      </c>
      <c r="D52" s="66">
        <v>160</v>
      </c>
      <c r="E52" s="66">
        <v>120</v>
      </c>
      <c r="F52" s="66">
        <v>110</v>
      </c>
      <c r="G52" s="66">
        <v>140</v>
      </c>
      <c r="H52" s="66">
        <v>150</v>
      </c>
      <c r="I52" s="66">
        <v>150</v>
      </c>
      <c r="J52" s="66">
        <v>120</v>
      </c>
      <c r="K52" s="66">
        <v>160</v>
      </c>
      <c r="L52" s="66">
        <v>200</v>
      </c>
      <c r="M52" s="66">
        <v>110</v>
      </c>
      <c r="N52" s="66">
        <v>150</v>
      </c>
      <c r="O52" s="66">
        <v>150</v>
      </c>
      <c r="P52" s="66">
        <v>140</v>
      </c>
      <c r="Q52" s="66">
        <v>150</v>
      </c>
      <c r="R52" s="66">
        <v>130</v>
      </c>
      <c r="S52" s="66">
        <v>170</v>
      </c>
      <c r="T52" s="66">
        <v>130</v>
      </c>
      <c r="U52" s="66">
        <v>130</v>
      </c>
      <c r="V52" s="66">
        <v>140</v>
      </c>
      <c r="W52" s="66">
        <v>150</v>
      </c>
      <c r="X52" s="66">
        <v>160</v>
      </c>
      <c r="Y52" s="66">
        <v>120</v>
      </c>
      <c r="Z52" s="66">
        <v>130</v>
      </c>
      <c r="AA52" s="66">
        <v>150</v>
      </c>
      <c r="AB52" s="66">
        <v>150</v>
      </c>
      <c r="AC52" s="66">
        <v>130</v>
      </c>
      <c r="AD52" s="66">
        <v>100</v>
      </c>
      <c r="AE52" s="66">
        <v>110</v>
      </c>
      <c r="AF52" s="66">
        <v>130</v>
      </c>
      <c r="AG52" s="66">
        <v>150</v>
      </c>
    </row>
    <row r="53" spans="1:33" x14ac:dyDescent="0.2">
      <c r="A53" s="70" t="s">
        <v>104</v>
      </c>
      <c r="B53" s="66">
        <v>150</v>
      </c>
      <c r="C53" s="66">
        <v>170</v>
      </c>
      <c r="D53" s="66">
        <v>150</v>
      </c>
      <c r="E53" s="66">
        <v>170</v>
      </c>
      <c r="F53" s="66">
        <v>180</v>
      </c>
      <c r="G53" s="66">
        <v>220</v>
      </c>
      <c r="H53" s="66">
        <v>180</v>
      </c>
      <c r="I53" s="66">
        <v>140</v>
      </c>
      <c r="J53" s="66">
        <v>130</v>
      </c>
      <c r="K53" s="66">
        <v>190</v>
      </c>
      <c r="L53" s="66">
        <v>160</v>
      </c>
      <c r="M53" s="66">
        <v>160</v>
      </c>
      <c r="N53" s="66">
        <v>150</v>
      </c>
      <c r="O53" s="66">
        <v>180</v>
      </c>
      <c r="P53" s="66">
        <v>160</v>
      </c>
      <c r="Q53" s="66">
        <v>190</v>
      </c>
      <c r="R53" s="66">
        <v>160</v>
      </c>
      <c r="S53" s="66">
        <v>190</v>
      </c>
      <c r="T53" s="66">
        <v>160</v>
      </c>
      <c r="U53" s="66">
        <v>150</v>
      </c>
      <c r="V53" s="66">
        <v>150</v>
      </c>
      <c r="W53" s="66">
        <v>150</v>
      </c>
      <c r="X53" s="66">
        <v>200</v>
      </c>
      <c r="Y53" s="66">
        <v>170</v>
      </c>
      <c r="Z53" s="66">
        <v>110</v>
      </c>
      <c r="AA53" s="66">
        <v>210</v>
      </c>
      <c r="AB53" s="66">
        <v>160</v>
      </c>
      <c r="AC53" s="66">
        <v>170</v>
      </c>
      <c r="AD53" s="66">
        <v>190</v>
      </c>
      <c r="AE53" s="66">
        <v>190</v>
      </c>
      <c r="AF53" s="66">
        <v>200</v>
      </c>
      <c r="AG53" s="66">
        <v>180</v>
      </c>
    </row>
    <row r="54" spans="1:33" x14ac:dyDescent="0.2">
      <c r="A54" s="70" t="s">
        <v>103</v>
      </c>
      <c r="B54" s="66">
        <v>140</v>
      </c>
      <c r="C54" s="66">
        <v>190</v>
      </c>
      <c r="D54" s="66">
        <v>180</v>
      </c>
      <c r="E54" s="66">
        <v>160</v>
      </c>
      <c r="F54" s="66">
        <v>140</v>
      </c>
      <c r="G54" s="66">
        <v>140</v>
      </c>
      <c r="H54" s="66">
        <v>150</v>
      </c>
      <c r="I54" s="66">
        <v>180</v>
      </c>
      <c r="J54" s="66">
        <v>160</v>
      </c>
      <c r="K54" s="66">
        <v>180</v>
      </c>
      <c r="L54" s="66">
        <v>150</v>
      </c>
      <c r="M54" s="66">
        <v>150</v>
      </c>
      <c r="N54" s="66">
        <v>160</v>
      </c>
      <c r="O54" s="66">
        <v>150</v>
      </c>
      <c r="P54" s="66">
        <v>140</v>
      </c>
      <c r="Q54" s="66">
        <v>190</v>
      </c>
      <c r="R54" s="66">
        <v>160</v>
      </c>
      <c r="S54" s="66">
        <v>110</v>
      </c>
      <c r="T54" s="66">
        <v>110</v>
      </c>
      <c r="U54" s="66">
        <v>140</v>
      </c>
      <c r="V54" s="66">
        <v>160</v>
      </c>
      <c r="W54" s="66">
        <v>170</v>
      </c>
      <c r="X54" s="66">
        <v>190</v>
      </c>
      <c r="Y54" s="66">
        <v>150</v>
      </c>
      <c r="Z54" s="66">
        <v>180</v>
      </c>
      <c r="AA54" s="66">
        <v>150</v>
      </c>
      <c r="AB54" s="66">
        <v>150</v>
      </c>
      <c r="AC54" s="66">
        <v>150</v>
      </c>
      <c r="AD54" s="66">
        <v>140</v>
      </c>
      <c r="AE54" s="66">
        <v>160</v>
      </c>
      <c r="AF54" s="66">
        <v>180</v>
      </c>
      <c r="AG54" s="66">
        <v>130</v>
      </c>
    </row>
    <row r="55" spans="1:33" x14ac:dyDescent="0.2">
      <c r="A55" s="70" t="s">
        <v>107</v>
      </c>
      <c r="B55" s="66">
        <v>155</v>
      </c>
      <c r="C55" s="66">
        <v>140</v>
      </c>
      <c r="D55" s="66">
        <v>130</v>
      </c>
      <c r="E55" s="66">
        <v>140</v>
      </c>
      <c r="F55" s="66">
        <v>155</v>
      </c>
      <c r="G55" s="66">
        <v>190</v>
      </c>
      <c r="H55" s="66">
        <v>130</v>
      </c>
      <c r="I55" s="66">
        <v>150</v>
      </c>
      <c r="J55" s="66">
        <v>100</v>
      </c>
      <c r="K55" s="66">
        <v>150</v>
      </c>
      <c r="L55" s="66">
        <v>150</v>
      </c>
      <c r="M55" s="66">
        <v>140</v>
      </c>
      <c r="N55" s="66">
        <v>90</v>
      </c>
      <c r="O55" s="66">
        <v>140</v>
      </c>
      <c r="P55" s="66">
        <v>140</v>
      </c>
      <c r="Q55" s="66">
        <v>130</v>
      </c>
      <c r="R55" s="66">
        <v>150</v>
      </c>
      <c r="S55" s="66">
        <v>125</v>
      </c>
      <c r="T55" s="66">
        <v>175</v>
      </c>
      <c r="U55" s="66">
        <v>145</v>
      </c>
      <c r="V55" s="66">
        <v>120</v>
      </c>
      <c r="W55" s="66">
        <v>140</v>
      </c>
      <c r="X55" s="66">
        <v>170</v>
      </c>
      <c r="Y55" s="66">
        <v>180</v>
      </c>
      <c r="Z55" s="66">
        <v>150</v>
      </c>
      <c r="AA55" s="66">
        <v>150</v>
      </c>
      <c r="AB55" s="66">
        <v>140</v>
      </c>
      <c r="AC55" s="66">
        <v>150</v>
      </c>
      <c r="AD55" s="66">
        <v>170</v>
      </c>
      <c r="AE55" s="66">
        <v>160</v>
      </c>
      <c r="AF55" s="66">
        <v>130</v>
      </c>
      <c r="AG55" s="66">
        <v>150</v>
      </c>
    </row>
    <row r="56" spans="1:33" x14ac:dyDescent="0.2">
      <c r="A56" s="68" t="s">
        <v>69</v>
      </c>
      <c r="B56" s="66">
        <v>250</v>
      </c>
      <c r="C56" s="66">
        <v>210</v>
      </c>
      <c r="D56" s="66">
        <v>210</v>
      </c>
      <c r="E56" s="66">
        <v>240</v>
      </c>
      <c r="F56" s="66">
        <v>200</v>
      </c>
      <c r="G56" s="66">
        <v>160</v>
      </c>
      <c r="H56" s="66">
        <v>150</v>
      </c>
      <c r="I56" s="66">
        <v>210</v>
      </c>
      <c r="J56" s="66">
        <v>220</v>
      </c>
      <c r="K56" s="66">
        <v>220</v>
      </c>
      <c r="L56" s="66">
        <v>250</v>
      </c>
      <c r="M56" s="66">
        <v>240</v>
      </c>
      <c r="N56" s="66">
        <v>260</v>
      </c>
      <c r="O56" s="66">
        <v>210</v>
      </c>
      <c r="P56" s="66">
        <v>200</v>
      </c>
      <c r="Q56" s="66">
        <v>160</v>
      </c>
      <c r="R56" s="66">
        <v>120</v>
      </c>
      <c r="S56" s="66">
        <v>220</v>
      </c>
      <c r="T56" s="66">
        <v>260</v>
      </c>
      <c r="U56" s="66">
        <v>220</v>
      </c>
      <c r="V56" s="66">
        <v>250</v>
      </c>
      <c r="W56" s="66">
        <v>230</v>
      </c>
      <c r="X56" s="66">
        <v>220</v>
      </c>
      <c r="Y56" s="66">
        <v>250</v>
      </c>
      <c r="Z56" s="66">
        <v>230</v>
      </c>
      <c r="AA56" s="66">
        <v>220</v>
      </c>
      <c r="AB56" s="66">
        <v>150</v>
      </c>
      <c r="AC56" s="66">
        <v>150</v>
      </c>
      <c r="AD56" s="66">
        <v>190</v>
      </c>
      <c r="AE56" s="66">
        <v>180</v>
      </c>
    </row>
    <row r="57" spans="1:33" x14ac:dyDescent="0.2">
      <c r="A57" s="68" t="s">
        <v>70</v>
      </c>
      <c r="B57" s="66">
        <v>200</v>
      </c>
      <c r="C57" s="66">
        <v>180</v>
      </c>
      <c r="D57" s="66">
        <v>170</v>
      </c>
      <c r="E57" s="66">
        <v>200</v>
      </c>
      <c r="F57" s="66">
        <v>170</v>
      </c>
      <c r="G57" s="66">
        <v>220</v>
      </c>
      <c r="H57" s="66">
        <v>200</v>
      </c>
      <c r="I57" s="66">
        <v>220</v>
      </c>
      <c r="J57" s="66">
        <v>160</v>
      </c>
      <c r="K57" s="66">
        <v>210</v>
      </c>
      <c r="L57" s="66">
        <v>200</v>
      </c>
      <c r="M57" s="66">
        <v>190</v>
      </c>
      <c r="N57" s="66">
        <v>200</v>
      </c>
      <c r="O57" s="66">
        <v>180</v>
      </c>
      <c r="P57" s="66">
        <v>160</v>
      </c>
      <c r="Q57" s="66">
        <v>200</v>
      </c>
      <c r="R57" s="66">
        <v>200</v>
      </c>
      <c r="S57" s="66">
        <v>200</v>
      </c>
      <c r="T57" s="66">
        <v>110</v>
      </c>
      <c r="U57" s="66">
        <v>180</v>
      </c>
      <c r="V57" s="66">
        <v>270</v>
      </c>
      <c r="W57" s="66">
        <v>200</v>
      </c>
      <c r="X57" s="66">
        <v>200</v>
      </c>
      <c r="Y57" s="66">
        <v>200</v>
      </c>
      <c r="Z57" s="66">
        <v>200</v>
      </c>
      <c r="AA57" s="66">
        <v>200</v>
      </c>
      <c r="AB57" s="66">
        <v>210</v>
      </c>
      <c r="AC57" s="66">
        <v>170</v>
      </c>
      <c r="AD57" s="66">
        <v>220</v>
      </c>
      <c r="AE57" s="66">
        <v>200</v>
      </c>
    </row>
    <row r="58" spans="1:33" x14ac:dyDescent="0.2">
      <c r="A58" s="68" t="s">
        <v>73</v>
      </c>
      <c r="B58" s="66">
        <v>220</v>
      </c>
      <c r="C58" s="66">
        <v>140</v>
      </c>
      <c r="D58" s="66">
        <v>140</v>
      </c>
      <c r="E58" s="66">
        <v>260</v>
      </c>
      <c r="F58" s="66">
        <v>200</v>
      </c>
      <c r="G58" s="66">
        <v>150</v>
      </c>
      <c r="H58" s="66">
        <v>130</v>
      </c>
      <c r="I58" s="66">
        <v>140</v>
      </c>
      <c r="J58" s="66">
        <v>130</v>
      </c>
      <c r="K58" s="66">
        <v>110</v>
      </c>
      <c r="L58" s="66">
        <v>150</v>
      </c>
      <c r="M58" s="66">
        <v>190</v>
      </c>
      <c r="N58" s="66">
        <v>80</v>
      </c>
      <c r="O58" s="66">
        <v>280</v>
      </c>
      <c r="P58" s="66">
        <v>180</v>
      </c>
      <c r="Q58" s="66">
        <v>150</v>
      </c>
      <c r="R58" s="66">
        <v>100</v>
      </c>
      <c r="S58" s="66">
        <v>140</v>
      </c>
      <c r="T58" s="66">
        <v>130</v>
      </c>
      <c r="U58" s="66">
        <v>100</v>
      </c>
      <c r="V58" s="66">
        <v>300</v>
      </c>
      <c r="W58" s="66">
        <v>180</v>
      </c>
      <c r="X58" s="66">
        <v>150</v>
      </c>
      <c r="Y58" s="66">
        <v>70</v>
      </c>
      <c r="Z58" s="66">
        <v>180</v>
      </c>
      <c r="AA58" s="66">
        <v>110</v>
      </c>
      <c r="AB58" s="66">
        <v>110</v>
      </c>
      <c r="AC58" s="66">
        <v>150</v>
      </c>
      <c r="AD58" s="66">
        <v>100</v>
      </c>
      <c r="AE58" s="66">
        <v>220</v>
      </c>
    </row>
    <row r="59" spans="1:33" x14ac:dyDescent="0.2">
      <c r="A59" s="68" t="s">
        <v>72</v>
      </c>
      <c r="B59" s="66">
        <v>170</v>
      </c>
      <c r="C59" s="66">
        <v>150</v>
      </c>
      <c r="D59" s="66">
        <v>180</v>
      </c>
      <c r="E59" s="66">
        <v>290</v>
      </c>
      <c r="F59" s="66">
        <v>200</v>
      </c>
      <c r="G59" s="66">
        <v>250</v>
      </c>
      <c r="H59" s="66">
        <v>220</v>
      </c>
      <c r="I59" s="66">
        <v>230</v>
      </c>
      <c r="J59" s="66">
        <v>420</v>
      </c>
      <c r="K59" s="66">
        <v>360</v>
      </c>
      <c r="L59" s="66">
        <v>430</v>
      </c>
      <c r="M59" s="66">
        <v>220</v>
      </c>
      <c r="N59" s="66">
        <v>300</v>
      </c>
      <c r="O59" s="66">
        <v>460</v>
      </c>
      <c r="P59" s="66">
        <v>200</v>
      </c>
      <c r="Q59" s="66">
        <v>180</v>
      </c>
      <c r="R59" s="66">
        <v>470</v>
      </c>
      <c r="S59" s="66">
        <v>150</v>
      </c>
      <c r="T59" s="66">
        <v>420</v>
      </c>
      <c r="U59" s="66">
        <v>460</v>
      </c>
      <c r="V59" s="66">
        <v>120</v>
      </c>
      <c r="W59" s="66">
        <v>200</v>
      </c>
      <c r="X59" s="66">
        <v>700</v>
      </c>
      <c r="Y59" s="66">
        <v>200</v>
      </c>
      <c r="Z59" s="66">
        <v>220</v>
      </c>
      <c r="AA59" s="66">
        <v>300</v>
      </c>
      <c r="AB59" s="66">
        <v>220</v>
      </c>
      <c r="AC59" s="66">
        <v>200</v>
      </c>
      <c r="AD59" s="66">
        <v>210</v>
      </c>
      <c r="AE59" s="66">
        <v>170</v>
      </c>
    </row>
    <row r="60" spans="1:33" x14ac:dyDescent="0.2">
      <c r="A60" s="68" t="s">
        <v>74</v>
      </c>
      <c r="B60" s="66">
        <v>150</v>
      </c>
      <c r="C60" s="66">
        <v>110</v>
      </c>
      <c r="D60" s="66">
        <v>160</v>
      </c>
      <c r="E60" s="66">
        <v>50</v>
      </c>
      <c r="F60" s="66">
        <v>100</v>
      </c>
      <c r="G60" s="66">
        <v>100</v>
      </c>
      <c r="H60" s="66">
        <v>90</v>
      </c>
      <c r="I60" s="66">
        <v>150</v>
      </c>
      <c r="J60" s="66">
        <v>70</v>
      </c>
      <c r="K60" s="66">
        <v>150</v>
      </c>
      <c r="L60" s="66">
        <v>120</v>
      </c>
      <c r="M60" s="66">
        <v>60</v>
      </c>
      <c r="N60" s="66">
        <v>150</v>
      </c>
      <c r="O60" s="66">
        <v>190</v>
      </c>
      <c r="P60" s="66">
        <v>70</v>
      </c>
      <c r="Q60" s="66">
        <v>160</v>
      </c>
      <c r="R60" s="66">
        <v>140</v>
      </c>
      <c r="S60" s="66">
        <v>120</v>
      </c>
      <c r="T60" s="66">
        <v>130</v>
      </c>
      <c r="U60" s="66">
        <v>140</v>
      </c>
      <c r="V60" s="66">
        <v>160</v>
      </c>
      <c r="W60" s="66">
        <v>180</v>
      </c>
      <c r="X60" s="66">
        <v>150</v>
      </c>
      <c r="Y60" s="66">
        <v>70</v>
      </c>
      <c r="Z60" s="66">
        <v>40</v>
      </c>
      <c r="AA60" s="66">
        <v>150</v>
      </c>
      <c r="AB60" s="66">
        <v>160</v>
      </c>
      <c r="AC60" s="66">
        <v>160</v>
      </c>
      <c r="AD60" s="66">
        <v>150</v>
      </c>
      <c r="AE60" s="66">
        <v>120</v>
      </c>
    </row>
    <row r="61" spans="1:33" x14ac:dyDescent="0.2">
      <c r="A61" s="70" t="s">
        <v>118</v>
      </c>
      <c r="B61" s="66">
        <v>100</v>
      </c>
      <c r="C61" s="66">
        <v>110</v>
      </c>
      <c r="D61" s="66">
        <v>100</v>
      </c>
      <c r="E61" s="66">
        <v>110</v>
      </c>
      <c r="F61" s="66">
        <v>110</v>
      </c>
      <c r="G61" s="66">
        <v>100</v>
      </c>
      <c r="H61" s="66">
        <v>120</v>
      </c>
      <c r="I61" s="66">
        <v>100</v>
      </c>
      <c r="J61" s="66">
        <v>100</v>
      </c>
      <c r="K61" s="66">
        <v>110</v>
      </c>
      <c r="L61" s="66">
        <v>90</v>
      </c>
      <c r="M61" s="66">
        <v>100</v>
      </c>
      <c r="N61" s="66">
        <v>110</v>
      </c>
      <c r="O61" s="66">
        <v>110</v>
      </c>
      <c r="P61" s="66">
        <v>110</v>
      </c>
      <c r="Q61" s="66">
        <v>120</v>
      </c>
      <c r="R61" s="66">
        <v>120</v>
      </c>
      <c r="S61" s="66">
        <v>90</v>
      </c>
      <c r="T61" s="66">
        <v>100</v>
      </c>
      <c r="U61" s="66">
        <v>90</v>
      </c>
      <c r="V61" s="66">
        <v>100</v>
      </c>
      <c r="W61" s="66">
        <v>90</v>
      </c>
      <c r="X61" s="66">
        <v>100</v>
      </c>
      <c r="Y61" s="66">
        <v>100</v>
      </c>
      <c r="Z61" s="66">
        <v>90</v>
      </c>
      <c r="AA61" s="66">
        <v>100</v>
      </c>
      <c r="AB61" s="66">
        <v>100</v>
      </c>
      <c r="AC61" s="66">
        <v>100</v>
      </c>
      <c r="AD61" s="66">
        <v>100</v>
      </c>
      <c r="AE61" s="66">
        <v>100</v>
      </c>
    </row>
    <row r="62" spans="1:33" x14ac:dyDescent="0.2">
      <c r="A62" s="70" t="s">
        <v>119</v>
      </c>
      <c r="B62" s="66">
        <v>110</v>
      </c>
      <c r="C62" s="66">
        <v>120</v>
      </c>
      <c r="D62" s="66">
        <v>110</v>
      </c>
      <c r="E62" s="66">
        <v>130</v>
      </c>
      <c r="F62" s="66">
        <v>110</v>
      </c>
      <c r="G62" s="66">
        <v>110</v>
      </c>
      <c r="H62" s="66">
        <v>100</v>
      </c>
      <c r="I62" s="66">
        <v>110</v>
      </c>
      <c r="J62" s="66">
        <v>120</v>
      </c>
      <c r="K62" s="66">
        <v>100</v>
      </c>
      <c r="L62" s="66">
        <v>130</v>
      </c>
      <c r="M62" s="66">
        <v>110</v>
      </c>
      <c r="N62" s="66">
        <v>110</v>
      </c>
      <c r="O62" s="66">
        <v>100</v>
      </c>
      <c r="P62" s="66">
        <v>100</v>
      </c>
      <c r="Q62" s="66">
        <v>90</v>
      </c>
      <c r="R62" s="66">
        <v>110</v>
      </c>
      <c r="S62" s="66">
        <v>120</v>
      </c>
      <c r="T62" s="66">
        <v>150</v>
      </c>
      <c r="U62" s="66">
        <v>100</v>
      </c>
      <c r="V62" s="66">
        <v>130</v>
      </c>
      <c r="W62" s="66">
        <v>110</v>
      </c>
      <c r="X62" s="66">
        <v>110</v>
      </c>
      <c r="Y62" s="66">
        <v>110</v>
      </c>
      <c r="Z62" s="66">
        <v>140</v>
      </c>
      <c r="AA62" s="66">
        <v>130</v>
      </c>
      <c r="AB62" s="66">
        <v>110</v>
      </c>
      <c r="AC62" s="66">
        <v>110</v>
      </c>
      <c r="AD62" s="66">
        <v>110</v>
      </c>
      <c r="AE62" s="66">
        <v>110</v>
      </c>
    </row>
    <row r="63" spans="1:33" x14ac:dyDescent="0.2">
      <c r="A63" s="70" t="s">
        <v>115</v>
      </c>
      <c r="B63" s="66">
        <v>110</v>
      </c>
      <c r="C63" s="66">
        <v>120</v>
      </c>
      <c r="D63" s="66">
        <v>140</v>
      </c>
      <c r="E63" s="66">
        <v>120</v>
      </c>
      <c r="F63" s="66">
        <v>105</v>
      </c>
      <c r="G63" s="66">
        <v>110</v>
      </c>
      <c r="H63" s="66">
        <v>100</v>
      </c>
      <c r="I63" s="66">
        <v>90</v>
      </c>
      <c r="J63" s="66">
        <v>100</v>
      </c>
      <c r="K63" s="66">
        <v>90</v>
      </c>
      <c r="L63" s="66">
        <v>100</v>
      </c>
      <c r="M63" s="66">
        <v>100</v>
      </c>
      <c r="N63" s="66">
        <v>90</v>
      </c>
      <c r="O63" s="66">
        <v>110</v>
      </c>
      <c r="P63" s="66">
        <v>105</v>
      </c>
      <c r="Q63" s="66">
        <v>120</v>
      </c>
      <c r="R63" s="66">
        <v>120</v>
      </c>
      <c r="S63" s="66">
        <v>110</v>
      </c>
      <c r="T63" s="66">
        <v>120</v>
      </c>
      <c r="U63" s="66">
        <v>125</v>
      </c>
      <c r="V63" s="66">
        <v>110</v>
      </c>
      <c r="W63" s="66">
        <v>110</v>
      </c>
      <c r="X63" s="66">
        <v>130</v>
      </c>
      <c r="Y63" s="66">
        <v>110</v>
      </c>
      <c r="Z63" s="66">
        <v>100</v>
      </c>
      <c r="AA63" s="66">
        <v>90</v>
      </c>
      <c r="AB63" s="66">
        <v>100</v>
      </c>
      <c r="AC63" s="66">
        <v>100</v>
      </c>
      <c r="AD63" s="66">
        <v>70</v>
      </c>
      <c r="AE63" s="66">
        <v>100</v>
      </c>
    </row>
    <row r="64" spans="1:33" x14ac:dyDescent="0.2">
      <c r="A64" s="70" t="s">
        <v>116</v>
      </c>
      <c r="B64" s="66">
        <v>110</v>
      </c>
      <c r="C64" s="66">
        <v>115</v>
      </c>
      <c r="D64" s="66">
        <v>120</v>
      </c>
      <c r="E64" s="66">
        <v>120</v>
      </c>
      <c r="F64" s="66">
        <v>120</v>
      </c>
      <c r="G64" s="66">
        <v>115</v>
      </c>
      <c r="H64" s="66">
        <v>100</v>
      </c>
      <c r="I64" s="66">
        <v>100</v>
      </c>
      <c r="J64" s="66">
        <v>100</v>
      </c>
      <c r="K64" s="66">
        <v>85</v>
      </c>
      <c r="L64" s="66">
        <v>105</v>
      </c>
      <c r="M64" s="66">
        <v>100</v>
      </c>
      <c r="N64" s="66">
        <v>120</v>
      </c>
      <c r="O64" s="66">
        <v>120</v>
      </c>
      <c r="P64" s="66">
        <v>100</v>
      </c>
      <c r="Q64" s="66">
        <v>100</v>
      </c>
      <c r="R64" s="66">
        <v>120</v>
      </c>
      <c r="S64" s="66">
        <v>120</v>
      </c>
      <c r="T64" s="66">
        <v>110</v>
      </c>
      <c r="U64" s="66">
        <v>70</v>
      </c>
      <c r="V64" s="66">
        <v>120</v>
      </c>
      <c r="W64" s="66">
        <v>120</v>
      </c>
      <c r="X64" s="66">
        <v>120</v>
      </c>
      <c r="Y64" s="66">
        <v>115</v>
      </c>
      <c r="Z64" s="66">
        <v>100</v>
      </c>
      <c r="AA64" s="66">
        <v>90</v>
      </c>
      <c r="AB64" s="66">
        <v>125</v>
      </c>
      <c r="AC64" s="66">
        <v>120</v>
      </c>
      <c r="AD64" s="66">
        <v>120</v>
      </c>
      <c r="AE64" s="66">
        <v>120</v>
      </c>
    </row>
    <row r="65" spans="1:31" x14ac:dyDescent="0.2">
      <c r="A65" s="70" t="s">
        <v>117</v>
      </c>
      <c r="B65" s="66">
        <v>100</v>
      </c>
      <c r="C65" s="66">
        <v>120</v>
      </c>
      <c r="D65" s="66">
        <v>100</v>
      </c>
      <c r="E65" s="66">
        <v>110</v>
      </c>
      <c r="F65" s="66">
        <v>125</v>
      </c>
      <c r="G65" s="66">
        <v>100</v>
      </c>
      <c r="H65" s="66">
        <v>100</v>
      </c>
      <c r="I65" s="66">
        <v>100</v>
      </c>
      <c r="J65" s="66">
        <v>140</v>
      </c>
      <c r="K65" s="66">
        <v>120</v>
      </c>
      <c r="L65" s="66">
        <v>140</v>
      </c>
      <c r="M65" s="66">
        <v>120</v>
      </c>
      <c r="N65" s="66">
        <v>120</v>
      </c>
      <c r="O65" s="66">
        <v>100</v>
      </c>
      <c r="P65" s="66">
        <v>100</v>
      </c>
      <c r="Q65" s="66">
        <v>150</v>
      </c>
      <c r="R65" s="66">
        <v>140</v>
      </c>
      <c r="S65" s="66">
        <v>150</v>
      </c>
      <c r="T65" s="66">
        <v>120</v>
      </c>
      <c r="U65" s="66">
        <v>140</v>
      </c>
      <c r="V65" s="66">
        <v>130</v>
      </c>
      <c r="W65" s="66">
        <v>120</v>
      </c>
      <c r="X65" s="66">
        <v>120</v>
      </c>
      <c r="Y65" s="66">
        <v>130</v>
      </c>
      <c r="Z65" s="66">
        <v>130</v>
      </c>
      <c r="AA65" s="66">
        <v>120</v>
      </c>
      <c r="AB65" s="66">
        <v>100</v>
      </c>
      <c r="AC65" s="66">
        <v>120</v>
      </c>
      <c r="AD65" s="66">
        <v>120</v>
      </c>
      <c r="AE65" s="66">
        <v>140</v>
      </c>
    </row>
    <row r="66" spans="1:31" x14ac:dyDescent="0.2">
      <c r="A66" s="69" t="s">
        <v>80</v>
      </c>
      <c r="B66" s="66">
        <v>160</v>
      </c>
      <c r="C66" s="66">
        <v>90</v>
      </c>
      <c r="D66" s="66">
        <v>150</v>
      </c>
      <c r="E66" s="66">
        <v>110</v>
      </c>
      <c r="F66" s="66">
        <v>60</v>
      </c>
      <c r="G66" s="66">
        <v>150</v>
      </c>
      <c r="H66" s="66">
        <v>120</v>
      </c>
      <c r="I66" s="66">
        <v>150</v>
      </c>
      <c r="J66" s="66">
        <v>100</v>
      </c>
      <c r="K66" s="66">
        <v>100</v>
      </c>
      <c r="L66" s="66">
        <v>120</v>
      </c>
      <c r="M66" s="66">
        <v>150</v>
      </c>
      <c r="N66" s="66">
        <v>140</v>
      </c>
      <c r="O66" s="66">
        <v>150</v>
      </c>
      <c r="P66" s="66">
        <v>140</v>
      </c>
      <c r="Q66" s="66">
        <v>110</v>
      </c>
      <c r="R66" s="66">
        <v>100</v>
      </c>
      <c r="S66" s="66">
        <v>120</v>
      </c>
      <c r="T66" s="66">
        <v>170</v>
      </c>
      <c r="U66" s="66">
        <v>110</v>
      </c>
      <c r="V66" s="66">
        <v>180</v>
      </c>
      <c r="W66" s="66">
        <v>180</v>
      </c>
      <c r="X66" s="66">
        <v>100</v>
      </c>
      <c r="Y66" s="66">
        <v>130</v>
      </c>
      <c r="Z66" s="66">
        <v>110</v>
      </c>
      <c r="AA66" s="66">
        <v>120</v>
      </c>
      <c r="AB66" s="66">
        <v>160</v>
      </c>
      <c r="AC66" s="66">
        <v>150</v>
      </c>
      <c r="AD66" s="66">
        <v>160</v>
      </c>
      <c r="AE66" s="66">
        <v>180</v>
      </c>
    </row>
    <row r="67" spans="1:31" x14ac:dyDescent="0.2">
      <c r="A67" s="69" t="s">
        <v>75</v>
      </c>
      <c r="B67" s="66">
        <v>110</v>
      </c>
      <c r="C67" s="66">
        <v>90</v>
      </c>
      <c r="D67" s="66">
        <v>200</v>
      </c>
      <c r="E67" s="66">
        <v>120</v>
      </c>
      <c r="F67" s="66">
        <v>130</v>
      </c>
      <c r="G67" s="66">
        <v>130</v>
      </c>
      <c r="H67" s="66">
        <v>120</v>
      </c>
      <c r="I67" s="66">
        <v>130</v>
      </c>
      <c r="J67" s="66">
        <v>150</v>
      </c>
      <c r="K67" s="66">
        <v>200</v>
      </c>
      <c r="L67" s="66">
        <v>170</v>
      </c>
      <c r="M67" s="66">
        <v>200</v>
      </c>
      <c r="N67" s="66">
        <v>210</v>
      </c>
      <c r="O67" s="66">
        <v>160</v>
      </c>
      <c r="P67" s="66">
        <v>190</v>
      </c>
      <c r="Q67" s="66">
        <v>200</v>
      </c>
      <c r="R67" s="66">
        <v>320</v>
      </c>
      <c r="S67" s="66">
        <v>140</v>
      </c>
      <c r="T67" s="66">
        <v>110</v>
      </c>
      <c r="U67" s="66">
        <v>120</v>
      </c>
      <c r="V67" s="66">
        <v>130</v>
      </c>
      <c r="W67" s="66">
        <v>160</v>
      </c>
      <c r="X67" s="66">
        <v>140</v>
      </c>
      <c r="Y67" s="66">
        <v>180</v>
      </c>
      <c r="Z67" s="66">
        <v>160</v>
      </c>
      <c r="AA67" s="66">
        <v>180</v>
      </c>
      <c r="AB67" s="66">
        <v>190</v>
      </c>
      <c r="AC67" s="66">
        <v>130</v>
      </c>
      <c r="AD67" s="66">
        <v>140</v>
      </c>
      <c r="AE67" s="66">
        <v>180</v>
      </c>
    </row>
    <row r="68" spans="1:31" x14ac:dyDescent="0.2">
      <c r="A68" s="69" t="s">
        <v>76</v>
      </c>
      <c r="B68" s="66">
        <v>90</v>
      </c>
      <c r="C68" s="66">
        <v>110</v>
      </c>
      <c r="D68" s="66">
        <v>130</v>
      </c>
      <c r="E68" s="66">
        <v>110</v>
      </c>
      <c r="F68" s="66">
        <v>140</v>
      </c>
      <c r="G68" s="66">
        <v>100</v>
      </c>
      <c r="H68" s="66">
        <v>110</v>
      </c>
      <c r="I68" s="66">
        <v>180</v>
      </c>
      <c r="J68" s="66">
        <v>120</v>
      </c>
      <c r="K68" s="66">
        <v>180</v>
      </c>
      <c r="L68" s="66">
        <v>250</v>
      </c>
      <c r="M68" s="66">
        <v>180</v>
      </c>
      <c r="N68" s="66">
        <v>100</v>
      </c>
      <c r="O68" s="66">
        <v>120</v>
      </c>
      <c r="P68" s="66">
        <v>120</v>
      </c>
      <c r="Q68" s="66">
        <v>130</v>
      </c>
      <c r="R68" s="66">
        <v>130</v>
      </c>
      <c r="S68" s="66">
        <v>140</v>
      </c>
      <c r="T68" s="66">
        <v>120</v>
      </c>
      <c r="U68" s="66">
        <v>140</v>
      </c>
      <c r="V68" s="66">
        <v>180</v>
      </c>
      <c r="W68" s="66">
        <v>120</v>
      </c>
      <c r="X68" s="66">
        <v>70</v>
      </c>
      <c r="Y68" s="66">
        <v>150</v>
      </c>
      <c r="Z68" s="66">
        <v>110</v>
      </c>
      <c r="AA68" s="66">
        <v>40</v>
      </c>
      <c r="AB68" s="66">
        <v>220</v>
      </c>
      <c r="AC68" s="66">
        <v>160</v>
      </c>
      <c r="AD68" s="66">
        <v>140</v>
      </c>
      <c r="AE68" s="66">
        <v>150</v>
      </c>
    </row>
    <row r="69" spans="1:31" x14ac:dyDescent="0.2">
      <c r="A69" s="69" t="s">
        <v>77</v>
      </c>
      <c r="B69" s="66">
        <v>130</v>
      </c>
      <c r="C69" s="66">
        <v>160</v>
      </c>
      <c r="D69" s="66">
        <v>120</v>
      </c>
      <c r="E69" s="66">
        <v>120</v>
      </c>
      <c r="F69" s="66">
        <v>110</v>
      </c>
      <c r="G69" s="66">
        <v>130</v>
      </c>
      <c r="H69" s="66">
        <v>120</v>
      </c>
      <c r="I69" s="66">
        <v>160</v>
      </c>
      <c r="J69" s="66">
        <v>160</v>
      </c>
      <c r="K69" s="66">
        <v>90</v>
      </c>
      <c r="L69" s="66">
        <v>100</v>
      </c>
      <c r="M69" s="66">
        <v>90</v>
      </c>
      <c r="N69" s="66">
        <v>70</v>
      </c>
      <c r="O69" s="66">
        <v>170</v>
      </c>
      <c r="P69" s="66">
        <v>150</v>
      </c>
      <c r="Q69" s="66">
        <v>140</v>
      </c>
      <c r="R69" s="66">
        <v>130</v>
      </c>
      <c r="S69" s="66">
        <v>140</v>
      </c>
      <c r="T69" s="66">
        <v>110</v>
      </c>
      <c r="U69" s="66">
        <v>110</v>
      </c>
      <c r="V69" s="66">
        <v>100</v>
      </c>
      <c r="W69" s="66">
        <v>110</v>
      </c>
      <c r="X69" s="66">
        <v>340</v>
      </c>
      <c r="Y69" s="66">
        <v>190</v>
      </c>
      <c r="Z69" s="66">
        <v>150</v>
      </c>
      <c r="AA69" s="66">
        <v>150</v>
      </c>
      <c r="AB69" s="66">
        <v>140</v>
      </c>
      <c r="AC69" s="66">
        <v>150</v>
      </c>
      <c r="AD69" s="66">
        <v>140</v>
      </c>
      <c r="AE69" s="66">
        <v>120</v>
      </c>
    </row>
    <row r="70" spans="1:31" x14ac:dyDescent="0.2">
      <c r="A70" s="69" t="s">
        <v>78</v>
      </c>
      <c r="B70" s="66">
        <v>170</v>
      </c>
      <c r="C70" s="66">
        <v>80</v>
      </c>
      <c r="D70" s="66">
        <v>130</v>
      </c>
      <c r="E70" s="66">
        <v>140</v>
      </c>
      <c r="F70" s="66">
        <v>100</v>
      </c>
      <c r="G70" s="66">
        <v>210</v>
      </c>
      <c r="H70" s="66">
        <v>70</v>
      </c>
      <c r="I70" s="66">
        <v>140</v>
      </c>
      <c r="J70" s="66">
        <v>140</v>
      </c>
      <c r="K70" s="66">
        <v>110</v>
      </c>
      <c r="L70" s="66">
        <v>160</v>
      </c>
      <c r="M70" s="66">
        <v>190</v>
      </c>
      <c r="N70" s="66">
        <v>220</v>
      </c>
      <c r="O70" s="66">
        <v>130</v>
      </c>
      <c r="P70" s="66">
        <v>105</v>
      </c>
      <c r="Q70" s="66">
        <v>120</v>
      </c>
      <c r="R70" s="66">
        <v>120</v>
      </c>
      <c r="S70" s="66">
        <v>140</v>
      </c>
      <c r="T70" s="66">
        <v>150</v>
      </c>
      <c r="U70" s="66">
        <v>100</v>
      </c>
      <c r="V70" s="66">
        <v>120</v>
      </c>
      <c r="W70" s="66">
        <v>100</v>
      </c>
      <c r="X70" s="66">
        <v>120</v>
      </c>
      <c r="Y70" s="66">
        <v>130</v>
      </c>
      <c r="Z70" s="66">
        <v>140</v>
      </c>
      <c r="AA70" s="66">
        <v>150</v>
      </c>
      <c r="AB70" s="66">
        <v>130</v>
      </c>
      <c r="AC70" s="66">
        <v>80</v>
      </c>
      <c r="AD70" s="66">
        <v>140</v>
      </c>
      <c r="AE70" s="66">
        <v>110</v>
      </c>
    </row>
    <row r="71" spans="1:31" x14ac:dyDescent="0.2">
      <c r="A71" s="69" t="s">
        <v>79</v>
      </c>
      <c r="B71" s="66">
        <v>160</v>
      </c>
      <c r="C71" s="66">
        <v>150</v>
      </c>
      <c r="D71" s="66">
        <v>150</v>
      </c>
      <c r="E71" s="66">
        <v>100</v>
      </c>
      <c r="F71" s="66">
        <v>130</v>
      </c>
      <c r="G71" s="66">
        <v>90</v>
      </c>
      <c r="H71" s="66">
        <v>100</v>
      </c>
      <c r="I71" s="66">
        <v>80</v>
      </c>
      <c r="J71" s="66">
        <v>180</v>
      </c>
      <c r="K71" s="66">
        <v>200</v>
      </c>
      <c r="L71" s="66">
        <v>120</v>
      </c>
      <c r="M71" s="66">
        <v>130</v>
      </c>
      <c r="N71" s="66">
        <v>210</v>
      </c>
      <c r="O71" s="66">
        <v>130</v>
      </c>
      <c r="P71" s="66">
        <v>100</v>
      </c>
      <c r="Q71" s="66">
        <v>120</v>
      </c>
      <c r="R71" s="66">
        <v>130</v>
      </c>
      <c r="S71" s="66">
        <v>60</v>
      </c>
      <c r="T71" s="66">
        <v>150</v>
      </c>
      <c r="U71" s="66">
        <v>240</v>
      </c>
      <c r="V71" s="66">
        <v>210</v>
      </c>
      <c r="W71" s="66">
        <v>130</v>
      </c>
      <c r="X71" s="66">
        <v>120</v>
      </c>
      <c r="Y71" s="66">
        <v>110</v>
      </c>
      <c r="Z71" s="66">
        <v>140</v>
      </c>
      <c r="AA71" s="66">
        <v>130</v>
      </c>
      <c r="AB71" s="66">
        <v>130</v>
      </c>
      <c r="AC71" s="66">
        <v>120</v>
      </c>
      <c r="AD71" s="66">
        <v>90</v>
      </c>
      <c r="AE71" s="66">
        <v>120</v>
      </c>
    </row>
    <row r="72" spans="1:31" x14ac:dyDescent="0.2">
      <c r="A72" s="67" t="s">
        <v>88</v>
      </c>
      <c r="B72" s="66">
        <v>90</v>
      </c>
      <c r="C72" s="66">
        <v>60</v>
      </c>
      <c r="D72" s="66">
        <v>140</v>
      </c>
      <c r="E72" s="66">
        <v>150</v>
      </c>
      <c r="F72" s="66">
        <v>100</v>
      </c>
      <c r="G72" s="66">
        <v>200</v>
      </c>
      <c r="H72" s="66">
        <v>140</v>
      </c>
      <c r="I72" s="66">
        <v>130</v>
      </c>
      <c r="J72" s="66">
        <v>90</v>
      </c>
      <c r="K72" s="66">
        <v>40</v>
      </c>
      <c r="L72" s="66">
        <v>130</v>
      </c>
      <c r="M72" s="66">
        <v>210</v>
      </c>
      <c r="N72" s="66">
        <v>150</v>
      </c>
      <c r="O72" s="66">
        <v>60</v>
      </c>
      <c r="P72" s="66">
        <v>100</v>
      </c>
      <c r="Q72" s="66">
        <v>120</v>
      </c>
      <c r="R72" s="66">
        <v>140</v>
      </c>
      <c r="S72" s="66">
        <v>160</v>
      </c>
      <c r="T72" s="66">
        <v>50</v>
      </c>
      <c r="U72" s="66">
        <v>80</v>
      </c>
      <c r="V72" s="66">
        <v>110</v>
      </c>
      <c r="W72" s="66">
        <v>130</v>
      </c>
      <c r="X72" s="66">
        <v>100</v>
      </c>
      <c r="Y72" s="66">
        <v>70</v>
      </c>
      <c r="Z72" s="66">
        <v>130</v>
      </c>
      <c r="AA72" s="66">
        <v>90</v>
      </c>
      <c r="AB72" s="66">
        <v>60</v>
      </c>
      <c r="AC72" s="66">
        <v>150</v>
      </c>
      <c r="AD72" s="66">
        <v>110</v>
      </c>
      <c r="AE72" s="66">
        <v>100</v>
      </c>
    </row>
    <row r="73" spans="1:31" x14ac:dyDescent="0.2">
      <c r="A73" s="67" t="s">
        <v>89</v>
      </c>
      <c r="B73" s="66">
        <v>140</v>
      </c>
      <c r="C73" s="66">
        <v>50</v>
      </c>
      <c r="D73" s="66">
        <v>120</v>
      </c>
      <c r="E73" s="66">
        <v>100</v>
      </c>
      <c r="F73" s="66">
        <v>170</v>
      </c>
      <c r="G73" s="66">
        <v>120</v>
      </c>
      <c r="H73" s="66">
        <v>160</v>
      </c>
      <c r="I73" s="66">
        <v>50</v>
      </c>
      <c r="J73" s="66">
        <v>90</v>
      </c>
      <c r="K73" s="66">
        <v>130</v>
      </c>
      <c r="L73" s="66">
        <v>170</v>
      </c>
      <c r="M73" s="66">
        <v>150</v>
      </c>
      <c r="N73" s="66">
        <v>190</v>
      </c>
      <c r="O73" s="66">
        <v>160</v>
      </c>
      <c r="P73" s="66">
        <v>70</v>
      </c>
      <c r="Q73" s="66">
        <v>160</v>
      </c>
      <c r="R73" s="66">
        <v>170</v>
      </c>
      <c r="S73" s="66">
        <v>150</v>
      </c>
      <c r="T73" s="66">
        <v>90</v>
      </c>
      <c r="U73" s="66">
        <v>130</v>
      </c>
      <c r="V73" s="66">
        <v>140</v>
      </c>
      <c r="W73" s="66">
        <v>150</v>
      </c>
      <c r="X73" s="66">
        <v>170</v>
      </c>
      <c r="Y73" s="66">
        <v>100</v>
      </c>
      <c r="Z73" s="66">
        <v>120</v>
      </c>
      <c r="AA73" s="66">
        <v>170</v>
      </c>
      <c r="AB73" s="66">
        <v>40</v>
      </c>
      <c r="AC73" s="66">
        <v>170</v>
      </c>
      <c r="AD73" s="66">
        <v>210</v>
      </c>
      <c r="AE73" s="66">
        <v>160</v>
      </c>
    </row>
    <row r="74" spans="1:31" x14ac:dyDescent="0.2">
      <c r="A74" s="67" t="s">
        <v>90</v>
      </c>
      <c r="B74" s="66">
        <v>140</v>
      </c>
      <c r="C74" s="66">
        <v>130</v>
      </c>
      <c r="D74" s="66">
        <v>130</v>
      </c>
      <c r="E74" s="66">
        <v>130</v>
      </c>
      <c r="F74" s="66">
        <v>100</v>
      </c>
      <c r="G74" s="66">
        <v>100</v>
      </c>
      <c r="H74" s="66">
        <v>120</v>
      </c>
      <c r="I74" s="66">
        <v>130</v>
      </c>
      <c r="J74" s="66">
        <v>130</v>
      </c>
      <c r="K74" s="66">
        <v>130</v>
      </c>
      <c r="L74" s="66">
        <v>130</v>
      </c>
      <c r="M74" s="66">
        <v>120</v>
      </c>
      <c r="N74" s="66">
        <v>130</v>
      </c>
      <c r="O74" s="66">
        <v>140</v>
      </c>
      <c r="P74" s="66">
        <v>130</v>
      </c>
      <c r="Q74" s="66">
        <v>130</v>
      </c>
      <c r="R74" s="66">
        <v>130</v>
      </c>
      <c r="S74" s="66">
        <v>100</v>
      </c>
      <c r="T74" s="66">
        <v>130</v>
      </c>
      <c r="U74" s="66">
        <v>160</v>
      </c>
      <c r="V74" s="66">
        <v>180</v>
      </c>
      <c r="W74" s="66">
        <v>130</v>
      </c>
      <c r="X74" s="66">
        <v>150</v>
      </c>
      <c r="Y74" s="66">
        <v>160</v>
      </c>
      <c r="Z74" s="66">
        <v>110</v>
      </c>
      <c r="AA74" s="66">
        <v>130</v>
      </c>
      <c r="AB74" s="66">
        <v>110</v>
      </c>
      <c r="AC74" s="66">
        <v>120</v>
      </c>
      <c r="AD74" s="66">
        <v>160</v>
      </c>
      <c r="AE74" s="66">
        <v>120</v>
      </c>
    </row>
    <row r="75" spans="1:31" x14ac:dyDescent="0.2">
      <c r="A75" s="67" t="s">
        <v>91</v>
      </c>
      <c r="B75" s="66">
        <v>320</v>
      </c>
      <c r="C75" s="66">
        <v>160</v>
      </c>
      <c r="D75" s="66">
        <v>120</v>
      </c>
      <c r="E75" s="66">
        <v>160</v>
      </c>
      <c r="F75" s="66">
        <v>150</v>
      </c>
      <c r="G75" s="66">
        <v>240</v>
      </c>
      <c r="H75" s="66">
        <v>200</v>
      </c>
      <c r="I75" s="66">
        <v>30</v>
      </c>
      <c r="J75" s="66">
        <v>190</v>
      </c>
      <c r="K75" s="66">
        <v>130</v>
      </c>
      <c r="L75" s="66">
        <v>250</v>
      </c>
      <c r="M75" s="66">
        <v>130</v>
      </c>
      <c r="N75" s="66">
        <v>270</v>
      </c>
      <c r="O75" s="66">
        <v>240</v>
      </c>
      <c r="P75" s="66">
        <v>140</v>
      </c>
      <c r="Q75" s="66">
        <v>110</v>
      </c>
      <c r="R75" s="66">
        <v>120</v>
      </c>
      <c r="S75" s="66">
        <v>100</v>
      </c>
      <c r="T75" s="66">
        <v>50</v>
      </c>
      <c r="U75" s="66">
        <v>260</v>
      </c>
      <c r="V75" s="66">
        <v>90</v>
      </c>
      <c r="W75" s="66">
        <v>300</v>
      </c>
      <c r="X75" s="66">
        <v>340</v>
      </c>
      <c r="Y75" s="66">
        <v>130</v>
      </c>
      <c r="Z75" s="66">
        <v>140</v>
      </c>
      <c r="AA75" s="66">
        <v>130</v>
      </c>
      <c r="AB75" s="66">
        <v>160</v>
      </c>
      <c r="AC75" s="66">
        <v>130</v>
      </c>
      <c r="AD75" s="66">
        <v>180</v>
      </c>
      <c r="AE75" s="66">
        <v>110</v>
      </c>
    </row>
    <row r="76" spans="1:31" x14ac:dyDescent="0.2">
      <c r="A76" s="67" t="s">
        <v>92</v>
      </c>
      <c r="B76" s="66">
        <v>120</v>
      </c>
      <c r="C76" s="66">
        <v>260</v>
      </c>
      <c r="D76" s="66">
        <v>50</v>
      </c>
      <c r="E76" s="66">
        <v>250</v>
      </c>
      <c r="F76" s="66">
        <v>290</v>
      </c>
      <c r="G76" s="66">
        <v>130</v>
      </c>
      <c r="H76" s="66">
        <v>240</v>
      </c>
      <c r="I76" s="66">
        <v>260</v>
      </c>
      <c r="J76" s="66">
        <v>80</v>
      </c>
      <c r="K76" s="66">
        <v>110</v>
      </c>
      <c r="L76" s="66">
        <v>100</v>
      </c>
      <c r="M76" s="66">
        <v>150</v>
      </c>
      <c r="N76" s="66">
        <v>40</v>
      </c>
      <c r="O76" s="66">
        <v>320</v>
      </c>
      <c r="P76" s="66">
        <v>140</v>
      </c>
      <c r="Q76" s="66">
        <v>240</v>
      </c>
      <c r="R76" s="66">
        <v>300</v>
      </c>
      <c r="S76" s="66">
        <v>110</v>
      </c>
      <c r="T76" s="66">
        <v>40</v>
      </c>
      <c r="U76" s="66">
        <v>70</v>
      </c>
      <c r="V76" s="66">
        <v>220</v>
      </c>
      <c r="W76" s="66">
        <v>270</v>
      </c>
      <c r="X76" s="66">
        <v>260</v>
      </c>
      <c r="Y76" s="66">
        <v>170</v>
      </c>
      <c r="Z76" s="66">
        <v>60</v>
      </c>
      <c r="AA76" s="66">
        <v>150</v>
      </c>
      <c r="AB76" s="66">
        <v>190</v>
      </c>
      <c r="AC76" s="66">
        <v>280</v>
      </c>
      <c r="AD76" s="66">
        <v>230</v>
      </c>
      <c r="AE76" s="66">
        <v>180</v>
      </c>
    </row>
    <row r="77" spans="1:31" x14ac:dyDescent="0.2">
      <c r="A77" s="69" t="s">
        <v>87</v>
      </c>
      <c r="B77" s="66">
        <v>300</v>
      </c>
      <c r="C77" s="66">
        <v>140</v>
      </c>
      <c r="D77" s="66">
        <v>120</v>
      </c>
      <c r="E77" s="66">
        <v>110</v>
      </c>
      <c r="F77" s="66">
        <v>130</v>
      </c>
      <c r="G77" s="66">
        <v>270</v>
      </c>
      <c r="H77" s="66">
        <v>300</v>
      </c>
      <c r="I77" s="66">
        <v>120</v>
      </c>
      <c r="J77" s="66">
        <v>130</v>
      </c>
      <c r="K77" s="66">
        <v>140</v>
      </c>
      <c r="L77" s="66">
        <v>130</v>
      </c>
      <c r="M77" s="66">
        <v>140</v>
      </c>
      <c r="N77" s="66">
        <v>100</v>
      </c>
      <c r="O77" s="66">
        <v>120</v>
      </c>
      <c r="P77" s="66">
        <v>150</v>
      </c>
      <c r="Q77" s="66">
        <v>130</v>
      </c>
      <c r="R77" s="66">
        <v>120</v>
      </c>
      <c r="S77" s="66">
        <v>130</v>
      </c>
      <c r="T77" s="66">
        <v>120</v>
      </c>
      <c r="U77" s="66">
        <v>120</v>
      </c>
      <c r="V77" s="66">
        <v>140</v>
      </c>
      <c r="W77" s="66">
        <v>100</v>
      </c>
      <c r="X77" s="66">
        <v>120</v>
      </c>
      <c r="Y77" s="66">
        <v>250</v>
      </c>
      <c r="Z77" s="66">
        <v>150</v>
      </c>
      <c r="AA77" s="66">
        <v>290</v>
      </c>
      <c r="AB77" s="66">
        <v>300</v>
      </c>
      <c r="AC77" s="66">
        <v>80</v>
      </c>
      <c r="AD77" s="66">
        <v>130</v>
      </c>
      <c r="AE77" s="66">
        <v>130</v>
      </c>
    </row>
    <row r="78" spans="1:31" x14ac:dyDescent="0.2">
      <c r="A78" s="68" t="s">
        <v>82</v>
      </c>
      <c r="B78" s="66">
        <v>120</v>
      </c>
      <c r="C78" s="66">
        <v>170</v>
      </c>
      <c r="D78" s="66">
        <v>260</v>
      </c>
      <c r="E78" s="66">
        <v>270</v>
      </c>
      <c r="F78" s="66">
        <v>90</v>
      </c>
      <c r="G78" s="66">
        <v>70</v>
      </c>
      <c r="H78" s="66">
        <v>100</v>
      </c>
      <c r="I78" s="66">
        <v>120</v>
      </c>
      <c r="J78" s="66">
        <v>240</v>
      </c>
      <c r="K78" s="66">
        <v>120</v>
      </c>
      <c r="L78" s="66">
        <v>130</v>
      </c>
      <c r="M78" s="66">
        <v>120</v>
      </c>
      <c r="N78" s="66">
        <v>110</v>
      </c>
      <c r="O78" s="66">
        <v>110</v>
      </c>
      <c r="P78" s="66">
        <v>120</v>
      </c>
      <c r="Q78" s="66">
        <v>130</v>
      </c>
      <c r="R78" s="66">
        <v>340</v>
      </c>
      <c r="S78" s="66">
        <v>110</v>
      </c>
      <c r="T78" s="66">
        <v>120</v>
      </c>
      <c r="U78" s="66">
        <v>150</v>
      </c>
      <c r="V78" s="66">
        <v>90</v>
      </c>
      <c r="W78" s="66">
        <v>170</v>
      </c>
      <c r="X78" s="66">
        <v>90</v>
      </c>
      <c r="Y78" s="66">
        <v>100</v>
      </c>
      <c r="Z78" s="66">
        <v>90</v>
      </c>
      <c r="AA78" s="66">
        <v>220</v>
      </c>
      <c r="AB78" s="66">
        <v>120</v>
      </c>
      <c r="AC78" s="66">
        <v>110</v>
      </c>
      <c r="AD78" s="66">
        <v>220</v>
      </c>
      <c r="AE78" s="66">
        <v>190</v>
      </c>
    </row>
    <row r="79" spans="1:31" x14ac:dyDescent="0.2">
      <c r="A79" s="68" t="s">
        <v>83</v>
      </c>
      <c r="B79" s="66">
        <v>480</v>
      </c>
      <c r="C79" s="66">
        <v>280</v>
      </c>
      <c r="D79" s="66">
        <v>130</v>
      </c>
      <c r="E79" s="66">
        <v>110</v>
      </c>
      <c r="F79" s="66">
        <v>260</v>
      </c>
      <c r="G79" s="66">
        <v>130</v>
      </c>
      <c r="H79" s="66">
        <v>110</v>
      </c>
      <c r="I79" s="66">
        <v>110</v>
      </c>
      <c r="J79" s="66">
        <v>260</v>
      </c>
      <c r="K79" s="66">
        <v>280</v>
      </c>
      <c r="L79" s="66">
        <v>120</v>
      </c>
      <c r="M79" s="66">
        <v>160</v>
      </c>
      <c r="N79" s="66">
        <v>60</v>
      </c>
      <c r="O79" s="66">
        <v>160</v>
      </c>
      <c r="P79" s="66">
        <v>130</v>
      </c>
      <c r="Q79" s="66">
        <v>260</v>
      </c>
      <c r="R79" s="66">
        <v>280</v>
      </c>
      <c r="S79" s="66">
        <v>120</v>
      </c>
      <c r="T79" s="66">
        <v>90</v>
      </c>
      <c r="U79" s="66">
        <v>30</v>
      </c>
      <c r="V79" s="66">
        <v>250</v>
      </c>
      <c r="W79" s="66">
        <v>250</v>
      </c>
      <c r="X79" s="66">
        <v>150</v>
      </c>
      <c r="Y79" s="66">
        <v>140</v>
      </c>
      <c r="Z79" s="66">
        <v>100</v>
      </c>
      <c r="AA79" s="66">
        <v>140</v>
      </c>
      <c r="AB79" s="66">
        <v>120</v>
      </c>
      <c r="AC79" s="66">
        <v>500</v>
      </c>
      <c r="AD79" s="66">
        <v>130</v>
      </c>
      <c r="AE79" s="66">
        <v>120</v>
      </c>
    </row>
    <row r="80" spans="1:31" x14ac:dyDescent="0.2">
      <c r="A80" s="68" t="s">
        <v>84</v>
      </c>
      <c r="B80" s="66">
        <v>150</v>
      </c>
      <c r="C80" s="66">
        <v>230</v>
      </c>
      <c r="D80" s="66">
        <v>120</v>
      </c>
      <c r="E80" s="66">
        <v>80</v>
      </c>
      <c r="F80" s="66">
        <v>80</v>
      </c>
      <c r="G80" s="66">
        <v>130</v>
      </c>
      <c r="H80" s="66">
        <v>110</v>
      </c>
      <c r="I80" s="66">
        <v>150</v>
      </c>
      <c r="J80" s="66">
        <v>120</v>
      </c>
      <c r="K80" s="66">
        <v>70</v>
      </c>
      <c r="L80" s="66">
        <v>100</v>
      </c>
      <c r="M80" s="66">
        <v>100</v>
      </c>
      <c r="N80" s="66">
        <v>80</v>
      </c>
      <c r="O80" s="66">
        <v>140</v>
      </c>
      <c r="P80" s="66">
        <v>140</v>
      </c>
      <c r="Q80" s="66">
        <v>260</v>
      </c>
      <c r="R80" s="66">
        <v>100</v>
      </c>
      <c r="S80" s="66">
        <v>110</v>
      </c>
      <c r="T80" s="66">
        <v>60</v>
      </c>
      <c r="U80" s="66">
        <v>120</v>
      </c>
      <c r="V80" s="66">
        <v>100</v>
      </c>
      <c r="W80" s="66">
        <v>105</v>
      </c>
      <c r="X80" s="66">
        <v>90</v>
      </c>
      <c r="Y80" s="66">
        <v>80</v>
      </c>
      <c r="Z80" s="66">
        <v>110</v>
      </c>
      <c r="AA80" s="66">
        <v>100</v>
      </c>
      <c r="AB80" s="66">
        <v>80</v>
      </c>
      <c r="AC80" s="66">
        <v>100</v>
      </c>
      <c r="AD80" s="66">
        <v>110</v>
      </c>
      <c r="AE80" s="66">
        <v>100</v>
      </c>
    </row>
    <row r="81" spans="1:31" x14ac:dyDescent="0.2">
      <c r="A81" s="68" t="s">
        <v>85</v>
      </c>
      <c r="B81" s="66">
        <v>90</v>
      </c>
      <c r="C81" s="66">
        <v>120</v>
      </c>
      <c r="D81" s="66">
        <v>110</v>
      </c>
      <c r="E81" s="66">
        <v>110</v>
      </c>
      <c r="F81" s="66">
        <v>140</v>
      </c>
      <c r="G81" s="66">
        <v>120</v>
      </c>
      <c r="H81" s="66">
        <v>210</v>
      </c>
      <c r="I81" s="66">
        <v>110</v>
      </c>
      <c r="J81" s="66">
        <v>150</v>
      </c>
      <c r="K81" s="66">
        <v>90</v>
      </c>
      <c r="L81" s="66">
        <v>120</v>
      </c>
      <c r="M81" s="66">
        <v>105</v>
      </c>
      <c r="N81" s="66">
        <v>220</v>
      </c>
      <c r="O81" s="66">
        <v>110</v>
      </c>
      <c r="P81" s="66">
        <v>120</v>
      </c>
      <c r="Q81" s="66">
        <v>110</v>
      </c>
      <c r="R81" s="66">
        <v>140</v>
      </c>
      <c r="S81" s="66">
        <v>110</v>
      </c>
      <c r="T81" s="66">
        <v>100</v>
      </c>
      <c r="U81" s="66">
        <v>120</v>
      </c>
      <c r="V81" s="66">
        <v>90</v>
      </c>
      <c r="W81" s="66">
        <v>120</v>
      </c>
      <c r="X81" s="66">
        <v>90</v>
      </c>
      <c r="Y81" s="66">
        <v>200</v>
      </c>
      <c r="Z81" s="66">
        <v>130</v>
      </c>
      <c r="AA81" s="66">
        <v>120</v>
      </c>
      <c r="AB81" s="66">
        <v>140</v>
      </c>
      <c r="AC81" s="66">
        <v>150</v>
      </c>
      <c r="AD81" s="66">
        <v>90</v>
      </c>
      <c r="AE81" s="66">
        <v>290</v>
      </c>
    </row>
    <row r="82" spans="1:31" x14ac:dyDescent="0.2">
      <c r="A82" s="68" t="s">
        <v>86</v>
      </c>
      <c r="B82" s="66">
        <v>240</v>
      </c>
      <c r="C82" s="66">
        <v>100</v>
      </c>
      <c r="D82" s="66">
        <v>180</v>
      </c>
      <c r="E82" s="66">
        <v>130</v>
      </c>
      <c r="F82" s="66">
        <v>180</v>
      </c>
      <c r="G82" s="66">
        <v>140</v>
      </c>
      <c r="H82" s="66">
        <v>120</v>
      </c>
      <c r="I82" s="66">
        <v>80</v>
      </c>
      <c r="J82" s="66">
        <v>60</v>
      </c>
      <c r="K82" s="66">
        <v>130</v>
      </c>
      <c r="L82" s="66">
        <v>340</v>
      </c>
      <c r="M82" s="66">
        <v>200</v>
      </c>
      <c r="N82" s="66">
        <v>110</v>
      </c>
      <c r="O82" s="66">
        <v>120</v>
      </c>
      <c r="P82" s="66">
        <v>70</v>
      </c>
      <c r="Q82" s="66">
        <v>200</v>
      </c>
      <c r="R82" s="66">
        <v>120</v>
      </c>
      <c r="S82" s="66">
        <v>180</v>
      </c>
      <c r="T82" s="66">
        <v>100</v>
      </c>
      <c r="U82" s="66">
        <v>120</v>
      </c>
      <c r="V82" s="66">
        <v>160</v>
      </c>
      <c r="W82" s="66">
        <v>230</v>
      </c>
      <c r="X82" s="66">
        <v>160</v>
      </c>
      <c r="Y82" s="66">
        <v>180</v>
      </c>
      <c r="Z82" s="66">
        <v>120</v>
      </c>
      <c r="AA82" s="66">
        <v>125</v>
      </c>
      <c r="AB82" s="66">
        <v>130</v>
      </c>
      <c r="AC82" s="66">
        <v>140</v>
      </c>
      <c r="AD82" s="66">
        <v>140</v>
      </c>
      <c r="AE82" s="66">
        <v>160</v>
      </c>
    </row>
    <row r="83" spans="1:31" x14ac:dyDescent="0.2">
      <c r="A83" s="67" t="s">
        <v>108</v>
      </c>
      <c r="B83" s="66">
        <v>100</v>
      </c>
      <c r="C83" s="66">
        <v>100</v>
      </c>
      <c r="D83" s="66">
        <v>140</v>
      </c>
      <c r="E83" s="66">
        <v>90</v>
      </c>
      <c r="F83" s="66">
        <v>110</v>
      </c>
      <c r="G83" s="66">
        <v>150</v>
      </c>
      <c r="H83" s="66">
        <v>120</v>
      </c>
      <c r="I83" s="66">
        <v>100</v>
      </c>
      <c r="J83" s="66">
        <v>130</v>
      </c>
      <c r="K83" s="66">
        <v>140</v>
      </c>
      <c r="L83" s="66">
        <v>100</v>
      </c>
      <c r="M83" s="66">
        <v>250</v>
      </c>
      <c r="N83" s="66">
        <v>120</v>
      </c>
      <c r="O83" s="66">
        <v>130</v>
      </c>
      <c r="P83" s="66">
        <v>120</v>
      </c>
      <c r="Q83" s="66">
        <v>120</v>
      </c>
      <c r="R83" s="66">
        <v>130</v>
      </c>
      <c r="S83" s="66">
        <v>120</v>
      </c>
      <c r="T83" s="66">
        <v>140</v>
      </c>
      <c r="U83" s="66">
        <v>120</v>
      </c>
      <c r="V83" s="66">
        <v>100</v>
      </c>
      <c r="W83" s="66">
        <v>100</v>
      </c>
      <c r="X83" s="66">
        <v>120</v>
      </c>
      <c r="Y83" s="66">
        <v>120</v>
      </c>
      <c r="Z83" s="66">
        <v>120</v>
      </c>
      <c r="AA83" s="66">
        <v>130</v>
      </c>
      <c r="AB83" s="66">
        <v>130</v>
      </c>
      <c r="AC83" s="66">
        <v>130</v>
      </c>
      <c r="AD83" s="66">
        <v>100</v>
      </c>
      <c r="AE83" s="66">
        <v>100</v>
      </c>
    </row>
    <row r="84" spans="1:31" x14ac:dyDescent="0.2">
      <c r="A84" s="67" t="s">
        <v>112</v>
      </c>
      <c r="B84" s="66">
        <v>130</v>
      </c>
      <c r="C84" s="66">
        <v>150</v>
      </c>
      <c r="D84" s="66">
        <v>80</v>
      </c>
      <c r="E84" s="66">
        <v>90</v>
      </c>
      <c r="F84" s="66">
        <v>90</v>
      </c>
      <c r="G84" s="66">
        <v>110</v>
      </c>
      <c r="H84" s="66">
        <v>130</v>
      </c>
      <c r="I84" s="66">
        <v>130</v>
      </c>
      <c r="J84" s="66">
        <v>140</v>
      </c>
      <c r="K84" s="66">
        <v>150</v>
      </c>
      <c r="L84" s="66">
        <v>150</v>
      </c>
      <c r="M84" s="66">
        <v>150</v>
      </c>
      <c r="N84" s="66">
        <v>140</v>
      </c>
      <c r="O84" s="66">
        <v>130</v>
      </c>
      <c r="P84" s="66">
        <v>160</v>
      </c>
      <c r="Q84" s="66">
        <v>100</v>
      </c>
      <c r="R84" s="66">
        <v>100</v>
      </c>
      <c r="S84" s="66">
        <v>150</v>
      </c>
      <c r="T84" s="66">
        <v>110</v>
      </c>
      <c r="U84" s="66">
        <v>100</v>
      </c>
      <c r="V84" s="66">
        <v>130</v>
      </c>
      <c r="W84" s="66">
        <v>120</v>
      </c>
      <c r="X84" s="66">
        <v>110</v>
      </c>
      <c r="Y84" s="66">
        <v>90</v>
      </c>
      <c r="Z84" s="66">
        <v>100</v>
      </c>
      <c r="AA84" s="66">
        <v>70</v>
      </c>
      <c r="AB84" s="66">
        <v>100</v>
      </c>
      <c r="AC84" s="66">
        <v>70</v>
      </c>
      <c r="AD84" s="66">
        <v>100</v>
      </c>
    </row>
    <row r="85" spans="1:31" x14ac:dyDescent="0.2">
      <c r="A85" s="67" t="s">
        <v>110</v>
      </c>
      <c r="B85" s="66">
        <v>220</v>
      </c>
      <c r="C85" s="66">
        <v>130</v>
      </c>
      <c r="D85" s="66">
        <v>160</v>
      </c>
      <c r="E85" s="66">
        <v>120</v>
      </c>
      <c r="F85" s="66">
        <v>160</v>
      </c>
      <c r="G85" s="66">
        <v>320</v>
      </c>
      <c r="H85" s="66">
        <v>230</v>
      </c>
      <c r="I85" s="66">
        <v>120</v>
      </c>
      <c r="J85" s="66">
        <v>430</v>
      </c>
      <c r="K85" s="66">
        <v>190</v>
      </c>
      <c r="L85" s="66">
        <v>100</v>
      </c>
      <c r="M85" s="66">
        <v>160</v>
      </c>
      <c r="N85" s="66">
        <v>140</v>
      </c>
      <c r="O85" s="66">
        <v>170</v>
      </c>
      <c r="P85" s="66">
        <v>140</v>
      </c>
      <c r="Q85" s="66">
        <v>110</v>
      </c>
      <c r="R85" s="66">
        <v>130</v>
      </c>
      <c r="S85" s="66">
        <v>110</v>
      </c>
      <c r="T85" s="66">
        <v>210</v>
      </c>
      <c r="U85" s="66">
        <v>105</v>
      </c>
      <c r="V85" s="66">
        <v>190</v>
      </c>
      <c r="W85" s="66">
        <v>130</v>
      </c>
      <c r="X85" s="66">
        <v>130</v>
      </c>
      <c r="Y85" s="66">
        <v>280</v>
      </c>
      <c r="Z85" s="66">
        <v>90</v>
      </c>
      <c r="AA85" s="66">
        <v>160</v>
      </c>
      <c r="AB85" s="66">
        <v>100</v>
      </c>
      <c r="AC85" s="66">
        <v>90</v>
      </c>
      <c r="AD85" s="66">
        <v>120</v>
      </c>
      <c r="AE85" s="66">
        <v>170</v>
      </c>
    </row>
    <row r="86" spans="1:31" x14ac:dyDescent="0.2">
      <c r="A86" s="67" t="s">
        <v>111</v>
      </c>
      <c r="B86" s="66">
        <v>130</v>
      </c>
      <c r="C86" s="66">
        <v>130</v>
      </c>
      <c r="D86" s="66">
        <v>110</v>
      </c>
      <c r="E86" s="66">
        <v>80</v>
      </c>
      <c r="F86" s="66">
        <v>115</v>
      </c>
      <c r="G86" s="66">
        <v>90</v>
      </c>
      <c r="H86" s="66">
        <v>110</v>
      </c>
      <c r="I86" s="66">
        <v>110</v>
      </c>
      <c r="J86" s="66">
        <v>90</v>
      </c>
      <c r="K86" s="66">
        <v>105</v>
      </c>
      <c r="L86" s="66">
        <v>115</v>
      </c>
      <c r="M86" s="66">
        <v>150</v>
      </c>
      <c r="N86" s="66">
        <v>100</v>
      </c>
      <c r="O86" s="66">
        <v>110</v>
      </c>
      <c r="P86" s="66">
        <v>90</v>
      </c>
      <c r="Q86" s="66">
        <v>100</v>
      </c>
      <c r="R86" s="66">
        <v>60</v>
      </c>
      <c r="S86" s="66">
        <v>120</v>
      </c>
      <c r="T86" s="66">
        <v>90</v>
      </c>
      <c r="U86" s="66">
        <v>80</v>
      </c>
      <c r="V86" s="66">
        <v>150</v>
      </c>
      <c r="W86" s="66">
        <v>130</v>
      </c>
      <c r="X86" s="66">
        <v>110</v>
      </c>
      <c r="Y86" s="66">
        <v>110</v>
      </c>
      <c r="Z86" s="66">
        <v>90</v>
      </c>
      <c r="AA86" s="66">
        <v>150</v>
      </c>
      <c r="AB86" s="66">
        <v>110</v>
      </c>
      <c r="AC86" s="66">
        <v>110</v>
      </c>
      <c r="AD86" s="66">
        <v>120</v>
      </c>
      <c r="AE86" s="66">
        <v>140</v>
      </c>
    </row>
    <row r="87" spans="1:31" x14ac:dyDescent="0.2">
      <c r="A87" s="67" t="s">
        <v>113</v>
      </c>
      <c r="B87" s="66">
        <v>140</v>
      </c>
      <c r="C87" s="66">
        <v>130</v>
      </c>
      <c r="D87" s="66">
        <v>70</v>
      </c>
      <c r="E87" s="66">
        <v>120</v>
      </c>
      <c r="F87" s="66">
        <v>130</v>
      </c>
      <c r="G87" s="66">
        <v>50</v>
      </c>
      <c r="H87" s="66">
        <v>160</v>
      </c>
      <c r="I87" s="66">
        <v>80</v>
      </c>
      <c r="J87" s="66">
        <v>150</v>
      </c>
      <c r="K87" s="66">
        <v>80</v>
      </c>
      <c r="L87" s="66">
        <v>110</v>
      </c>
      <c r="M87" s="66">
        <v>120</v>
      </c>
      <c r="N87" s="66">
        <v>130</v>
      </c>
      <c r="O87" s="66">
        <v>140</v>
      </c>
      <c r="P87" s="66">
        <v>170</v>
      </c>
      <c r="Q87" s="66">
        <v>50</v>
      </c>
      <c r="R87" s="66">
        <v>60</v>
      </c>
      <c r="S87" s="66">
        <v>150</v>
      </c>
      <c r="T87" s="66">
        <v>170</v>
      </c>
      <c r="U87" s="66">
        <v>140</v>
      </c>
      <c r="V87" s="66">
        <v>80</v>
      </c>
      <c r="W87" s="66">
        <v>120</v>
      </c>
      <c r="X87" s="66">
        <v>140</v>
      </c>
      <c r="Y87" s="66">
        <v>120</v>
      </c>
      <c r="Z87" s="66">
        <v>90</v>
      </c>
      <c r="AA87" s="66">
        <v>170</v>
      </c>
      <c r="AB87" s="66">
        <v>130</v>
      </c>
      <c r="AC87" s="66">
        <v>140</v>
      </c>
      <c r="AD87" s="66">
        <v>180</v>
      </c>
      <c r="AE87" s="66">
        <v>60</v>
      </c>
    </row>
    <row r="88" spans="1:31" x14ac:dyDescent="0.2">
      <c r="A88" s="67" t="s">
        <v>114</v>
      </c>
      <c r="B88" s="66">
        <v>150</v>
      </c>
      <c r="C88" s="66">
        <v>120</v>
      </c>
      <c r="D88" s="66">
        <v>90</v>
      </c>
      <c r="E88" s="66">
        <v>110</v>
      </c>
      <c r="F88" s="66">
        <v>80</v>
      </c>
      <c r="G88" s="66">
        <v>170</v>
      </c>
      <c r="H88" s="66">
        <v>120</v>
      </c>
      <c r="I88" s="66">
        <v>80</v>
      </c>
      <c r="J88" s="66">
        <v>100</v>
      </c>
      <c r="K88" s="66">
        <v>150</v>
      </c>
      <c r="L88" s="66">
        <v>160</v>
      </c>
      <c r="M88" s="66">
        <v>120</v>
      </c>
      <c r="N88" s="66">
        <v>130</v>
      </c>
      <c r="O88" s="66">
        <v>110</v>
      </c>
      <c r="P88" s="66">
        <v>140</v>
      </c>
      <c r="Q88" s="66">
        <v>100</v>
      </c>
      <c r="R88" s="66">
        <v>160</v>
      </c>
      <c r="S88" s="66">
        <v>100</v>
      </c>
      <c r="T88" s="66">
        <v>110</v>
      </c>
      <c r="U88" s="66">
        <v>80</v>
      </c>
      <c r="V88" s="66">
        <v>180</v>
      </c>
      <c r="W88" s="66">
        <v>90</v>
      </c>
      <c r="X88" s="66">
        <v>160</v>
      </c>
      <c r="Y88" s="66">
        <v>130</v>
      </c>
      <c r="Z88" s="66">
        <v>150</v>
      </c>
      <c r="AA88" s="66">
        <v>140</v>
      </c>
      <c r="AB88" s="66">
        <v>130</v>
      </c>
      <c r="AC88" s="66">
        <v>100</v>
      </c>
      <c r="AD88" s="66">
        <v>90</v>
      </c>
      <c r="AE88" s="66">
        <v>80</v>
      </c>
    </row>
    <row r="89" spans="1:31" x14ac:dyDescent="0.2">
      <c r="A89" s="67" t="s">
        <v>109</v>
      </c>
      <c r="B89" s="66">
        <v>120</v>
      </c>
      <c r="C89" s="66">
        <v>150</v>
      </c>
      <c r="D89" s="66">
        <v>25</v>
      </c>
      <c r="E89" s="66">
        <v>115</v>
      </c>
      <c r="F89" s="66">
        <v>140</v>
      </c>
      <c r="G89" s="66">
        <v>130</v>
      </c>
      <c r="H89" s="66">
        <v>200</v>
      </c>
      <c r="I89" s="66">
        <v>120</v>
      </c>
      <c r="J89" s="66">
        <v>100</v>
      </c>
      <c r="K89" s="66">
        <v>100</v>
      </c>
      <c r="L89" s="66">
        <v>100</v>
      </c>
      <c r="M89" s="66">
        <v>110</v>
      </c>
      <c r="N89" s="66">
        <v>110</v>
      </c>
      <c r="O89" s="66">
        <v>90</v>
      </c>
      <c r="P89" s="66">
        <v>130</v>
      </c>
      <c r="Q89" s="66">
        <v>130</v>
      </c>
      <c r="R89" s="66">
        <v>110</v>
      </c>
      <c r="S89" s="66">
        <v>120</v>
      </c>
      <c r="T89" s="66">
        <v>80</v>
      </c>
      <c r="U89" s="66">
        <v>110</v>
      </c>
      <c r="V89" s="66">
        <v>120</v>
      </c>
      <c r="W89" s="66">
        <v>110</v>
      </c>
      <c r="X89" s="66">
        <v>100</v>
      </c>
      <c r="Y89" s="66">
        <v>70</v>
      </c>
      <c r="Z89" s="66">
        <v>125</v>
      </c>
      <c r="AA89" s="66">
        <v>130</v>
      </c>
      <c r="AB89" s="66">
        <v>120</v>
      </c>
      <c r="AC89" s="66">
        <v>90</v>
      </c>
      <c r="AD89" s="66">
        <v>135</v>
      </c>
      <c r="AE89" s="66">
        <v>115</v>
      </c>
    </row>
    <row r="90" spans="1:31" x14ac:dyDescent="0.2">
      <c r="A90" s="68" t="s">
        <v>93</v>
      </c>
      <c r="B90" s="66">
        <v>240</v>
      </c>
      <c r="C90" s="66">
        <v>80</v>
      </c>
      <c r="D90" s="66">
        <v>120</v>
      </c>
      <c r="E90" s="66">
        <v>180</v>
      </c>
      <c r="F90" s="66">
        <v>90</v>
      </c>
      <c r="G90" s="66">
        <v>150</v>
      </c>
      <c r="H90" s="66">
        <v>190</v>
      </c>
      <c r="I90" s="66">
        <v>90</v>
      </c>
      <c r="J90" s="66">
        <v>100</v>
      </c>
      <c r="K90" s="66">
        <v>150</v>
      </c>
      <c r="L90" s="66">
        <v>200</v>
      </c>
      <c r="M90" s="66">
        <v>180</v>
      </c>
      <c r="N90" s="66">
        <v>100</v>
      </c>
      <c r="O90" s="66">
        <v>100</v>
      </c>
      <c r="P90" s="66">
        <v>210</v>
      </c>
      <c r="Q90" s="66">
        <v>150</v>
      </c>
      <c r="R90" s="66">
        <v>100</v>
      </c>
      <c r="S90" s="66">
        <v>120</v>
      </c>
      <c r="T90" s="66">
        <v>130</v>
      </c>
      <c r="U90" s="66">
        <v>160</v>
      </c>
      <c r="V90" s="66">
        <v>350</v>
      </c>
      <c r="W90" s="66">
        <v>230</v>
      </c>
      <c r="X90" s="66">
        <v>110</v>
      </c>
      <c r="Y90" s="66">
        <v>300</v>
      </c>
      <c r="Z90" s="66">
        <v>150</v>
      </c>
      <c r="AA90" s="66">
        <v>110</v>
      </c>
      <c r="AB90" s="66">
        <v>90</v>
      </c>
      <c r="AC90" s="66">
        <v>150</v>
      </c>
      <c r="AD90" s="66">
        <v>110</v>
      </c>
      <c r="AE90" s="66">
        <v>100</v>
      </c>
    </row>
    <row r="91" spans="1:31" x14ac:dyDescent="0.2">
      <c r="A91" s="68" t="s">
        <v>98</v>
      </c>
      <c r="B91" s="66">
        <v>110</v>
      </c>
      <c r="C91" s="66">
        <v>160</v>
      </c>
      <c r="D91" s="66">
        <v>140</v>
      </c>
      <c r="E91" s="66">
        <v>160</v>
      </c>
      <c r="F91" s="66">
        <v>120</v>
      </c>
      <c r="G91" s="66">
        <v>110</v>
      </c>
      <c r="H91" s="66">
        <v>130</v>
      </c>
      <c r="I91" s="66">
        <v>150</v>
      </c>
      <c r="J91" s="66">
        <v>110</v>
      </c>
      <c r="K91" s="66">
        <v>150</v>
      </c>
      <c r="L91" s="66">
        <v>150</v>
      </c>
      <c r="M91" s="66">
        <v>120</v>
      </c>
      <c r="N91" s="66">
        <v>100</v>
      </c>
      <c r="O91" s="66">
        <v>200</v>
      </c>
      <c r="P91" s="66">
        <v>140</v>
      </c>
      <c r="Q91" s="66">
        <v>130</v>
      </c>
      <c r="R91" s="66">
        <v>100</v>
      </c>
      <c r="S91" s="66">
        <v>100</v>
      </c>
      <c r="T91" s="66">
        <v>150</v>
      </c>
      <c r="U91" s="66">
        <v>120</v>
      </c>
      <c r="V91" s="66">
        <v>220</v>
      </c>
      <c r="W91" s="66">
        <v>120</v>
      </c>
      <c r="X91" s="66">
        <v>130</v>
      </c>
      <c r="Y91" s="66">
        <v>80</v>
      </c>
      <c r="Z91" s="66">
        <v>120</v>
      </c>
      <c r="AA91" s="66">
        <v>180</v>
      </c>
      <c r="AB91" s="66">
        <v>130</v>
      </c>
      <c r="AC91" s="66">
        <v>150</v>
      </c>
      <c r="AD91" s="66">
        <v>160</v>
      </c>
      <c r="AE91" s="66">
        <v>320</v>
      </c>
    </row>
    <row r="92" spans="1:31" x14ac:dyDescent="0.2">
      <c r="A92" s="68" t="s">
        <v>95</v>
      </c>
      <c r="B92" s="66">
        <v>100</v>
      </c>
      <c r="C92" s="66">
        <v>110</v>
      </c>
      <c r="D92" s="66">
        <v>110</v>
      </c>
      <c r="E92" s="66">
        <v>80</v>
      </c>
      <c r="F92" s="66">
        <v>100</v>
      </c>
      <c r="G92" s="66">
        <v>90</v>
      </c>
      <c r="H92" s="66">
        <v>120</v>
      </c>
      <c r="I92" s="66">
        <v>100</v>
      </c>
      <c r="J92" s="66">
        <v>140</v>
      </c>
      <c r="K92" s="66">
        <v>70</v>
      </c>
      <c r="L92" s="66">
        <v>90</v>
      </c>
      <c r="M92" s="66">
        <v>140</v>
      </c>
      <c r="N92" s="66">
        <v>70</v>
      </c>
      <c r="O92" s="66">
        <v>30</v>
      </c>
      <c r="P92" s="66">
        <v>120</v>
      </c>
      <c r="Q92" s="66">
        <v>120</v>
      </c>
      <c r="R92" s="66">
        <v>130</v>
      </c>
      <c r="S92" s="66">
        <v>140</v>
      </c>
      <c r="T92" s="66">
        <v>70</v>
      </c>
      <c r="U92" s="66">
        <v>150</v>
      </c>
      <c r="V92" s="66">
        <v>170</v>
      </c>
      <c r="W92" s="66">
        <v>140</v>
      </c>
      <c r="X92" s="66">
        <v>140</v>
      </c>
      <c r="Y92" s="66">
        <v>90</v>
      </c>
      <c r="Z92" s="66">
        <v>80</v>
      </c>
      <c r="AA92" s="66">
        <v>120</v>
      </c>
      <c r="AB92" s="66">
        <v>100</v>
      </c>
      <c r="AC92" s="66">
        <v>120</v>
      </c>
      <c r="AD92" s="66">
        <v>90</v>
      </c>
      <c r="AE92" s="66">
        <v>90</v>
      </c>
    </row>
    <row r="93" spans="1:31" x14ac:dyDescent="0.2">
      <c r="A93" s="68" t="s">
        <v>96</v>
      </c>
      <c r="B93" s="66">
        <v>180</v>
      </c>
      <c r="C93" s="66">
        <v>40</v>
      </c>
      <c r="D93" s="66">
        <v>140</v>
      </c>
      <c r="E93" s="66">
        <v>90</v>
      </c>
      <c r="F93" s="66">
        <v>100</v>
      </c>
      <c r="G93" s="66">
        <v>110</v>
      </c>
      <c r="H93" s="66">
        <v>250</v>
      </c>
      <c r="I93" s="66">
        <v>60</v>
      </c>
      <c r="J93" s="66">
        <v>100</v>
      </c>
      <c r="K93" s="66">
        <v>180</v>
      </c>
      <c r="L93" s="66">
        <v>160</v>
      </c>
      <c r="M93" s="66">
        <v>130</v>
      </c>
      <c r="N93" s="66">
        <v>160</v>
      </c>
      <c r="O93" s="66">
        <v>220</v>
      </c>
      <c r="P93" s="66">
        <v>140</v>
      </c>
      <c r="Q93" s="66">
        <v>70</v>
      </c>
      <c r="R93" s="66">
        <v>210</v>
      </c>
      <c r="S93" s="66">
        <v>160</v>
      </c>
      <c r="T93" s="66">
        <v>130</v>
      </c>
      <c r="U93" s="66">
        <v>100</v>
      </c>
      <c r="V93" s="66">
        <v>330</v>
      </c>
      <c r="W93" s="66">
        <v>150</v>
      </c>
      <c r="X93" s="66">
        <v>100</v>
      </c>
      <c r="Y93" s="66">
        <v>120</v>
      </c>
      <c r="Z93" s="66">
        <v>120</v>
      </c>
      <c r="AA93" s="66">
        <v>120</v>
      </c>
      <c r="AB93" s="66">
        <v>140</v>
      </c>
      <c r="AC93" s="66">
        <v>110</v>
      </c>
      <c r="AD93" s="66">
        <v>180</v>
      </c>
      <c r="AE93" s="66">
        <v>90</v>
      </c>
    </row>
    <row r="94" spans="1:31" x14ac:dyDescent="0.2">
      <c r="A94" s="68" t="s">
        <v>97</v>
      </c>
      <c r="B94" s="66">
        <v>200</v>
      </c>
      <c r="C94" s="66">
        <v>120</v>
      </c>
      <c r="D94" s="66">
        <v>110</v>
      </c>
      <c r="E94" s="66">
        <v>50</v>
      </c>
      <c r="F94" s="66">
        <v>130</v>
      </c>
      <c r="G94" s="66">
        <v>290</v>
      </c>
      <c r="H94" s="66">
        <v>120</v>
      </c>
      <c r="I94" s="66">
        <v>160</v>
      </c>
      <c r="J94" s="66">
        <v>80</v>
      </c>
      <c r="K94" s="66">
        <v>110</v>
      </c>
      <c r="L94" s="66">
        <v>120</v>
      </c>
      <c r="M94" s="66">
        <v>130</v>
      </c>
      <c r="N94" s="66">
        <v>110</v>
      </c>
      <c r="O94" s="66">
        <v>100</v>
      </c>
      <c r="P94" s="66">
        <v>160</v>
      </c>
      <c r="Q94" s="66">
        <v>60</v>
      </c>
      <c r="R94" s="66">
        <v>100</v>
      </c>
      <c r="S94" s="66">
        <v>110</v>
      </c>
      <c r="T94" s="66">
        <v>250</v>
      </c>
      <c r="U94" s="66">
        <v>120</v>
      </c>
      <c r="V94" s="66">
        <v>90</v>
      </c>
      <c r="W94" s="66">
        <v>120</v>
      </c>
      <c r="X94" s="66">
        <v>120</v>
      </c>
      <c r="Y94" s="66">
        <v>90</v>
      </c>
      <c r="Z94" s="66">
        <v>110</v>
      </c>
      <c r="AA94" s="66">
        <v>110</v>
      </c>
      <c r="AB94" s="66">
        <v>130</v>
      </c>
      <c r="AC94" s="66">
        <v>130</v>
      </c>
      <c r="AD94" s="66">
        <v>150</v>
      </c>
      <c r="AE94" s="66">
        <v>310</v>
      </c>
    </row>
  </sheetData>
  <conditionalFormatting sqref="B2:BI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4B3E1-DCE9-0E4F-A608-771625C48A09}">
  <dimension ref="A1:BI94"/>
  <sheetViews>
    <sheetView workbookViewId="0"/>
  </sheetViews>
  <sheetFormatPr baseColWidth="10" defaultColWidth="10.83203125" defaultRowHeight="16" x14ac:dyDescent="0.2"/>
  <cols>
    <col min="1" max="1" width="24.33203125" style="71" bestFit="1" customWidth="1"/>
    <col min="2" max="16384" width="10.83203125" style="66"/>
  </cols>
  <sheetData>
    <row r="1" spans="1:61" x14ac:dyDescent="0.2">
      <c r="A1" t="s">
        <v>0</v>
      </c>
      <c r="B1" s="66" t="s">
        <v>942</v>
      </c>
      <c r="C1" s="66" t="s">
        <v>943</v>
      </c>
      <c r="D1" s="66" t="s">
        <v>944</v>
      </c>
      <c r="E1" s="66" t="s">
        <v>945</v>
      </c>
      <c r="F1" s="66" t="s">
        <v>946</v>
      </c>
      <c r="G1" s="66" t="s">
        <v>947</v>
      </c>
      <c r="H1" s="66" t="s">
        <v>721</v>
      </c>
      <c r="I1" s="66" t="s">
        <v>948</v>
      </c>
      <c r="J1" s="66" t="s">
        <v>720</v>
      </c>
      <c r="K1" s="66" t="s">
        <v>949</v>
      </c>
      <c r="L1" s="66" t="s">
        <v>950</v>
      </c>
      <c r="M1" s="66" t="s">
        <v>951</v>
      </c>
      <c r="N1" s="66" t="s">
        <v>952</v>
      </c>
      <c r="O1" s="66" t="s">
        <v>953</v>
      </c>
      <c r="P1" s="66" t="s">
        <v>954</v>
      </c>
      <c r="Q1" s="66" t="s">
        <v>955</v>
      </c>
      <c r="R1" s="66" t="s">
        <v>956</v>
      </c>
      <c r="S1" s="66" t="s">
        <v>957</v>
      </c>
      <c r="T1" s="66" t="s">
        <v>958</v>
      </c>
      <c r="U1" s="66" t="s">
        <v>959</v>
      </c>
      <c r="V1" s="66" t="s">
        <v>960</v>
      </c>
      <c r="W1" s="66" t="s">
        <v>961</v>
      </c>
      <c r="X1" s="66" t="s">
        <v>962</v>
      </c>
      <c r="Y1" s="66" t="s">
        <v>963</v>
      </c>
      <c r="Z1" s="66" t="s">
        <v>964</v>
      </c>
      <c r="AA1" s="66" t="s">
        <v>965</v>
      </c>
      <c r="AB1" s="66" t="s">
        <v>966</v>
      </c>
      <c r="AC1" s="66" t="s">
        <v>967</v>
      </c>
      <c r="AD1" s="66" t="s">
        <v>968</v>
      </c>
      <c r="AE1" s="66" t="s">
        <v>969</v>
      </c>
      <c r="AF1" s="66" t="s">
        <v>970</v>
      </c>
      <c r="AG1" s="66" t="s">
        <v>971</v>
      </c>
      <c r="AH1" s="66" t="s">
        <v>972</v>
      </c>
      <c r="AI1" s="66" t="s">
        <v>973</v>
      </c>
      <c r="AJ1" s="66" t="s">
        <v>974</v>
      </c>
      <c r="AK1" s="66" t="s">
        <v>975</v>
      </c>
      <c r="AL1" s="66" t="s">
        <v>976</v>
      </c>
      <c r="AM1" s="66" t="s">
        <v>977</v>
      </c>
      <c r="AN1" s="66" t="s">
        <v>978</v>
      </c>
      <c r="AO1" s="66" t="s">
        <v>979</v>
      </c>
      <c r="AP1" s="66" t="s">
        <v>980</v>
      </c>
      <c r="AQ1" s="66" t="s">
        <v>981</v>
      </c>
      <c r="AR1" s="66" t="s">
        <v>982</v>
      </c>
      <c r="AS1" s="66" t="s">
        <v>983</v>
      </c>
      <c r="AT1" s="66" t="s">
        <v>984</v>
      </c>
      <c r="AU1" s="66" t="s">
        <v>985</v>
      </c>
      <c r="AV1" s="66" t="s">
        <v>986</v>
      </c>
      <c r="AW1" s="66" t="s">
        <v>987</v>
      </c>
      <c r="AX1" s="66" t="s">
        <v>988</v>
      </c>
      <c r="AY1" s="66" t="s">
        <v>989</v>
      </c>
      <c r="AZ1" s="66" t="s">
        <v>990</v>
      </c>
      <c r="BA1" s="66" t="s">
        <v>991</v>
      </c>
      <c r="BB1" s="66" t="s">
        <v>992</v>
      </c>
      <c r="BC1" s="66" t="s">
        <v>993</v>
      </c>
      <c r="BD1" s="66" t="s">
        <v>994</v>
      </c>
      <c r="BE1" s="66" t="s">
        <v>995</v>
      </c>
      <c r="BF1" s="66" t="s">
        <v>996</v>
      </c>
      <c r="BG1" s="66" t="s">
        <v>997</v>
      </c>
      <c r="BH1" s="66" t="s">
        <v>998</v>
      </c>
      <c r="BI1" s="66" t="s">
        <v>999</v>
      </c>
    </row>
    <row r="2" spans="1:61" x14ac:dyDescent="0.2">
      <c r="A2" s="67" t="s">
        <v>19</v>
      </c>
      <c r="B2" s="66">
        <v>10</v>
      </c>
      <c r="C2" s="66">
        <v>11</v>
      </c>
      <c r="D2" s="66">
        <v>8</v>
      </c>
      <c r="E2" s="66">
        <v>10</v>
      </c>
      <c r="F2" s="66">
        <v>9</v>
      </c>
      <c r="G2" s="66">
        <v>9</v>
      </c>
      <c r="H2" s="66">
        <v>10</v>
      </c>
      <c r="I2" s="66">
        <v>10</v>
      </c>
      <c r="J2" s="66">
        <v>11</v>
      </c>
      <c r="K2" s="66">
        <v>9</v>
      </c>
      <c r="L2" s="66">
        <v>8</v>
      </c>
      <c r="M2" s="66">
        <v>9</v>
      </c>
      <c r="N2" s="66">
        <v>8</v>
      </c>
      <c r="O2" s="66">
        <v>10</v>
      </c>
      <c r="P2" s="66">
        <v>8</v>
      </c>
      <c r="Q2" s="66">
        <v>9</v>
      </c>
      <c r="R2" s="66">
        <v>9</v>
      </c>
      <c r="S2" s="66">
        <v>8</v>
      </c>
      <c r="T2" s="66">
        <v>9</v>
      </c>
      <c r="U2" s="66">
        <v>9</v>
      </c>
      <c r="V2" s="66">
        <v>8</v>
      </c>
      <c r="W2" s="66">
        <v>10</v>
      </c>
      <c r="X2" s="66">
        <v>10</v>
      </c>
      <c r="Y2" s="66">
        <v>8</v>
      </c>
      <c r="Z2" s="66">
        <v>9</v>
      </c>
      <c r="AA2" s="66">
        <v>8</v>
      </c>
      <c r="AB2" s="66">
        <v>10</v>
      </c>
      <c r="AC2" s="66">
        <v>9</v>
      </c>
      <c r="AD2" s="66">
        <v>8</v>
      </c>
      <c r="AE2" s="66">
        <v>8</v>
      </c>
      <c r="AF2" s="66">
        <v>9</v>
      </c>
      <c r="AG2" s="66">
        <v>11</v>
      </c>
      <c r="AH2" s="66">
        <v>11</v>
      </c>
      <c r="AI2" s="66">
        <v>8</v>
      </c>
      <c r="AJ2" s="66">
        <v>9</v>
      </c>
      <c r="AK2" s="66">
        <v>11</v>
      </c>
      <c r="AL2" s="66">
        <v>10</v>
      </c>
      <c r="AM2" s="66">
        <v>11</v>
      </c>
      <c r="AN2" s="66">
        <v>10</v>
      </c>
      <c r="AO2" s="66">
        <v>12</v>
      </c>
      <c r="AP2" s="66">
        <v>9</v>
      </c>
      <c r="AQ2" s="66">
        <v>9</v>
      </c>
      <c r="AR2" s="66">
        <v>9</v>
      </c>
      <c r="AS2" s="66">
        <v>11</v>
      </c>
      <c r="AT2" s="66">
        <v>12</v>
      </c>
      <c r="AU2" s="66">
        <v>9</v>
      </c>
      <c r="AV2" s="66">
        <v>10</v>
      </c>
      <c r="AW2" s="66">
        <v>10</v>
      </c>
      <c r="AX2" s="66">
        <v>10</v>
      </c>
      <c r="AY2" s="66">
        <v>10</v>
      </c>
      <c r="AZ2" s="66">
        <v>8</v>
      </c>
      <c r="BA2" s="66">
        <v>12</v>
      </c>
      <c r="BB2" s="66">
        <v>12</v>
      </c>
      <c r="BC2" s="66">
        <v>13</v>
      </c>
      <c r="BD2" s="66">
        <v>11</v>
      </c>
      <c r="BE2" s="66">
        <v>10</v>
      </c>
      <c r="BF2" s="66">
        <v>10</v>
      </c>
      <c r="BG2" s="66">
        <v>8</v>
      </c>
      <c r="BH2" s="66">
        <v>11</v>
      </c>
      <c r="BI2" s="66">
        <v>9</v>
      </c>
    </row>
    <row r="3" spans="1:61" x14ac:dyDescent="0.2">
      <c r="A3" s="67" t="s">
        <v>25</v>
      </c>
      <c r="B3" s="66">
        <v>11</v>
      </c>
      <c r="C3" s="66">
        <v>12</v>
      </c>
      <c r="D3" s="66">
        <v>11</v>
      </c>
      <c r="E3" s="66">
        <v>12</v>
      </c>
      <c r="F3" s="66">
        <v>12</v>
      </c>
      <c r="G3" s="66">
        <v>11</v>
      </c>
      <c r="H3" s="66">
        <v>11</v>
      </c>
      <c r="I3" s="66">
        <v>10</v>
      </c>
      <c r="J3" s="66">
        <v>11</v>
      </c>
      <c r="K3" s="66">
        <v>11</v>
      </c>
      <c r="L3" s="66">
        <v>13</v>
      </c>
      <c r="M3" s="66">
        <v>13</v>
      </c>
      <c r="N3" s="66">
        <v>11</v>
      </c>
      <c r="O3" s="66">
        <v>11</v>
      </c>
      <c r="P3" s="66">
        <v>12</v>
      </c>
      <c r="Q3" s="66">
        <v>11</v>
      </c>
      <c r="R3" s="66">
        <v>10</v>
      </c>
      <c r="S3" s="66">
        <v>10</v>
      </c>
      <c r="T3" s="66">
        <v>10</v>
      </c>
      <c r="U3" s="66">
        <v>10</v>
      </c>
      <c r="V3" s="66">
        <v>12</v>
      </c>
      <c r="W3" s="66">
        <v>11</v>
      </c>
      <c r="X3" s="66">
        <v>10</v>
      </c>
      <c r="Y3" s="66">
        <v>12</v>
      </c>
      <c r="Z3" s="66">
        <v>11</v>
      </c>
      <c r="AA3" s="66">
        <v>10</v>
      </c>
      <c r="AB3" s="66">
        <v>13</v>
      </c>
      <c r="AC3" s="66">
        <v>12</v>
      </c>
      <c r="AD3" s="66">
        <v>11</v>
      </c>
      <c r="AE3" s="66">
        <v>12</v>
      </c>
    </row>
    <row r="4" spans="1:61" x14ac:dyDescent="0.2">
      <c r="A4" s="67" t="s">
        <v>26</v>
      </c>
      <c r="B4" s="66">
        <v>10</v>
      </c>
      <c r="C4" s="66">
        <v>10</v>
      </c>
      <c r="D4" s="66">
        <v>10</v>
      </c>
      <c r="E4" s="66">
        <v>10</v>
      </c>
      <c r="F4" s="66">
        <v>10</v>
      </c>
      <c r="G4" s="66">
        <v>10</v>
      </c>
      <c r="H4" s="66">
        <v>10</v>
      </c>
      <c r="I4" s="66">
        <v>10</v>
      </c>
      <c r="J4" s="66">
        <v>10</v>
      </c>
      <c r="K4" s="66">
        <v>10</v>
      </c>
      <c r="L4" s="66">
        <v>12</v>
      </c>
      <c r="M4" s="66">
        <v>10</v>
      </c>
      <c r="N4" s="66">
        <v>13</v>
      </c>
      <c r="O4" s="66">
        <v>10</v>
      </c>
      <c r="P4" s="66">
        <v>10</v>
      </c>
      <c r="Q4" s="66">
        <v>9</v>
      </c>
      <c r="R4" s="66">
        <v>10</v>
      </c>
      <c r="S4" s="66">
        <v>9</v>
      </c>
      <c r="T4" s="66">
        <v>9</v>
      </c>
      <c r="U4" s="66">
        <v>9</v>
      </c>
      <c r="V4" s="66">
        <v>10</v>
      </c>
      <c r="W4" s="66">
        <v>9</v>
      </c>
      <c r="X4" s="66">
        <v>10</v>
      </c>
      <c r="Y4" s="66">
        <v>9</v>
      </c>
      <c r="Z4" s="66">
        <v>11</v>
      </c>
      <c r="AA4" s="66">
        <v>10</v>
      </c>
      <c r="AB4" s="66">
        <v>11</v>
      </c>
      <c r="AC4" s="66">
        <v>12</v>
      </c>
      <c r="AD4" s="66">
        <v>8</v>
      </c>
      <c r="AE4" s="66">
        <v>14</v>
      </c>
      <c r="AF4" s="66">
        <v>10</v>
      </c>
      <c r="AG4" s="66">
        <v>11</v>
      </c>
      <c r="AH4" s="66">
        <v>12</v>
      </c>
      <c r="AI4" s="66">
        <v>12</v>
      </c>
      <c r="AJ4" s="66">
        <v>9</v>
      </c>
      <c r="AK4" s="66">
        <v>12</v>
      </c>
      <c r="AL4" s="66">
        <v>12</v>
      </c>
      <c r="AM4" s="66">
        <v>10</v>
      </c>
      <c r="AN4" s="66">
        <v>11</v>
      </c>
      <c r="AO4" s="66">
        <v>10</v>
      </c>
      <c r="AP4" s="66">
        <v>9</v>
      </c>
      <c r="AQ4" s="66">
        <v>10</v>
      </c>
      <c r="AR4" s="66">
        <v>10</v>
      </c>
      <c r="AS4" s="66">
        <v>11</v>
      </c>
      <c r="AT4" s="66">
        <v>10</v>
      </c>
      <c r="AU4" s="66">
        <v>11</v>
      </c>
      <c r="AV4" s="66">
        <v>10</v>
      </c>
      <c r="AW4" s="66">
        <v>12</v>
      </c>
      <c r="AX4" s="66">
        <v>9</v>
      </c>
      <c r="AY4" s="66">
        <v>10</v>
      </c>
      <c r="AZ4" s="66">
        <v>10</v>
      </c>
      <c r="BA4" s="66">
        <v>10</v>
      </c>
      <c r="BB4" s="66">
        <v>11</v>
      </c>
      <c r="BC4" s="66">
        <v>10</v>
      </c>
      <c r="BD4" s="66">
        <v>10</v>
      </c>
      <c r="BE4" s="66">
        <v>9</v>
      </c>
      <c r="BF4" s="66">
        <v>9</v>
      </c>
      <c r="BG4" s="66">
        <v>9</v>
      </c>
      <c r="BH4" s="66">
        <v>10</v>
      </c>
      <c r="BI4" s="66">
        <v>8</v>
      </c>
    </row>
    <row r="5" spans="1:61" x14ac:dyDescent="0.2">
      <c r="A5" s="67" t="s">
        <v>30</v>
      </c>
      <c r="B5" s="66">
        <v>10</v>
      </c>
      <c r="C5" s="66">
        <v>10</v>
      </c>
      <c r="D5" s="66">
        <v>9</v>
      </c>
      <c r="E5" s="66">
        <v>10</v>
      </c>
      <c r="F5" s="66">
        <v>8</v>
      </c>
      <c r="G5" s="66">
        <v>9</v>
      </c>
      <c r="H5" s="66">
        <v>9</v>
      </c>
      <c r="I5" s="66">
        <v>9</v>
      </c>
      <c r="J5" s="66">
        <v>8</v>
      </c>
      <c r="K5" s="66">
        <v>9</v>
      </c>
      <c r="L5" s="66">
        <v>9</v>
      </c>
      <c r="M5" s="66">
        <v>8</v>
      </c>
      <c r="N5" s="66">
        <v>9</v>
      </c>
      <c r="O5" s="66">
        <v>9</v>
      </c>
      <c r="P5" s="66">
        <v>11</v>
      </c>
      <c r="Q5" s="66">
        <v>9</v>
      </c>
      <c r="R5" s="66">
        <v>11</v>
      </c>
      <c r="S5" s="66">
        <v>11</v>
      </c>
      <c r="T5" s="66">
        <v>10</v>
      </c>
      <c r="U5" s="66">
        <v>9</v>
      </c>
      <c r="V5" s="66">
        <v>8</v>
      </c>
      <c r="W5" s="66">
        <v>8</v>
      </c>
      <c r="X5" s="66">
        <v>9</v>
      </c>
      <c r="Y5" s="66">
        <v>10</v>
      </c>
      <c r="Z5" s="66">
        <v>11</v>
      </c>
      <c r="AA5" s="66">
        <v>6</v>
      </c>
      <c r="AB5" s="66">
        <v>7</v>
      </c>
      <c r="AC5" s="66">
        <v>8</v>
      </c>
      <c r="AD5" s="66">
        <v>9</v>
      </c>
      <c r="AE5" s="66">
        <v>6</v>
      </c>
    </row>
    <row r="6" spans="1:61" x14ac:dyDescent="0.2">
      <c r="A6" s="67" t="s">
        <v>28</v>
      </c>
      <c r="B6" s="66">
        <v>14</v>
      </c>
      <c r="C6" s="66">
        <v>13</v>
      </c>
      <c r="D6" s="66">
        <v>16</v>
      </c>
      <c r="E6" s="66">
        <v>14</v>
      </c>
      <c r="F6" s="66">
        <v>12</v>
      </c>
      <c r="G6" s="66">
        <v>14</v>
      </c>
      <c r="H6" s="66">
        <v>15</v>
      </c>
      <c r="I6" s="66">
        <v>14</v>
      </c>
      <c r="J6" s="66">
        <v>13</v>
      </c>
      <c r="K6" s="66">
        <v>16</v>
      </c>
      <c r="L6" s="66">
        <v>14</v>
      </c>
      <c r="M6" s="66">
        <v>13</v>
      </c>
      <c r="N6" s="66">
        <v>13</v>
      </c>
      <c r="O6" s="66">
        <v>13</v>
      </c>
      <c r="P6" s="66">
        <v>12</v>
      </c>
      <c r="Q6" s="66">
        <v>14</v>
      </c>
      <c r="R6" s="66">
        <v>14</v>
      </c>
      <c r="S6" s="66">
        <v>14</v>
      </c>
      <c r="T6" s="66">
        <v>17</v>
      </c>
      <c r="U6" s="66">
        <v>14</v>
      </c>
      <c r="V6" s="66">
        <v>14</v>
      </c>
      <c r="W6" s="66">
        <v>12</v>
      </c>
      <c r="X6" s="66">
        <v>14</v>
      </c>
      <c r="Y6" s="66">
        <v>11</v>
      </c>
      <c r="Z6" s="66">
        <v>16</v>
      </c>
      <c r="AA6" s="66">
        <v>14</v>
      </c>
      <c r="AB6" s="66">
        <v>13</v>
      </c>
      <c r="AC6" s="66">
        <v>14</v>
      </c>
      <c r="AD6" s="66">
        <v>13</v>
      </c>
      <c r="AE6" s="66">
        <v>13</v>
      </c>
    </row>
    <row r="7" spans="1:61" x14ac:dyDescent="0.2">
      <c r="A7" s="67" t="s">
        <v>29</v>
      </c>
      <c r="B7" s="66">
        <v>12</v>
      </c>
      <c r="C7" s="66">
        <v>14</v>
      </c>
      <c r="D7" s="66">
        <v>14</v>
      </c>
      <c r="E7" s="66">
        <v>14</v>
      </c>
      <c r="F7" s="66">
        <v>13</v>
      </c>
      <c r="G7" s="66">
        <v>12</v>
      </c>
      <c r="H7" s="66">
        <v>12</v>
      </c>
      <c r="I7" s="66">
        <v>14</v>
      </c>
      <c r="J7" s="66">
        <v>14</v>
      </c>
      <c r="K7" s="66">
        <v>13</v>
      </c>
      <c r="L7" s="66">
        <v>15</v>
      </c>
      <c r="M7" s="66">
        <v>14</v>
      </c>
      <c r="N7" s="66">
        <v>13</v>
      </c>
      <c r="O7" s="66">
        <v>15</v>
      </c>
      <c r="P7" s="66">
        <v>15</v>
      </c>
      <c r="Q7" s="66">
        <v>16</v>
      </c>
      <c r="R7" s="66">
        <v>14</v>
      </c>
      <c r="S7" s="66">
        <v>14</v>
      </c>
      <c r="T7" s="66">
        <v>17</v>
      </c>
      <c r="U7" s="66">
        <v>18</v>
      </c>
      <c r="V7" s="66">
        <v>13</v>
      </c>
      <c r="W7" s="66">
        <v>14</v>
      </c>
      <c r="X7" s="66">
        <v>14</v>
      </c>
      <c r="Y7" s="66">
        <v>13</v>
      </c>
      <c r="Z7" s="66">
        <v>13</v>
      </c>
      <c r="AA7" s="66">
        <v>12</v>
      </c>
      <c r="AB7" s="66">
        <v>12</v>
      </c>
      <c r="AC7" s="66">
        <v>14</v>
      </c>
      <c r="AD7" s="66">
        <v>15</v>
      </c>
      <c r="AE7" s="66">
        <v>17</v>
      </c>
    </row>
    <row r="8" spans="1:61" x14ac:dyDescent="0.2">
      <c r="A8" s="67" t="s">
        <v>27</v>
      </c>
      <c r="B8" s="66">
        <v>12</v>
      </c>
      <c r="C8" s="66">
        <v>12</v>
      </c>
      <c r="D8" s="66">
        <v>12</v>
      </c>
      <c r="E8" s="66">
        <v>11</v>
      </c>
      <c r="F8" s="66">
        <v>13</v>
      </c>
      <c r="G8" s="66">
        <v>13</v>
      </c>
      <c r="H8" s="66">
        <v>11</v>
      </c>
      <c r="I8" s="66">
        <v>10</v>
      </c>
      <c r="J8" s="66">
        <v>12</v>
      </c>
      <c r="K8" s="66">
        <v>14</v>
      </c>
      <c r="L8" s="66">
        <v>12</v>
      </c>
      <c r="M8" s="66">
        <v>13</v>
      </c>
      <c r="N8" s="66">
        <v>14</v>
      </c>
      <c r="O8" s="66">
        <v>12</v>
      </c>
      <c r="P8" s="66">
        <v>10</v>
      </c>
      <c r="Q8" s="66">
        <v>10</v>
      </c>
      <c r="R8" s="66">
        <v>10</v>
      </c>
      <c r="S8" s="66">
        <v>10</v>
      </c>
      <c r="T8" s="66">
        <v>11</v>
      </c>
      <c r="U8" s="66">
        <v>10</v>
      </c>
      <c r="V8" s="66">
        <v>10</v>
      </c>
      <c r="W8" s="66">
        <v>12</v>
      </c>
      <c r="X8" s="66">
        <v>11</v>
      </c>
      <c r="Y8" s="66">
        <v>11</v>
      </c>
      <c r="Z8" s="66">
        <v>13</v>
      </c>
      <c r="AA8" s="66">
        <v>10</v>
      </c>
      <c r="AB8" s="66">
        <v>12</v>
      </c>
      <c r="AC8" s="66">
        <v>13</v>
      </c>
      <c r="AD8" s="66">
        <v>12</v>
      </c>
      <c r="AE8" s="66">
        <v>10</v>
      </c>
    </row>
    <row r="9" spans="1:61" x14ac:dyDescent="0.2">
      <c r="A9" s="68" t="s">
        <v>46</v>
      </c>
      <c r="B9" s="66">
        <v>10</v>
      </c>
      <c r="C9" s="66">
        <v>10</v>
      </c>
      <c r="D9" s="66">
        <v>9</v>
      </c>
      <c r="E9" s="66">
        <v>11</v>
      </c>
      <c r="F9" s="66">
        <v>13</v>
      </c>
      <c r="G9" s="66">
        <v>10</v>
      </c>
      <c r="H9" s="66">
        <v>12</v>
      </c>
      <c r="I9" s="66">
        <v>10</v>
      </c>
      <c r="J9" s="66">
        <v>11</v>
      </c>
      <c r="K9" s="66">
        <v>12</v>
      </c>
      <c r="L9" s="66">
        <v>12</v>
      </c>
      <c r="M9" s="66">
        <v>11</v>
      </c>
      <c r="N9" s="66">
        <v>10</v>
      </c>
      <c r="O9" s="66">
        <v>10</v>
      </c>
      <c r="P9" s="66">
        <v>12</v>
      </c>
      <c r="Q9" s="66">
        <v>11</v>
      </c>
      <c r="R9" s="66">
        <v>10</v>
      </c>
      <c r="S9" s="66">
        <v>10</v>
      </c>
      <c r="T9" s="66">
        <v>11</v>
      </c>
      <c r="U9" s="66">
        <v>11</v>
      </c>
      <c r="V9" s="66">
        <v>10</v>
      </c>
      <c r="W9" s="66">
        <v>11</v>
      </c>
      <c r="X9" s="66">
        <v>11</v>
      </c>
      <c r="Y9" s="66">
        <v>13</v>
      </c>
      <c r="Z9" s="66">
        <v>12</v>
      </c>
      <c r="AA9" s="66">
        <v>13</v>
      </c>
      <c r="AB9" s="66">
        <v>16</v>
      </c>
      <c r="AC9" s="66">
        <v>12</v>
      </c>
      <c r="AD9" s="66">
        <v>14</v>
      </c>
      <c r="AE9" s="66">
        <v>12</v>
      </c>
    </row>
    <row r="10" spans="1:61" x14ac:dyDescent="0.2">
      <c r="A10" s="68" t="s">
        <v>49</v>
      </c>
      <c r="B10" s="66">
        <v>12</v>
      </c>
      <c r="C10" s="66">
        <v>12</v>
      </c>
      <c r="D10" s="66">
        <v>14</v>
      </c>
      <c r="E10" s="66">
        <v>12</v>
      </c>
      <c r="F10" s="66">
        <v>12</v>
      </c>
      <c r="G10" s="66">
        <v>12</v>
      </c>
      <c r="H10" s="66">
        <v>12</v>
      </c>
      <c r="I10" s="66">
        <v>12</v>
      </c>
      <c r="J10" s="66">
        <v>12</v>
      </c>
      <c r="K10" s="66">
        <v>11</v>
      </c>
      <c r="L10" s="66">
        <v>11</v>
      </c>
      <c r="M10" s="66">
        <v>12</v>
      </c>
      <c r="N10" s="66">
        <v>13</v>
      </c>
      <c r="O10" s="66">
        <v>12</v>
      </c>
      <c r="P10" s="66">
        <v>12</v>
      </c>
      <c r="Q10" s="66">
        <v>12</v>
      </c>
      <c r="R10" s="66">
        <v>13</v>
      </c>
      <c r="S10" s="66">
        <v>12</v>
      </c>
      <c r="T10" s="66">
        <v>12</v>
      </c>
      <c r="U10" s="66">
        <v>13</v>
      </c>
      <c r="V10" s="66">
        <v>14</v>
      </c>
      <c r="W10" s="66">
        <v>12</v>
      </c>
      <c r="X10" s="66">
        <v>14</v>
      </c>
      <c r="Y10" s="66">
        <v>9</v>
      </c>
      <c r="Z10" s="66">
        <v>12</v>
      </c>
      <c r="AA10" s="66">
        <v>12</v>
      </c>
      <c r="AB10" s="66">
        <v>11</v>
      </c>
      <c r="AC10" s="66">
        <v>15</v>
      </c>
      <c r="AD10" s="66">
        <v>15</v>
      </c>
      <c r="AE10" s="66">
        <v>13</v>
      </c>
    </row>
    <row r="11" spans="1:61" x14ac:dyDescent="0.2">
      <c r="A11" s="68" t="s">
        <v>50</v>
      </c>
      <c r="B11" s="66">
        <v>14</v>
      </c>
      <c r="C11" s="66">
        <v>14</v>
      </c>
      <c r="D11" s="66">
        <v>16</v>
      </c>
      <c r="E11" s="66">
        <v>14</v>
      </c>
      <c r="F11" s="66">
        <v>14</v>
      </c>
      <c r="G11" s="66">
        <v>15</v>
      </c>
      <c r="H11" s="66">
        <v>14</v>
      </c>
      <c r="I11" s="66">
        <v>15</v>
      </c>
      <c r="J11" s="66">
        <v>15</v>
      </c>
      <c r="K11" s="66">
        <v>14</v>
      </c>
      <c r="L11" s="66">
        <v>15</v>
      </c>
      <c r="M11" s="66">
        <v>15</v>
      </c>
      <c r="N11" s="66">
        <v>14</v>
      </c>
      <c r="O11" s="66">
        <v>14</v>
      </c>
      <c r="P11" s="66">
        <v>13</v>
      </c>
      <c r="Q11" s="66">
        <v>14</v>
      </c>
      <c r="R11" s="66">
        <v>13</v>
      </c>
      <c r="S11" s="66">
        <v>14</v>
      </c>
      <c r="T11" s="66">
        <v>16</v>
      </c>
      <c r="U11" s="66">
        <v>13</v>
      </c>
      <c r="V11" s="66">
        <v>15</v>
      </c>
      <c r="W11" s="66">
        <v>17</v>
      </c>
      <c r="X11" s="66">
        <v>14</v>
      </c>
      <c r="Y11" s="66">
        <v>14</v>
      </c>
      <c r="Z11" s="66">
        <v>15</v>
      </c>
      <c r="AA11" s="66">
        <v>16</v>
      </c>
      <c r="AB11" s="66">
        <v>14</v>
      </c>
      <c r="AC11" s="66">
        <v>15</v>
      </c>
      <c r="AD11" s="66">
        <v>14</v>
      </c>
      <c r="AE11" s="66">
        <v>13</v>
      </c>
    </row>
    <row r="12" spans="1:61" x14ac:dyDescent="0.2">
      <c r="A12" s="68" t="s">
        <v>51</v>
      </c>
    </row>
    <row r="13" spans="1:61" x14ac:dyDescent="0.2">
      <c r="A13" s="68" t="s">
        <v>52</v>
      </c>
      <c r="B13" s="66">
        <v>13</v>
      </c>
      <c r="C13" s="66">
        <v>14</v>
      </c>
      <c r="D13" s="66">
        <v>12</v>
      </c>
      <c r="E13" s="66">
        <v>11</v>
      </c>
      <c r="F13" s="66">
        <v>12</v>
      </c>
      <c r="G13" s="66">
        <v>12</v>
      </c>
      <c r="H13" s="66">
        <v>14</v>
      </c>
      <c r="I13" s="66">
        <v>14</v>
      </c>
      <c r="J13" s="66">
        <v>14</v>
      </c>
      <c r="K13" s="66">
        <v>14</v>
      </c>
      <c r="L13" s="66">
        <v>13</v>
      </c>
      <c r="M13" s="66">
        <v>13</v>
      </c>
      <c r="N13" s="66">
        <v>14</v>
      </c>
      <c r="O13" s="66">
        <v>13</v>
      </c>
      <c r="P13" s="66">
        <v>14</v>
      </c>
      <c r="Q13" s="66">
        <v>13</v>
      </c>
      <c r="R13" s="66">
        <v>13</v>
      </c>
      <c r="S13" s="66">
        <v>13</v>
      </c>
      <c r="T13" s="66">
        <v>11</v>
      </c>
      <c r="U13" s="66">
        <v>13</v>
      </c>
      <c r="V13" s="66">
        <v>13</v>
      </c>
      <c r="W13" s="66">
        <v>13</v>
      </c>
      <c r="X13" s="66">
        <v>14</v>
      </c>
      <c r="Y13" s="66">
        <v>14</v>
      </c>
      <c r="Z13" s="66">
        <v>13</v>
      </c>
      <c r="AA13" s="66">
        <v>13</v>
      </c>
      <c r="AB13" s="66">
        <v>14</v>
      </c>
      <c r="AC13" s="66">
        <v>13</v>
      </c>
      <c r="AD13" s="66">
        <v>14</v>
      </c>
      <c r="AE13" s="66">
        <v>12</v>
      </c>
    </row>
    <row r="14" spans="1:61" x14ac:dyDescent="0.2">
      <c r="A14" s="67" t="s">
        <v>99</v>
      </c>
      <c r="B14" s="66">
        <v>12</v>
      </c>
      <c r="C14" s="66">
        <v>11</v>
      </c>
      <c r="D14" s="66">
        <v>11</v>
      </c>
      <c r="E14" s="66">
        <v>11</v>
      </c>
      <c r="F14" s="66">
        <v>11</v>
      </c>
      <c r="G14" s="66">
        <v>12</v>
      </c>
      <c r="H14" s="66">
        <v>10</v>
      </c>
      <c r="I14" s="66">
        <v>11</v>
      </c>
      <c r="J14" s="66">
        <v>11</v>
      </c>
      <c r="K14" s="66">
        <v>12</v>
      </c>
      <c r="L14" s="66">
        <v>11</v>
      </c>
      <c r="M14" s="66">
        <v>11</v>
      </c>
      <c r="N14" s="66">
        <v>12</v>
      </c>
      <c r="O14" s="66">
        <v>9</v>
      </c>
      <c r="P14" s="66">
        <v>10</v>
      </c>
      <c r="Q14" s="66">
        <v>9</v>
      </c>
      <c r="R14" s="66">
        <v>11</v>
      </c>
      <c r="S14" s="66">
        <v>11</v>
      </c>
      <c r="T14" s="66">
        <v>8</v>
      </c>
      <c r="U14" s="66">
        <v>11</v>
      </c>
      <c r="V14" s="66">
        <v>11</v>
      </c>
      <c r="W14" s="66">
        <v>12</v>
      </c>
      <c r="X14" s="66">
        <v>11</v>
      </c>
      <c r="Y14" s="66">
        <v>11</v>
      </c>
      <c r="Z14" s="66">
        <v>11</v>
      </c>
      <c r="AA14" s="66">
        <v>11</v>
      </c>
      <c r="AB14" s="66">
        <v>12</v>
      </c>
      <c r="AC14" s="66">
        <v>10</v>
      </c>
      <c r="AD14" s="66">
        <v>11</v>
      </c>
      <c r="AE14" s="66">
        <v>10</v>
      </c>
    </row>
    <row r="15" spans="1:61" x14ac:dyDescent="0.2">
      <c r="A15" s="67" t="s">
        <v>100</v>
      </c>
      <c r="B15" s="66">
        <v>9</v>
      </c>
      <c r="C15" s="66">
        <v>10</v>
      </c>
      <c r="D15" s="66">
        <v>10</v>
      </c>
      <c r="E15" s="66">
        <v>11</v>
      </c>
      <c r="F15" s="66">
        <v>11</v>
      </c>
      <c r="G15" s="66">
        <v>11</v>
      </c>
      <c r="H15" s="66">
        <v>10</v>
      </c>
      <c r="I15" s="66">
        <v>12</v>
      </c>
      <c r="J15" s="66">
        <v>9</v>
      </c>
      <c r="K15" s="66">
        <v>11</v>
      </c>
      <c r="L15" s="66">
        <v>11</v>
      </c>
      <c r="M15" s="66">
        <v>11</v>
      </c>
      <c r="N15" s="66">
        <v>11</v>
      </c>
      <c r="O15" s="66">
        <v>11</v>
      </c>
      <c r="P15" s="66">
        <v>12</v>
      </c>
      <c r="Q15" s="66">
        <v>11</v>
      </c>
      <c r="R15" s="66">
        <v>11</v>
      </c>
      <c r="S15" s="66">
        <v>9</v>
      </c>
      <c r="T15" s="66">
        <v>10</v>
      </c>
      <c r="U15" s="66">
        <v>10</v>
      </c>
      <c r="V15" s="66">
        <v>11</v>
      </c>
      <c r="W15" s="66">
        <v>11</v>
      </c>
      <c r="X15" s="66">
        <v>11</v>
      </c>
      <c r="Y15" s="66">
        <v>10</v>
      </c>
      <c r="Z15" s="66">
        <v>12</v>
      </c>
      <c r="AA15" s="66">
        <v>9</v>
      </c>
      <c r="AB15" s="66">
        <v>11</v>
      </c>
      <c r="AC15" s="66">
        <v>11</v>
      </c>
      <c r="AD15" s="66">
        <v>11</v>
      </c>
      <c r="AE15" s="66">
        <v>8</v>
      </c>
    </row>
    <row r="16" spans="1:61" x14ac:dyDescent="0.2">
      <c r="A16" s="67" t="s">
        <v>101</v>
      </c>
      <c r="B16" s="66">
        <v>12</v>
      </c>
      <c r="C16" s="66">
        <v>11</v>
      </c>
      <c r="D16" s="66">
        <v>10</v>
      </c>
      <c r="E16" s="66">
        <v>12</v>
      </c>
      <c r="F16" s="66">
        <v>8</v>
      </c>
      <c r="G16" s="66">
        <v>9</v>
      </c>
      <c r="H16" s="66">
        <v>13</v>
      </c>
      <c r="I16" s="66">
        <v>11</v>
      </c>
      <c r="J16" s="66">
        <v>11</v>
      </c>
      <c r="K16" s="66">
        <v>13</v>
      </c>
      <c r="L16" s="66">
        <v>10</v>
      </c>
      <c r="M16" s="66">
        <v>10</v>
      </c>
      <c r="N16" s="66">
        <v>11</v>
      </c>
      <c r="O16" s="66">
        <v>9</v>
      </c>
      <c r="P16" s="66">
        <v>10</v>
      </c>
      <c r="Q16" s="66">
        <v>12</v>
      </c>
      <c r="R16" s="66">
        <v>11</v>
      </c>
      <c r="S16" s="66">
        <v>10</v>
      </c>
      <c r="T16" s="66">
        <v>12</v>
      </c>
      <c r="U16" s="66">
        <v>8</v>
      </c>
      <c r="V16" s="66">
        <v>9</v>
      </c>
      <c r="W16" s="66">
        <v>13</v>
      </c>
      <c r="X16" s="66">
        <v>11</v>
      </c>
      <c r="Y16" s="66">
        <v>11</v>
      </c>
      <c r="Z16" s="66">
        <v>10</v>
      </c>
      <c r="AA16" s="66">
        <v>10</v>
      </c>
      <c r="AB16" s="66">
        <v>10</v>
      </c>
      <c r="AC16" s="66">
        <v>11</v>
      </c>
      <c r="AD16" s="66">
        <v>9</v>
      </c>
      <c r="AE16" s="66">
        <v>10</v>
      </c>
    </row>
    <row r="17" spans="1:32" x14ac:dyDescent="0.2">
      <c r="A17" s="67" t="s">
        <v>102</v>
      </c>
      <c r="B17" s="66">
        <v>10</v>
      </c>
      <c r="C17" s="66">
        <v>14</v>
      </c>
      <c r="D17" s="66">
        <v>13</v>
      </c>
      <c r="E17" s="66">
        <v>12</v>
      </c>
      <c r="F17" s="66">
        <v>13</v>
      </c>
      <c r="G17" s="66">
        <v>8</v>
      </c>
      <c r="H17" s="66">
        <v>11</v>
      </c>
      <c r="I17" s="66">
        <v>10</v>
      </c>
      <c r="J17" s="66">
        <v>10</v>
      </c>
      <c r="K17" s="66">
        <v>10</v>
      </c>
      <c r="L17" s="66">
        <v>10</v>
      </c>
      <c r="M17" s="66">
        <v>10</v>
      </c>
      <c r="N17" s="66">
        <v>11</v>
      </c>
      <c r="O17" s="66">
        <v>9</v>
      </c>
      <c r="P17" s="66">
        <v>15</v>
      </c>
      <c r="Q17" s="66">
        <v>10</v>
      </c>
      <c r="R17" s="66">
        <v>14</v>
      </c>
      <c r="S17" s="66">
        <v>13</v>
      </c>
      <c r="T17" s="66">
        <v>12</v>
      </c>
      <c r="U17" s="66">
        <v>13</v>
      </c>
      <c r="V17" s="66">
        <v>8</v>
      </c>
      <c r="W17" s="66">
        <v>11</v>
      </c>
      <c r="X17" s="66">
        <v>10</v>
      </c>
      <c r="Y17" s="66">
        <v>10</v>
      </c>
      <c r="Z17" s="66">
        <v>10</v>
      </c>
      <c r="AA17" s="66">
        <v>10</v>
      </c>
      <c r="AB17" s="66">
        <v>10</v>
      </c>
      <c r="AC17" s="66">
        <v>11</v>
      </c>
      <c r="AD17" s="66">
        <v>9</v>
      </c>
      <c r="AE17" s="66">
        <v>15</v>
      </c>
    </row>
    <row r="18" spans="1:32" x14ac:dyDescent="0.2">
      <c r="A18" s="67" t="s">
        <v>722</v>
      </c>
      <c r="B18" s="66">
        <v>9</v>
      </c>
      <c r="C18" s="66">
        <v>9</v>
      </c>
      <c r="D18" s="66">
        <v>11</v>
      </c>
      <c r="E18" s="66">
        <v>10</v>
      </c>
      <c r="F18" s="66">
        <v>11</v>
      </c>
      <c r="G18" s="66">
        <v>11</v>
      </c>
      <c r="H18" s="66">
        <v>9</v>
      </c>
      <c r="I18" s="66">
        <v>10</v>
      </c>
      <c r="J18" s="66">
        <v>10</v>
      </c>
      <c r="K18" s="66">
        <v>10</v>
      </c>
      <c r="L18" s="66">
        <v>9</v>
      </c>
      <c r="M18" s="66">
        <v>8</v>
      </c>
      <c r="N18" s="66">
        <v>9</v>
      </c>
      <c r="O18" s="66">
        <v>10</v>
      </c>
      <c r="P18" s="66">
        <v>12</v>
      </c>
      <c r="Q18" s="66">
        <v>11</v>
      </c>
      <c r="R18" s="66">
        <v>9</v>
      </c>
      <c r="S18" s="66">
        <v>10</v>
      </c>
      <c r="T18" s="66">
        <v>10</v>
      </c>
      <c r="U18" s="66">
        <v>9</v>
      </c>
      <c r="V18" s="66">
        <v>9</v>
      </c>
      <c r="W18" s="66">
        <v>9</v>
      </c>
      <c r="X18" s="66">
        <v>9</v>
      </c>
      <c r="Y18" s="66">
        <v>9</v>
      </c>
      <c r="Z18" s="66">
        <v>9</v>
      </c>
      <c r="AA18" s="66">
        <v>10</v>
      </c>
      <c r="AB18" s="66">
        <v>10</v>
      </c>
      <c r="AC18" s="66">
        <v>8</v>
      </c>
      <c r="AD18" s="66">
        <v>9</v>
      </c>
      <c r="AE18" s="66">
        <v>10</v>
      </c>
    </row>
    <row r="19" spans="1:32" x14ac:dyDescent="0.2">
      <c r="A19" s="68" t="s">
        <v>35</v>
      </c>
      <c r="B19" s="66">
        <v>10</v>
      </c>
      <c r="C19" s="66">
        <v>11</v>
      </c>
      <c r="D19" s="66">
        <v>12</v>
      </c>
      <c r="E19" s="66">
        <v>12</v>
      </c>
      <c r="F19" s="66">
        <v>11</v>
      </c>
      <c r="G19" s="66">
        <v>13</v>
      </c>
      <c r="H19" s="66">
        <v>10</v>
      </c>
      <c r="I19" s="66">
        <v>11</v>
      </c>
      <c r="J19" s="66">
        <v>11</v>
      </c>
      <c r="K19" s="66">
        <v>11</v>
      </c>
      <c r="L19" s="66">
        <v>11</v>
      </c>
      <c r="M19" s="66">
        <v>9</v>
      </c>
      <c r="N19" s="66">
        <v>11</v>
      </c>
      <c r="O19" s="66">
        <v>11</v>
      </c>
      <c r="P19" s="66">
        <v>12</v>
      </c>
      <c r="Q19" s="66">
        <v>11</v>
      </c>
      <c r="R19" s="66">
        <v>11</v>
      </c>
      <c r="S19" s="66">
        <v>12</v>
      </c>
      <c r="T19" s="66">
        <v>11</v>
      </c>
      <c r="U19" s="66">
        <v>11</v>
      </c>
      <c r="V19" s="66">
        <v>11</v>
      </c>
      <c r="W19" s="66">
        <v>14</v>
      </c>
      <c r="X19" s="66">
        <v>11</v>
      </c>
      <c r="Y19" s="66">
        <v>11</v>
      </c>
      <c r="Z19" s="66">
        <v>10</v>
      </c>
      <c r="AA19" s="66">
        <v>11</v>
      </c>
      <c r="AB19" s="66">
        <v>11</v>
      </c>
      <c r="AC19" s="66">
        <v>11</v>
      </c>
      <c r="AD19" s="66">
        <v>10</v>
      </c>
    </row>
    <row r="20" spans="1:32" x14ac:dyDescent="0.2">
      <c r="A20" s="68" t="s">
        <v>32</v>
      </c>
      <c r="B20" s="66">
        <v>8</v>
      </c>
      <c r="C20" s="66">
        <v>7</v>
      </c>
      <c r="D20" s="66">
        <v>10</v>
      </c>
      <c r="E20" s="66">
        <v>11</v>
      </c>
      <c r="F20" s="66">
        <v>12</v>
      </c>
      <c r="G20" s="66">
        <v>8</v>
      </c>
      <c r="H20" s="66">
        <v>11</v>
      </c>
      <c r="I20" s="66">
        <v>10</v>
      </c>
      <c r="J20" s="66">
        <v>12</v>
      </c>
      <c r="K20" s="66">
        <v>10</v>
      </c>
      <c r="L20" s="66">
        <v>11</v>
      </c>
      <c r="M20" s="66">
        <v>11</v>
      </c>
      <c r="N20" s="66">
        <v>9</v>
      </c>
      <c r="O20" s="66">
        <v>8</v>
      </c>
      <c r="P20" s="66">
        <v>9</v>
      </c>
      <c r="Q20" s="66">
        <v>12</v>
      </c>
      <c r="R20" s="66">
        <v>7</v>
      </c>
      <c r="S20" s="66">
        <v>11</v>
      </c>
      <c r="T20" s="66">
        <v>11</v>
      </c>
      <c r="U20" s="66">
        <v>11</v>
      </c>
      <c r="V20" s="66">
        <v>11</v>
      </c>
      <c r="W20" s="66">
        <v>11</v>
      </c>
      <c r="X20" s="66">
        <v>10</v>
      </c>
      <c r="Y20" s="66">
        <v>7</v>
      </c>
      <c r="Z20" s="66">
        <v>8</v>
      </c>
      <c r="AA20" s="66">
        <v>10</v>
      </c>
      <c r="AB20" s="66">
        <v>11</v>
      </c>
      <c r="AC20" s="66">
        <v>11</v>
      </c>
      <c r="AD20" s="66">
        <v>11</v>
      </c>
    </row>
    <row r="21" spans="1:32" x14ac:dyDescent="0.2">
      <c r="A21" s="68" t="s">
        <v>36</v>
      </c>
      <c r="B21" s="66">
        <v>9</v>
      </c>
      <c r="C21" s="66">
        <v>10</v>
      </c>
      <c r="D21" s="66">
        <v>10</v>
      </c>
      <c r="E21" s="66">
        <v>10</v>
      </c>
      <c r="F21" s="66">
        <v>10</v>
      </c>
      <c r="G21" s="66">
        <v>11</v>
      </c>
      <c r="H21" s="66">
        <v>11</v>
      </c>
      <c r="I21" s="66">
        <v>11</v>
      </c>
      <c r="J21" s="66">
        <v>9</v>
      </c>
      <c r="K21" s="66">
        <v>10</v>
      </c>
      <c r="L21" s="66">
        <v>10</v>
      </c>
      <c r="M21" s="66">
        <v>10</v>
      </c>
      <c r="N21" s="66">
        <v>8</v>
      </c>
      <c r="O21" s="66">
        <v>9</v>
      </c>
      <c r="P21" s="66">
        <v>8</v>
      </c>
      <c r="Q21" s="66">
        <v>7</v>
      </c>
      <c r="R21" s="66">
        <v>8</v>
      </c>
      <c r="S21" s="66">
        <v>10</v>
      </c>
      <c r="T21" s="66">
        <v>10</v>
      </c>
      <c r="U21" s="66">
        <v>10</v>
      </c>
      <c r="V21" s="66">
        <v>10</v>
      </c>
      <c r="W21" s="66">
        <v>9</v>
      </c>
      <c r="X21" s="66">
        <v>10</v>
      </c>
      <c r="Y21" s="66">
        <v>11</v>
      </c>
      <c r="Z21" s="66">
        <v>10</v>
      </c>
      <c r="AA21" s="66">
        <v>11</v>
      </c>
      <c r="AB21" s="66">
        <v>11</v>
      </c>
      <c r="AC21" s="66">
        <v>10</v>
      </c>
      <c r="AD21" s="66">
        <v>10</v>
      </c>
      <c r="AE21" s="66">
        <v>10</v>
      </c>
    </row>
    <row r="22" spans="1:32" x14ac:dyDescent="0.2">
      <c r="A22" s="68" t="s">
        <v>37</v>
      </c>
      <c r="B22" s="66">
        <v>11</v>
      </c>
      <c r="C22" s="66">
        <v>11</v>
      </c>
      <c r="D22" s="66">
        <v>12</v>
      </c>
      <c r="E22" s="66">
        <v>12</v>
      </c>
      <c r="F22" s="66">
        <v>11</v>
      </c>
      <c r="G22" s="66">
        <v>11</v>
      </c>
      <c r="H22" s="66">
        <v>13</v>
      </c>
      <c r="I22" s="66">
        <v>11</v>
      </c>
      <c r="J22" s="66">
        <v>11</v>
      </c>
      <c r="K22" s="66">
        <v>11</v>
      </c>
      <c r="L22" s="66">
        <v>12</v>
      </c>
      <c r="M22" s="66">
        <v>12</v>
      </c>
      <c r="N22" s="66">
        <v>12</v>
      </c>
      <c r="O22" s="66">
        <v>12</v>
      </c>
      <c r="P22" s="66">
        <v>12</v>
      </c>
      <c r="Q22" s="66">
        <v>12</v>
      </c>
      <c r="R22" s="66">
        <v>12</v>
      </c>
      <c r="S22" s="66">
        <v>12</v>
      </c>
      <c r="T22" s="66">
        <v>12</v>
      </c>
      <c r="U22" s="66">
        <v>12</v>
      </c>
      <c r="V22" s="66">
        <v>11</v>
      </c>
      <c r="W22" s="66">
        <v>12</v>
      </c>
      <c r="X22" s="66">
        <v>11</v>
      </c>
      <c r="Y22" s="66">
        <v>12</v>
      </c>
      <c r="Z22" s="66">
        <v>12</v>
      </c>
      <c r="AA22" s="66">
        <v>12</v>
      </c>
      <c r="AB22" s="66">
        <v>12</v>
      </c>
      <c r="AC22" s="66">
        <v>12</v>
      </c>
      <c r="AD22" s="66">
        <v>11</v>
      </c>
      <c r="AE22" s="66">
        <v>11</v>
      </c>
    </row>
    <row r="23" spans="1:32" x14ac:dyDescent="0.2">
      <c r="A23" s="68" t="s">
        <v>38</v>
      </c>
      <c r="B23" s="66">
        <v>12</v>
      </c>
      <c r="C23" s="66">
        <v>13</v>
      </c>
      <c r="D23" s="66">
        <v>12</v>
      </c>
      <c r="E23" s="66">
        <v>9</v>
      </c>
      <c r="F23" s="66">
        <v>9</v>
      </c>
      <c r="G23" s="66">
        <v>10</v>
      </c>
      <c r="H23" s="66">
        <v>10</v>
      </c>
      <c r="I23" s="66">
        <v>10</v>
      </c>
      <c r="J23" s="66">
        <v>10</v>
      </c>
      <c r="K23" s="66">
        <v>10</v>
      </c>
      <c r="L23" s="66">
        <v>9</v>
      </c>
      <c r="M23" s="66">
        <v>10</v>
      </c>
      <c r="N23" s="66">
        <v>9</v>
      </c>
      <c r="O23" s="66">
        <v>10</v>
      </c>
      <c r="P23" s="66">
        <v>11</v>
      </c>
      <c r="Q23" s="66">
        <v>9</v>
      </c>
      <c r="R23" s="66">
        <v>9</v>
      </c>
      <c r="S23" s="66">
        <v>9</v>
      </c>
      <c r="T23" s="66">
        <v>10</v>
      </c>
      <c r="U23" s="66">
        <v>14</v>
      </c>
      <c r="V23" s="66">
        <v>13</v>
      </c>
      <c r="W23" s="66">
        <v>10</v>
      </c>
      <c r="X23" s="66">
        <v>10</v>
      </c>
      <c r="Y23" s="66">
        <v>9</v>
      </c>
      <c r="Z23" s="66">
        <v>10</v>
      </c>
      <c r="AA23" s="66">
        <v>10</v>
      </c>
      <c r="AB23" s="66">
        <v>10</v>
      </c>
      <c r="AC23" s="66">
        <v>11</v>
      </c>
      <c r="AD23" s="66">
        <v>10</v>
      </c>
      <c r="AE23" s="66">
        <v>10</v>
      </c>
    </row>
    <row r="24" spans="1:32" x14ac:dyDescent="0.2">
      <c r="A24" s="67" t="s">
        <v>39</v>
      </c>
      <c r="B24" s="66">
        <v>11</v>
      </c>
      <c r="C24" s="66">
        <v>9</v>
      </c>
      <c r="D24" s="66">
        <v>11</v>
      </c>
      <c r="E24" s="66">
        <v>10</v>
      </c>
      <c r="F24" s="66">
        <v>12</v>
      </c>
      <c r="G24" s="66">
        <v>11</v>
      </c>
      <c r="H24" s="66">
        <v>11</v>
      </c>
      <c r="I24" s="66">
        <v>11</v>
      </c>
      <c r="J24" s="66">
        <v>8</v>
      </c>
      <c r="K24" s="66">
        <v>8</v>
      </c>
      <c r="L24" s="66">
        <v>12</v>
      </c>
      <c r="M24" s="66">
        <v>11</v>
      </c>
      <c r="N24" s="66">
        <v>6</v>
      </c>
      <c r="O24" s="66">
        <v>10</v>
      </c>
      <c r="P24" s="66">
        <v>10</v>
      </c>
      <c r="Q24" s="66">
        <v>8</v>
      </c>
      <c r="R24" s="66">
        <v>12</v>
      </c>
      <c r="S24" s="66">
        <v>11</v>
      </c>
      <c r="T24" s="66">
        <v>9</v>
      </c>
      <c r="U24" s="66">
        <v>10</v>
      </c>
      <c r="V24" s="66">
        <v>11</v>
      </c>
      <c r="W24" s="66">
        <v>9</v>
      </c>
      <c r="X24" s="66">
        <v>9</v>
      </c>
      <c r="Y24" s="66">
        <v>11</v>
      </c>
      <c r="Z24" s="66">
        <v>10</v>
      </c>
      <c r="AA24" s="66">
        <v>11</v>
      </c>
      <c r="AB24" s="66">
        <v>9</v>
      </c>
      <c r="AC24" s="66">
        <v>12</v>
      </c>
      <c r="AD24" s="66">
        <v>13</v>
      </c>
      <c r="AE24" s="66">
        <v>12</v>
      </c>
    </row>
    <row r="25" spans="1:32" x14ac:dyDescent="0.2">
      <c r="A25" s="67" t="s">
        <v>41</v>
      </c>
      <c r="B25" s="66">
        <v>9</v>
      </c>
      <c r="C25" s="66">
        <v>8</v>
      </c>
      <c r="D25" s="66">
        <v>7</v>
      </c>
      <c r="E25" s="66">
        <v>8</v>
      </c>
      <c r="F25" s="66">
        <v>9</v>
      </c>
      <c r="G25" s="66">
        <v>11</v>
      </c>
      <c r="H25" s="66">
        <v>10</v>
      </c>
      <c r="I25" s="66">
        <v>10</v>
      </c>
      <c r="J25" s="66">
        <v>10</v>
      </c>
      <c r="K25" s="66">
        <v>10</v>
      </c>
      <c r="L25" s="66">
        <v>10</v>
      </c>
      <c r="M25" s="66">
        <v>9</v>
      </c>
      <c r="N25" s="66">
        <v>10</v>
      </c>
      <c r="O25" s="66">
        <v>12</v>
      </c>
      <c r="P25" s="66">
        <v>10</v>
      </c>
      <c r="Q25" s="66">
        <v>10</v>
      </c>
      <c r="R25" s="66">
        <v>8</v>
      </c>
      <c r="S25" s="66">
        <v>9</v>
      </c>
      <c r="T25" s="66">
        <v>9</v>
      </c>
      <c r="U25" s="66">
        <v>10</v>
      </c>
      <c r="V25" s="66">
        <v>9</v>
      </c>
      <c r="W25" s="66">
        <v>10</v>
      </c>
      <c r="X25" s="66">
        <v>10</v>
      </c>
      <c r="Y25" s="66">
        <v>9</v>
      </c>
      <c r="Z25" s="66">
        <v>9</v>
      </c>
      <c r="AA25" s="66">
        <v>9</v>
      </c>
      <c r="AB25" s="66">
        <v>9</v>
      </c>
      <c r="AC25" s="66">
        <v>10</v>
      </c>
      <c r="AD25" s="66">
        <v>10</v>
      </c>
      <c r="AE25" s="66">
        <v>9</v>
      </c>
    </row>
    <row r="26" spans="1:32" x14ac:dyDescent="0.2">
      <c r="A26" s="67" t="s">
        <v>43</v>
      </c>
      <c r="B26" s="66">
        <v>12</v>
      </c>
      <c r="C26" s="66">
        <v>10</v>
      </c>
      <c r="D26" s="66">
        <v>10</v>
      </c>
      <c r="E26" s="66">
        <v>9</v>
      </c>
      <c r="F26" s="66">
        <v>10</v>
      </c>
      <c r="G26" s="66">
        <v>10</v>
      </c>
      <c r="H26" s="66">
        <v>10</v>
      </c>
      <c r="I26" s="66">
        <v>8</v>
      </c>
      <c r="J26" s="66">
        <v>9</v>
      </c>
      <c r="K26" s="66">
        <v>10</v>
      </c>
      <c r="L26" s="66">
        <v>8</v>
      </c>
      <c r="M26" s="66">
        <v>9</v>
      </c>
      <c r="N26" s="66">
        <v>8</v>
      </c>
      <c r="O26" s="66">
        <v>9</v>
      </c>
      <c r="P26" s="66">
        <v>13</v>
      </c>
      <c r="Q26" s="66">
        <v>12</v>
      </c>
      <c r="R26" s="66">
        <v>11</v>
      </c>
      <c r="S26" s="66">
        <v>11</v>
      </c>
      <c r="T26" s="66">
        <v>13</v>
      </c>
      <c r="U26" s="66">
        <v>10</v>
      </c>
      <c r="V26" s="66">
        <v>12</v>
      </c>
      <c r="W26" s="66">
        <v>11</v>
      </c>
      <c r="X26" s="66">
        <v>11</v>
      </c>
      <c r="Y26" s="66">
        <v>9</v>
      </c>
      <c r="Z26" s="66">
        <v>10</v>
      </c>
      <c r="AA26" s="66">
        <v>10</v>
      </c>
      <c r="AB26" s="66">
        <v>10</v>
      </c>
      <c r="AC26" s="66">
        <v>10</v>
      </c>
      <c r="AD26" s="66">
        <v>10</v>
      </c>
      <c r="AE26" s="66">
        <v>8</v>
      </c>
    </row>
    <row r="27" spans="1:32" x14ac:dyDescent="0.2">
      <c r="A27" s="67" t="s">
        <v>45</v>
      </c>
      <c r="B27" s="66">
        <v>12</v>
      </c>
      <c r="C27" s="66">
        <v>15</v>
      </c>
      <c r="D27" s="66">
        <v>14</v>
      </c>
      <c r="E27" s="66">
        <v>12</v>
      </c>
      <c r="F27" s="66">
        <v>12</v>
      </c>
      <c r="G27" s="66">
        <v>12</v>
      </c>
      <c r="H27" s="66">
        <v>13</v>
      </c>
      <c r="I27" s="66">
        <v>15</v>
      </c>
      <c r="J27" s="66">
        <v>14</v>
      </c>
      <c r="K27" s="66">
        <v>14</v>
      </c>
      <c r="L27" s="66">
        <v>15</v>
      </c>
      <c r="M27" s="66">
        <v>14</v>
      </c>
      <c r="N27" s="66">
        <v>13</v>
      </c>
      <c r="O27" s="66">
        <v>13</v>
      </c>
      <c r="P27" s="66">
        <v>14</v>
      </c>
      <c r="Q27" s="66">
        <v>14</v>
      </c>
      <c r="R27" s="66">
        <v>12</v>
      </c>
      <c r="S27" s="66">
        <v>15</v>
      </c>
      <c r="T27" s="66">
        <v>13</v>
      </c>
      <c r="U27" s="66">
        <v>13</v>
      </c>
      <c r="V27" s="66">
        <v>13</v>
      </c>
      <c r="W27" s="66">
        <v>14</v>
      </c>
      <c r="X27" s="66">
        <v>13</v>
      </c>
      <c r="Y27" s="66">
        <v>12</v>
      </c>
      <c r="Z27" s="66">
        <v>14</v>
      </c>
      <c r="AA27" s="66">
        <v>11</v>
      </c>
      <c r="AB27" s="66">
        <v>14</v>
      </c>
      <c r="AC27" s="66">
        <v>12</v>
      </c>
      <c r="AD27" s="66">
        <v>11</v>
      </c>
      <c r="AE27" s="66">
        <v>11</v>
      </c>
    </row>
    <row r="28" spans="1:32" x14ac:dyDescent="0.2">
      <c r="A28" s="67" t="s">
        <v>44</v>
      </c>
      <c r="B28" s="66">
        <v>13</v>
      </c>
      <c r="C28" s="66">
        <v>12</v>
      </c>
      <c r="D28" s="66">
        <v>10</v>
      </c>
      <c r="E28" s="66">
        <v>9</v>
      </c>
      <c r="F28" s="66">
        <v>10</v>
      </c>
      <c r="G28" s="66">
        <v>10</v>
      </c>
      <c r="H28" s="66">
        <v>9</v>
      </c>
      <c r="I28" s="66">
        <v>10</v>
      </c>
      <c r="J28" s="66">
        <v>10</v>
      </c>
      <c r="K28" s="66">
        <v>8</v>
      </c>
      <c r="L28" s="66">
        <v>9</v>
      </c>
      <c r="M28" s="66">
        <v>10</v>
      </c>
      <c r="N28" s="66">
        <v>8</v>
      </c>
      <c r="O28" s="66">
        <v>8</v>
      </c>
      <c r="P28" s="66">
        <v>10</v>
      </c>
      <c r="Q28" s="66">
        <v>12</v>
      </c>
      <c r="R28" s="66">
        <v>10</v>
      </c>
      <c r="S28" s="66">
        <v>10</v>
      </c>
      <c r="T28" s="66">
        <v>11</v>
      </c>
      <c r="U28" s="66">
        <v>10</v>
      </c>
      <c r="V28" s="66">
        <v>11</v>
      </c>
      <c r="W28" s="66">
        <v>10</v>
      </c>
      <c r="X28" s="66">
        <v>9</v>
      </c>
      <c r="Y28" s="66">
        <v>10</v>
      </c>
      <c r="Z28" s="66">
        <v>10</v>
      </c>
      <c r="AA28" s="66">
        <v>10</v>
      </c>
      <c r="AB28" s="66">
        <v>11</v>
      </c>
      <c r="AC28" s="66">
        <v>9</v>
      </c>
      <c r="AD28" s="66">
        <v>9</v>
      </c>
      <c r="AE28" s="66">
        <v>9</v>
      </c>
    </row>
    <row r="29" spans="1:32" x14ac:dyDescent="0.2">
      <c r="A29" s="69" t="s">
        <v>62</v>
      </c>
      <c r="B29" s="66">
        <v>14</v>
      </c>
      <c r="C29" s="66">
        <v>10</v>
      </c>
      <c r="D29" s="66">
        <v>12</v>
      </c>
      <c r="E29" s="66">
        <v>11</v>
      </c>
      <c r="F29" s="66">
        <v>10</v>
      </c>
      <c r="G29" s="66">
        <v>12</v>
      </c>
      <c r="H29" s="66">
        <v>9</v>
      </c>
      <c r="I29" s="66">
        <v>16</v>
      </c>
      <c r="J29" s="66">
        <v>13</v>
      </c>
      <c r="K29" s="66">
        <v>16</v>
      </c>
      <c r="L29" s="66">
        <v>10</v>
      </c>
      <c r="M29" s="66">
        <v>10</v>
      </c>
      <c r="N29" s="66">
        <v>12</v>
      </c>
      <c r="O29" s="66">
        <v>14</v>
      </c>
      <c r="P29" s="66">
        <v>11</v>
      </c>
      <c r="Q29" s="66">
        <v>11</v>
      </c>
      <c r="R29" s="66">
        <v>9</v>
      </c>
      <c r="S29" s="66">
        <v>11</v>
      </c>
      <c r="T29" s="66">
        <v>13</v>
      </c>
      <c r="U29" s="66">
        <v>10</v>
      </c>
      <c r="V29" s="66">
        <v>10</v>
      </c>
      <c r="W29" s="66">
        <v>12</v>
      </c>
      <c r="X29" s="66">
        <v>14</v>
      </c>
      <c r="Y29" s="66">
        <v>10</v>
      </c>
      <c r="Z29" s="66">
        <v>12</v>
      </c>
      <c r="AA29" s="66">
        <v>7</v>
      </c>
      <c r="AB29" s="66">
        <v>11</v>
      </c>
      <c r="AC29" s="66">
        <v>12</v>
      </c>
      <c r="AD29" s="66">
        <v>13</v>
      </c>
      <c r="AE29" s="66">
        <v>12</v>
      </c>
    </row>
    <row r="30" spans="1:32" x14ac:dyDescent="0.2">
      <c r="A30" s="69" t="s">
        <v>66</v>
      </c>
      <c r="B30" s="66">
        <v>12</v>
      </c>
      <c r="C30" s="66">
        <v>10</v>
      </c>
      <c r="D30" s="66">
        <v>13</v>
      </c>
      <c r="E30" s="66">
        <v>13</v>
      </c>
      <c r="F30" s="66">
        <v>13</v>
      </c>
      <c r="G30" s="66">
        <v>14</v>
      </c>
      <c r="H30" s="66">
        <v>12</v>
      </c>
      <c r="I30" s="66">
        <v>11</v>
      </c>
      <c r="J30" s="66">
        <v>16</v>
      </c>
      <c r="K30" s="66">
        <v>12</v>
      </c>
      <c r="L30" s="66">
        <v>12</v>
      </c>
      <c r="M30" s="66">
        <v>13</v>
      </c>
      <c r="N30" s="66">
        <v>14</v>
      </c>
      <c r="O30" s="66">
        <v>13</v>
      </c>
      <c r="P30" s="66">
        <v>13</v>
      </c>
      <c r="Q30" s="66">
        <v>10</v>
      </c>
      <c r="R30" s="66">
        <v>10</v>
      </c>
      <c r="S30" s="66">
        <v>10</v>
      </c>
      <c r="T30" s="66">
        <v>10</v>
      </c>
      <c r="U30" s="66">
        <v>11</v>
      </c>
      <c r="V30" s="66">
        <v>12</v>
      </c>
      <c r="W30" s="66">
        <v>13</v>
      </c>
      <c r="X30" s="66">
        <v>11</v>
      </c>
      <c r="Y30" s="66">
        <v>11</v>
      </c>
      <c r="Z30" s="66">
        <v>11</v>
      </c>
      <c r="AA30" s="66">
        <v>12</v>
      </c>
      <c r="AB30" s="66">
        <v>12</v>
      </c>
      <c r="AC30" s="66">
        <v>13</v>
      </c>
      <c r="AD30" s="66">
        <v>12</v>
      </c>
      <c r="AE30" s="66">
        <v>12</v>
      </c>
      <c r="AF30" s="66">
        <v>9</v>
      </c>
    </row>
    <row r="31" spans="1:32" x14ac:dyDescent="0.2">
      <c r="A31" s="69" t="s">
        <v>67</v>
      </c>
      <c r="B31" s="66">
        <v>13</v>
      </c>
      <c r="C31" s="66">
        <v>12</v>
      </c>
      <c r="D31" s="66">
        <v>10</v>
      </c>
      <c r="E31" s="66">
        <v>12</v>
      </c>
      <c r="F31" s="66">
        <v>11</v>
      </c>
      <c r="G31" s="66">
        <v>9</v>
      </c>
      <c r="H31" s="66">
        <v>15</v>
      </c>
      <c r="I31" s="66">
        <v>14</v>
      </c>
      <c r="J31" s="66">
        <v>12</v>
      </c>
      <c r="K31" s="66">
        <v>12</v>
      </c>
      <c r="L31" s="66">
        <v>10</v>
      </c>
      <c r="M31" s="66">
        <v>9</v>
      </c>
      <c r="N31" s="66">
        <v>11</v>
      </c>
      <c r="O31" s="66">
        <v>10</v>
      </c>
      <c r="P31" s="66">
        <v>13</v>
      </c>
      <c r="Q31" s="66">
        <v>12</v>
      </c>
      <c r="R31" s="66">
        <v>12</v>
      </c>
      <c r="S31" s="66">
        <v>11</v>
      </c>
      <c r="T31" s="66">
        <v>12</v>
      </c>
      <c r="U31" s="66">
        <v>14</v>
      </c>
      <c r="V31" s="66">
        <v>12</v>
      </c>
      <c r="W31" s="66">
        <v>12</v>
      </c>
      <c r="X31" s="66">
        <v>13</v>
      </c>
      <c r="Y31" s="66">
        <v>12</v>
      </c>
      <c r="Z31" s="66">
        <v>12</v>
      </c>
      <c r="AA31" s="66">
        <v>11</v>
      </c>
      <c r="AB31" s="66">
        <v>9</v>
      </c>
      <c r="AC31" s="66">
        <v>10</v>
      </c>
      <c r="AD31" s="66">
        <v>12</v>
      </c>
      <c r="AE31" s="66">
        <v>11</v>
      </c>
      <c r="AF31" s="66">
        <v>10</v>
      </c>
    </row>
    <row r="32" spans="1:32" x14ac:dyDescent="0.2">
      <c r="A32" s="69" t="s">
        <v>68</v>
      </c>
      <c r="B32" s="66">
        <v>9</v>
      </c>
      <c r="C32" s="66">
        <v>13</v>
      </c>
      <c r="D32" s="66">
        <v>11</v>
      </c>
      <c r="E32" s="66">
        <v>12</v>
      </c>
      <c r="F32" s="66">
        <v>10</v>
      </c>
      <c r="G32" s="66">
        <v>11</v>
      </c>
      <c r="H32" s="66">
        <v>10</v>
      </c>
      <c r="I32" s="66">
        <v>11</v>
      </c>
      <c r="J32" s="66">
        <v>10</v>
      </c>
      <c r="K32" s="66">
        <v>12</v>
      </c>
      <c r="L32" s="66">
        <v>12</v>
      </c>
      <c r="M32" s="66">
        <v>11</v>
      </c>
      <c r="N32" s="66">
        <v>10</v>
      </c>
      <c r="O32" s="66">
        <v>12</v>
      </c>
      <c r="P32" s="66">
        <v>11</v>
      </c>
      <c r="Q32" s="66">
        <v>12</v>
      </c>
      <c r="R32" s="66">
        <v>10</v>
      </c>
      <c r="S32" s="66">
        <v>10</v>
      </c>
      <c r="T32" s="66">
        <v>11</v>
      </c>
      <c r="U32" s="66">
        <v>12</v>
      </c>
      <c r="V32" s="66">
        <v>10</v>
      </c>
      <c r="W32" s="66">
        <v>10</v>
      </c>
      <c r="X32" s="66">
        <v>14</v>
      </c>
      <c r="Y32" s="66">
        <v>12</v>
      </c>
      <c r="Z32" s="66">
        <v>10</v>
      </c>
      <c r="AA32" s="66">
        <v>13</v>
      </c>
      <c r="AB32" s="66">
        <v>9</v>
      </c>
      <c r="AC32" s="66">
        <v>13</v>
      </c>
      <c r="AD32" s="66">
        <v>10</v>
      </c>
      <c r="AE32" s="66">
        <v>12</v>
      </c>
      <c r="AF32" s="66">
        <v>11</v>
      </c>
    </row>
    <row r="33" spans="1:32" x14ac:dyDescent="0.2">
      <c r="A33" s="69" t="s">
        <v>65</v>
      </c>
      <c r="B33" s="66">
        <v>11</v>
      </c>
      <c r="C33" s="66">
        <v>10</v>
      </c>
      <c r="D33" s="66">
        <v>14</v>
      </c>
      <c r="E33" s="66">
        <v>7</v>
      </c>
      <c r="F33" s="66">
        <v>9</v>
      </c>
      <c r="G33" s="66">
        <v>8</v>
      </c>
      <c r="H33" s="66">
        <v>10</v>
      </c>
      <c r="I33" s="66">
        <v>10</v>
      </c>
      <c r="J33" s="66">
        <v>9</v>
      </c>
      <c r="K33" s="66">
        <v>7</v>
      </c>
      <c r="L33" s="66">
        <v>9</v>
      </c>
      <c r="M33" s="66">
        <v>8</v>
      </c>
      <c r="N33" s="66">
        <v>10</v>
      </c>
      <c r="O33" s="66">
        <v>8</v>
      </c>
      <c r="P33" s="66">
        <v>6</v>
      </c>
      <c r="Q33" s="66">
        <v>7</v>
      </c>
      <c r="R33" s="66">
        <v>7</v>
      </c>
      <c r="S33" s="66">
        <v>7</v>
      </c>
      <c r="T33" s="66">
        <v>8</v>
      </c>
      <c r="U33" s="66">
        <v>9</v>
      </c>
      <c r="V33" s="66">
        <v>9</v>
      </c>
      <c r="W33" s="66">
        <v>7</v>
      </c>
      <c r="X33" s="66">
        <v>8</v>
      </c>
      <c r="Y33" s="66">
        <v>9</v>
      </c>
      <c r="Z33" s="66">
        <v>12</v>
      </c>
      <c r="AA33" s="66">
        <v>11</v>
      </c>
      <c r="AB33" s="66">
        <v>9</v>
      </c>
      <c r="AC33" s="66">
        <v>10</v>
      </c>
      <c r="AD33" s="66">
        <v>6</v>
      </c>
      <c r="AE33" s="66">
        <v>9</v>
      </c>
    </row>
    <row r="34" spans="1:32" x14ac:dyDescent="0.2">
      <c r="A34" s="69" t="s">
        <v>64</v>
      </c>
      <c r="B34" s="66">
        <v>10</v>
      </c>
      <c r="C34" s="66">
        <v>10</v>
      </c>
      <c r="D34" s="66">
        <v>9</v>
      </c>
      <c r="E34" s="66">
        <v>11</v>
      </c>
      <c r="F34" s="66">
        <v>10</v>
      </c>
      <c r="G34" s="66">
        <v>11</v>
      </c>
      <c r="H34" s="66">
        <v>9</v>
      </c>
      <c r="I34" s="66">
        <v>9</v>
      </c>
      <c r="J34" s="66">
        <v>8</v>
      </c>
      <c r="K34" s="66">
        <v>10</v>
      </c>
      <c r="L34" s="66">
        <v>10</v>
      </c>
      <c r="M34" s="66">
        <v>11</v>
      </c>
      <c r="N34" s="66">
        <v>8</v>
      </c>
      <c r="O34" s="66">
        <v>8</v>
      </c>
      <c r="P34" s="66">
        <v>9</v>
      </c>
      <c r="Q34" s="66">
        <v>10</v>
      </c>
      <c r="R34" s="66">
        <v>10</v>
      </c>
      <c r="S34" s="66">
        <v>10</v>
      </c>
      <c r="T34" s="66">
        <v>11</v>
      </c>
      <c r="U34" s="66">
        <v>10</v>
      </c>
      <c r="V34" s="66">
        <v>10</v>
      </c>
      <c r="W34" s="66">
        <v>10</v>
      </c>
      <c r="X34" s="66">
        <v>10</v>
      </c>
      <c r="Y34" s="66">
        <v>10</v>
      </c>
      <c r="Z34" s="66">
        <v>10</v>
      </c>
      <c r="AA34" s="66">
        <v>11</v>
      </c>
      <c r="AB34" s="66">
        <v>11</v>
      </c>
      <c r="AC34" s="66">
        <v>10</v>
      </c>
      <c r="AD34" s="66">
        <v>10</v>
      </c>
      <c r="AE34" s="66">
        <v>10</v>
      </c>
    </row>
    <row r="35" spans="1:32" x14ac:dyDescent="0.2">
      <c r="A35" s="69" t="s">
        <v>63</v>
      </c>
      <c r="B35" s="66">
        <v>15</v>
      </c>
      <c r="C35" s="66">
        <v>18</v>
      </c>
      <c r="D35" s="66">
        <v>14</v>
      </c>
      <c r="E35" s="66">
        <v>14</v>
      </c>
      <c r="F35" s="66">
        <v>13</v>
      </c>
      <c r="G35" s="66">
        <v>13</v>
      </c>
      <c r="H35" s="66">
        <v>11</v>
      </c>
      <c r="I35" s="66">
        <v>15</v>
      </c>
      <c r="J35" s="66">
        <v>11</v>
      </c>
      <c r="K35" s="66">
        <v>13</v>
      </c>
      <c r="L35" s="66">
        <v>11</v>
      </c>
      <c r="M35" s="66">
        <v>12</v>
      </c>
      <c r="N35" s="66">
        <v>14</v>
      </c>
      <c r="O35" s="66">
        <v>15</v>
      </c>
      <c r="P35" s="66">
        <v>13</v>
      </c>
      <c r="Q35" s="66">
        <v>15</v>
      </c>
      <c r="R35" s="66">
        <v>13</v>
      </c>
      <c r="S35" s="66">
        <v>10</v>
      </c>
      <c r="T35" s="66">
        <v>13</v>
      </c>
      <c r="U35" s="66">
        <v>16</v>
      </c>
      <c r="V35" s="66">
        <v>15</v>
      </c>
      <c r="W35" s="66">
        <v>12</v>
      </c>
      <c r="X35" s="66">
        <v>12</v>
      </c>
      <c r="Y35" s="66">
        <v>8</v>
      </c>
      <c r="Z35" s="66">
        <v>16</v>
      </c>
      <c r="AA35" s="66">
        <v>18</v>
      </c>
      <c r="AB35" s="66">
        <v>8</v>
      </c>
      <c r="AC35" s="66">
        <v>12</v>
      </c>
      <c r="AD35" s="66">
        <v>14</v>
      </c>
      <c r="AE35" s="66">
        <v>12</v>
      </c>
    </row>
    <row r="36" spans="1:32" x14ac:dyDescent="0.2">
      <c r="A36" s="69" t="s">
        <v>120</v>
      </c>
      <c r="B36" s="66">
        <v>10</v>
      </c>
      <c r="C36" s="66">
        <v>10</v>
      </c>
      <c r="D36" s="66">
        <v>10</v>
      </c>
      <c r="E36" s="66">
        <v>10</v>
      </c>
      <c r="F36" s="66">
        <v>11</v>
      </c>
      <c r="G36" s="66">
        <v>11</v>
      </c>
      <c r="H36" s="66">
        <v>9</v>
      </c>
      <c r="I36" s="66">
        <v>11</v>
      </c>
      <c r="J36" s="66">
        <v>9</v>
      </c>
      <c r="K36" s="66">
        <v>9</v>
      </c>
      <c r="L36" s="66">
        <v>9</v>
      </c>
      <c r="M36" s="66">
        <v>9</v>
      </c>
      <c r="N36" s="66">
        <v>9</v>
      </c>
      <c r="O36" s="66">
        <v>11</v>
      </c>
      <c r="P36" s="66">
        <v>12</v>
      </c>
      <c r="Q36" s="66">
        <v>13</v>
      </c>
      <c r="R36" s="66">
        <v>11</v>
      </c>
      <c r="S36" s="66">
        <v>11</v>
      </c>
      <c r="T36" s="66">
        <v>10</v>
      </c>
      <c r="U36" s="66">
        <v>10</v>
      </c>
      <c r="V36" s="66">
        <v>10</v>
      </c>
      <c r="W36" s="66">
        <v>10</v>
      </c>
      <c r="X36" s="66">
        <v>12</v>
      </c>
      <c r="Y36" s="66">
        <v>10</v>
      </c>
      <c r="Z36" s="66">
        <v>9</v>
      </c>
      <c r="AA36" s="66">
        <v>12</v>
      </c>
      <c r="AB36" s="66">
        <v>10</v>
      </c>
      <c r="AC36" s="66">
        <v>10</v>
      </c>
      <c r="AD36" s="66">
        <v>11</v>
      </c>
      <c r="AE36" s="66">
        <v>10</v>
      </c>
      <c r="AF36" s="66">
        <v>9</v>
      </c>
    </row>
    <row r="37" spans="1:32" x14ac:dyDescent="0.2">
      <c r="A37" s="67" t="s">
        <v>1123</v>
      </c>
      <c r="B37" s="66">
        <v>12</v>
      </c>
      <c r="C37" s="66">
        <v>13</v>
      </c>
      <c r="D37" s="66">
        <v>12</v>
      </c>
      <c r="E37" s="66">
        <v>12</v>
      </c>
      <c r="F37" s="66">
        <v>13</v>
      </c>
      <c r="G37" s="66">
        <v>12</v>
      </c>
      <c r="H37" s="66">
        <v>14</v>
      </c>
      <c r="I37" s="66">
        <v>12</v>
      </c>
      <c r="J37" s="66">
        <v>14</v>
      </c>
      <c r="K37" s="66">
        <v>13</v>
      </c>
      <c r="L37" s="66">
        <v>10</v>
      </c>
      <c r="M37" s="66">
        <v>12</v>
      </c>
      <c r="N37" s="66">
        <v>11</v>
      </c>
      <c r="O37" s="66">
        <v>12</v>
      </c>
      <c r="P37" s="66">
        <v>12</v>
      </c>
      <c r="Q37" s="66">
        <v>13</v>
      </c>
      <c r="R37" s="66">
        <v>13</v>
      </c>
      <c r="S37" s="66">
        <v>13</v>
      </c>
      <c r="T37" s="66">
        <v>12</v>
      </c>
      <c r="U37" s="66">
        <v>11</v>
      </c>
      <c r="V37" s="66">
        <v>13</v>
      </c>
      <c r="W37" s="66">
        <v>13</v>
      </c>
      <c r="X37" s="66">
        <v>12</v>
      </c>
      <c r="Y37" s="66">
        <v>12</v>
      </c>
      <c r="Z37" s="66">
        <v>14</v>
      </c>
      <c r="AA37" s="66">
        <v>14</v>
      </c>
      <c r="AB37" s="66">
        <v>11</v>
      </c>
      <c r="AC37" s="66">
        <v>12</v>
      </c>
      <c r="AD37" s="66">
        <v>12</v>
      </c>
      <c r="AE37" s="66">
        <v>12</v>
      </c>
    </row>
    <row r="38" spans="1:32" x14ac:dyDescent="0.2">
      <c r="A38" s="67" t="s">
        <v>1124</v>
      </c>
      <c r="B38" s="66">
        <v>11</v>
      </c>
      <c r="C38" s="66">
        <v>10</v>
      </c>
      <c r="D38" s="66">
        <v>13</v>
      </c>
      <c r="E38" s="66">
        <v>12</v>
      </c>
      <c r="F38" s="66">
        <v>13</v>
      </c>
      <c r="G38" s="66">
        <v>13</v>
      </c>
      <c r="H38" s="66">
        <v>15</v>
      </c>
      <c r="I38" s="66">
        <v>11</v>
      </c>
      <c r="J38" s="66">
        <v>12</v>
      </c>
      <c r="K38" s="66">
        <v>13</v>
      </c>
      <c r="L38" s="66">
        <v>11</v>
      </c>
      <c r="M38" s="66">
        <v>14</v>
      </c>
      <c r="N38" s="66">
        <v>13</v>
      </c>
      <c r="O38" s="66">
        <v>13</v>
      </c>
      <c r="P38" s="66">
        <v>15</v>
      </c>
      <c r="Q38" s="66">
        <v>13</v>
      </c>
      <c r="R38" s="66">
        <v>13</v>
      </c>
      <c r="S38" s="66">
        <v>13</v>
      </c>
      <c r="T38" s="66">
        <v>13</v>
      </c>
      <c r="U38" s="66">
        <v>11</v>
      </c>
      <c r="V38" s="66">
        <v>12</v>
      </c>
      <c r="W38" s="66">
        <v>15</v>
      </c>
      <c r="X38" s="66">
        <v>13</v>
      </c>
      <c r="Y38" s="66">
        <v>15</v>
      </c>
      <c r="Z38" s="66">
        <v>12</v>
      </c>
      <c r="AA38" s="66">
        <v>13</v>
      </c>
      <c r="AB38" s="66">
        <v>16</v>
      </c>
      <c r="AC38" s="66">
        <v>11</v>
      </c>
      <c r="AD38" s="66">
        <v>13</v>
      </c>
      <c r="AE38" s="66">
        <v>12</v>
      </c>
    </row>
    <row r="39" spans="1:32" x14ac:dyDescent="0.2">
      <c r="A39" s="67" t="s">
        <v>1125</v>
      </c>
      <c r="B39" s="66">
        <v>14</v>
      </c>
      <c r="C39" s="66">
        <v>13</v>
      </c>
      <c r="D39" s="66">
        <v>13</v>
      </c>
      <c r="E39" s="66">
        <v>13</v>
      </c>
      <c r="F39" s="66">
        <v>10</v>
      </c>
      <c r="G39" s="66">
        <v>12</v>
      </c>
      <c r="H39" s="66">
        <v>14</v>
      </c>
      <c r="I39" s="66">
        <v>11</v>
      </c>
      <c r="J39" s="66">
        <v>12</v>
      </c>
      <c r="K39" s="66">
        <v>13</v>
      </c>
      <c r="L39" s="66">
        <v>12</v>
      </c>
      <c r="M39" s="66">
        <v>16</v>
      </c>
      <c r="N39" s="66">
        <v>13</v>
      </c>
      <c r="O39" s="66">
        <v>12</v>
      </c>
      <c r="P39" s="66">
        <v>15</v>
      </c>
      <c r="Q39" s="66">
        <v>14</v>
      </c>
      <c r="R39" s="66">
        <v>15</v>
      </c>
      <c r="S39" s="66">
        <v>16</v>
      </c>
      <c r="T39" s="66">
        <v>13</v>
      </c>
      <c r="U39" s="66">
        <v>14</v>
      </c>
      <c r="V39" s="66">
        <v>13</v>
      </c>
      <c r="W39" s="66">
        <v>13</v>
      </c>
      <c r="X39" s="66">
        <v>13</v>
      </c>
      <c r="Y39" s="66">
        <v>14</v>
      </c>
      <c r="Z39" s="66">
        <v>14</v>
      </c>
      <c r="AA39" s="66">
        <v>17</v>
      </c>
      <c r="AB39" s="66">
        <v>14</v>
      </c>
      <c r="AC39" s="66">
        <v>14</v>
      </c>
      <c r="AD39" s="66">
        <v>13</v>
      </c>
      <c r="AE39" s="66">
        <v>14</v>
      </c>
    </row>
    <row r="40" spans="1:32" x14ac:dyDescent="0.2">
      <c r="A40" s="67" t="s">
        <v>1126</v>
      </c>
      <c r="B40" s="66">
        <v>14</v>
      </c>
      <c r="C40" s="66">
        <v>14</v>
      </c>
      <c r="D40" s="66">
        <v>12</v>
      </c>
      <c r="E40" s="66">
        <v>13</v>
      </c>
      <c r="F40" s="66">
        <v>11</v>
      </c>
      <c r="G40" s="66">
        <v>13</v>
      </c>
      <c r="H40" s="66">
        <v>13</v>
      </c>
      <c r="I40" s="66">
        <v>13</v>
      </c>
      <c r="J40" s="66">
        <v>13</v>
      </c>
      <c r="K40" s="66">
        <v>13</v>
      </c>
      <c r="L40" s="66">
        <v>12</v>
      </c>
      <c r="M40" s="66">
        <v>16</v>
      </c>
      <c r="N40" s="66">
        <v>12</v>
      </c>
      <c r="O40" s="66">
        <v>10</v>
      </c>
      <c r="P40" s="66">
        <v>13</v>
      </c>
      <c r="Q40" s="66">
        <v>11</v>
      </c>
      <c r="R40" s="66">
        <v>13</v>
      </c>
      <c r="S40" s="66">
        <v>14</v>
      </c>
      <c r="T40" s="66">
        <v>10</v>
      </c>
      <c r="U40" s="66">
        <v>12</v>
      </c>
      <c r="V40" s="66">
        <v>12</v>
      </c>
      <c r="W40" s="66">
        <v>13</v>
      </c>
      <c r="X40" s="66">
        <v>12</v>
      </c>
      <c r="Y40" s="66">
        <v>12</v>
      </c>
      <c r="Z40" s="66">
        <v>12</v>
      </c>
      <c r="AA40" s="66">
        <v>11</v>
      </c>
      <c r="AB40" s="66">
        <v>12</v>
      </c>
      <c r="AC40" s="66">
        <v>12</v>
      </c>
      <c r="AD40" s="66">
        <v>12</v>
      </c>
      <c r="AE40" s="66">
        <v>12</v>
      </c>
    </row>
    <row r="41" spans="1:32" x14ac:dyDescent="0.2">
      <c r="A41" s="67" t="s">
        <v>1127</v>
      </c>
      <c r="B41" s="66">
        <v>13</v>
      </c>
      <c r="C41" s="66">
        <v>13</v>
      </c>
      <c r="D41" s="66">
        <v>12</v>
      </c>
      <c r="E41" s="66">
        <v>12</v>
      </c>
      <c r="F41" s="66">
        <v>13</v>
      </c>
      <c r="G41" s="66">
        <v>11</v>
      </c>
      <c r="H41" s="66">
        <v>10</v>
      </c>
      <c r="I41" s="66">
        <v>14</v>
      </c>
      <c r="J41" s="66">
        <v>12</v>
      </c>
      <c r="K41" s="66">
        <v>11</v>
      </c>
      <c r="L41" s="66">
        <v>14</v>
      </c>
      <c r="M41" s="66">
        <v>13</v>
      </c>
      <c r="N41" s="66">
        <v>14</v>
      </c>
      <c r="O41" s="66">
        <v>13</v>
      </c>
      <c r="P41" s="66">
        <v>12</v>
      </c>
      <c r="Q41" s="66">
        <v>12</v>
      </c>
      <c r="R41" s="66">
        <v>12</v>
      </c>
      <c r="S41" s="66">
        <v>13</v>
      </c>
      <c r="T41" s="66">
        <v>12</v>
      </c>
      <c r="U41" s="66">
        <v>13</v>
      </c>
      <c r="V41" s="66">
        <v>14</v>
      </c>
      <c r="W41" s="66">
        <v>13</v>
      </c>
      <c r="X41" s="66">
        <v>14</v>
      </c>
      <c r="Y41" s="66">
        <v>14</v>
      </c>
      <c r="Z41" s="66">
        <v>12</v>
      </c>
      <c r="AA41" s="66">
        <v>12</v>
      </c>
      <c r="AB41" s="66">
        <v>11</v>
      </c>
      <c r="AC41" s="66">
        <v>12</v>
      </c>
      <c r="AD41" s="66">
        <v>11</v>
      </c>
      <c r="AE41" s="66">
        <v>12</v>
      </c>
    </row>
    <row r="42" spans="1:32" x14ac:dyDescent="0.2">
      <c r="A42" s="67" t="s">
        <v>1128</v>
      </c>
      <c r="B42" s="66">
        <v>15</v>
      </c>
      <c r="C42" s="66">
        <v>10</v>
      </c>
      <c r="D42" s="66">
        <v>13</v>
      </c>
      <c r="E42" s="66">
        <v>15</v>
      </c>
      <c r="F42" s="66">
        <v>14</v>
      </c>
      <c r="G42" s="66">
        <v>12</v>
      </c>
      <c r="H42" s="66">
        <v>14</v>
      </c>
      <c r="I42" s="66">
        <v>15</v>
      </c>
      <c r="J42" s="66">
        <v>14</v>
      </c>
      <c r="K42" s="66">
        <v>15</v>
      </c>
      <c r="L42" s="66">
        <v>14</v>
      </c>
      <c r="M42" s="66">
        <v>14</v>
      </c>
      <c r="N42" s="66">
        <v>15</v>
      </c>
      <c r="O42" s="66">
        <v>13</v>
      </c>
      <c r="P42" s="66">
        <v>14</v>
      </c>
      <c r="Q42" s="66">
        <v>14</v>
      </c>
      <c r="R42" s="66">
        <v>16</v>
      </c>
      <c r="S42" s="66">
        <v>14</v>
      </c>
      <c r="T42" s="66">
        <v>14</v>
      </c>
      <c r="U42" s="66">
        <v>16</v>
      </c>
      <c r="V42" s="66">
        <v>13</v>
      </c>
      <c r="W42" s="66">
        <v>14</v>
      </c>
      <c r="X42" s="66">
        <v>12</v>
      </c>
      <c r="Y42" s="66">
        <v>12</v>
      </c>
      <c r="Z42" s="66">
        <v>13</v>
      </c>
      <c r="AA42" s="66">
        <v>13</v>
      </c>
      <c r="AB42" s="66">
        <v>14</v>
      </c>
      <c r="AC42" s="66">
        <v>13</v>
      </c>
      <c r="AD42" s="66">
        <v>16</v>
      </c>
      <c r="AE42" s="66">
        <v>13</v>
      </c>
    </row>
    <row r="43" spans="1:32" x14ac:dyDescent="0.2">
      <c r="A43" s="68" t="s">
        <v>60</v>
      </c>
      <c r="B43" s="66">
        <v>10</v>
      </c>
      <c r="C43" s="66">
        <v>10</v>
      </c>
      <c r="D43" s="66">
        <v>10</v>
      </c>
      <c r="E43" s="66">
        <v>11</v>
      </c>
      <c r="F43" s="66">
        <v>10</v>
      </c>
      <c r="G43" s="66">
        <v>8</v>
      </c>
      <c r="H43" s="66">
        <v>10</v>
      </c>
      <c r="I43" s="66">
        <v>11</v>
      </c>
      <c r="J43" s="66">
        <v>10</v>
      </c>
      <c r="K43" s="66">
        <v>10</v>
      </c>
      <c r="L43" s="66">
        <v>11</v>
      </c>
      <c r="M43" s="66">
        <v>8</v>
      </c>
      <c r="N43" s="66">
        <v>10</v>
      </c>
      <c r="O43" s="66">
        <v>10</v>
      </c>
      <c r="P43" s="66">
        <v>10</v>
      </c>
      <c r="Q43" s="66">
        <v>10</v>
      </c>
      <c r="R43" s="66">
        <v>11</v>
      </c>
      <c r="S43" s="66">
        <v>10</v>
      </c>
      <c r="T43" s="66">
        <v>10</v>
      </c>
      <c r="U43" s="66">
        <v>10</v>
      </c>
      <c r="V43" s="66">
        <v>10</v>
      </c>
      <c r="W43" s="66">
        <v>10</v>
      </c>
      <c r="X43" s="66">
        <v>11</v>
      </c>
      <c r="Y43" s="66">
        <v>11</v>
      </c>
      <c r="Z43" s="66">
        <v>12</v>
      </c>
      <c r="AA43" s="66">
        <v>10</v>
      </c>
      <c r="AB43" s="66">
        <v>11</v>
      </c>
      <c r="AC43" s="66">
        <v>10</v>
      </c>
      <c r="AD43" s="66">
        <v>10</v>
      </c>
      <c r="AE43" s="66">
        <v>10</v>
      </c>
    </row>
    <row r="44" spans="1:32" x14ac:dyDescent="0.2">
      <c r="A44" s="68" t="s">
        <v>54</v>
      </c>
      <c r="B44" s="66">
        <v>10</v>
      </c>
      <c r="C44" s="66">
        <v>11</v>
      </c>
      <c r="D44" s="66">
        <v>12</v>
      </c>
      <c r="E44" s="66">
        <v>12</v>
      </c>
      <c r="F44" s="66">
        <v>11</v>
      </c>
      <c r="G44" s="66">
        <v>12</v>
      </c>
      <c r="H44" s="66">
        <v>11</v>
      </c>
      <c r="I44" s="66">
        <v>13</v>
      </c>
      <c r="J44" s="66">
        <v>12</v>
      </c>
      <c r="K44" s="66">
        <v>11</v>
      </c>
      <c r="L44" s="66">
        <v>10</v>
      </c>
      <c r="M44" s="66">
        <v>11</v>
      </c>
      <c r="N44" s="66">
        <v>11</v>
      </c>
      <c r="O44" s="66">
        <v>11</v>
      </c>
      <c r="P44" s="66">
        <v>10</v>
      </c>
      <c r="Q44" s="66">
        <v>10</v>
      </c>
      <c r="R44" s="66">
        <v>11</v>
      </c>
      <c r="S44" s="66">
        <v>10</v>
      </c>
      <c r="T44" s="66">
        <v>11</v>
      </c>
      <c r="U44" s="66">
        <v>11</v>
      </c>
      <c r="V44" s="66">
        <v>11</v>
      </c>
      <c r="W44" s="66">
        <v>13</v>
      </c>
      <c r="X44" s="66">
        <v>14</v>
      </c>
      <c r="Y44" s="66">
        <v>10</v>
      </c>
      <c r="Z44" s="66">
        <v>9</v>
      </c>
      <c r="AA44" s="66">
        <v>12</v>
      </c>
      <c r="AB44" s="66">
        <v>8</v>
      </c>
      <c r="AC44" s="66">
        <v>12</v>
      </c>
      <c r="AD44" s="66">
        <v>13</v>
      </c>
      <c r="AE44" s="66">
        <v>10</v>
      </c>
    </row>
    <row r="45" spans="1:32" x14ac:dyDescent="0.2">
      <c r="A45" s="68" t="s">
        <v>59</v>
      </c>
      <c r="B45" s="66">
        <v>14</v>
      </c>
      <c r="C45" s="66">
        <v>14</v>
      </c>
      <c r="D45" s="66">
        <v>13</v>
      </c>
      <c r="E45" s="66">
        <v>13</v>
      </c>
      <c r="F45" s="66">
        <v>15</v>
      </c>
      <c r="G45" s="66">
        <v>13</v>
      </c>
      <c r="H45" s="66">
        <v>13</v>
      </c>
      <c r="I45" s="66">
        <v>13</v>
      </c>
      <c r="J45" s="66">
        <v>14</v>
      </c>
      <c r="K45" s="66">
        <v>12</v>
      </c>
      <c r="L45" s="66">
        <v>12</v>
      </c>
      <c r="M45" s="66">
        <v>14</v>
      </c>
      <c r="N45" s="66">
        <v>14</v>
      </c>
      <c r="O45" s="66">
        <v>14</v>
      </c>
      <c r="P45" s="66">
        <v>12</v>
      </c>
      <c r="Q45" s="66">
        <v>12</v>
      </c>
      <c r="R45" s="66">
        <v>14</v>
      </c>
      <c r="S45" s="66">
        <v>13</v>
      </c>
      <c r="T45" s="66">
        <v>13</v>
      </c>
      <c r="U45" s="66">
        <v>12</v>
      </c>
      <c r="V45" s="66">
        <v>11</v>
      </c>
      <c r="W45" s="66">
        <v>14</v>
      </c>
      <c r="X45" s="66">
        <v>11</v>
      </c>
      <c r="Y45" s="66">
        <v>14</v>
      </c>
      <c r="Z45" s="66">
        <v>12</v>
      </c>
      <c r="AA45" s="66">
        <v>13</v>
      </c>
      <c r="AB45" s="66">
        <v>13</v>
      </c>
      <c r="AC45" s="66">
        <v>13</v>
      </c>
      <c r="AD45" s="66">
        <v>12</v>
      </c>
      <c r="AE45" s="66">
        <v>12</v>
      </c>
    </row>
    <row r="46" spans="1:32" x14ac:dyDescent="0.2">
      <c r="A46" s="68" t="s">
        <v>55</v>
      </c>
      <c r="B46" s="66">
        <v>13</v>
      </c>
      <c r="C46" s="66">
        <v>11</v>
      </c>
      <c r="D46" s="66">
        <v>9</v>
      </c>
      <c r="E46" s="66">
        <v>10</v>
      </c>
      <c r="F46" s="66">
        <v>10</v>
      </c>
      <c r="G46" s="66">
        <v>10</v>
      </c>
      <c r="H46" s="66">
        <v>11</v>
      </c>
      <c r="I46" s="66">
        <v>11</v>
      </c>
      <c r="J46" s="66">
        <v>12</v>
      </c>
      <c r="K46" s="66">
        <v>12</v>
      </c>
      <c r="L46" s="66">
        <v>10</v>
      </c>
      <c r="M46" s="66">
        <v>12</v>
      </c>
      <c r="N46" s="66">
        <v>11</v>
      </c>
      <c r="O46" s="66">
        <v>12</v>
      </c>
      <c r="P46" s="66">
        <v>12</v>
      </c>
      <c r="Q46" s="66">
        <v>13</v>
      </c>
      <c r="R46" s="66">
        <v>12</v>
      </c>
      <c r="S46" s="66">
        <v>11</v>
      </c>
      <c r="T46" s="66">
        <v>10</v>
      </c>
      <c r="U46" s="66">
        <v>13</v>
      </c>
      <c r="V46" s="66">
        <v>12</v>
      </c>
      <c r="W46" s="66">
        <v>11</v>
      </c>
      <c r="X46" s="66">
        <v>12</v>
      </c>
      <c r="Y46" s="66">
        <v>12</v>
      </c>
      <c r="Z46" s="66">
        <v>10</v>
      </c>
      <c r="AA46" s="66">
        <v>11</v>
      </c>
      <c r="AB46" s="66">
        <v>10</v>
      </c>
      <c r="AC46" s="66">
        <v>10</v>
      </c>
      <c r="AD46" s="66">
        <v>11</v>
      </c>
      <c r="AE46" s="66">
        <v>10</v>
      </c>
    </row>
    <row r="47" spans="1:32" x14ac:dyDescent="0.2">
      <c r="A47" s="68" t="s">
        <v>56</v>
      </c>
      <c r="B47" s="66">
        <v>10</v>
      </c>
      <c r="C47" s="66">
        <v>13</v>
      </c>
      <c r="D47" s="66">
        <v>7</v>
      </c>
      <c r="E47" s="66">
        <v>9</v>
      </c>
      <c r="F47" s="66">
        <v>11</v>
      </c>
      <c r="G47" s="66">
        <v>11</v>
      </c>
      <c r="H47" s="66">
        <v>8</v>
      </c>
      <c r="I47" s="66">
        <v>12</v>
      </c>
      <c r="J47" s="66">
        <v>10</v>
      </c>
      <c r="K47" s="66">
        <v>10</v>
      </c>
      <c r="L47" s="66">
        <v>7</v>
      </c>
      <c r="M47" s="66">
        <v>12</v>
      </c>
      <c r="N47" s="66">
        <v>11</v>
      </c>
      <c r="O47" s="66">
        <v>11</v>
      </c>
      <c r="P47" s="66">
        <v>11</v>
      </c>
      <c r="Q47" s="66">
        <v>12</v>
      </c>
      <c r="R47" s="66">
        <v>12</v>
      </c>
      <c r="S47" s="66">
        <v>11</v>
      </c>
      <c r="T47" s="66">
        <v>12</v>
      </c>
      <c r="U47" s="66">
        <v>11</v>
      </c>
      <c r="V47" s="66">
        <v>14</v>
      </c>
      <c r="W47" s="66">
        <v>10</v>
      </c>
      <c r="X47" s="66">
        <v>8</v>
      </c>
      <c r="Y47" s="66">
        <v>9</v>
      </c>
      <c r="Z47" s="66">
        <v>11</v>
      </c>
      <c r="AA47" s="66">
        <v>10</v>
      </c>
      <c r="AB47" s="66">
        <v>9</v>
      </c>
      <c r="AC47" s="66">
        <v>10</v>
      </c>
      <c r="AD47" s="66">
        <v>10</v>
      </c>
      <c r="AE47" s="66">
        <v>11</v>
      </c>
    </row>
    <row r="48" spans="1:32" x14ac:dyDescent="0.2">
      <c r="A48" s="68" t="s">
        <v>61</v>
      </c>
      <c r="B48" s="66">
        <v>12</v>
      </c>
      <c r="C48" s="66">
        <v>12</v>
      </c>
      <c r="D48" s="66">
        <v>10</v>
      </c>
      <c r="E48" s="66">
        <v>10</v>
      </c>
      <c r="F48" s="66">
        <v>11</v>
      </c>
      <c r="G48" s="66">
        <v>11</v>
      </c>
      <c r="H48" s="66">
        <v>10</v>
      </c>
      <c r="I48" s="66">
        <v>12</v>
      </c>
      <c r="J48" s="66">
        <v>9</v>
      </c>
      <c r="K48" s="66">
        <v>11</v>
      </c>
      <c r="L48" s="66">
        <v>9</v>
      </c>
      <c r="M48" s="66">
        <v>10</v>
      </c>
      <c r="N48" s="66">
        <v>12</v>
      </c>
      <c r="O48" s="66">
        <v>9</v>
      </c>
      <c r="P48" s="66">
        <v>12</v>
      </c>
      <c r="Q48" s="66">
        <v>10</v>
      </c>
      <c r="R48" s="66">
        <v>11</v>
      </c>
      <c r="S48" s="66">
        <v>9</v>
      </c>
      <c r="T48" s="66">
        <v>12</v>
      </c>
      <c r="U48" s="66">
        <v>11</v>
      </c>
      <c r="V48" s="66">
        <v>11</v>
      </c>
      <c r="W48" s="66">
        <v>13</v>
      </c>
      <c r="X48" s="66">
        <v>12</v>
      </c>
      <c r="Y48" s="66">
        <v>9</v>
      </c>
      <c r="Z48" s="66">
        <v>13</v>
      </c>
      <c r="AA48" s="66">
        <v>12</v>
      </c>
      <c r="AB48" s="66">
        <v>15</v>
      </c>
      <c r="AC48" s="66">
        <v>11</v>
      </c>
      <c r="AD48" s="66">
        <v>12</v>
      </c>
      <c r="AE48" s="66">
        <v>12</v>
      </c>
    </row>
    <row r="49" spans="1:33" x14ac:dyDescent="0.2">
      <c r="A49" s="68" t="s">
        <v>58</v>
      </c>
      <c r="B49" s="66">
        <v>10</v>
      </c>
      <c r="C49" s="66">
        <v>11</v>
      </c>
      <c r="D49" s="66">
        <v>12</v>
      </c>
      <c r="E49" s="66">
        <v>12</v>
      </c>
      <c r="F49" s="66">
        <v>11</v>
      </c>
      <c r="G49" s="66">
        <v>12</v>
      </c>
      <c r="H49" s="66">
        <v>11</v>
      </c>
      <c r="I49" s="66">
        <v>13</v>
      </c>
      <c r="J49" s="66">
        <v>12</v>
      </c>
      <c r="K49" s="66">
        <v>11</v>
      </c>
      <c r="L49" s="66">
        <v>10</v>
      </c>
      <c r="M49" s="66">
        <v>11</v>
      </c>
      <c r="N49" s="66">
        <v>11</v>
      </c>
      <c r="O49" s="66">
        <v>11</v>
      </c>
      <c r="P49" s="66">
        <v>10</v>
      </c>
      <c r="Q49" s="66">
        <v>10</v>
      </c>
      <c r="R49" s="66">
        <v>11</v>
      </c>
      <c r="S49" s="66">
        <v>10</v>
      </c>
      <c r="T49" s="66">
        <v>11</v>
      </c>
      <c r="U49" s="66">
        <v>11</v>
      </c>
      <c r="V49" s="66">
        <v>11</v>
      </c>
      <c r="W49" s="66">
        <v>13</v>
      </c>
      <c r="X49" s="66">
        <v>14</v>
      </c>
      <c r="Y49" s="66">
        <v>10</v>
      </c>
      <c r="Z49" s="66">
        <v>9</v>
      </c>
      <c r="AA49" s="66">
        <v>12</v>
      </c>
      <c r="AB49" s="66">
        <v>8</v>
      </c>
      <c r="AC49" s="66">
        <v>12</v>
      </c>
      <c r="AD49" s="66">
        <v>13</v>
      </c>
      <c r="AE49" s="66">
        <v>10</v>
      </c>
    </row>
    <row r="50" spans="1:33" x14ac:dyDescent="0.2">
      <c r="A50" s="68" t="s">
        <v>57</v>
      </c>
      <c r="B50" s="66">
        <v>16</v>
      </c>
      <c r="C50" s="66">
        <v>12</v>
      </c>
      <c r="D50" s="66">
        <v>12</v>
      </c>
      <c r="E50" s="66">
        <v>12</v>
      </c>
      <c r="F50" s="66">
        <v>12</v>
      </c>
      <c r="G50" s="66">
        <v>13</v>
      </c>
      <c r="H50" s="66">
        <v>15</v>
      </c>
      <c r="I50" s="66">
        <v>14</v>
      </c>
      <c r="J50" s="66">
        <v>13</v>
      </c>
      <c r="K50" s="66">
        <v>13</v>
      </c>
      <c r="L50" s="66">
        <v>11</v>
      </c>
      <c r="M50" s="66">
        <v>13</v>
      </c>
      <c r="N50" s="66">
        <v>13</v>
      </c>
      <c r="O50" s="66">
        <v>15</v>
      </c>
      <c r="P50" s="66">
        <v>15</v>
      </c>
      <c r="Q50" s="66">
        <v>12</v>
      </c>
      <c r="R50" s="66">
        <v>12</v>
      </c>
      <c r="S50" s="66">
        <v>13</v>
      </c>
      <c r="T50" s="66">
        <v>12</v>
      </c>
      <c r="U50" s="66">
        <v>16</v>
      </c>
      <c r="V50" s="66">
        <v>11</v>
      </c>
      <c r="W50" s="66">
        <v>13</v>
      </c>
      <c r="X50" s="66">
        <v>13</v>
      </c>
      <c r="Y50" s="66">
        <v>12</v>
      </c>
      <c r="Z50" s="66">
        <v>12</v>
      </c>
      <c r="AA50" s="66">
        <v>13</v>
      </c>
      <c r="AB50" s="66">
        <v>12</v>
      </c>
      <c r="AC50" s="66">
        <v>12</v>
      </c>
      <c r="AD50" s="66">
        <v>12</v>
      </c>
      <c r="AE50" s="66">
        <v>12</v>
      </c>
    </row>
    <row r="51" spans="1:33" x14ac:dyDescent="0.2">
      <c r="A51" s="70" t="s">
        <v>106</v>
      </c>
      <c r="B51" s="66">
        <v>13</v>
      </c>
      <c r="C51" s="66">
        <v>10</v>
      </c>
      <c r="D51" s="66">
        <v>8</v>
      </c>
      <c r="E51" s="66">
        <v>12</v>
      </c>
      <c r="F51" s="66">
        <v>14</v>
      </c>
      <c r="G51" s="66">
        <v>10</v>
      </c>
      <c r="H51" s="66">
        <v>13</v>
      </c>
      <c r="I51" s="66">
        <v>13</v>
      </c>
      <c r="J51" s="66">
        <v>11</v>
      </c>
      <c r="K51" s="66">
        <v>10</v>
      </c>
      <c r="L51" s="66">
        <v>12</v>
      </c>
      <c r="M51" s="66">
        <v>13</v>
      </c>
      <c r="N51" s="66">
        <v>10</v>
      </c>
      <c r="O51" s="66">
        <v>15</v>
      </c>
      <c r="P51" s="66">
        <v>10</v>
      </c>
      <c r="Q51" s="66">
        <v>7</v>
      </c>
      <c r="R51" s="66">
        <v>13</v>
      </c>
      <c r="S51" s="66">
        <v>12</v>
      </c>
      <c r="T51" s="66">
        <v>11</v>
      </c>
      <c r="U51" s="66">
        <v>10</v>
      </c>
      <c r="V51" s="66">
        <v>11</v>
      </c>
      <c r="W51" s="66">
        <v>10</v>
      </c>
      <c r="X51" s="66">
        <v>10</v>
      </c>
      <c r="Y51" s="66">
        <v>10</v>
      </c>
      <c r="Z51" s="66">
        <v>14</v>
      </c>
      <c r="AA51" s="66">
        <v>14</v>
      </c>
      <c r="AB51" s="66">
        <v>12</v>
      </c>
      <c r="AC51" s="66">
        <v>12</v>
      </c>
      <c r="AD51" s="66">
        <v>8</v>
      </c>
      <c r="AE51" s="66">
        <v>9</v>
      </c>
      <c r="AF51" s="66">
        <v>10</v>
      </c>
      <c r="AG51" s="66">
        <v>11</v>
      </c>
    </row>
    <row r="52" spans="1:33" x14ac:dyDescent="0.2">
      <c r="A52" s="70" t="s">
        <v>105</v>
      </c>
      <c r="B52" s="66">
        <v>16</v>
      </c>
      <c r="C52" s="66">
        <v>18</v>
      </c>
      <c r="D52" s="66">
        <v>21</v>
      </c>
      <c r="E52" s="66">
        <v>13</v>
      </c>
      <c r="F52" s="66">
        <v>20</v>
      </c>
      <c r="G52" s="66">
        <v>14</v>
      </c>
      <c r="H52" s="66">
        <v>22</v>
      </c>
      <c r="I52" s="66">
        <v>25</v>
      </c>
      <c r="J52" s="66">
        <v>11</v>
      </c>
      <c r="K52" s="66">
        <v>22</v>
      </c>
      <c r="L52" s="66">
        <v>22</v>
      </c>
      <c r="M52" s="66">
        <v>19</v>
      </c>
      <c r="N52" s="66">
        <v>18</v>
      </c>
      <c r="O52" s="66">
        <v>22</v>
      </c>
      <c r="P52" s="66">
        <v>18</v>
      </c>
      <c r="Q52" s="66">
        <v>19</v>
      </c>
      <c r="R52" s="66">
        <v>13</v>
      </c>
      <c r="S52" s="66">
        <v>23</v>
      </c>
      <c r="T52" s="66">
        <v>15</v>
      </c>
      <c r="U52" s="66">
        <v>16</v>
      </c>
      <c r="V52" s="66">
        <v>19</v>
      </c>
      <c r="W52" s="66">
        <v>17</v>
      </c>
      <c r="X52" s="66">
        <v>12</v>
      </c>
      <c r="Y52" s="66">
        <v>17</v>
      </c>
      <c r="Z52" s="66">
        <v>11</v>
      </c>
      <c r="AA52" s="66">
        <v>11</v>
      </c>
      <c r="AB52" s="66">
        <v>16</v>
      </c>
      <c r="AC52" s="66">
        <v>18</v>
      </c>
      <c r="AD52" s="66">
        <v>21</v>
      </c>
      <c r="AE52" s="66">
        <v>17</v>
      </c>
      <c r="AF52" s="66">
        <v>18</v>
      </c>
      <c r="AG52" s="66">
        <v>18</v>
      </c>
    </row>
    <row r="53" spans="1:33" x14ac:dyDescent="0.2">
      <c r="A53" s="70" t="s">
        <v>104</v>
      </c>
      <c r="B53" s="66">
        <v>11</v>
      </c>
      <c r="C53" s="66">
        <v>12</v>
      </c>
      <c r="D53" s="66">
        <v>8</v>
      </c>
      <c r="E53" s="66">
        <v>10</v>
      </c>
      <c r="F53" s="66">
        <v>9</v>
      </c>
      <c r="G53" s="66">
        <v>13</v>
      </c>
      <c r="H53" s="66">
        <v>9</v>
      </c>
      <c r="I53" s="66">
        <v>12</v>
      </c>
      <c r="J53" s="66">
        <v>13</v>
      </c>
      <c r="K53" s="66">
        <v>11</v>
      </c>
      <c r="L53" s="66">
        <v>15</v>
      </c>
      <c r="M53" s="66">
        <v>13</v>
      </c>
      <c r="N53" s="66">
        <v>11</v>
      </c>
      <c r="O53" s="66">
        <v>11</v>
      </c>
      <c r="P53" s="66">
        <v>9</v>
      </c>
      <c r="Q53" s="66">
        <v>12</v>
      </c>
      <c r="R53" s="66">
        <v>10</v>
      </c>
      <c r="S53" s="66">
        <v>10</v>
      </c>
      <c r="T53" s="66">
        <v>14</v>
      </c>
      <c r="U53" s="66">
        <v>9</v>
      </c>
      <c r="V53" s="66">
        <v>10</v>
      </c>
      <c r="W53" s="66">
        <v>10</v>
      </c>
      <c r="X53" s="66">
        <v>15</v>
      </c>
      <c r="Y53" s="66">
        <v>10</v>
      </c>
      <c r="Z53" s="66">
        <v>10</v>
      </c>
      <c r="AA53" s="66">
        <v>9</v>
      </c>
      <c r="AB53" s="66">
        <v>11</v>
      </c>
      <c r="AC53" s="66">
        <v>13</v>
      </c>
      <c r="AD53" s="66">
        <v>10</v>
      </c>
      <c r="AE53" s="66">
        <v>12</v>
      </c>
      <c r="AF53" s="66">
        <v>13</v>
      </c>
      <c r="AG53" s="66">
        <v>13</v>
      </c>
    </row>
    <row r="54" spans="1:33" x14ac:dyDescent="0.2">
      <c r="A54" s="70" t="s">
        <v>103</v>
      </c>
      <c r="B54" s="66">
        <v>19</v>
      </c>
      <c r="C54" s="66">
        <v>10</v>
      </c>
      <c r="D54" s="66">
        <v>18</v>
      </c>
      <c r="E54" s="66">
        <v>13</v>
      </c>
      <c r="F54" s="66">
        <v>13</v>
      </c>
      <c r="G54" s="66">
        <v>18</v>
      </c>
      <c r="H54" s="66">
        <v>12</v>
      </c>
      <c r="I54" s="66">
        <v>15</v>
      </c>
      <c r="J54" s="66">
        <v>15</v>
      </c>
      <c r="K54" s="66">
        <v>19</v>
      </c>
      <c r="L54" s="66">
        <v>16</v>
      </c>
      <c r="M54" s="66">
        <v>9</v>
      </c>
      <c r="N54" s="66">
        <v>17</v>
      </c>
      <c r="O54" s="66">
        <v>16</v>
      </c>
      <c r="P54" s="66">
        <v>11</v>
      </c>
      <c r="Q54" s="66">
        <v>15</v>
      </c>
      <c r="R54" s="66">
        <v>18</v>
      </c>
      <c r="S54" s="66">
        <v>17</v>
      </c>
      <c r="T54" s="66">
        <v>12</v>
      </c>
      <c r="U54" s="66">
        <v>18</v>
      </c>
      <c r="V54" s="66">
        <v>20</v>
      </c>
      <c r="W54" s="66">
        <v>16</v>
      </c>
      <c r="X54" s="66">
        <v>11</v>
      </c>
      <c r="Y54" s="66">
        <v>15</v>
      </c>
      <c r="Z54" s="66">
        <v>14</v>
      </c>
      <c r="AA54" s="66">
        <v>18</v>
      </c>
      <c r="AB54" s="66">
        <v>11</v>
      </c>
      <c r="AC54" s="66">
        <v>9</v>
      </c>
      <c r="AD54" s="66">
        <v>13</v>
      </c>
      <c r="AE54" s="66">
        <v>15</v>
      </c>
      <c r="AF54" s="66">
        <v>16</v>
      </c>
      <c r="AG54" s="66">
        <v>17</v>
      </c>
    </row>
    <row r="55" spans="1:33" x14ac:dyDescent="0.2">
      <c r="A55" s="70" t="s">
        <v>107</v>
      </c>
      <c r="B55" s="66">
        <v>9</v>
      </c>
      <c r="C55" s="66">
        <v>14</v>
      </c>
      <c r="D55" s="66">
        <v>14</v>
      </c>
      <c r="E55" s="66">
        <v>11</v>
      </c>
      <c r="F55" s="66">
        <v>15</v>
      </c>
      <c r="G55" s="66">
        <v>15</v>
      </c>
      <c r="H55" s="66">
        <v>17</v>
      </c>
      <c r="I55" s="66">
        <v>10</v>
      </c>
      <c r="J55" s="66">
        <v>13</v>
      </c>
      <c r="K55" s="66">
        <v>15</v>
      </c>
      <c r="L55" s="66">
        <v>18</v>
      </c>
      <c r="M55" s="66">
        <v>17</v>
      </c>
      <c r="N55" s="66">
        <v>17</v>
      </c>
      <c r="O55" s="66">
        <v>19</v>
      </c>
      <c r="P55" s="66">
        <v>15</v>
      </c>
      <c r="Q55" s="66">
        <v>10</v>
      </c>
      <c r="R55" s="66">
        <v>12</v>
      </c>
      <c r="S55" s="66">
        <v>13</v>
      </c>
      <c r="T55" s="66">
        <v>14</v>
      </c>
      <c r="U55" s="66">
        <v>15</v>
      </c>
      <c r="V55" s="66">
        <v>16</v>
      </c>
      <c r="W55" s="66">
        <v>17</v>
      </c>
      <c r="X55" s="66">
        <v>17</v>
      </c>
      <c r="Y55" s="66">
        <v>15</v>
      </c>
      <c r="Z55" s="66">
        <v>10</v>
      </c>
      <c r="AA55" s="66">
        <v>12</v>
      </c>
      <c r="AB55" s="66">
        <v>11</v>
      </c>
      <c r="AC55" s="66">
        <v>12</v>
      </c>
      <c r="AD55" s="66">
        <v>14</v>
      </c>
      <c r="AE55" s="66">
        <v>11</v>
      </c>
      <c r="AF55" s="66">
        <v>9</v>
      </c>
      <c r="AG55" s="66">
        <v>10</v>
      </c>
    </row>
    <row r="56" spans="1:33" x14ac:dyDescent="0.2">
      <c r="A56" s="68" t="s">
        <v>69</v>
      </c>
    </row>
    <row r="57" spans="1:33" x14ac:dyDescent="0.2">
      <c r="A57" s="68" t="s">
        <v>70</v>
      </c>
    </row>
    <row r="58" spans="1:33" x14ac:dyDescent="0.2">
      <c r="A58" s="68" t="s">
        <v>73</v>
      </c>
      <c r="B58" s="66">
        <v>12</v>
      </c>
      <c r="C58" s="66">
        <v>12</v>
      </c>
      <c r="D58" s="66">
        <v>14</v>
      </c>
      <c r="E58" s="66">
        <v>13</v>
      </c>
      <c r="F58" s="66">
        <v>14</v>
      </c>
      <c r="G58" s="66">
        <v>13</v>
      </c>
      <c r="H58" s="66">
        <v>12</v>
      </c>
      <c r="I58" s="66">
        <v>12</v>
      </c>
      <c r="J58" s="66">
        <v>13</v>
      </c>
      <c r="K58" s="66">
        <v>8</v>
      </c>
      <c r="L58" s="66">
        <v>10</v>
      </c>
      <c r="M58" s="66">
        <v>10</v>
      </c>
      <c r="N58" s="66">
        <v>12</v>
      </c>
      <c r="O58" s="66">
        <v>12</v>
      </c>
      <c r="P58" s="66">
        <v>12</v>
      </c>
      <c r="Q58" s="66">
        <v>13</v>
      </c>
      <c r="R58" s="66">
        <v>10</v>
      </c>
      <c r="S58" s="66">
        <v>11</v>
      </c>
      <c r="T58" s="66">
        <v>10</v>
      </c>
      <c r="U58" s="66">
        <v>11</v>
      </c>
      <c r="V58" s="66">
        <v>10</v>
      </c>
      <c r="W58" s="66">
        <v>11</v>
      </c>
      <c r="X58" s="66">
        <v>10</v>
      </c>
      <c r="Y58" s="66">
        <v>13</v>
      </c>
      <c r="Z58" s="66">
        <v>12</v>
      </c>
      <c r="AA58" s="66">
        <v>13</v>
      </c>
      <c r="AB58" s="66">
        <v>12</v>
      </c>
      <c r="AC58" s="66">
        <v>14</v>
      </c>
      <c r="AD58" s="66">
        <v>12</v>
      </c>
      <c r="AE58" s="66">
        <v>11</v>
      </c>
    </row>
    <row r="59" spans="1:33" x14ac:dyDescent="0.2">
      <c r="A59" s="68" t="s">
        <v>72</v>
      </c>
    </row>
    <row r="60" spans="1:33" x14ac:dyDescent="0.2">
      <c r="A60" s="68" t="s">
        <v>74</v>
      </c>
    </row>
    <row r="61" spans="1:33" x14ac:dyDescent="0.2">
      <c r="A61" s="70" t="s">
        <v>118</v>
      </c>
      <c r="B61" s="66">
        <v>16</v>
      </c>
      <c r="C61" s="66">
        <v>14</v>
      </c>
      <c r="D61" s="66">
        <v>16</v>
      </c>
      <c r="E61" s="66">
        <v>18</v>
      </c>
      <c r="F61" s="66">
        <v>19</v>
      </c>
      <c r="G61" s="66">
        <v>20</v>
      </c>
      <c r="H61" s="66">
        <v>17</v>
      </c>
      <c r="I61" s="66">
        <v>20</v>
      </c>
      <c r="J61" s="66">
        <v>20</v>
      </c>
      <c r="K61" s="66">
        <v>20</v>
      </c>
      <c r="L61" s="66">
        <v>17</v>
      </c>
      <c r="M61" s="66">
        <v>21</v>
      </c>
      <c r="N61" s="66">
        <v>16</v>
      </c>
      <c r="O61" s="66">
        <v>16</v>
      </c>
      <c r="P61" s="66">
        <v>16</v>
      </c>
      <c r="Q61" s="66">
        <v>17</v>
      </c>
      <c r="R61" s="66">
        <v>17</v>
      </c>
      <c r="S61" s="66">
        <v>18</v>
      </c>
      <c r="T61" s="66">
        <v>17</v>
      </c>
      <c r="U61" s="66">
        <v>17</v>
      </c>
      <c r="V61" s="66">
        <v>20</v>
      </c>
      <c r="W61" s="66">
        <v>18</v>
      </c>
      <c r="X61" s="66">
        <v>21</v>
      </c>
      <c r="Y61" s="66">
        <v>16</v>
      </c>
      <c r="Z61" s="66">
        <v>18</v>
      </c>
      <c r="AA61" s="66">
        <v>17</v>
      </c>
      <c r="AB61" s="66">
        <v>19</v>
      </c>
      <c r="AC61" s="66">
        <v>19</v>
      </c>
      <c r="AD61" s="66">
        <v>19</v>
      </c>
      <c r="AE61" s="66">
        <v>20</v>
      </c>
    </row>
    <row r="62" spans="1:33" x14ac:dyDescent="0.2">
      <c r="A62" s="70" t="s">
        <v>119</v>
      </c>
      <c r="B62" s="66">
        <v>17</v>
      </c>
      <c r="C62" s="66">
        <v>18</v>
      </c>
      <c r="D62" s="66">
        <v>16</v>
      </c>
      <c r="E62" s="66">
        <v>14</v>
      </c>
      <c r="F62" s="66">
        <v>14</v>
      </c>
      <c r="G62" s="66">
        <v>16</v>
      </c>
      <c r="H62" s="66">
        <v>16</v>
      </c>
      <c r="I62" s="66">
        <v>17</v>
      </c>
      <c r="J62" s="66">
        <v>20</v>
      </c>
      <c r="K62" s="66">
        <v>19</v>
      </c>
      <c r="L62" s="66">
        <v>18</v>
      </c>
      <c r="M62" s="66">
        <v>18</v>
      </c>
      <c r="N62" s="66">
        <v>15</v>
      </c>
      <c r="O62" s="66">
        <v>18</v>
      </c>
      <c r="P62" s="66">
        <v>17</v>
      </c>
      <c r="Q62" s="66">
        <v>16</v>
      </c>
      <c r="R62" s="66">
        <v>18</v>
      </c>
      <c r="S62" s="66">
        <v>16</v>
      </c>
      <c r="T62" s="66">
        <v>17</v>
      </c>
      <c r="U62" s="66">
        <v>18</v>
      </c>
      <c r="V62" s="66">
        <v>17</v>
      </c>
      <c r="W62" s="66">
        <v>18</v>
      </c>
      <c r="X62" s="66">
        <v>17</v>
      </c>
      <c r="Y62" s="66">
        <v>17</v>
      </c>
      <c r="Z62" s="66">
        <v>20</v>
      </c>
      <c r="AA62" s="66">
        <v>19</v>
      </c>
      <c r="AB62" s="66">
        <v>19</v>
      </c>
      <c r="AC62" s="66">
        <v>20</v>
      </c>
      <c r="AD62" s="66">
        <v>17</v>
      </c>
      <c r="AE62" s="66">
        <v>17</v>
      </c>
    </row>
    <row r="63" spans="1:33" x14ac:dyDescent="0.2">
      <c r="A63" s="70" t="s">
        <v>115</v>
      </c>
      <c r="B63" s="66">
        <v>15</v>
      </c>
      <c r="C63" s="66">
        <v>18</v>
      </c>
      <c r="D63" s="66">
        <v>17</v>
      </c>
      <c r="E63" s="66">
        <v>17</v>
      </c>
      <c r="F63" s="66">
        <v>17</v>
      </c>
      <c r="G63" s="66">
        <v>17</v>
      </c>
      <c r="H63" s="66">
        <v>17</v>
      </c>
      <c r="I63" s="66">
        <v>18</v>
      </c>
      <c r="J63" s="66">
        <v>17</v>
      </c>
      <c r="K63" s="66">
        <v>17</v>
      </c>
      <c r="L63" s="66">
        <v>17</v>
      </c>
      <c r="M63" s="66">
        <v>17</v>
      </c>
      <c r="N63" s="66">
        <v>17</v>
      </c>
      <c r="O63" s="66">
        <v>16</v>
      </c>
      <c r="P63" s="66">
        <v>17</v>
      </c>
      <c r="Q63" s="66">
        <v>17</v>
      </c>
      <c r="R63" s="66">
        <v>17</v>
      </c>
      <c r="S63" s="66">
        <v>17</v>
      </c>
      <c r="T63" s="66">
        <v>17</v>
      </c>
      <c r="U63" s="66">
        <v>17</v>
      </c>
      <c r="V63" s="66">
        <v>17</v>
      </c>
      <c r="W63" s="66">
        <v>18</v>
      </c>
      <c r="X63" s="66">
        <v>17</v>
      </c>
      <c r="Y63" s="66">
        <v>17</v>
      </c>
      <c r="Z63" s="66">
        <v>17</v>
      </c>
      <c r="AA63" s="66">
        <v>17</v>
      </c>
      <c r="AB63" s="66">
        <v>17</v>
      </c>
      <c r="AC63" s="66">
        <v>15</v>
      </c>
      <c r="AD63" s="66">
        <v>16</v>
      </c>
      <c r="AE63" s="66">
        <v>17</v>
      </c>
    </row>
    <row r="64" spans="1:33" x14ac:dyDescent="0.2">
      <c r="A64" s="70" t="s">
        <v>116</v>
      </c>
      <c r="B64" s="66">
        <v>17</v>
      </c>
      <c r="C64" s="66">
        <v>15</v>
      </c>
      <c r="D64" s="66">
        <v>15</v>
      </c>
      <c r="E64" s="66">
        <v>16</v>
      </c>
      <c r="F64" s="66">
        <v>15</v>
      </c>
      <c r="G64" s="66">
        <v>16</v>
      </c>
      <c r="H64" s="66">
        <v>16</v>
      </c>
      <c r="I64" s="66">
        <v>15</v>
      </c>
      <c r="J64" s="66">
        <v>16</v>
      </c>
      <c r="K64" s="66">
        <v>16</v>
      </c>
      <c r="L64" s="66">
        <v>16</v>
      </c>
      <c r="M64" s="66">
        <v>16</v>
      </c>
      <c r="N64" s="66">
        <v>16</v>
      </c>
      <c r="O64" s="66">
        <v>15</v>
      </c>
      <c r="P64" s="66">
        <v>16</v>
      </c>
      <c r="Q64" s="66">
        <v>16</v>
      </c>
      <c r="R64" s="66">
        <v>16</v>
      </c>
      <c r="S64" s="66">
        <v>16</v>
      </c>
      <c r="T64" s="66">
        <v>15</v>
      </c>
      <c r="U64" s="66">
        <v>15</v>
      </c>
      <c r="V64" s="66">
        <v>15</v>
      </c>
      <c r="W64" s="66">
        <v>16</v>
      </c>
      <c r="X64" s="66">
        <v>15</v>
      </c>
      <c r="Y64" s="66">
        <v>15</v>
      </c>
      <c r="Z64" s="66">
        <v>16</v>
      </c>
      <c r="AA64" s="66">
        <v>16</v>
      </c>
      <c r="AB64" s="66">
        <v>16</v>
      </c>
      <c r="AC64" s="66">
        <v>16</v>
      </c>
      <c r="AD64" s="66">
        <v>16</v>
      </c>
      <c r="AE64" s="66">
        <v>16</v>
      </c>
    </row>
    <row r="65" spans="1:31" x14ac:dyDescent="0.2">
      <c r="A65" s="70" t="s">
        <v>117</v>
      </c>
      <c r="B65" s="66">
        <v>16</v>
      </c>
      <c r="C65" s="66">
        <v>16</v>
      </c>
      <c r="D65" s="66">
        <v>16</v>
      </c>
      <c r="E65" s="66">
        <v>16</v>
      </c>
      <c r="F65" s="66">
        <v>16</v>
      </c>
      <c r="G65" s="66">
        <v>16</v>
      </c>
      <c r="H65" s="66">
        <v>15</v>
      </c>
      <c r="I65" s="66">
        <v>15</v>
      </c>
      <c r="J65" s="66">
        <v>17</v>
      </c>
      <c r="K65" s="66">
        <v>15</v>
      </c>
      <c r="L65" s="66">
        <v>15</v>
      </c>
      <c r="M65" s="66">
        <v>15</v>
      </c>
      <c r="N65" s="66">
        <v>15</v>
      </c>
      <c r="O65" s="66">
        <v>15</v>
      </c>
      <c r="P65" s="66">
        <v>15</v>
      </c>
      <c r="Q65" s="66">
        <v>15</v>
      </c>
      <c r="R65" s="66">
        <v>15</v>
      </c>
      <c r="S65" s="66">
        <v>15</v>
      </c>
      <c r="T65" s="66">
        <v>16</v>
      </c>
      <c r="U65" s="66">
        <v>16</v>
      </c>
      <c r="V65" s="66">
        <v>16</v>
      </c>
      <c r="W65" s="66">
        <v>16</v>
      </c>
      <c r="X65" s="66">
        <v>16</v>
      </c>
      <c r="Y65" s="66">
        <v>16</v>
      </c>
      <c r="Z65" s="66">
        <v>15</v>
      </c>
      <c r="AA65" s="66">
        <v>17</v>
      </c>
      <c r="AB65" s="66">
        <v>16</v>
      </c>
      <c r="AC65" s="66">
        <v>16</v>
      </c>
      <c r="AD65" s="66">
        <v>16</v>
      </c>
      <c r="AE65" s="66">
        <v>16</v>
      </c>
    </row>
    <row r="66" spans="1:31" x14ac:dyDescent="0.2">
      <c r="A66" s="69" t="s">
        <v>80</v>
      </c>
      <c r="B66" s="66">
        <v>16</v>
      </c>
      <c r="C66" s="66">
        <v>13</v>
      </c>
      <c r="D66" s="66">
        <v>13</v>
      </c>
      <c r="E66" s="66">
        <v>11</v>
      </c>
      <c r="F66" s="66">
        <v>13</v>
      </c>
      <c r="G66" s="66">
        <v>14</v>
      </c>
      <c r="H66" s="66">
        <v>14</v>
      </c>
      <c r="I66" s="66">
        <v>12</v>
      </c>
      <c r="J66" s="66">
        <v>12</v>
      </c>
      <c r="K66" s="66">
        <v>12</v>
      </c>
      <c r="L66" s="66">
        <v>12</v>
      </c>
      <c r="M66" s="66">
        <v>14</v>
      </c>
      <c r="N66" s="66">
        <v>11</v>
      </c>
      <c r="O66" s="66">
        <v>12</v>
      </c>
      <c r="P66" s="66">
        <v>8</v>
      </c>
      <c r="Q66" s="66">
        <v>13</v>
      </c>
      <c r="R66" s="66">
        <v>11</v>
      </c>
      <c r="S66" s="66">
        <v>14</v>
      </c>
      <c r="T66" s="66">
        <v>12</v>
      </c>
      <c r="U66" s="66">
        <v>12</v>
      </c>
      <c r="V66" s="66">
        <v>13</v>
      </c>
      <c r="W66" s="66">
        <v>13</v>
      </c>
      <c r="X66" s="66">
        <v>12</v>
      </c>
      <c r="Y66" s="66">
        <v>11</v>
      </c>
      <c r="Z66" s="66">
        <v>11</v>
      </c>
      <c r="AA66" s="66">
        <v>13</v>
      </c>
      <c r="AB66" s="66">
        <v>12</v>
      </c>
      <c r="AC66" s="66">
        <v>13</v>
      </c>
      <c r="AD66" s="66">
        <v>11</v>
      </c>
      <c r="AE66" s="66">
        <v>11</v>
      </c>
    </row>
    <row r="67" spans="1:31" x14ac:dyDescent="0.2">
      <c r="A67" s="69" t="s">
        <v>75</v>
      </c>
      <c r="B67" s="66">
        <v>15</v>
      </c>
      <c r="C67" s="66">
        <v>12</v>
      </c>
      <c r="D67" s="66">
        <v>15</v>
      </c>
      <c r="E67" s="66">
        <v>13</v>
      </c>
      <c r="F67" s="66">
        <v>12</v>
      </c>
      <c r="G67" s="66">
        <v>14</v>
      </c>
      <c r="H67" s="66">
        <v>15</v>
      </c>
      <c r="I67" s="66">
        <v>12</v>
      </c>
      <c r="J67" s="66">
        <v>12</v>
      </c>
      <c r="K67" s="66">
        <v>10</v>
      </c>
      <c r="L67" s="66">
        <v>13</v>
      </c>
      <c r="M67" s="66">
        <v>14</v>
      </c>
      <c r="N67" s="66">
        <v>15</v>
      </c>
      <c r="O67" s="66">
        <v>14</v>
      </c>
      <c r="P67" s="66">
        <v>14</v>
      </c>
      <c r="Q67" s="66">
        <v>13</v>
      </c>
      <c r="R67" s="66">
        <v>13</v>
      </c>
      <c r="S67" s="66">
        <v>11</v>
      </c>
      <c r="T67" s="66">
        <v>12</v>
      </c>
      <c r="U67" s="66">
        <v>14</v>
      </c>
      <c r="V67" s="66">
        <v>13</v>
      </c>
      <c r="W67" s="66">
        <v>12</v>
      </c>
      <c r="X67" s="66">
        <v>13</v>
      </c>
      <c r="Y67" s="66">
        <v>12</v>
      </c>
      <c r="Z67" s="66">
        <v>15</v>
      </c>
      <c r="AA67" s="66">
        <v>13</v>
      </c>
      <c r="AB67" s="66">
        <v>11</v>
      </c>
      <c r="AC67" s="66">
        <v>13</v>
      </c>
      <c r="AD67" s="66">
        <v>15</v>
      </c>
      <c r="AE67" s="66">
        <v>14</v>
      </c>
    </row>
    <row r="68" spans="1:31" x14ac:dyDescent="0.2">
      <c r="A68" s="69" t="s">
        <v>76</v>
      </c>
      <c r="B68" s="66">
        <v>14</v>
      </c>
      <c r="C68" s="66">
        <v>14</v>
      </c>
      <c r="D68" s="66">
        <v>15</v>
      </c>
      <c r="E68" s="66">
        <v>15</v>
      </c>
      <c r="F68" s="66">
        <v>15</v>
      </c>
      <c r="G68" s="66">
        <v>15</v>
      </c>
      <c r="H68" s="66">
        <v>12</v>
      </c>
      <c r="I68" s="66">
        <v>13</v>
      </c>
      <c r="J68" s="66">
        <v>12</v>
      </c>
      <c r="K68" s="66">
        <v>16</v>
      </c>
      <c r="L68" s="66">
        <v>13</v>
      </c>
      <c r="M68" s="66">
        <v>14</v>
      </c>
      <c r="N68" s="66">
        <v>13</v>
      </c>
      <c r="O68" s="66">
        <v>15</v>
      </c>
      <c r="P68" s="66">
        <v>14</v>
      </c>
      <c r="Q68" s="66">
        <v>15</v>
      </c>
      <c r="R68" s="66">
        <v>17</v>
      </c>
      <c r="S68" s="66">
        <v>15</v>
      </c>
      <c r="T68" s="66">
        <v>16</v>
      </c>
      <c r="U68" s="66">
        <v>14</v>
      </c>
      <c r="V68" s="66">
        <v>14</v>
      </c>
      <c r="W68" s="66">
        <v>15</v>
      </c>
      <c r="X68" s="66">
        <v>13</v>
      </c>
      <c r="Y68" s="66">
        <v>13</v>
      </c>
      <c r="Z68" s="66">
        <v>15</v>
      </c>
      <c r="AA68" s="66">
        <v>16</v>
      </c>
      <c r="AB68" s="66">
        <v>15</v>
      </c>
      <c r="AC68" s="66">
        <v>14</v>
      </c>
      <c r="AD68" s="66">
        <v>12</v>
      </c>
      <c r="AE68" s="66">
        <v>13</v>
      </c>
    </row>
    <row r="69" spans="1:31" x14ac:dyDescent="0.2">
      <c r="A69" s="69" t="s">
        <v>77</v>
      </c>
      <c r="B69" s="66">
        <v>13</v>
      </c>
      <c r="C69" s="66">
        <v>11</v>
      </c>
      <c r="D69" s="66">
        <v>14</v>
      </c>
      <c r="E69" s="66">
        <v>12</v>
      </c>
      <c r="F69" s="66">
        <v>10</v>
      </c>
      <c r="G69" s="66">
        <v>11</v>
      </c>
      <c r="H69" s="66">
        <v>11</v>
      </c>
      <c r="I69" s="66">
        <v>14</v>
      </c>
      <c r="J69" s="66">
        <v>10</v>
      </c>
      <c r="K69" s="66">
        <v>10</v>
      </c>
      <c r="L69" s="66">
        <v>12</v>
      </c>
      <c r="M69" s="66">
        <v>11</v>
      </c>
      <c r="N69" s="66">
        <v>14</v>
      </c>
      <c r="O69" s="66">
        <v>14</v>
      </c>
      <c r="P69" s="66">
        <v>12</v>
      </c>
      <c r="Q69" s="66">
        <v>9</v>
      </c>
      <c r="R69" s="66">
        <v>11</v>
      </c>
      <c r="S69" s="66">
        <v>13</v>
      </c>
      <c r="T69" s="66">
        <v>12</v>
      </c>
      <c r="U69" s="66">
        <v>13</v>
      </c>
      <c r="V69" s="66">
        <v>14</v>
      </c>
      <c r="W69" s="66">
        <v>13</v>
      </c>
      <c r="X69" s="66">
        <v>12</v>
      </c>
      <c r="Y69" s="66">
        <v>13</v>
      </c>
      <c r="Z69" s="66">
        <v>13</v>
      </c>
      <c r="AA69" s="66">
        <v>12</v>
      </c>
      <c r="AB69" s="66">
        <v>11</v>
      </c>
      <c r="AC69" s="66">
        <v>14</v>
      </c>
      <c r="AD69" s="66">
        <v>13</v>
      </c>
      <c r="AE69" s="66">
        <v>13</v>
      </c>
    </row>
    <row r="70" spans="1:31" x14ac:dyDescent="0.2">
      <c r="A70" s="69" t="s">
        <v>78</v>
      </c>
      <c r="B70" s="66">
        <v>10</v>
      </c>
      <c r="C70" s="66">
        <v>10</v>
      </c>
      <c r="D70" s="66">
        <v>8</v>
      </c>
      <c r="E70" s="66">
        <v>7</v>
      </c>
      <c r="F70" s="66">
        <v>10</v>
      </c>
      <c r="G70" s="66">
        <v>9</v>
      </c>
      <c r="H70" s="66">
        <v>9</v>
      </c>
      <c r="I70" s="66">
        <v>10</v>
      </c>
      <c r="J70" s="66">
        <v>7</v>
      </c>
      <c r="K70" s="66">
        <v>8</v>
      </c>
      <c r="L70" s="66">
        <v>7</v>
      </c>
      <c r="M70" s="66">
        <v>9</v>
      </c>
      <c r="N70" s="66">
        <v>10</v>
      </c>
      <c r="O70" s="66">
        <v>7</v>
      </c>
      <c r="P70" s="66">
        <v>8</v>
      </c>
      <c r="Q70" s="66">
        <v>8</v>
      </c>
      <c r="R70" s="66">
        <v>10</v>
      </c>
      <c r="S70" s="66">
        <v>10</v>
      </c>
      <c r="T70" s="66">
        <v>9</v>
      </c>
      <c r="U70" s="66">
        <v>7</v>
      </c>
      <c r="V70" s="66">
        <v>10</v>
      </c>
      <c r="W70" s="66">
        <v>10</v>
      </c>
      <c r="X70" s="66">
        <v>10</v>
      </c>
      <c r="Y70" s="66">
        <v>9</v>
      </c>
      <c r="Z70" s="66">
        <v>10</v>
      </c>
      <c r="AA70" s="66">
        <v>7</v>
      </c>
      <c r="AB70" s="66">
        <v>8</v>
      </c>
      <c r="AC70" s="66">
        <v>9</v>
      </c>
      <c r="AD70" s="66">
        <v>10</v>
      </c>
      <c r="AE70" s="66">
        <v>9</v>
      </c>
    </row>
    <row r="71" spans="1:31" x14ac:dyDescent="0.2">
      <c r="A71" s="69" t="s">
        <v>79</v>
      </c>
      <c r="B71" s="66">
        <v>15</v>
      </c>
      <c r="C71" s="66">
        <v>13</v>
      </c>
      <c r="D71" s="66">
        <v>14</v>
      </c>
      <c r="E71" s="66">
        <v>9</v>
      </c>
      <c r="F71" s="66">
        <v>13</v>
      </c>
      <c r="G71" s="66">
        <v>10</v>
      </c>
      <c r="H71" s="66">
        <v>15</v>
      </c>
      <c r="I71" s="66">
        <v>15</v>
      </c>
      <c r="J71" s="66">
        <v>14</v>
      </c>
      <c r="K71" s="66">
        <v>11</v>
      </c>
      <c r="L71" s="66">
        <v>13</v>
      </c>
      <c r="M71" s="66">
        <v>12</v>
      </c>
      <c r="N71" s="66">
        <v>11</v>
      </c>
      <c r="O71" s="66">
        <v>11</v>
      </c>
      <c r="P71" s="66">
        <v>9</v>
      </c>
      <c r="Q71" s="66">
        <v>9</v>
      </c>
      <c r="R71" s="66">
        <v>11</v>
      </c>
      <c r="S71" s="66">
        <v>12</v>
      </c>
      <c r="T71" s="66">
        <v>11</v>
      </c>
      <c r="U71" s="66">
        <v>12</v>
      </c>
      <c r="V71" s="66">
        <v>11</v>
      </c>
      <c r="W71" s="66">
        <v>13</v>
      </c>
      <c r="X71" s="66">
        <v>14</v>
      </c>
      <c r="Y71" s="66">
        <v>13</v>
      </c>
      <c r="Z71" s="66">
        <v>15</v>
      </c>
      <c r="AA71" s="66">
        <v>13</v>
      </c>
      <c r="AB71" s="66">
        <v>11</v>
      </c>
      <c r="AC71" s="66">
        <v>13</v>
      </c>
      <c r="AD71" s="66">
        <v>11</v>
      </c>
      <c r="AE71" s="66">
        <v>12</v>
      </c>
    </row>
    <row r="72" spans="1:31" x14ac:dyDescent="0.2">
      <c r="A72" s="67" t="s">
        <v>88</v>
      </c>
      <c r="B72" s="66">
        <v>16</v>
      </c>
      <c r="C72" s="66">
        <v>12</v>
      </c>
      <c r="D72" s="66">
        <v>16</v>
      </c>
      <c r="E72" s="66">
        <v>15</v>
      </c>
      <c r="F72" s="66">
        <v>13</v>
      </c>
      <c r="G72" s="66">
        <v>13</v>
      </c>
      <c r="H72" s="66">
        <v>12</v>
      </c>
      <c r="I72" s="66">
        <v>13</v>
      </c>
      <c r="J72" s="66">
        <v>14</v>
      </c>
      <c r="K72" s="66">
        <v>14</v>
      </c>
      <c r="L72" s="66">
        <v>13</v>
      </c>
      <c r="M72" s="66">
        <v>15</v>
      </c>
      <c r="N72" s="66">
        <v>15</v>
      </c>
      <c r="O72" s="66">
        <v>12</v>
      </c>
      <c r="P72" s="66">
        <v>13</v>
      </c>
      <c r="Q72" s="66">
        <v>13</v>
      </c>
      <c r="R72" s="66">
        <v>10</v>
      </c>
      <c r="S72" s="66">
        <v>11</v>
      </c>
      <c r="T72" s="66">
        <v>10</v>
      </c>
      <c r="U72" s="66">
        <v>16</v>
      </c>
      <c r="V72" s="66">
        <v>14</v>
      </c>
      <c r="W72" s="66">
        <v>15</v>
      </c>
      <c r="X72" s="66">
        <v>15</v>
      </c>
      <c r="Y72" s="66">
        <v>14</v>
      </c>
      <c r="Z72" s="66">
        <v>14</v>
      </c>
    </row>
    <row r="73" spans="1:31" x14ac:dyDescent="0.2">
      <c r="A73" s="67" t="s">
        <v>89</v>
      </c>
      <c r="B73" s="66">
        <v>13</v>
      </c>
      <c r="C73" s="66">
        <v>12</v>
      </c>
      <c r="D73" s="66">
        <v>12</v>
      </c>
      <c r="E73" s="66">
        <v>13</v>
      </c>
      <c r="F73" s="66">
        <v>12</v>
      </c>
      <c r="G73" s="66">
        <v>12</v>
      </c>
      <c r="H73" s="66">
        <v>12</v>
      </c>
      <c r="I73" s="66">
        <v>12</v>
      </c>
      <c r="J73" s="66">
        <v>10</v>
      </c>
      <c r="K73" s="66">
        <v>14</v>
      </c>
      <c r="L73" s="66">
        <v>13</v>
      </c>
      <c r="M73" s="66">
        <v>15</v>
      </c>
      <c r="N73" s="66">
        <v>11</v>
      </c>
      <c r="O73" s="66">
        <v>15</v>
      </c>
      <c r="P73" s="66">
        <v>14</v>
      </c>
      <c r="Q73" s="66">
        <v>13</v>
      </c>
      <c r="R73" s="66">
        <v>13</v>
      </c>
      <c r="S73" s="66">
        <v>15</v>
      </c>
      <c r="T73" s="66">
        <v>15</v>
      </c>
      <c r="U73" s="66">
        <v>14</v>
      </c>
      <c r="V73" s="66">
        <v>13</v>
      </c>
      <c r="W73" s="66">
        <v>15</v>
      </c>
      <c r="X73" s="66">
        <v>15</v>
      </c>
      <c r="Y73" s="66">
        <v>14</v>
      </c>
      <c r="Z73" s="66">
        <v>11</v>
      </c>
      <c r="AA73" s="66">
        <v>12</v>
      </c>
      <c r="AB73" s="66">
        <v>12</v>
      </c>
      <c r="AC73" s="66">
        <v>12</v>
      </c>
      <c r="AD73" s="66">
        <v>8</v>
      </c>
    </row>
    <row r="74" spans="1:31" x14ac:dyDescent="0.2">
      <c r="A74" s="67" t="s">
        <v>90</v>
      </c>
      <c r="B74" s="66">
        <v>8</v>
      </c>
      <c r="C74" s="66">
        <v>9</v>
      </c>
      <c r="D74" s="66">
        <v>10</v>
      </c>
      <c r="E74" s="66">
        <v>9</v>
      </c>
      <c r="F74" s="66">
        <v>7</v>
      </c>
      <c r="G74" s="66">
        <v>8</v>
      </c>
      <c r="H74" s="66">
        <v>10</v>
      </c>
      <c r="I74" s="66">
        <v>8</v>
      </c>
      <c r="J74" s="66">
        <v>7</v>
      </c>
      <c r="K74" s="66">
        <v>7</v>
      </c>
      <c r="L74" s="66">
        <v>9</v>
      </c>
      <c r="M74" s="66">
        <v>8</v>
      </c>
      <c r="N74" s="66">
        <v>9</v>
      </c>
      <c r="O74" s="66">
        <v>10</v>
      </c>
      <c r="P74" s="66">
        <v>8</v>
      </c>
      <c r="Q74" s="66">
        <v>8</v>
      </c>
      <c r="R74" s="66">
        <v>8</v>
      </c>
      <c r="S74" s="66">
        <v>7</v>
      </c>
      <c r="T74" s="66">
        <v>8</v>
      </c>
      <c r="U74" s="66">
        <v>9</v>
      </c>
      <c r="V74" s="66">
        <v>8</v>
      </c>
      <c r="W74" s="66">
        <v>8</v>
      </c>
      <c r="X74" s="66">
        <v>9</v>
      </c>
      <c r="Y74" s="66">
        <v>8</v>
      </c>
      <c r="Z74" s="66">
        <v>9</v>
      </c>
      <c r="AA74" s="66">
        <v>8</v>
      </c>
      <c r="AB74" s="66">
        <v>9</v>
      </c>
      <c r="AC74" s="66">
        <v>8</v>
      </c>
      <c r="AD74" s="66">
        <v>10</v>
      </c>
    </row>
    <row r="75" spans="1:31" x14ac:dyDescent="0.2">
      <c r="A75" s="67" t="s">
        <v>91</v>
      </c>
      <c r="B75" s="66">
        <v>11</v>
      </c>
      <c r="C75" s="66">
        <v>14</v>
      </c>
      <c r="D75" s="66">
        <v>12</v>
      </c>
      <c r="E75" s="66">
        <v>15</v>
      </c>
      <c r="F75" s="66">
        <v>10</v>
      </c>
      <c r="G75" s="66">
        <v>12</v>
      </c>
      <c r="H75" s="66">
        <v>13</v>
      </c>
      <c r="I75" s="66">
        <v>11</v>
      </c>
      <c r="J75" s="66">
        <v>12</v>
      </c>
      <c r="K75" s="66">
        <v>10</v>
      </c>
      <c r="L75" s="66">
        <v>9</v>
      </c>
      <c r="M75" s="66">
        <v>12</v>
      </c>
      <c r="N75" s="66">
        <v>10</v>
      </c>
      <c r="O75" s="66">
        <v>11</v>
      </c>
      <c r="P75" s="66">
        <v>10</v>
      </c>
      <c r="Q75" s="66">
        <v>12</v>
      </c>
      <c r="R75" s="66">
        <v>8</v>
      </c>
      <c r="S75" s="66">
        <v>7</v>
      </c>
      <c r="T75" s="66">
        <v>12</v>
      </c>
      <c r="U75" s="66">
        <v>9</v>
      </c>
      <c r="V75" s="66">
        <v>12</v>
      </c>
      <c r="W75" s="66">
        <v>10</v>
      </c>
      <c r="X75" s="66">
        <v>11</v>
      </c>
      <c r="Y75" s="66">
        <v>12</v>
      </c>
      <c r="Z75" s="66">
        <v>12</v>
      </c>
      <c r="AA75" s="66">
        <v>9</v>
      </c>
      <c r="AB75" s="66">
        <v>10</v>
      </c>
      <c r="AC75" s="66">
        <v>11</v>
      </c>
      <c r="AD75" s="66">
        <v>10</v>
      </c>
    </row>
    <row r="76" spans="1:31" x14ac:dyDescent="0.2">
      <c r="A76" s="67" t="s">
        <v>92</v>
      </c>
      <c r="B76" s="66">
        <v>12</v>
      </c>
      <c r="C76" s="66">
        <v>10</v>
      </c>
      <c r="D76" s="66">
        <v>10</v>
      </c>
      <c r="E76" s="66">
        <v>10</v>
      </c>
      <c r="F76" s="66">
        <v>9</v>
      </c>
      <c r="G76" s="66">
        <v>9</v>
      </c>
      <c r="H76" s="66">
        <v>10</v>
      </c>
      <c r="I76" s="66">
        <v>11</v>
      </c>
      <c r="J76" s="66">
        <v>13</v>
      </c>
      <c r="K76" s="66">
        <v>13</v>
      </c>
      <c r="L76" s="66">
        <v>12</v>
      </c>
      <c r="M76" s="66">
        <v>8</v>
      </c>
      <c r="N76" s="66">
        <v>11</v>
      </c>
      <c r="O76" s="66">
        <v>14</v>
      </c>
      <c r="P76" s="66">
        <v>12</v>
      </c>
      <c r="Q76" s="66">
        <v>10</v>
      </c>
      <c r="R76" s="66">
        <v>13</v>
      </c>
      <c r="S76" s="66">
        <v>11</v>
      </c>
      <c r="T76" s="66">
        <v>14</v>
      </c>
      <c r="U76" s="66">
        <v>13</v>
      </c>
      <c r="V76" s="66">
        <v>9</v>
      </c>
      <c r="W76" s="66">
        <v>11</v>
      </c>
      <c r="X76" s="66">
        <v>11</v>
      </c>
      <c r="Y76" s="66">
        <v>11</v>
      </c>
      <c r="Z76" s="66">
        <v>11</v>
      </c>
      <c r="AA76" s="66">
        <v>9</v>
      </c>
      <c r="AB76" s="66">
        <v>7</v>
      </c>
      <c r="AC76" s="66">
        <v>8</v>
      </c>
      <c r="AD76" s="66">
        <v>11</v>
      </c>
      <c r="AE76" s="66">
        <v>13</v>
      </c>
    </row>
    <row r="77" spans="1:31" x14ac:dyDescent="0.2">
      <c r="A77" s="69" t="s">
        <v>87</v>
      </c>
      <c r="B77" s="66">
        <v>10</v>
      </c>
      <c r="C77" s="66">
        <v>9</v>
      </c>
      <c r="D77" s="66">
        <v>10</v>
      </c>
      <c r="E77" s="66">
        <v>9</v>
      </c>
      <c r="F77" s="66">
        <v>9</v>
      </c>
      <c r="G77" s="66">
        <v>13</v>
      </c>
      <c r="H77" s="66">
        <v>10</v>
      </c>
      <c r="I77" s="66">
        <v>11</v>
      </c>
      <c r="J77" s="66">
        <v>11</v>
      </c>
      <c r="K77" s="66">
        <v>11</v>
      </c>
      <c r="L77" s="66">
        <v>11</v>
      </c>
      <c r="M77" s="66">
        <v>10</v>
      </c>
      <c r="N77" s="66">
        <v>10</v>
      </c>
      <c r="O77" s="66">
        <v>11</v>
      </c>
      <c r="P77" s="66">
        <v>11</v>
      </c>
      <c r="Q77" s="66">
        <v>12</v>
      </c>
      <c r="R77" s="66">
        <v>11</v>
      </c>
      <c r="S77" s="66">
        <v>10</v>
      </c>
      <c r="T77" s="66">
        <v>11</v>
      </c>
      <c r="U77" s="66">
        <v>12</v>
      </c>
      <c r="V77" s="66">
        <v>10</v>
      </c>
      <c r="W77" s="66">
        <v>11</v>
      </c>
      <c r="X77" s="66">
        <v>11</v>
      </c>
      <c r="Y77" s="66">
        <v>11</v>
      </c>
      <c r="Z77" s="66">
        <v>12</v>
      </c>
      <c r="AA77" s="66">
        <v>10</v>
      </c>
      <c r="AB77" s="66">
        <v>11</v>
      </c>
      <c r="AC77" s="66">
        <v>12</v>
      </c>
      <c r="AD77" s="66">
        <v>13</v>
      </c>
      <c r="AE77" s="66">
        <v>11</v>
      </c>
    </row>
    <row r="78" spans="1:31" x14ac:dyDescent="0.2">
      <c r="A78" s="68" t="s">
        <v>82</v>
      </c>
      <c r="B78" s="66">
        <v>9</v>
      </c>
      <c r="C78" s="66">
        <v>8</v>
      </c>
      <c r="D78" s="66">
        <v>9</v>
      </c>
      <c r="E78" s="66">
        <v>11</v>
      </c>
      <c r="F78" s="66">
        <v>10</v>
      </c>
      <c r="G78" s="66">
        <v>9</v>
      </c>
      <c r="H78" s="66">
        <v>10</v>
      </c>
      <c r="I78" s="66">
        <v>9</v>
      </c>
      <c r="J78" s="66">
        <v>10</v>
      </c>
      <c r="K78" s="66">
        <v>8</v>
      </c>
      <c r="L78" s="66">
        <v>10</v>
      </c>
      <c r="M78" s="66">
        <v>9</v>
      </c>
      <c r="N78" s="66">
        <v>8</v>
      </c>
      <c r="O78" s="66">
        <v>11</v>
      </c>
      <c r="P78" s="66">
        <v>8</v>
      </c>
      <c r="Q78" s="66">
        <v>8</v>
      </c>
      <c r="R78" s="66">
        <v>9</v>
      </c>
      <c r="S78" s="66">
        <v>9</v>
      </c>
      <c r="T78" s="66">
        <v>8</v>
      </c>
      <c r="U78" s="66">
        <v>8</v>
      </c>
      <c r="V78" s="66">
        <v>9</v>
      </c>
      <c r="W78" s="66">
        <v>9</v>
      </c>
      <c r="X78" s="66">
        <v>10</v>
      </c>
      <c r="Y78" s="66">
        <v>9</v>
      </c>
      <c r="Z78" s="66">
        <v>9</v>
      </c>
      <c r="AA78" s="66">
        <v>10</v>
      </c>
      <c r="AB78" s="66">
        <v>9</v>
      </c>
      <c r="AC78" s="66">
        <v>9</v>
      </c>
      <c r="AD78" s="66">
        <v>7</v>
      </c>
      <c r="AE78" s="66">
        <v>11</v>
      </c>
    </row>
    <row r="79" spans="1:31" x14ac:dyDescent="0.2">
      <c r="A79" s="68" t="s">
        <v>83</v>
      </c>
      <c r="B79" s="66">
        <v>10</v>
      </c>
      <c r="C79" s="66">
        <v>8</v>
      </c>
      <c r="D79" s="66">
        <v>9</v>
      </c>
      <c r="E79" s="66">
        <v>10</v>
      </c>
      <c r="F79" s="66">
        <v>10</v>
      </c>
      <c r="G79" s="66">
        <v>9</v>
      </c>
      <c r="H79" s="66">
        <v>10</v>
      </c>
      <c r="I79" s="66">
        <v>8</v>
      </c>
      <c r="J79" s="66">
        <v>8</v>
      </c>
      <c r="K79" s="66">
        <v>9</v>
      </c>
      <c r="L79" s="66">
        <v>10</v>
      </c>
      <c r="M79" s="66">
        <v>10</v>
      </c>
      <c r="N79" s="66">
        <v>11</v>
      </c>
      <c r="O79" s="66">
        <v>11</v>
      </c>
      <c r="P79" s="66">
        <v>10</v>
      </c>
      <c r="Q79" s="66">
        <v>10</v>
      </c>
      <c r="R79" s="66">
        <v>11</v>
      </c>
      <c r="S79" s="66">
        <v>10</v>
      </c>
      <c r="T79" s="66">
        <v>11</v>
      </c>
      <c r="U79" s="66">
        <v>10</v>
      </c>
      <c r="V79" s="66">
        <v>11</v>
      </c>
      <c r="W79" s="66">
        <v>8</v>
      </c>
      <c r="X79" s="66">
        <v>8</v>
      </c>
      <c r="Y79" s="66">
        <v>8</v>
      </c>
      <c r="Z79" s="66">
        <v>10</v>
      </c>
      <c r="AA79" s="66">
        <v>10</v>
      </c>
      <c r="AB79" s="66">
        <v>11</v>
      </c>
      <c r="AC79" s="66">
        <v>9</v>
      </c>
      <c r="AD79" s="66">
        <v>9</v>
      </c>
    </row>
    <row r="80" spans="1:31" x14ac:dyDescent="0.2">
      <c r="A80" s="68" t="s">
        <v>84</v>
      </c>
      <c r="B80" s="66">
        <v>12</v>
      </c>
      <c r="C80" s="66">
        <v>13</v>
      </c>
      <c r="D80" s="66">
        <v>12</v>
      </c>
      <c r="E80" s="66">
        <v>14</v>
      </c>
      <c r="F80" s="66">
        <v>13</v>
      </c>
      <c r="G80" s="66">
        <v>13</v>
      </c>
      <c r="H80" s="66">
        <v>15</v>
      </c>
      <c r="I80" s="66">
        <v>13</v>
      </c>
      <c r="J80" s="66">
        <v>15</v>
      </c>
      <c r="K80" s="66">
        <v>12</v>
      </c>
      <c r="L80" s="66">
        <v>15</v>
      </c>
      <c r="M80" s="66">
        <v>13</v>
      </c>
      <c r="N80" s="66">
        <v>14</v>
      </c>
      <c r="O80" s="66">
        <v>13</v>
      </c>
      <c r="P80" s="66">
        <v>13</v>
      </c>
      <c r="Q80" s="66">
        <v>15</v>
      </c>
      <c r="R80" s="66">
        <v>10</v>
      </c>
      <c r="S80" s="66">
        <v>13</v>
      </c>
      <c r="T80" s="66">
        <v>15</v>
      </c>
      <c r="U80" s="66">
        <v>15</v>
      </c>
      <c r="V80" s="66">
        <v>14</v>
      </c>
      <c r="W80" s="66">
        <v>11</v>
      </c>
      <c r="X80" s="66">
        <v>12</v>
      </c>
      <c r="Y80" s="66">
        <v>13</v>
      </c>
      <c r="Z80" s="66">
        <v>14</v>
      </c>
      <c r="AA80" s="66">
        <v>15</v>
      </c>
      <c r="AB80" s="66">
        <v>14</v>
      </c>
      <c r="AC80" s="66">
        <v>16</v>
      </c>
      <c r="AD80" s="66">
        <v>13</v>
      </c>
      <c r="AE80" s="66">
        <v>12</v>
      </c>
    </row>
    <row r="81" spans="1:31" x14ac:dyDescent="0.2">
      <c r="A81" s="68" t="s">
        <v>85</v>
      </c>
      <c r="B81" s="66">
        <v>8</v>
      </c>
      <c r="C81" s="66">
        <v>9</v>
      </c>
      <c r="D81" s="66">
        <v>9</v>
      </c>
      <c r="E81" s="66">
        <v>8</v>
      </c>
      <c r="F81" s="66">
        <v>9</v>
      </c>
      <c r="G81" s="66">
        <v>9</v>
      </c>
      <c r="H81" s="66">
        <v>11</v>
      </c>
      <c r="I81" s="66">
        <v>8</v>
      </c>
      <c r="J81" s="66">
        <v>8</v>
      </c>
      <c r="K81" s="66">
        <v>9</v>
      </c>
      <c r="L81" s="66">
        <v>12</v>
      </c>
      <c r="M81" s="66">
        <v>12</v>
      </c>
      <c r="N81" s="66">
        <v>10</v>
      </c>
      <c r="O81" s="66">
        <v>9</v>
      </c>
      <c r="P81" s="66">
        <v>10</v>
      </c>
      <c r="Q81" s="66">
        <v>8</v>
      </c>
      <c r="R81" s="66">
        <v>9</v>
      </c>
      <c r="S81" s="66">
        <v>10</v>
      </c>
      <c r="T81" s="66">
        <v>10</v>
      </c>
      <c r="U81" s="66">
        <v>10</v>
      </c>
      <c r="V81" s="66">
        <v>7</v>
      </c>
      <c r="W81" s="66">
        <v>8</v>
      </c>
      <c r="X81" s="66">
        <v>10</v>
      </c>
      <c r="Y81" s="66">
        <v>10</v>
      </c>
      <c r="Z81" s="66">
        <v>11</v>
      </c>
      <c r="AA81" s="66">
        <v>11</v>
      </c>
      <c r="AB81" s="66">
        <v>11</v>
      </c>
      <c r="AC81" s="66">
        <v>10</v>
      </c>
      <c r="AD81" s="66">
        <v>8</v>
      </c>
      <c r="AE81" s="66">
        <v>8</v>
      </c>
    </row>
    <row r="82" spans="1:31" x14ac:dyDescent="0.2">
      <c r="A82" s="68" t="s">
        <v>86</v>
      </c>
      <c r="B82" s="66">
        <v>10</v>
      </c>
      <c r="C82" s="66">
        <v>9</v>
      </c>
      <c r="D82" s="66">
        <v>9</v>
      </c>
      <c r="E82" s="66">
        <v>11</v>
      </c>
      <c r="F82" s="66">
        <v>10</v>
      </c>
      <c r="G82" s="66">
        <v>12</v>
      </c>
      <c r="H82" s="66">
        <v>11</v>
      </c>
      <c r="I82" s="66">
        <v>8</v>
      </c>
      <c r="J82" s="66">
        <v>9</v>
      </c>
      <c r="K82" s="66">
        <v>11</v>
      </c>
      <c r="L82" s="66">
        <v>10</v>
      </c>
      <c r="M82" s="66">
        <v>11</v>
      </c>
      <c r="N82" s="66">
        <v>10</v>
      </c>
      <c r="O82" s="66">
        <v>10</v>
      </c>
      <c r="P82" s="66">
        <v>10</v>
      </c>
      <c r="Q82" s="66">
        <v>8</v>
      </c>
      <c r="R82" s="66">
        <v>8</v>
      </c>
      <c r="S82" s="66">
        <v>9</v>
      </c>
      <c r="T82" s="66">
        <v>9</v>
      </c>
      <c r="U82" s="66">
        <v>8</v>
      </c>
      <c r="V82" s="66">
        <v>10</v>
      </c>
      <c r="W82" s="66">
        <v>9</v>
      </c>
      <c r="X82" s="66">
        <v>9</v>
      </c>
      <c r="Y82" s="66">
        <v>13</v>
      </c>
      <c r="Z82" s="66">
        <v>12</v>
      </c>
      <c r="AA82" s="66">
        <v>11</v>
      </c>
      <c r="AB82" s="66">
        <v>11</v>
      </c>
      <c r="AC82" s="66">
        <v>10</v>
      </c>
      <c r="AD82" s="66">
        <v>8</v>
      </c>
    </row>
    <row r="83" spans="1:31" x14ac:dyDescent="0.2">
      <c r="A83" s="67" t="s">
        <v>108</v>
      </c>
      <c r="B83" s="66">
        <v>11</v>
      </c>
      <c r="C83" s="66">
        <v>10</v>
      </c>
      <c r="D83" s="66">
        <v>12</v>
      </c>
      <c r="E83" s="66">
        <v>13</v>
      </c>
      <c r="F83" s="66">
        <v>11</v>
      </c>
      <c r="G83" s="66">
        <v>10</v>
      </c>
      <c r="H83" s="66">
        <v>15</v>
      </c>
      <c r="I83" s="66">
        <v>9</v>
      </c>
      <c r="J83" s="66">
        <v>11</v>
      </c>
      <c r="K83" s="66">
        <v>12</v>
      </c>
      <c r="L83" s="66">
        <v>9</v>
      </c>
      <c r="M83" s="66">
        <v>8</v>
      </c>
      <c r="N83" s="66">
        <v>13</v>
      </c>
      <c r="O83" s="66">
        <v>13</v>
      </c>
      <c r="P83" s="66">
        <v>13</v>
      </c>
      <c r="Q83" s="66">
        <v>11</v>
      </c>
      <c r="R83" s="66">
        <v>10</v>
      </c>
      <c r="S83" s="66">
        <v>10</v>
      </c>
      <c r="T83" s="66">
        <v>10</v>
      </c>
      <c r="U83" s="66">
        <v>12</v>
      </c>
      <c r="V83" s="66">
        <v>11</v>
      </c>
      <c r="W83" s="66">
        <v>14</v>
      </c>
      <c r="X83" s="66">
        <v>15</v>
      </c>
      <c r="Y83" s="66">
        <v>12</v>
      </c>
      <c r="Z83" s="66">
        <v>11</v>
      </c>
      <c r="AA83" s="66">
        <v>12</v>
      </c>
      <c r="AB83" s="66">
        <v>12</v>
      </c>
      <c r="AC83" s="66">
        <v>12</v>
      </c>
      <c r="AD83" s="66">
        <v>10</v>
      </c>
      <c r="AE83" s="66">
        <v>15</v>
      </c>
    </row>
    <row r="84" spans="1:31" x14ac:dyDescent="0.2">
      <c r="A84" s="67" t="s">
        <v>112</v>
      </c>
      <c r="B84" s="66">
        <v>15</v>
      </c>
      <c r="C84" s="66">
        <v>13</v>
      </c>
      <c r="D84" s="66">
        <v>14</v>
      </c>
      <c r="E84" s="66">
        <v>14</v>
      </c>
      <c r="F84" s="66">
        <v>14</v>
      </c>
      <c r="G84" s="66">
        <v>14</v>
      </c>
      <c r="H84" s="66">
        <v>14</v>
      </c>
      <c r="I84" s="66">
        <v>14</v>
      </c>
      <c r="J84" s="66">
        <v>14</v>
      </c>
      <c r="K84" s="66">
        <v>13</v>
      </c>
      <c r="L84" s="66">
        <v>13</v>
      </c>
      <c r="M84" s="66">
        <v>13</v>
      </c>
      <c r="N84" s="66">
        <v>14</v>
      </c>
      <c r="O84" s="66">
        <v>14</v>
      </c>
      <c r="P84" s="66">
        <v>13</v>
      </c>
      <c r="Q84" s="66">
        <v>13</v>
      </c>
      <c r="R84" s="66">
        <v>14</v>
      </c>
      <c r="S84" s="66">
        <v>14</v>
      </c>
      <c r="T84" s="66">
        <v>14</v>
      </c>
      <c r="U84" s="66">
        <v>13</v>
      </c>
      <c r="V84" s="66">
        <v>14</v>
      </c>
      <c r="W84" s="66">
        <v>14</v>
      </c>
      <c r="X84" s="66">
        <v>12</v>
      </c>
      <c r="Y84" s="66">
        <v>14</v>
      </c>
      <c r="Z84" s="66">
        <v>14</v>
      </c>
      <c r="AA84" s="66">
        <v>12</v>
      </c>
      <c r="AB84" s="66">
        <v>11</v>
      </c>
      <c r="AC84" s="66">
        <v>12</v>
      </c>
      <c r="AD84" s="66">
        <v>12</v>
      </c>
      <c r="AE84" s="66">
        <v>14</v>
      </c>
    </row>
    <row r="85" spans="1:31" x14ac:dyDescent="0.2">
      <c r="A85" s="67" t="s">
        <v>110</v>
      </c>
      <c r="B85" s="66">
        <v>16</v>
      </c>
      <c r="C85" s="66">
        <v>18</v>
      </c>
      <c r="D85" s="66">
        <v>19</v>
      </c>
      <c r="E85" s="66">
        <v>22</v>
      </c>
      <c r="F85" s="66">
        <v>16</v>
      </c>
      <c r="G85" s="66">
        <v>19</v>
      </c>
      <c r="H85" s="66">
        <v>20</v>
      </c>
      <c r="I85" s="66">
        <v>20</v>
      </c>
      <c r="J85" s="66">
        <v>18</v>
      </c>
      <c r="K85" s="66">
        <v>16</v>
      </c>
      <c r="L85" s="66">
        <v>16</v>
      </c>
      <c r="M85" s="66">
        <v>16</v>
      </c>
      <c r="N85" s="66">
        <v>14</v>
      </c>
      <c r="O85" s="66">
        <v>18</v>
      </c>
      <c r="P85" s="66">
        <v>18</v>
      </c>
      <c r="Q85" s="66">
        <v>22</v>
      </c>
      <c r="R85" s="66">
        <v>18</v>
      </c>
      <c r="S85" s="66">
        <v>20</v>
      </c>
      <c r="T85" s="66">
        <v>17</v>
      </c>
      <c r="U85" s="66">
        <v>18</v>
      </c>
      <c r="V85" s="66">
        <v>20</v>
      </c>
      <c r="W85" s="66">
        <v>20</v>
      </c>
      <c r="X85" s="66">
        <v>14</v>
      </c>
      <c r="Y85" s="66">
        <v>20</v>
      </c>
      <c r="Z85" s="66">
        <v>20</v>
      </c>
      <c r="AA85" s="66">
        <v>18</v>
      </c>
      <c r="AB85" s="66">
        <v>18</v>
      </c>
      <c r="AC85" s="66">
        <v>20</v>
      </c>
      <c r="AD85" s="66">
        <v>18</v>
      </c>
      <c r="AE85" s="66">
        <v>16</v>
      </c>
    </row>
    <row r="86" spans="1:31" x14ac:dyDescent="0.2">
      <c r="A86" s="67" t="s">
        <v>111</v>
      </c>
      <c r="B86" s="66">
        <v>15</v>
      </c>
      <c r="C86" s="66">
        <v>16</v>
      </c>
      <c r="D86" s="66">
        <v>19</v>
      </c>
      <c r="E86" s="66">
        <v>15</v>
      </c>
      <c r="F86" s="66">
        <v>19</v>
      </c>
      <c r="G86" s="66">
        <v>18</v>
      </c>
      <c r="H86" s="66">
        <v>16</v>
      </c>
      <c r="I86" s="66">
        <v>19</v>
      </c>
      <c r="J86" s="66">
        <v>17</v>
      </c>
      <c r="K86" s="66">
        <v>20</v>
      </c>
      <c r="L86" s="66">
        <v>18</v>
      </c>
      <c r="M86" s="66">
        <v>22</v>
      </c>
      <c r="N86" s="66">
        <v>19</v>
      </c>
      <c r="O86" s="66">
        <v>21</v>
      </c>
      <c r="P86" s="66">
        <v>19</v>
      </c>
      <c r="Q86" s="66">
        <v>19</v>
      </c>
      <c r="R86" s="66">
        <v>18</v>
      </c>
      <c r="S86" s="66">
        <v>17</v>
      </c>
      <c r="T86" s="66">
        <v>15</v>
      </c>
      <c r="U86" s="66">
        <v>16</v>
      </c>
      <c r="V86" s="66">
        <v>19</v>
      </c>
      <c r="W86" s="66">
        <v>19</v>
      </c>
      <c r="X86" s="66">
        <v>21</v>
      </c>
      <c r="Y86" s="66">
        <v>22</v>
      </c>
      <c r="Z86" s="66">
        <v>20</v>
      </c>
      <c r="AA86" s="66">
        <v>19</v>
      </c>
      <c r="AB86" s="66">
        <v>19</v>
      </c>
      <c r="AC86" s="66">
        <v>21</v>
      </c>
      <c r="AD86" s="66">
        <v>18</v>
      </c>
      <c r="AE86" s="66">
        <v>19</v>
      </c>
    </row>
    <row r="87" spans="1:31" x14ac:dyDescent="0.2">
      <c r="A87" s="67" t="s">
        <v>113</v>
      </c>
      <c r="B87" s="66">
        <v>12</v>
      </c>
      <c r="C87" s="66">
        <v>13</v>
      </c>
      <c r="D87" s="66">
        <v>11</v>
      </c>
      <c r="E87" s="66">
        <v>10</v>
      </c>
      <c r="F87" s="66">
        <v>12</v>
      </c>
      <c r="G87" s="66">
        <v>13</v>
      </c>
      <c r="H87" s="66">
        <v>11</v>
      </c>
      <c r="I87" s="66">
        <v>11</v>
      </c>
      <c r="J87" s="66">
        <v>10</v>
      </c>
      <c r="K87" s="66">
        <v>14</v>
      </c>
      <c r="L87" s="66">
        <v>14</v>
      </c>
      <c r="M87" s="66">
        <v>13</v>
      </c>
      <c r="N87" s="66">
        <v>14</v>
      </c>
      <c r="O87" s="66">
        <v>10</v>
      </c>
      <c r="P87" s="66">
        <v>11</v>
      </c>
      <c r="Q87" s="66">
        <v>10</v>
      </c>
      <c r="R87" s="66">
        <v>11</v>
      </c>
      <c r="S87" s="66">
        <v>11</v>
      </c>
      <c r="T87" s="66">
        <v>12</v>
      </c>
      <c r="U87" s="66">
        <v>14</v>
      </c>
      <c r="V87" s="66">
        <v>14</v>
      </c>
      <c r="W87" s="66">
        <v>13</v>
      </c>
      <c r="X87" s="66">
        <v>14</v>
      </c>
      <c r="Y87" s="66">
        <v>10</v>
      </c>
      <c r="Z87" s="66">
        <v>11</v>
      </c>
      <c r="AA87" s="66">
        <v>10</v>
      </c>
      <c r="AB87" s="66">
        <v>11</v>
      </c>
      <c r="AC87" s="66">
        <v>11</v>
      </c>
      <c r="AD87" s="66">
        <v>12</v>
      </c>
      <c r="AE87" s="66">
        <v>4</v>
      </c>
    </row>
    <row r="88" spans="1:31" x14ac:dyDescent="0.2">
      <c r="A88" s="67" t="s">
        <v>114</v>
      </c>
      <c r="B88" s="66">
        <v>13</v>
      </c>
      <c r="C88" s="66">
        <v>15</v>
      </c>
      <c r="D88" s="66">
        <v>14</v>
      </c>
      <c r="E88" s="66">
        <v>14</v>
      </c>
      <c r="F88" s="66">
        <v>14</v>
      </c>
      <c r="G88" s="66">
        <v>16</v>
      </c>
      <c r="H88" s="66">
        <v>14</v>
      </c>
      <c r="I88" s="66">
        <v>13</v>
      </c>
      <c r="J88" s="66">
        <v>14</v>
      </c>
      <c r="K88" s="66">
        <v>15</v>
      </c>
      <c r="L88" s="66">
        <v>15</v>
      </c>
      <c r="M88" s="66">
        <v>15</v>
      </c>
      <c r="N88" s="66">
        <v>14</v>
      </c>
      <c r="O88" s="66">
        <v>13</v>
      </c>
      <c r="P88" s="66">
        <v>16</v>
      </c>
      <c r="Q88" s="66">
        <v>16</v>
      </c>
      <c r="R88" s="66">
        <v>19</v>
      </c>
      <c r="S88" s="66">
        <v>19</v>
      </c>
      <c r="T88" s="66">
        <v>14</v>
      </c>
      <c r="U88" s="66">
        <v>14</v>
      </c>
      <c r="V88" s="66">
        <v>16</v>
      </c>
      <c r="W88" s="66">
        <v>14</v>
      </c>
      <c r="X88" s="66">
        <v>13</v>
      </c>
      <c r="Y88" s="66">
        <v>14</v>
      </c>
      <c r="Z88" s="66">
        <v>15</v>
      </c>
      <c r="AA88" s="66">
        <v>15</v>
      </c>
      <c r="AB88" s="66">
        <v>15</v>
      </c>
      <c r="AC88" s="66">
        <v>14</v>
      </c>
      <c r="AD88" s="66">
        <v>18</v>
      </c>
      <c r="AE88" s="66">
        <v>15</v>
      </c>
    </row>
    <row r="89" spans="1:31" x14ac:dyDescent="0.2">
      <c r="A89" s="67" t="s">
        <v>109</v>
      </c>
      <c r="B89" s="66">
        <v>14</v>
      </c>
      <c r="C89" s="66">
        <v>8</v>
      </c>
      <c r="D89" s="66">
        <v>13</v>
      </c>
      <c r="E89" s="66">
        <v>12</v>
      </c>
      <c r="F89" s="66">
        <v>13</v>
      </c>
      <c r="G89" s="66">
        <v>9</v>
      </c>
      <c r="H89" s="66">
        <v>15</v>
      </c>
      <c r="I89" s="66">
        <v>16</v>
      </c>
      <c r="J89" s="66">
        <v>11</v>
      </c>
      <c r="K89" s="66">
        <v>16</v>
      </c>
      <c r="L89" s="66">
        <v>12</v>
      </c>
      <c r="M89" s="66">
        <v>14</v>
      </c>
      <c r="N89" s="66">
        <v>14</v>
      </c>
      <c r="O89" s="66">
        <v>15</v>
      </c>
      <c r="P89" s="66">
        <v>14</v>
      </c>
      <c r="Q89" s="66">
        <v>15</v>
      </c>
      <c r="R89" s="66">
        <v>15</v>
      </c>
      <c r="S89" s="66">
        <v>15</v>
      </c>
      <c r="T89" s="66">
        <v>13</v>
      </c>
      <c r="U89" s="66">
        <v>13</v>
      </c>
      <c r="V89" s="66">
        <v>12</v>
      </c>
      <c r="W89" s="66">
        <v>12</v>
      </c>
      <c r="X89" s="66">
        <v>13</v>
      </c>
      <c r="Y89" s="66">
        <v>13</v>
      </c>
      <c r="Z89" s="66">
        <v>16</v>
      </c>
      <c r="AA89" s="66">
        <v>15</v>
      </c>
      <c r="AB89" s="66">
        <v>15</v>
      </c>
      <c r="AC89" s="66">
        <v>14</v>
      </c>
      <c r="AD89" s="66">
        <v>13</v>
      </c>
      <c r="AE89" s="66">
        <v>12</v>
      </c>
    </row>
    <row r="90" spans="1:31" x14ac:dyDescent="0.2">
      <c r="A90" s="68" t="s">
        <v>93</v>
      </c>
      <c r="B90" s="66">
        <v>11</v>
      </c>
      <c r="C90" s="66">
        <v>11</v>
      </c>
      <c r="D90" s="66">
        <v>12</v>
      </c>
      <c r="E90" s="66">
        <v>11</v>
      </c>
      <c r="F90" s="66">
        <v>12</v>
      </c>
      <c r="G90" s="66">
        <v>11</v>
      </c>
      <c r="H90" s="66">
        <v>12</v>
      </c>
      <c r="I90" s="66">
        <v>12</v>
      </c>
      <c r="J90" s="66">
        <v>15</v>
      </c>
      <c r="K90" s="66">
        <v>11</v>
      </c>
      <c r="L90" s="66">
        <v>10</v>
      </c>
      <c r="M90" s="66">
        <v>12</v>
      </c>
      <c r="N90" s="66">
        <v>13</v>
      </c>
      <c r="O90" s="66">
        <v>13</v>
      </c>
      <c r="P90" s="66">
        <v>12</v>
      </c>
      <c r="Q90" s="66">
        <v>10</v>
      </c>
      <c r="R90" s="66">
        <v>10</v>
      </c>
      <c r="S90" s="66">
        <v>10</v>
      </c>
      <c r="T90" s="66">
        <v>12</v>
      </c>
      <c r="U90" s="66">
        <v>11</v>
      </c>
      <c r="V90" s="66">
        <v>11</v>
      </c>
      <c r="W90" s="66">
        <v>11</v>
      </c>
      <c r="X90" s="66">
        <v>14</v>
      </c>
      <c r="Y90" s="66">
        <v>13</v>
      </c>
      <c r="Z90" s="66">
        <v>11</v>
      </c>
      <c r="AA90" s="66">
        <v>13</v>
      </c>
      <c r="AB90" s="66">
        <v>11</v>
      </c>
      <c r="AC90" s="66">
        <v>15</v>
      </c>
      <c r="AD90" s="66">
        <v>14</v>
      </c>
      <c r="AE90" s="66">
        <v>12</v>
      </c>
    </row>
    <row r="91" spans="1:31" x14ac:dyDescent="0.2">
      <c r="A91" s="68" t="s">
        <v>98</v>
      </c>
      <c r="B91" s="66">
        <v>10</v>
      </c>
      <c r="C91" s="66">
        <v>11</v>
      </c>
      <c r="D91" s="66">
        <v>11</v>
      </c>
      <c r="E91" s="66">
        <v>12</v>
      </c>
      <c r="F91" s="66">
        <v>11</v>
      </c>
      <c r="G91" s="66">
        <v>12</v>
      </c>
      <c r="H91" s="66">
        <v>11</v>
      </c>
      <c r="I91" s="66">
        <v>13</v>
      </c>
      <c r="J91" s="66">
        <v>11</v>
      </c>
      <c r="K91" s="66">
        <v>11</v>
      </c>
      <c r="L91" s="66">
        <v>11</v>
      </c>
      <c r="M91" s="66">
        <v>15</v>
      </c>
      <c r="N91" s="66">
        <v>12</v>
      </c>
      <c r="O91" s="66">
        <v>11</v>
      </c>
      <c r="P91" s="66">
        <v>9</v>
      </c>
      <c r="Q91" s="66">
        <v>10</v>
      </c>
      <c r="R91" s="66">
        <v>12</v>
      </c>
      <c r="S91" s="66">
        <v>12</v>
      </c>
      <c r="T91" s="66">
        <v>12</v>
      </c>
      <c r="U91" s="66">
        <v>14</v>
      </c>
      <c r="V91" s="66">
        <v>10</v>
      </c>
      <c r="W91" s="66">
        <v>12</v>
      </c>
      <c r="X91" s="66">
        <v>12</v>
      </c>
      <c r="Y91" s="66">
        <v>12</v>
      </c>
      <c r="Z91" s="66">
        <v>12</v>
      </c>
      <c r="AA91" s="66">
        <v>11</v>
      </c>
      <c r="AB91" s="66">
        <v>10</v>
      </c>
      <c r="AC91" s="66">
        <v>12</v>
      </c>
      <c r="AD91" s="66">
        <v>12</v>
      </c>
      <c r="AE91" s="66">
        <v>10</v>
      </c>
    </row>
    <row r="92" spans="1:31" x14ac:dyDescent="0.2">
      <c r="A92" s="68" t="s">
        <v>95</v>
      </c>
      <c r="B92" s="66">
        <v>15</v>
      </c>
      <c r="C92" s="66">
        <v>14</v>
      </c>
      <c r="D92" s="66">
        <v>15</v>
      </c>
      <c r="E92" s="66">
        <v>17</v>
      </c>
      <c r="F92" s="66">
        <v>13</v>
      </c>
      <c r="G92" s="66">
        <v>15</v>
      </c>
      <c r="H92" s="66">
        <v>15</v>
      </c>
      <c r="I92" s="66">
        <v>15</v>
      </c>
      <c r="J92" s="66">
        <v>16</v>
      </c>
      <c r="K92" s="66">
        <v>15</v>
      </c>
      <c r="L92" s="66">
        <v>16</v>
      </c>
      <c r="M92" s="66">
        <v>15</v>
      </c>
      <c r="N92" s="66">
        <v>16</v>
      </c>
      <c r="O92" s="66">
        <v>15</v>
      </c>
      <c r="P92" s="66">
        <v>13</v>
      </c>
      <c r="Q92" s="66">
        <v>15</v>
      </c>
      <c r="R92" s="66">
        <v>14</v>
      </c>
      <c r="S92" s="66">
        <v>14</v>
      </c>
      <c r="T92" s="66">
        <v>16</v>
      </c>
      <c r="U92" s="66">
        <v>14</v>
      </c>
      <c r="V92" s="66">
        <v>15</v>
      </c>
      <c r="W92" s="66">
        <v>15</v>
      </c>
      <c r="X92" s="66">
        <v>14</v>
      </c>
      <c r="Y92" s="66">
        <v>14</v>
      </c>
      <c r="Z92" s="66">
        <v>14</v>
      </c>
      <c r="AA92" s="66">
        <v>14</v>
      </c>
      <c r="AB92" s="66">
        <v>17</v>
      </c>
      <c r="AC92" s="66">
        <v>16</v>
      </c>
      <c r="AD92" s="66">
        <v>14</v>
      </c>
      <c r="AE92" s="66">
        <v>14</v>
      </c>
    </row>
    <row r="93" spans="1:31" x14ac:dyDescent="0.2">
      <c r="A93" s="68" t="s">
        <v>96</v>
      </c>
      <c r="B93" s="66">
        <v>15</v>
      </c>
      <c r="C93" s="66">
        <v>15</v>
      </c>
      <c r="D93" s="66">
        <v>18</v>
      </c>
      <c r="E93" s="66">
        <v>16</v>
      </c>
      <c r="F93" s="66">
        <v>14</v>
      </c>
      <c r="G93" s="66">
        <v>14</v>
      </c>
      <c r="H93" s="66">
        <v>17</v>
      </c>
      <c r="I93" s="66">
        <v>16</v>
      </c>
      <c r="J93" s="66">
        <v>13</v>
      </c>
      <c r="K93" s="66">
        <v>13</v>
      </c>
      <c r="L93" s="66">
        <v>14</v>
      </c>
      <c r="M93" s="66">
        <v>13</v>
      </c>
      <c r="N93" s="66">
        <v>12</v>
      </c>
      <c r="O93" s="66">
        <v>13</v>
      </c>
      <c r="P93" s="66">
        <v>14</v>
      </c>
      <c r="Q93" s="66">
        <v>12</v>
      </c>
      <c r="R93" s="66">
        <v>13</v>
      </c>
      <c r="S93" s="66">
        <v>13</v>
      </c>
      <c r="T93" s="66">
        <v>14</v>
      </c>
      <c r="U93" s="66">
        <v>15</v>
      </c>
      <c r="V93" s="66">
        <v>15</v>
      </c>
      <c r="W93" s="66">
        <v>12</v>
      </c>
      <c r="X93" s="66">
        <v>14</v>
      </c>
      <c r="Y93" s="66">
        <v>14</v>
      </c>
      <c r="Z93" s="66">
        <v>12</v>
      </c>
      <c r="AA93" s="66">
        <v>12</v>
      </c>
      <c r="AB93" s="66">
        <v>13</v>
      </c>
      <c r="AC93" s="66">
        <v>14</v>
      </c>
      <c r="AD93" s="66">
        <v>15</v>
      </c>
      <c r="AE93" s="66">
        <v>14</v>
      </c>
    </row>
    <row r="94" spans="1:31" x14ac:dyDescent="0.2">
      <c r="A94" s="68" t="s">
        <v>97</v>
      </c>
      <c r="B94" s="66">
        <v>14</v>
      </c>
      <c r="C94" s="66">
        <v>16</v>
      </c>
      <c r="D94" s="66">
        <v>15</v>
      </c>
      <c r="E94" s="66">
        <v>16</v>
      </c>
      <c r="F94" s="66">
        <v>13</v>
      </c>
      <c r="G94" s="66">
        <v>16</v>
      </c>
      <c r="H94" s="66">
        <v>12</v>
      </c>
      <c r="I94" s="66">
        <v>13</v>
      </c>
      <c r="J94" s="66">
        <v>14</v>
      </c>
      <c r="K94" s="66">
        <v>14</v>
      </c>
      <c r="L94" s="66">
        <v>14</v>
      </c>
      <c r="M94" s="66">
        <v>15</v>
      </c>
      <c r="N94" s="66">
        <v>15</v>
      </c>
      <c r="O94" s="66">
        <v>13</v>
      </c>
      <c r="P94" s="66">
        <v>14</v>
      </c>
      <c r="Q94" s="66">
        <v>17</v>
      </c>
      <c r="R94" s="66">
        <v>14</v>
      </c>
      <c r="S94" s="66">
        <v>14</v>
      </c>
      <c r="T94" s="66">
        <v>13</v>
      </c>
      <c r="U94" s="66">
        <v>14</v>
      </c>
      <c r="V94" s="66">
        <v>14</v>
      </c>
      <c r="W94" s="66">
        <v>15</v>
      </c>
      <c r="X94" s="66">
        <v>15</v>
      </c>
      <c r="Y94" s="66">
        <v>14</v>
      </c>
      <c r="Z94" s="66">
        <v>11</v>
      </c>
      <c r="AA94" s="66">
        <v>16</v>
      </c>
      <c r="AB94" s="66">
        <v>12</v>
      </c>
      <c r="AC94" s="66">
        <v>14</v>
      </c>
      <c r="AD94" s="66">
        <v>12</v>
      </c>
      <c r="AE94" s="66">
        <v>12</v>
      </c>
    </row>
  </sheetData>
  <conditionalFormatting sqref="B2:BI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07E6-2F83-4144-ADCD-DE2BD87CC3B4}">
  <dimension ref="A1:BJ94"/>
  <sheetViews>
    <sheetView workbookViewId="0"/>
  </sheetViews>
  <sheetFormatPr baseColWidth="10" defaultColWidth="10.83203125" defaultRowHeight="16" x14ac:dyDescent="0.2"/>
  <cols>
    <col min="1" max="1" width="24.33203125" style="71" bestFit="1" customWidth="1"/>
    <col min="2" max="16384" width="10.83203125" style="66"/>
  </cols>
  <sheetData>
    <row r="1" spans="1:62" x14ac:dyDescent="0.2">
      <c r="A1" t="s">
        <v>0</v>
      </c>
      <c r="B1" s="66" t="s">
        <v>942</v>
      </c>
      <c r="C1" s="66" t="s">
        <v>943</v>
      </c>
      <c r="D1" s="66" t="s">
        <v>944</v>
      </c>
      <c r="E1" s="66" t="s">
        <v>945</v>
      </c>
      <c r="F1" s="66" t="s">
        <v>946</v>
      </c>
      <c r="G1" s="66" t="s">
        <v>947</v>
      </c>
      <c r="H1" s="66" t="s">
        <v>721</v>
      </c>
      <c r="I1" s="66" t="s">
        <v>948</v>
      </c>
      <c r="J1" s="66" t="s">
        <v>720</v>
      </c>
      <c r="K1" s="66" t="s">
        <v>949</v>
      </c>
      <c r="L1" s="66" t="s">
        <v>950</v>
      </c>
      <c r="M1" s="66" t="s">
        <v>951</v>
      </c>
      <c r="N1" s="66" t="s">
        <v>952</v>
      </c>
      <c r="O1" s="66" t="s">
        <v>953</v>
      </c>
      <c r="P1" s="66" t="s">
        <v>954</v>
      </c>
      <c r="Q1" s="66" t="s">
        <v>955</v>
      </c>
      <c r="R1" s="66" t="s">
        <v>956</v>
      </c>
      <c r="S1" s="66" t="s">
        <v>957</v>
      </c>
      <c r="T1" s="66" t="s">
        <v>958</v>
      </c>
      <c r="U1" s="66" t="s">
        <v>959</v>
      </c>
      <c r="V1" s="66" t="s">
        <v>960</v>
      </c>
      <c r="W1" s="66" t="s">
        <v>961</v>
      </c>
      <c r="X1" s="66" t="s">
        <v>962</v>
      </c>
      <c r="Y1" s="66" t="s">
        <v>963</v>
      </c>
      <c r="Z1" s="66" t="s">
        <v>964</v>
      </c>
      <c r="AA1" s="66" t="s">
        <v>965</v>
      </c>
      <c r="AB1" s="66" t="s">
        <v>966</v>
      </c>
      <c r="AC1" s="66" t="s">
        <v>967</v>
      </c>
      <c r="AD1" s="66" t="s">
        <v>968</v>
      </c>
      <c r="AE1" s="66" t="s">
        <v>969</v>
      </c>
      <c r="AF1" s="66" t="s">
        <v>970</v>
      </c>
      <c r="AG1" s="66" t="s">
        <v>971</v>
      </c>
      <c r="AH1" s="66" t="s">
        <v>972</v>
      </c>
      <c r="AI1" s="66" t="s">
        <v>973</v>
      </c>
      <c r="AJ1" s="66" t="s">
        <v>974</v>
      </c>
      <c r="AK1" s="66" t="s">
        <v>975</v>
      </c>
      <c r="AL1" s="66" t="s">
        <v>976</v>
      </c>
      <c r="AM1" s="66" t="s">
        <v>977</v>
      </c>
      <c r="AN1" s="66" t="s">
        <v>978</v>
      </c>
      <c r="AO1" s="66" t="s">
        <v>979</v>
      </c>
      <c r="AP1" s="66" t="s">
        <v>980</v>
      </c>
      <c r="AQ1" s="66" t="s">
        <v>981</v>
      </c>
      <c r="AR1" s="66" t="s">
        <v>982</v>
      </c>
      <c r="AS1" s="66" t="s">
        <v>983</v>
      </c>
      <c r="AT1" s="66" t="s">
        <v>984</v>
      </c>
      <c r="AU1" s="66" t="s">
        <v>985</v>
      </c>
      <c r="AV1" s="66" t="s">
        <v>986</v>
      </c>
      <c r="AW1" s="66" t="s">
        <v>987</v>
      </c>
      <c r="AX1" s="66" t="s">
        <v>988</v>
      </c>
      <c r="AY1" s="66" t="s">
        <v>989</v>
      </c>
      <c r="AZ1" s="66" t="s">
        <v>990</v>
      </c>
      <c r="BA1" s="66" t="s">
        <v>991</v>
      </c>
      <c r="BB1" s="66" t="s">
        <v>992</v>
      </c>
      <c r="BC1" s="66" t="s">
        <v>993</v>
      </c>
      <c r="BD1" s="66" t="s">
        <v>994</v>
      </c>
      <c r="BE1" s="66" t="s">
        <v>995</v>
      </c>
      <c r="BF1" s="66" t="s">
        <v>996</v>
      </c>
      <c r="BG1" s="66" t="s">
        <v>997</v>
      </c>
      <c r="BH1" s="66" t="s">
        <v>998</v>
      </c>
      <c r="BI1" s="66" t="s">
        <v>999</v>
      </c>
      <c r="BJ1" s="66" t="s">
        <v>1000</v>
      </c>
    </row>
    <row r="2" spans="1:62" x14ac:dyDescent="0.2">
      <c r="A2" s="67" t="s">
        <v>19</v>
      </c>
      <c r="B2" s="66">
        <v>18</v>
      </c>
      <c r="C2" s="66">
        <v>11</v>
      </c>
      <c r="D2" s="66">
        <v>9</v>
      </c>
      <c r="E2" s="66">
        <v>4</v>
      </c>
      <c r="F2" s="66">
        <v>17</v>
      </c>
      <c r="G2" s="66">
        <v>22</v>
      </c>
      <c r="H2" s="66">
        <v>7</v>
      </c>
      <c r="I2" s="66">
        <v>7</v>
      </c>
      <c r="J2" s="66">
        <v>4</v>
      </c>
      <c r="K2" s="66">
        <v>19</v>
      </c>
      <c r="L2" s="66">
        <v>16</v>
      </c>
      <c r="M2" s="66">
        <v>23</v>
      </c>
      <c r="N2" s="66">
        <v>21</v>
      </c>
      <c r="O2" s="66">
        <v>16</v>
      </c>
      <c r="P2" s="66">
        <v>12</v>
      </c>
      <c r="Q2" s="66">
        <v>22</v>
      </c>
      <c r="R2" s="66">
        <v>13</v>
      </c>
      <c r="S2" s="66">
        <v>5</v>
      </c>
      <c r="T2" s="66">
        <v>7</v>
      </c>
      <c r="U2" s="66">
        <v>25</v>
      </c>
      <c r="V2" s="66">
        <v>24</v>
      </c>
      <c r="W2" s="66">
        <v>10</v>
      </c>
      <c r="X2" s="66">
        <v>11</v>
      </c>
      <c r="Y2" s="66">
        <v>16</v>
      </c>
      <c r="Z2" s="66">
        <v>13</v>
      </c>
      <c r="AA2" s="66">
        <v>7</v>
      </c>
      <c r="AB2" s="66">
        <v>4</v>
      </c>
      <c r="AC2" s="66">
        <v>4</v>
      </c>
      <c r="AD2" s="66">
        <v>20</v>
      </c>
      <c r="AE2" s="66">
        <v>16</v>
      </c>
      <c r="AF2" s="66">
        <v>12</v>
      </c>
      <c r="AG2" s="66">
        <v>6</v>
      </c>
      <c r="AH2" s="66">
        <v>13</v>
      </c>
      <c r="AI2" s="66">
        <v>10</v>
      </c>
      <c r="AJ2" s="66">
        <v>9</v>
      </c>
      <c r="AK2" s="66">
        <v>7</v>
      </c>
      <c r="AL2" s="66">
        <v>5</v>
      </c>
      <c r="AM2" s="66">
        <v>14</v>
      </c>
      <c r="AN2" s="66">
        <v>6</v>
      </c>
      <c r="AO2" s="66">
        <v>4</v>
      </c>
      <c r="AP2" s="66">
        <v>8</v>
      </c>
      <c r="AQ2" s="66">
        <v>20</v>
      </c>
      <c r="AR2" s="66">
        <v>13</v>
      </c>
      <c r="AS2" s="66">
        <v>6</v>
      </c>
      <c r="AT2" s="66">
        <v>6</v>
      </c>
      <c r="AU2" s="66">
        <v>11</v>
      </c>
      <c r="AV2" s="66">
        <v>11</v>
      </c>
      <c r="AW2" s="66">
        <v>4</v>
      </c>
      <c r="AX2" s="66">
        <v>8</v>
      </c>
      <c r="AY2" s="66">
        <v>6</v>
      </c>
      <c r="AZ2" s="66">
        <v>13</v>
      </c>
      <c r="BA2" s="66">
        <v>11</v>
      </c>
      <c r="BB2" s="66">
        <v>8</v>
      </c>
      <c r="BC2" s="66">
        <v>11</v>
      </c>
      <c r="BD2" s="66">
        <v>10</v>
      </c>
      <c r="BE2" s="66">
        <v>8</v>
      </c>
      <c r="BF2" s="66">
        <v>10</v>
      </c>
      <c r="BG2" s="66">
        <v>12</v>
      </c>
      <c r="BH2" s="66">
        <v>7</v>
      </c>
      <c r="BI2" s="66">
        <v>3</v>
      </c>
      <c r="BJ2" s="66">
        <v>7</v>
      </c>
    </row>
    <row r="3" spans="1:62" x14ac:dyDescent="0.2">
      <c r="A3" s="67" t="s">
        <v>25</v>
      </c>
      <c r="B3" s="66">
        <v>32</v>
      </c>
      <c r="C3" s="66">
        <v>10</v>
      </c>
      <c r="D3" s="66">
        <v>10</v>
      </c>
      <c r="E3" s="66">
        <v>34</v>
      </c>
      <c r="F3" s="66">
        <v>13</v>
      </c>
      <c r="G3" s="66">
        <v>11</v>
      </c>
      <c r="H3" s="66">
        <v>7</v>
      </c>
      <c r="I3" s="66">
        <v>33</v>
      </c>
      <c r="J3" s="66">
        <v>8</v>
      </c>
      <c r="K3" s="66">
        <v>16</v>
      </c>
      <c r="L3" s="66">
        <v>26</v>
      </c>
      <c r="M3" s="66">
        <v>15</v>
      </c>
      <c r="N3" s="66">
        <v>12</v>
      </c>
      <c r="O3" s="66">
        <v>10</v>
      </c>
      <c r="P3" s="66">
        <v>20</v>
      </c>
      <c r="Q3" s="66">
        <v>33</v>
      </c>
      <c r="R3" s="66">
        <v>30</v>
      </c>
      <c r="S3" s="66">
        <v>10</v>
      </c>
      <c r="T3" s="66">
        <v>10</v>
      </c>
      <c r="U3" s="66">
        <v>33</v>
      </c>
      <c r="V3" s="66">
        <v>8</v>
      </c>
      <c r="W3" s="66">
        <v>13</v>
      </c>
      <c r="X3" s="66">
        <v>9</v>
      </c>
      <c r="Y3" s="66">
        <v>12</v>
      </c>
      <c r="Z3" s="66">
        <v>15</v>
      </c>
      <c r="AA3" s="66">
        <v>6</v>
      </c>
      <c r="AB3" s="66">
        <v>13</v>
      </c>
      <c r="AC3" s="66">
        <v>8</v>
      </c>
      <c r="AD3" s="66">
        <v>4</v>
      </c>
      <c r="AE3" s="66">
        <v>23</v>
      </c>
    </row>
    <row r="4" spans="1:62" x14ac:dyDescent="0.2">
      <c r="A4" s="67" t="s">
        <v>26</v>
      </c>
      <c r="B4" s="66">
        <v>19</v>
      </c>
      <c r="C4" s="66">
        <v>10</v>
      </c>
      <c r="D4" s="66">
        <v>4</v>
      </c>
      <c r="E4" s="66">
        <v>6</v>
      </c>
      <c r="F4" s="66">
        <v>13</v>
      </c>
      <c r="G4" s="66">
        <v>10</v>
      </c>
      <c r="H4" s="66">
        <v>5</v>
      </c>
      <c r="I4" s="66">
        <v>3</v>
      </c>
      <c r="J4" s="66">
        <v>26</v>
      </c>
      <c r="K4" s="66">
        <v>12</v>
      </c>
      <c r="L4" s="66">
        <v>4</v>
      </c>
      <c r="M4" s="66">
        <v>8</v>
      </c>
      <c r="N4" s="66">
        <v>13</v>
      </c>
      <c r="O4" s="66">
        <v>7</v>
      </c>
      <c r="P4" s="66">
        <v>9</v>
      </c>
      <c r="Q4" s="66">
        <v>15</v>
      </c>
      <c r="R4" s="66">
        <v>13</v>
      </c>
      <c r="S4" s="66">
        <v>7</v>
      </c>
      <c r="T4" s="66">
        <v>29</v>
      </c>
      <c r="U4" s="66">
        <v>13</v>
      </c>
      <c r="V4" s="66">
        <v>25</v>
      </c>
      <c r="W4" s="66">
        <v>15</v>
      </c>
      <c r="X4" s="66">
        <v>12</v>
      </c>
      <c r="Y4" s="66">
        <v>5</v>
      </c>
      <c r="Z4" s="66">
        <v>10</v>
      </c>
      <c r="AA4" s="66">
        <v>10</v>
      </c>
      <c r="AB4" s="66">
        <v>8</v>
      </c>
      <c r="AC4" s="66">
        <v>9</v>
      </c>
      <c r="AD4" s="66">
        <v>19</v>
      </c>
      <c r="AE4" s="66">
        <v>23</v>
      </c>
      <c r="AF4" s="66">
        <v>14</v>
      </c>
      <c r="AG4" s="66">
        <v>4</v>
      </c>
      <c r="AH4" s="66">
        <v>5</v>
      </c>
      <c r="AI4" s="66">
        <v>7</v>
      </c>
      <c r="AJ4" s="66">
        <v>2</v>
      </c>
      <c r="AK4" s="66">
        <v>6</v>
      </c>
      <c r="AL4" s="66">
        <v>14</v>
      </c>
      <c r="AM4" s="66">
        <v>6</v>
      </c>
      <c r="AN4" s="66">
        <v>6</v>
      </c>
      <c r="AO4" s="66">
        <v>7</v>
      </c>
      <c r="AP4" s="66">
        <v>4</v>
      </c>
      <c r="AQ4" s="66">
        <v>8</v>
      </c>
      <c r="AR4" s="66">
        <v>3</v>
      </c>
      <c r="AS4" s="66">
        <v>4</v>
      </c>
      <c r="AT4" s="66">
        <v>6</v>
      </c>
      <c r="AU4" s="66">
        <v>5</v>
      </c>
      <c r="AV4" s="66">
        <v>9</v>
      </c>
      <c r="AW4" s="66">
        <v>14</v>
      </c>
      <c r="AX4" s="66">
        <v>8</v>
      </c>
      <c r="AY4" s="66">
        <v>5</v>
      </c>
      <c r="AZ4" s="66">
        <v>9</v>
      </c>
      <c r="BA4" s="66">
        <v>4</v>
      </c>
      <c r="BB4" s="66">
        <v>8</v>
      </c>
      <c r="BC4" s="66">
        <v>6</v>
      </c>
      <c r="BD4" s="66">
        <v>6</v>
      </c>
      <c r="BE4" s="66">
        <v>9</v>
      </c>
      <c r="BF4" s="66">
        <v>6</v>
      </c>
      <c r="BG4" s="66">
        <v>7</v>
      </c>
      <c r="BH4" s="66">
        <v>13</v>
      </c>
      <c r="BI4" s="66">
        <v>11</v>
      </c>
      <c r="BJ4" s="66">
        <v>7</v>
      </c>
    </row>
    <row r="5" spans="1:62" x14ac:dyDescent="0.2">
      <c r="A5" s="67" t="s">
        <v>30</v>
      </c>
      <c r="B5" s="66">
        <v>8</v>
      </c>
      <c r="C5" s="66">
        <v>9</v>
      </c>
      <c r="D5" s="66">
        <v>2</v>
      </c>
      <c r="E5" s="66">
        <v>4</v>
      </c>
      <c r="F5" s="66">
        <v>4</v>
      </c>
      <c r="G5" s="66">
        <v>10</v>
      </c>
      <c r="H5" s="66">
        <v>8</v>
      </c>
      <c r="I5" s="66">
        <v>5</v>
      </c>
      <c r="J5" s="66">
        <v>2</v>
      </c>
      <c r="K5" s="66">
        <v>3</v>
      </c>
      <c r="L5" s="66">
        <v>5</v>
      </c>
      <c r="M5" s="66">
        <v>5</v>
      </c>
      <c r="N5" s="66">
        <v>13</v>
      </c>
      <c r="O5" s="66">
        <v>11</v>
      </c>
      <c r="P5" s="66">
        <v>4</v>
      </c>
      <c r="Q5" s="66">
        <v>4</v>
      </c>
      <c r="R5" s="66">
        <v>6</v>
      </c>
      <c r="S5" s="66">
        <v>4</v>
      </c>
      <c r="T5" s="66">
        <v>14</v>
      </c>
      <c r="U5" s="66">
        <v>4</v>
      </c>
      <c r="V5" s="66">
        <v>5</v>
      </c>
      <c r="W5" s="66">
        <v>19</v>
      </c>
      <c r="X5" s="66">
        <v>4</v>
      </c>
      <c r="Y5" s="66">
        <v>3</v>
      </c>
      <c r="Z5" s="66">
        <v>4</v>
      </c>
      <c r="AA5" s="66">
        <v>5</v>
      </c>
      <c r="AB5" s="66">
        <v>5</v>
      </c>
      <c r="AC5" s="66">
        <v>4</v>
      </c>
      <c r="AD5" s="66">
        <v>15</v>
      </c>
      <c r="AE5" s="66">
        <v>3</v>
      </c>
    </row>
    <row r="6" spans="1:62" x14ac:dyDescent="0.2">
      <c r="A6" s="67" t="s">
        <v>28</v>
      </c>
      <c r="B6" s="66">
        <v>11</v>
      </c>
      <c r="C6" s="66">
        <v>4</v>
      </c>
      <c r="D6" s="66">
        <v>5</v>
      </c>
      <c r="E6" s="66">
        <v>13</v>
      </c>
      <c r="F6" s="66">
        <v>5</v>
      </c>
      <c r="G6" s="66">
        <v>12</v>
      </c>
      <c r="H6" s="66">
        <v>6</v>
      </c>
      <c r="I6" s="66">
        <v>15</v>
      </c>
      <c r="J6" s="66">
        <v>7</v>
      </c>
      <c r="K6" s="66">
        <v>4</v>
      </c>
      <c r="L6" s="66">
        <v>16</v>
      </c>
      <c r="M6" s="66">
        <v>27</v>
      </c>
      <c r="N6" s="66">
        <v>6</v>
      </c>
      <c r="O6" s="66">
        <v>20</v>
      </c>
      <c r="P6" s="66">
        <v>20</v>
      </c>
      <c r="Q6" s="66">
        <v>17</v>
      </c>
      <c r="R6" s="66">
        <v>3</v>
      </c>
      <c r="S6" s="66">
        <v>5</v>
      </c>
      <c r="T6" s="66">
        <v>13</v>
      </c>
      <c r="U6" s="66">
        <v>12</v>
      </c>
      <c r="V6" s="66">
        <v>16</v>
      </c>
      <c r="W6" s="66">
        <v>18</v>
      </c>
      <c r="X6" s="66">
        <v>21</v>
      </c>
      <c r="Y6" s="66">
        <v>6</v>
      </c>
      <c r="Z6" s="66">
        <v>20</v>
      </c>
      <c r="AA6" s="66">
        <v>4</v>
      </c>
      <c r="AB6" s="66">
        <v>6</v>
      </c>
      <c r="AC6" s="66">
        <v>26</v>
      </c>
      <c r="AD6" s="66">
        <v>9</v>
      </c>
      <c r="AE6" s="66">
        <v>10</v>
      </c>
    </row>
    <row r="7" spans="1:62" x14ac:dyDescent="0.2">
      <c r="A7" s="67" t="s">
        <v>29</v>
      </c>
      <c r="B7" s="66">
        <v>5</v>
      </c>
      <c r="C7" s="66">
        <v>6</v>
      </c>
      <c r="D7" s="66">
        <v>6</v>
      </c>
      <c r="E7" s="66">
        <v>7</v>
      </c>
      <c r="F7" s="66">
        <v>5</v>
      </c>
      <c r="G7" s="66">
        <v>4</v>
      </c>
      <c r="H7" s="66">
        <v>7</v>
      </c>
      <c r="I7" s="66">
        <v>8</v>
      </c>
      <c r="J7" s="66">
        <v>6</v>
      </c>
      <c r="K7" s="66">
        <v>6</v>
      </c>
      <c r="L7" s="66">
        <v>7</v>
      </c>
      <c r="M7" s="66">
        <v>7</v>
      </c>
      <c r="N7" s="66">
        <v>3</v>
      </c>
      <c r="O7" s="66">
        <v>6</v>
      </c>
      <c r="P7" s="66">
        <v>6</v>
      </c>
      <c r="Q7" s="66">
        <v>3</v>
      </c>
      <c r="R7" s="66">
        <v>5</v>
      </c>
      <c r="S7" s="66">
        <v>7</v>
      </c>
      <c r="T7" s="66">
        <v>6</v>
      </c>
      <c r="U7" s="66">
        <v>6</v>
      </c>
      <c r="V7" s="66">
        <v>2</v>
      </c>
      <c r="W7" s="66">
        <v>7</v>
      </c>
      <c r="X7" s="66">
        <v>6</v>
      </c>
      <c r="Y7" s="66">
        <v>8</v>
      </c>
      <c r="Z7" s="66">
        <v>6</v>
      </c>
      <c r="AA7" s="66">
        <v>6</v>
      </c>
      <c r="AB7" s="66">
        <v>6</v>
      </c>
      <c r="AC7" s="66">
        <v>7</v>
      </c>
      <c r="AD7" s="66">
        <v>6</v>
      </c>
      <c r="AE7" s="66">
        <v>8</v>
      </c>
    </row>
    <row r="8" spans="1:62" x14ac:dyDescent="0.2">
      <c r="A8" s="67" t="s">
        <v>27</v>
      </c>
      <c r="B8" s="66">
        <v>13</v>
      </c>
      <c r="C8" s="66">
        <v>10</v>
      </c>
      <c r="D8" s="66">
        <v>7</v>
      </c>
      <c r="E8" s="66">
        <v>8</v>
      </c>
      <c r="F8" s="66">
        <v>16</v>
      </c>
      <c r="G8" s="66">
        <v>15</v>
      </c>
      <c r="H8" s="66">
        <v>8</v>
      </c>
      <c r="I8" s="66">
        <v>9</v>
      </c>
      <c r="J8" s="66">
        <v>12</v>
      </c>
      <c r="K8" s="66">
        <v>3</v>
      </c>
      <c r="L8" s="66">
        <v>7</v>
      </c>
      <c r="M8" s="66">
        <v>8</v>
      </c>
      <c r="N8" s="66">
        <v>14</v>
      </c>
      <c r="O8" s="66">
        <v>15</v>
      </c>
      <c r="P8" s="66">
        <v>12</v>
      </c>
      <c r="Q8" s="66">
        <v>14</v>
      </c>
      <c r="R8" s="66">
        <v>9</v>
      </c>
      <c r="S8" s="66">
        <v>16</v>
      </c>
      <c r="T8" s="66">
        <v>16</v>
      </c>
      <c r="U8" s="66">
        <v>10</v>
      </c>
      <c r="V8" s="66">
        <v>12</v>
      </c>
      <c r="W8" s="66">
        <v>13</v>
      </c>
      <c r="X8" s="66">
        <v>16</v>
      </c>
      <c r="Y8" s="66">
        <v>8</v>
      </c>
      <c r="Z8" s="66">
        <v>14</v>
      </c>
      <c r="AA8" s="66">
        <v>6</v>
      </c>
      <c r="AB8" s="66">
        <v>9</v>
      </c>
      <c r="AC8" s="66">
        <v>8</v>
      </c>
      <c r="AD8" s="66">
        <v>10</v>
      </c>
      <c r="AE8" s="66">
        <v>9</v>
      </c>
    </row>
    <row r="9" spans="1:62" x14ac:dyDescent="0.2">
      <c r="A9" s="68" t="s">
        <v>46</v>
      </c>
      <c r="B9" s="66">
        <v>6</v>
      </c>
      <c r="C9" s="66">
        <v>6</v>
      </c>
      <c r="D9" s="66">
        <v>3</v>
      </c>
      <c r="E9" s="66">
        <v>4</v>
      </c>
      <c r="F9" s="66">
        <v>9</v>
      </c>
      <c r="G9" s="66">
        <v>3</v>
      </c>
      <c r="H9" s="66">
        <v>5</v>
      </c>
      <c r="I9" s="66">
        <v>7</v>
      </c>
      <c r="J9" s="66">
        <v>6</v>
      </c>
      <c r="K9" s="66">
        <v>2</v>
      </c>
      <c r="L9" s="66">
        <v>8</v>
      </c>
      <c r="M9" s="66">
        <v>6</v>
      </c>
      <c r="N9" s="66">
        <v>7</v>
      </c>
      <c r="O9" s="66">
        <v>12</v>
      </c>
      <c r="P9" s="66">
        <v>4</v>
      </c>
      <c r="Q9" s="66">
        <v>5</v>
      </c>
      <c r="R9" s="66">
        <v>7</v>
      </c>
      <c r="S9" s="66">
        <v>5</v>
      </c>
      <c r="T9" s="66">
        <v>9</v>
      </c>
      <c r="U9" s="66">
        <v>7</v>
      </c>
      <c r="V9" s="66">
        <v>7</v>
      </c>
      <c r="W9" s="66">
        <v>9</v>
      </c>
      <c r="X9" s="66">
        <v>6</v>
      </c>
      <c r="Y9" s="66">
        <v>6</v>
      </c>
      <c r="Z9" s="66">
        <v>5</v>
      </c>
      <c r="AA9" s="66">
        <v>5</v>
      </c>
      <c r="AB9" s="66">
        <v>5</v>
      </c>
      <c r="AC9" s="66">
        <v>5</v>
      </c>
      <c r="AD9" s="66">
        <v>7</v>
      </c>
      <c r="AE9" s="66">
        <v>4</v>
      </c>
    </row>
    <row r="10" spans="1:62" x14ac:dyDescent="0.2">
      <c r="A10" s="68" t="s">
        <v>49</v>
      </c>
      <c r="B10" s="66">
        <v>6</v>
      </c>
      <c r="C10" s="66">
        <v>5</v>
      </c>
      <c r="D10" s="66">
        <v>4</v>
      </c>
      <c r="E10" s="66">
        <v>5</v>
      </c>
      <c r="F10" s="66">
        <v>7</v>
      </c>
      <c r="G10" s="66">
        <v>5</v>
      </c>
      <c r="H10" s="66">
        <v>4</v>
      </c>
      <c r="I10" s="66">
        <v>6</v>
      </c>
      <c r="J10" s="66">
        <v>7</v>
      </c>
      <c r="K10" s="66">
        <v>5</v>
      </c>
      <c r="L10" s="66">
        <v>5</v>
      </c>
      <c r="M10" s="66">
        <v>8</v>
      </c>
      <c r="N10" s="66">
        <v>6</v>
      </c>
      <c r="O10" s="66">
        <v>5</v>
      </c>
      <c r="P10" s="66">
        <v>6</v>
      </c>
      <c r="Q10" s="66">
        <v>6</v>
      </c>
      <c r="R10" s="66">
        <v>5</v>
      </c>
      <c r="S10" s="66">
        <v>6</v>
      </c>
      <c r="T10" s="66">
        <v>5</v>
      </c>
      <c r="U10" s="66">
        <v>5</v>
      </c>
      <c r="V10" s="66">
        <v>6</v>
      </c>
      <c r="W10" s="66">
        <v>6</v>
      </c>
      <c r="X10" s="66">
        <v>7</v>
      </c>
      <c r="Y10" s="66">
        <v>5</v>
      </c>
      <c r="Z10" s="66">
        <v>6</v>
      </c>
      <c r="AA10" s="66">
        <v>3</v>
      </c>
      <c r="AB10" s="66">
        <v>3</v>
      </c>
      <c r="AC10" s="66">
        <v>5</v>
      </c>
      <c r="AD10" s="66">
        <v>5</v>
      </c>
      <c r="AE10" s="66">
        <v>6</v>
      </c>
    </row>
    <row r="11" spans="1:62" x14ac:dyDescent="0.2">
      <c r="A11" s="68" t="s">
        <v>50</v>
      </c>
      <c r="B11" s="66">
        <v>18</v>
      </c>
      <c r="C11" s="66">
        <v>10</v>
      </c>
      <c r="D11" s="66">
        <v>8</v>
      </c>
      <c r="E11" s="66">
        <v>11</v>
      </c>
      <c r="F11" s="66">
        <v>7</v>
      </c>
      <c r="G11" s="66">
        <v>12</v>
      </c>
      <c r="H11" s="66">
        <v>8</v>
      </c>
      <c r="I11" s="66">
        <v>8</v>
      </c>
      <c r="J11" s="66">
        <v>6</v>
      </c>
      <c r="K11" s="66">
        <v>6</v>
      </c>
      <c r="L11" s="66">
        <v>5</v>
      </c>
      <c r="M11" s="66">
        <v>22</v>
      </c>
      <c r="N11" s="66">
        <v>11</v>
      </c>
      <c r="O11" s="66">
        <v>4</v>
      </c>
      <c r="P11" s="66">
        <v>6</v>
      </c>
      <c r="Q11" s="66">
        <v>7</v>
      </c>
      <c r="R11" s="66">
        <v>6</v>
      </c>
      <c r="S11" s="66">
        <v>6</v>
      </c>
      <c r="T11" s="66">
        <v>6</v>
      </c>
      <c r="U11" s="66">
        <v>9</v>
      </c>
      <c r="V11" s="66">
        <v>6</v>
      </c>
      <c r="W11" s="66">
        <v>6</v>
      </c>
      <c r="X11" s="66">
        <v>8</v>
      </c>
      <c r="Y11" s="66">
        <v>7</v>
      </c>
      <c r="Z11" s="66">
        <v>7</v>
      </c>
      <c r="AA11" s="66">
        <v>9</v>
      </c>
      <c r="AB11" s="66">
        <v>10</v>
      </c>
      <c r="AC11" s="66">
        <v>23</v>
      </c>
      <c r="AD11" s="66">
        <v>6</v>
      </c>
      <c r="AE11" s="66">
        <v>10</v>
      </c>
    </row>
    <row r="12" spans="1:62" x14ac:dyDescent="0.2">
      <c r="A12" s="68" t="s">
        <v>51</v>
      </c>
      <c r="B12" s="66">
        <v>4</v>
      </c>
      <c r="C12" s="66">
        <v>4</v>
      </c>
      <c r="D12" s="66">
        <v>6</v>
      </c>
      <c r="E12" s="66">
        <v>2</v>
      </c>
      <c r="F12" s="66">
        <v>1</v>
      </c>
      <c r="G12" s="66">
        <v>6</v>
      </c>
      <c r="H12" s="66">
        <v>6</v>
      </c>
      <c r="I12" s="66">
        <v>3</v>
      </c>
      <c r="J12" s="66">
        <v>3</v>
      </c>
      <c r="K12" s="66">
        <v>8</v>
      </c>
      <c r="L12" s="66">
        <v>10</v>
      </c>
      <c r="M12" s="66">
        <v>8</v>
      </c>
      <c r="N12" s="66">
        <v>5</v>
      </c>
      <c r="O12" s="66">
        <v>6</v>
      </c>
      <c r="P12" s="66">
        <v>5</v>
      </c>
      <c r="Q12" s="66">
        <v>2</v>
      </c>
      <c r="R12" s="66">
        <v>4</v>
      </c>
      <c r="S12" s="66">
        <v>3</v>
      </c>
      <c r="T12" s="66">
        <v>1</v>
      </c>
      <c r="U12" s="66">
        <v>3</v>
      </c>
      <c r="V12" s="66">
        <v>5</v>
      </c>
      <c r="W12" s="66">
        <v>7</v>
      </c>
      <c r="X12" s="66">
        <v>6</v>
      </c>
      <c r="Y12" s="66">
        <v>2</v>
      </c>
      <c r="Z12" s="66">
        <v>4</v>
      </c>
      <c r="AA12" s="66">
        <v>7</v>
      </c>
      <c r="AB12" s="66">
        <v>6</v>
      </c>
      <c r="AC12" s="66">
        <v>4</v>
      </c>
      <c r="AD12" s="66">
        <v>5</v>
      </c>
      <c r="AE12" s="66">
        <v>9</v>
      </c>
    </row>
    <row r="13" spans="1:62" x14ac:dyDescent="0.2">
      <c r="A13" s="68" t="s">
        <v>52</v>
      </c>
      <c r="B13" s="66">
        <v>9</v>
      </c>
      <c r="C13" s="66">
        <v>12</v>
      </c>
      <c r="D13" s="66">
        <v>9</v>
      </c>
      <c r="E13" s="66">
        <v>10</v>
      </c>
      <c r="F13" s="66">
        <v>9</v>
      </c>
      <c r="G13" s="66">
        <v>8</v>
      </c>
      <c r="H13" s="66">
        <v>5</v>
      </c>
      <c r="I13" s="66">
        <v>10</v>
      </c>
      <c r="J13" s="66">
        <v>9</v>
      </c>
      <c r="K13" s="66">
        <v>3</v>
      </c>
      <c r="L13" s="66">
        <v>6</v>
      </c>
      <c r="M13" s="66">
        <v>12</v>
      </c>
      <c r="N13" s="66">
        <v>8</v>
      </c>
      <c r="O13" s="66">
        <v>14</v>
      </c>
      <c r="P13" s="66">
        <v>9</v>
      </c>
      <c r="Q13" s="66">
        <v>2</v>
      </c>
      <c r="R13" s="66">
        <v>8</v>
      </c>
      <c r="S13" s="66">
        <v>9</v>
      </c>
      <c r="T13" s="66">
        <v>10</v>
      </c>
      <c r="U13" s="66">
        <v>7</v>
      </c>
      <c r="V13" s="66">
        <v>13</v>
      </c>
      <c r="W13" s="66">
        <v>10</v>
      </c>
      <c r="X13" s="66">
        <v>11</v>
      </c>
      <c r="Y13" s="66">
        <v>6</v>
      </c>
      <c r="Z13" s="66">
        <v>8</v>
      </c>
      <c r="AA13" s="66">
        <v>5</v>
      </c>
      <c r="AB13" s="66">
        <v>9</v>
      </c>
      <c r="AC13" s="66">
        <v>11</v>
      </c>
      <c r="AD13" s="66">
        <v>12</v>
      </c>
      <c r="AE13" s="66">
        <v>7</v>
      </c>
    </row>
    <row r="14" spans="1:62" x14ac:dyDescent="0.2">
      <c r="A14" s="67" t="s">
        <v>99</v>
      </c>
      <c r="B14" s="66">
        <v>8</v>
      </c>
      <c r="C14" s="66">
        <v>8</v>
      </c>
      <c r="D14" s="66">
        <v>6</v>
      </c>
      <c r="E14" s="66">
        <v>8</v>
      </c>
      <c r="F14" s="66">
        <v>6</v>
      </c>
      <c r="G14" s="66">
        <v>8</v>
      </c>
      <c r="H14" s="66">
        <v>8</v>
      </c>
      <c r="I14" s="66">
        <v>16</v>
      </c>
      <c r="J14" s="66">
        <v>10</v>
      </c>
      <c r="K14" s="66">
        <v>7</v>
      </c>
      <c r="L14" s="66">
        <v>6</v>
      </c>
      <c r="M14" s="66">
        <v>7</v>
      </c>
      <c r="N14" s="66">
        <v>17</v>
      </c>
      <c r="O14" s="66">
        <v>5</v>
      </c>
      <c r="P14" s="66">
        <v>11</v>
      </c>
      <c r="Q14" s="66">
        <v>15</v>
      </c>
      <c r="R14" s="66">
        <v>10</v>
      </c>
      <c r="S14" s="66">
        <v>7</v>
      </c>
      <c r="T14" s="66">
        <v>7</v>
      </c>
      <c r="U14" s="66">
        <v>6</v>
      </c>
      <c r="V14" s="66">
        <v>7</v>
      </c>
      <c r="W14" s="66">
        <v>7</v>
      </c>
      <c r="X14" s="66">
        <v>6</v>
      </c>
      <c r="Y14" s="66">
        <v>19</v>
      </c>
      <c r="Z14" s="66">
        <v>13</v>
      </c>
      <c r="AA14" s="66">
        <v>10</v>
      </c>
      <c r="AB14" s="66">
        <v>9</v>
      </c>
      <c r="AC14" s="66">
        <v>8</v>
      </c>
      <c r="AD14" s="66">
        <v>8</v>
      </c>
      <c r="AE14" s="66">
        <v>7</v>
      </c>
      <c r="AF14" s="66">
        <v>3</v>
      </c>
    </row>
    <row r="15" spans="1:62" x14ac:dyDescent="0.2">
      <c r="A15" s="67" t="s">
        <v>100</v>
      </c>
      <c r="B15" s="66">
        <v>9</v>
      </c>
      <c r="C15" s="66">
        <v>5</v>
      </c>
      <c r="D15" s="66">
        <v>5</v>
      </c>
      <c r="E15" s="66">
        <v>4</v>
      </c>
      <c r="F15" s="66">
        <v>4</v>
      </c>
      <c r="G15" s="66">
        <v>7</v>
      </c>
      <c r="H15" s="66">
        <v>6</v>
      </c>
      <c r="I15" s="66">
        <v>6</v>
      </c>
      <c r="J15" s="66">
        <v>6</v>
      </c>
      <c r="K15" s="66">
        <v>7</v>
      </c>
      <c r="L15" s="66">
        <v>8</v>
      </c>
      <c r="M15" s="66">
        <v>9</v>
      </c>
      <c r="N15" s="66">
        <v>6</v>
      </c>
      <c r="O15" s="66">
        <v>5</v>
      </c>
      <c r="P15" s="66">
        <v>7</v>
      </c>
      <c r="Q15" s="66">
        <v>6</v>
      </c>
      <c r="R15" s="66">
        <v>6</v>
      </c>
      <c r="S15" s="66">
        <v>7</v>
      </c>
      <c r="T15" s="66">
        <v>9</v>
      </c>
      <c r="U15" s="66">
        <v>6</v>
      </c>
      <c r="V15" s="66">
        <v>12</v>
      </c>
      <c r="W15" s="66">
        <v>9</v>
      </c>
      <c r="X15" s="66">
        <v>8</v>
      </c>
      <c r="Y15" s="66">
        <v>8</v>
      </c>
      <c r="Z15" s="66">
        <v>14</v>
      </c>
      <c r="AA15" s="66">
        <v>6</v>
      </c>
      <c r="AB15" s="66">
        <v>6</v>
      </c>
      <c r="AC15" s="66">
        <v>6</v>
      </c>
      <c r="AD15" s="66">
        <v>12</v>
      </c>
      <c r="AE15" s="66">
        <v>19</v>
      </c>
      <c r="AF15" s="66">
        <v>3</v>
      </c>
    </row>
    <row r="16" spans="1:62" x14ac:dyDescent="0.2">
      <c r="A16" s="67" t="s">
        <v>101</v>
      </c>
      <c r="B16" s="66">
        <v>6</v>
      </c>
      <c r="C16" s="66">
        <v>6</v>
      </c>
      <c r="D16" s="66">
        <v>4</v>
      </c>
      <c r="E16" s="66">
        <v>8</v>
      </c>
      <c r="F16" s="66">
        <v>6</v>
      </c>
      <c r="G16" s="66">
        <v>10</v>
      </c>
      <c r="H16" s="66">
        <v>3</v>
      </c>
      <c r="I16" s="66">
        <v>9</v>
      </c>
      <c r="J16" s="66">
        <v>9</v>
      </c>
      <c r="K16" s="66">
        <v>6</v>
      </c>
      <c r="L16" s="66">
        <v>6</v>
      </c>
      <c r="M16" s="66">
        <v>10</v>
      </c>
      <c r="N16" s="66">
        <v>6</v>
      </c>
      <c r="O16" s="66">
        <v>4</v>
      </c>
      <c r="P16" s="66">
        <v>12</v>
      </c>
      <c r="Q16" s="66">
        <v>4</v>
      </c>
      <c r="R16" s="66">
        <v>9</v>
      </c>
      <c r="S16" s="66">
        <v>6</v>
      </c>
      <c r="T16" s="66">
        <v>5</v>
      </c>
      <c r="U16" s="66">
        <v>10</v>
      </c>
      <c r="V16" s="66">
        <v>5</v>
      </c>
      <c r="W16" s="66">
        <v>6</v>
      </c>
      <c r="X16" s="66">
        <v>6</v>
      </c>
      <c r="Y16" s="66">
        <v>7</v>
      </c>
      <c r="Z16" s="66">
        <v>4</v>
      </c>
      <c r="AA16" s="66">
        <v>4</v>
      </c>
      <c r="AB16" s="66">
        <v>12</v>
      </c>
      <c r="AC16" s="66">
        <v>10</v>
      </c>
      <c r="AD16" s="66">
        <v>8</v>
      </c>
      <c r="AE16" s="66">
        <v>15</v>
      </c>
      <c r="AF16" s="66">
        <v>5</v>
      </c>
    </row>
    <row r="17" spans="1:60" x14ac:dyDescent="0.2">
      <c r="A17" s="67" t="s">
        <v>102</v>
      </c>
      <c r="B17" s="66">
        <v>4</v>
      </c>
      <c r="C17" s="66">
        <v>7</v>
      </c>
      <c r="D17" s="66">
        <v>4</v>
      </c>
      <c r="E17" s="66">
        <v>6</v>
      </c>
      <c r="F17" s="66">
        <v>8</v>
      </c>
      <c r="G17" s="66">
        <v>9</v>
      </c>
      <c r="H17" s="66">
        <v>4</v>
      </c>
      <c r="I17" s="66">
        <v>4</v>
      </c>
      <c r="J17" s="66">
        <v>5</v>
      </c>
      <c r="K17" s="66">
        <v>9</v>
      </c>
      <c r="L17" s="66">
        <v>8</v>
      </c>
      <c r="M17" s="66">
        <v>6</v>
      </c>
      <c r="N17" s="66">
        <v>6</v>
      </c>
      <c r="O17" s="66">
        <v>7</v>
      </c>
      <c r="P17" s="66">
        <v>7</v>
      </c>
      <c r="Q17" s="66">
        <v>6</v>
      </c>
      <c r="R17" s="66">
        <v>7</v>
      </c>
      <c r="S17" s="66">
        <v>6</v>
      </c>
      <c r="T17" s="66">
        <v>3</v>
      </c>
      <c r="U17" s="66">
        <v>7</v>
      </c>
      <c r="V17" s="66">
        <v>6</v>
      </c>
      <c r="W17" s="66">
        <v>7</v>
      </c>
      <c r="X17" s="66">
        <v>8</v>
      </c>
      <c r="Y17" s="66">
        <v>9</v>
      </c>
      <c r="Z17" s="66">
        <v>8</v>
      </c>
      <c r="AA17" s="66">
        <v>5</v>
      </c>
      <c r="AB17" s="66">
        <v>5</v>
      </c>
      <c r="AC17" s="66">
        <v>9</v>
      </c>
      <c r="AD17" s="66">
        <v>11</v>
      </c>
      <c r="AE17" s="66">
        <v>6</v>
      </c>
      <c r="AF17" s="66">
        <v>3</v>
      </c>
    </row>
    <row r="18" spans="1:60" x14ac:dyDescent="0.2">
      <c r="A18" s="67" t="s">
        <v>722</v>
      </c>
      <c r="B18" s="66">
        <v>7</v>
      </c>
      <c r="C18" s="66">
        <v>6</v>
      </c>
      <c r="D18" s="66">
        <v>5</v>
      </c>
      <c r="E18" s="66">
        <v>5</v>
      </c>
      <c r="F18" s="66">
        <v>5</v>
      </c>
      <c r="G18" s="66">
        <v>5</v>
      </c>
      <c r="H18" s="66">
        <v>6</v>
      </c>
      <c r="I18" s="66">
        <v>5</v>
      </c>
      <c r="J18" s="66">
        <v>5</v>
      </c>
      <c r="K18" s="66">
        <v>5</v>
      </c>
      <c r="L18" s="66">
        <v>5</v>
      </c>
      <c r="M18" s="66">
        <v>5</v>
      </c>
      <c r="N18" s="66">
        <v>5</v>
      </c>
      <c r="O18" s="66">
        <v>7</v>
      </c>
      <c r="P18" s="66">
        <v>6</v>
      </c>
      <c r="Q18" s="66">
        <v>7</v>
      </c>
      <c r="R18" s="66">
        <v>5</v>
      </c>
      <c r="S18" s="66">
        <v>6</v>
      </c>
      <c r="T18" s="66">
        <v>6</v>
      </c>
      <c r="U18" s="66">
        <v>7</v>
      </c>
      <c r="V18" s="66">
        <v>6</v>
      </c>
      <c r="W18" s="66">
        <v>5</v>
      </c>
      <c r="X18" s="66">
        <v>5</v>
      </c>
      <c r="Y18" s="66">
        <v>4</v>
      </c>
      <c r="Z18" s="66">
        <v>6</v>
      </c>
      <c r="AA18" s="66">
        <v>6</v>
      </c>
      <c r="AB18" s="66">
        <v>6</v>
      </c>
      <c r="AC18" s="66">
        <v>6</v>
      </c>
      <c r="AD18" s="66">
        <v>6</v>
      </c>
      <c r="AE18" s="66">
        <v>7</v>
      </c>
      <c r="AF18" s="66">
        <v>3</v>
      </c>
    </row>
    <row r="19" spans="1:60" x14ac:dyDescent="0.2">
      <c r="A19" s="68" t="s">
        <v>35</v>
      </c>
      <c r="B19" s="66">
        <v>7</v>
      </c>
      <c r="C19" s="66">
        <v>26</v>
      </c>
      <c r="D19" s="66">
        <v>3</v>
      </c>
      <c r="E19" s="66">
        <v>5</v>
      </c>
      <c r="F19" s="66">
        <v>28</v>
      </c>
      <c r="G19" s="66">
        <v>20</v>
      </c>
      <c r="H19" s="66">
        <v>4</v>
      </c>
      <c r="I19" s="66">
        <v>33</v>
      </c>
      <c r="J19" s="66">
        <v>4</v>
      </c>
      <c r="K19" s="66">
        <v>35</v>
      </c>
      <c r="L19" s="66">
        <v>7</v>
      </c>
      <c r="M19" s="66">
        <v>12</v>
      </c>
      <c r="N19" s="66">
        <v>30</v>
      </c>
      <c r="O19" s="66">
        <v>7</v>
      </c>
      <c r="P19" s="66">
        <v>8</v>
      </c>
      <c r="Q19" s="66">
        <v>16</v>
      </c>
      <c r="R19" s="66">
        <v>26</v>
      </c>
      <c r="S19" s="66">
        <v>17</v>
      </c>
      <c r="T19" s="66">
        <v>3</v>
      </c>
      <c r="U19" s="66">
        <v>21</v>
      </c>
      <c r="V19" s="66">
        <v>11</v>
      </c>
      <c r="W19" s="66">
        <v>8</v>
      </c>
      <c r="X19" s="66">
        <v>30</v>
      </c>
      <c r="Y19" s="66">
        <v>2</v>
      </c>
      <c r="Z19" s="66">
        <v>21</v>
      </c>
      <c r="AA19" s="66">
        <v>15</v>
      </c>
      <c r="AB19" s="66">
        <v>30</v>
      </c>
      <c r="AC19" s="66">
        <v>43</v>
      </c>
      <c r="AD19" s="66">
        <v>28</v>
      </c>
      <c r="AE19" s="66">
        <v>24</v>
      </c>
      <c r="AF19" s="66">
        <v>19</v>
      </c>
      <c r="AG19" s="66">
        <v>35</v>
      </c>
      <c r="AH19" s="66">
        <v>26</v>
      </c>
      <c r="AI19" s="66">
        <v>24</v>
      </c>
      <c r="AJ19" s="66">
        <v>15</v>
      </c>
      <c r="AK19" s="66">
        <v>16</v>
      </c>
      <c r="AL19" s="66">
        <v>17</v>
      </c>
      <c r="AM19" s="66">
        <v>18</v>
      </c>
      <c r="AN19" s="66">
        <v>20</v>
      </c>
      <c r="AO19" s="66">
        <v>26</v>
      </c>
      <c r="AP19" s="66">
        <v>23</v>
      </c>
      <c r="AQ19" s="66">
        <v>31</v>
      </c>
      <c r="AR19" s="66">
        <v>22</v>
      </c>
      <c r="AS19" s="66">
        <v>24</v>
      </c>
      <c r="AT19" s="66">
        <v>28</v>
      </c>
      <c r="AU19" s="66">
        <v>33</v>
      </c>
      <c r="AV19" s="66">
        <v>22</v>
      </c>
      <c r="AW19" s="66">
        <v>17</v>
      </c>
      <c r="AX19" s="66">
        <v>12</v>
      </c>
      <c r="AY19" s="66">
        <v>13</v>
      </c>
      <c r="AZ19" s="66">
        <v>16</v>
      </c>
      <c r="BA19" s="66">
        <v>13</v>
      </c>
      <c r="BB19" s="66">
        <v>21</v>
      </c>
      <c r="BC19" s="66">
        <v>31</v>
      </c>
      <c r="BD19" s="66">
        <v>11</v>
      </c>
      <c r="BE19" s="66">
        <v>13</v>
      </c>
      <c r="BF19" s="66">
        <v>16</v>
      </c>
      <c r="BG19" s="66">
        <v>11</v>
      </c>
      <c r="BH19" s="66">
        <v>23</v>
      </c>
    </row>
    <row r="20" spans="1:60" x14ac:dyDescent="0.2">
      <c r="A20" s="68" t="s">
        <v>32</v>
      </c>
      <c r="B20" s="66">
        <v>12</v>
      </c>
      <c r="C20" s="66">
        <v>13</v>
      </c>
      <c r="D20" s="66">
        <v>14</v>
      </c>
      <c r="E20" s="66">
        <v>12</v>
      </c>
      <c r="F20" s="66">
        <v>5</v>
      </c>
      <c r="G20" s="66">
        <v>10</v>
      </c>
      <c r="H20" s="66">
        <v>6</v>
      </c>
      <c r="I20" s="66">
        <v>2</v>
      </c>
      <c r="J20" s="66">
        <v>3</v>
      </c>
      <c r="K20" s="66">
        <v>4</v>
      </c>
      <c r="L20" s="66">
        <v>5</v>
      </c>
      <c r="M20" s="66">
        <v>10</v>
      </c>
      <c r="N20" s="66">
        <v>10</v>
      </c>
      <c r="O20" s="66">
        <v>5</v>
      </c>
      <c r="P20" s="66">
        <v>8</v>
      </c>
      <c r="Q20" s="66">
        <v>4</v>
      </c>
      <c r="R20" s="66">
        <v>5</v>
      </c>
      <c r="S20" s="66">
        <v>20</v>
      </c>
      <c r="T20" s="66">
        <v>2</v>
      </c>
      <c r="U20" s="66">
        <v>3</v>
      </c>
      <c r="V20" s="66">
        <v>4</v>
      </c>
      <c r="W20" s="66">
        <v>3</v>
      </c>
      <c r="X20" s="66">
        <v>2</v>
      </c>
      <c r="Y20" s="66">
        <v>4</v>
      </c>
      <c r="Z20" s="66">
        <v>5</v>
      </c>
      <c r="AA20" s="66">
        <v>9</v>
      </c>
      <c r="AB20" s="66">
        <v>6</v>
      </c>
      <c r="AC20" s="66">
        <v>5</v>
      </c>
      <c r="AD20" s="66">
        <v>6</v>
      </c>
    </row>
    <row r="21" spans="1:60" x14ac:dyDescent="0.2">
      <c r="A21" s="68" t="s">
        <v>36</v>
      </c>
      <c r="B21" s="66">
        <v>6</v>
      </c>
      <c r="C21" s="66">
        <v>6</v>
      </c>
      <c r="D21" s="66">
        <v>7</v>
      </c>
      <c r="E21" s="66">
        <v>4</v>
      </c>
      <c r="F21" s="66">
        <v>10</v>
      </c>
      <c r="G21" s="66">
        <v>11</v>
      </c>
      <c r="H21" s="66">
        <v>10</v>
      </c>
      <c r="I21" s="66">
        <v>6</v>
      </c>
      <c r="J21" s="66">
        <v>8</v>
      </c>
      <c r="K21" s="66">
        <v>9</v>
      </c>
      <c r="L21" s="66">
        <v>9</v>
      </c>
      <c r="M21" s="66">
        <v>11</v>
      </c>
      <c r="N21" s="66">
        <v>12</v>
      </c>
      <c r="O21" s="66">
        <v>12</v>
      </c>
      <c r="P21" s="66">
        <v>12</v>
      </c>
      <c r="Q21" s="66">
        <v>22</v>
      </c>
      <c r="R21" s="66">
        <v>26</v>
      </c>
      <c r="S21" s="66">
        <v>14</v>
      </c>
      <c r="T21" s="66">
        <v>13</v>
      </c>
      <c r="U21" s="66">
        <v>31</v>
      </c>
      <c r="V21" s="66">
        <v>19</v>
      </c>
      <c r="W21" s="66">
        <v>22</v>
      </c>
      <c r="X21" s="66">
        <v>16</v>
      </c>
      <c r="Y21" s="66">
        <v>21</v>
      </c>
      <c r="Z21" s="66">
        <v>15</v>
      </c>
      <c r="AA21" s="66">
        <v>6</v>
      </c>
      <c r="AB21" s="66">
        <v>14</v>
      </c>
      <c r="AC21" s="66">
        <v>12</v>
      </c>
      <c r="AD21" s="66">
        <v>10</v>
      </c>
    </row>
    <row r="22" spans="1:60" x14ac:dyDescent="0.2">
      <c r="A22" s="68" t="s">
        <v>37</v>
      </c>
      <c r="B22" s="66">
        <v>5</v>
      </c>
      <c r="C22" s="66">
        <v>6</v>
      </c>
      <c r="D22" s="66">
        <v>6</v>
      </c>
      <c r="E22" s="66">
        <v>7</v>
      </c>
      <c r="F22" s="66">
        <v>6</v>
      </c>
      <c r="G22" s="66">
        <v>6</v>
      </c>
      <c r="H22" s="66">
        <v>6</v>
      </c>
      <c r="I22" s="66">
        <v>8</v>
      </c>
      <c r="J22" s="66">
        <v>8</v>
      </c>
      <c r="K22" s="66">
        <v>9</v>
      </c>
      <c r="L22" s="66">
        <v>6</v>
      </c>
      <c r="M22" s="66">
        <v>25</v>
      </c>
      <c r="N22" s="66">
        <v>13</v>
      </c>
      <c r="O22" s="66">
        <v>9</v>
      </c>
      <c r="P22" s="66">
        <v>13</v>
      </c>
      <c r="Q22" s="66">
        <v>11</v>
      </c>
      <c r="R22" s="66">
        <v>11</v>
      </c>
      <c r="S22" s="66">
        <v>26</v>
      </c>
      <c r="T22" s="66">
        <v>17</v>
      </c>
      <c r="U22" s="66">
        <v>7</v>
      </c>
      <c r="V22" s="66">
        <v>7</v>
      </c>
      <c r="W22" s="66">
        <v>10</v>
      </c>
      <c r="X22" s="66">
        <v>4</v>
      </c>
      <c r="Y22" s="66">
        <v>15</v>
      </c>
      <c r="Z22" s="66">
        <v>8</v>
      </c>
      <c r="AA22" s="66">
        <v>8</v>
      </c>
      <c r="AB22" s="66">
        <v>6</v>
      </c>
      <c r="AC22" s="66">
        <v>8</v>
      </c>
      <c r="AD22" s="66">
        <v>11</v>
      </c>
    </row>
    <row r="23" spans="1:60" x14ac:dyDescent="0.2">
      <c r="A23" s="68" t="s">
        <v>38</v>
      </c>
      <c r="B23" s="66">
        <v>9</v>
      </c>
      <c r="C23" s="66">
        <v>11</v>
      </c>
      <c r="D23" s="66">
        <v>13</v>
      </c>
      <c r="E23" s="66">
        <v>15</v>
      </c>
      <c r="F23" s="66">
        <v>15</v>
      </c>
      <c r="G23" s="66">
        <v>6</v>
      </c>
      <c r="H23" s="66">
        <v>25</v>
      </c>
      <c r="I23" s="66">
        <v>26</v>
      </c>
      <c r="J23" s="66">
        <v>13</v>
      </c>
      <c r="K23" s="66">
        <v>11</v>
      </c>
      <c r="L23" s="66">
        <v>13</v>
      </c>
      <c r="M23" s="66">
        <v>16</v>
      </c>
      <c r="N23" s="66">
        <v>11</v>
      </c>
      <c r="O23" s="66">
        <v>16</v>
      </c>
      <c r="P23" s="66">
        <v>13</v>
      </c>
      <c r="Q23" s="66">
        <v>11</v>
      </c>
      <c r="R23" s="66">
        <v>25</v>
      </c>
      <c r="S23" s="66">
        <v>8</v>
      </c>
      <c r="T23" s="66">
        <v>6</v>
      </c>
      <c r="U23" s="66">
        <v>10</v>
      </c>
      <c r="V23" s="66">
        <v>16</v>
      </c>
      <c r="W23" s="66">
        <v>11</v>
      </c>
      <c r="X23" s="66">
        <v>6</v>
      </c>
      <c r="Y23" s="66">
        <v>13</v>
      </c>
      <c r="Z23" s="66">
        <v>13</v>
      </c>
      <c r="AA23" s="66">
        <v>17</v>
      </c>
      <c r="AB23" s="66">
        <v>28</v>
      </c>
      <c r="AC23" s="66">
        <v>13</v>
      </c>
      <c r="AD23" s="66">
        <v>13</v>
      </c>
    </row>
    <row r="24" spans="1:60" x14ac:dyDescent="0.2">
      <c r="A24" s="67" t="s">
        <v>39</v>
      </c>
      <c r="B24" s="66">
        <v>10</v>
      </c>
      <c r="C24" s="66">
        <v>12</v>
      </c>
      <c r="D24" s="66">
        <v>11</v>
      </c>
      <c r="E24" s="66">
        <v>7</v>
      </c>
      <c r="F24" s="66">
        <v>6</v>
      </c>
      <c r="G24" s="66">
        <v>5</v>
      </c>
      <c r="H24" s="66">
        <v>6</v>
      </c>
      <c r="I24" s="66">
        <v>2</v>
      </c>
      <c r="J24" s="66">
        <v>16</v>
      </c>
      <c r="K24" s="66">
        <v>10</v>
      </c>
      <c r="L24" s="66">
        <v>15</v>
      </c>
      <c r="M24" s="66">
        <v>6</v>
      </c>
      <c r="N24" s="66">
        <v>17</v>
      </c>
      <c r="O24" s="66">
        <v>9</v>
      </c>
      <c r="P24" s="66">
        <v>4</v>
      </c>
      <c r="Q24" s="66">
        <v>11</v>
      </c>
      <c r="R24" s="66">
        <v>6</v>
      </c>
      <c r="S24" s="66">
        <v>9</v>
      </c>
      <c r="T24" s="66">
        <v>8</v>
      </c>
      <c r="U24" s="66">
        <v>9</v>
      </c>
      <c r="V24" s="66">
        <v>7</v>
      </c>
      <c r="W24" s="66">
        <v>6</v>
      </c>
      <c r="X24" s="66">
        <v>9</v>
      </c>
      <c r="Y24" s="66">
        <v>7</v>
      </c>
      <c r="Z24" s="66">
        <v>10</v>
      </c>
      <c r="AA24" s="66">
        <v>5</v>
      </c>
      <c r="AB24" s="66">
        <v>6</v>
      </c>
      <c r="AC24" s="66">
        <v>14</v>
      </c>
      <c r="AD24" s="66">
        <v>10</v>
      </c>
      <c r="AE24" s="66">
        <v>4</v>
      </c>
    </row>
    <row r="25" spans="1:60" x14ac:dyDescent="0.2">
      <c r="A25" s="67" t="s">
        <v>41</v>
      </c>
      <c r="B25" s="66">
        <v>10</v>
      </c>
      <c r="C25" s="66">
        <v>3</v>
      </c>
      <c r="D25" s="66">
        <v>15</v>
      </c>
      <c r="E25" s="66">
        <v>4</v>
      </c>
      <c r="F25" s="66">
        <v>19</v>
      </c>
      <c r="G25" s="66">
        <v>8</v>
      </c>
      <c r="H25" s="66">
        <v>8</v>
      </c>
      <c r="I25" s="66">
        <v>5</v>
      </c>
      <c r="J25" s="66">
        <v>8</v>
      </c>
      <c r="K25" s="66">
        <v>9</v>
      </c>
      <c r="L25" s="66">
        <v>6</v>
      </c>
      <c r="M25" s="66">
        <v>6</v>
      </c>
      <c r="N25" s="66">
        <v>18</v>
      </c>
      <c r="O25" s="66">
        <v>11</v>
      </c>
      <c r="P25" s="66">
        <v>24</v>
      </c>
      <c r="Q25" s="66">
        <v>3</v>
      </c>
      <c r="R25" s="66">
        <v>4</v>
      </c>
      <c r="S25" s="66">
        <v>29</v>
      </c>
      <c r="T25" s="66">
        <v>28</v>
      </c>
      <c r="U25" s="66">
        <v>13</v>
      </c>
      <c r="V25" s="66">
        <v>4</v>
      </c>
      <c r="W25" s="66">
        <v>40</v>
      </c>
      <c r="X25" s="66">
        <v>30</v>
      </c>
      <c r="Y25" s="66">
        <v>6</v>
      </c>
      <c r="Z25" s="66">
        <v>22</v>
      </c>
      <c r="AA25" s="66">
        <v>30</v>
      </c>
      <c r="AB25" s="66">
        <v>3</v>
      </c>
      <c r="AC25" s="66">
        <v>15</v>
      </c>
      <c r="AD25" s="66">
        <v>7</v>
      </c>
      <c r="AE25" s="66">
        <v>10</v>
      </c>
    </row>
    <row r="26" spans="1:60" x14ac:dyDescent="0.2">
      <c r="A26" s="67" t="s">
        <v>43</v>
      </c>
      <c r="B26" s="66">
        <v>6</v>
      </c>
      <c r="C26" s="66">
        <v>6</v>
      </c>
      <c r="D26" s="66">
        <v>6</v>
      </c>
      <c r="E26" s="66">
        <v>7</v>
      </c>
      <c r="F26" s="66">
        <v>16</v>
      </c>
      <c r="G26" s="66">
        <v>6</v>
      </c>
      <c r="H26" s="66">
        <v>9</v>
      </c>
      <c r="I26" s="66">
        <v>6</v>
      </c>
      <c r="J26" s="66">
        <v>10</v>
      </c>
      <c r="K26" s="66">
        <v>8</v>
      </c>
      <c r="L26" s="66">
        <v>5</v>
      </c>
      <c r="M26" s="66">
        <v>8</v>
      </c>
      <c r="N26" s="66">
        <v>14</v>
      </c>
      <c r="O26" s="66">
        <v>10</v>
      </c>
      <c r="P26" s="66">
        <v>8</v>
      </c>
      <c r="Q26" s="66">
        <v>6</v>
      </c>
      <c r="R26" s="66">
        <v>14</v>
      </c>
      <c r="S26" s="66">
        <v>3</v>
      </c>
      <c r="T26" s="66">
        <v>10</v>
      </c>
      <c r="U26" s="66">
        <v>8</v>
      </c>
      <c r="V26" s="66">
        <v>7</v>
      </c>
      <c r="W26" s="66">
        <v>6</v>
      </c>
      <c r="X26" s="66">
        <v>16</v>
      </c>
      <c r="Y26" s="66">
        <v>13</v>
      </c>
      <c r="Z26" s="66">
        <v>27</v>
      </c>
      <c r="AA26" s="66">
        <v>19</v>
      </c>
      <c r="AB26" s="66">
        <v>14</v>
      </c>
      <c r="AC26" s="66">
        <v>18</v>
      </c>
      <c r="AD26" s="66">
        <v>4</v>
      </c>
      <c r="AE26" s="66">
        <v>10</v>
      </c>
    </row>
    <row r="27" spans="1:60" x14ac:dyDescent="0.2">
      <c r="A27" s="67" t="s">
        <v>45</v>
      </c>
      <c r="B27" s="66">
        <v>2</v>
      </c>
      <c r="C27" s="66">
        <v>9</v>
      </c>
      <c r="D27" s="66">
        <v>4</v>
      </c>
      <c r="E27" s="66">
        <v>5</v>
      </c>
      <c r="F27" s="66">
        <v>3</v>
      </c>
      <c r="G27" s="66">
        <v>7</v>
      </c>
      <c r="H27" s="66">
        <v>8</v>
      </c>
      <c r="I27" s="66">
        <v>3</v>
      </c>
      <c r="J27" s="66">
        <v>12</v>
      </c>
      <c r="K27" s="66">
        <v>5</v>
      </c>
      <c r="L27" s="66">
        <v>6</v>
      </c>
      <c r="M27" s="66">
        <v>4</v>
      </c>
      <c r="N27" s="66">
        <v>9</v>
      </c>
      <c r="O27" s="66">
        <v>3</v>
      </c>
      <c r="P27" s="66">
        <v>11</v>
      </c>
      <c r="Q27" s="66">
        <v>7</v>
      </c>
      <c r="R27" s="66">
        <v>5</v>
      </c>
      <c r="S27" s="66">
        <v>4</v>
      </c>
      <c r="T27" s="66">
        <v>8</v>
      </c>
      <c r="U27" s="66">
        <v>6</v>
      </c>
      <c r="V27" s="66">
        <v>10</v>
      </c>
      <c r="W27" s="66">
        <v>7</v>
      </c>
      <c r="X27" s="66">
        <v>2</v>
      </c>
      <c r="Y27" s="66">
        <v>9</v>
      </c>
      <c r="Z27" s="66">
        <v>4</v>
      </c>
      <c r="AA27" s="66">
        <v>11</v>
      </c>
      <c r="AB27" s="66">
        <v>5</v>
      </c>
      <c r="AC27" s="66">
        <v>6</v>
      </c>
      <c r="AD27" s="66">
        <v>9</v>
      </c>
      <c r="AE27" s="66">
        <v>3</v>
      </c>
    </row>
    <row r="28" spans="1:60" x14ac:dyDescent="0.2">
      <c r="A28" s="67" t="s">
        <v>44</v>
      </c>
      <c r="B28" s="66">
        <v>9</v>
      </c>
      <c r="C28" s="66">
        <v>10</v>
      </c>
      <c r="D28" s="66">
        <v>5</v>
      </c>
      <c r="E28" s="66">
        <v>3</v>
      </c>
      <c r="F28" s="66">
        <v>7</v>
      </c>
      <c r="G28" s="66">
        <v>13</v>
      </c>
      <c r="H28" s="66">
        <v>16</v>
      </c>
      <c r="I28" s="66">
        <v>5</v>
      </c>
      <c r="J28" s="66">
        <v>25</v>
      </c>
      <c r="K28" s="66">
        <v>2</v>
      </c>
      <c r="L28" s="66">
        <v>6</v>
      </c>
      <c r="M28" s="66">
        <v>3</v>
      </c>
      <c r="N28" s="66">
        <v>18</v>
      </c>
      <c r="O28" s="66">
        <v>13</v>
      </c>
      <c r="P28" s="66">
        <v>7</v>
      </c>
      <c r="Q28" s="66">
        <v>3</v>
      </c>
      <c r="R28" s="66">
        <v>23</v>
      </c>
      <c r="S28" s="66">
        <v>9</v>
      </c>
      <c r="T28" s="66">
        <v>14</v>
      </c>
      <c r="U28" s="66">
        <v>15</v>
      </c>
      <c r="V28" s="66">
        <v>17</v>
      </c>
      <c r="W28" s="66">
        <v>7</v>
      </c>
      <c r="X28" s="66">
        <v>12</v>
      </c>
      <c r="Y28" s="66">
        <v>28</v>
      </c>
      <c r="Z28" s="66">
        <v>16</v>
      </c>
      <c r="AA28" s="66">
        <v>16</v>
      </c>
      <c r="AB28" s="66">
        <v>7</v>
      </c>
      <c r="AC28" s="66">
        <v>6</v>
      </c>
      <c r="AD28" s="66">
        <v>31</v>
      </c>
      <c r="AE28" s="66">
        <v>13</v>
      </c>
    </row>
    <row r="29" spans="1:60" x14ac:dyDescent="0.2">
      <c r="A29" s="69" t="s">
        <v>62</v>
      </c>
      <c r="B29" s="66">
        <v>7</v>
      </c>
      <c r="C29" s="66">
        <v>11</v>
      </c>
      <c r="D29" s="66">
        <v>13</v>
      </c>
      <c r="E29" s="66">
        <v>13</v>
      </c>
      <c r="F29" s="66">
        <v>13</v>
      </c>
      <c r="G29" s="66">
        <v>17</v>
      </c>
      <c r="H29" s="66">
        <v>5</v>
      </c>
      <c r="I29" s="66">
        <v>10</v>
      </c>
      <c r="J29" s="66">
        <v>15</v>
      </c>
      <c r="K29" s="66">
        <v>12</v>
      </c>
      <c r="L29" s="66">
        <v>6</v>
      </c>
      <c r="M29" s="66">
        <v>14</v>
      </c>
      <c r="N29" s="66">
        <v>11</v>
      </c>
      <c r="O29" s="66">
        <v>7</v>
      </c>
      <c r="P29" s="66">
        <v>4</v>
      </c>
      <c r="Q29" s="66">
        <v>20</v>
      </c>
      <c r="R29" s="66">
        <v>20</v>
      </c>
      <c r="S29" s="66">
        <v>12</v>
      </c>
      <c r="T29" s="66">
        <v>25</v>
      </c>
      <c r="U29" s="66">
        <v>11</v>
      </c>
      <c r="V29" s="66">
        <v>11</v>
      </c>
      <c r="W29" s="66">
        <v>12</v>
      </c>
      <c r="X29" s="66">
        <v>6</v>
      </c>
      <c r="Y29" s="66">
        <v>13</v>
      </c>
      <c r="Z29" s="66">
        <v>9</v>
      </c>
      <c r="AA29" s="66">
        <v>8</v>
      </c>
      <c r="AB29" s="66">
        <v>11</v>
      </c>
      <c r="AC29" s="66">
        <v>12</v>
      </c>
      <c r="AD29" s="66">
        <v>6</v>
      </c>
      <c r="AE29" s="66">
        <v>10</v>
      </c>
      <c r="AF29" s="66">
        <v>13</v>
      </c>
      <c r="AG29" s="66">
        <v>8</v>
      </c>
    </row>
    <row r="30" spans="1:60" x14ac:dyDescent="0.2">
      <c r="A30" s="69" t="s">
        <v>66</v>
      </c>
      <c r="B30" s="66">
        <v>8</v>
      </c>
      <c r="C30" s="66">
        <v>8</v>
      </c>
      <c r="D30" s="66">
        <v>8</v>
      </c>
      <c r="E30" s="66">
        <v>6</v>
      </c>
      <c r="F30" s="66">
        <v>20</v>
      </c>
      <c r="G30" s="66">
        <v>4</v>
      </c>
      <c r="H30" s="66">
        <v>8</v>
      </c>
      <c r="I30" s="66">
        <v>7</v>
      </c>
      <c r="J30" s="66">
        <v>8</v>
      </c>
      <c r="K30" s="66">
        <v>14</v>
      </c>
      <c r="L30" s="66">
        <v>7</v>
      </c>
      <c r="M30" s="66">
        <v>8</v>
      </c>
      <c r="N30" s="66">
        <v>10</v>
      </c>
      <c r="O30" s="66">
        <v>8</v>
      </c>
      <c r="P30" s="66">
        <v>8</v>
      </c>
      <c r="Q30" s="66">
        <v>11</v>
      </c>
      <c r="R30" s="66">
        <v>8</v>
      </c>
      <c r="S30" s="66">
        <v>16</v>
      </c>
      <c r="T30" s="66">
        <v>7</v>
      </c>
      <c r="U30" s="66">
        <v>9</v>
      </c>
      <c r="V30" s="66">
        <v>10</v>
      </c>
      <c r="W30" s="66">
        <v>6</v>
      </c>
      <c r="X30" s="66">
        <v>7</v>
      </c>
      <c r="Y30" s="66">
        <v>19</v>
      </c>
      <c r="Z30" s="66">
        <v>7</v>
      </c>
      <c r="AA30" s="66">
        <v>7</v>
      </c>
      <c r="AB30" s="66">
        <v>8</v>
      </c>
      <c r="AC30" s="66">
        <v>14</v>
      </c>
      <c r="AD30" s="66">
        <v>9</v>
      </c>
      <c r="AE30" s="66">
        <v>17</v>
      </c>
      <c r="AF30" s="66">
        <v>7</v>
      </c>
      <c r="AG30" s="66">
        <v>11</v>
      </c>
    </row>
    <row r="31" spans="1:60" x14ac:dyDescent="0.2">
      <c r="A31" s="69" t="s">
        <v>67</v>
      </c>
      <c r="B31" s="66">
        <v>11</v>
      </c>
      <c r="C31" s="66">
        <v>4</v>
      </c>
      <c r="D31" s="66">
        <v>9</v>
      </c>
      <c r="E31" s="66">
        <v>7</v>
      </c>
      <c r="F31" s="66">
        <v>6</v>
      </c>
      <c r="G31" s="66">
        <v>5</v>
      </c>
      <c r="H31" s="66">
        <v>7</v>
      </c>
      <c r="I31" s="66">
        <v>7</v>
      </c>
      <c r="J31" s="66">
        <v>7</v>
      </c>
      <c r="K31" s="66">
        <v>8</v>
      </c>
      <c r="L31" s="66">
        <v>8</v>
      </c>
      <c r="M31" s="66">
        <v>10</v>
      </c>
      <c r="N31" s="66">
        <v>8</v>
      </c>
      <c r="O31" s="66">
        <v>7</v>
      </c>
      <c r="P31" s="66">
        <v>5</v>
      </c>
      <c r="Q31" s="66">
        <v>7</v>
      </c>
      <c r="R31" s="66">
        <v>7</v>
      </c>
      <c r="S31" s="66">
        <v>8</v>
      </c>
      <c r="T31" s="66">
        <v>3</v>
      </c>
      <c r="U31" s="66">
        <v>7</v>
      </c>
      <c r="V31" s="66">
        <v>7</v>
      </c>
      <c r="W31" s="66">
        <v>4</v>
      </c>
      <c r="X31" s="66">
        <v>8</v>
      </c>
      <c r="Y31" s="66">
        <v>9</v>
      </c>
      <c r="Z31" s="66">
        <v>8</v>
      </c>
      <c r="AA31" s="66">
        <v>12</v>
      </c>
      <c r="AB31" s="66">
        <v>14</v>
      </c>
      <c r="AC31" s="66">
        <v>4</v>
      </c>
      <c r="AD31" s="66">
        <v>12</v>
      </c>
      <c r="AE31" s="66">
        <v>10</v>
      </c>
      <c r="AF31" s="66">
        <v>7</v>
      </c>
      <c r="AG31" s="66">
        <v>8</v>
      </c>
    </row>
    <row r="32" spans="1:60" x14ac:dyDescent="0.2">
      <c r="A32" s="69" t="s">
        <v>68</v>
      </c>
      <c r="B32" s="66">
        <v>7</v>
      </c>
      <c r="C32" s="66">
        <v>10</v>
      </c>
      <c r="D32" s="66">
        <v>12</v>
      </c>
      <c r="E32" s="66">
        <v>7</v>
      </c>
      <c r="F32" s="66">
        <v>6</v>
      </c>
      <c r="G32" s="66">
        <v>7</v>
      </c>
      <c r="H32" s="66">
        <v>14</v>
      </c>
      <c r="I32" s="66">
        <v>11</v>
      </c>
      <c r="J32" s="66">
        <v>13</v>
      </c>
      <c r="K32" s="66">
        <v>12</v>
      </c>
      <c r="L32" s="66">
        <v>11</v>
      </c>
      <c r="M32" s="66">
        <v>10</v>
      </c>
      <c r="N32" s="66">
        <v>12</v>
      </c>
      <c r="O32" s="66">
        <v>5</v>
      </c>
      <c r="P32" s="66">
        <v>6</v>
      </c>
      <c r="Q32" s="66">
        <v>12</v>
      </c>
      <c r="R32" s="66">
        <v>9</v>
      </c>
      <c r="S32" s="66">
        <v>10</v>
      </c>
      <c r="T32" s="66">
        <v>11</v>
      </c>
      <c r="U32" s="66">
        <v>12</v>
      </c>
      <c r="V32" s="66">
        <v>19</v>
      </c>
      <c r="W32" s="66">
        <v>18</v>
      </c>
      <c r="X32" s="66">
        <v>11</v>
      </c>
      <c r="Y32" s="66">
        <v>13</v>
      </c>
      <c r="Z32" s="66">
        <v>13</v>
      </c>
      <c r="AA32" s="66">
        <v>14</v>
      </c>
      <c r="AB32" s="66">
        <v>7</v>
      </c>
      <c r="AC32" s="66">
        <v>4</v>
      </c>
      <c r="AD32" s="66">
        <v>11</v>
      </c>
      <c r="AE32" s="66">
        <v>18</v>
      </c>
      <c r="AF32" s="66">
        <v>11</v>
      </c>
      <c r="AG32" s="66">
        <v>13</v>
      </c>
    </row>
    <row r="33" spans="1:33" x14ac:dyDescent="0.2">
      <c r="A33" s="69" t="s">
        <v>65</v>
      </c>
      <c r="B33" s="66">
        <v>18</v>
      </c>
      <c r="C33" s="66">
        <v>12</v>
      </c>
      <c r="D33" s="66">
        <v>4</v>
      </c>
      <c r="E33" s="66">
        <v>10</v>
      </c>
      <c r="F33" s="66">
        <v>6</v>
      </c>
      <c r="G33" s="66">
        <v>12</v>
      </c>
      <c r="H33" s="66">
        <v>8</v>
      </c>
      <c r="I33" s="66">
        <v>14</v>
      </c>
      <c r="J33" s="66">
        <v>34</v>
      </c>
      <c r="K33" s="66">
        <v>28</v>
      </c>
      <c r="L33" s="66">
        <v>7</v>
      </c>
      <c r="M33" s="66">
        <v>6</v>
      </c>
      <c r="N33" s="66">
        <v>24</v>
      </c>
      <c r="O33" s="66">
        <v>14</v>
      </c>
      <c r="P33" s="66">
        <v>6</v>
      </c>
      <c r="Q33" s="66">
        <v>35</v>
      </c>
      <c r="R33" s="66">
        <v>14</v>
      </c>
      <c r="S33" s="66">
        <v>30</v>
      </c>
      <c r="T33" s="66">
        <v>15</v>
      </c>
      <c r="U33" s="66">
        <v>29</v>
      </c>
      <c r="V33" s="66">
        <v>16</v>
      </c>
      <c r="W33" s="66">
        <v>8</v>
      </c>
      <c r="X33" s="66">
        <v>27</v>
      </c>
      <c r="Y33" s="66">
        <v>11</v>
      </c>
      <c r="Z33" s="66">
        <v>36</v>
      </c>
      <c r="AA33" s="66">
        <v>27</v>
      </c>
      <c r="AB33" s="66">
        <v>18</v>
      </c>
      <c r="AC33" s="66">
        <v>17</v>
      </c>
      <c r="AD33" s="66">
        <v>41</v>
      </c>
      <c r="AE33" s="66">
        <v>9</v>
      </c>
      <c r="AF33" s="66">
        <v>8</v>
      </c>
      <c r="AG33" s="66">
        <v>8</v>
      </c>
    </row>
    <row r="34" spans="1:33" x14ac:dyDescent="0.2">
      <c r="A34" s="69" t="s">
        <v>64</v>
      </c>
      <c r="B34" s="66">
        <v>9</v>
      </c>
      <c r="C34" s="66">
        <v>8</v>
      </c>
      <c r="D34" s="66">
        <v>11</v>
      </c>
      <c r="E34" s="66">
        <v>10</v>
      </c>
      <c r="F34" s="66">
        <v>11</v>
      </c>
      <c r="G34" s="66">
        <v>10</v>
      </c>
      <c r="H34" s="66">
        <v>10</v>
      </c>
      <c r="I34" s="66">
        <v>8</v>
      </c>
      <c r="J34" s="66">
        <v>12</v>
      </c>
      <c r="K34" s="66">
        <v>12</v>
      </c>
      <c r="L34" s="66">
        <v>4</v>
      </c>
      <c r="M34" s="66">
        <v>10</v>
      </c>
      <c r="N34" s="66">
        <v>13</v>
      </c>
      <c r="O34" s="66">
        <v>11</v>
      </c>
      <c r="P34" s="66">
        <v>12</v>
      </c>
      <c r="Q34" s="66">
        <v>7</v>
      </c>
      <c r="R34" s="66">
        <v>10</v>
      </c>
      <c r="S34" s="66">
        <v>10</v>
      </c>
      <c r="T34" s="66">
        <v>8</v>
      </c>
      <c r="U34" s="66">
        <v>9</v>
      </c>
      <c r="V34" s="66">
        <v>12</v>
      </c>
      <c r="W34" s="66">
        <v>12</v>
      </c>
      <c r="X34" s="66">
        <v>12</v>
      </c>
      <c r="Y34" s="66">
        <v>16</v>
      </c>
      <c r="Z34" s="66">
        <v>12</v>
      </c>
      <c r="AA34" s="66">
        <v>10</v>
      </c>
      <c r="AB34" s="66">
        <v>6</v>
      </c>
      <c r="AC34" s="66">
        <v>10</v>
      </c>
      <c r="AD34" s="66">
        <v>16</v>
      </c>
      <c r="AE34" s="66">
        <v>31</v>
      </c>
      <c r="AF34" s="66">
        <v>5</v>
      </c>
      <c r="AG34" s="66">
        <v>17</v>
      </c>
    </row>
    <row r="35" spans="1:33" x14ac:dyDescent="0.2">
      <c r="A35" s="69" t="s">
        <v>63</v>
      </c>
      <c r="B35" s="66">
        <v>11</v>
      </c>
      <c r="C35" s="66">
        <v>12</v>
      </c>
      <c r="D35" s="66">
        <v>11</v>
      </c>
      <c r="E35" s="66">
        <v>8</v>
      </c>
      <c r="F35" s="66">
        <v>10</v>
      </c>
      <c r="G35" s="66">
        <v>9</v>
      </c>
      <c r="H35" s="66">
        <v>12</v>
      </c>
      <c r="I35" s="66">
        <v>11</v>
      </c>
      <c r="J35" s="66">
        <v>14</v>
      </c>
      <c r="K35" s="66">
        <v>16</v>
      </c>
      <c r="L35" s="66">
        <v>15</v>
      </c>
      <c r="M35" s="66">
        <v>16</v>
      </c>
      <c r="N35" s="66">
        <v>10</v>
      </c>
      <c r="O35" s="66">
        <v>23</v>
      </c>
      <c r="P35" s="66">
        <v>23</v>
      </c>
      <c r="Q35" s="66">
        <v>14</v>
      </c>
      <c r="R35" s="66">
        <v>15</v>
      </c>
      <c r="S35" s="66">
        <v>12</v>
      </c>
      <c r="T35" s="66">
        <v>11</v>
      </c>
      <c r="U35" s="66">
        <v>11</v>
      </c>
      <c r="V35" s="66">
        <v>7</v>
      </c>
      <c r="W35" s="66">
        <v>5</v>
      </c>
      <c r="X35" s="66">
        <v>8</v>
      </c>
      <c r="Y35" s="66">
        <v>7</v>
      </c>
      <c r="Z35" s="66">
        <v>10</v>
      </c>
      <c r="AA35" s="66">
        <v>12</v>
      </c>
      <c r="AB35" s="66">
        <v>11</v>
      </c>
      <c r="AC35" s="66">
        <v>12</v>
      </c>
      <c r="AD35" s="66">
        <v>8</v>
      </c>
      <c r="AE35" s="66">
        <v>13</v>
      </c>
      <c r="AF35" s="66">
        <v>4</v>
      </c>
      <c r="AG35" s="66">
        <v>10</v>
      </c>
    </row>
    <row r="36" spans="1:33" x14ac:dyDescent="0.2">
      <c r="A36" s="69" t="s">
        <v>120</v>
      </c>
      <c r="B36" s="66">
        <v>9</v>
      </c>
      <c r="C36" s="66">
        <v>10</v>
      </c>
      <c r="D36" s="66">
        <v>6</v>
      </c>
      <c r="E36" s="66">
        <v>15</v>
      </c>
      <c r="F36" s="66">
        <v>19</v>
      </c>
      <c r="G36" s="66">
        <v>11</v>
      </c>
      <c r="H36" s="66">
        <v>4</v>
      </c>
      <c r="I36" s="66">
        <v>15</v>
      </c>
      <c r="J36" s="66">
        <v>6</v>
      </c>
      <c r="K36" s="66">
        <v>19</v>
      </c>
      <c r="L36" s="66">
        <v>10</v>
      </c>
      <c r="M36" s="66">
        <v>18</v>
      </c>
      <c r="N36" s="66">
        <v>12</v>
      </c>
      <c r="O36" s="66">
        <v>6</v>
      </c>
      <c r="P36" s="66">
        <v>6</v>
      </c>
      <c r="Q36" s="66">
        <v>11</v>
      </c>
      <c r="R36" s="66">
        <v>10</v>
      </c>
      <c r="S36" s="66">
        <v>13</v>
      </c>
      <c r="T36" s="66">
        <v>10</v>
      </c>
      <c r="U36" s="66">
        <v>10</v>
      </c>
      <c r="V36" s="66">
        <v>14</v>
      </c>
      <c r="W36" s="66">
        <v>12</v>
      </c>
      <c r="X36" s="66">
        <v>10</v>
      </c>
      <c r="Y36" s="66">
        <v>15</v>
      </c>
      <c r="Z36" s="66">
        <v>11</v>
      </c>
      <c r="AA36" s="66">
        <v>13</v>
      </c>
      <c r="AB36" s="66">
        <v>6</v>
      </c>
      <c r="AC36" s="66">
        <v>12</v>
      </c>
      <c r="AD36" s="66">
        <v>14</v>
      </c>
      <c r="AE36" s="66">
        <v>13</v>
      </c>
      <c r="AF36" s="66">
        <v>10</v>
      </c>
      <c r="AG36" s="66">
        <v>6</v>
      </c>
    </row>
    <row r="37" spans="1:33" x14ac:dyDescent="0.2">
      <c r="A37" s="67" t="s">
        <v>1123</v>
      </c>
      <c r="B37" s="66">
        <v>6</v>
      </c>
      <c r="C37" s="66">
        <v>4</v>
      </c>
      <c r="D37" s="66">
        <v>5</v>
      </c>
      <c r="E37" s="66">
        <v>7</v>
      </c>
      <c r="F37" s="66">
        <v>4</v>
      </c>
      <c r="G37" s="66">
        <v>6</v>
      </c>
      <c r="H37" s="66">
        <v>9</v>
      </c>
      <c r="I37" s="66">
        <v>8</v>
      </c>
      <c r="J37" s="66">
        <v>6</v>
      </c>
      <c r="K37" s="66">
        <v>6</v>
      </c>
      <c r="L37" s="66">
        <v>5</v>
      </c>
      <c r="M37" s="66">
        <v>3</v>
      </c>
      <c r="N37" s="66">
        <v>7</v>
      </c>
      <c r="O37" s="66">
        <v>6</v>
      </c>
      <c r="P37" s="66">
        <v>4</v>
      </c>
      <c r="Q37" s="66">
        <v>4</v>
      </c>
      <c r="R37" s="66">
        <v>5</v>
      </c>
      <c r="S37" s="66">
        <v>6</v>
      </c>
      <c r="T37" s="66">
        <v>6</v>
      </c>
      <c r="U37" s="66">
        <v>5</v>
      </c>
      <c r="V37" s="66">
        <v>6</v>
      </c>
      <c r="W37" s="66">
        <v>4</v>
      </c>
      <c r="X37" s="66">
        <v>4</v>
      </c>
      <c r="Y37" s="66">
        <v>11</v>
      </c>
      <c r="Z37" s="66">
        <v>6</v>
      </c>
      <c r="AA37" s="66">
        <v>3</v>
      </c>
      <c r="AB37" s="66">
        <v>10</v>
      </c>
      <c r="AC37" s="66">
        <v>5</v>
      </c>
      <c r="AD37" s="66">
        <v>5</v>
      </c>
      <c r="AE37" s="66">
        <v>6</v>
      </c>
    </row>
    <row r="38" spans="1:33" x14ac:dyDescent="0.2">
      <c r="A38" s="67" t="s">
        <v>1124</v>
      </c>
      <c r="B38" s="66">
        <v>7</v>
      </c>
      <c r="C38" s="66">
        <v>6</v>
      </c>
      <c r="D38" s="66">
        <v>7</v>
      </c>
      <c r="E38" s="66">
        <v>11</v>
      </c>
      <c r="F38" s="66">
        <v>8</v>
      </c>
      <c r="G38" s="66">
        <v>6</v>
      </c>
      <c r="H38" s="66">
        <v>4</v>
      </c>
      <c r="I38" s="66">
        <v>6</v>
      </c>
      <c r="J38" s="66">
        <v>14</v>
      </c>
      <c r="K38" s="66">
        <v>4</v>
      </c>
      <c r="L38" s="66">
        <v>11</v>
      </c>
      <c r="M38" s="66">
        <v>3</v>
      </c>
      <c r="N38" s="66">
        <v>8</v>
      </c>
      <c r="O38" s="66">
        <v>13</v>
      </c>
      <c r="P38" s="66">
        <v>5</v>
      </c>
      <c r="Q38" s="66">
        <v>8</v>
      </c>
      <c r="R38" s="66">
        <v>14</v>
      </c>
      <c r="S38" s="66">
        <v>5</v>
      </c>
      <c r="T38" s="66">
        <v>11</v>
      </c>
      <c r="U38" s="66">
        <v>7</v>
      </c>
      <c r="V38" s="66">
        <v>11</v>
      </c>
      <c r="W38" s="66">
        <v>6</v>
      </c>
      <c r="X38" s="66">
        <v>2</v>
      </c>
      <c r="Y38" s="66">
        <v>7</v>
      </c>
      <c r="Z38" s="66">
        <v>11</v>
      </c>
      <c r="AA38" s="66">
        <v>6</v>
      </c>
      <c r="AB38" s="66">
        <v>8</v>
      </c>
      <c r="AC38" s="66">
        <v>3</v>
      </c>
      <c r="AD38" s="66">
        <v>4</v>
      </c>
      <c r="AE38" s="66">
        <v>10</v>
      </c>
    </row>
    <row r="39" spans="1:33" x14ac:dyDescent="0.2">
      <c r="A39" s="67" t="s">
        <v>1125</v>
      </c>
      <c r="B39" s="66">
        <v>4</v>
      </c>
      <c r="C39" s="66">
        <v>8</v>
      </c>
      <c r="D39" s="66">
        <v>2</v>
      </c>
      <c r="E39" s="66">
        <v>6</v>
      </c>
      <c r="F39" s="66">
        <v>9</v>
      </c>
      <c r="G39" s="66">
        <v>11</v>
      </c>
      <c r="H39" s="66">
        <v>7</v>
      </c>
      <c r="I39" s="66">
        <v>10</v>
      </c>
      <c r="J39" s="66">
        <v>6</v>
      </c>
      <c r="K39" s="66">
        <v>7</v>
      </c>
      <c r="L39" s="66">
        <v>8</v>
      </c>
      <c r="M39" s="66">
        <v>7</v>
      </c>
      <c r="N39" s="66">
        <v>11</v>
      </c>
      <c r="O39" s="66">
        <v>5</v>
      </c>
      <c r="P39" s="66">
        <v>3</v>
      </c>
      <c r="Q39" s="66">
        <v>5</v>
      </c>
      <c r="R39" s="66">
        <v>25</v>
      </c>
      <c r="S39" s="66">
        <v>8</v>
      </c>
      <c r="T39" s="66">
        <v>10</v>
      </c>
      <c r="U39" s="66">
        <v>15</v>
      </c>
      <c r="V39" s="66">
        <v>12</v>
      </c>
      <c r="W39" s="66">
        <v>13</v>
      </c>
      <c r="X39" s="66">
        <v>8</v>
      </c>
      <c r="Y39" s="66">
        <v>5</v>
      </c>
      <c r="Z39" s="66">
        <v>6</v>
      </c>
      <c r="AA39" s="66">
        <v>4</v>
      </c>
      <c r="AB39" s="66">
        <v>11</v>
      </c>
      <c r="AC39" s="66">
        <v>10</v>
      </c>
      <c r="AD39" s="66">
        <v>7</v>
      </c>
      <c r="AE39" s="66">
        <v>5</v>
      </c>
    </row>
    <row r="40" spans="1:33" x14ac:dyDescent="0.2">
      <c r="A40" s="67" t="s">
        <v>1126</v>
      </c>
      <c r="B40" s="66">
        <v>6</v>
      </c>
      <c r="C40" s="66">
        <v>8</v>
      </c>
      <c r="D40" s="66">
        <v>5</v>
      </c>
      <c r="E40" s="66">
        <v>6</v>
      </c>
      <c r="F40" s="66">
        <v>7</v>
      </c>
      <c r="G40" s="66">
        <v>10</v>
      </c>
      <c r="H40" s="66">
        <v>6</v>
      </c>
      <c r="I40" s="66">
        <v>8</v>
      </c>
      <c r="J40" s="66">
        <v>8</v>
      </c>
      <c r="K40" s="66">
        <v>7</v>
      </c>
      <c r="L40" s="66">
        <v>7</v>
      </c>
      <c r="M40" s="66">
        <v>6</v>
      </c>
      <c r="N40" s="66">
        <v>6</v>
      </c>
      <c r="O40" s="66">
        <v>8</v>
      </c>
      <c r="P40" s="66">
        <v>9</v>
      </c>
      <c r="Q40" s="66">
        <v>10</v>
      </c>
      <c r="R40" s="66">
        <v>12</v>
      </c>
      <c r="S40" s="66">
        <v>9</v>
      </c>
      <c r="T40" s="66">
        <v>5</v>
      </c>
      <c r="U40" s="66">
        <v>8</v>
      </c>
      <c r="V40" s="66">
        <v>9</v>
      </c>
      <c r="W40" s="66">
        <v>8</v>
      </c>
      <c r="X40" s="66">
        <v>6</v>
      </c>
      <c r="Y40" s="66">
        <v>5</v>
      </c>
      <c r="Z40" s="66">
        <v>4</v>
      </c>
      <c r="AA40" s="66">
        <v>7</v>
      </c>
      <c r="AB40" s="66">
        <v>7</v>
      </c>
      <c r="AC40" s="66">
        <v>8</v>
      </c>
      <c r="AD40" s="66">
        <v>8</v>
      </c>
      <c r="AE40" s="66">
        <v>6</v>
      </c>
    </row>
    <row r="41" spans="1:33" x14ac:dyDescent="0.2">
      <c r="A41" s="67" t="s">
        <v>1127</v>
      </c>
      <c r="B41" s="66">
        <v>11</v>
      </c>
      <c r="C41" s="66">
        <v>5</v>
      </c>
      <c r="D41" s="66">
        <v>9</v>
      </c>
      <c r="E41" s="66">
        <v>12</v>
      </c>
      <c r="F41" s="66">
        <v>9</v>
      </c>
      <c r="G41" s="66">
        <v>13</v>
      </c>
      <c r="H41" s="66">
        <v>3</v>
      </c>
      <c r="I41" s="66">
        <v>4</v>
      </c>
      <c r="J41" s="66">
        <v>11</v>
      </c>
      <c r="K41" s="66">
        <v>12</v>
      </c>
      <c r="L41" s="66">
        <v>17</v>
      </c>
      <c r="M41" s="66">
        <v>15</v>
      </c>
      <c r="N41" s="66">
        <v>9</v>
      </c>
      <c r="O41" s="66">
        <v>10</v>
      </c>
      <c r="P41" s="66">
        <v>12</v>
      </c>
      <c r="Q41" s="66">
        <v>5</v>
      </c>
      <c r="R41" s="66">
        <v>8</v>
      </c>
      <c r="S41" s="66">
        <v>10</v>
      </c>
      <c r="T41" s="66">
        <v>6</v>
      </c>
      <c r="U41" s="66">
        <v>15</v>
      </c>
      <c r="V41" s="66">
        <v>7</v>
      </c>
      <c r="W41" s="66">
        <v>8</v>
      </c>
      <c r="X41" s="66">
        <v>4</v>
      </c>
      <c r="Y41" s="66">
        <v>7</v>
      </c>
      <c r="Z41" s="66">
        <v>14</v>
      </c>
      <c r="AA41" s="66">
        <v>8</v>
      </c>
      <c r="AB41" s="66">
        <v>14</v>
      </c>
      <c r="AC41" s="66">
        <v>14</v>
      </c>
      <c r="AD41" s="66">
        <v>13</v>
      </c>
      <c r="AE41" s="66">
        <v>6</v>
      </c>
    </row>
    <row r="42" spans="1:33" x14ac:dyDescent="0.2">
      <c r="A42" s="67" t="s">
        <v>1128</v>
      </c>
      <c r="B42" s="66">
        <v>9</v>
      </c>
      <c r="C42" s="66">
        <v>5</v>
      </c>
      <c r="D42" s="66">
        <v>4</v>
      </c>
      <c r="E42" s="66">
        <v>6</v>
      </c>
      <c r="F42" s="66">
        <v>5</v>
      </c>
      <c r="G42" s="66">
        <v>5</v>
      </c>
      <c r="H42" s="66">
        <v>6</v>
      </c>
      <c r="I42" s="66">
        <v>4</v>
      </c>
      <c r="J42" s="66">
        <v>6</v>
      </c>
      <c r="K42" s="66">
        <v>8</v>
      </c>
      <c r="L42" s="66">
        <v>4</v>
      </c>
      <c r="M42" s="66">
        <v>6</v>
      </c>
      <c r="N42" s="66">
        <v>8</v>
      </c>
      <c r="O42" s="66">
        <v>9</v>
      </c>
      <c r="P42" s="66">
        <v>8</v>
      </c>
      <c r="Q42" s="66">
        <v>5</v>
      </c>
      <c r="R42" s="66">
        <v>10</v>
      </c>
      <c r="S42" s="66">
        <v>7</v>
      </c>
      <c r="T42" s="66">
        <v>11</v>
      </c>
      <c r="U42" s="66">
        <v>8</v>
      </c>
      <c r="V42" s="66">
        <v>5</v>
      </c>
      <c r="W42" s="66">
        <v>8</v>
      </c>
      <c r="X42" s="66">
        <v>9</v>
      </c>
      <c r="Y42" s="66">
        <v>8</v>
      </c>
      <c r="Z42" s="66">
        <v>12</v>
      </c>
      <c r="AA42" s="66">
        <v>12</v>
      </c>
      <c r="AB42" s="66">
        <v>7</v>
      </c>
      <c r="AC42" s="66">
        <v>5</v>
      </c>
      <c r="AD42" s="66">
        <v>5</v>
      </c>
      <c r="AE42" s="66">
        <v>5</v>
      </c>
    </row>
    <row r="43" spans="1:33" x14ac:dyDescent="0.2">
      <c r="A43" s="68" t="s">
        <v>60</v>
      </c>
      <c r="B43" s="66">
        <v>21</v>
      </c>
      <c r="C43" s="66">
        <v>25</v>
      </c>
      <c r="D43" s="66">
        <v>9</v>
      </c>
      <c r="E43" s="66">
        <v>23</v>
      </c>
      <c r="F43" s="66">
        <v>27</v>
      </c>
      <c r="G43" s="66">
        <v>6</v>
      </c>
      <c r="H43" s="66">
        <v>6</v>
      </c>
      <c r="I43" s="66">
        <v>17</v>
      </c>
      <c r="J43" s="66">
        <v>4</v>
      </c>
      <c r="K43" s="66">
        <v>6</v>
      </c>
      <c r="L43" s="66">
        <v>18</v>
      </c>
      <c r="M43" s="66">
        <v>6</v>
      </c>
      <c r="N43" s="66">
        <v>5</v>
      </c>
      <c r="O43" s="66">
        <v>8</v>
      </c>
      <c r="P43" s="66">
        <v>7</v>
      </c>
      <c r="Q43" s="66">
        <v>23</v>
      </c>
      <c r="R43" s="66">
        <v>20</v>
      </c>
      <c r="S43" s="66">
        <v>8</v>
      </c>
      <c r="T43" s="66">
        <v>9</v>
      </c>
      <c r="U43" s="66">
        <v>20</v>
      </c>
      <c r="V43" s="66">
        <v>4</v>
      </c>
      <c r="W43" s="66">
        <v>8</v>
      </c>
      <c r="X43" s="66">
        <v>17</v>
      </c>
      <c r="Y43" s="66">
        <v>6</v>
      </c>
      <c r="Z43" s="66">
        <v>12</v>
      </c>
      <c r="AA43" s="66">
        <v>22</v>
      </c>
      <c r="AB43" s="66">
        <v>19</v>
      </c>
      <c r="AC43" s="66">
        <v>14</v>
      </c>
      <c r="AD43" s="66">
        <v>23</v>
      </c>
      <c r="AE43" s="66">
        <v>6</v>
      </c>
    </row>
    <row r="44" spans="1:33" x14ac:dyDescent="0.2">
      <c r="A44" s="68" t="s">
        <v>54</v>
      </c>
      <c r="B44" s="66">
        <v>7</v>
      </c>
      <c r="C44" s="66">
        <v>12</v>
      </c>
      <c r="D44" s="66">
        <v>5</v>
      </c>
      <c r="E44" s="66">
        <v>9</v>
      </c>
      <c r="F44" s="66">
        <v>7</v>
      </c>
      <c r="G44" s="66">
        <v>9</v>
      </c>
      <c r="H44" s="66">
        <v>5</v>
      </c>
      <c r="I44" s="66">
        <v>6</v>
      </c>
      <c r="J44" s="66">
        <v>6</v>
      </c>
      <c r="K44" s="66">
        <v>5</v>
      </c>
      <c r="L44" s="66">
        <v>5</v>
      </c>
      <c r="M44" s="66">
        <v>9</v>
      </c>
      <c r="N44" s="66">
        <v>12</v>
      </c>
      <c r="O44" s="66">
        <v>7</v>
      </c>
      <c r="P44" s="66">
        <v>7</v>
      </c>
      <c r="Q44" s="66">
        <v>8</v>
      </c>
      <c r="R44" s="66">
        <v>7</v>
      </c>
      <c r="S44" s="66">
        <v>11</v>
      </c>
      <c r="T44" s="66">
        <v>8</v>
      </c>
      <c r="U44" s="66">
        <v>12</v>
      </c>
      <c r="V44" s="66">
        <v>13</v>
      </c>
      <c r="W44" s="66">
        <v>11</v>
      </c>
      <c r="X44" s="66">
        <v>10</v>
      </c>
      <c r="Y44" s="66">
        <v>5</v>
      </c>
      <c r="Z44" s="66">
        <v>6</v>
      </c>
      <c r="AA44" s="66">
        <v>6</v>
      </c>
      <c r="AB44" s="66">
        <v>12</v>
      </c>
      <c r="AC44" s="66">
        <v>4</v>
      </c>
      <c r="AD44" s="66">
        <v>10</v>
      </c>
      <c r="AE44" s="66">
        <v>5</v>
      </c>
    </row>
    <row r="45" spans="1:33" x14ac:dyDescent="0.2">
      <c r="A45" s="68" t="s">
        <v>59</v>
      </c>
      <c r="B45" s="66">
        <v>3</v>
      </c>
      <c r="C45" s="66">
        <v>11</v>
      </c>
      <c r="D45" s="66">
        <v>7</v>
      </c>
      <c r="E45" s="66">
        <v>8</v>
      </c>
      <c r="F45" s="66">
        <v>10</v>
      </c>
      <c r="G45" s="66">
        <v>4</v>
      </c>
      <c r="H45" s="66">
        <v>8</v>
      </c>
      <c r="I45" s="66">
        <v>6</v>
      </c>
      <c r="J45" s="66">
        <v>7</v>
      </c>
      <c r="K45" s="66">
        <v>4</v>
      </c>
      <c r="L45" s="66">
        <v>10</v>
      </c>
      <c r="M45" s="66">
        <v>9</v>
      </c>
      <c r="N45" s="66">
        <v>7</v>
      </c>
      <c r="O45" s="66">
        <v>5</v>
      </c>
      <c r="P45" s="66">
        <v>4</v>
      </c>
      <c r="Q45" s="66">
        <v>9</v>
      </c>
      <c r="R45" s="66">
        <v>6</v>
      </c>
      <c r="S45" s="66">
        <v>5</v>
      </c>
      <c r="T45" s="66">
        <v>3</v>
      </c>
      <c r="U45" s="66">
        <v>7</v>
      </c>
      <c r="V45" s="66">
        <v>9</v>
      </c>
      <c r="W45" s="66">
        <v>4</v>
      </c>
      <c r="X45" s="66">
        <v>11</v>
      </c>
      <c r="Y45" s="66">
        <v>5</v>
      </c>
      <c r="Z45" s="66">
        <v>8</v>
      </c>
      <c r="AA45" s="66">
        <v>6</v>
      </c>
      <c r="AB45" s="66">
        <v>10</v>
      </c>
      <c r="AC45" s="66">
        <v>4</v>
      </c>
      <c r="AD45" s="66">
        <v>9</v>
      </c>
      <c r="AE45" s="66">
        <v>16</v>
      </c>
    </row>
    <row r="46" spans="1:33" x14ac:dyDescent="0.2">
      <c r="A46" s="68" t="s">
        <v>55</v>
      </c>
      <c r="B46" s="66">
        <v>7</v>
      </c>
      <c r="C46" s="66">
        <v>21</v>
      </c>
      <c r="D46" s="66">
        <v>7</v>
      </c>
      <c r="E46" s="66">
        <v>9</v>
      </c>
      <c r="F46" s="66">
        <v>14</v>
      </c>
      <c r="G46" s="66">
        <v>7</v>
      </c>
      <c r="H46" s="66">
        <v>9</v>
      </c>
      <c r="I46" s="66">
        <v>9</v>
      </c>
      <c r="J46" s="66">
        <v>12</v>
      </c>
      <c r="K46" s="66">
        <v>5</v>
      </c>
      <c r="L46" s="66">
        <v>13</v>
      </c>
      <c r="M46" s="66">
        <v>5</v>
      </c>
      <c r="N46" s="66">
        <v>19</v>
      </c>
      <c r="O46" s="66">
        <v>14</v>
      </c>
      <c r="P46" s="66">
        <v>12</v>
      </c>
      <c r="Q46" s="66">
        <v>5</v>
      </c>
      <c r="R46" s="66">
        <v>5</v>
      </c>
      <c r="S46" s="66">
        <v>8</v>
      </c>
      <c r="T46" s="66">
        <v>16</v>
      </c>
      <c r="U46" s="66">
        <v>6</v>
      </c>
      <c r="V46" s="66">
        <v>7</v>
      </c>
      <c r="W46" s="66">
        <v>13</v>
      </c>
      <c r="X46" s="66">
        <v>9</v>
      </c>
      <c r="Y46" s="66">
        <v>12</v>
      </c>
      <c r="Z46" s="66">
        <v>13</v>
      </c>
      <c r="AA46" s="66">
        <v>10</v>
      </c>
      <c r="AB46" s="66">
        <v>6</v>
      </c>
      <c r="AC46" s="66">
        <v>12</v>
      </c>
      <c r="AD46" s="66">
        <v>3</v>
      </c>
      <c r="AE46" s="66">
        <v>6</v>
      </c>
    </row>
    <row r="47" spans="1:33" x14ac:dyDescent="0.2">
      <c r="A47" s="68" t="s">
        <v>56</v>
      </c>
      <c r="B47" s="66">
        <v>6</v>
      </c>
      <c r="C47" s="66">
        <v>10</v>
      </c>
      <c r="D47" s="66">
        <v>5</v>
      </c>
      <c r="E47" s="66">
        <v>4</v>
      </c>
      <c r="F47" s="66">
        <v>14</v>
      </c>
      <c r="G47" s="66">
        <v>8</v>
      </c>
      <c r="H47" s="66">
        <v>13</v>
      </c>
      <c r="I47" s="66">
        <v>3</v>
      </c>
      <c r="J47" s="66">
        <v>8</v>
      </c>
      <c r="K47" s="66">
        <v>4</v>
      </c>
      <c r="L47" s="66">
        <v>14</v>
      </c>
      <c r="M47" s="66">
        <v>11</v>
      </c>
      <c r="N47" s="66">
        <v>6</v>
      </c>
      <c r="O47" s="66">
        <v>5</v>
      </c>
      <c r="P47" s="66">
        <v>2</v>
      </c>
      <c r="Q47" s="66">
        <v>2</v>
      </c>
      <c r="R47" s="66">
        <v>6</v>
      </c>
      <c r="S47" s="66">
        <v>15</v>
      </c>
      <c r="T47" s="66">
        <v>7</v>
      </c>
      <c r="U47" s="66">
        <v>7</v>
      </c>
      <c r="V47" s="66">
        <v>18</v>
      </c>
      <c r="W47" s="66">
        <v>6</v>
      </c>
      <c r="X47" s="66">
        <v>3</v>
      </c>
      <c r="Y47" s="66">
        <v>6</v>
      </c>
      <c r="Z47" s="66">
        <v>10</v>
      </c>
      <c r="AA47" s="66">
        <v>9</v>
      </c>
      <c r="AB47" s="66">
        <v>7</v>
      </c>
      <c r="AC47" s="66">
        <v>3</v>
      </c>
      <c r="AD47" s="66">
        <v>16</v>
      </c>
      <c r="AE47" s="66">
        <v>6</v>
      </c>
    </row>
    <row r="48" spans="1:33" x14ac:dyDescent="0.2">
      <c r="A48" s="68" t="s">
        <v>61</v>
      </c>
      <c r="B48" s="66">
        <v>6</v>
      </c>
      <c r="C48" s="66">
        <v>4</v>
      </c>
      <c r="D48" s="66">
        <v>9</v>
      </c>
      <c r="E48" s="66">
        <v>5</v>
      </c>
      <c r="F48" s="66">
        <v>7</v>
      </c>
      <c r="G48" s="66">
        <v>5</v>
      </c>
      <c r="H48" s="66">
        <v>4</v>
      </c>
      <c r="I48" s="66">
        <v>5</v>
      </c>
      <c r="J48" s="66">
        <v>5</v>
      </c>
      <c r="K48" s="66">
        <v>5</v>
      </c>
      <c r="L48" s="66">
        <v>6</v>
      </c>
      <c r="M48" s="66">
        <v>7</v>
      </c>
      <c r="N48" s="66">
        <v>6</v>
      </c>
      <c r="O48" s="66">
        <v>10</v>
      </c>
      <c r="P48" s="66">
        <v>10</v>
      </c>
      <c r="Q48" s="66">
        <v>4</v>
      </c>
      <c r="R48" s="66">
        <v>7</v>
      </c>
      <c r="S48" s="66">
        <v>8</v>
      </c>
      <c r="T48" s="66">
        <v>5</v>
      </c>
      <c r="U48" s="66">
        <v>8</v>
      </c>
      <c r="V48" s="66">
        <v>7</v>
      </c>
      <c r="W48" s="66">
        <v>9</v>
      </c>
      <c r="X48" s="66">
        <v>9</v>
      </c>
      <c r="Y48" s="66">
        <v>7</v>
      </c>
      <c r="Z48" s="66">
        <v>5</v>
      </c>
      <c r="AA48" s="66">
        <v>12</v>
      </c>
      <c r="AB48" s="66">
        <v>7</v>
      </c>
      <c r="AC48" s="66">
        <v>10</v>
      </c>
      <c r="AD48" s="66">
        <v>5</v>
      </c>
      <c r="AE48" s="66">
        <v>5</v>
      </c>
      <c r="AF48" s="66">
        <v>9</v>
      </c>
      <c r="AG48" s="66">
        <v>5</v>
      </c>
    </row>
    <row r="49" spans="1:33" x14ac:dyDescent="0.2">
      <c r="A49" s="68" t="s">
        <v>58</v>
      </c>
      <c r="B49" s="66">
        <v>7</v>
      </c>
      <c r="C49" s="66">
        <v>12</v>
      </c>
      <c r="D49" s="66">
        <v>5</v>
      </c>
      <c r="E49" s="66">
        <v>9</v>
      </c>
      <c r="F49" s="66">
        <v>7</v>
      </c>
      <c r="G49" s="66">
        <v>9</v>
      </c>
      <c r="H49" s="66">
        <v>5</v>
      </c>
      <c r="I49" s="66">
        <v>6</v>
      </c>
      <c r="J49" s="66">
        <v>6</v>
      </c>
      <c r="K49" s="66">
        <v>5</v>
      </c>
      <c r="L49" s="66">
        <v>5</v>
      </c>
      <c r="M49" s="66">
        <v>9</v>
      </c>
      <c r="N49" s="66">
        <v>12</v>
      </c>
      <c r="O49" s="66">
        <v>7</v>
      </c>
      <c r="P49" s="66">
        <v>7</v>
      </c>
      <c r="Q49" s="66">
        <v>8</v>
      </c>
      <c r="R49" s="66">
        <v>7</v>
      </c>
      <c r="S49" s="66">
        <v>11</v>
      </c>
      <c r="T49" s="66">
        <v>8</v>
      </c>
      <c r="U49" s="66">
        <v>12</v>
      </c>
      <c r="V49" s="66">
        <v>13</v>
      </c>
      <c r="W49" s="66">
        <v>11</v>
      </c>
      <c r="X49" s="66">
        <v>10</v>
      </c>
      <c r="Y49" s="66">
        <v>5</v>
      </c>
      <c r="Z49" s="66">
        <v>6</v>
      </c>
      <c r="AA49" s="66">
        <v>6</v>
      </c>
      <c r="AB49" s="66">
        <v>12</v>
      </c>
      <c r="AC49" s="66">
        <v>4</v>
      </c>
      <c r="AD49" s="66">
        <v>10</v>
      </c>
      <c r="AE49" s="66">
        <v>7</v>
      </c>
    </row>
    <row r="50" spans="1:33" x14ac:dyDescent="0.2">
      <c r="A50" s="68" t="s">
        <v>57</v>
      </c>
      <c r="B50" s="66">
        <v>11</v>
      </c>
      <c r="C50" s="66">
        <v>7</v>
      </c>
      <c r="D50" s="66">
        <v>7</v>
      </c>
      <c r="E50" s="66">
        <v>10</v>
      </c>
      <c r="F50" s="66">
        <v>6</v>
      </c>
      <c r="G50" s="66">
        <v>6</v>
      </c>
      <c r="H50" s="66">
        <v>10</v>
      </c>
      <c r="I50" s="66">
        <v>7</v>
      </c>
      <c r="J50" s="66">
        <v>5</v>
      </c>
      <c r="K50" s="66">
        <v>6</v>
      </c>
      <c r="L50" s="66">
        <v>7</v>
      </c>
      <c r="M50" s="66">
        <v>8</v>
      </c>
      <c r="N50" s="66">
        <v>6</v>
      </c>
      <c r="O50" s="66">
        <v>9</v>
      </c>
      <c r="P50" s="66">
        <v>10</v>
      </c>
      <c r="Q50" s="66">
        <v>8</v>
      </c>
      <c r="R50" s="66">
        <v>4</v>
      </c>
      <c r="S50" s="66">
        <v>4</v>
      </c>
      <c r="T50" s="66">
        <v>6</v>
      </c>
      <c r="U50" s="66">
        <v>8</v>
      </c>
      <c r="V50" s="66">
        <v>10</v>
      </c>
      <c r="W50" s="66">
        <v>7</v>
      </c>
      <c r="X50" s="66">
        <v>6</v>
      </c>
      <c r="Y50" s="66">
        <v>6</v>
      </c>
      <c r="Z50" s="66">
        <v>8</v>
      </c>
      <c r="AA50" s="66">
        <v>6</v>
      </c>
      <c r="AB50" s="66">
        <v>7</v>
      </c>
      <c r="AC50" s="66">
        <v>7</v>
      </c>
      <c r="AD50" s="66">
        <v>3</v>
      </c>
      <c r="AE50" s="66">
        <v>10</v>
      </c>
    </row>
    <row r="51" spans="1:33" x14ac:dyDescent="0.2">
      <c r="A51" s="70" t="s">
        <v>106</v>
      </c>
      <c r="B51" s="66">
        <v>12</v>
      </c>
      <c r="C51" s="66">
        <v>20</v>
      </c>
      <c r="D51" s="66">
        <v>13</v>
      </c>
      <c r="E51" s="66">
        <v>12</v>
      </c>
      <c r="F51" s="66">
        <v>13</v>
      </c>
      <c r="G51" s="66">
        <v>8</v>
      </c>
      <c r="H51" s="66">
        <v>12</v>
      </c>
      <c r="I51" s="66">
        <v>10</v>
      </c>
      <c r="J51" s="66">
        <v>10</v>
      </c>
      <c r="K51" s="66">
        <v>18</v>
      </c>
      <c r="L51" s="66">
        <v>13</v>
      </c>
      <c r="M51" s="66">
        <v>11</v>
      </c>
      <c r="N51" s="66">
        <v>11</v>
      </c>
      <c r="O51" s="66">
        <v>11</v>
      </c>
      <c r="P51" s="66">
        <v>11</v>
      </c>
      <c r="Q51" s="66">
        <v>15</v>
      </c>
      <c r="R51" s="66">
        <v>9</v>
      </c>
      <c r="S51" s="66">
        <v>14</v>
      </c>
      <c r="T51" s="66">
        <v>24</v>
      </c>
      <c r="U51" s="66">
        <v>13</v>
      </c>
      <c r="V51" s="66">
        <v>11</v>
      </c>
      <c r="W51" s="66">
        <v>13</v>
      </c>
      <c r="X51" s="66">
        <v>13</v>
      </c>
      <c r="Y51" s="66">
        <v>11</v>
      </c>
      <c r="Z51" s="66">
        <v>11</v>
      </c>
      <c r="AA51" s="66">
        <v>13</v>
      </c>
      <c r="AB51" s="66">
        <v>9</v>
      </c>
      <c r="AC51" s="66">
        <v>14</v>
      </c>
      <c r="AD51" s="66">
        <v>15</v>
      </c>
      <c r="AE51" s="66">
        <v>7</v>
      </c>
      <c r="AF51" s="66">
        <v>9</v>
      </c>
      <c r="AG51" s="66">
        <v>7</v>
      </c>
    </row>
    <row r="52" spans="1:33" x14ac:dyDescent="0.2">
      <c r="A52" s="70" t="s">
        <v>105</v>
      </c>
      <c r="B52" s="66">
        <v>13</v>
      </c>
      <c r="C52" s="66">
        <v>10</v>
      </c>
      <c r="D52" s="66">
        <v>11</v>
      </c>
      <c r="E52" s="66">
        <v>14</v>
      </c>
      <c r="F52" s="66">
        <v>11</v>
      </c>
      <c r="G52" s="66">
        <v>15</v>
      </c>
      <c r="H52" s="66">
        <v>11</v>
      </c>
      <c r="I52" s="66">
        <v>9</v>
      </c>
      <c r="J52" s="66">
        <v>14</v>
      </c>
      <c r="K52" s="66">
        <v>18</v>
      </c>
      <c r="L52" s="66">
        <v>6</v>
      </c>
      <c r="M52" s="66">
        <v>13</v>
      </c>
      <c r="N52" s="66">
        <v>9</v>
      </c>
      <c r="O52" s="66">
        <v>12</v>
      </c>
      <c r="P52" s="66">
        <v>15</v>
      </c>
      <c r="Q52" s="66">
        <v>12</v>
      </c>
      <c r="R52" s="66">
        <v>14</v>
      </c>
      <c r="S52" s="66">
        <v>12</v>
      </c>
      <c r="T52" s="66">
        <v>12</v>
      </c>
      <c r="U52" s="66">
        <v>10</v>
      </c>
      <c r="V52" s="66">
        <v>6</v>
      </c>
      <c r="W52" s="66">
        <v>12</v>
      </c>
      <c r="X52" s="66">
        <v>10</v>
      </c>
      <c r="Y52" s="66">
        <v>12</v>
      </c>
      <c r="Z52" s="66">
        <v>15</v>
      </c>
      <c r="AA52" s="66">
        <v>12</v>
      </c>
      <c r="AB52" s="66">
        <v>10</v>
      </c>
      <c r="AC52" s="66">
        <v>12</v>
      </c>
      <c r="AD52" s="66">
        <v>11</v>
      </c>
      <c r="AE52" s="66">
        <v>11</v>
      </c>
      <c r="AF52" s="66">
        <v>13</v>
      </c>
      <c r="AG52" s="66">
        <v>11</v>
      </c>
    </row>
    <row r="53" spans="1:33" x14ac:dyDescent="0.2">
      <c r="A53" s="70" t="s">
        <v>104</v>
      </c>
      <c r="B53" s="66">
        <v>10</v>
      </c>
      <c r="C53" s="66">
        <v>10</v>
      </c>
      <c r="D53" s="66">
        <v>13</v>
      </c>
      <c r="E53" s="66">
        <v>12</v>
      </c>
      <c r="F53" s="66">
        <v>20</v>
      </c>
      <c r="G53" s="66">
        <v>13</v>
      </c>
      <c r="H53" s="66">
        <v>12</v>
      </c>
      <c r="I53" s="66">
        <v>11</v>
      </c>
      <c r="J53" s="66">
        <v>11</v>
      </c>
      <c r="K53" s="66">
        <v>16</v>
      </c>
      <c r="L53" s="66">
        <v>12</v>
      </c>
      <c r="M53" s="66">
        <v>9</v>
      </c>
      <c r="N53" s="66">
        <v>9</v>
      </c>
      <c r="O53" s="66">
        <v>12</v>
      </c>
      <c r="P53" s="66">
        <v>11</v>
      </c>
      <c r="Q53" s="66">
        <v>11</v>
      </c>
      <c r="R53" s="66">
        <v>9</v>
      </c>
      <c r="S53" s="66">
        <v>12</v>
      </c>
      <c r="T53" s="66">
        <v>9</v>
      </c>
      <c r="U53" s="66">
        <v>10</v>
      </c>
      <c r="V53" s="66">
        <v>16</v>
      </c>
      <c r="W53" s="66">
        <v>12</v>
      </c>
      <c r="X53" s="66">
        <v>11</v>
      </c>
      <c r="Y53" s="66">
        <v>10</v>
      </c>
      <c r="Z53" s="66">
        <v>14</v>
      </c>
      <c r="AA53" s="66">
        <v>13</v>
      </c>
      <c r="AB53" s="66">
        <v>10</v>
      </c>
      <c r="AC53" s="66">
        <v>13</v>
      </c>
      <c r="AD53" s="66">
        <v>11</v>
      </c>
      <c r="AE53" s="66">
        <v>11</v>
      </c>
      <c r="AF53" s="66">
        <v>9</v>
      </c>
      <c r="AG53" s="66">
        <v>11</v>
      </c>
    </row>
    <row r="54" spans="1:33" x14ac:dyDescent="0.2">
      <c r="A54" s="70" t="s">
        <v>103</v>
      </c>
      <c r="B54" s="66">
        <v>14</v>
      </c>
      <c r="C54" s="66">
        <v>10</v>
      </c>
      <c r="D54" s="66">
        <v>10</v>
      </c>
      <c r="E54" s="66">
        <v>11</v>
      </c>
      <c r="F54" s="66">
        <v>9</v>
      </c>
      <c r="G54" s="66">
        <v>12</v>
      </c>
      <c r="H54" s="66">
        <v>9</v>
      </c>
      <c r="I54" s="66">
        <v>7</v>
      </c>
      <c r="J54" s="66">
        <v>9</v>
      </c>
      <c r="K54" s="66">
        <v>9</v>
      </c>
      <c r="L54" s="66">
        <v>12</v>
      </c>
      <c r="M54" s="66">
        <v>9</v>
      </c>
      <c r="N54" s="66">
        <v>8</v>
      </c>
      <c r="O54" s="66">
        <v>12</v>
      </c>
      <c r="P54" s="66">
        <v>10</v>
      </c>
      <c r="Q54" s="66">
        <v>13</v>
      </c>
      <c r="R54" s="66">
        <v>13</v>
      </c>
      <c r="S54" s="66">
        <v>11</v>
      </c>
      <c r="T54" s="66">
        <v>22</v>
      </c>
      <c r="U54" s="66">
        <v>14</v>
      </c>
      <c r="V54" s="66">
        <v>13</v>
      </c>
      <c r="W54" s="66">
        <v>11</v>
      </c>
      <c r="X54" s="66">
        <v>13</v>
      </c>
      <c r="Y54" s="66">
        <v>13</v>
      </c>
      <c r="Z54" s="66">
        <v>13</v>
      </c>
      <c r="AA54" s="66">
        <v>14</v>
      </c>
      <c r="AB54" s="66">
        <v>11</v>
      </c>
      <c r="AC54" s="66">
        <v>13</v>
      </c>
      <c r="AD54" s="66">
        <v>12</v>
      </c>
      <c r="AE54" s="66">
        <v>11</v>
      </c>
      <c r="AF54" s="66">
        <v>16</v>
      </c>
      <c r="AG54" s="66">
        <v>14</v>
      </c>
    </row>
    <row r="55" spans="1:33" x14ac:dyDescent="0.2">
      <c r="A55" s="70" t="s">
        <v>107</v>
      </c>
      <c r="B55" s="66">
        <v>11</v>
      </c>
      <c r="C55" s="66">
        <v>5</v>
      </c>
      <c r="D55" s="66">
        <v>15</v>
      </c>
      <c r="E55" s="66">
        <v>14</v>
      </c>
      <c r="F55" s="66">
        <v>12</v>
      </c>
      <c r="G55" s="66">
        <v>10</v>
      </c>
      <c r="H55" s="66">
        <v>8</v>
      </c>
      <c r="I55" s="66">
        <v>11</v>
      </c>
      <c r="J55" s="66">
        <v>5</v>
      </c>
      <c r="K55" s="66">
        <v>12</v>
      </c>
      <c r="L55" s="66">
        <v>10</v>
      </c>
      <c r="M55" s="66">
        <v>15</v>
      </c>
      <c r="N55" s="66">
        <v>13</v>
      </c>
      <c r="O55" s="66">
        <v>10</v>
      </c>
      <c r="P55" s="66">
        <v>10</v>
      </c>
      <c r="Q55" s="66">
        <v>11</v>
      </c>
      <c r="R55" s="66">
        <v>10</v>
      </c>
      <c r="S55" s="66">
        <v>12</v>
      </c>
      <c r="T55" s="66">
        <v>12</v>
      </c>
      <c r="U55" s="66">
        <v>9</v>
      </c>
      <c r="V55" s="66">
        <v>8</v>
      </c>
      <c r="W55" s="66">
        <v>7</v>
      </c>
      <c r="X55" s="66">
        <v>12</v>
      </c>
      <c r="Y55" s="66">
        <v>12</v>
      </c>
      <c r="Z55" s="66">
        <v>10</v>
      </c>
      <c r="AA55" s="66">
        <v>13</v>
      </c>
      <c r="AB55" s="66">
        <v>13</v>
      </c>
      <c r="AC55" s="66">
        <v>12</v>
      </c>
      <c r="AD55" s="66">
        <v>4</v>
      </c>
      <c r="AE55" s="66">
        <v>8</v>
      </c>
    </row>
    <row r="56" spans="1:33" x14ac:dyDescent="0.2">
      <c r="A56" s="68" t="s">
        <v>69</v>
      </c>
      <c r="B56" s="66">
        <v>8</v>
      </c>
      <c r="C56" s="66">
        <v>9</v>
      </c>
      <c r="D56" s="66">
        <v>8</v>
      </c>
      <c r="E56" s="66">
        <v>9</v>
      </c>
      <c r="F56" s="66">
        <v>9</v>
      </c>
      <c r="G56" s="66">
        <v>9</v>
      </c>
      <c r="H56" s="66">
        <v>7</v>
      </c>
      <c r="I56" s="66">
        <v>5</v>
      </c>
      <c r="J56" s="66">
        <v>9</v>
      </c>
      <c r="K56" s="66">
        <v>8</v>
      </c>
      <c r="L56" s="66">
        <v>9</v>
      </c>
      <c r="M56" s="66">
        <v>7</v>
      </c>
      <c r="N56" s="66">
        <v>9</v>
      </c>
      <c r="O56" s="66">
        <v>9</v>
      </c>
      <c r="P56" s="66">
        <v>11</v>
      </c>
      <c r="Q56" s="66">
        <v>8</v>
      </c>
      <c r="R56" s="66">
        <v>3</v>
      </c>
      <c r="S56" s="66">
        <v>7</v>
      </c>
      <c r="T56" s="66">
        <v>7</v>
      </c>
      <c r="U56" s="66">
        <v>9</v>
      </c>
      <c r="V56" s="66">
        <v>9</v>
      </c>
      <c r="W56" s="66">
        <v>4</v>
      </c>
      <c r="X56" s="66">
        <v>7</v>
      </c>
      <c r="Y56" s="66">
        <v>8</v>
      </c>
      <c r="Z56" s="66">
        <v>7</v>
      </c>
      <c r="AA56" s="66">
        <v>7</v>
      </c>
      <c r="AB56" s="66">
        <v>7</v>
      </c>
      <c r="AC56" s="66">
        <v>10</v>
      </c>
      <c r="AD56" s="66">
        <v>8</v>
      </c>
      <c r="AE56" s="66">
        <v>8</v>
      </c>
    </row>
    <row r="57" spans="1:33" x14ac:dyDescent="0.2">
      <c r="A57" s="68" t="s">
        <v>70</v>
      </c>
      <c r="B57" s="66">
        <v>7</v>
      </c>
      <c r="C57" s="66">
        <v>6</v>
      </c>
      <c r="D57" s="66">
        <v>6</v>
      </c>
      <c r="E57" s="66">
        <v>6</v>
      </c>
      <c r="F57" s="66">
        <v>8</v>
      </c>
      <c r="G57" s="66">
        <v>10</v>
      </c>
      <c r="H57" s="66">
        <v>6</v>
      </c>
      <c r="I57" s="66">
        <v>7</v>
      </c>
      <c r="J57" s="66">
        <v>6</v>
      </c>
      <c r="K57" s="66">
        <v>7</v>
      </c>
      <c r="L57" s="66">
        <v>8</v>
      </c>
      <c r="M57" s="66">
        <v>5</v>
      </c>
      <c r="N57" s="66">
        <v>6</v>
      </c>
      <c r="O57" s="66">
        <v>6</v>
      </c>
      <c r="P57" s="66">
        <v>4</v>
      </c>
      <c r="Q57" s="66">
        <v>7</v>
      </c>
      <c r="R57" s="66">
        <v>5</v>
      </c>
      <c r="S57" s="66">
        <v>5</v>
      </c>
      <c r="T57" s="66">
        <v>7</v>
      </c>
      <c r="U57" s="66">
        <v>7</v>
      </c>
      <c r="V57" s="66">
        <v>5</v>
      </c>
      <c r="W57" s="66">
        <v>4</v>
      </c>
      <c r="X57" s="66">
        <v>8</v>
      </c>
      <c r="Y57" s="66">
        <v>6</v>
      </c>
      <c r="Z57" s="66">
        <v>8</v>
      </c>
      <c r="AA57" s="66">
        <v>3</v>
      </c>
      <c r="AB57" s="66">
        <v>5</v>
      </c>
      <c r="AC57" s="66">
        <v>5</v>
      </c>
      <c r="AD57" s="66">
        <v>8</v>
      </c>
      <c r="AE57" s="66">
        <v>4</v>
      </c>
    </row>
    <row r="58" spans="1:33" x14ac:dyDescent="0.2">
      <c r="A58" s="68" t="s">
        <v>73</v>
      </c>
      <c r="B58" s="66">
        <v>6</v>
      </c>
      <c r="C58" s="66">
        <v>4</v>
      </c>
      <c r="D58" s="66">
        <v>4</v>
      </c>
      <c r="E58" s="66">
        <v>3</v>
      </c>
      <c r="F58" s="66">
        <v>10</v>
      </c>
      <c r="G58" s="66">
        <v>5</v>
      </c>
      <c r="H58" s="66">
        <v>5</v>
      </c>
      <c r="I58" s="66">
        <v>7</v>
      </c>
      <c r="J58" s="66">
        <v>3</v>
      </c>
      <c r="K58" s="66">
        <v>4</v>
      </c>
      <c r="L58" s="66">
        <v>7</v>
      </c>
      <c r="M58" s="66">
        <v>5</v>
      </c>
      <c r="N58" s="66">
        <v>6</v>
      </c>
      <c r="O58" s="66">
        <v>8</v>
      </c>
      <c r="P58" s="66">
        <v>4</v>
      </c>
      <c r="Q58" s="66">
        <v>4</v>
      </c>
      <c r="R58" s="66">
        <v>7</v>
      </c>
      <c r="S58" s="66">
        <v>6</v>
      </c>
      <c r="T58" s="66">
        <v>6</v>
      </c>
      <c r="U58" s="66">
        <v>4</v>
      </c>
      <c r="V58" s="66">
        <v>7</v>
      </c>
      <c r="W58" s="66">
        <v>8</v>
      </c>
      <c r="X58" s="66">
        <v>6</v>
      </c>
      <c r="Y58" s="66">
        <v>8</v>
      </c>
      <c r="Z58" s="66">
        <v>3</v>
      </c>
      <c r="AA58" s="66">
        <v>6</v>
      </c>
      <c r="AB58" s="66">
        <v>6</v>
      </c>
      <c r="AC58" s="66">
        <v>6</v>
      </c>
      <c r="AD58" s="66">
        <v>6</v>
      </c>
      <c r="AE58" s="66">
        <v>9</v>
      </c>
      <c r="AF58" s="66">
        <v>7</v>
      </c>
      <c r="AG58" s="66">
        <v>10</v>
      </c>
    </row>
    <row r="59" spans="1:33" x14ac:dyDescent="0.2">
      <c r="A59" s="68" t="s">
        <v>72</v>
      </c>
      <c r="B59" s="66">
        <v>5</v>
      </c>
      <c r="C59" s="66">
        <v>14</v>
      </c>
      <c r="D59" s="66">
        <v>4</v>
      </c>
      <c r="E59" s="66">
        <v>5</v>
      </c>
      <c r="F59" s="66">
        <v>10</v>
      </c>
      <c r="G59" s="66">
        <v>6</v>
      </c>
      <c r="H59" s="66">
        <v>6</v>
      </c>
      <c r="I59" s="66">
        <v>4</v>
      </c>
      <c r="J59" s="66">
        <v>4</v>
      </c>
      <c r="K59" s="66">
        <v>2</v>
      </c>
      <c r="L59" s="66">
        <v>6</v>
      </c>
      <c r="M59" s="66">
        <v>4</v>
      </c>
      <c r="N59" s="66">
        <v>6</v>
      </c>
      <c r="O59" s="66">
        <v>11</v>
      </c>
      <c r="P59" s="66">
        <v>7</v>
      </c>
      <c r="Q59" s="66">
        <v>5</v>
      </c>
      <c r="R59" s="66">
        <v>4</v>
      </c>
      <c r="S59" s="66">
        <v>3</v>
      </c>
      <c r="T59" s="66">
        <v>3</v>
      </c>
      <c r="U59" s="66">
        <v>4</v>
      </c>
      <c r="V59" s="66">
        <v>6</v>
      </c>
      <c r="W59" s="66">
        <v>10</v>
      </c>
      <c r="X59" s="66">
        <v>4</v>
      </c>
      <c r="Y59" s="66">
        <v>3</v>
      </c>
      <c r="Z59" s="66">
        <v>6</v>
      </c>
      <c r="AA59" s="66">
        <v>5</v>
      </c>
      <c r="AB59" s="66">
        <v>7</v>
      </c>
      <c r="AC59" s="66">
        <v>4</v>
      </c>
      <c r="AD59" s="66">
        <v>6</v>
      </c>
      <c r="AE59" s="66">
        <v>7</v>
      </c>
    </row>
    <row r="60" spans="1:33" x14ac:dyDescent="0.2">
      <c r="A60" s="68" t="s">
        <v>74</v>
      </c>
      <c r="B60" s="66">
        <v>5</v>
      </c>
      <c r="C60" s="66">
        <v>4</v>
      </c>
      <c r="D60" s="66">
        <v>5</v>
      </c>
      <c r="E60" s="66">
        <v>3</v>
      </c>
      <c r="F60" s="66">
        <v>2</v>
      </c>
      <c r="G60" s="66">
        <v>4</v>
      </c>
      <c r="H60" s="66">
        <v>4</v>
      </c>
      <c r="I60" s="66">
        <v>5</v>
      </c>
      <c r="J60" s="66">
        <v>6</v>
      </c>
      <c r="K60" s="66">
        <v>4</v>
      </c>
      <c r="L60" s="66">
        <v>2</v>
      </c>
      <c r="M60" s="66">
        <v>6</v>
      </c>
      <c r="N60" s="66">
        <v>4</v>
      </c>
      <c r="O60" s="66">
        <v>6</v>
      </c>
      <c r="P60" s="66">
        <v>6</v>
      </c>
      <c r="Q60" s="66">
        <v>5</v>
      </c>
      <c r="R60" s="66">
        <v>3</v>
      </c>
      <c r="S60" s="66">
        <v>4</v>
      </c>
      <c r="T60" s="66">
        <v>5</v>
      </c>
      <c r="U60" s="66">
        <v>3</v>
      </c>
      <c r="V60" s="66">
        <v>6</v>
      </c>
      <c r="W60" s="66">
        <v>5</v>
      </c>
      <c r="X60" s="66">
        <v>4</v>
      </c>
      <c r="Y60" s="66">
        <v>6</v>
      </c>
      <c r="Z60" s="66">
        <v>3</v>
      </c>
      <c r="AA60" s="66">
        <v>8</v>
      </c>
      <c r="AB60" s="66">
        <v>5</v>
      </c>
      <c r="AC60" s="66">
        <v>6</v>
      </c>
      <c r="AD60" s="66">
        <v>9</v>
      </c>
      <c r="AE60" s="66">
        <v>6</v>
      </c>
    </row>
    <row r="61" spans="1:33" x14ac:dyDescent="0.2">
      <c r="A61" s="70" t="s">
        <v>118</v>
      </c>
      <c r="B61" s="66">
        <v>8</v>
      </c>
      <c r="C61" s="66">
        <v>6</v>
      </c>
      <c r="D61" s="66">
        <v>7</v>
      </c>
      <c r="E61" s="66">
        <v>7</v>
      </c>
      <c r="F61" s="66">
        <v>8</v>
      </c>
      <c r="G61" s="66">
        <v>8</v>
      </c>
      <c r="H61" s="66">
        <v>8</v>
      </c>
      <c r="I61" s="66">
        <v>9</v>
      </c>
      <c r="J61" s="66">
        <v>7</v>
      </c>
      <c r="K61" s="66">
        <v>6</v>
      </c>
      <c r="L61" s="66">
        <v>4</v>
      </c>
      <c r="M61" s="66">
        <v>6</v>
      </c>
      <c r="N61" s="66">
        <v>8</v>
      </c>
      <c r="O61" s="66">
        <v>5</v>
      </c>
      <c r="P61" s="66">
        <v>7</v>
      </c>
      <c r="Q61" s="66">
        <v>8</v>
      </c>
      <c r="R61" s="66">
        <v>8</v>
      </c>
      <c r="S61" s="66">
        <v>6</v>
      </c>
      <c r="T61" s="66">
        <v>8</v>
      </c>
      <c r="U61" s="66">
        <v>10</v>
      </c>
      <c r="V61" s="66">
        <v>9</v>
      </c>
      <c r="W61" s="66">
        <v>10</v>
      </c>
      <c r="X61" s="66">
        <v>7</v>
      </c>
      <c r="Y61" s="66">
        <v>9</v>
      </c>
      <c r="Z61" s="66">
        <v>8</v>
      </c>
      <c r="AA61" s="66">
        <v>6</v>
      </c>
      <c r="AB61" s="66">
        <v>5</v>
      </c>
      <c r="AC61" s="66">
        <v>8</v>
      </c>
      <c r="AD61" s="66">
        <v>7</v>
      </c>
      <c r="AE61" s="66">
        <v>6</v>
      </c>
    </row>
    <row r="62" spans="1:33" x14ac:dyDescent="0.2">
      <c r="A62" s="70" t="s">
        <v>119</v>
      </c>
      <c r="B62" s="66">
        <v>9</v>
      </c>
      <c r="C62" s="66">
        <v>8</v>
      </c>
      <c r="D62" s="66">
        <v>8</v>
      </c>
      <c r="E62" s="66">
        <v>9</v>
      </c>
      <c r="F62" s="66">
        <v>7</v>
      </c>
      <c r="G62" s="66">
        <v>8</v>
      </c>
      <c r="H62" s="66">
        <v>5</v>
      </c>
      <c r="I62" s="66">
        <v>6</v>
      </c>
      <c r="J62" s="66">
        <v>9</v>
      </c>
      <c r="K62" s="66">
        <v>8</v>
      </c>
      <c r="L62" s="66">
        <v>8</v>
      </c>
      <c r="M62" s="66">
        <v>8</v>
      </c>
      <c r="N62" s="66">
        <v>7</v>
      </c>
      <c r="O62" s="66">
        <v>7</v>
      </c>
      <c r="P62" s="66">
        <v>7</v>
      </c>
      <c r="Q62" s="66">
        <v>7</v>
      </c>
      <c r="R62" s="66">
        <v>9</v>
      </c>
      <c r="S62" s="66">
        <v>9</v>
      </c>
      <c r="T62" s="66">
        <v>9</v>
      </c>
      <c r="U62" s="66">
        <v>8</v>
      </c>
      <c r="V62" s="66">
        <v>8</v>
      </c>
      <c r="W62" s="66">
        <v>8</v>
      </c>
      <c r="X62" s="66">
        <v>8</v>
      </c>
      <c r="Y62" s="66">
        <v>8</v>
      </c>
      <c r="Z62" s="66">
        <v>4</v>
      </c>
      <c r="AA62" s="66">
        <v>11</v>
      </c>
      <c r="AB62" s="66">
        <v>8</v>
      </c>
      <c r="AC62" s="66">
        <v>8</v>
      </c>
      <c r="AD62" s="66">
        <v>7</v>
      </c>
      <c r="AE62" s="66">
        <v>6</v>
      </c>
    </row>
    <row r="63" spans="1:33" x14ac:dyDescent="0.2">
      <c r="A63" s="70" t="s">
        <v>115</v>
      </c>
      <c r="B63" s="66">
        <v>7</v>
      </c>
      <c r="C63" s="66">
        <v>7</v>
      </c>
      <c r="D63" s="66">
        <v>7</v>
      </c>
      <c r="E63" s="66">
        <v>7</v>
      </c>
      <c r="F63" s="66">
        <v>8</v>
      </c>
      <c r="G63" s="66">
        <v>5</v>
      </c>
      <c r="H63" s="66">
        <v>6</v>
      </c>
      <c r="I63" s="66">
        <v>5</v>
      </c>
      <c r="J63" s="66">
        <v>5</v>
      </c>
      <c r="K63" s="66">
        <v>4</v>
      </c>
      <c r="L63" s="66">
        <v>7</v>
      </c>
      <c r="M63" s="66">
        <v>9</v>
      </c>
      <c r="N63" s="66">
        <v>8</v>
      </c>
      <c r="O63" s="66">
        <v>8</v>
      </c>
      <c r="P63" s="66">
        <v>7</v>
      </c>
      <c r="Q63" s="66">
        <v>8</v>
      </c>
      <c r="R63" s="66">
        <v>7</v>
      </c>
      <c r="S63" s="66">
        <v>6</v>
      </c>
      <c r="T63" s="66">
        <v>6</v>
      </c>
      <c r="U63" s="66">
        <v>6</v>
      </c>
      <c r="V63" s="66">
        <v>6</v>
      </c>
      <c r="W63" s="66">
        <v>6</v>
      </c>
      <c r="X63" s="66">
        <v>7</v>
      </c>
      <c r="Y63" s="66">
        <v>8</v>
      </c>
      <c r="Z63" s="66">
        <v>8</v>
      </c>
      <c r="AA63" s="66">
        <v>8</v>
      </c>
      <c r="AB63" s="66">
        <v>5</v>
      </c>
      <c r="AC63" s="66">
        <v>6</v>
      </c>
      <c r="AD63" s="66">
        <v>7</v>
      </c>
    </row>
    <row r="64" spans="1:33" x14ac:dyDescent="0.2">
      <c r="A64" s="70" t="s">
        <v>116</v>
      </c>
      <c r="B64" s="66">
        <v>7</v>
      </c>
      <c r="C64" s="66">
        <v>6</v>
      </c>
      <c r="D64" s="66">
        <v>8</v>
      </c>
      <c r="E64" s="66">
        <v>8</v>
      </c>
      <c r="F64" s="66">
        <v>5</v>
      </c>
      <c r="G64" s="66">
        <v>5</v>
      </c>
      <c r="H64" s="66">
        <v>11</v>
      </c>
      <c r="I64" s="66">
        <v>5</v>
      </c>
      <c r="J64" s="66">
        <v>5</v>
      </c>
      <c r="K64" s="66">
        <v>5</v>
      </c>
      <c r="L64" s="66">
        <v>5</v>
      </c>
      <c r="M64" s="66">
        <v>5</v>
      </c>
      <c r="N64" s="66">
        <v>10</v>
      </c>
      <c r="O64" s="66">
        <v>6</v>
      </c>
      <c r="P64" s="66">
        <v>6</v>
      </c>
      <c r="Q64" s="66">
        <v>8</v>
      </c>
      <c r="R64" s="66">
        <v>8</v>
      </c>
      <c r="S64" s="66">
        <v>6</v>
      </c>
      <c r="T64" s="66">
        <v>6</v>
      </c>
      <c r="U64" s="66">
        <v>7</v>
      </c>
      <c r="V64" s="66">
        <v>7</v>
      </c>
      <c r="W64" s="66">
        <v>6</v>
      </c>
      <c r="X64" s="66">
        <v>8</v>
      </c>
      <c r="Y64" s="66">
        <v>9</v>
      </c>
      <c r="Z64" s="66">
        <v>8</v>
      </c>
      <c r="AA64" s="66">
        <v>6</v>
      </c>
      <c r="AB64" s="66">
        <v>7</v>
      </c>
      <c r="AC64" s="66">
        <v>7</v>
      </c>
      <c r="AD64" s="66">
        <v>7</v>
      </c>
      <c r="AE64" s="66">
        <v>8</v>
      </c>
    </row>
    <row r="65" spans="1:33" x14ac:dyDescent="0.2">
      <c r="A65" s="70" t="s">
        <v>117</v>
      </c>
      <c r="B65" s="66">
        <v>7</v>
      </c>
      <c r="C65" s="66">
        <v>7</v>
      </c>
      <c r="D65" s="66">
        <v>5</v>
      </c>
      <c r="E65" s="66">
        <v>6</v>
      </c>
      <c r="F65" s="66">
        <v>6</v>
      </c>
      <c r="G65" s="66">
        <v>8</v>
      </c>
      <c r="H65" s="66">
        <v>7</v>
      </c>
      <c r="I65" s="66">
        <v>7</v>
      </c>
      <c r="J65" s="66">
        <v>8</v>
      </c>
      <c r="K65" s="66">
        <v>8</v>
      </c>
      <c r="L65" s="66">
        <v>7</v>
      </c>
      <c r="M65" s="66">
        <v>8</v>
      </c>
      <c r="N65" s="66">
        <v>7</v>
      </c>
      <c r="O65" s="66">
        <v>5</v>
      </c>
      <c r="P65" s="66">
        <v>7</v>
      </c>
      <c r="Q65" s="66">
        <v>8</v>
      </c>
      <c r="R65" s="66">
        <v>7</v>
      </c>
      <c r="S65" s="66">
        <v>6</v>
      </c>
      <c r="T65" s="66">
        <v>5</v>
      </c>
      <c r="U65" s="66">
        <v>5</v>
      </c>
      <c r="V65" s="66">
        <v>6</v>
      </c>
      <c r="W65" s="66">
        <v>6</v>
      </c>
      <c r="X65" s="66">
        <v>6</v>
      </c>
      <c r="Y65" s="66">
        <v>6</v>
      </c>
      <c r="Z65" s="66">
        <v>6</v>
      </c>
      <c r="AA65" s="66">
        <v>6</v>
      </c>
      <c r="AB65" s="66">
        <v>4</v>
      </c>
      <c r="AC65" s="66">
        <v>8</v>
      </c>
      <c r="AD65" s="66">
        <v>9</v>
      </c>
      <c r="AE65" s="66">
        <v>12</v>
      </c>
      <c r="AF65" s="66">
        <v>11</v>
      </c>
      <c r="AG65" s="66">
        <v>14</v>
      </c>
    </row>
    <row r="66" spans="1:33" x14ac:dyDescent="0.2">
      <c r="A66" s="69" t="s">
        <v>80</v>
      </c>
      <c r="B66" s="66">
        <v>7</v>
      </c>
      <c r="C66" s="66">
        <v>9</v>
      </c>
      <c r="D66" s="66">
        <v>8</v>
      </c>
      <c r="E66" s="66">
        <v>6</v>
      </c>
      <c r="F66" s="66">
        <v>8</v>
      </c>
      <c r="G66" s="66">
        <v>6</v>
      </c>
      <c r="H66" s="66">
        <v>4</v>
      </c>
      <c r="I66" s="66">
        <v>4</v>
      </c>
      <c r="J66" s="66">
        <v>6</v>
      </c>
      <c r="K66" s="66">
        <v>6</v>
      </c>
      <c r="L66" s="66">
        <v>5</v>
      </c>
      <c r="M66" s="66">
        <v>4</v>
      </c>
      <c r="N66" s="66">
        <v>5</v>
      </c>
      <c r="O66" s="66">
        <v>7</v>
      </c>
      <c r="P66" s="66">
        <v>1</v>
      </c>
      <c r="Q66" s="66">
        <v>14</v>
      </c>
      <c r="R66" s="66">
        <v>4</v>
      </c>
      <c r="S66" s="66">
        <v>5</v>
      </c>
      <c r="T66" s="66">
        <v>4</v>
      </c>
      <c r="U66" s="66">
        <v>6</v>
      </c>
      <c r="V66" s="66">
        <v>6</v>
      </c>
      <c r="W66" s="66">
        <v>3</v>
      </c>
      <c r="X66" s="66">
        <v>7</v>
      </c>
      <c r="Y66" s="66">
        <v>6</v>
      </c>
      <c r="Z66" s="66">
        <v>5</v>
      </c>
      <c r="AA66" s="66">
        <v>5</v>
      </c>
      <c r="AB66" s="66">
        <v>7</v>
      </c>
      <c r="AC66" s="66">
        <v>5</v>
      </c>
      <c r="AD66" s="66">
        <v>5</v>
      </c>
      <c r="AE66" s="66">
        <v>13</v>
      </c>
      <c r="AF66" s="66">
        <v>6</v>
      </c>
      <c r="AG66" s="66">
        <v>9</v>
      </c>
    </row>
    <row r="67" spans="1:33" x14ac:dyDescent="0.2">
      <c r="A67" s="69" t="s">
        <v>75</v>
      </c>
      <c r="B67" s="66">
        <v>8</v>
      </c>
      <c r="C67" s="66">
        <v>5</v>
      </c>
      <c r="D67" s="66">
        <v>8</v>
      </c>
      <c r="E67" s="66">
        <v>7</v>
      </c>
      <c r="F67" s="66">
        <v>8</v>
      </c>
      <c r="G67" s="66">
        <v>12</v>
      </c>
      <c r="H67" s="66">
        <v>9</v>
      </c>
      <c r="I67" s="66">
        <v>10</v>
      </c>
      <c r="J67" s="66">
        <v>8</v>
      </c>
      <c r="K67" s="66">
        <v>6</v>
      </c>
      <c r="L67" s="66">
        <v>9</v>
      </c>
      <c r="M67" s="66">
        <v>8</v>
      </c>
      <c r="N67" s="66">
        <v>10</v>
      </c>
      <c r="O67" s="66">
        <v>6</v>
      </c>
      <c r="P67" s="66">
        <v>6</v>
      </c>
      <c r="Q67" s="66">
        <v>8</v>
      </c>
      <c r="R67" s="66">
        <v>9</v>
      </c>
      <c r="S67" s="66">
        <v>9</v>
      </c>
      <c r="T67" s="66">
        <v>10</v>
      </c>
      <c r="U67" s="66">
        <v>8</v>
      </c>
      <c r="V67" s="66">
        <v>7</v>
      </c>
      <c r="W67" s="66">
        <v>8</v>
      </c>
      <c r="X67" s="66">
        <v>15</v>
      </c>
      <c r="Y67" s="66">
        <v>7</v>
      </c>
      <c r="Z67" s="66">
        <v>9</v>
      </c>
      <c r="AA67" s="66">
        <v>6</v>
      </c>
      <c r="AB67" s="66">
        <v>7</v>
      </c>
      <c r="AC67" s="66">
        <v>7</v>
      </c>
      <c r="AD67" s="66">
        <v>7</v>
      </c>
      <c r="AE67" s="66">
        <v>3</v>
      </c>
      <c r="AF67" s="66">
        <v>7</v>
      </c>
      <c r="AG67" s="66">
        <v>7</v>
      </c>
    </row>
    <row r="68" spans="1:33" x14ac:dyDescent="0.2">
      <c r="A68" s="69" t="s">
        <v>76</v>
      </c>
      <c r="B68" s="66">
        <v>7</v>
      </c>
      <c r="C68" s="66">
        <v>4</v>
      </c>
      <c r="D68" s="66">
        <v>12</v>
      </c>
      <c r="E68" s="66">
        <v>7</v>
      </c>
      <c r="F68" s="66">
        <v>5</v>
      </c>
      <c r="G68" s="66">
        <v>10</v>
      </c>
      <c r="H68" s="66">
        <v>7</v>
      </c>
      <c r="I68" s="66">
        <v>7</v>
      </c>
      <c r="J68" s="66">
        <v>10</v>
      </c>
      <c r="K68" s="66">
        <v>8</v>
      </c>
      <c r="L68" s="66">
        <v>9</v>
      </c>
      <c r="M68" s="66">
        <v>6</v>
      </c>
      <c r="N68" s="66">
        <v>3</v>
      </c>
      <c r="O68" s="66">
        <v>6</v>
      </c>
      <c r="P68" s="66">
        <v>6</v>
      </c>
      <c r="Q68" s="66">
        <v>6</v>
      </c>
      <c r="R68" s="66">
        <v>5</v>
      </c>
      <c r="S68" s="66">
        <v>10</v>
      </c>
      <c r="T68" s="66">
        <v>14</v>
      </c>
      <c r="U68" s="66">
        <v>4</v>
      </c>
      <c r="V68" s="66">
        <v>10</v>
      </c>
      <c r="W68" s="66">
        <v>13</v>
      </c>
      <c r="X68" s="66">
        <v>8</v>
      </c>
      <c r="Y68" s="66">
        <v>2</v>
      </c>
      <c r="Z68" s="66">
        <v>9</v>
      </c>
      <c r="AA68" s="66">
        <v>5</v>
      </c>
      <c r="AB68" s="66">
        <v>7</v>
      </c>
      <c r="AC68" s="66">
        <v>7</v>
      </c>
      <c r="AD68" s="66">
        <v>11</v>
      </c>
      <c r="AE68" s="66">
        <v>14</v>
      </c>
      <c r="AF68" s="66">
        <v>7</v>
      </c>
      <c r="AG68" s="66">
        <v>4</v>
      </c>
    </row>
    <row r="69" spans="1:33" x14ac:dyDescent="0.2">
      <c r="A69" s="69" t="s">
        <v>77</v>
      </c>
      <c r="B69" s="66">
        <v>5</v>
      </c>
      <c r="C69" s="66">
        <v>6</v>
      </c>
      <c r="D69" s="66">
        <v>5</v>
      </c>
      <c r="E69" s="66">
        <v>6</v>
      </c>
      <c r="F69" s="66">
        <v>7</v>
      </c>
      <c r="G69" s="66">
        <v>6</v>
      </c>
      <c r="H69" s="66">
        <v>6</v>
      </c>
      <c r="I69" s="66">
        <v>5</v>
      </c>
      <c r="J69" s="66">
        <v>13</v>
      </c>
      <c r="K69" s="66">
        <v>7</v>
      </c>
      <c r="L69" s="66">
        <v>5</v>
      </c>
      <c r="M69" s="66">
        <v>6</v>
      </c>
      <c r="N69" s="66">
        <v>7</v>
      </c>
      <c r="O69" s="66">
        <v>3</v>
      </c>
      <c r="P69" s="66">
        <v>4</v>
      </c>
      <c r="Q69" s="66">
        <v>4</v>
      </c>
      <c r="R69" s="66">
        <v>7</v>
      </c>
      <c r="S69" s="66">
        <v>5</v>
      </c>
      <c r="T69" s="66">
        <v>7</v>
      </c>
      <c r="U69" s="66">
        <v>6</v>
      </c>
      <c r="V69" s="66">
        <v>7</v>
      </c>
      <c r="W69" s="66">
        <v>6</v>
      </c>
      <c r="X69" s="66">
        <v>6</v>
      </c>
      <c r="Y69" s="66">
        <v>7</v>
      </c>
      <c r="Z69" s="66">
        <v>6</v>
      </c>
      <c r="AA69" s="66">
        <v>6</v>
      </c>
      <c r="AB69" s="66">
        <v>7</v>
      </c>
      <c r="AC69" s="66">
        <v>6</v>
      </c>
      <c r="AD69" s="66">
        <v>6</v>
      </c>
      <c r="AE69" s="66">
        <v>6</v>
      </c>
      <c r="AF69" s="66">
        <v>4</v>
      </c>
      <c r="AG69" s="66">
        <v>5</v>
      </c>
    </row>
    <row r="70" spans="1:33" x14ac:dyDescent="0.2">
      <c r="A70" s="69" t="s">
        <v>78</v>
      </c>
      <c r="B70" s="66">
        <v>7</v>
      </c>
      <c r="C70" s="66">
        <v>3</v>
      </c>
      <c r="D70" s="66">
        <v>7</v>
      </c>
      <c r="E70" s="66">
        <v>8</v>
      </c>
      <c r="F70" s="66">
        <v>7</v>
      </c>
      <c r="G70" s="66">
        <v>5</v>
      </c>
      <c r="H70" s="66">
        <v>8</v>
      </c>
      <c r="I70" s="66">
        <v>7</v>
      </c>
      <c r="J70" s="66">
        <v>8</v>
      </c>
      <c r="K70" s="66">
        <v>6</v>
      </c>
      <c r="L70" s="66">
        <v>6</v>
      </c>
      <c r="M70" s="66">
        <v>5</v>
      </c>
      <c r="N70" s="66">
        <v>4</v>
      </c>
      <c r="O70" s="66">
        <v>3</v>
      </c>
      <c r="P70" s="66">
        <v>7</v>
      </c>
      <c r="Q70" s="66">
        <v>6</v>
      </c>
      <c r="R70" s="66">
        <v>7</v>
      </c>
      <c r="S70" s="66">
        <v>2</v>
      </c>
      <c r="T70" s="66">
        <v>5</v>
      </c>
      <c r="U70" s="66">
        <v>6</v>
      </c>
      <c r="V70" s="66">
        <v>9</v>
      </c>
      <c r="W70" s="66">
        <v>8</v>
      </c>
      <c r="X70" s="66">
        <v>7</v>
      </c>
      <c r="Y70" s="66">
        <v>8</v>
      </c>
      <c r="Z70" s="66">
        <v>4</v>
      </c>
      <c r="AA70" s="66">
        <v>7</v>
      </c>
      <c r="AB70" s="66">
        <v>7</v>
      </c>
      <c r="AC70" s="66">
        <v>6</v>
      </c>
      <c r="AD70" s="66">
        <v>8</v>
      </c>
      <c r="AE70" s="66">
        <v>8</v>
      </c>
      <c r="AF70" s="66">
        <v>6</v>
      </c>
      <c r="AG70" s="66">
        <v>3</v>
      </c>
    </row>
    <row r="71" spans="1:33" x14ac:dyDescent="0.2">
      <c r="A71" s="69" t="s">
        <v>79</v>
      </c>
      <c r="B71" s="66">
        <v>6</v>
      </c>
      <c r="C71" s="66">
        <v>4</v>
      </c>
      <c r="D71" s="66">
        <v>7</v>
      </c>
      <c r="E71" s="66">
        <v>4</v>
      </c>
      <c r="F71" s="66">
        <v>8</v>
      </c>
      <c r="G71" s="66">
        <v>7</v>
      </c>
      <c r="H71" s="66">
        <v>9</v>
      </c>
      <c r="I71" s="66">
        <v>6</v>
      </c>
      <c r="J71" s="66">
        <v>7</v>
      </c>
      <c r="K71" s="66">
        <v>7</v>
      </c>
      <c r="L71" s="66">
        <v>7</v>
      </c>
      <c r="M71" s="66">
        <v>8</v>
      </c>
      <c r="N71" s="66">
        <v>8</v>
      </c>
      <c r="O71" s="66">
        <v>7</v>
      </c>
      <c r="P71" s="66">
        <v>8</v>
      </c>
      <c r="Q71" s="66">
        <v>5</v>
      </c>
      <c r="R71" s="66">
        <v>6</v>
      </c>
      <c r="S71" s="66">
        <v>6</v>
      </c>
      <c r="T71" s="66">
        <v>10</v>
      </c>
      <c r="U71" s="66">
        <v>5</v>
      </c>
      <c r="V71" s="66">
        <v>7</v>
      </c>
      <c r="W71" s="66">
        <v>7</v>
      </c>
      <c r="X71" s="66">
        <v>7</v>
      </c>
      <c r="Y71" s="66">
        <v>6</v>
      </c>
      <c r="Z71" s="66">
        <v>7</v>
      </c>
      <c r="AA71" s="66">
        <v>8</v>
      </c>
      <c r="AB71" s="66">
        <v>6</v>
      </c>
      <c r="AC71" s="66">
        <v>6</v>
      </c>
      <c r="AD71" s="66">
        <v>7</v>
      </c>
      <c r="AE71" s="66">
        <v>8</v>
      </c>
    </row>
    <row r="72" spans="1:33" x14ac:dyDescent="0.2">
      <c r="A72" s="67" t="s">
        <v>88</v>
      </c>
      <c r="B72" s="66">
        <v>3</v>
      </c>
      <c r="C72" s="66">
        <v>13</v>
      </c>
      <c r="D72" s="66">
        <v>15</v>
      </c>
      <c r="E72" s="66">
        <v>6</v>
      </c>
      <c r="F72" s="66">
        <v>17</v>
      </c>
      <c r="G72" s="66">
        <v>4</v>
      </c>
      <c r="H72" s="66">
        <v>15</v>
      </c>
      <c r="I72" s="66">
        <v>4</v>
      </c>
      <c r="J72" s="66">
        <v>6</v>
      </c>
      <c r="K72" s="66">
        <v>15</v>
      </c>
      <c r="L72" s="66">
        <v>18</v>
      </c>
      <c r="M72" s="66">
        <v>9</v>
      </c>
      <c r="N72" s="66">
        <v>12</v>
      </c>
      <c r="O72" s="66">
        <v>13</v>
      </c>
      <c r="P72" s="66">
        <v>2</v>
      </c>
      <c r="Q72" s="66">
        <v>19</v>
      </c>
      <c r="R72" s="66">
        <v>8</v>
      </c>
      <c r="S72" s="66">
        <v>15</v>
      </c>
      <c r="T72" s="66">
        <v>4</v>
      </c>
      <c r="U72" s="66">
        <v>3</v>
      </c>
      <c r="V72" s="66">
        <v>11</v>
      </c>
      <c r="W72" s="66">
        <v>9</v>
      </c>
      <c r="X72" s="66">
        <v>5</v>
      </c>
      <c r="Y72" s="66">
        <v>4</v>
      </c>
      <c r="Z72" s="66">
        <v>12</v>
      </c>
      <c r="AA72" s="66">
        <v>5</v>
      </c>
      <c r="AB72" s="66">
        <v>2</v>
      </c>
      <c r="AC72" s="66">
        <v>6</v>
      </c>
      <c r="AD72" s="66">
        <v>6</v>
      </c>
      <c r="AE72" s="66">
        <v>16</v>
      </c>
    </row>
    <row r="73" spans="1:33" x14ac:dyDescent="0.2">
      <c r="A73" s="67" t="s">
        <v>89</v>
      </c>
      <c r="B73" s="66">
        <v>21</v>
      </c>
      <c r="C73" s="66">
        <v>13</v>
      </c>
      <c r="D73" s="66">
        <v>6</v>
      </c>
      <c r="E73" s="66">
        <v>15</v>
      </c>
      <c r="F73" s="66">
        <v>6</v>
      </c>
      <c r="G73" s="66">
        <v>10</v>
      </c>
      <c r="H73" s="66">
        <v>19</v>
      </c>
      <c r="I73" s="66">
        <v>10</v>
      </c>
      <c r="J73" s="66">
        <v>3</v>
      </c>
      <c r="K73" s="66">
        <v>5</v>
      </c>
      <c r="L73" s="66">
        <v>4</v>
      </c>
      <c r="M73" s="66">
        <v>16</v>
      </c>
      <c r="N73" s="66">
        <v>12</v>
      </c>
      <c r="O73" s="66">
        <v>4</v>
      </c>
      <c r="P73" s="66">
        <v>8</v>
      </c>
      <c r="Q73" s="66">
        <v>5</v>
      </c>
      <c r="R73" s="66">
        <v>14</v>
      </c>
      <c r="S73" s="66">
        <v>3</v>
      </c>
      <c r="T73" s="66">
        <v>13</v>
      </c>
      <c r="U73" s="66">
        <v>5</v>
      </c>
      <c r="V73" s="66">
        <v>18</v>
      </c>
      <c r="W73" s="66">
        <v>14</v>
      </c>
      <c r="X73" s="66">
        <v>13</v>
      </c>
      <c r="Y73" s="66">
        <v>4</v>
      </c>
      <c r="Z73" s="66">
        <v>23</v>
      </c>
      <c r="AA73" s="66">
        <v>13</v>
      </c>
      <c r="AB73" s="66">
        <v>5</v>
      </c>
      <c r="AC73" s="66">
        <v>17</v>
      </c>
      <c r="AD73" s="66">
        <v>14</v>
      </c>
      <c r="AE73" s="66">
        <v>8</v>
      </c>
    </row>
    <row r="74" spans="1:33" x14ac:dyDescent="0.2">
      <c r="A74" s="67" t="s">
        <v>90</v>
      </c>
      <c r="B74" s="66">
        <v>15</v>
      </c>
      <c r="C74" s="66">
        <v>4</v>
      </c>
      <c r="D74" s="66">
        <v>11</v>
      </c>
      <c r="E74" s="66">
        <v>8</v>
      </c>
      <c r="F74" s="66">
        <v>11</v>
      </c>
      <c r="G74" s="66">
        <v>12</v>
      </c>
      <c r="H74" s="66">
        <v>5</v>
      </c>
      <c r="I74" s="66">
        <v>9</v>
      </c>
      <c r="J74" s="66">
        <v>7</v>
      </c>
      <c r="K74" s="66">
        <v>12</v>
      </c>
      <c r="L74" s="66">
        <v>8</v>
      </c>
      <c r="M74" s="66">
        <v>4</v>
      </c>
      <c r="N74" s="66">
        <v>13</v>
      </c>
      <c r="O74" s="66">
        <v>13</v>
      </c>
      <c r="P74" s="66">
        <v>13</v>
      </c>
      <c r="Q74" s="66">
        <v>11</v>
      </c>
      <c r="R74" s="66">
        <v>10</v>
      </c>
      <c r="S74" s="66">
        <v>10</v>
      </c>
      <c r="T74" s="66">
        <v>11</v>
      </c>
      <c r="U74" s="66">
        <v>15</v>
      </c>
      <c r="V74" s="66">
        <v>9</v>
      </c>
      <c r="W74" s="66">
        <v>32</v>
      </c>
      <c r="X74" s="66">
        <v>9</v>
      </c>
      <c r="Y74" s="66">
        <v>7</v>
      </c>
      <c r="Z74" s="66">
        <v>11</v>
      </c>
      <c r="AA74" s="66">
        <v>11</v>
      </c>
      <c r="AB74" s="66">
        <v>11</v>
      </c>
      <c r="AC74" s="66">
        <v>25</v>
      </c>
      <c r="AD74" s="66">
        <v>10</v>
      </c>
      <c r="AE74" s="66">
        <v>16</v>
      </c>
    </row>
    <row r="75" spans="1:33" x14ac:dyDescent="0.2">
      <c r="A75" s="67" t="s">
        <v>91</v>
      </c>
      <c r="B75" s="66">
        <v>5</v>
      </c>
      <c r="C75" s="66">
        <v>3</v>
      </c>
      <c r="D75" s="66">
        <v>18</v>
      </c>
      <c r="E75" s="66">
        <v>14</v>
      </c>
      <c r="F75" s="66">
        <v>7</v>
      </c>
      <c r="G75" s="66">
        <v>10</v>
      </c>
      <c r="H75" s="66">
        <v>11</v>
      </c>
      <c r="I75" s="66">
        <v>14</v>
      </c>
      <c r="J75" s="66">
        <v>7</v>
      </c>
      <c r="K75" s="66">
        <v>12</v>
      </c>
      <c r="L75" s="66">
        <v>3</v>
      </c>
      <c r="M75" s="66">
        <v>5</v>
      </c>
      <c r="N75" s="66">
        <v>9</v>
      </c>
      <c r="O75" s="66">
        <v>8</v>
      </c>
      <c r="P75" s="66">
        <v>15</v>
      </c>
      <c r="Q75" s="66">
        <v>10</v>
      </c>
      <c r="R75" s="66">
        <v>20</v>
      </c>
      <c r="S75" s="66">
        <v>12</v>
      </c>
      <c r="T75" s="66">
        <v>27</v>
      </c>
      <c r="U75" s="66">
        <v>27</v>
      </c>
      <c r="V75" s="66">
        <v>15</v>
      </c>
      <c r="W75" s="66">
        <v>5</v>
      </c>
      <c r="X75" s="66">
        <v>3</v>
      </c>
      <c r="Y75" s="66">
        <v>6</v>
      </c>
      <c r="Z75" s="66">
        <v>6</v>
      </c>
      <c r="AA75" s="66">
        <v>15</v>
      </c>
      <c r="AB75" s="66">
        <v>3</v>
      </c>
      <c r="AC75" s="66">
        <v>14</v>
      </c>
      <c r="AD75" s="66">
        <v>30</v>
      </c>
      <c r="AE75" s="66">
        <v>12</v>
      </c>
    </row>
    <row r="76" spans="1:33" x14ac:dyDescent="0.2">
      <c r="A76" s="67" t="s">
        <v>92</v>
      </c>
      <c r="B76" s="66">
        <v>5</v>
      </c>
      <c r="C76" s="66">
        <v>10</v>
      </c>
      <c r="D76" s="66">
        <v>3</v>
      </c>
      <c r="E76" s="66">
        <v>5</v>
      </c>
      <c r="F76" s="66">
        <v>6</v>
      </c>
      <c r="G76" s="66">
        <v>13</v>
      </c>
      <c r="H76" s="66">
        <v>7</v>
      </c>
      <c r="I76" s="66">
        <v>6</v>
      </c>
      <c r="J76" s="66">
        <v>12</v>
      </c>
      <c r="K76" s="66">
        <v>11</v>
      </c>
      <c r="L76" s="66">
        <v>7</v>
      </c>
      <c r="M76" s="66">
        <v>7</v>
      </c>
      <c r="N76" s="66">
        <v>6</v>
      </c>
      <c r="O76" s="66">
        <v>6</v>
      </c>
      <c r="P76" s="66">
        <v>6</v>
      </c>
      <c r="Q76" s="66">
        <v>5</v>
      </c>
      <c r="R76" s="66">
        <v>7</v>
      </c>
      <c r="S76" s="66">
        <v>14</v>
      </c>
      <c r="T76" s="66">
        <v>21</v>
      </c>
      <c r="U76" s="66">
        <v>16</v>
      </c>
      <c r="V76" s="66">
        <v>8</v>
      </c>
      <c r="W76" s="66">
        <v>17</v>
      </c>
      <c r="X76" s="66">
        <v>7</v>
      </c>
      <c r="Y76" s="66">
        <v>8</v>
      </c>
      <c r="Z76" s="66">
        <v>9</v>
      </c>
      <c r="AA76" s="66">
        <v>6</v>
      </c>
      <c r="AB76" s="66">
        <v>6</v>
      </c>
      <c r="AC76" s="66">
        <v>9</v>
      </c>
      <c r="AD76" s="66">
        <v>5</v>
      </c>
      <c r="AE76" s="66">
        <v>5</v>
      </c>
    </row>
    <row r="77" spans="1:33" x14ac:dyDescent="0.2">
      <c r="A77" s="69" t="s">
        <v>87</v>
      </c>
      <c r="B77" s="66">
        <v>11</v>
      </c>
      <c r="C77" s="66">
        <v>13</v>
      </c>
      <c r="D77" s="66">
        <v>17</v>
      </c>
      <c r="E77" s="66">
        <v>15</v>
      </c>
      <c r="F77" s="66">
        <v>9</v>
      </c>
      <c r="G77" s="66">
        <v>15</v>
      </c>
      <c r="H77" s="66">
        <v>6</v>
      </c>
      <c r="I77" s="66">
        <v>32</v>
      </c>
      <c r="J77" s="66">
        <v>12</v>
      </c>
      <c r="K77" s="66">
        <v>12</v>
      </c>
      <c r="L77" s="66">
        <v>14</v>
      </c>
      <c r="M77" s="66">
        <v>12</v>
      </c>
      <c r="N77" s="66">
        <v>25</v>
      </c>
      <c r="O77" s="66">
        <v>12</v>
      </c>
      <c r="P77" s="66">
        <v>9</v>
      </c>
      <c r="Q77" s="66">
        <v>12</v>
      </c>
      <c r="R77" s="66">
        <v>12</v>
      </c>
      <c r="S77" s="66">
        <v>6</v>
      </c>
      <c r="T77" s="66">
        <v>14</v>
      </c>
      <c r="U77" s="66">
        <v>14</v>
      </c>
      <c r="V77" s="66">
        <v>9</v>
      </c>
      <c r="W77" s="66">
        <v>9</v>
      </c>
      <c r="X77" s="66">
        <v>14</v>
      </c>
      <c r="Y77" s="66">
        <v>21</v>
      </c>
      <c r="Z77" s="66">
        <v>9</v>
      </c>
      <c r="AA77" s="66">
        <v>12</v>
      </c>
      <c r="AB77" s="66">
        <v>11</v>
      </c>
      <c r="AC77" s="66">
        <v>13</v>
      </c>
      <c r="AD77" s="66">
        <v>12</v>
      </c>
      <c r="AE77" s="66">
        <v>14</v>
      </c>
    </row>
    <row r="78" spans="1:33" x14ac:dyDescent="0.2">
      <c r="A78" s="68" t="s">
        <v>82</v>
      </c>
      <c r="B78" s="66">
        <v>8</v>
      </c>
      <c r="C78" s="66">
        <v>4</v>
      </c>
      <c r="D78" s="66">
        <v>7</v>
      </c>
      <c r="E78" s="66">
        <v>9</v>
      </c>
      <c r="F78" s="66">
        <v>13</v>
      </c>
      <c r="G78" s="66">
        <v>13</v>
      </c>
      <c r="H78" s="66">
        <v>11</v>
      </c>
      <c r="I78" s="66">
        <v>12</v>
      </c>
      <c r="J78" s="66">
        <v>5</v>
      </c>
      <c r="K78" s="66">
        <v>5</v>
      </c>
      <c r="L78" s="66">
        <v>7</v>
      </c>
      <c r="M78" s="66">
        <v>14</v>
      </c>
      <c r="N78" s="66">
        <v>16</v>
      </c>
      <c r="O78" s="66">
        <v>4</v>
      </c>
      <c r="P78" s="66">
        <v>8</v>
      </c>
      <c r="Q78" s="66">
        <v>4</v>
      </c>
      <c r="R78" s="66">
        <v>5</v>
      </c>
      <c r="S78" s="66">
        <v>14</v>
      </c>
      <c r="T78" s="66">
        <v>13</v>
      </c>
      <c r="U78" s="66">
        <v>13</v>
      </c>
      <c r="V78" s="66">
        <v>6</v>
      </c>
      <c r="W78" s="66">
        <v>8</v>
      </c>
      <c r="X78" s="66">
        <v>15</v>
      </c>
      <c r="Y78" s="66">
        <v>6</v>
      </c>
      <c r="Z78" s="66">
        <v>13</v>
      </c>
      <c r="AA78" s="66">
        <v>7</v>
      </c>
      <c r="AB78" s="66">
        <v>5</v>
      </c>
      <c r="AC78" s="66">
        <v>2</v>
      </c>
      <c r="AD78" s="66">
        <v>7</v>
      </c>
      <c r="AE78" s="66">
        <v>6</v>
      </c>
      <c r="AF78" s="66">
        <v>9</v>
      </c>
      <c r="AG78" s="66">
        <v>8</v>
      </c>
    </row>
    <row r="79" spans="1:33" x14ac:dyDescent="0.2">
      <c r="A79" s="68" t="s">
        <v>83</v>
      </c>
      <c r="B79" s="66">
        <v>7</v>
      </c>
      <c r="C79" s="66">
        <v>11</v>
      </c>
      <c r="D79" s="66">
        <v>9</v>
      </c>
      <c r="E79" s="66">
        <v>10</v>
      </c>
      <c r="F79" s="66">
        <v>9</v>
      </c>
      <c r="G79" s="66">
        <v>6</v>
      </c>
      <c r="H79" s="66">
        <v>15</v>
      </c>
      <c r="I79" s="66">
        <v>18</v>
      </c>
      <c r="J79" s="66">
        <v>4</v>
      </c>
      <c r="K79" s="66">
        <v>10</v>
      </c>
      <c r="L79" s="66">
        <v>13</v>
      </c>
      <c r="M79" s="66">
        <v>14</v>
      </c>
      <c r="N79" s="66">
        <v>14</v>
      </c>
      <c r="O79" s="66">
        <v>15</v>
      </c>
      <c r="P79" s="66">
        <v>17</v>
      </c>
      <c r="Q79" s="66">
        <v>5</v>
      </c>
      <c r="R79" s="66">
        <v>5</v>
      </c>
      <c r="S79" s="66">
        <v>3</v>
      </c>
      <c r="T79" s="66">
        <v>9</v>
      </c>
      <c r="U79" s="66">
        <v>13</v>
      </c>
      <c r="V79" s="66">
        <v>12</v>
      </c>
      <c r="W79" s="66">
        <v>16</v>
      </c>
      <c r="X79" s="66">
        <v>14</v>
      </c>
      <c r="Y79" s="66">
        <v>3</v>
      </c>
      <c r="Z79" s="66">
        <v>13</v>
      </c>
      <c r="AA79" s="66">
        <v>6</v>
      </c>
      <c r="AB79" s="66">
        <v>5</v>
      </c>
      <c r="AC79" s="66">
        <v>12</v>
      </c>
      <c r="AD79" s="66">
        <v>16</v>
      </c>
      <c r="AE79" s="66">
        <v>12</v>
      </c>
      <c r="AF79" s="66">
        <v>8</v>
      </c>
      <c r="AG79" s="66">
        <v>13</v>
      </c>
    </row>
    <row r="80" spans="1:33" x14ac:dyDescent="0.2">
      <c r="A80" s="68" t="s">
        <v>84</v>
      </c>
      <c r="B80" s="66">
        <v>13</v>
      </c>
      <c r="C80" s="66">
        <v>6</v>
      </c>
      <c r="D80" s="66">
        <v>3</v>
      </c>
      <c r="E80" s="66">
        <v>7</v>
      </c>
      <c r="F80" s="66">
        <v>7</v>
      </c>
      <c r="G80" s="66">
        <v>7</v>
      </c>
      <c r="H80" s="66">
        <v>7</v>
      </c>
      <c r="I80" s="66">
        <v>6</v>
      </c>
      <c r="J80" s="66">
        <v>6</v>
      </c>
      <c r="K80" s="66">
        <v>7</v>
      </c>
      <c r="L80" s="66">
        <v>11</v>
      </c>
      <c r="M80" s="66">
        <v>6</v>
      </c>
      <c r="N80" s="66">
        <v>4</v>
      </c>
      <c r="O80" s="66">
        <v>3</v>
      </c>
      <c r="P80" s="66">
        <v>2</v>
      </c>
      <c r="Q80" s="66">
        <v>9</v>
      </c>
      <c r="R80" s="66">
        <v>7</v>
      </c>
      <c r="S80" s="66">
        <v>12</v>
      </c>
      <c r="T80" s="66">
        <v>8</v>
      </c>
      <c r="U80" s="66">
        <v>9</v>
      </c>
      <c r="V80" s="66">
        <v>6</v>
      </c>
      <c r="W80" s="66">
        <v>16</v>
      </c>
      <c r="X80" s="66">
        <v>5</v>
      </c>
      <c r="Y80" s="66">
        <v>6</v>
      </c>
      <c r="Z80" s="66">
        <v>6</v>
      </c>
      <c r="AA80" s="66">
        <v>7</v>
      </c>
      <c r="AB80" s="66">
        <v>6</v>
      </c>
      <c r="AC80" s="66">
        <v>9</v>
      </c>
      <c r="AD80" s="66">
        <v>12</v>
      </c>
      <c r="AE80" s="66">
        <v>10</v>
      </c>
      <c r="AF80" s="66">
        <v>15</v>
      </c>
      <c r="AG80" s="66">
        <v>4</v>
      </c>
    </row>
    <row r="81" spans="1:33" x14ac:dyDescent="0.2">
      <c r="A81" s="68" t="s">
        <v>85</v>
      </c>
      <c r="B81" s="66">
        <v>8</v>
      </c>
      <c r="C81" s="66">
        <v>9</v>
      </c>
      <c r="D81" s="66">
        <v>5</v>
      </c>
      <c r="E81" s="66">
        <v>6</v>
      </c>
      <c r="F81" s="66">
        <v>8</v>
      </c>
      <c r="G81" s="66">
        <v>16</v>
      </c>
      <c r="H81" s="66">
        <v>7</v>
      </c>
      <c r="I81" s="66">
        <v>5</v>
      </c>
      <c r="J81" s="66">
        <v>7</v>
      </c>
      <c r="K81" s="66">
        <v>11</v>
      </c>
      <c r="L81" s="66">
        <v>9</v>
      </c>
      <c r="M81" s="66">
        <v>13</v>
      </c>
      <c r="N81" s="66">
        <v>6</v>
      </c>
      <c r="O81" s="66">
        <v>5</v>
      </c>
      <c r="P81" s="66">
        <v>12</v>
      </c>
      <c r="Q81" s="66">
        <v>13</v>
      </c>
      <c r="R81" s="66">
        <v>13</v>
      </c>
      <c r="S81" s="66">
        <v>4</v>
      </c>
      <c r="T81" s="66">
        <v>6</v>
      </c>
      <c r="U81" s="66">
        <v>7</v>
      </c>
      <c r="V81" s="66">
        <v>13</v>
      </c>
      <c r="W81" s="66">
        <v>13</v>
      </c>
      <c r="X81" s="66">
        <v>2</v>
      </c>
      <c r="Y81" s="66">
        <v>12</v>
      </c>
      <c r="Z81" s="66">
        <v>7</v>
      </c>
      <c r="AA81" s="66">
        <v>7</v>
      </c>
      <c r="AB81" s="66">
        <v>8</v>
      </c>
      <c r="AC81" s="66">
        <v>4</v>
      </c>
      <c r="AD81" s="66">
        <v>6</v>
      </c>
      <c r="AE81" s="66">
        <v>15</v>
      </c>
      <c r="AF81" s="66">
        <v>3</v>
      </c>
      <c r="AG81" s="66">
        <v>10</v>
      </c>
    </row>
    <row r="82" spans="1:33" x14ac:dyDescent="0.2">
      <c r="A82" s="68" t="s">
        <v>86</v>
      </c>
      <c r="B82" s="66">
        <v>6</v>
      </c>
      <c r="C82" s="66">
        <v>10</v>
      </c>
      <c r="D82" s="66">
        <v>9</v>
      </c>
      <c r="E82" s="66">
        <v>4</v>
      </c>
      <c r="F82" s="66">
        <v>2</v>
      </c>
      <c r="G82" s="66">
        <v>15</v>
      </c>
      <c r="H82" s="66">
        <v>13</v>
      </c>
      <c r="I82" s="66">
        <v>16</v>
      </c>
      <c r="J82" s="66">
        <v>14</v>
      </c>
      <c r="K82" s="66">
        <v>5</v>
      </c>
      <c r="L82" s="66">
        <v>8</v>
      </c>
      <c r="M82" s="66">
        <v>10</v>
      </c>
      <c r="N82" s="66">
        <v>8</v>
      </c>
      <c r="O82" s="66">
        <v>12</v>
      </c>
      <c r="P82" s="66">
        <v>12</v>
      </c>
      <c r="Q82" s="66">
        <v>12</v>
      </c>
      <c r="R82" s="66">
        <v>11</v>
      </c>
      <c r="S82" s="66">
        <v>4</v>
      </c>
      <c r="T82" s="66">
        <v>6</v>
      </c>
      <c r="U82" s="66">
        <v>10</v>
      </c>
      <c r="V82" s="66">
        <v>11</v>
      </c>
      <c r="W82" s="66">
        <v>12</v>
      </c>
      <c r="X82" s="66">
        <v>7</v>
      </c>
      <c r="Y82" s="66">
        <v>11</v>
      </c>
      <c r="Z82" s="66">
        <v>11</v>
      </c>
      <c r="AA82" s="66">
        <v>21</v>
      </c>
      <c r="AB82" s="66">
        <v>11</v>
      </c>
      <c r="AC82" s="66">
        <v>14</v>
      </c>
      <c r="AD82" s="66">
        <v>8</v>
      </c>
      <c r="AE82" s="66">
        <v>10</v>
      </c>
    </row>
    <row r="83" spans="1:33" x14ac:dyDescent="0.2">
      <c r="A83" s="67" t="s">
        <v>108</v>
      </c>
      <c r="B83" s="66">
        <v>5</v>
      </c>
      <c r="C83" s="66">
        <v>5</v>
      </c>
      <c r="D83" s="66">
        <v>6</v>
      </c>
      <c r="E83" s="66">
        <v>4</v>
      </c>
      <c r="F83" s="66">
        <v>5</v>
      </c>
      <c r="G83" s="66">
        <v>5</v>
      </c>
      <c r="H83" s="66">
        <v>5</v>
      </c>
      <c r="I83" s="66">
        <v>7</v>
      </c>
      <c r="J83" s="66">
        <v>5</v>
      </c>
      <c r="K83" s="66">
        <v>4</v>
      </c>
      <c r="L83" s="66">
        <v>3</v>
      </c>
      <c r="M83" s="66">
        <v>6</v>
      </c>
      <c r="N83" s="66">
        <v>4</v>
      </c>
      <c r="O83" s="66">
        <v>5</v>
      </c>
      <c r="P83" s="66">
        <v>5</v>
      </c>
      <c r="Q83" s="66">
        <v>6</v>
      </c>
      <c r="R83" s="66">
        <v>5</v>
      </c>
      <c r="S83" s="66">
        <v>4</v>
      </c>
      <c r="T83" s="66">
        <v>7</v>
      </c>
      <c r="U83" s="66">
        <v>5</v>
      </c>
      <c r="V83" s="66">
        <v>4</v>
      </c>
      <c r="W83" s="66">
        <v>5</v>
      </c>
      <c r="X83" s="66">
        <v>5</v>
      </c>
      <c r="Y83" s="66">
        <v>6</v>
      </c>
      <c r="Z83" s="66">
        <v>4</v>
      </c>
      <c r="AA83" s="66">
        <v>4</v>
      </c>
      <c r="AB83" s="66">
        <v>4</v>
      </c>
      <c r="AC83" s="66">
        <v>5</v>
      </c>
      <c r="AD83" s="66">
        <v>6</v>
      </c>
      <c r="AE83" s="66">
        <v>7</v>
      </c>
    </row>
    <row r="84" spans="1:33" x14ac:dyDescent="0.2">
      <c r="A84" s="67" t="s">
        <v>112</v>
      </c>
      <c r="B84" s="66">
        <v>6</v>
      </c>
      <c r="C84" s="66">
        <v>4</v>
      </c>
      <c r="D84" s="66">
        <v>6</v>
      </c>
      <c r="E84" s="66">
        <v>5</v>
      </c>
      <c r="F84" s="66">
        <v>5</v>
      </c>
      <c r="G84" s="66">
        <v>5</v>
      </c>
      <c r="H84" s="66">
        <v>5</v>
      </c>
      <c r="I84" s="66">
        <v>5</v>
      </c>
      <c r="J84" s="66">
        <v>5</v>
      </c>
      <c r="K84" s="66">
        <v>5</v>
      </c>
      <c r="L84" s="66">
        <v>5</v>
      </c>
      <c r="M84" s="66">
        <v>5</v>
      </c>
      <c r="N84" s="66">
        <v>6</v>
      </c>
      <c r="O84" s="66">
        <v>6</v>
      </c>
      <c r="P84" s="66">
        <v>7</v>
      </c>
      <c r="Q84" s="66">
        <v>5</v>
      </c>
      <c r="R84" s="66">
        <v>5</v>
      </c>
      <c r="S84" s="66">
        <v>8</v>
      </c>
      <c r="T84" s="66">
        <v>5</v>
      </c>
      <c r="U84" s="66">
        <v>5</v>
      </c>
      <c r="V84" s="66">
        <v>5</v>
      </c>
      <c r="W84" s="66">
        <v>4</v>
      </c>
      <c r="X84" s="66">
        <v>4</v>
      </c>
      <c r="Y84" s="66">
        <v>4</v>
      </c>
      <c r="Z84" s="66">
        <v>5</v>
      </c>
      <c r="AA84" s="66">
        <v>5</v>
      </c>
      <c r="AB84" s="66">
        <v>5</v>
      </c>
      <c r="AC84" s="66">
        <v>5</v>
      </c>
      <c r="AD84" s="66">
        <v>5</v>
      </c>
    </row>
    <row r="85" spans="1:33" x14ac:dyDescent="0.2">
      <c r="A85" s="67" t="s">
        <v>110</v>
      </c>
      <c r="B85" s="66">
        <v>7</v>
      </c>
      <c r="C85" s="66">
        <v>5</v>
      </c>
      <c r="D85" s="66">
        <v>6</v>
      </c>
      <c r="E85" s="66">
        <v>6</v>
      </c>
      <c r="F85" s="66">
        <v>8</v>
      </c>
      <c r="G85" s="66">
        <v>6</v>
      </c>
      <c r="H85" s="66">
        <v>7</v>
      </c>
      <c r="I85" s="66">
        <v>5</v>
      </c>
      <c r="J85" s="66">
        <v>6</v>
      </c>
      <c r="K85" s="66">
        <v>7</v>
      </c>
      <c r="L85" s="66">
        <v>5</v>
      </c>
      <c r="M85" s="66">
        <v>7</v>
      </c>
      <c r="N85" s="66">
        <v>8</v>
      </c>
      <c r="O85" s="66">
        <v>7</v>
      </c>
      <c r="P85" s="66">
        <v>6</v>
      </c>
      <c r="Q85" s="66">
        <v>8</v>
      </c>
      <c r="R85" s="66">
        <v>6</v>
      </c>
      <c r="S85" s="66">
        <v>7</v>
      </c>
      <c r="T85" s="66">
        <v>7</v>
      </c>
      <c r="U85" s="66">
        <v>4</v>
      </c>
      <c r="V85" s="66">
        <v>5</v>
      </c>
      <c r="W85" s="66">
        <v>4</v>
      </c>
      <c r="X85" s="66">
        <v>5</v>
      </c>
      <c r="Y85" s="66">
        <v>7</v>
      </c>
      <c r="Z85" s="66">
        <v>8</v>
      </c>
      <c r="AA85" s="66">
        <v>7</v>
      </c>
      <c r="AB85" s="66">
        <v>8</v>
      </c>
      <c r="AC85" s="66">
        <v>7</v>
      </c>
      <c r="AD85" s="66">
        <v>6</v>
      </c>
      <c r="AE85" s="66">
        <v>7</v>
      </c>
    </row>
    <row r="86" spans="1:33" x14ac:dyDescent="0.2">
      <c r="A86" s="67" t="s">
        <v>111</v>
      </c>
      <c r="B86" s="66">
        <v>10</v>
      </c>
      <c r="C86" s="66">
        <v>5</v>
      </c>
      <c r="D86" s="66">
        <v>7</v>
      </c>
      <c r="E86" s="66">
        <v>4</v>
      </c>
      <c r="F86" s="66">
        <v>8</v>
      </c>
      <c r="G86" s="66">
        <v>7</v>
      </c>
      <c r="H86" s="66">
        <v>3</v>
      </c>
      <c r="I86" s="66">
        <v>7</v>
      </c>
      <c r="J86" s="66">
        <v>6</v>
      </c>
      <c r="K86" s="66">
        <v>7</v>
      </c>
      <c r="L86" s="66">
        <v>8</v>
      </c>
      <c r="M86" s="66">
        <v>7</v>
      </c>
      <c r="N86" s="66">
        <v>4</v>
      </c>
      <c r="O86" s="66">
        <v>6</v>
      </c>
      <c r="P86" s="66">
        <v>10</v>
      </c>
      <c r="Q86" s="66">
        <v>9</v>
      </c>
      <c r="R86" s="66">
        <v>13</v>
      </c>
      <c r="S86" s="66">
        <v>6</v>
      </c>
      <c r="T86" s="66">
        <v>8</v>
      </c>
      <c r="U86" s="66">
        <v>4</v>
      </c>
      <c r="V86" s="66">
        <v>4</v>
      </c>
      <c r="W86" s="66">
        <v>4</v>
      </c>
      <c r="X86" s="66">
        <v>6</v>
      </c>
      <c r="Y86" s="66">
        <v>6</v>
      </c>
      <c r="Z86" s="66">
        <v>13</v>
      </c>
      <c r="AA86" s="66">
        <v>8</v>
      </c>
      <c r="AB86" s="66">
        <v>11</v>
      </c>
      <c r="AC86" s="66">
        <v>8</v>
      </c>
      <c r="AD86" s="66">
        <v>7</v>
      </c>
      <c r="AE86" s="66">
        <v>6</v>
      </c>
    </row>
    <row r="87" spans="1:33" x14ac:dyDescent="0.2">
      <c r="A87" s="67" t="s">
        <v>113</v>
      </c>
      <c r="B87" s="66">
        <v>6</v>
      </c>
      <c r="C87" s="66">
        <v>2</v>
      </c>
      <c r="D87" s="66">
        <v>5</v>
      </c>
      <c r="E87" s="66">
        <v>7</v>
      </c>
      <c r="F87" s="66">
        <v>4</v>
      </c>
      <c r="G87" s="66">
        <v>8</v>
      </c>
      <c r="H87" s="66">
        <v>3</v>
      </c>
      <c r="I87" s="66">
        <v>7</v>
      </c>
      <c r="J87" s="66">
        <v>6</v>
      </c>
      <c r="K87" s="66">
        <v>7</v>
      </c>
      <c r="L87" s="66">
        <v>4</v>
      </c>
      <c r="M87" s="66">
        <v>3</v>
      </c>
      <c r="N87" s="66">
        <v>8</v>
      </c>
      <c r="O87" s="66">
        <v>5</v>
      </c>
      <c r="P87" s="66">
        <v>4</v>
      </c>
      <c r="Q87" s="66">
        <v>7</v>
      </c>
      <c r="R87" s="66">
        <v>2</v>
      </c>
      <c r="S87" s="66">
        <v>7</v>
      </c>
      <c r="T87" s="66">
        <v>6</v>
      </c>
      <c r="U87" s="66">
        <v>9</v>
      </c>
      <c r="V87" s="66">
        <v>10</v>
      </c>
      <c r="W87" s="66">
        <v>7</v>
      </c>
      <c r="X87" s="66">
        <v>6</v>
      </c>
      <c r="Y87" s="66">
        <v>7</v>
      </c>
      <c r="Z87" s="66">
        <v>6</v>
      </c>
      <c r="AA87" s="66">
        <v>4</v>
      </c>
      <c r="AB87" s="66">
        <v>2</v>
      </c>
      <c r="AC87" s="66">
        <v>3</v>
      </c>
      <c r="AD87" s="66">
        <v>7</v>
      </c>
      <c r="AE87" s="66">
        <v>10</v>
      </c>
    </row>
    <row r="88" spans="1:33" x14ac:dyDescent="0.2">
      <c r="A88" s="67" t="s">
        <v>114</v>
      </c>
      <c r="B88" s="66">
        <v>5</v>
      </c>
      <c r="C88" s="66">
        <v>5</v>
      </c>
      <c r="D88" s="66">
        <v>5</v>
      </c>
      <c r="E88" s="66">
        <v>5</v>
      </c>
      <c r="F88" s="66">
        <v>4</v>
      </c>
      <c r="G88" s="66">
        <v>5</v>
      </c>
      <c r="H88" s="66">
        <v>5</v>
      </c>
      <c r="I88" s="66">
        <v>4</v>
      </c>
      <c r="J88" s="66">
        <v>6</v>
      </c>
      <c r="K88" s="66">
        <v>5</v>
      </c>
      <c r="L88" s="66">
        <v>6</v>
      </c>
      <c r="M88" s="66">
        <v>6</v>
      </c>
      <c r="N88" s="66">
        <v>7</v>
      </c>
      <c r="O88" s="66">
        <v>6</v>
      </c>
      <c r="P88" s="66">
        <v>6</v>
      </c>
      <c r="Q88" s="66">
        <v>4</v>
      </c>
      <c r="R88" s="66">
        <v>3</v>
      </c>
      <c r="S88" s="66">
        <v>7</v>
      </c>
      <c r="T88" s="66">
        <v>5</v>
      </c>
      <c r="U88" s="66">
        <v>5</v>
      </c>
      <c r="V88" s="66">
        <v>6</v>
      </c>
      <c r="W88" s="66">
        <v>6</v>
      </c>
      <c r="X88" s="66">
        <v>5</v>
      </c>
      <c r="Y88" s="66">
        <v>5</v>
      </c>
      <c r="Z88" s="66">
        <v>5</v>
      </c>
      <c r="AA88" s="66">
        <v>5</v>
      </c>
      <c r="AB88" s="66">
        <v>5</v>
      </c>
      <c r="AC88" s="66">
        <v>6</v>
      </c>
      <c r="AD88" s="66">
        <v>4</v>
      </c>
      <c r="AE88" s="66">
        <v>5</v>
      </c>
    </row>
    <row r="89" spans="1:33" x14ac:dyDescent="0.2">
      <c r="A89" s="67" t="s">
        <v>109</v>
      </c>
      <c r="B89" s="66">
        <v>3</v>
      </c>
      <c r="C89" s="66">
        <v>4</v>
      </c>
      <c r="D89" s="66">
        <v>5</v>
      </c>
      <c r="E89" s="66">
        <v>3</v>
      </c>
      <c r="F89" s="66">
        <v>4</v>
      </c>
      <c r="G89" s="66">
        <v>3</v>
      </c>
      <c r="H89" s="66">
        <v>4</v>
      </c>
      <c r="I89" s="66">
        <v>4</v>
      </c>
      <c r="J89" s="66">
        <v>2</v>
      </c>
      <c r="K89" s="66">
        <v>6</v>
      </c>
      <c r="L89" s="66">
        <v>5</v>
      </c>
      <c r="M89" s="66">
        <v>3</v>
      </c>
      <c r="N89" s="66">
        <v>2</v>
      </c>
      <c r="O89" s="66">
        <v>2</v>
      </c>
      <c r="P89" s="66">
        <v>4</v>
      </c>
      <c r="Q89" s="66">
        <v>4</v>
      </c>
      <c r="R89" s="66">
        <v>4</v>
      </c>
      <c r="S89" s="66">
        <v>6</v>
      </c>
      <c r="T89" s="66">
        <v>4</v>
      </c>
      <c r="U89" s="66">
        <v>4</v>
      </c>
      <c r="V89" s="66">
        <v>3</v>
      </c>
      <c r="W89" s="66">
        <v>4</v>
      </c>
      <c r="X89" s="66">
        <v>4</v>
      </c>
      <c r="Y89" s="66">
        <v>3</v>
      </c>
      <c r="Z89" s="66">
        <v>3</v>
      </c>
      <c r="AA89" s="66">
        <v>7</v>
      </c>
      <c r="AB89" s="66">
        <v>4</v>
      </c>
      <c r="AC89" s="66">
        <v>4</v>
      </c>
      <c r="AD89" s="66">
        <v>5</v>
      </c>
    </row>
    <row r="90" spans="1:33" x14ac:dyDescent="0.2">
      <c r="A90" s="68" t="s">
        <v>93</v>
      </c>
      <c r="B90" s="66">
        <v>4</v>
      </c>
      <c r="C90" s="66">
        <v>6</v>
      </c>
      <c r="D90" s="66">
        <v>6</v>
      </c>
      <c r="E90" s="66">
        <v>5</v>
      </c>
      <c r="F90" s="66">
        <v>6</v>
      </c>
      <c r="G90" s="66">
        <v>5</v>
      </c>
      <c r="H90" s="66">
        <v>6</v>
      </c>
      <c r="I90" s="66">
        <v>5</v>
      </c>
      <c r="J90" s="66">
        <v>14</v>
      </c>
      <c r="K90" s="66">
        <v>5</v>
      </c>
      <c r="L90" s="66">
        <v>6</v>
      </c>
      <c r="M90" s="66">
        <v>4</v>
      </c>
      <c r="N90" s="66">
        <v>5</v>
      </c>
      <c r="O90" s="66">
        <v>7</v>
      </c>
      <c r="P90" s="66">
        <v>6</v>
      </c>
      <c r="Q90" s="66">
        <v>9</v>
      </c>
      <c r="R90" s="66">
        <v>7</v>
      </c>
      <c r="S90" s="66">
        <v>8</v>
      </c>
      <c r="T90" s="66">
        <v>8</v>
      </c>
      <c r="U90" s="66">
        <v>7</v>
      </c>
      <c r="V90" s="66">
        <v>8</v>
      </c>
      <c r="W90" s="66">
        <v>12</v>
      </c>
      <c r="X90" s="66">
        <v>12</v>
      </c>
      <c r="Y90" s="66">
        <v>4</v>
      </c>
      <c r="Z90" s="66">
        <v>5</v>
      </c>
      <c r="AA90" s="66">
        <v>9</v>
      </c>
      <c r="AB90" s="66">
        <v>8</v>
      </c>
      <c r="AC90" s="66">
        <v>9</v>
      </c>
      <c r="AD90" s="66">
        <v>5</v>
      </c>
      <c r="AE90" s="66">
        <v>4</v>
      </c>
    </row>
    <row r="91" spans="1:33" x14ac:dyDescent="0.2">
      <c r="A91" s="68" t="s">
        <v>98</v>
      </c>
      <c r="B91" s="66">
        <v>6</v>
      </c>
      <c r="C91" s="66">
        <v>4</v>
      </c>
      <c r="D91" s="66">
        <v>6</v>
      </c>
      <c r="E91" s="66">
        <v>6</v>
      </c>
      <c r="F91" s="66">
        <v>7</v>
      </c>
      <c r="G91" s="66">
        <v>7</v>
      </c>
      <c r="H91" s="66">
        <v>6</v>
      </c>
      <c r="I91" s="66">
        <v>7</v>
      </c>
      <c r="J91" s="66">
        <v>7</v>
      </c>
      <c r="K91" s="66">
        <v>5</v>
      </c>
      <c r="L91" s="66">
        <v>7</v>
      </c>
      <c r="M91" s="66">
        <v>4</v>
      </c>
      <c r="N91" s="66">
        <v>9</v>
      </c>
      <c r="O91" s="66">
        <v>8</v>
      </c>
      <c r="P91" s="66">
        <v>9</v>
      </c>
      <c r="Q91" s="66">
        <v>7</v>
      </c>
      <c r="R91" s="66">
        <v>4</v>
      </c>
      <c r="S91" s="66">
        <v>6</v>
      </c>
      <c r="T91" s="66">
        <v>6</v>
      </c>
      <c r="U91" s="66">
        <v>7</v>
      </c>
      <c r="V91" s="66">
        <v>5</v>
      </c>
      <c r="W91" s="66">
        <v>6</v>
      </c>
      <c r="X91" s="66">
        <v>7</v>
      </c>
      <c r="Y91" s="66">
        <v>5</v>
      </c>
      <c r="Z91" s="66">
        <v>6</v>
      </c>
      <c r="AA91" s="66">
        <v>7</v>
      </c>
      <c r="AB91" s="66">
        <v>6</v>
      </c>
      <c r="AC91" s="66">
        <v>5</v>
      </c>
      <c r="AD91" s="66">
        <v>9</v>
      </c>
      <c r="AE91" s="66">
        <v>6</v>
      </c>
      <c r="AF91" s="66">
        <v>8</v>
      </c>
    </row>
    <row r="92" spans="1:33" x14ac:dyDescent="0.2">
      <c r="A92" s="68" t="s">
        <v>95</v>
      </c>
      <c r="B92" s="66">
        <v>7</v>
      </c>
      <c r="C92" s="66">
        <v>6</v>
      </c>
      <c r="D92" s="66">
        <v>5</v>
      </c>
      <c r="E92" s="66">
        <v>6</v>
      </c>
      <c r="F92" s="66">
        <v>4</v>
      </c>
      <c r="G92" s="66">
        <v>8</v>
      </c>
      <c r="H92" s="66">
        <v>5</v>
      </c>
      <c r="I92" s="66">
        <v>5</v>
      </c>
      <c r="J92" s="66">
        <v>7</v>
      </c>
      <c r="K92" s="66">
        <v>7</v>
      </c>
      <c r="L92" s="66">
        <v>4</v>
      </c>
      <c r="M92" s="66">
        <v>3</v>
      </c>
      <c r="N92" s="66">
        <v>5</v>
      </c>
      <c r="O92" s="66">
        <v>4</v>
      </c>
      <c r="P92" s="66">
        <v>7</v>
      </c>
      <c r="Q92" s="66">
        <v>6</v>
      </c>
      <c r="R92" s="66">
        <v>6</v>
      </c>
      <c r="S92" s="66">
        <v>6</v>
      </c>
      <c r="T92" s="66">
        <v>5</v>
      </c>
      <c r="U92" s="66">
        <v>7</v>
      </c>
      <c r="V92" s="66">
        <v>6</v>
      </c>
      <c r="W92" s="66">
        <v>11</v>
      </c>
      <c r="X92" s="66">
        <v>6</v>
      </c>
      <c r="Y92" s="66">
        <v>6</v>
      </c>
      <c r="Z92" s="66">
        <v>7</v>
      </c>
      <c r="AA92" s="66">
        <v>6</v>
      </c>
      <c r="AB92" s="66">
        <v>6</v>
      </c>
      <c r="AC92" s="66">
        <v>5</v>
      </c>
      <c r="AD92" s="66">
        <v>5</v>
      </c>
      <c r="AE92" s="66">
        <v>6</v>
      </c>
      <c r="AF92" s="66">
        <v>2</v>
      </c>
    </row>
    <row r="93" spans="1:33" x14ac:dyDescent="0.2">
      <c r="A93" s="68" t="s">
        <v>96</v>
      </c>
      <c r="B93" s="66">
        <v>3</v>
      </c>
      <c r="C93" s="66">
        <v>4</v>
      </c>
      <c r="D93" s="66">
        <v>6</v>
      </c>
      <c r="E93" s="66">
        <v>11</v>
      </c>
      <c r="F93" s="66">
        <v>9</v>
      </c>
      <c r="G93" s="66">
        <v>12</v>
      </c>
      <c r="H93" s="66">
        <v>4</v>
      </c>
      <c r="I93" s="66">
        <v>5</v>
      </c>
      <c r="J93" s="66">
        <v>4</v>
      </c>
      <c r="K93" s="66">
        <v>11</v>
      </c>
      <c r="L93" s="66">
        <v>9</v>
      </c>
      <c r="M93" s="66">
        <v>12</v>
      </c>
      <c r="N93" s="66">
        <v>2</v>
      </c>
      <c r="O93" s="66">
        <v>7</v>
      </c>
      <c r="P93" s="66">
        <v>8</v>
      </c>
      <c r="Q93" s="66">
        <v>7</v>
      </c>
      <c r="R93" s="66">
        <v>10</v>
      </c>
      <c r="S93" s="66">
        <v>7</v>
      </c>
      <c r="T93" s="66">
        <v>4</v>
      </c>
      <c r="U93" s="66">
        <v>7</v>
      </c>
      <c r="V93" s="66">
        <v>10</v>
      </c>
      <c r="W93" s="66">
        <v>2</v>
      </c>
      <c r="X93" s="66">
        <v>6</v>
      </c>
      <c r="Y93" s="66">
        <v>5</v>
      </c>
      <c r="Z93" s="66">
        <v>5</v>
      </c>
      <c r="AA93" s="66">
        <v>5</v>
      </c>
      <c r="AB93" s="66">
        <v>10</v>
      </c>
      <c r="AC93" s="66">
        <v>5</v>
      </c>
      <c r="AD93" s="66">
        <v>7</v>
      </c>
      <c r="AE93" s="66">
        <v>8</v>
      </c>
      <c r="AF93" s="66">
        <v>16</v>
      </c>
    </row>
    <row r="94" spans="1:33" x14ac:dyDescent="0.2">
      <c r="A94" s="68" t="s">
        <v>97</v>
      </c>
      <c r="B94" s="66">
        <v>7</v>
      </c>
      <c r="C94" s="66">
        <v>5</v>
      </c>
      <c r="D94" s="66">
        <v>7</v>
      </c>
      <c r="E94" s="66">
        <v>5</v>
      </c>
      <c r="F94" s="66">
        <v>8</v>
      </c>
      <c r="G94" s="66">
        <v>6</v>
      </c>
      <c r="H94" s="66">
        <v>4</v>
      </c>
      <c r="I94" s="66">
        <v>7</v>
      </c>
      <c r="J94" s="66">
        <v>7</v>
      </c>
      <c r="K94" s="66">
        <v>5</v>
      </c>
      <c r="L94" s="66">
        <v>5</v>
      </c>
      <c r="M94" s="66">
        <v>12</v>
      </c>
      <c r="N94" s="66">
        <v>7</v>
      </c>
      <c r="O94" s="66">
        <v>6</v>
      </c>
      <c r="P94" s="66">
        <v>9</v>
      </c>
      <c r="Q94" s="66">
        <v>4</v>
      </c>
      <c r="R94" s="66">
        <v>6</v>
      </c>
      <c r="S94" s="66">
        <v>5</v>
      </c>
      <c r="T94" s="66">
        <v>6</v>
      </c>
      <c r="U94" s="66">
        <v>6</v>
      </c>
      <c r="V94" s="66">
        <v>4</v>
      </c>
      <c r="W94" s="66">
        <v>7</v>
      </c>
      <c r="X94" s="66">
        <v>8</v>
      </c>
      <c r="Y94" s="66">
        <v>4</v>
      </c>
      <c r="Z94" s="66">
        <v>5</v>
      </c>
      <c r="AA94" s="66">
        <v>5</v>
      </c>
      <c r="AB94" s="66">
        <v>8</v>
      </c>
      <c r="AC94" s="66">
        <v>7</v>
      </c>
      <c r="AD94" s="66">
        <v>5</v>
      </c>
      <c r="AE94" s="66">
        <v>3</v>
      </c>
      <c r="AF94" s="66">
        <v>3</v>
      </c>
    </row>
  </sheetData>
  <phoneticPr fontId="16" type="noConversion"/>
  <conditionalFormatting sqref="B2:BJ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5FEFB-DA13-B74F-B66F-2256F9984964}">
  <dimension ref="A1:BN94"/>
  <sheetViews>
    <sheetView workbookViewId="0"/>
  </sheetViews>
  <sheetFormatPr baseColWidth="10" defaultColWidth="10.83203125" defaultRowHeight="16" x14ac:dyDescent="0.2"/>
  <cols>
    <col min="1" max="1" width="24.33203125" style="71" bestFit="1" customWidth="1"/>
    <col min="2" max="16384" width="10.83203125" style="66"/>
  </cols>
  <sheetData>
    <row r="1" spans="1:66" x14ac:dyDescent="0.2">
      <c r="A1" t="s">
        <v>0</v>
      </c>
      <c r="B1" s="66" t="s">
        <v>942</v>
      </c>
      <c r="C1" s="66" t="s">
        <v>943</v>
      </c>
      <c r="D1" s="66" t="s">
        <v>944</v>
      </c>
      <c r="E1" s="66" t="s">
        <v>945</v>
      </c>
      <c r="F1" s="66" t="s">
        <v>946</v>
      </c>
      <c r="G1" s="66" t="s">
        <v>947</v>
      </c>
      <c r="H1" s="66" t="s">
        <v>721</v>
      </c>
      <c r="I1" s="66" t="s">
        <v>948</v>
      </c>
      <c r="J1" s="66" t="s">
        <v>720</v>
      </c>
      <c r="K1" s="66" t="s">
        <v>949</v>
      </c>
      <c r="L1" s="66" t="s">
        <v>950</v>
      </c>
      <c r="M1" s="66" t="s">
        <v>951</v>
      </c>
      <c r="N1" s="66" t="s">
        <v>952</v>
      </c>
      <c r="O1" s="66" t="s">
        <v>953</v>
      </c>
      <c r="P1" s="66" t="s">
        <v>954</v>
      </c>
      <c r="Q1" s="66" t="s">
        <v>955</v>
      </c>
      <c r="R1" s="66" t="s">
        <v>956</v>
      </c>
      <c r="S1" s="66" t="s">
        <v>957</v>
      </c>
      <c r="T1" s="66" t="s">
        <v>958</v>
      </c>
      <c r="U1" s="66" t="s">
        <v>959</v>
      </c>
      <c r="V1" s="66" t="s">
        <v>960</v>
      </c>
      <c r="W1" s="66" t="s">
        <v>961</v>
      </c>
      <c r="X1" s="66" t="s">
        <v>962</v>
      </c>
      <c r="Y1" s="66" t="s">
        <v>963</v>
      </c>
      <c r="Z1" s="66" t="s">
        <v>964</v>
      </c>
      <c r="AA1" s="66" t="s">
        <v>965</v>
      </c>
      <c r="AB1" s="66" t="s">
        <v>966</v>
      </c>
      <c r="AC1" s="66" t="s">
        <v>967</v>
      </c>
      <c r="AD1" s="66" t="s">
        <v>968</v>
      </c>
      <c r="AE1" s="66" t="s">
        <v>969</v>
      </c>
      <c r="AF1" s="66" t="s">
        <v>970</v>
      </c>
      <c r="AG1" s="66" t="s">
        <v>971</v>
      </c>
      <c r="AH1" s="66" t="s">
        <v>972</v>
      </c>
      <c r="AI1" s="66" t="s">
        <v>973</v>
      </c>
      <c r="AJ1" s="66" t="s">
        <v>974</v>
      </c>
      <c r="AK1" s="66" t="s">
        <v>975</v>
      </c>
      <c r="AL1" s="66" t="s">
        <v>976</v>
      </c>
      <c r="AM1" s="66" t="s">
        <v>977</v>
      </c>
      <c r="AN1" s="66" t="s">
        <v>978</v>
      </c>
      <c r="AO1" s="66" t="s">
        <v>979</v>
      </c>
      <c r="AP1" s="66" t="s">
        <v>980</v>
      </c>
      <c r="AQ1" s="66" t="s">
        <v>981</v>
      </c>
      <c r="AR1" s="66" t="s">
        <v>982</v>
      </c>
      <c r="AS1" s="66" t="s">
        <v>983</v>
      </c>
      <c r="AT1" s="66" t="s">
        <v>984</v>
      </c>
      <c r="AU1" s="66" t="s">
        <v>985</v>
      </c>
      <c r="AV1" s="66" t="s">
        <v>986</v>
      </c>
      <c r="AW1" s="66" t="s">
        <v>987</v>
      </c>
      <c r="AX1" s="66" t="s">
        <v>988</v>
      </c>
      <c r="AY1" s="66" t="s">
        <v>989</v>
      </c>
      <c r="AZ1" s="66" t="s">
        <v>990</v>
      </c>
      <c r="BA1" s="66" t="s">
        <v>991</v>
      </c>
      <c r="BB1" s="66" t="s">
        <v>992</v>
      </c>
      <c r="BC1" s="66" t="s">
        <v>993</v>
      </c>
      <c r="BD1" s="66" t="s">
        <v>994</v>
      </c>
      <c r="BE1" s="66" t="s">
        <v>995</v>
      </c>
      <c r="BF1" s="66" t="s">
        <v>996</v>
      </c>
      <c r="BG1" s="66" t="s">
        <v>997</v>
      </c>
      <c r="BH1" s="66" t="s">
        <v>998</v>
      </c>
      <c r="BI1" s="66" t="s">
        <v>999</v>
      </c>
      <c r="BJ1" s="66" t="s">
        <v>1000</v>
      </c>
      <c r="BK1" s="66" t="s">
        <v>1001</v>
      </c>
      <c r="BL1" s="66" t="s">
        <v>1002</v>
      </c>
      <c r="BM1" s="66" t="s">
        <v>1003</v>
      </c>
      <c r="BN1" s="66" t="s">
        <v>1004</v>
      </c>
    </row>
    <row r="2" spans="1:66" x14ac:dyDescent="0.2">
      <c r="A2" s="67" t="s">
        <v>19</v>
      </c>
      <c r="B2" s="66">
        <v>5</v>
      </c>
      <c r="C2" s="66">
        <v>6</v>
      </c>
      <c r="D2" s="66">
        <v>6</v>
      </c>
      <c r="E2" s="66">
        <v>5</v>
      </c>
      <c r="F2" s="66">
        <v>6</v>
      </c>
      <c r="G2" s="66">
        <v>6</v>
      </c>
      <c r="H2" s="66">
        <v>6</v>
      </c>
      <c r="I2" s="66">
        <v>6</v>
      </c>
      <c r="J2" s="66">
        <v>6</v>
      </c>
      <c r="K2" s="66">
        <v>6</v>
      </c>
      <c r="L2" s="66">
        <v>6</v>
      </c>
      <c r="M2" s="66">
        <v>6</v>
      </c>
      <c r="N2" s="66">
        <v>4</v>
      </c>
      <c r="O2" s="66">
        <v>7</v>
      </c>
      <c r="P2" s="66">
        <v>6</v>
      </c>
      <c r="Q2" s="66">
        <v>5</v>
      </c>
      <c r="R2" s="66">
        <v>5</v>
      </c>
      <c r="S2" s="66">
        <v>6</v>
      </c>
      <c r="T2" s="66">
        <v>6</v>
      </c>
      <c r="U2" s="66">
        <v>4</v>
      </c>
      <c r="V2" s="66">
        <v>6</v>
      </c>
      <c r="W2" s="66">
        <v>5</v>
      </c>
      <c r="X2" s="66">
        <v>6</v>
      </c>
      <c r="Y2" s="66">
        <v>5</v>
      </c>
      <c r="Z2" s="66">
        <v>6</v>
      </c>
      <c r="AA2" s="66">
        <v>5</v>
      </c>
      <c r="AB2" s="66">
        <v>5</v>
      </c>
      <c r="AC2" s="66">
        <v>7</v>
      </c>
      <c r="AD2" s="66">
        <v>7</v>
      </c>
      <c r="AE2" s="66">
        <v>7</v>
      </c>
      <c r="AF2" s="66">
        <v>7</v>
      </c>
      <c r="AG2" s="66">
        <v>7</v>
      </c>
    </row>
    <row r="3" spans="1:66" x14ac:dyDescent="0.2">
      <c r="A3" s="67" t="s">
        <v>25</v>
      </c>
      <c r="B3" s="66">
        <v>4</v>
      </c>
      <c r="C3" s="66">
        <v>4</v>
      </c>
      <c r="D3" s="66">
        <v>4</v>
      </c>
      <c r="E3" s="66">
        <v>4</v>
      </c>
      <c r="F3" s="66">
        <v>4</v>
      </c>
      <c r="G3" s="66">
        <v>4</v>
      </c>
      <c r="H3" s="66">
        <v>4</v>
      </c>
      <c r="I3" s="66">
        <v>4</v>
      </c>
      <c r="J3" s="66">
        <v>4</v>
      </c>
      <c r="K3" s="66">
        <v>5</v>
      </c>
      <c r="L3" s="66">
        <v>4</v>
      </c>
      <c r="M3" s="66">
        <v>5</v>
      </c>
      <c r="N3" s="66">
        <v>4</v>
      </c>
      <c r="O3" s="66">
        <v>4</v>
      </c>
      <c r="P3" s="66">
        <v>5</v>
      </c>
      <c r="Q3" s="66">
        <v>4</v>
      </c>
      <c r="R3" s="66">
        <v>4</v>
      </c>
      <c r="S3" s="66">
        <v>5</v>
      </c>
      <c r="T3" s="66">
        <v>5</v>
      </c>
      <c r="U3" s="66">
        <v>4</v>
      </c>
      <c r="V3" s="66">
        <v>5</v>
      </c>
      <c r="W3" s="66">
        <v>4</v>
      </c>
      <c r="X3" s="66">
        <v>4</v>
      </c>
      <c r="Y3" s="66">
        <v>4</v>
      </c>
      <c r="Z3" s="66">
        <v>6</v>
      </c>
      <c r="AA3" s="66">
        <v>5</v>
      </c>
      <c r="AB3" s="66">
        <v>5</v>
      </c>
      <c r="AC3" s="66">
        <v>6</v>
      </c>
      <c r="AD3" s="66">
        <v>6</v>
      </c>
      <c r="AE3" s="66">
        <v>6</v>
      </c>
    </row>
    <row r="4" spans="1:66" x14ac:dyDescent="0.2">
      <c r="A4" s="67" t="s">
        <v>26</v>
      </c>
      <c r="B4" s="66">
        <v>6</v>
      </c>
      <c r="C4" s="66">
        <v>6</v>
      </c>
      <c r="D4" s="66">
        <v>6</v>
      </c>
      <c r="E4" s="66">
        <v>5</v>
      </c>
      <c r="F4" s="66">
        <v>6</v>
      </c>
      <c r="G4" s="66">
        <v>6</v>
      </c>
      <c r="H4" s="66">
        <v>6</v>
      </c>
      <c r="I4" s="66">
        <v>6</v>
      </c>
      <c r="J4" s="66">
        <v>5</v>
      </c>
      <c r="K4" s="66">
        <v>5</v>
      </c>
      <c r="L4" s="66">
        <v>6</v>
      </c>
      <c r="M4" s="66">
        <v>6</v>
      </c>
      <c r="N4" s="66">
        <v>6</v>
      </c>
      <c r="O4" s="66">
        <v>5</v>
      </c>
      <c r="P4" s="66">
        <v>6</v>
      </c>
      <c r="Q4" s="66">
        <v>6</v>
      </c>
      <c r="R4" s="66">
        <v>5</v>
      </c>
      <c r="S4" s="66">
        <v>6</v>
      </c>
      <c r="T4" s="66">
        <v>6</v>
      </c>
      <c r="U4" s="66">
        <v>6</v>
      </c>
      <c r="V4" s="66">
        <v>6</v>
      </c>
      <c r="W4" s="66">
        <v>6</v>
      </c>
      <c r="X4" s="66">
        <v>5</v>
      </c>
      <c r="Y4" s="66">
        <v>5</v>
      </c>
      <c r="Z4" s="66">
        <v>6</v>
      </c>
      <c r="AA4" s="66">
        <v>6</v>
      </c>
      <c r="AB4" s="66">
        <v>6</v>
      </c>
      <c r="AC4" s="66">
        <v>4</v>
      </c>
      <c r="AD4" s="66">
        <v>5</v>
      </c>
      <c r="AE4" s="66">
        <v>6</v>
      </c>
      <c r="AF4" s="66">
        <v>6</v>
      </c>
      <c r="AG4" s="66">
        <v>6</v>
      </c>
      <c r="AH4" s="66">
        <v>6</v>
      </c>
      <c r="AI4" s="66">
        <v>6</v>
      </c>
      <c r="AJ4" s="66">
        <v>6</v>
      </c>
      <c r="AK4" s="66">
        <v>6</v>
      </c>
      <c r="AL4" s="66">
        <v>6</v>
      </c>
      <c r="AM4" s="66">
        <v>6</v>
      </c>
      <c r="AN4" s="66">
        <v>6</v>
      </c>
      <c r="AO4" s="66">
        <v>6</v>
      </c>
      <c r="AP4" s="66">
        <v>6</v>
      </c>
      <c r="AQ4" s="66">
        <v>6</v>
      </c>
      <c r="AR4" s="66">
        <v>6</v>
      </c>
      <c r="AS4" s="66">
        <v>6</v>
      </c>
      <c r="AT4" s="66">
        <v>6</v>
      </c>
      <c r="AU4" s="66">
        <v>6</v>
      </c>
      <c r="AV4" s="66">
        <v>6</v>
      </c>
      <c r="AW4" s="66">
        <v>6</v>
      </c>
      <c r="AX4" s="66">
        <v>6</v>
      </c>
      <c r="AY4" s="66">
        <v>6</v>
      </c>
      <c r="AZ4" s="66">
        <v>6</v>
      </c>
      <c r="BA4" s="66">
        <v>6</v>
      </c>
      <c r="BB4" s="66">
        <v>6</v>
      </c>
      <c r="BC4" s="66">
        <v>6</v>
      </c>
      <c r="BD4" s="66">
        <v>6</v>
      </c>
      <c r="BE4" s="66">
        <v>6</v>
      </c>
      <c r="BF4" s="66">
        <v>6</v>
      </c>
      <c r="BG4" s="66">
        <v>6</v>
      </c>
      <c r="BH4" s="66">
        <v>6</v>
      </c>
      <c r="BI4" s="66">
        <v>6</v>
      </c>
      <c r="BJ4" s="66">
        <v>6</v>
      </c>
      <c r="BK4" s="66">
        <v>6</v>
      </c>
      <c r="BL4" s="66">
        <v>6</v>
      </c>
      <c r="BM4" s="66">
        <v>6</v>
      </c>
      <c r="BN4" s="66">
        <v>6</v>
      </c>
    </row>
    <row r="5" spans="1:66" x14ac:dyDescent="0.2">
      <c r="A5" s="67" t="s">
        <v>30</v>
      </c>
      <c r="B5" s="66">
        <v>6</v>
      </c>
      <c r="C5" s="66">
        <v>6</v>
      </c>
      <c r="D5" s="66">
        <v>6</v>
      </c>
      <c r="E5" s="66">
        <v>6</v>
      </c>
      <c r="F5" s="66">
        <v>6</v>
      </c>
      <c r="G5" s="66">
        <v>6</v>
      </c>
      <c r="H5" s="66">
        <v>7</v>
      </c>
      <c r="I5" s="66">
        <v>6</v>
      </c>
      <c r="J5" s="66">
        <v>7</v>
      </c>
      <c r="K5" s="66">
        <v>6</v>
      </c>
      <c r="L5" s="66">
        <v>7</v>
      </c>
      <c r="M5" s="66">
        <v>7</v>
      </c>
      <c r="N5" s="66">
        <v>5</v>
      </c>
      <c r="O5" s="66">
        <v>7</v>
      </c>
      <c r="P5" s="66">
        <v>7</v>
      </c>
      <c r="Q5" s="66">
        <v>6</v>
      </c>
      <c r="R5" s="66">
        <v>6</v>
      </c>
      <c r="S5" s="66">
        <v>7</v>
      </c>
      <c r="T5" s="66">
        <v>6</v>
      </c>
      <c r="U5" s="66">
        <v>6</v>
      </c>
      <c r="V5" s="66">
        <v>6</v>
      </c>
      <c r="W5" s="66">
        <v>6</v>
      </c>
      <c r="X5" s="66">
        <v>7</v>
      </c>
      <c r="Y5" s="66">
        <v>6</v>
      </c>
      <c r="Z5" s="66">
        <v>7</v>
      </c>
      <c r="AA5" s="66">
        <v>8</v>
      </c>
      <c r="AB5" s="66">
        <v>7</v>
      </c>
      <c r="AC5" s="66">
        <v>7</v>
      </c>
      <c r="AD5" s="66">
        <v>6</v>
      </c>
      <c r="AE5" s="66">
        <v>6</v>
      </c>
    </row>
    <row r="6" spans="1:66" x14ac:dyDescent="0.2">
      <c r="A6" s="67" t="s">
        <v>28</v>
      </c>
      <c r="B6" s="66">
        <v>6</v>
      </c>
      <c r="C6" s="66">
        <v>6</v>
      </c>
      <c r="D6" s="66">
        <v>7</v>
      </c>
      <c r="E6" s="66">
        <v>6</v>
      </c>
      <c r="F6" s="66">
        <v>7</v>
      </c>
      <c r="G6" s="66">
        <v>7</v>
      </c>
      <c r="H6" s="66">
        <v>7</v>
      </c>
      <c r="I6" s="66">
        <v>7</v>
      </c>
      <c r="J6" s="66">
        <v>7</v>
      </c>
      <c r="K6" s="66">
        <v>7</v>
      </c>
      <c r="L6" s="66">
        <v>7</v>
      </c>
      <c r="M6" s="66">
        <v>5</v>
      </c>
      <c r="N6" s="66">
        <v>7</v>
      </c>
      <c r="O6" s="66">
        <v>7</v>
      </c>
      <c r="P6" s="66">
        <v>7</v>
      </c>
      <c r="Q6" s="66">
        <v>7</v>
      </c>
      <c r="R6" s="66">
        <v>7</v>
      </c>
      <c r="S6" s="66">
        <v>6</v>
      </c>
      <c r="T6" s="66">
        <v>6</v>
      </c>
      <c r="U6" s="66">
        <v>6</v>
      </c>
      <c r="V6" s="66">
        <v>7</v>
      </c>
      <c r="W6" s="66">
        <v>6</v>
      </c>
      <c r="X6" s="66">
        <v>7</v>
      </c>
      <c r="Y6" s="66">
        <v>6</v>
      </c>
      <c r="Z6" s="66">
        <v>7</v>
      </c>
      <c r="AA6" s="66">
        <v>6</v>
      </c>
      <c r="AB6" s="66">
        <v>6</v>
      </c>
      <c r="AC6" s="66">
        <v>6</v>
      </c>
      <c r="AD6" s="66">
        <v>6</v>
      </c>
      <c r="AE6" s="66">
        <v>5</v>
      </c>
      <c r="AF6" s="66">
        <v>6</v>
      </c>
      <c r="AG6" s="66">
        <v>6</v>
      </c>
      <c r="AH6" s="66">
        <v>6</v>
      </c>
      <c r="AI6" s="66">
        <v>6</v>
      </c>
      <c r="AJ6" s="66">
        <v>6</v>
      </c>
      <c r="AK6" s="66">
        <v>6</v>
      </c>
      <c r="AL6" s="66">
        <v>6</v>
      </c>
      <c r="AM6" s="66">
        <v>6</v>
      </c>
      <c r="AN6" s="66">
        <v>6</v>
      </c>
      <c r="AO6" s="66">
        <v>6</v>
      </c>
      <c r="AP6" s="66">
        <v>6</v>
      </c>
      <c r="AQ6" s="66">
        <v>6</v>
      </c>
      <c r="AR6" s="66">
        <v>6</v>
      </c>
      <c r="AS6" s="66">
        <v>6</v>
      </c>
      <c r="AT6" s="66">
        <v>6</v>
      </c>
      <c r="AU6" s="66">
        <v>6</v>
      </c>
      <c r="AV6" s="66">
        <v>6</v>
      </c>
      <c r="AW6" s="66">
        <v>6</v>
      </c>
      <c r="AX6" s="66">
        <v>6</v>
      </c>
      <c r="AY6" s="66">
        <v>6</v>
      </c>
      <c r="AZ6" s="66">
        <v>6</v>
      </c>
      <c r="BA6" s="66">
        <v>6</v>
      </c>
      <c r="BB6" s="66">
        <v>6</v>
      </c>
      <c r="BC6" s="66">
        <v>6</v>
      </c>
      <c r="BD6" s="66">
        <v>6</v>
      </c>
      <c r="BE6" s="66">
        <v>6</v>
      </c>
      <c r="BF6" s="66">
        <v>6</v>
      </c>
      <c r="BG6" s="66">
        <v>6</v>
      </c>
      <c r="BH6" s="66">
        <v>6</v>
      </c>
      <c r="BI6" s="66">
        <v>6</v>
      </c>
      <c r="BJ6" s="66">
        <v>6</v>
      </c>
      <c r="BK6" s="66">
        <v>6</v>
      </c>
      <c r="BL6" s="66">
        <v>6</v>
      </c>
      <c r="BM6" s="66">
        <v>6</v>
      </c>
      <c r="BN6" s="66">
        <v>6</v>
      </c>
    </row>
    <row r="7" spans="1:66" x14ac:dyDescent="0.2">
      <c r="A7" s="67" t="s">
        <v>29</v>
      </c>
      <c r="B7" s="66">
        <v>7</v>
      </c>
      <c r="C7" s="66">
        <v>7</v>
      </c>
      <c r="D7" s="66">
        <v>7</v>
      </c>
      <c r="E7" s="66">
        <v>7</v>
      </c>
      <c r="F7" s="66">
        <v>7</v>
      </c>
      <c r="G7" s="66">
        <v>7</v>
      </c>
      <c r="H7" s="66">
        <v>7</v>
      </c>
      <c r="I7" s="66">
        <v>7</v>
      </c>
      <c r="J7" s="66">
        <v>7</v>
      </c>
      <c r="K7" s="66">
        <v>7</v>
      </c>
      <c r="L7" s="66">
        <v>7</v>
      </c>
      <c r="M7" s="66">
        <v>7</v>
      </c>
      <c r="N7" s="66">
        <v>7</v>
      </c>
      <c r="O7" s="66">
        <v>7</v>
      </c>
      <c r="P7" s="66">
        <v>7</v>
      </c>
      <c r="Q7" s="66">
        <v>7</v>
      </c>
      <c r="R7" s="66">
        <v>7</v>
      </c>
      <c r="S7" s="66">
        <v>7</v>
      </c>
      <c r="T7" s="66">
        <v>7</v>
      </c>
      <c r="U7" s="66">
        <v>7</v>
      </c>
      <c r="V7" s="66">
        <v>7</v>
      </c>
      <c r="W7" s="66">
        <v>7</v>
      </c>
      <c r="X7" s="66">
        <v>7</v>
      </c>
      <c r="Y7" s="66">
        <v>7</v>
      </c>
      <c r="Z7" s="66">
        <v>7</v>
      </c>
      <c r="AA7" s="66">
        <v>7</v>
      </c>
      <c r="AB7" s="66">
        <v>7</v>
      </c>
      <c r="AC7" s="66">
        <v>6</v>
      </c>
      <c r="AD7" s="66">
        <v>6</v>
      </c>
      <c r="AE7" s="66">
        <v>5</v>
      </c>
    </row>
    <row r="8" spans="1:66" x14ac:dyDescent="0.2">
      <c r="A8" s="67" t="s">
        <v>27</v>
      </c>
      <c r="B8" s="66">
        <v>6</v>
      </c>
      <c r="C8" s="66">
        <v>6</v>
      </c>
      <c r="D8" s="66">
        <v>6</v>
      </c>
      <c r="E8" s="66">
        <v>6</v>
      </c>
      <c r="F8" s="66">
        <v>6</v>
      </c>
      <c r="G8" s="66">
        <v>6</v>
      </c>
      <c r="H8" s="66">
        <v>6</v>
      </c>
      <c r="I8" s="66">
        <v>6</v>
      </c>
      <c r="J8" s="66">
        <v>6</v>
      </c>
      <c r="K8" s="66">
        <v>6</v>
      </c>
      <c r="L8" s="66">
        <v>6</v>
      </c>
      <c r="M8" s="66">
        <v>6</v>
      </c>
      <c r="N8" s="66">
        <v>6</v>
      </c>
      <c r="O8" s="66">
        <v>6</v>
      </c>
      <c r="P8" s="66">
        <v>6</v>
      </c>
      <c r="Q8" s="66">
        <v>6</v>
      </c>
      <c r="R8" s="66">
        <v>6</v>
      </c>
      <c r="S8" s="66">
        <v>6</v>
      </c>
      <c r="T8" s="66">
        <v>6</v>
      </c>
      <c r="U8" s="66">
        <v>6</v>
      </c>
      <c r="V8" s="66">
        <v>6</v>
      </c>
      <c r="W8" s="66">
        <v>6</v>
      </c>
      <c r="X8" s="66">
        <v>5</v>
      </c>
      <c r="Y8" s="66">
        <v>6</v>
      </c>
      <c r="Z8" s="66">
        <v>5</v>
      </c>
      <c r="AA8" s="66">
        <v>5</v>
      </c>
      <c r="AB8" s="66">
        <v>6</v>
      </c>
      <c r="AC8" s="66">
        <v>7</v>
      </c>
      <c r="AD8" s="66">
        <v>7</v>
      </c>
      <c r="AE8" s="66">
        <v>7</v>
      </c>
    </row>
    <row r="9" spans="1:66" x14ac:dyDescent="0.2">
      <c r="A9" s="68" t="s">
        <v>46</v>
      </c>
      <c r="B9" s="66">
        <v>6</v>
      </c>
      <c r="C9" s="66">
        <v>6</v>
      </c>
      <c r="D9" s="66">
        <v>6</v>
      </c>
      <c r="E9" s="66">
        <v>6</v>
      </c>
      <c r="F9" s="66">
        <v>7</v>
      </c>
      <c r="G9" s="66">
        <v>7</v>
      </c>
      <c r="H9" s="66">
        <v>6</v>
      </c>
      <c r="I9" s="66">
        <v>6</v>
      </c>
      <c r="J9" s="66">
        <v>6</v>
      </c>
      <c r="K9" s="66">
        <v>7</v>
      </c>
      <c r="L9" s="66">
        <v>5</v>
      </c>
      <c r="M9" s="66">
        <v>6</v>
      </c>
      <c r="N9" s="66">
        <v>6</v>
      </c>
      <c r="O9" s="66">
        <v>6</v>
      </c>
      <c r="P9" s="66">
        <v>6</v>
      </c>
      <c r="Q9" s="66">
        <v>5</v>
      </c>
      <c r="R9" s="66">
        <v>6</v>
      </c>
      <c r="S9" s="66">
        <v>6</v>
      </c>
      <c r="T9" s="66">
        <v>6</v>
      </c>
      <c r="U9" s="66">
        <v>6</v>
      </c>
      <c r="V9" s="66">
        <v>6</v>
      </c>
      <c r="W9" s="66">
        <v>6</v>
      </c>
      <c r="X9" s="66">
        <v>6</v>
      </c>
      <c r="Y9" s="66">
        <v>6</v>
      </c>
      <c r="Z9" s="66">
        <v>6</v>
      </c>
      <c r="AA9" s="66">
        <v>6</v>
      </c>
      <c r="AB9" s="66">
        <v>6</v>
      </c>
      <c r="AC9" s="66">
        <v>6</v>
      </c>
      <c r="AD9" s="66">
        <v>6</v>
      </c>
      <c r="AE9" s="66">
        <v>6</v>
      </c>
    </row>
    <row r="10" spans="1:66" x14ac:dyDescent="0.2">
      <c r="A10" s="68" t="s">
        <v>49</v>
      </c>
      <c r="B10" s="66">
        <v>5</v>
      </c>
      <c r="C10" s="66">
        <v>5</v>
      </c>
      <c r="D10" s="66">
        <v>6</v>
      </c>
      <c r="E10" s="66">
        <v>5</v>
      </c>
      <c r="F10" s="66">
        <v>5</v>
      </c>
      <c r="G10" s="66">
        <v>6</v>
      </c>
      <c r="H10" s="66">
        <v>6</v>
      </c>
      <c r="I10" s="66">
        <v>5</v>
      </c>
      <c r="J10" s="66">
        <v>5</v>
      </c>
      <c r="K10" s="66">
        <v>5</v>
      </c>
      <c r="L10" s="66">
        <v>6</v>
      </c>
      <c r="M10" s="66">
        <v>6</v>
      </c>
      <c r="N10" s="66">
        <v>5</v>
      </c>
      <c r="O10" s="66">
        <v>5</v>
      </c>
      <c r="P10" s="66">
        <v>5</v>
      </c>
      <c r="Q10" s="66">
        <v>6</v>
      </c>
      <c r="R10" s="66">
        <v>4</v>
      </c>
      <c r="S10" s="66">
        <v>6</v>
      </c>
      <c r="T10" s="66">
        <v>6</v>
      </c>
      <c r="U10" s="66">
        <v>5</v>
      </c>
      <c r="V10" s="66">
        <v>5</v>
      </c>
      <c r="W10" s="66">
        <v>5</v>
      </c>
      <c r="X10" s="66">
        <v>6</v>
      </c>
      <c r="Y10" s="66">
        <v>5</v>
      </c>
      <c r="Z10" s="66">
        <v>5</v>
      </c>
      <c r="AA10" s="66">
        <v>5</v>
      </c>
      <c r="AB10" s="66">
        <v>5</v>
      </c>
      <c r="AC10" s="66">
        <v>5</v>
      </c>
      <c r="AD10" s="66">
        <v>5</v>
      </c>
      <c r="AE10" s="66">
        <v>6</v>
      </c>
    </row>
    <row r="11" spans="1:66" x14ac:dyDescent="0.2">
      <c r="A11" s="68" t="s">
        <v>50</v>
      </c>
      <c r="B11" s="66">
        <v>6</v>
      </c>
      <c r="C11" s="66">
        <v>6</v>
      </c>
      <c r="D11" s="66">
        <v>6</v>
      </c>
      <c r="E11" s="66">
        <v>6</v>
      </c>
      <c r="F11" s="66">
        <v>6</v>
      </c>
      <c r="G11" s="66">
        <v>6</v>
      </c>
      <c r="H11" s="66">
        <v>6</v>
      </c>
      <c r="I11" s="66">
        <v>6</v>
      </c>
      <c r="J11" s="66">
        <v>6</v>
      </c>
      <c r="K11" s="66">
        <v>6</v>
      </c>
      <c r="L11" s="66">
        <v>6</v>
      </c>
      <c r="M11" s="66">
        <v>6</v>
      </c>
      <c r="N11" s="66">
        <v>6</v>
      </c>
      <c r="O11" s="66">
        <v>6</v>
      </c>
      <c r="P11" s="66">
        <v>6</v>
      </c>
      <c r="Q11" s="66">
        <v>6</v>
      </c>
      <c r="R11" s="66">
        <v>6</v>
      </c>
      <c r="S11" s="66">
        <v>6</v>
      </c>
      <c r="T11" s="66">
        <v>6</v>
      </c>
      <c r="U11" s="66">
        <v>5</v>
      </c>
      <c r="V11" s="66">
        <v>5</v>
      </c>
      <c r="W11" s="66">
        <v>5</v>
      </c>
      <c r="X11" s="66">
        <v>5</v>
      </c>
      <c r="Y11" s="66">
        <v>5</v>
      </c>
      <c r="Z11" s="66">
        <v>5</v>
      </c>
      <c r="AA11" s="66">
        <v>5</v>
      </c>
      <c r="AB11" s="66">
        <v>5</v>
      </c>
      <c r="AC11" s="66">
        <v>5</v>
      </c>
      <c r="AD11" s="66">
        <v>5</v>
      </c>
      <c r="AE11" s="66">
        <v>5</v>
      </c>
    </row>
    <row r="12" spans="1:66" x14ac:dyDescent="0.2">
      <c r="A12" s="68" t="s">
        <v>51</v>
      </c>
      <c r="B12" s="66">
        <v>5</v>
      </c>
      <c r="C12" s="66">
        <v>6</v>
      </c>
      <c r="D12" s="66">
        <v>6</v>
      </c>
      <c r="E12" s="66">
        <v>5</v>
      </c>
      <c r="F12" s="66">
        <v>6</v>
      </c>
      <c r="G12" s="66">
        <v>7</v>
      </c>
      <c r="H12" s="66">
        <v>7</v>
      </c>
      <c r="I12" s="66">
        <v>6</v>
      </c>
      <c r="J12" s="66">
        <v>5</v>
      </c>
      <c r="K12" s="66">
        <v>5</v>
      </c>
      <c r="L12" s="66">
        <v>6</v>
      </c>
      <c r="M12" s="66">
        <v>6</v>
      </c>
      <c r="N12" s="66">
        <v>5</v>
      </c>
      <c r="O12" s="66">
        <v>5</v>
      </c>
      <c r="P12" s="66">
        <v>5</v>
      </c>
      <c r="Q12" s="66">
        <v>5</v>
      </c>
      <c r="R12" s="66">
        <v>6</v>
      </c>
      <c r="S12" s="66">
        <v>5</v>
      </c>
      <c r="T12" s="66">
        <v>5</v>
      </c>
      <c r="U12" s="66">
        <v>5</v>
      </c>
      <c r="V12" s="66">
        <v>5</v>
      </c>
      <c r="W12" s="66">
        <v>5</v>
      </c>
      <c r="X12" s="66">
        <v>6</v>
      </c>
      <c r="Y12" s="66">
        <v>5</v>
      </c>
      <c r="Z12" s="66">
        <v>6</v>
      </c>
      <c r="AA12" s="66">
        <v>6</v>
      </c>
      <c r="AB12" s="66">
        <v>5</v>
      </c>
    </row>
    <row r="13" spans="1:66" x14ac:dyDescent="0.2">
      <c r="A13" s="68" t="s">
        <v>52</v>
      </c>
      <c r="B13" s="66">
        <v>6</v>
      </c>
      <c r="C13" s="66">
        <v>6</v>
      </c>
      <c r="D13" s="66">
        <v>6</v>
      </c>
      <c r="E13" s="66">
        <v>6</v>
      </c>
      <c r="F13" s="66">
        <v>6</v>
      </c>
      <c r="G13" s="66">
        <v>6</v>
      </c>
      <c r="H13" s="66">
        <v>6</v>
      </c>
      <c r="I13" s="66">
        <v>6</v>
      </c>
      <c r="J13" s="66">
        <v>6</v>
      </c>
      <c r="K13" s="66">
        <v>6</v>
      </c>
      <c r="L13" s="66">
        <v>6</v>
      </c>
      <c r="M13" s="66">
        <v>6</v>
      </c>
      <c r="N13" s="66">
        <v>6</v>
      </c>
      <c r="O13" s="66">
        <v>6</v>
      </c>
      <c r="P13" s="66">
        <v>6</v>
      </c>
      <c r="Q13" s="66">
        <v>6</v>
      </c>
      <c r="R13" s="66">
        <v>6</v>
      </c>
      <c r="S13" s="66">
        <v>6</v>
      </c>
      <c r="T13" s="66">
        <v>6</v>
      </c>
      <c r="U13" s="66">
        <v>6</v>
      </c>
      <c r="V13" s="66">
        <v>6</v>
      </c>
      <c r="W13" s="66">
        <v>6</v>
      </c>
      <c r="X13" s="66">
        <v>6</v>
      </c>
      <c r="Y13" s="66">
        <v>6</v>
      </c>
      <c r="Z13" s="66">
        <v>6</v>
      </c>
      <c r="AA13" s="66">
        <v>6</v>
      </c>
      <c r="AB13" s="66">
        <v>6</v>
      </c>
    </row>
    <row r="14" spans="1:66" x14ac:dyDescent="0.2">
      <c r="A14" s="67" t="s">
        <v>99</v>
      </c>
      <c r="B14" s="66">
        <v>5</v>
      </c>
      <c r="C14" s="66">
        <v>5</v>
      </c>
      <c r="D14" s="66">
        <v>5</v>
      </c>
      <c r="E14" s="66">
        <v>5</v>
      </c>
      <c r="F14" s="66">
        <v>5</v>
      </c>
      <c r="G14" s="66">
        <v>5</v>
      </c>
      <c r="H14" s="66">
        <v>5</v>
      </c>
      <c r="I14" s="66">
        <v>5</v>
      </c>
      <c r="J14" s="66">
        <v>5</v>
      </c>
      <c r="K14" s="66">
        <v>5</v>
      </c>
      <c r="L14" s="66">
        <v>5</v>
      </c>
      <c r="M14" s="66">
        <v>5</v>
      </c>
      <c r="N14" s="66">
        <v>5</v>
      </c>
      <c r="O14" s="66">
        <v>5</v>
      </c>
      <c r="P14" s="66">
        <v>5</v>
      </c>
      <c r="Q14" s="66">
        <v>5</v>
      </c>
      <c r="R14" s="66">
        <v>5</v>
      </c>
      <c r="S14" s="66">
        <v>5</v>
      </c>
      <c r="T14" s="66">
        <v>5</v>
      </c>
      <c r="U14" s="66">
        <v>5</v>
      </c>
      <c r="V14" s="66">
        <v>5</v>
      </c>
      <c r="W14" s="66">
        <v>5</v>
      </c>
      <c r="X14" s="66">
        <v>5</v>
      </c>
      <c r="Y14" s="66">
        <v>5</v>
      </c>
      <c r="Z14" s="66">
        <v>5</v>
      </c>
      <c r="AA14" s="66">
        <v>5</v>
      </c>
      <c r="AB14" s="66">
        <v>5</v>
      </c>
      <c r="AC14" s="66">
        <v>5</v>
      </c>
      <c r="AD14" s="66">
        <v>5</v>
      </c>
      <c r="AE14" s="66">
        <v>5</v>
      </c>
    </row>
    <row r="15" spans="1:66" x14ac:dyDescent="0.2">
      <c r="A15" s="67" t="s">
        <v>100</v>
      </c>
      <c r="B15" s="66">
        <v>5</v>
      </c>
      <c r="C15" s="66">
        <v>5</v>
      </c>
      <c r="D15" s="66">
        <v>5</v>
      </c>
      <c r="E15" s="66">
        <v>5</v>
      </c>
      <c r="F15" s="66">
        <v>5</v>
      </c>
      <c r="G15" s="66">
        <v>5</v>
      </c>
      <c r="H15" s="66">
        <v>5</v>
      </c>
      <c r="I15" s="66">
        <v>5</v>
      </c>
      <c r="J15" s="66">
        <v>5</v>
      </c>
      <c r="K15" s="66">
        <v>5</v>
      </c>
      <c r="L15" s="66">
        <v>5</v>
      </c>
      <c r="M15" s="66">
        <v>5</v>
      </c>
      <c r="N15" s="66">
        <v>5</v>
      </c>
      <c r="O15" s="66">
        <v>5</v>
      </c>
      <c r="P15" s="66">
        <v>5</v>
      </c>
      <c r="Q15" s="66">
        <v>5</v>
      </c>
      <c r="R15" s="66">
        <v>5</v>
      </c>
      <c r="S15" s="66">
        <v>5</v>
      </c>
      <c r="T15" s="66">
        <v>5</v>
      </c>
      <c r="U15" s="66">
        <v>5</v>
      </c>
      <c r="V15" s="66">
        <v>5</v>
      </c>
      <c r="W15" s="66">
        <v>5</v>
      </c>
      <c r="X15" s="66">
        <v>5</v>
      </c>
      <c r="Y15" s="66">
        <v>5</v>
      </c>
      <c r="Z15" s="66">
        <v>5</v>
      </c>
      <c r="AA15" s="66">
        <v>5</v>
      </c>
      <c r="AB15" s="66">
        <v>5</v>
      </c>
      <c r="AC15" s="66">
        <v>5</v>
      </c>
      <c r="AD15" s="66">
        <v>5</v>
      </c>
      <c r="AE15" s="66">
        <v>5</v>
      </c>
    </row>
    <row r="16" spans="1:66" x14ac:dyDescent="0.2">
      <c r="A16" s="67" t="s">
        <v>101</v>
      </c>
      <c r="B16" s="66">
        <v>5</v>
      </c>
      <c r="C16" s="66">
        <v>5</v>
      </c>
      <c r="D16" s="66">
        <v>5</v>
      </c>
      <c r="E16" s="66">
        <v>5</v>
      </c>
      <c r="F16" s="66">
        <v>5</v>
      </c>
      <c r="G16" s="66">
        <v>5</v>
      </c>
      <c r="H16" s="66">
        <v>5</v>
      </c>
      <c r="I16" s="66">
        <v>5</v>
      </c>
      <c r="J16" s="66">
        <v>5</v>
      </c>
      <c r="K16" s="66">
        <v>5</v>
      </c>
      <c r="L16" s="66">
        <v>5</v>
      </c>
      <c r="M16" s="66">
        <v>5</v>
      </c>
      <c r="N16" s="66">
        <v>5</v>
      </c>
      <c r="O16" s="66">
        <v>5</v>
      </c>
      <c r="P16" s="66">
        <v>5</v>
      </c>
      <c r="Q16" s="66">
        <v>5</v>
      </c>
      <c r="R16" s="66">
        <v>5</v>
      </c>
      <c r="S16" s="66">
        <v>5</v>
      </c>
      <c r="T16" s="66">
        <v>5</v>
      </c>
      <c r="U16" s="66">
        <v>5</v>
      </c>
      <c r="V16" s="66">
        <v>5</v>
      </c>
      <c r="W16" s="66">
        <v>5</v>
      </c>
      <c r="X16" s="66">
        <v>5</v>
      </c>
      <c r="Y16" s="66">
        <v>5</v>
      </c>
      <c r="Z16" s="66">
        <v>5</v>
      </c>
      <c r="AA16" s="66">
        <v>5</v>
      </c>
      <c r="AB16" s="66">
        <v>5</v>
      </c>
      <c r="AC16" s="66">
        <v>5</v>
      </c>
      <c r="AD16" s="66">
        <v>5</v>
      </c>
      <c r="AE16" s="66">
        <v>5</v>
      </c>
    </row>
    <row r="17" spans="1:33" x14ac:dyDescent="0.2">
      <c r="A17" s="67" t="s">
        <v>102</v>
      </c>
      <c r="B17" s="66">
        <v>6</v>
      </c>
      <c r="C17" s="66">
        <v>6</v>
      </c>
      <c r="D17" s="66">
        <v>6</v>
      </c>
      <c r="E17" s="66">
        <v>6</v>
      </c>
      <c r="F17" s="66">
        <v>6</v>
      </c>
      <c r="G17" s="66">
        <v>6</v>
      </c>
      <c r="H17" s="66">
        <v>6</v>
      </c>
      <c r="I17" s="66">
        <v>6</v>
      </c>
      <c r="J17" s="66">
        <v>6</v>
      </c>
      <c r="K17" s="66">
        <v>6</v>
      </c>
      <c r="L17" s="66">
        <v>6</v>
      </c>
      <c r="M17" s="66">
        <v>6</v>
      </c>
      <c r="N17" s="66">
        <v>6</v>
      </c>
      <c r="O17" s="66">
        <v>6</v>
      </c>
      <c r="P17" s="66">
        <v>6</v>
      </c>
      <c r="Q17" s="66">
        <v>6</v>
      </c>
      <c r="R17" s="66">
        <v>6</v>
      </c>
      <c r="S17" s="66">
        <v>6</v>
      </c>
      <c r="T17" s="66">
        <v>6</v>
      </c>
      <c r="U17" s="66">
        <v>6</v>
      </c>
      <c r="V17" s="66">
        <v>6</v>
      </c>
      <c r="W17" s="66">
        <v>6</v>
      </c>
      <c r="X17" s="66">
        <v>6</v>
      </c>
      <c r="Y17" s="66">
        <v>6</v>
      </c>
      <c r="Z17" s="66">
        <v>6</v>
      </c>
      <c r="AA17" s="66">
        <v>6</v>
      </c>
      <c r="AB17" s="66">
        <v>6</v>
      </c>
      <c r="AC17" s="66">
        <v>6</v>
      </c>
      <c r="AD17" s="66">
        <v>6</v>
      </c>
      <c r="AE17" s="66">
        <v>6</v>
      </c>
    </row>
    <row r="18" spans="1:33" x14ac:dyDescent="0.2">
      <c r="A18" s="67" t="s">
        <v>722</v>
      </c>
      <c r="B18" s="66">
        <v>5</v>
      </c>
      <c r="C18" s="66">
        <v>5</v>
      </c>
      <c r="D18" s="66">
        <v>5</v>
      </c>
      <c r="E18" s="66">
        <v>5</v>
      </c>
      <c r="F18" s="66">
        <v>5</v>
      </c>
      <c r="G18" s="66">
        <v>5</v>
      </c>
      <c r="H18" s="66">
        <v>5</v>
      </c>
      <c r="I18" s="66">
        <v>5</v>
      </c>
      <c r="J18" s="66">
        <v>5</v>
      </c>
      <c r="K18" s="66">
        <v>5</v>
      </c>
      <c r="L18" s="66">
        <v>5</v>
      </c>
      <c r="M18" s="66">
        <v>5</v>
      </c>
      <c r="N18" s="66">
        <v>5</v>
      </c>
      <c r="O18" s="66">
        <v>5</v>
      </c>
      <c r="P18" s="66">
        <v>5</v>
      </c>
      <c r="Q18" s="66">
        <v>5</v>
      </c>
      <c r="R18" s="66">
        <v>5</v>
      </c>
      <c r="S18" s="66">
        <v>5</v>
      </c>
      <c r="T18" s="66">
        <v>5</v>
      </c>
      <c r="U18" s="66">
        <v>5</v>
      </c>
      <c r="V18" s="66">
        <v>5</v>
      </c>
      <c r="W18" s="66">
        <v>5</v>
      </c>
      <c r="X18" s="66">
        <v>5</v>
      </c>
      <c r="Y18" s="66">
        <v>5</v>
      </c>
      <c r="Z18" s="66">
        <v>5</v>
      </c>
      <c r="AA18" s="66">
        <v>5</v>
      </c>
      <c r="AB18" s="66">
        <v>5</v>
      </c>
      <c r="AC18" s="66">
        <v>5</v>
      </c>
      <c r="AD18" s="66">
        <v>5</v>
      </c>
      <c r="AE18" s="66">
        <v>5</v>
      </c>
    </row>
    <row r="19" spans="1:33" x14ac:dyDescent="0.2">
      <c r="A19" s="68" t="s">
        <v>35</v>
      </c>
      <c r="B19" s="66">
        <v>0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6">
        <v>0</v>
      </c>
      <c r="S19" s="66">
        <v>0</v>
      </c>
      <c r="T19" s="66">
        <v>0</v>
      </c>
      <c r="U19" s="66">
        <v>0</v>
      </c>
      <c r="V19" s="66">
        <v>0</v>
      </c>
      <c r="W19" s="66">
        <v>0</v>
      </c>
      <c r="X19" s="66">
        <v>0</v>
      </c>
      <c r="Y19" s="66">
        <v>0</v>
      </c>
      <c r="Z19" s="66">
        <v>0</v>
      </c>
      <c r="AA19" s="66">
        <v>0</v>
      </c>
      <c r="AB19" s="66">
        <v>0</v>
      </c>
      <c r="AC19" s="66">
        <v>0</v>
      </c>
      <c r="AD19" s="66">
        <v>0</v>
      </c>
      <c r="AE19" s="66">
        <v>0</v>
      </c>
    </row>
    <row r="20" spans="1:33" x14ac:dyDescent="0.2">
      <c r="A20" s="68" t="s">
        <v>32</v>
      </c>
      <c r="B20" s="66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6">
        <v>0</v>
      </c>
      <c r="S20" s="66">
        <v>0</v>
      </c>
      <c r="T20" s="66">
        <v>0</v>
      </c>
      <c r="U20" s="66">
        <v>0</v>
      </c>
      <c r="V20" s="66">
        <v>0</v>
      </c>
      <c r="W20" s="66">
        <v>0</v>
      </c>
      <c r="X20" s="66">
        <v>0</v>
      </c>
      <c r="Y20" s="66">
        <v>0</v>
      </c>
      <c r="Z20" s="66">
        <v>0</v>
      </c>
      <c r="AA20" s="66">
        <v>0</v>
      </c>
      <c r="AB20" s="66">
        <v>0</v>
      </c>
      <c r="AC20" s="66">
        <v>0</v>
      </c>
      <c r="AD20" s="66">
        <v>0</v>
      </c>
      <c r="AE20" s="66">
        <v>0</v>
      </c>
    </row>
    <row r="21" spans="1:33" x14ac:dyDescent="0.2">
      <c r="A21" s="68" t="s">
        <v>36</v>
      </c>
      <c r="B21" s="66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66">
        <v>0</v>
      </c>
      <c r="X21" s="66">
        <v>0</v>
      </c>
      <c r="Y21" s="66">
        <v>0</v>
      </c>
      <c r="Z21" s="66">
        <v>0</v>
      </c>
      <c r="AA21" s="66">
        <v>0</v>
      </c>
      <c r="AB21" s="66">
        <v>0</v>
      </c>
      <c r="AC21" s="66">
        <v>0</v>
      </c>
      <c r="AD21" s="66">
        <v>0</v>
      </c>
      <c r="AE21" s="66">
        <v>0</v>
      </c>
    </row>
    <row r="22" spans="1:33" x14ac:dyDescent="0.2">
      <c r="A22" s="68" t="s">
        <v>37</v>
      </c>
      <c r="B22" s="66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6">
        <v>0</v>
      </c>
      <c r="S22" s="66">
        <v>0</v>
      </c>
      <c r="T22" s="66">
        <v>0</v>
      </c>
      <c r="U22" s="66">
        <v>0</v>
      </c>
      <c r="V22" s="66">
        <v>0</v>
      </c>
      <c r="W22" s="66">
        <v>0</v>
      </c>
      <c r="X22" s="66">
        <v>0</v>
      </c>
      <c r="Y22" s="66">
        <v>0</v>
      </c>
      <c r="Z22" s="66">
        <v>0</v>
      </c>
      <c r="AA22" s="66">
        <v>0</v>
      </c>
      <c r="AB22" s="66">
        <v>0</v>
      </c>
      <c r="AC22" s="66">
        <v>0</v>
      </c>
      <c r="AD22" s="66">
        <v>0</v>
      </c>
      <c r="AE22" s="66">
        <v>0</v>
      </c>
    </row>
    <row r="23" spans="1:33" x14ac:dyDescent="0.2">
      <c r="A23" s="68" t="s">
        <v>38</v>
      </c>
      <c r="B23" s="66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66">
        <v>0</v>
      </c>
      <c r="W23" s="66">
        <v>0</v>
      </c>
      <c r="X23" s="66">
        <v>0</v>
      </c>
      <c r="Y23" s="66">
        <v>0</v>
      </c>
      <c r="Z23" s="66">
        <v>0</v>
      </c>
      <c r="AA23" s="66">
        <v>0</v>
      </c>
      <c r="AB23" s="66">
        <v>0</v>
      </c>
      <c r="AC23" s="66">
        <v>0</v>
      </c>
      <c r="AD23" s="66">
        <v>4</v>
      </c>
      <c r="AE23" s="66">
        <v>4</v>
      </c>
      <c r="AF23" s="66">
        <v>5</v>
      </c>
    </row>
    <row r="24" spans="1:33" x14ac:dyDescent="0.2">
      <c r="A24" s="67" t="s">
        <v>39</v>
      </c>
      <c r="B24" s="66">
        <v>0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6">
        <v>0</v>
      </c>
      <c r="M24" s="66">
        <v>0</v>
      </c>
      <c r="N24" s="66">
        <v>0</v>
      </c>
      <c r="O24" s="66">
        <v>0</v>
      </c>
      <c r="P24" s="66">
        <v>0</v>
      </c>
      <c r="Q24" s="66">
        <v>0</v>
      </c>
      <c r="R24" s="66">
        <v>0</v>
      </c>
      <c r="S24" s="66">
        <v>0</v>
      </c>
      <c r="T24" s="66">
        <v>0</v>
      </c>
      <c r="U24" s="66">
        <v>0</v>
      </c>
      <c r="V24" s="66">
        <v>0</v>
      </c>
      <c r="W24" s="66">
        <v>0</v>
      </c>
      <c r="X24" s="66">
        <v>0</v>
      </c>
      <c r="Y24" s="66">
        <v>0</v>
      </c>
      <c r="Z24" s="66">
        <v>0</v>
      </c>
      <c r="AA24" s="66">
        <v>0</v>
      </c>
      <c r="AB24" s="66">
        <v>0</v>
      </c>
      <c r="AC24" s="66">
        <v>0</v>
      </c>
      <c r="AD24" s="66">
        <v>0</v>
      </c>
      <c r="AE24" s="66">
        <v>0</v>
      </c>
    </row>
    <row r="25" spans="1:33" x14ac:dyDescent="0.2">
      <c r="A25" s="67" t="s">
        <v>41</v>
      </c>
      <c r="B25" s="66">
        <v>0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6">
        <v>0</v>
      </c>
      <c r="M25" s="66">
        <v>0</v>
      </c>
      <c r="N25" s="66">
        <v>0</v>
      </c>
      <c r="O25" s="66">
        <v>0</v>
      </c>
      <c r="P25" s="66">
        <v>0</v>
      </c>
      <c r="Q25" s="66">
        <v>0</v>
      </c>
      <c r="R25" s="66">
        <v>0</v>
      </c>
      <c r="S25" s="66">
        <v>0</v>
      </c>
      <c r="T25" s="66">
        <v>0</v>
      </c>
      <c r="U25" s="66">
        <v>0</v>
      </c>
      <c r="V25" s="66">
        <v>0</v>
      </c>
      <c r="W25" s="66">
        <v>0</v>
      </c>
      <c r="X25" s="66">
        <v>0</v>
      </c>
      <c r="Y25" s="66">
        <v>0</v>
      </c>
      <c r="Z25" s="66">
        <v>0</v>
      </c>
      <c r="AA25" s="66">
        <v>0</v>
      </c>
      <c r="AB25" s="66">
        <v>0</v>
      </c>
      <c r="AC25" s="66">
        <v>0</v>
      </c>
      <c r="AD25" s="66">
        <v>0</v>
      </c>
      <c r="AE25" s="66">
        <v>0</v>
      </c>
    </row>
    <row r="26" spans="1:33" x14ac:dyDescent="0.2">
      <c r="A26" s="67" t="s">
        <v>43</v>
      </c>
      <c r="B26" s="66">
        <v>0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6">
        <v>0</v>
      </c>
      <c r="M26" s="66">
        <v>0</v>
      </c>
      <c r="N26" s="66">
        <v>0</v>
      </c>
      <c r="O26" s="66">
        <v>0</v>
      </c>
      <c r="P26" s="66">
        <v>0</v>
      </c>
      <c r="Q26" s="66">
        <v>0</v>
      </c>
      <c r="R26" s="66">
        <v>0</v>
      </c>
      <c r="S26" s="66">
        <v>0</v>
      </c>
      <c r="T26" s="66">
        <v>0</v>
      </c>
      <c r="U26" s="66">
        <v>0</v>
      </c>
      <c r="V26" s="66">
        <v>0</v>
      </c>
      <c r="W26" s="66">
        <v>0</v>
      </c>
      <c r="X26" s="66">
        <v>0</v>
      </c>
      <c r="Y26" s="66">
        <v>0</v>
      </c>
      <c r="Z26" s="66">
        <v>0</v>
      </c>
      <c r="AA26" s="66">
        <v>0</v>
      </c>
      <c r="AB26" s="66">
        <v>0</v>
      </c>
      <c r="AC26" s="66">
        <v>0</v>
      </c>
      <c r="AD26" s="66">
        <v>0</v>
      </c>
      <c r="AE26" s="66">
        <v>0</v>
      </c>
    </row>
    <row r="27" spans="1:33" x14ac:dyDescent="0.2">
      <c r="A27" s="67" t="s">
        <v>45</v>
      </c>
      <c r="B27" s="66">
        <v>0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6">
        <v>0</v>
      </c>
      <c r="M27" s="66">
        <v>0</v>
      </c>
      <c r="N27" s="66">
        <v>0</v>
      </c>
      <c r="O27" s="66">
        <v>0</v>
      </c>
      <c r="P27" s="66">
        <v>0</v>
      </c>
      <c r="Q27" s="66">
        <v>0</v>
      </c>
      <c r="R27" s="66">
        <v>0</v>
      </c>
      <c r="S27" s="66">
        <v>0</v>
      </c>
      <c r="T27" s="66">
        <v>0</v>
      </c>
      <c r="U27" s="66">
        <v>0</v>
      </c>
      <c r="V27" s="66">
        <v>0</v>
      </c>
      <c r="W27" s="66">
        <v>0</v>
      </c>
      <c r="X27" s="66">
        <v>0</v>
      </c>
      <c r="Y27" s="66">
        <v>0</v>
      </c>
      <c r="Z27" s="66">
        <v>0</v>
      </c>
      <c r="AA27" s="66">
        <v>0</v>
      </c>
      <c r="AB27" s="66">
        <v>0</v>
      </c>
      <c r="AC27" s="66">
        <v>0</v>
      </c>
      <c r="AD27" s="66">
        <v>0</v>
      </c>
      <c r="AE27" s="66">
        <v>0</v>
      </c>
    </row>
    <row r="28" spans="1:33" x14ac:dyDescent="0.2">
      <c r="A28" s="67" t="s">
        <v>44</v>
      </c>
      <c r="B28" s="66">
        <v>0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6">
        <v>0</v>
      </c>
      <c r="M28" s="66">
        <v>0</v>
      </c>
      <c r="N28" s="66">
        <v>0</v>
      </c>
      <c r="O28" s="66">
        <v>0</v>
      </c>
      <c r="P28" s="66">
        <v>0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  <c r="X28" s="66">
        <v>0</v>
      </c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66">
        <v>0</v>
      </c>
      <c r="AE28" s="66">
        <v>0</v>
      </c>
    </row>
    <row r="29" spans="1:33" x14ac:dyDescent="0.2">
      <c r="A29" s="69" t="s">
        <v>62</v>
      </c>
      <c r="B29" s="66">
        <v>7</v>
      </c>
      <c r="C29" s="66">
        <v>7</v>
      </c>
      <c r="D29" s="66">
        <v>7</v>
      </c>
      <c r="E29" s="66">
        <v>7</v>
      </c>
      <c r="F29" s="66">
        <v>7</v>
      </c>
      <c r="G29" s="66">
        <v>6</v>
      </c>
      <c r="H29" s="66">
        <v>7</v>
      </c>
      <c r="I29" s="66">
        <v>7</v>
      </c>
      <c r="J29" s="66">
        <v>7</v>
      </c>
      <c r="K29" s="66">
        <v>7</v>
      </c>
      <c r="L29" s="66">
        <v>6</v>
      </c>
      <c r="M29" s="66">
        <v>6</v>
      </c>
      <c r="N29" s="66">
        <v>7</v>
      </c>
      <c r="O29" s="66">
        <v>7</v>
      </c>
      <c r="P29" s="66">
        <v>7</v>
      </c>
      <c r="Q29" s="66">
        <v>7</v>
      </c>
      <c r="R29" s="66">
        <v>6</v>
      </c>
      <c r="S29" s="66">
        <v>7</v>
      </c>
      <c r="T29" s="66">
        <v>7</v>
      </c>
      <c r="U29" s="66">
        <v>7</v>
      </c>
      <c r="V29" s="66">
        <v>7</v>
      </c>
      <c r="W29" s="66">
        <v>7</v>
      </c>
      <c r="X29" s="66">
        <v>7</v>
      </c>
      <c r="Y29" s="66">
        <v>7</v>
      </c>
      <c r="Z29" s="66">
        <v>7</v>
      </c>
      <c r="AA29" s="66">
        <v>7</v>
      </c>
      <c r="AB29" s="66">
        <v>7</v>
      </c>
      <c r="AC29" s="66">
        <v>7</v>
      </c>
      <c r="AD29" s="66">
        <v>7</v>
      </c>
      <c r="AE29" s="66">
        <v>6</v>
      </c>
    </row>
    <row r="30" spans="1:33" x14ac:dyDescent="0.2">
      <c r="A30" s="69" t="s">
        <v>66</v>
      </c>
      <c r="B30" s="66">
        <v>6</v>
      </c>
      <c r="C30" s="66">
        <v>6</v>
      </c>
      <c r="D30" s="66">
        <v>6</v>
      </c>
      <c r="E30" s="66">
        <v>6</v>
      </c>
      <c r="F30" s="66">
        <v>6</v>
      </c>
      <c r="G30" s="66">
        <v>6</v>
      </c>
      <c r="H30" s="66">
        <v>7</v>
      </c>
      <c r="I30" s="66">
        <v>6</v>
      </c>
      <c r="J30" s="66">
        <v>6</v>
      </c>
      <c r="K30" s="66">
        <v>7</v>
      </c>
      <c r="L30" s="66">
        <v>7</v>
      </c>
      <c r="M30" s="66">
        <v>6</v>
      </c>
      <c r="N30" s="66">
        <v>6</v>
      </c>
      <c r="O30" s="66">
        <v>6</v>
      </c>
      <c r="P30" s="66">
        <v>7</v>
      </c>
      <c r="Q30" s="66">
        <v>6</v>
      </c>
      <c r="R30" s="66">
        <v>6</v>
      </c>
      <c r="S30" s="66">
        <v>6</v>
      </c>
      <c r="T30" s="66">
        <v>6</v>
      </c>
      <c r="U30" s="66">
        <v>7</v>
      </c>
      <c r="V30" s="66">
        <v>7</v>
      </c>
      <c r="W30" s="66">
        <v>6</v>
      </c>
      <c r="X30" s="66">
        <v>6</v>
      </c>
      <c r="Y30" s="66">
        <v>6</v>
      </c>
      <c r="Z30" s="66">
        <v>6</v>
      </c>
      <c r="AA30" s="66">
        <v>6</v>
      </c>
      <c r="AB30" s="66">
        <v>6</v>
      </c>
      <c r="AC30" s="66">
        <v>7</v>
      </c>
      <c r="AD30" s="66">
        <v>6</v>
      </c>
      <c r="AE30" s="66">
        <v>7</v>
      </c>
      <c r="AF30" s="66">
        <v>6</v>
      </c>
      <c r="AG30" s="66">
        <v>6</v>
      </c>
    </row>
    <row r="31" spans="1:33" x14ac:dyDescent="0.2">
      <c r="A31" s="69" t="s">
        <v>67</v>
      </c>
      <c r="B31" s="66">
        <v>6</v>
      </c>
      <c r="C31" s="66">
        <v>6</v>
      </c>
      <c r="D31" s="66">
        <v>6</v>
      </c>
      <c r="E31" s="66">
        <v>6</v>
      </c>
      <c r="F31" s="66">
        <v>6</v>
      </c>
      <c r="G31" s="66">
        <v>6</v>
      </c>
      <c r="H31" s="66">
        <v>6</v>
      </c>
      <c r="I31" s="66">
        <v>7</v>
      </c>
      <c r="J31" s="66">
        <v>6</v>
      </c>
      <c r="K31" s="66">
        <v>6</v>
      </c>
      <c r="L31" s="66">
        <v>6</v>
      </c>
      <c r="M31" s="66">
        <v>7</v>
      </c>
      <c r="N31" s="66">
        <v>6</v>
      </c>
      <c r="O31" s="66">
        <v>6</v>
      </c>
      <c r="P31" s="66">
        <v>6</v>
      </c>
      <c r="Q31" s="66">
        <v>6</v>
      </c>
      <c r="R31" s="66">
        <v>6</v>
      </c>
      <c r="S31" s="66">
        <v>7</v>
      </c>
      <c r="T31" s="66">
        <v>7</v>
      </c>
      <c r="U31" s="66">
        <v>7</v>
      </c>
      <c r="V31" s="66">
        <v>7</v>
      </c>
      <c r="W31" s="66">
        <v>7</v>
      </c>
      <c r="X31" s="66">
        <v>6</v>
      </c>
      <c r="Y31" s="66">
        <v>7</v>
      </c>
      <c r="Z31" s="66">
        <v>6</v>
      </c>
      <c r="AA31" s="66">
        <v>6</v>
      </c>
      <c r="AB31" s="66">
        <v>6</v>
      </c>
      <c r="AC31" s="66">
        <v>7</v>
      </c>
      <c r="AD31" s="66">
        <v>7</v>
      </c>
      <c r="AE31" s="66">
        <v>6</v>
      </c>
      <c r="AF31" s="66">
        <v>6</v>
      </c>
      <c r="AG31" s="66">
        <v>6</v>
      </c>
    </row>
    <row r="32" spans="1:33" x14ac:dyDescent="0.2">
      <c r="A32" s="69" t="s">
        <v>68</v>
      </c>
      <c r="B32" s="66">
        <v>7</v>
      </c>
      <c r="C32" s="66">
        <v>7</v>
      </c>
      <c r="D32" s="66">
        <v>6</v>
      </c>
      <c r="E32" s="66">
        <v>6</v>
      </c>
      <c r="F32" s="66">
        <v>7</v>
      </c>
      <c r="G32" s="66">
        <v>6</v>
      </c>
      <c r="H32" s="66">
        <v>6</v>
      </c>
      <c r="I32" s="66">
        <v>6</v>
      </c>
      <c r="J32" s="66">
        <v>6</v>
      </c>
      <c r="K32" s="66">
        <v>6</v>
      </c>
      <c r="L32" s="66">
        <v>7</v>
      </c>
      <c r="M32" s="66">
        <v>8</v>
      </c>
      <c r="N32" s="66">
        <v>6</v>
      </c>
      <c r="O32" s="66">
        <v>7</v>
      </c>
      <c r="P32" s="66">
        <v>6</v>
      </c>
      <c r="Q32" s="66">
        <v>6</v>
      </c>
      <c r="R32" s="66">
        <v>7</v>
      </c>
      <c r="S32" s="66">
        <v>7</v>
      </c>
      <c r="T32" s="66">
        <v>5</v>
      </c>
      <c r="U32" s="66">
        <v>7</v>
      </c>
      <c r="V32" s="66">
        <v>6</v>
      </c>
      <c r="W32" s="66">
        <v>5</v>
      </c>
      <c r="X32" s="66">
        <v>5</v>
      </c>
      <c r="Y32" s="66">
        <v>5</v>
      </c>
      <c r="Z32" s="66">
        <v>6</v>
      </c>
      <c r="AA32" s="66">
        <v>7</v>
      </c>
      <c r="AB32" s="66">
        <v>7</v>
      </c>
      <c r="AC32" s="66">
        <v>6</v>
      </c>
      <c r="AD32" s="66">
        <v>6</v>
      </c>
      <c r="AE32" s="66">
        <v>6</v>
      </c>
      <c r="AF32" s="66">
        <v>7</v>
      </c>
      <c r="AG32" s="66">
        <v>6</v>
      </c>
    </row>
    <row r="33" spans="1:33" x14ac:dyDescent="0.2">
      <c r="A33" s="69" t="s">
        <v>65</v>
      </c>
      <c r="B33" s="66">
        <v>7</v>
      </c>
      <c r="C33" s="66">
        <v>7</v>
      </c>
      <c r="D33" s="66">
        <v>7</v>
      </c>
      <c r="E33" s="66">
        <v>6</v>
      </c>
      <c r="F33" s="66">
        <v>7</v>
      </c>
      <c r="G33" s="66">
        <v>6</v>
      </c>
      <c r="H33" s="66">
        <v>6</v>
      </c>
      <c r="I33" s="66">
        <v>7</v>
      </c>
      <c r="J33" s="66">
        <v>7</v>
      </c>
      <c r="K33" s="66">
        <v>7</v>
      </c>
      <c r="L33" s="66">
        <v>6</v>
      </c>
      <c r="M33" s="66">
        <v>6</v>
      </c>
      <c r="N33" s="66">
        <v>6</v>
      </c>
      <c r="O33" s="66">
        <v>7</v>
      </c>
      <c r="P33" s="66">
        <v>6</v>
      </c>
      <c r="Q33" s="66">
        <v>7</v>
      </c>
      <c r="R33" s="66">
        <v>7</v>
      </c>
      <c r="S33" s="66">
        <v>6</v>
      </c>
      <c r="T33" s="66">
        <v>7</v>
      </c>
      <c r="U33" s="66">
        <v>7</v>
      </c>
      <c r="V33" s="66">
        <v>7</v>
      </c>
      <c r="W33" s="66">
        <v>6</v>
      </c>
      <c r="X33" s="66">
        <v>7</v>
      </c>
      <c r="Y33" s="66">
        <v>7</v>
      </c>
      <c r="Z33" s="66">
        <v>7</v>
      </c>
      <c r="AA33" s="66">
        <v>7</v>
      </c>
      <c r="AB33" s="66">
        <v>7</v>
      </c>
      <c r="AC33" s="66">
        <v>7</v>
      </c>
      <c r="AD33" s="66">
        <v>7</v>
      </c>
      <c r="AE33" s="66">
        <v>6</v>
      </c>
    </row>
    <row r="34" spans="1:33" x14ac:dyDescent="0.2">
      <c r="A34" s="69" t="s">
        <v>64</v>
      </c>
      <c r="B34" s="66">
        <v>6</v>
      </c>
      <c r="C34" s="66">
        <v>7</v>
      </c>
      <c r="D34" s="66">
        <v>7</v>
      </c>
      <c r="E34" s="66">
        <v>7</v>
      </c>
      <c r="F34" s="66">
        <v>7</v>
      </c>
      <c r="G34" s="66">
        <v>7</v>
      </c>
      <c r="H34" s="66">
        <v>7</v>
      </c>
      <c r="I34" s="66">
        <v>7</v>
      </c>
      <c r="J34" s="66">
        <v>7</v>
      </c>
      <c r="K34" s="66">
        <v>7</v>
      </c>
      <c r="L34" s="66">
        <v>7</v>
      </c>
      <c r="M34" s="66">
        <v>7</v>
      </c>
      <c r="N34" s="66">
        <v>7</v>
      </c>
      <c r="O34" s="66">
        <v>7</v>
      </c>
      <c r="P34" s="66">
        <v>7</v>
      </c>
      <c r="Q34" s="66">
        <v>7</v>
      </c>
      <c r="R34" s="66">
        <v>7</v>
      </c>
      <c r="S34" s="66">
        <v>7</v>
      </c>
      <c r="T34" s="66">
        <v>7</v>
      </c>
      <c r="U34" s="66">
        <v>7</v>
      </c>
      <c r="V34" s="66">
        <v>7</v>
      </c>
      <c r="W34" s="66">
        <v>7</v>
      </c>
      <c r="X34" s="66">
        <v>7</v>
      </c>
      <c r="Y34" s="66">
        <v>7</v>
      </c>
      <c r="Z34" s="66">
        <v>7</v>
      </c>
      <c r="AA34" s="66">
        <v>7</v>
      </c>
      <c r="AB34" s="66">
        <v>7</v>
      </c>
      <c r="AC34" s="66">
        <v>7</v>
      </c>
      <c r="AD34" s="66">
        <v>7</v>
      </c>
      <c r="AE34" s="66">
        <v>7</v>
      </c>
    </row>
    <row r="35" spans="1:33" x14ac:dyDescent="0.2">
      <c r="A35" s="69" t="s">
        <v>63</v>
      </c>
      <c r="B35" s="66">
        <v>6</v>
      </c>
      <c r="C35" s="66">
        <v>7</v>
      </c>
      <c r="D35" s="66">
        <v>7</v>
      </c>
      <c r="E35" s="66">
        <v>7</v>
      </c>
      <c r="F35" s="66">
        <v>7</v>
      </c>
      <c r="G35" s="66">
        <v>7</v>
      </c>
      <c r="H35" s="66">
        <v>7</v>
      </c>
      <c r="I35" s="66">
        <v>7</v>
      </c>
      <c r="J35" s="66">
        <v>7</v>
      </c>
      <c r="K35" s="66">
        <v>7</v>
      </c>
      <c r="L35" s="66">
        <v>7</v>
      </c>
      <c r="M35" s="66">
        <v>7</v>
      </c>
      <c r="N35" s="66">
        <v>7</v>
      </c>
      <c r="O35" s="66">
        <v>7</v>
      </c>
      <c r="P35" s="66">
        <v>7</v>
      </c>
      <c r="Q35" s="66">
        <v>7</v>
      </c>
      <c r="R35" s="66">
        <v>7</v>
      </c>
      <c r="S35" s="66">
        <v>7</v>
      </c>
      <c r="T35" s="66">
        <v>7</v>
      </c>
      <c r="U35" s="66">
        <v>7</v>
      </c>
      <c r="V35" s="66">
        <v>7</v>
      </c>
      <c r="W35" s="66">
        <v>7</v>
      </c>
      <c r="X35" s="66">
        <v>7</v>
      </c>
      <c r="Y35" s="66">
        <v>7</v>
      </c>
      <c r="Z35" s="66">
        <v>7</v>
      </c>
      <c r="AA35" s="66">
        <v>7</v>
      </c>
      <c r="AB35" s="66">
        <v>7</v>
      </c>
      <c r="AC35" s="66">
        <v>7</v>
      </c>
      <c r="AD35" s="66">
        <v>7</v>
      </c>
      <c r="AE35" s="66">
        <v>7</v>
      </c>
    </row>
    <row r="36" spans="1:33" x14ac:dyDescent="0.2">
      <c r="A36" s="69" t="s">
        <v>120</v>
      </c>
      <c r="B36" s="66">
        <v>5</v>
      </c>
      <c r="C36" s="66">
        <v>6</v>
      </c>
      <c r="D36" s="66">
        <v>5</v>
      </c>
      <c r="E36" s="66">
        <v>7</v>
      </c>
      <c r="F36" s="66">
        <v>7</v>
      </c>
      <c r="G36" s="66">
        <v>7</v>
      </c>
      <c r="H36" s="66">
        <v>6</v>
      </c>
      <c r="I36" s="66">
        <v>6</v>
      </c>
      <c r="J36" s="66">
        <v>6</v>
      </c>
      <c r="K36" s="66">
        <v>6</v>
      </c>
      <c r="L36" s="66">
        <v>6</v>
      </c>
      <c r="M36" s="66">
        <v>7</v>
      </c>
      <c r="N36" s="66">
        <v>7</v>
      </c>
      <c r="O36" s="66">
        <v>7</v>
      </c>
      <c r="P36" s="66">
        <v>7</v>
      </c>
      <c r="Q36" s="66">
        <v>7</v>
      </c>
      <c r="R36" s="66">
        <v>7</v>
      </c>
      <c r="S36" s="66">
        <v>5</v>
      </c>
      <c r="T36" s="66">
        <v>6</v>
      </c>
      <c r="U36" s="66">
        <v>6</v>
      </c>
      <c r="V36" s="66">
        <v>6</v>
      </c>
      <c r="W36" s="66">
        <v>6</v>
      </c>
      <c r="X36" s="66">
        <v>7</v>
      </c>
      <c r="Y36" s="66">
        <v>6</v>
      </c>
      <c r="Z36" s="66">
        <v>6</v>
      </c>
      <c r="AA36" s="66">
        <v>7</v>
      </c>
      <c r="AB36" s="66">
        <v>7</v>
      </c>
      <c r="AC36" s="66">
        <v>7</v>
      </c>
      <c r="AD36" s="66">
        <v>6</v>
      </c>
      <c r="AE36" s="66">
        <v>6</v>
      </c>
      <c r="AF36" s="66">
        <v>6</v>
      </c>
      <c r="AG36" s="66">
        <v>7</v>
      </c>
    </row>
    <row r="37" spans="1:33" x14ac:dyDescent="0.2">
      <c r="A37" s="67" t="s">
        <v>1123</v>
      </c>
      <c r="B37" s="66">
        <v>8</v>
      </c>
      <c r="C37" s="66">
        <v>8</v>
      </c>
      <c r="D37" s="66">
        <v>9</v>
      </c>
      <c r="E37" s="66">
        <v>8</v>
      </c>
      <c r="F37" s="66">
        <v>10</v>
      </c>
      <c r="G37" s="66">
        <v>9</v>
      </c>
      <c r="H37" s="66">
        <v>8</v>
      </c>
      <c r="I37" s="66">
        <v>8</v>
      </c>
      <c r="J37" s="66">
        <v>7</v>
      </c>
      <c r="K37" s="66">
        <v>7</v>
      </c>
      <c r="L37" s="66">
        <v>7</v>
      </c>
      <c r="M37" s="66">
        <v>8</v>
      </c>
      <c r="N37" s="66">
        <v>8</v>
      </c>
      <c r="O37" s="66">
        <v>8</v>
      </c>
      <c r="P37" s="66">
        <v>8</v>
      </c>
      <c r="Q37" s="66">
        <v>8</v>
      </c>
      <c r="R37" s="66">
        <v>7</v>
      </c>
      <c r="S37" s="66">
        <v>7</v>
      </c>
      <c r="T37" s="66">
        <v>7</v>
      </c>
      <c r="U37" s="66">
        <v>7</v>
      </c>
      <c r="V37" s="66">
        <v>7</v>
      </c>
      <c r="W37" s="66">
        <v>8</v>
      </c>
      <c r="X37" s="66">
        <v>7</v>
      </c>
      <c r="Y37" s="66">
        <v>7</v>
      </c>
      <c r="Z37" s="66">
        <v>7</v>
      </c>
      <c r="AA37" s="66">
        <v>8</v>
      </c>
      <c r="AB37" s="66">
        <v>7</v>
      </c>
    </row>
    <row r="38" spans="1:33" x14ac:dyDescent="0.2">
      <c r="A38" s="67" t="s">
        <v>1124</v>
      </c>
      <c r="B38" s="66">
        <v>8</v>
      </c>
      <c r="C38" s="66">
        <v>8</v>
      </c>
      <c r="D38" s="66">
        <v>7</v>
      </c>
      <c r="E38" s="66">
        <v>6</v>
      </c>
      <c r="F38" s="66">
        <v>6</v>
      </c>
      <c r="G38" s="66">
        <v>6</v>
      </c>
      <c r="H38" s="66">
        <v>6</v>
      </c>
      <c r="I38" s="66">
        <v>6</v>
      </c>
      <c r="J38" s="66">
        <v>6</v>
      </c>
      <c r="K38" s="66">
        <v>6</v>
      </c>
      <c r="L38" s="66">
        <v>6</v>
      </c>
      <c r="M38" s="66">
        <v>6</v>
      </c>
      <c r="N38" s="66">
        <v>6</v>
      </c>
      <c r="O38" s="66">
        <v>7</v>
      </c>
      <c r="P38" s="66">
        <v>7</v>
      </c>
      <c r="Q38" s="66">
        <v>6</v>
      </c>
      <c r="R38" s="66">
        <v>6</v>
      </c>
      <c r="S38" s="66">
        <v>6</v>
      </c>
      <c r="T38" s="66">
        <v>6</v>
      </c>
      <c r="U38" s="66">
        <v>6</v>
      </c>
      <c r="V38" s="66">
        <v>6</v>
      </c>
      <c r="W38" s="66">
        <v>6</v>
      </c>
      <c r="X38" s="66">
        <v>6</v>
      </c>
      <c r="Y38" s="66">
        <v>6</v>
      </c>
      <c r="Z38" s="66">
        <v>6</v>
      </c>
      <c r="AA38" s="66">
        <v>6</v>
      </c>
      <c r="AB38" s="66">
        <v>6</v>
      </c>
      <c r="AC38" s="66">
        <v>6</v>
      </c>
      <c r="AD38" s="66">
        <v>7</v>
      </c>
      <c r="AE38" s="66">
        <v>7</v>
      </c>
    </row>
    <row r="39" spans="1:33" x14ac:dyDescent="0.2">
      <c r="A39" s="67" t="s">
        <v>1125</v>
      </c>
      <c r="B39" s="66">
        <v>7</v>
      </c>
      <c r="C39" s="66">
        <v>7</v>
      </c>
      <c r="D39" s="66">
        <v>7</v>
      </c>
      <c r="E39" s="66">
        <v>7</v>
      </c>
      <c r="F39" s="66">
        <v>7</v>
      </c>
      <c r="G39" s="66">
        <v>6</v>
      </c>
      <c r="H39" s="66">
        <v>7</v>
      </c>
      <c r="I39" s="66">
        <v>6</v>
      </c>
      <c r="J39" s="66">
        <v>7</v>
      </c>
      <c r="K39" s="66">
        <v>6</v>
      </c>
      <c r="L39" s="66">
        <v>6</v>
      </c>
      <c r="M39" s="66">
        <v>7</v>
      </c>
      <c r="N39" s="66">
        <v>6</v>
      </c>
      <c r="O39" s="66">
        <v>7</v>
      </c>
      <c r="P39" s="66">
        <v>7</v>
      </c>
      <c r="Q39" s="66">
        <v>7</v>
      </c>
      <c r="R39" s="66">
        <v>7</v>
      </c>
      <c r="S39" s="66">
        <v>7</v>
      </c>
      <c r="T39" s="66">
        <v>6</v>
      </c>
      <c r="U39" s="66">
        <v>6</v>
      </c>
      <c r="V39" s="66">
        <v>6</v>
      </c>
      <c r="W39" s="66">
        <v>7</v>
      </c>
      <c r="X39" s="66">
        <v>7</v>
      </c>
      <c r="Y39" s="66">
        <v>8</v>
      </c>
      <c r="Z39" s="66">
        <v>6</v>
      </c>
      <c r="AA39" s="66">
        <v>7</v>
      </c>
      <c r="AB39" s="66">
        <v>7</v>
      </c>
    </row>
    <row r="40" spans="1:33" x14ac:dyDescent="0.2">
      <c r="A40" s="67" t="s">
        <v>1126</v>
      </c>
      <c r="B40" s="66">
        <v>6</v>
      </c>
      <c r="C40" s="66">
        <v>6</v>
      </c>
      <c r="D40" s="66">
        <v>6</v>
      </c>
      <c r="E40" s="66">
        <v>6</v>
      </c>
      <c r="F40" s="66">
        <v>6</v>
      </c>
      <c r="G40" s="66">
        <v>6</v>
      </c>
      <c r="H40" s="66">
        <v>6</v>
      </c>
      <c r="I40" s="66">
        <v>6</v>
      </c>
      <c r="J40" s="66">
        <v>6</v>
      </c>
      <c r="K40" s="66">
        <v>6</v>
      </c>
      <c r="L40" s="66">
        <v>7</v>
      </c>
      <c r="M40" s="66">
        <v>8</v>
      </c>
      <c r="N40" s="66">
        <v>6</v>
      </c>
      <c r="O40" s="66">
        <v>6</v>
      </c>
      <c r="P40" s="66">
        <v>6</v>
      </c>
      <c r="Q40" s="66">
        <v>6</v>
      </c>
      <c r="R40" s="66">
        <v>7</v>
      </c>
      <c r="S40" s="66">
        <v>7</v>
      </c>
      <c r="T40" s="66">
        <v>7</v>
      </c>
      <c r="U40" s="66">
        <v>7</v>
      </c>
      <c r="V40" s="66">
        <v>7</v>
      </c>
      <c r="W40" s="66">
        <v>6</v>
      </c>
      <c r="X40" s="66">
        <v>6</v>
      </c>
      <c r="Y40" s="66">
        <v>6</v>
      </c>
      <c r="Z40" s="66">
        <v>7</v>
      </c>
      <c r="AA40" s="66">
        <v>7</v>
      </c>
      <c r="AB40" s="66">
        <v>7</v>
      </c>
    </row>
    <row r="41" spans="1:33" x14ac:dyDescent="0.2">
      <c r="A41" s="67" t="s">
        <v>1127</v>
      </c>
      <c r="B41" s="66">
        <v>6</v>
      </c>
      <c r="C41" s="66">
        <v>6</v>
      </c>
      <c r="D41" s="66">
        <v>6</v>
      </c>
      <c r="E41" s="66">
        <v>6</v>
      </c>
      <c r="F41" s="66">
        <v>6</v>
      </c>
      <c r="G41" s="66">
        <v>6</v>
      </c>
      <c r="H41" s="66">
        <v>6</v>
      </c>
      <c r="I41" s="66">
        <v>6</v>
      </c>
      <c r="J41" s="66">
        <v>6</v>
      </c>
      <c r="K41" s="66">
        <v>5</v>
      </c>
      <c r="L41" s="66">
        <v>6</v>
      </c>
      <c r="M41" s="66">
        <v>6</v>
      </c>
      <c r="N41" s="66">
        <v>6</v>
      </c>
      <c r="O41" s="66">
        <v>6</v>
      </c>
      <c r="P41" s="66">
        <v>5</v>
      </c>
      <c r="Q41" s="66">
        <v>6</v>
      </c>
      <c r="R41" s="66">
        <v>6</v>
      </c>
      <c r="S41" s="66">
        <v>5</v>
      </c>
      <c r="T41" s="66">
        <v>5</v>
      </c>
      <c r="U41" s="66">
        <v>6</v>
      </c>
      <c r="V41" s="66">
        <v>6</v>
      </c>
      <c r="W41" s="66">
        <v>6</v>
      </c>
      <c r="X41" s="66">
        <v>5</v>
      </c>
      <c r="Y41" s="66">
        <v>5</v>
      </c>
      <c r="Z41" s="66">
        <v>6</v>
      </c>
      <c r="AA41" s="66">
        <v>5</v>
      </c>
      <c r="AB41" s="66">
        <v>5</v>
      </c>
      <c r="AC41" s="66">
        <v>6</v>
      </c>
      <c r="AD41" s="66">
        <v>5</v>
      </c>
      <c r="AE41" s="66">
        <v>5</v>
      </c>
    </row>
    <row r="42" spans="1:33" x14ac:dyDescent="0.2">
      <c r="A42" s="67" t="s">
        <v>1128</v>
      </c>
      <c r="B42" s="66">
        <v>7</v>
      </c>
      <c r="C42" s="66">
        <v>7</v>
      </c>
      <c r="D42" s="66">
        <v>7</v>
      </c>
      <c r="E42" s="66">
        <v>7</v>
      </c>
      <c r="F42" s="66">
        <v>7</v>
      </c>
      <c r="G42" s="66">
        <v>7</v>
      </c>
      <c r="H42" s="66">
        <v>7</v>
      </c>
      <c r="I42" s="66">
        <v>7</v>
      </c>
      <c r="J42" s="66">
        <v>7</v>
      </c>
      <c r="K42" s="66">
        <v>7</v>
      </c>
      <c r="L42" s="66">
        <v>7</v>
      </c>
      <c r="M42" s="66">
        <v>7</v>
      </c>
      <c r="N42" s="66">
        <v>7</v>
      </c>
      <c r="O42" s="66">
        <v>7</v>
      </c>
      <c r="P42" s="66">
        <v>7</v>
      </c>
      <c r="Q42" s="66">
        <v>7</v>
      </c>
      <c r="R42" s="66">
        <v>7</v>
      </c>
      <c r="S42" s="66">
        <v>7</v>
      </c>
      <c r="T42" s="66">
        <v>7</v>
      </c>
      <c r="U42" s="66">
        <v>7</v>
      </c>
      <c r="V42" s="66">
        <v>7</v>
      </c>
      <c r="W42" s="66">
        <v>7</v>
      </c>
      <c r="X42" s="66">
        <v>6</v>
      </c>
      <c r="Y42" s="66">
        <v>7</v>
      </c>
      <c r="Z42" s="66">
        <v>7</v>
      </c>
      <c r="AA42" s="66">
        <v>7</v>
      </c>
      <c r="AB42" s="66">
        <v>6</v>
      </c>
      <c r="AC42" s="66">
        <v>7</v>
      </c>
      <c r="AD42" s="66">
        <v>7</v>
      </c>
      <c r="AE42" s="66">
        <v>7</v>
      </c>
    </row>
    <row r="43" spans="1:33" x14ac:dyDescent="0.2">
      <c r="A43" s="68" t="s">
        <v>60</v>
      </c>
      <c r="B43" s="66">
        <v>6</v>
      </c>
      <c r="C43" s="66">
        <v>5</v>
      </c>
      <c r="D43" s="66">
        <v>6</v>
      </c>
      <c r="E43" s="66">
        <v>5</v>
      </c>
      <c r="F43" s="66">
        <v>4</v>
      </c>
      <c r="G43" s="66">
        <v>6</v>
      </c>
      <c r="H43" s="66">
        <v>5</v>
      </c>
      <c r="I43" s="66">
        <v>5</v>
      </c>
      <c r="J43" s="66">
        <v>5</v>
      </c>
      <c r="K43" s="66">
        <v>5</v>
      </c>
      <c r="L43" s="66">
        <v>5</v>
      </c>
      <c r="M43" s="66">
        <v>4</v>
      </c>
      <c r="N43" s="66">
        <v>6</v>
      </c>
      <c r="O43" s="66">
        <v>5</v>
      </c>
      <c r="P43" s="66">
        <v>6</v>
      </c>
      <c r="Q43" s="66">
        <v>5</v>
      </c>
      <c r="R43" s="66">
        <v>6</v>
      </c>
      <c r="S43" s="66">
        <v>5</v>
      </c>
      <c r="T43" s="66">
        <v>4</v>
      </c>
      <c r="U43" s="66">
        <v>6</v>
      </c>
      <c r="V43" s="66">
        <v>5</v>
      </c>
      <c r="W43" s="66">
        <v>5</v>
      </c>
      <c r="X43" s="66">
        <v>5</v>
      </c>
      <c r="Y43" s="66">
        <v>5</v>
      </c>
      <c r="Z43" s="66">
        <v>5</v>
      </c>
      <c r="AA43" s="66">
        <v>4</v>
      </c>
      <c r="AB43" s="66">
        <v>6</v>
      </c>
      <c r="AC43" s="66">
        <v>5</v>
      </c>
      <c r="AD43" s="66">
        <v>5</v>
      </c>
      <c r="AE43" s="66">
        <v>6</v>
      </c>
    </row>
    <row r="44" spans="1:33" x14ac:dyDescent="0.2">
      <c r="A44" s="68" t="s">
        <v>54</v>
      </c>
      <c r="B44" s="66">
        <v>6</v>
      </c>
      <c r="C44" s="66">
        <v>7</v>
      </c>
      <c r="D44" s="66">
        <v>7</v>
      </c>
      <c r="E44" s="66">
        <v>6</v>
      </c>
      <c r="F44" s="66">
        <v>7</v>
      </c>
      <c r="G44" s="66">
        <v>6</v>
      </c>
      <c r="H44" s="66">
        <v>6</v>
      </c>
      <c r="I44" s="66">
        <v>6</v>
      </c>
      <c r="J44" s="66">
        <v>7</v>
      </c>
      <c r="K44" s="66">
        <v>7</v>
      </c>
      <c r="L44" s="66">
        <v>7</v>
      </c>
      <c r="M44" s="66">
        <v>7</v>
      </c>
      <c r="N44" s="66">
        <v>6</v>
      </c>
      <c r="O44" s="66">
        <v>7</v>
      </c>
      <c r="P44" s="66">
        <v>7</v>
      </c>
      <c r="Q44" s="66">
        <v>7</v>
      </c>
      <c r="R44" s="66">
        <v>7</v>
      </c>
      <c r="S44" s="66">
        <v>7</v>
      </c>
      <c r="T44" s="66">
        <v>7</v>
      </c>
      <c r="U44" s="66">
        <v>7</v>
      </c>
      <c r="V44" s="66">
        <v>7</v>
      </c>
      <c r="W44" s="66">
        <v>6</v>
      </c>
      <c r="X44" s="66">
        <v>7</v>
      </c>
      <c r="Y44" s="66">
        <v>7</v>
      </c>
      <c r="Z44" s="66">
        <v>7</v>
      </c>
      <c r="AA44" s="66">
        <v>7</v>
      </c>
      <c r="AB44" s="66">
        <v>7</v>
      </c>
      <c r="AC44" s="66">
        <v>6</v>
      </c>
      <c r="AD44" s="66">
        <v>7</v>
      </c>
      <c r="AE44" s="66">
        <v>6</v>
      </c>
    </row>
    <row r="45" spans="1:33" x14ac:dyDescent="0.2">
      <c r="A45" s="68" t="s">
        <v>59</v>
      </c>
      <c r="B45" s="66">
        <v>10</v>
      </c>
      <c r="C45" s="66">
        <v>13</v>
      </c>
      <c r="D45" s="66">
        <v>15</v>
      </c>
      <c r="E45" s="66">
        <v>11</v>
      </c>
      <c r="F45" s="66">
        <v>14</v>
      </c>
      <c r="G45" s="66">
        <v>13</v>
      </c>
      <c r="H45" s="66">
        <v>12</v>
      </c>
      <c r="I45" s="66">
        <v>8</v>
      </c>
      <c r="J45" s="66">
        <v>9</v>
      </c>
      <c r="K45" s="66">
        <v>11</v>
      </c>
      <c r="L45" s="66">
        <v>12</v>
      </c>
      <c r="M45" s="66">
        <v>10</v>
      </c>
      <c r="N45" s="66">
        <v>11</v>
      </c>
      <c r="O45" s="66">
        <v>9</v>
      </c>
      <c r="P45" s="66">
        <v>7</v>
      </c>
      <c r="Q45" s="66">
        <v>9</v>
      </c>
      <c r="R45" s="66">
        <v>10</v>
      </c>
      <c r="S45" s="66">
        <v>7</v>
      </c>
      <c r="T45" s="66">
        <v>9</v>
      </c>
      <c r="U45" s="66">
        <v>10</v>
      </c>
      <c r="V45" s="66">
        <v>12</v>
      </c>
      <c r="W45" s="66">
        <v>14</v>
      </c>
      <c r="X45" s="66">
        <v>13</v>
      </c>
      <c r="Y45" s="66">
        <v>15</v>
      </c>
      <c r="Z45" s="66">
        <v>11</v>
      </c>
      <c r="AA45" s="66">
        <v>9</v>
      </c>
      <c r="AB45" s="66">
        <v>8</v>
      </c>
      <c r="AC45" s="66">
        <v>7</v>
      </c>
      <c r="AD45" s="66">
        <v>9</v>
      </c>
      <c r="AE45" s="66">
        <v>8</v>
      </c>
    </row>
    <row r="46" spans="1:33" x14ac:dyDescent="0.2">
      <c r="A46" s="68" t="s">
        <v>55</v>
      </c>
      <c r="B46" s="66">
        <v>7</v>
      </c>
      <c r="C46" s="66">
        <v>6</v>
      </c>
      <c r="D46" s="66">
        <v>6</v>
      </c>
      <c r="E46" s="66">
        <v>7</v>
      </c>
      <c r="F46" s="66">
        <v>6</v>
      </c>
      <c r="G46" s="66">
        <v>5</v>
      </c>
      <c r="H46" s="66">
        <v>6</v>
      </c>
      <c r="I46" s="66">
        <v>6</v>
      </c>
      <c r="J46" s="66">
        <v>5</v>
      </c>
      <c r="K46" s="66">
        <v>8</v>
      </c>
      <c r="L46" s="66">
        <v>6</v>
      </c>
      <c r="M46" s="66">
        <v>9</v>
      </c>
      <c r="N46" s="66">
        <v>5</v>
      </c>
      <c r="O46" s="66">
        <v>8</v>
      </c>
      <c r="P46" s="66">
        <v>8</v>
      </c>
      <c r="Q46" s="66">
        <v>6</v>
      </c>
      <c r="R46" s="66">
        <v>6</v>
      </c>
      <c r="S46" s="66">
        <v>7</v>
      </c>
      <c r="T46" s="66">
        <v>7</v>
      </c>
      <c r="U46" s="66">
        <v>6</v>
      </c>
      <c r="V46" s="66">
        <v>9</v>
      </c>
      <c r="W46" s="66">
        <v>6</v>
      </c>
      <c r="X46" s="66">
        <v>7</v>
      </c>
      <c r="Y46" s="66">
        <v>5</v>
      </c>
      <c r="Z46" s="66">
        <v>7</v>
      </c>
      <c r="AA46" s="66">
        <v>7</v>
      </c>
      <c r="AB46" s="66">
        <v>6</v>
      </c>
      <c r="AC46" s="66">
        <v>4</v>
      </c>
      <c r="AD46" s="66">
        <v>7</v>
      </c>
      <c r="AE46" s="66">
        <v>6</v>
      </c>
    </row>
    <row r="47" spans="1:33" x14ac:dyDescent="0.2">
      <c r="A47" s="68" t="s">
        <v>56</v>
      </c>
      <c r="B47" s="66">
        <v>8</v>
      </c>
      <c r="C47" s="66">
        <v>7</v>
      </c>
      <c r="D47" s="66">
        <v>6</v>
      </c>
      <c r="E47" s="66">
        <v>5</v>
      </c>
      <c r="F47" s="66">
        <v>7</v>
      </c>
      <c r="G47" s="66">
        <v>7</v>
      </c>
      <c r="H47" s="66">
        <v>5</v>
      </c>
      <c r="I47" s="66">
        <v>5</v>
      </c>
      <c r="J47" s="66">
        <v>7</v>
      </c>
      <c r="K47" s="66">
        <v>7</v>
      </c>
      <c r="L47" s="66">
        <v>8</v>
      </c>
      <c r="M47" s="66">
        <v>7</v>
      </c>
      <c r="N47" s="66">
        <v>6</v>
      </c>
      <c r="O47" s="66">
        <v>7</v>
      </c>
      <c r="P47" s="66">
        <v>7</v>
      </c>
      <c r="Q47" s="66">
        <v>6</v>
      </c>
      <c r="R47" s="66">
        <v>8</v>
      </c>
      <c r="S47" s="66">
        <v>6</v>
      </c>
      <c r="T47" s="66">
        <v>7</v>
      </c>
      <c r="U47" s="66">
        <v>8</v>
      </c>
      <c r="V47" s="66">
        <v>8</v>
      </c>
      <c r="W47" s="66">
        <v>5</v>
      </c>
      <c r="X47" s="66">
        <v>6</v>
      </c>
      <c r="Y47" s="66">
        <v>6</v>
      </c>
      <c r="Z47" s="66">
        <v>7</v>
      </c>
      <c r="AA47" s="66">
        <v>5</v>
      </c>
      <c r="AB47" s="66">
        <v>7</v>
      </c>
      <c r="AC47" s="66">
        <v>8</v>
      </c>
      <c r="AD47" s="66">
        <v>7</v>
      </c>
      <c r="AE47" s="66">
        <v>8</v>
      </c>
    </row>
    <row r="48" spans="1:33" x14ac:dyDescent="0.2">
      <c r="A48" s="68" t="s">
        <v>61</v>
      </c>
      <c r="B48" s="66">
        <v>8</v>
      </c>
      <c r="C48" s="66">
        <v>7</v>
      </c>
      <c r="D48" s="66">
        <v>8</v>
      </c>
      <c r="E48" s="66">
        <v>7</v>
      </c>
      <c r="F48" s="66">
        <v>8</v>
      </c>
      <c r="G48" s="66">
        <v>7</v>
      </c>
      <c r="H48" s="66">
        <v>7</v>
      </c>
      <c r="I48" s="66">
        <v>8</v>
      </c>
      <c r="J48" s="66">
        <v>6</v>
      </c>
      <c r="K48" s="66">
        <v>6</v>
      </c>
      <c r="L48" s="66">
        <v>6</v>
      </c>
      <c r="M48" s="66">
        <v>7</v>
      </c>
      <c r="N48" s="66">
        <v>8</v>
      </c>
      <c r="O48" s="66">
        <v>9</v>
      </c>
      <c r="P48" s="66">
        <v>8</v>
      </c>
      <c r="Q48" s="66">
        <v>7</v>
      </c>
      <c r="R48" s="66">
        <v>7</v>
      </c>
      <c r="S48" s="66">
        <v>8</v>
      </c>
      <c r="T48" s="66">
        <v>8</v>
      </c>
      <c r="U48" s="66">
        <v>8</v>
      </c>
      <c r="V48" s="66">
        <v>8</v>
      </c>
      <c r="W48" s="66">
        <v>8</v>
      </c>
      <c r="X48" s="66">
        <v>8</v>
      </c>
      <c r="Y48" s="66">
        <v>8</v>
      </c>
      <c r="Z48" s="66">
        <v>8</v>
      </c>
      <c r="AA48" s="66">
        <v>8</v>
      </c>
      <c r="AB48" s="66">
        <v>8</v>
      </c>
      <c r="AC48" s="66">
        <v>7</v>
      </c>
      <c r="AD48" s="66">
        <v>7</v>
      </c>
      <c r="AE48" s="66">
        <v>8</v>
      </c>
    </row>
    <row r="49" spans="1:31" x14ac:dyDescent="0.2">
      <c r="A49" s="68" t="s">
        <v>58</v>
      </c>
      <c r="B49" s="66">
        <v>7</v>
      </c>
      <c r="C49" s="66">
        <v>8</v>
      </c>
      <c r="D49" s="66">
        <v>6</v>
      </c>
      <c r="E49" s="66">
        <v>6</v>
      </c>
      <c r="F49" s="66">
        <v>8</v>
      </c>
      <c r="G49" s="66">
        <v>7</v>
      </c>
      <c r="H49" s="66">
        <v>9</v>
      </c>
      <c r="I49" s="66">
        <v>6</v>
      </c>
      <c r="J49" s="66">
        <v>4</v>
      </c>
      <c r="K49" s="66">
        <v>8</v>
      </c>
      <c r="L49" s="66">
        <v>7</v>
      </c>
      <c r="M49" s="66">
        <v>7</v>
      </c>
      <c r="N49" s="66">
        <v>9</v>
      </c>
      <c r="O49" s="66">
        <v>8</v>
      </c>
      <c r="P49" s="66">
        <v>6</v>
      </c>
      <c r="Q49" s="66">
        <v>6</v>
      </c>
      <c r="R49" s="66">
        <v>7</v>
      </c>
      <c r="S49" s="66">
        <v>5</v>
      </c>
      <c r="T49" s="66">
        <v>6</v>
      </c>
      <c r="U49" s="66">
        <v>7</v>
      </c>
      <c r="V49" s="66">
        <v>7</v>
      </c>
      <c r="W49" s="66">
        <v>6</v>
      </c>
      <c r="X49" s="66">
        <v>8</v>
      </c>
      <c r="Y49" s="66">
        <v>7</v>
      </c>
      <c r="Z49" s="66">
        <v>7</v>
      </c>
      <c r="AA49" s="66">
        <v>8</v>
      </c>
      <c r="AB49" s="66">
        <v>8</v>
      </c>
      <c r="AC49" s="66">
        <v>8</v>
      </c>
      <c r="AD49" s="66">
        <v>9</v>
      </c>
      <c r="AE49" s="66">
        <v>8</v>
      </c>
    </row>
    <row r="50" spans="1:31" x14ac:dyDescent="0.2">
      <c r="A50" s="68" t="s">
        <v>57</v>
      </c>
      <c r="B50" s="66">
        <v>7</v>
      </c>
      <c r="C50" s="66">
        <v>6</v>
      </c>
      <c r="D50" s="66">
        <v>7</v>
      </c>
      <c r="E50" s="66">
        <v>7</v>
      </c>
      <c r="F50" s="66">
        <v>7</v>
      </c>
      <c r="G50" s="66">
        <v>6</v>
      </c>
      <c r="H50" s="66">
        <v>8</v>
      </c>
      <c r="I50" s="66">
        <v>7</v>
      </c>
      <c r="J50" s="66">
        <v>7</v>
      </c>
      <c r="K50" s="66">
        <v>7</v>
      </c>
      <c r="L50" s="66">
        <v>6</v>
      </c>
      <c r="M50" s="66">
        <v>7</v>
      </c>
      <c r="N50" s="66">
        <v>7</v>
      </c>
      <c r="O50" s="66">
        <v>8</v>
      </c>
      <c r="P50" s="66">
        <v>8</v>
      </c>
      <c r="Q50" s="66">
        <v>7</v>
      </c>
      <c r="R50" s="66">
        <v>8</v>
      </c>
      <c r="S50" s="66">
        <v>6</v>
      </c>
      <c r="T50" s="66">
        <v>7</v>
      </c>
      <c r="U50" s="66">
        <v>7</v>
      </c>
      <c r="V50" s="66">
        <v>8</v>
      </c>
      <c r="W50" s="66">
        <v>8</v>
      </c>
      <c r="X50" s="66">
        <v>8</v>
      </c>
      <c r="Y50" s="66">
        <v>8</v>
      </c>
      <c r="Z50" s="66">
        <v>7</v>
      </c>
      <c r="AA50" s="66">
        <v>5</v>
      </c>
      <c r="AB50" s="66">
        <v>8</v>
      </c>
      <c r="AC50" s="66">
        <v>8</v>
      </c>
      <c r="AD50" s="66">
        <v>7</v>
      </c>
      <c r="AE50" s="66">
        <v>7</v>
      </c>
    </row>
    <row r="51" spans="1:31" x14ac:dyDescent="0.2">
      <c r="A51" s="70" t="s">
        <v>106</v>
      </c>
      <c r="B51" s="66">
        <v>7</v>
      </c>
      <c r="C51" s="66">
        <v>8</v>
      </c>
      <c r="D51" s="66">
        <v>8</v>
      </c>
      <c r="E51" s="66">
        <v>7</v>
      </c>
      <c r="F51" s="66">
        <v>7</v>
      </c>
      <c r="G51" s="66">
        <v>6</v>
      </c>
      <c r="H51" s="66">
        <v>7</v>
      </c>
      <c r="I51" s="66">
        <v>8</v>
      </c>
      <c r="J51" s="66">
        <v>8</v>
      </c>
      <c r="K51" s="66">
        <v>7</v>
      </c>
      <c r="L51" s="66">
        <v>7</v>
      </c>
      <c r="M51" s="66">
        <v>7</v>
      </c>
      <c r="N51" s="66">
        <v>8</v>
      </c>
      <c r="O51" s="66">
        <v>8</v>
      </c>
      <c r="P51" s="66">
        <v>8</v>
      </c>
      <c r="Q51" s="66">
        <v>7</v>
      </c>
      <c r="R51" s="66">
        <v>8</v>
      </c>
      <c r="S51" s="66">
        <v>8</v>
      </c>
      <c r="T51" s="66">
        <v>8</v>
      </c>
      <c r="U51" s="66">
        <v>8</v>
      </c>
      <c r="V51" s="66">
        <v>7</v>
      </c>
      <c r="W51" s="66">
        <v>7</v>
      </c>
      <c r="X51" s="66">
        <v>7</v>
      </c>
      <c r="Y51" s="66">
        <v>7</v>
      </c>
      <c r="Z51" s="66">
        <v>7</v>
      </c>
      <c r="AA51" s="66">
        <v>8</v>
      </c>
      <c r="AB51" s="66">
        <v>7</v>
      </c>
      <c r="AC51" s="66">
        <v>7</v>
      </c>
      <c r="AD51" s="66">
        <v>8</v>
      </c>
      <c r="AE51" s="66">
        <v>8</v>
      </c>
    </row>
    <row r="52" spans="1:31" x14ac:dyDescent="0.2">
      <c r="A52" s="70" t="s">
        <v>105</v>
      </c>
      <c r="B52" s="66">
        <v>7</v>
      </c>
      <c r="C52" s="66">
        <v>7</v>
      </c>
      <c r="D52" s="66">
        <v>7</v>
      </c>
      <c r="E52" s="66">
        <v>7</v>
      </c>
      <c r="F52" s="66">
        <v>7</v>
      </c>
      <c r="G52" s="66">
        <v>7</v>
      </c>
      <c r="H52" s="66">
        <v>7</v>
      </c>
      <c r="I52" s="66">
        <v>7</v>
      </c>
      <c r="J52" s="66">
        <v>7</v>
      </c>
      <c r="K52" s="66">
        <v>7</v>
      </c>
      <c r="L52" s="66">
        <v>7</v>
      </c>
      <c r="M52" s="66">
        <v>7</v>
      </c>
      <c r="N52" s="66">
        <v>7</v>
      </c>
      <c r="O52" s="66">
        <v>8</v>
      </c>
      <c r="P52" s="66">
        <v>7</v>
      </c>
      <c r="Q52" s="66">
        <v>7</v>
      </c>
      <c r="R52" s="66">
        <v>8</v>
      </c>
      <c r="S52" s="66">
        <v>7</v>
      </c>
      <c r="T52" s="66">
        <v>7</v>
      </c>
      <c r="U52" s="66">
        <v>7</v>
      </c>
      <c r="V52" s="66">
        <v>6</v>
      </c>
      <c r="W52" s="66">
        <v>7</v>
      </c>
      <c r="X52" s="66">
        <v>7</v>
      </c>
      <c r="Y52" s="66">
        <v>7</v>
      </c>
      <c r="Z52" s="66">
        <v>7</v>
      </c>
      <c r="AA52" s="66">
        <v>6</v>
      </c>
      <c r="AB52" s="66">
        <v>6</v>
      </c>
      <c r="AC52" s="66">
        <v>6</v>
      </c>
      <c r="AD52" s="66">
        <v>7</v>
      </c>
      <c r="AE52" s="66">
        <v>7</v>
      </c>
    </row>
    <row r="53" spans="1:31" x14ac:dyDescent="0.2">
      <c r="A53" s="70" t="s">
        <v>104</v>
      </c>
      <c r="B53" s="66">
        <v>6</v>
      </c>
      <c r="C53" s="66">
        <v>6</v>
      </c>
      <c r="D53" s="66">
        <v>6</v>
      </c>
      <c r="E53" s="66">
        <v>6</v>
      </c>
      <c r="F53" s="66">
        <v>6</v>
      </c>
      <c r="G53" s="66">
        <v>6</v>
      </c>
      <c r="H53" s="66">
        <v>7</v>
      </c>
      <c r="I53" s="66">
        <v>7</v>
      </c>
      <c r="J53" s="66">
        <v>7</v>
      </c>
      <c r="K53" s="66">
        <v>7</v>
      </c>
      <c r="L53" s="66">
        <v>7</v>
      </c>
      <c r="M53" s="66">
        <v>7</v>
      </c>
      <c r="N53" s="66">
        <v>7</v>
      </c>
      <c r="O53" s="66">
        <v>6</v>
      </c>
      <c r="P53" s="66">
        <v>6</v>
      </c>
      <c r="Q53" s="66">
        <v>7</v>
      </c>
      <c r="R53" s="66">
        <v>7</v>
      </c>
      <c r="S53" s="66">
        <v>7</v>
      </c>
      <c r="T53" s="66">
        <v>6</v>
      </c>
      <c r="U53" s="66">
        <v>7</v>
      </c>
      <c r="V53" s="66">
        <v>6</v>
      </c>
      <c r="W53" s="66">
        <v>7</v>
      </c>
      <c r="X53" s="66">
        <v>6</v>
      </c>
      <c r="Y53" s="66">
        <v>6</v>
      </c>
      <c r="Z53" s="66">
        <v>6</v>
      </c>
      <c r="AA53" s="66">
        <v>6</v>
      </c>
      <c r="AB53" s="66">
        <v>6</v>
      </c>
      <c r="AC53" s="66">
        <v>7</v>
      </c>
      <c r="AD53" s="66">
        <v>6</v>
      </c>
      <c r="AE53" s="66">
        <v>6</v>
      </c>
    </row>
    <row r="54" spans="1:31" x14ac:dyDescent="0.2">
      <c r="A54" s="70" t="s">
        <v>103</v>
      </c>
      <c r="B54" s="66">
        <v>6</v>
      </c>
      <c r="C54" s="66">
        <v>7</v>
      </c>
      <c r="D54" s="66">
        <v>7</v>
      </c>
      <c r="E54" s="66">
        <v>7</v>
      </c>
      <c r="F54" s="66">
        <v>6</v>
      </c>
      <c r="G54" s="66">
        <v>7</v>
      </c>
      <c r="H54" s="66">
        <v>7</v>
      </c>
      <c r="I54" s="66">
        <v>7</v>
      </c>
      <c r="J54" s="66">
        <v>7</v>
      </c>
      <c r="K54" s="66">
        <v>6</v>
      </c>
      <c r="L54" s="66">
        <v>7</v>
      </c>
      <c r="M54" s="66">
        <v>6</v>
      </c>
      <c r="N54" s="66">
        <v>6</v>
      </c>
      <c r="O54" s="66">
        <v>6</v>
      </c>
      <c r="P54" s="66">
        <v>6</v>
      </c>
      <c r="Q54" s="66">
        <v>6</v>
      </c>
      <c r="R54" s="66">
        <v>6</v>
      </c>
      <c r="S54" s="66">
        <v>6</v>
      </c>
      <c r="T54" s="66">
        <v>7</v>
      </c>
      <c r="U54" s="66">
        <v>6</v>
      </c>
      <c r="V54" s="66">
        <v>6</v>
      </c>
      <c r="W54" s="66">
        <v>7</v>
      </c>
      <c r="X54" s="66">
        <v>7</v>
      </c>
      <c r="Y54" s="66">
        <v>7</v>
      </c>
      <c r="Z54" s="66">
        <v>6</v>
      </c>
      <c r="AA54" s="66">
        <v>6</v>
      </c>
      <c r="AB54" s="66">
        <v>7</v>
      </c>
      <c r="AC54" s="66">
        <v>7</v>
      </c>
      <c r="AD54" s="66">
        <v>6</v>
      </c>
      <c r="AE54" s="66">
        <v>7</v>
      </c>
    </row>
    <row r="55" spans="1:31" x14ac:dyDescent="0.2">
      <c r="A55" s="70" t="s">
        <v>107</v>
      </c>
      <c r="B55" s="66">
        <v>7</v>
      </c>
      <c r="C55" s="66">
        <v>7</v>
      </c>
      <c r="D55" s="66">
        <v>6</v>
      </c>
      <c r="E55" s="66">
        <v>7</v>
      </c>
      <c r="F55" s="66">
        <v>7</v>
      </c>
      <c r="G55" s="66">
        <v>7</v>
      </c>
      <c r="H55" s="66">
        <v>6</v>
      </c>
      <c r="I55" s="66">
        <v>7</v>
      </c>
      <c r="J55" s="66">
        <v>7</v>
      </c>
      <c r="K55" s="66">
        <v>7</v>
      </c>
      <c r="L55" s="66">
        <v>7</v>
      </c>
      <c r="M55" s="66">
        <v>7</v>
      </c>
      <c r="N55" s="66">
        <v>7</v>
      </c>
      <c r="O55" s="66">
        <v>7</v>
      </c>
      <c r="P55" s="66">
        <v>7</v>
      </c>
      <c r="Q55" s="66">
        <v>7</v>
      </c>
      <c r="R55" s="66">
        <v>7</v>
      </c>
      <c r="S55" s="66">
        <v>7</v>
      </c>
      <c r="T55" s="66">
        <v>6</v>
      </c>
      <c r="U55" s="66">
        <v>7</v>
      </c>
      <c r="V55" s="66">
        <v>7</v>
      </c>
      <c r="W55" s="66">
        <v>6</v>
      </c>
      <c r="X55" s="66">
        <v>7</v>
      </c>
      <c r="Y55" s="66">
        <v>7</v>
      </c>
      <c r="Z55" s="66">
        <v>7</v>
      </c>
      <c r="AA55" s="66">
        <v>7</v>
      </c>
      <c r="AB55" s="66">
        <v>7</v>
      </c>
      <c r="AC55" s="66">
        <v>7</v>
      </c>
      <c r="AD55" s="66">
        <v>7</v>
      </c>
      <c r="AE55" s="66">
        <v>6</v>
      </c>
    </row>
    <row r="56" spans="1:31" x14ac:dyDescent="0.2">
      <c r="A56" s="68" t="s">
        <v>69</v>
      </c>
      <c r="B56" s="66">
        <v>9</v>
      </c>
      <c r="C56" s="66">
        <v>9</v>
      </c>
      <c r="D56" s="66">
        <v>8</v>
      </c>
      <c r="E56" s="66">
        <v>8</v>
      </c>
      <c r="F56" s="66">
        <v>9</v>
      </c>
      <c r="G56" s="66">
        <v>9</v>
      </c>
      <c r="H56" s="66">
        <v>8</v>
      </c>
      <c r="I56" s="66">
        <v>8</v>
      </c>
      <c r="J56" s="66">
        <v>9</v>
      </c>
      <c r="K56" s="66">
        <v>9</v>
      </c>
      <c r="L56" s="66">
        <v>8</v>
      </c>
      <c r="M56" s="66">
        <v>8</v>
      </c>
      <c r="N56" s="66">
        <v>9</v>
      </c>
      <c r="O56" s="66">
        <v>8</v>
      </c>
      <c r="P56" s="66">
        <v>8</v>
      </c>
      <c r="Q56" s="66">
        <v>8</v>
      </c>
      <c r="R56" s="66">
        <v>8</v>
      </c>
      <c r="S56" s="66">
        <v>9</v>
      </c>
      <c r="T56" s="66">
        <v>9</v>
      </c>
      <c r="U56" s="66">
        <v>9</v>
      </c>
      <c r="V56" s="66">
        <v>9</v>
      </c>
      <c r="W56" s="66">
        <v>8</v>
      </c>
      <c r="X56" s="66">
        <v>8</v>
      </c>
      <c r="Y56" s="66">
        <v>8</v>
      </c>
      <c r="Z56" s="66">
        <v>9</v>
      </c>
      <c r="AA56" s="66">
        <v>9</v>
      </c>
      <c r="AB56" s="66">
        <v>9</v>
      </c>
      <c r="AC56" s="66">
        <v>8</v>
      </c>
      <c r="AD56" s="66">
        <v>8</v>
      </c>
      <c r="AE56" s="66">
        <v>9</v>
      </c>
    </row>
    <row r="57" spans="1:31" x14ac:dyDescent="0.2">
      <c r="A57" s="68" t="s">
        <v>70</v>
      </c>
      <c r="B57" s="66">
        <v>4</v>
      </c>
      <c r="C57" s="66">
        <v>4</v>
      </c>
      <c r="D57" s="66">
        <v>4</v>
      </c>
      <c r="E57" s="66">
        <v>4</v>
      </c>
      <c r="F57" s="66">
        <v>4</v>
      </c>
      <c r="G57" s="66">
        <v>4</v>
      </c>
      <c r="H57" s="66">
        <v>4</v>
      </c>
      <c r="I57" s="66">
        <v>4</v>
      </c>
      <c r="J57" s="66">
        <v>4</v>
      </c>
      <c r="K57" s="66">
        <v>4</v>
      </c>
      <c r="L57" s="66">
        <v>4</v>
      </c>
      <c r="M57" s="66">
        <v>4</v>
      </c>
      <c r="N57" s="66">
        <v>4</v>
      </c>
      <c r="O57" s="66">
        <v>4</v>
      </c>
      <c r="P57" s="66">
        <v>4</v>
      </c>
      <c r="Q57" s="66">
        <v>4</v>
      </c>
      <c r="R57" s="66">
        <v>4</v>
      </c>
      <c r="S57" s="66">
        <v>4</v>
      </c>
      <c r="T57" s="66">
        <v>4</v>
      </c>
      <c r="U57" s="66">
        <v>4</v>
      </c>
      <c r="V57" s="66">
        <v>4</v>
      </c>
      <c r="W57" s="66">
        <v>4</v>
      </c>
      <c r="X57" s="66">
        <v>4</v>
      </c>
      <c r="Y57" s="66">
        <v>4</v>
      </c>
      <c r="Z57" s="66">
        <v>4</v>
      </c>
      <c r="AA57" s="66">
        <v>4</v>
      </c>
      <c r="AB57" s="66">
        <v>4</v>
      </c>
      <c r="AC57" s="66">
        <v>5</v>
      </c>
      <c r="AD57" s="66">
        <v>5</v>
      </c>
      <c r="AE57" s="66">
        <v>5</v>
      </c>
    </row>
    <row r="58" spans="1:31" x14ac:dyDescent="0.2">
      <c r="A58" s="68" t="s">
        <v>73</v>
      </c>
      <c r="B58" s="66">
        <v>4</v>
      </c>
      <c r="C58" s="66">
        <v>4</v>
      </c>
      <c r="D58" s="66">
        <v>4</v>
      </c>
      <c r="E58" s="66">
        <v>4</v>
      </c>
      <c r="F58" s="66">
        <v>4</v>
      </c>
      <c r="G58" s="66">
        <v>4</v>
      </c>
      <c r="H58" s="66">
        <v>4</v>
      </c>
      <c r="I58" s="66">
        <v>4</v>
      </c>
      <c r="J58" s="66">
        <v>4</v>
      </c>
      <c r="K58" s="66">
        <v>4</v>
      </c>
      <c r="L58" s="66">
        <v>4</v>
      </c>
      <c r="M58" s="66">
        <v>4</v>
      </c>
      <c r="N58" s="66">
        <v>4</v>
      </c>
      <c r="O58" s="66">
        <v>4</v>
      </c>
      <c r="P58" s="66">
        <v>4</v>
      </c>
      <c r="Q58" s="66">
        <v>4</v>
      </c>
      <c r="R58" s="66">
        <v>4</v>
      </c>
      <c r="S58" s="66">
        <v>4</v>
      </c>
      <c r="T58" s="66">
        <v>4</v>
      </c>
      <c r="U58" s="66">
        <v>4</v>
      </c>
      <c r="V58" s="66">
        <v>4</v>
      </c>
      <c r="W58" s="66">
        <v>4</v>
      </c>
      <c r="X58" s="66">
        <v>4</v>
      </c>
      <c r="Y58" s="66">
        <v>4</v>
      </c>
      <c r="Z58" s="66">
        <v>4</v>
      </c>
      <c r="AA58" s="66">
        <v>4</v>
      </c>
      <c r="AB58" s="66">
        <v>4</v>
      </c>
      <c r="AC58" s="66">
        <v>4</v>
      </c>
      <c r="AD58" s="66">
        <v>4</v>
      </c>
      <c r="AE58" s="66">
        <v>4</v>
      </c>
    </row>
    <row r="59" spans="1:31" x14ac:dyDescent="0.2">
      <c r="A59" s="68" t="s">
        <v>72</v>
      </c>
      <c r="B59" s="66">
        <v>5</v>
      </c>
      <c r="C59" s="66">
        <v>5</v>
      </c>
      <c r="D59" s="66">
        <v>5</v>
      </c>
      <c r="E59" s="66">
        <v>5</v>
      </c>
      <c r="F59" s="66">
        <v>5</v>
      </c>
      <c r="G59" s="66">
        <v>5</v>
      </c>
      <c r="H59" s="66">
        <v>5</v>
      </c>
      <c r="I59" s="66">
        <v>5</v>
      </c>
      <c r="J59" s="66">
        <v>5</v>
      </c>
      <c r="K59" s="66">
        <v>5</v>
      </c>
      <c r="L59" s="66">
        <v>5</v>
      </c>
      <c r="M59" s="66">
        <v>5</v>
      </c>
      <c r="N59" s="66">
        <v>5</v>
      </c>
      <c r="O59" s="66">
        <v>5</v>
      </c>
      <c r="P59" s="66">
        <v>5</v>
      </c>
      <c r="Q59" s="66">
        <v>5</v>
      </c>
      <c r="R59" s="66">
        <v>5</v>
      </c>
      <c r="S59" s="66">
        <v>5</v>
      </c>
      <c r="T59" s="66">
        <v>5</v>
      </c>
      <c r="U59" s="66">
        <v>5</v>
      </c>
      <c r="V59" s="66">
        <v>5</v>
      </c>
      <c r="W59" s="66">
        <v>5</v>
      </c>
      <c r="X59" s="66">
        <v>5</v>
      </c>
      <c r="Y59" s="66">
        <v>5</v>
      </c>
      <c r="Z59" s="66">
        <v>5</v>
      </c>
      <c r="AA59" s="66">
        <v>5</v>
      </c>
      <c r="AB59" s="66">
        <v>5</v>
      </c>
      <c r="AC59" s="66">
        <v>5</v>
      </c>
      <c r="AD59" s="66">
        <v>5</v>
      </c>
      <c r="AE59" s="66">
        <v>5</v>
      </c>
    </row>
    <row r="60" spans="1:31" x14ac:dyDescent="0.2">
      <c r="A60" s="68" t="s">
        <v>74</v>
      </c>
      <c r="B60" s="66">
        <v>5</v>
      </c>
      <c r="C60" s="66">
        <v>5</v>
      </c>
      <c r="D60" s="66">
        <v>6</v>
      </c>
      <c r="E60" s="66">
        <v>5</v>
      </c>
      <c r="F60" s="66">
        <v>5</v>
      </c>
      <c r="G60" s="66">
        <v>5</v>
      </c>
      <c r="H60" s="66">
        <v>5</v>
      </c>
      <c r="I60" s="66">
        <v>5</v>
      </c>
      <c r="J60" s="66">
        <v>5</v>
      </c>
      <c r="K60" s="66">
        <v>5</v>
      </c>
      <c r="L60" s="66">
        <v>5</v>
      </c>
      <c r="M60" s="66">
        <v>5</v>
      </c>
      <c r="N60" s="66">
        <v>5</v>
      </c>
      <c r="O60" s="66">
        <v>5</v>
      </c>
      <c r="P60" s="66">
        <v>5</v>
      </c>
      <c r="Q60" s="66">
        <v>5</v>
      </c>
      <c r="R60" s="66">
        <v>5</v>
      </c>
      <c r="S60" s="66">
        <v>5</v>
      </c>
      <c r="T60" s="66">
        <v>5</v>
      </c>
      <c r="U60" s="66">
        <v>5</v>
      </c>
      <c r="V60" s="66">
        <v>5</v>
      </c>
      <c r="W60" s="66">
        <v>5</v>
      </c>
      <c r="X60" s="66">
        <v>5</v>
      </c>
      <c r="Y60" s="66">
        <v>5</v>
      </c>
      <c r="Z60" s="66">
        <v>5</v>
      </c>
      <c r="AA60" s="66">
        <v>5</v>
      </c>
      <c r="AB60" s="66">
        <v>5</v>
      </c>
      <c r="AC60" s="66">
        <v>5</v>
      </c>
      <c r="AD60" s="66">
        <v>5</v>
      </c>
      <c r="AE60" s="66">
        <v>5</v>
      </c>
    </row>
    <row r="61" spans="1:31" x14ac:dyDescent="0.2">
      <c r="A61" s="70" t="s">
        <v>118</v>
      </c>
      <c r="B61" s="66">
        <v>7</v>
      </c>
      <c r="C61" s="66">
        <v>7</v>
      </c>
      <c r="D61" s="66">
        <v>7</v>
      </c>
      <c r="E61" s="66">
        <v>7</v>
      </c>
      <c r="F61" s="66">
        <v>7</v>
      </c>
      <c r="G61" s="66">
        <v>7</v>
      </c>
      <c r="H61" s="66">
        <v>6</v>
      </c>
      <c r="I61" s="66">
        <v>7</v>
      </c>
      <c r="J61" s="66">
        <v>7</v>
      </c>
      <c r="K61" s="66">
        <v>7</v>
      </c>
      <c r="L61" s="66">
        <v>7</v>
      </c>
      <c r="M61" s="66">
        <v>7</v>
      </c>
      <c r="N61" s="66">
        <v>6</v>
      </c>
      <c r="O61" s="66">
        <v>7</v>
      </c>
      <c r="P61" s="66">
        <v>7</v>
      </c>
      <c r="Q61" s="66">
        <v>7</v>
      </c>
      <c r="R61" s="66">
        <v>7</v>
      </c>
      <c r="S61" s="66">
        <v>7</v>
      </c>
      <c r="T61" s="66">
        <v>7</v>
      </c>
      <c r="U61" s="66">
        <v>7</v>
      </c>
      <c r="V61" s="66">
        <v>7</v>
      </c>
      <c r="W61" s="66">
        <v>7</v>
      </c>
      <c r="X61" s="66">
        <v>7</v>
      </c>
      <c r="Y61" s="66">
        <v>7</v>
      </c>
      <c r="Z61" s="66">
        <v>6</v>
      </c>
      <c r="AA61" s="66">
        <v>7</v>
      </c>
      <c r="AB61" s="66">
        <v>7</v>
      </c>
      <c r="AC61" s="66">
        <v>7</v>
      </c>
      <c r="AD61" s="66">
        <v>7</v>
      </c>
      <c r="AE61" s="66">
        <v>7</v>
      </c>
    </row>
    <row r="62" spans="1:31" x14ac:dyDescent="0.2">
      <c r="A62" s="70" t="s">
        <v>119</v>
      </c>
      <c r="B62" s="66">
        <v>6</v>
      </c>
      <c r="C62" s="66">
        <v>6</v>
      </c>
      <c r="D62" s="66">
        <v>6</v>
      </c>
      <c r="E62" s="66">
        <v>6</v>
      </c>
      <c r="F62" s="66">
        <v>6</v>
      </c>
      <c r="G62" s="66">
        <v>6</v>
      </c>
      <c r="H62" s="66">
        <v>6</v>
      </c>
      <c r="I62" s="66">
        <v>6</v>
      </c>
      <c r="J62" s="66">
        <v>6</v>
      </c>
      <c r="K62" s="66">
        <v>6</v>
      </c>
      <c r="L62" s="66">
        <v>5</v>
      </c>
      <c r="M62" s="66">
        <v>6</v>
      </c>
      <c r="N62" s="66">
        <v>6</v>
      </c>
      <c r="O62" s="66">
        <v>6</v>
      </c>
      <c r="P62" s="66">
        <v>6</v>
      </c>
      <c r="Q62" s="66">
        <v>6</v>
      </c>
      <c r="R62" s="66">
        <v>6</v>
      </c>
      <c r="S62" s="66">
        <v>6</v>
      </c>
      <c r="T62" s="66">
        <v>6</v>
      </c>
      <c r="U62" s="66">
        <v>7</v>
      </c>
      <c r="V62" s="66">
        <v>6</v>
      </c>
      <c r="W62" s="66">
        <v>6</v>
      </c>
      <c r="X62" s="66">
        <v>6</v>
      </c>
      <c r="Y62" s="66">
        <v>6</v>
      </c>
      <c r="Z62" s="66">
        <v>6</v>
      </c>
      <c r="AA62" s="66">
        <v>6</v>
      </c>
      <c r="AB62" s="66">
        <v>6</v>
      </c>
      <c r="AC62" s="66">
        <v>5</v>
      </c>
      <c r="AD62" s="66">
        <v>6</v>
      </c>
      <c r="AE62" s="66">
        <v>6</v>
      </c>
    </row>
    <row r="63" spans="1:31" x14ac:dyDescent="0.2">
      <c r="A63" s="70" t="s">
        <v>115</v>
      </c>
      <c r="B63" s="66">
        <v>7</v>
      </c>
      <c r="C63" s="66">
        <v>7</v>
      </c>
      <c r="D63" s="66">
        <v>6</v>
      </c>
      <c r="E63" s="66">
        <v>6</v>
      </c>
      <c r="F63" s="66">
        <v>7</v>
      </c>
      <c r="G63" s="66">
        <v>7</v>
      </c>
      <c r="H63" s="66">
        <v>7</v>
      </c>
      <c r="I63" s="66">
        <v>7</v>
      </c>
      <c r="J63" s="66">
        <v>7</v>
      </c>
      <c r="K63" s="66">
        <v>7</v>
      </c>
      <c r="L63" s="66">
        <v>7</v>
      </c>
      <c r="M63" s="66">
        <v>7</v>
      </c>
      <c r="N63" s="66">
        <v>7</v>
      </c>
      <c r="O63" s="66">
        <v>7</v>
      </c>
      <c r="P63" s="66">
        <v>7</v>
      </c>
      <c r="Q63" s="66">
        <v>7</v>
      </c>
      <c r="R63" s="66">
        <v>7</v>
      </c>
      <c r="S63" s="66">
        <v>7</v>
      </c>
      <c r="T63" s="66">
        <v>7</v>
      </c>
      <c r="U63" s="66">
        <v>7</v>
      </c>
      <c r="V63" s="66">
        <v>7</v>
      </c>
      <c r="W63" s="66">
        <v>7</v>
      </c>
      <c r="X63" s="66">
        <v>7</v>
      </c>
      <c r="Y63" s="66">
        <v>7</v>
      </c>
      <c r="Z63" s="66">
        <v>7</v>
      </c>
      <c r="AA63" s="66">
        <v>7</v>
      </c>
      <c r="AB63" s="66">
        <v>7</v>
      </c>
      <c r="AC63" s="66">
        <v>7</v>
      </c>
      <c r="AD63" s="66">
        <v>7</v>
      </c>
      <c r="AE63" s="66">
        <v>7</v>
      </c>
    </row>
    <row r="64" spans="1:31" x14ac:dyDescent="0.2">
      <c r="A64" s="70" t="s">
        <v>116</v>
      </c>
      <c r="B64" s="66">
        <v>6</v>
      </c>
      <c r="C64" s="66">
        <v>6</v>
      </c>
      <c r="D64" s="66">
        <v>6</v>
      </c>
      <c r="E64" s="66">
        <v>6</v>
      </c>
      <c r="F64" s="66">
        <v>6</v>
      </c>
      <c r="G64" s="66">
        <v>6</v>
      </c>
      <c r="H64" s="66">
        <v>6</v>
      </c>
      <c r="I64" s="66">
        <v>6</v>
      </c>
      <c r="J64" s="66">
        <v>6</v>
      </c>
      <c r="K64" s="66">
        <v>6</v>
      </c>
      <c r="L64" s="66">
        <v>6</v>
      </c>
      <c r="M64" s="66">
        <v>6</v>
      </c>
      <c r="N64" s="66">
        <v>6</v>
      </c>
      <c r="O64" s="66">
        <v>6</v>
      </c>
      <c r="P64" s="66">
        <v>6</v>
      </c>
      <c r="Q64" s="66">
        <v>6</v>
      </c>
      <c r="R64" s="66">
        <v>6</v>
      </c>
      <c r="S64" s="66">
        <v>6</v>
      </c>
      <c r="T64" s="66">
        <v>6</v>
      </c>
      <c r="U64" s="66">
        <v>6</v>
      </c>
      <c r="V64" s="66">
        <v>6</v>
      </c>
      <c r="W64" s="66">
        <v>6</v>
      </c>
      <c r="X64" s="66">
        <v>6</v>
      </c>
      <c r="Y64" s="66">
        <v>6</v>
      </c>
      <c r="Z64" s="66">
        <v>6</v>
      </c>
      <c r="AA64" s="66">
        <v>6</v>
      </c>
      <c r="AB64" s="66">
        <v>6</v>
      </c>
      <c r="AC64" s="66">
        <v>6</v>
      </c>
      <c r="AD64" s="66">
        <v>6</v>
      </c>
      <c r="AE64" s="66">
        <v>6</v>
      </c>
    </row>
    <row r="65" spans="1:32" x14ac:dyDescent="0.2">
      <c r="A65" s="70" t="s">
        <v>117</v>
      </c>
      <c r="B65" s="66">
        <v>6</v>
      </c>
      <c r="C65" s="66">
        <v>6</v>
      </c>
      <c r="D65" s="66">
        <v>6</v>
      </c>
      <c r="E65" s="66">
        <v>6</v>
      </c>
      <c r="F65" s="66">
        <v>6</v>
      </c>
      <c r="G65" s="66">
        <v>5</v>
      </c>
      <c r="H65" s="66">
        <v>5</v>
      </c>
      <c r="I65" s="66">
        <v>5</v>
      </c>
      <c r="J65" s="66">
        <v>6</v>
      </c>
      <c r="K65" s="66">
        <v>6</v>
      </c>
      <c r="L65" s="66">
        <v>6</v>
      </c>
      <c r="M65" s="66">
        <v>5</v>
      </c>
      <c r="N65" s="66">
        <v>5</v>
      </c>
      <c r="O65" s="66">
        <v>5</v>
      </c>
      <c r="P65" s="66">
        <v>5</v>
      </c>
      <c r="Q65" s="66">
        <v>5</v>
      </c>
      <c r="R65" s="66">
        <v>5</v>
      </c>
      <c r="S65" s="66">
        <v>6</v>
      </c>
      <c r="T65" s="66">
        <v>5</v>
      </c>
      <c r="U65" s="66">
        <v>6</v>
      </c>
      <c r="V65" s="66">
        <v>5</v>
      </c>
      <c r="W65" s="66">
        <v>5</v>
      </c>
      <c r="X65" s="66">
        <v>6</v>
      </c>
      <c r="Y65" s="66">
        <v>5</v>
      </c>
      <c r="Z65" s="66">
        <v>5</v>
      </c>
      <c r="AA65" s="66">
        <v>5</v>
      </c>
      <c r="AB65" s="66">
        <v>5</v>
      </c>
      <c r="AC65" s="66">
        <v>5</v>
      </c>
      <c r="AD65" s="66">
        <v>6</v>
      </c>
      <c r="AE65" s="66">
        <v>6</v>
      </c>
    </row>
    <row r="66" spans="1:32" x14ac:dyDescent="0.2">
      <c r="A66" s="69" t="s">
        <v>80</v>
      </c>
      <c r="B66" s="66">
        <v>5</v>
      </c>
      <c r="C66" s="66">
        <v>5</v>
      </c>
      <c r="D66" s="66">
        <v>5</v>
      </c>
      <c r="E66" s="66">
        <v>6</v>
      </c>
      <c r="F66" s="66">
        <v>6</v>
      </c>
      <c r="G66" s="66">
        <v>5</v>
      </c>
      <c r="H66" s="66">
        <v>6</v>
      </c>
      <c r="I66" s="66">
        <v>5</v>
      </c>
      <c r="J66" s="66">
        <v>5</v>
      </c>
      <c r="K66" s="66">
        <v>5</v>
      </c>
      <c r="L66" s="66">
        <v>5</v>
      </c>
      <c r="M66" s="66">
        <v>5</v>
      </c>
      <c r="N66" s="66">
        <v>5</v>
      </c>
      <c r="O66" s="66">
        <v>5</v>
      </c>
      <c r="P66" s="66">
        <v>5</v>
      </c>
      <c r="Q66" s="66">
        <v>5</v>
      </c>
      <c r="R66" s="66">
        <v>5</v>
      </c>
      <c r="S66" s="66">
        <v>5</v>
      </c>
      <c r="T66" s="66">
        <v>6</v>
      </c>
      <c r="U66" s="66">
        <v>6</v>
      </c>
      <c r="V66" s="66">
        <v>5</v>
      </c>
      <c r="W66" s="66">
        <v>5</v>
      </c>
      <c r="X66" s="66">
        <v>6</v>
      </c>
      <c r="Y66" s="66">
        <v>5</v>
      </c>
      <c r="Z66" s="66">
        <v>5</v>
      </c>
      <c r="AA66" s="66">
        <v>5</v>
      </c>
      <c r="AB66" s="66">
        <v>5</v>
      </c>
      <c r="AC66" s="66">
        <v>4</v>
      </c>
      <c r="AD66" s="66">
        <v>5</v>
      </c>
      <c r="AE66" s="66">
        <v>5</v>
      </c>
    </row>
    <row r="67" spans="1:32" x14ac:dyDescent="0.2">
      <c r="A67" s="69" t="s">
        <v>75</v>
      </c>
      <c r="B67" s="66">
        <v>7</v>
      </c>
      <c r="C67" s="66">
        <v>6</v>
      </c>
      <c r="D67" s="66">
        <v>6</v>
      </c>
      <c r="E67" s="66">
        <v>7</v>
      </c>
      <c r="F67" s="66">
        <v>7</v>
      </c>
      <c r="G67" s="66">
        <v>7</v>
      </c>
      <c r="H67" s="66">
        <v>7</v>
      </c>
      <c r="I67" s="66">
        <v>7</v>
      </c>
      <c r="J67" s="66">
        <v>7</v>
      </c>
      <c r="K67" s="66">
        <v>7</v>
      </c>
      <c r="L67" s="66">
        <v>7</v>
      </c>
      <c r="M67" s="66">
        <v>7</v>
      </c>
      <c r="N67" s="66">
        <v>7</v>
      </c>
      <c r="O67" s="66">
        <v>7</v>
      </c>
      <c r="P67" s="66">
        <v>7</v>
      </c>
      <c r="Q67" s="66">
        <v>7</v>
      </c>
      <c r="R67" s="66">
        <v>7</v>
      </c>
      <c r="S67" s="66">
        <v>7</v>
      </c>
      <c r="T67" s="66">
        <v>7</v>
      </c>
      <c r="U67" s="66">
        <v>7</v>
      </c>
      <c r="V67" s="66">
        <v>7</v>
      </c>
      <c r="W67" s="66">
        <v>7</v>
      </c>
      <c r="X67" s="66">
        <v>7</v>
      </c>
      <c r="Y67" s="66">
        <v>6</v>
      </c>
      <c r="Z67" s="66">
        <v>7</v>
      </c>
      <c r="AA67" s="66">
        <v>7</v>
      </c>
      <c r="AB67" s="66">
        <v>7</v>
      </c>
      <c r="AC67" s="66">
        <v>7</v>
      </c>
      <c r="AD67" s="66">
        <v>7</v>
      </c>
      <c r="AE67" s="66">
        <v>7</v>
      </c>
      <c r="AF67" s="66">
        <v>7</v>
      </c>
    </row>
    <row r="68" spans="1:32" x14ac:dyDescent="0.2">
      <c r="A68" s="69" t="s">
        <v>76</v>
      </c>
      <c r="B68" s="66">
        <v>7</v>
      </c>
      <c r="C68" s="66">
        <v>7</v>
      </c>
      <c r="D68" s="66">
        <v>7</v>
      </c>
      <c r="E68" s="66">
        <v>8</v>
      </c>
      <c r="F68" s="66">
        <v>7</v>
      </c>
      <c r="G68" s="66">
        <v>7</v>
      </c>
      <c r="H68" s="66">
        <v>6</v>
      </c>
      <c r="I68" s="66">
        <v>7</v>
      </c>
      <c r="J68" s="66">
        <v>7</v>
      </c>
      <c r="K68" s="66">
        <v>6</v>
      </c>
      <c r="L68" s="66">
        <v>7</v>
      </c>
      <c r="M68" s="66">
        <v>7</v>
      </c>
      <c r="N68" s="66">
        <v>7</v>
      </c>
      <c r="O68" s="66">
        <v>7</v>
      </c>
      <c r="P68" s="66">
        <v>6</v>
      </c>
      <c r="Q68" s="66">
        <v>7</v>
      </c>
      <c r="R68" s="66">
        <v>6</v>
      </c>
      <c r="S68" s="66">
        <v>7</v>
      </c>
      <c r="T68" s="66">
        <v>7</v>
      </c>
      <c r="U68" s="66">
        <v>7</v>
      </c>
      <c r="V68" s="66">
        <v>7</v>
      </c>
      <c r="W68" s="66">
        <v>8</v>
      </c>
      <c r="X68" s="66">
        <v>7</v>
      </c>
      <c r="Y68" s="66">
        <v>7</v>
      </c>
      <c r="Z68" s="66">
        <v>7</v>
      </c>
      <c r="AA68" s="66">
        <v>7</v>
      </c>
      <c r="AB68" s="66">
        <v>7</v>
      </c>
      <c r="AC68" s="66">
        <v>7</v>
      </c>
      <c r="AD68" s="66">
        <v>7</v>
      </c>
      <c r="AE68" s="66">
        <v>6</v>
      </c>
      <c r="AF68" s="66">
        <v>7</v>
      </c>
    </row>
    <row r="69" spans="1:32" x14ac:dyDescent="0.2">
      <c r="A69" s="69" t="s">
        <v>77</v>
      </c>
      <c r="B69" s="66">
        <v>7</v>
      </c>
      <c r="C69" s="66">
        <v>7</v>
      </c>
      <c r="D69" s="66">
        <v>6</v>
      </c>
      <c r="E69" s="66">
        <v>6</v>
      </c>
      <c r="F69" s="66">
        <v>7</v>
      </c>
      <c r="G69" s="66">
        <v>7</v>
      </c>
      <c r="H69" s="66">
        <v>7</v>
      </c>
      <c r="I69" s="66">
        <v>7</v>
      </c>
      <c r="J69" s="66">
        <v>7</v>
      </c>
      <c r="K69" s="66">
        <v>7</v>
      </c>
      <c r="L69" s="66">
        <v>7</v>
      </c>
      <c r="M69" s="66">
        <v>6</v>
      </c>
      <c r="N69" s="66">
        <v>7</v>
      </c>
      <c r="O69" s="66">
        <v>7</v>
      </c>
      <c r="P69" s="66">
        <v>7</v>
      </c>
      <c r="Q69" s="66">
        <v>7</v>
      </c>
      <c r="R69" s="66">
        <v>7</v>
      </c>
      <c r="S69" s="66">
        <v>7</v>
      </c>
      <c r="T69" s="66">
        <v>7</v>
      </c>
      <c r="U69" s="66">
        <v>7</v>
      </c>
      <c r="V69" s="66">
        <v>6</v>
      </c>
      <c r="W69" s="66">
        <v>7</v>
      </c>
      <c r="X69" s="66">
        <v>7</v>
      </c>
      <c r="Y69" s="66">
        <v>7</v>
      </c>
      <c r="Z69" s="66">
        <v>7</v>
      </c>
      <c r="AA69" s="66">
        <v>7</v>
      </c>
      <c r="AB69" s="66">
        <v>7</v>
      </c>
      <c r="AC69" s="66">
        <v>7</v>
      </c>
      <c r="AD69" s="66">
        <v>7</v>
      </c>
      <c r="AE69" s="66">
        <v>7</v>
      </c>
      <c r="AF69" s="66">
        <v>7</v>
      </c>
    </row>
    <row r="70" spans="1:32" x14ac:dyDescent="0.2">
      <c r="A70" s="69" t="s">
        <v>78</v>
      </c>
      <c r="B70" s="66">
        <v>6</v>
      </c>
      <c r="C70" s="66">
        <v>6</v>
      </c>
      <c r="D70" s="66">
        <v>6</v>
      </c>
      <c r="E70" s="66">
        <v>6</v>
      </c>
      <c r="F70" s="66">
        <v>6</v>
      </c>
      <c r="G70" s="66">
        <v>6</v>
      </c>
      <c r="H70" s="66">
        <v>5</v>
      </c>
      <c r="I70" s="66">
        <v>6</v>
      </c>
      <c r="J70" s="66">
        <v>6</v>
      </c>
      <c r="K70" s="66">
        <v>6</v>
      </c>
      <c r="L70" s="66">
        <v>6</v>
      </c>
      <c r="M70" s="66">
        <v>6</v>
      </c>
      <c r="N70" s="66">
        <v>6</v>
      </c>
      <c r="O70" s="66">
        <v>6</v>
      </c>
      <c r="P70" s="66">
        <v>6</v>
      </c>
      <c r="Q70" s="66">
        <v>6</v>
      </c>
      <c r="R70" s="66">
        <v>6</v>
      </c>
      <c r="S70" s="66">
        <v>6</v>
      </c>
      <c r="T70" s="66">
        <v>6</v>
      </c>
      <c r="U70" s="66">
        <v>6</v>
      </c>
      <c r="V70" s="66">
        <v>6</v>
      </c>
      <c r="W70" s="66">
        <v>6</v>
      </c>
      <c r="X70" s="66">
        <v>6</v>
      </c>
      <c r="Y70" s="66">
        <v>6</v>
      </c>
      <c r="Z70" s="66">
        <v>6</v>
      </c>
      <c r="AA70" s="66">
        <v>6</v>
      </c>
      <c r="AB70" s="66">
        <v>6</v>
      </c>
      <c r="AC70" s="66">
        <v>6</v>
      </c>
      <c r="AD70" s="66">
        <v>6</v>
      </c>
      <c r="AE70" s="66">
        <v>6</v>
      </c>
      <c r="AF70" s="66">
        <v>6</v>
      </c>
    </row>
    <row r="71" spans="1:32" x14ac:dyDescent="0.2">
      <c r="A71" s="69" t="s">
        <v>79</v>
      </c>
      <c r="B71" s="66">
        <v>5</v>
      </c>
      <c r="C71" s="66">
        <v>6</v>
      </c>
      <c r="D71" s="66">
        <v>6</v>
      </c>
      <c r="E71" s="66">
        <v>5</v>
      </c>
      <c r="F71" s="66">
        <v>6</v>
      </c>
      <c r="G71" s="66">
        <v>6</v>
      </c>
      <c r="H71" s="66">
        <v>6</v>
      </c>
      <c r="I71" s="66">
        <v>6</v>
      </c>
      <c r="J71" s="66">
        <v>6</v>
      </c>
      <c r="K71" s="66">
        <v>6</v>
      </c>
      <c r="L71" s="66">
        <v>6</v>
      </c>
      <c r="M71" s="66">
        <v>6</v>
      </c>
      <c r="N71" s="66">
        <v>6</v>
      </c>
      <c r="O71" s="66">
        <v>6</v>
      </c>
      <c r="P71" s="66">
        <v>6</v>
      </c>
      <c r="Q71" s="66">
        <v>5</v>
      </c>
      <c r="R71" s="66">
        <v>6</v>
      </c>
      <c r="S71" s="66">
        <v>6</v>
      </c>
      <c r="T71" s="66">
        <v>6</v>
      </c>
      <c r="U71" s="66">
        <v>6</v>
      </c>
      <c r="V71" s="66">
        <v>6</v>
      </c>
      <c r="W71" s="66">
        <v>5</v>
      </c>
      <c r="X71" s="66">
        <v>6</v>
      </c>
      <c r="Y71" s="66">
        <v>6</v>
      </c>
      <c r="Z71" s="66">
        <v>6</v>
      </c>
      <c r="AA71" s="66">
        <v>6</v>
      </c>
      <c r="AB71" s="66">
        <v>6</v>
      </c>
      <c r="AC71" s="66">
        <v>6</v>
      </c>
      <c r="AD71" s="66">
        <v>6</v>
      </c>
      <c r="AE71" s="66">
        <v>6</v>
      </c>
      <c r="AF71" s="66">
        <v>6</v>
      </c>
    </row>
    <row r="72" spans="1:32" x14ac:dyDescent="0.2">
      <c r="A72" s="67" t="s">
        <v>88</v>
      </c>
      <c r="B72" s="66">
        <v>5</v>
      </c>
      <c r="C72" s="66">
        <v>5</v>
      </c>
      <c r="D72" s="66">
        <v>6</v>
      </c>
      <c r="E72" s="66">
        <v>6</v>
      </c>
      <c r="F72" s="66">
        <v>6</v>
      </c>
      <c r="G72" s="66">
        <v>6</v>
      </c>
      <c r="H72" s="66">
        <v>6</v>
      </c>
      <c r="I72" s="66">
        <v>6</v>
      </c>
      <c r="J72" s="66">
        <v>6</v>
      </c>
      <c r="K72" s="66">
        <v>6</v>
      </c>
      <c r="L72" s="66">
        <v>6</v>
      </c>
      <c r="M72" s="66">
        <v>6</v>
      </c>
      <c r="N72" s="66">
        <v>6</v>
      </c>
      <c r="O72" s="66">
        <v>6</v>
      </c>
      <c r="P72" s="66">
        <v>6</v>
      </c>
      <c r="Q72" s="66">
        <v>6</v>
      </c>
      <c r="R72" s="66">
        <v>5</v>
      </c>
      <c r="S72" s="66">
        <v>6</v>
      </c>
      <c r="T72" s="66">
        <v>6</v>
      </c>
      <c r="U72" s="66">
        <v>6</v>
      </c>
      <c r="V72" s="66">
        <v>6</v>
      </c>
      <c r="W72" s="66">
        <v>6</v>
      </c>
      <c r="X72" s="66">
        <v>6</v>
      </c>
      <c r="Y72" s="66">
        <v>6</v>
      </c>
      <c r="Z72" s="66">
        <v>6</v>
      </c>
      <c r="AA72" s="66">
        <v>6</v>
      </c>
      <c r="AB72" s="66">
        <v>6</v>
      </c>
      <c r="AC72" s="66">
        <v>6</v>
      </c>
      <c r="AD72" s="66">
        <v>6</v>
      </c>
      <c r="AE72" s="66">
        <v>6</v>
      </c>
    </row>
    <row r="73" spans="1:32" x14ac:dyDescent="0.2">
      <c r="A73" s="67" t="s">
        <v>89</v>
      </c>
      <c r="B73" s="66">
        <v>5</v>
      </c>
      <c r="C73" s="66">
        <v>5</v>
      </c>
      <c r="D73" s="66">
        <v>5</v>
      </c>
      <c r="E73" s="66">
        <v>5</v>
      </c>
      <c r="F73" s="66">
        <v>5</v>
      </c>
      <c r="G73" s="66">
        <v>5</v>
      </c>
      <c r="H73" s="66">
        <v>5</v>
      </c>
      <c r="I73" s="66">
        <v>5</v>
      </c>
      <c r="J73" s="66">
        <v>5</v>
      </c>
      <c r="K73" s="66">
        <v>5</v>
      </c>
      <c r="L73" s="66">
        <v>5</v>
      </c>
      <c r="M73" s="66">
        <v>5</v>
      </c>
      <c r="N73" s="66">
        <v>5</v>
      </c>
      <c r="O73" s="66">
        <v>5</v>
      </c>
      <c r="P73" s="66">
        <v>5</v>
      </c>
      <c r="Q73" s="66">
        <v>5</v>
      </c>
      <c r="R73" s="66">
        <v>5</v>
      </c>
      <c r="S73" s="66">
        <v>5</v>
      </c>
      <c r="T73" s="66">
        <v>5</v>
      </c>
      <c r="U73" s="66">
        <v>5</v>
      </c>
      <c r="V73" s="66">
        <v>5</v>
      </c>
      <c r="W73" s="66">
        <v>5</v>
      </c>
      <c r="X73" s="66">
        <v>5</v>
      </c>
      <c r="Y73" s="66">
        <v>5</v>
      </c>
      <c r="Z73" s="66">
        <v>5</v>
      </c>
      <c r="AA73" s="66">
        <v>5</v>
      </c>
      <c r="AB73" s="66">
        <v>5</v>
      </c>
      <c r="AC73" s="66">
        <v>5</v>
      </c>
      <c r="AD73" s="66">
        <v>5</v>
      </c>
      <c r="AE73" s="66">
        <v>5</v>
      </c>
    </row>
    <row r="74" spans="1:32" x14ac:dyDescent="0.2">
      <c r="A74" s="67" t="s">
        <v>90</v>
      </c>
      <c r="B74" s="66">
        <v>7</v>
      </c>
      <c r="C74" s="66">
        <v>6</v>
      </c>
      <c r="D74" s="66">
        <v>6</v>
      </c>
      <c r="E74" s="66">
        <v>6</v>
      </c>
      <c r="F74" s="66">
        <v>6</v>
      </c>
      <c r="G74" s="66">
        <v>6</v>
      </c>
      <c r="H74" s="66">
        <v>6</v>
      </c>
      <c r="I74" s="66">
        <v>7</v>
      </c>
      <c r="J74" s="66">
        <v>6</v>
      </c>
      <c r="K74" s="66">
        <v>6</v>
      </c>
      <c r="L74" s="66">
        <v>6</v>
      </c>
      <c r="M74" s="66">
        <v>6</v>
      </c>
      <c r="N74" s="66">
        <v>6</v>
      </c>
      <c r="O74" s="66">
        <v>6</v>
      </c>
      <c r="P74" s="66">
        <v>6</v>
      </c>
      <c r="Q74" s="66">
        <v>6</v>
      </c>
      <c r="R74" s="66">
        <v>6</v>
      </c>
      <c r="S74" s="66">
        <v>6</v>
      </c>
      <c r="T74" s="66">
        <v>6</v>
      </c>
      <c r="U74" s="66">
        <v>6</v>
      </c>
      <c r="V74" s="66">
        <v>6</v>
      </c>
      <c r="W74" s="66">
        <v>6</v>
      </c>
      <c r="X74" s="66">
        <v>6</v>
      </c>
      <c r="Y74" s="66">
        <v>6</v>
      </c>
      <c r="Z74" s="66">
        <v>6</v>
      </c>
      <c r="AA74" s="66">
        <v>6</v>
      </c>
      <c r="AB74" s="66">
        <v>6</v>
      </c>
      <c r="AC74" s="66">
        <v>7</v>
      </c>
      <c r="AD74" s="66">
        <v>6</v>
      </c>
      <c r="AE74" s="66">
        <v>6</v>
      </c>
    </row>
    <row r="75" spans="1:32" x14ac:dyDescent="0.2">
      <c r="A75" s="67" t="s">
        <v>91</v>
      </c>
      <c r="B75" s="66">
        <v>5</v>
      </c>
      <c r="C75" s="66">
        <v>5</v>
      </c>
      <c r="D75" s="66">
        <v>5</v>
      </c>
      <c r="E75" s="66">
        <v>5</v>
      </c>
      <c r="F75" s="66">
        <v>5</v>
      </c>
      <c r="G75" s="66">
        <v>5</v>
      </c>
      <c r="H75" s="66">
        <v>5</v>
      </c>
      <c r="I75" s="66">
        <v>5</v>
      </c>
      <c r="J75" s="66">
        <v>5</v>
      </c>
      <c r="K75" s="66">
        <v>5</v>
      </c>
      <c r="L75" s="66">
        <v>5</v>
      </c>
      <c r="M75" s="66">
        <v>5</v>
      </c>
      <c r="N75" s="66">
        <v>5</v>
      </c>
      <c r="O75" s="66">
        <v>5</v>
      </c>
      <c r="P75" s="66">
        <v>5</v>
      </c>
      <c r="Q75" s="66">
        <v>5</v>
      </c>
      <c r="R75" s="66">
        <v>5</v>
      </c>
      <c r="S75" s="66">
        <v>5</v>
      </c>
      <c r="T75" s="66">
        <v>5</v>
      </c>
      <c r="U75" s="66">
        <v>5</v>
      </c>
      <c r="V75" s="66">
        <v>5</v>
      </c>
      <c r="W75" s="66">
        <v>5</v>
      </c>
      <c r="X75" s="66">
        <v>5</v>
      </c>
      <c r="Y75" s="66">
        <v>5</v>
      </c>
      <c r="Z75" s="66">
        <v>5</v>
      </c>
      <c r="AA75" s="66">
        <v>5</v>
      </c>
      <c r="AB75" s="66">
        <v>5</v>
      </c>
      <c r="AC75" s="66">
        <v>5</v>
      </c>
      <c r="AD75" s="66">
        <v>5</v>
      </c>
      <c r="AE75" s="66">
        <v>5</v>
      </c>
    </row>
    <row r="76" spans="1:32" x14ac:dyDescent="0.2">
      <c r="A76" s="67" t="s">
        <v>92</v>
      </c>
      <c r="B76" s="66">
        <v>7</v>
      </c>
      <c r="C76" s="66">
        <v>7</v>
      </c>
      <c r="D76" s="66">
        <v>7</v>
      </c>
      <c r="E76" s="66">
        <v>7</v>
      </c>
      <c r="F76" s="66">
        <v>7</v>
      </c>
      <c r="G76" s="66">
        <v>7</v>
      </c>
      <c r="H76" s="66">
        <v>7</v>
      </c>
      <c r="I76" s="66">
        <v>7</v>
      </c>
      <c r="J76" s="66">
        <v>7</v>
      </c>
      <c r="K76" s="66">
        <v>7</v>
      </c>
      <c r="L76" s="66">
        <v>7</v>
      </c>
      <c r="M76" s="66">
        <v>7</v>
      </c>
      <c r="N76" s="66">
        <v>7</v>
      </c>
      <c r="O76" s="66">
        <v>7</v>
      </c>
      <c r="P76" s="66">
        <v>7</v>
      </c>
      <c r="Q76" s="66">
        <v>7</v>
      </c>
      <c r="R76" s="66">
        <v>7</v>
      </c>
      <c r="S76" s="66">
        <v>7</v>
      </c>
      <c r="T76" s="66">
        <v>7</v>
      </c>
      <c r="U76" s="66">
        <v>7</v>
      </c>
      <c r="V76" s="66">
        <v>7</v>
      </c>
      <c r="W76" s="66">
        <v>7</v>
      </c>
      <c r="X76" s="66">
        <v>7</v>
      </c>
      <c r="Y76" s="66">
        <v>7</v>
      </c>
      <c r="Z76" s="66">
        <v>7</v>
      </c>
      <c r="AA76" s="66">
        <v>7</v>
      </c>
      <c r="AB76" s="66">
        <v>7</v>
      </c>
      <c r="AC76" s="66">
        <v>7</v>
      </c>
      <c r="AD76" s="66">
        <v>7</v>
      </c>
      <c r="AE76" s="66">
        <v>7</v>
      </c>
    </row>
    <row r="77" spans="1:32" x14ac:dyDescent="0.2">
      <c r="A77" s="69" t="s">
        <v>87</v>
      </c>
    </row>
    <row r="78" spans="1:32" x14ac:dyDescent="0.2">
      <c r="A78" s="68" t="s">
        <v>82</v>
      </c>
      <c r="B78" s="66">
        <v>0</v>
      </c>
      <c r="C78" s="66">
        <v>0</v>
      </c>
      <c r="D78" s="66">
        <v>0</v>
      </c>
      <c r="E78" s="66">
        <v>0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0</v>
      </c>
      <c r="N78" s="66">
        <v>0</v>
      </c>
      <c r="O78" s="66">
        <v>0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0</v>
      </c>
    </row>
    <row r="79" spans="1:32" x14ac:dyDescent="0.2">
      <c r="A79" s="68" t="s">
        <v>83</v>
      </c>
      <c r="B79" s="66">
        <v>0</v>
      </c>
      <c r="C79" s="66">
        <v>0</v>
      </c>
      <c r="D79" s="66">
        <v>0</v>
      </c>
      <c r="E79" s="66">
        <v>0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0</v>
      </c>
      <c r="N79" s="66">
        <v>0</v>
      </c>
      <c r="O79" s="66">
        <v>0</v>
      </c>
      <c r="P79" s="66">
        <v>0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0</v>
      </c>
      <c r="AF79" s="66">
        <v>0</v>
      </c>
    </row>
    <row r="80" spans="1:32" x14ac:dyDescent="0.2">
      <c r="A80" s="68" t="s">
        <v>84</v>
      </c>
      <c r="B80" s="66">
        <v>6</v>
      </c>
      <c r="C80" s="66">
        <v>6</v>
      </c>
      <c r="D80" s="66">
        <v>7</v>
      </c>
      <c r="E80" s="66">
        <v>6</v>
      </c>
      <c r="F80" s="66">
        <v>7</v>
      </c>
      <c r="G80" s="66">
        <v>7</v>
      </c>
      <c r="H80" s="66">
        <v>6</v>
      </c>
      <c r="I80" s="66">
        <v>7</v>
      </c>
      <c r="J80" s="66">
        <v>7</v>
      </c>
      <c r="K80" s="66">
        <v>6</v>
      </c>
      <c r="L80" s="66">
        <v>6</v>
      </c>
      <c r="M80" s="66">
        <v>6</v>
      </c>
      <c r="N80" s="66">
        <v>6</v>
      </c>
      <c r="O80" s="66">
        <v>6</v>
      </c>
      <c r="P80" s="66">
        <v>6</v>
      </c>
      <c r="Q80" s="66">
        <v>6</v>
      </c>
      <c r="R80" s="66">
        <v>6</v>
      </c>
      <c r="S80" s="66">
        <v>6</v>
      </c>
      <c r="T80" s="66">
        <v>6</v>
      </c>
      <c r="U80" s="66">
        <v>6</v>
      </c>
      <c r="V80" s="66">
        <v>6</v>
      </c>
      <c r="W80" s="66">
        <v>6</v>
      </c>
      <c r="X80" s="66">
        <v>6</v>
      </c>
      <c r="Y80" s="66">
        <v>6</v>
      </c>
      <c r="Z80" s="66">
        <v>6</v>
      </c>
      <c r="AA80" s="66">
        <v>7</v>
      </c>
      <c r="AB80" s="66">
        <v>7</v>
      </c>
      <c r="AC80" s="66">
        <v>6</v>
      </c>
      <c r="AD80" s="66">
        <v>6</v>
      </c>
      <c r="AE80" s="66">
        <v>6</v>
      </c>
      <c r="AF80" s="66">
        <v>6</v>
      </c>
    </row>
    <row r="81" spans="1:32" x14ac:dyDescent="0.2">
      <c r="A81" s="68" t="s">
        <v>85</v>
      </c>
      <c r="B81" s="66">
        <v>7</v>
      </c>
      <c r="C81" s="66">
        <v>7</v>
      </c>
      <c r="D81" s="66">
        <v>7</v>
      </c>
      <c r="E81" s="66">
        <v>8</v>
      </c>
      <c r="F81" s="66">
        <v>7</v>
      </c>
      <c r="G81" s="66">
        <v>7</v>
      </c>
      <c r="H81" s="66">
        <v>7</v>
      </c>
      <c r="I81" s="66">
        <v>7</v>
      </c>
      <c r="J81" s="66">
        <v>7</v>
      </c>
      <c r="K81" s="66">
        <v>7</v>
      </c>
      <c r="L81" s="66">
        <v>7</v>
      </c>
      <c r="M81" s="66">
        <v>7</v>
      </c>
      <c r="N81" s="66">
        <v>7</v>
      </c>
      <c r="O81" s="66">
        <v>8</v>
      </c>
      <c r="P81" s="66">
        <v>8</v>
      </c>
      <c r="Q81" s="66">
        <v>7</v>
      </c>
      <c r="R81" s="66">
        <v>7</v>
      </c>
      <c r="S81" s="66">
        <v>7</v>
      </c>
      <c r="T81" s="66">
        <v>7</v>
      </c>
      <c r="U81" s="66">
        <v>8</v>
      </c>
      <c r="V81" s="66">
        <v>7</v>
      </c>
      <c r="W81" s="66">
        <v>7</v>
      </c>
      <c r="X81" s="66">
        <v>7</v>
      </c>
      <c r="Y81" s="66">
        <v>7</v>
      </c>
      <c r="Z81" s="66">
        <v>7</v>
      </c>
      <c r="AA81" s="66">
        <v>7</v>
      </c>
      <c r="AB81" s="66">
        <v>7</v>
      </c>
      <c r="AC81" s="66">
        <v>7</v>
      </c>
      <c r="AD81" s="66">
        <v>7</v>
      </c>
      <c r="AE81" s="66">
        <v>7</v>
      </c>
      <c r="AF81" s="66">
        <v>7</v>
      </c>
    </row>
    <row r="82" spans="1:32" x14ac:dyDescent="0.2">
      <c r="A82" s="68" t="s">
        <v>86</v>
      </c>
    </row>
    <row r="83" spans="1:32" x14ac:dyDescent="0.2">
      <c r="A83" s="67" t="s">
        <v>108</v>
      </c>
      <c r="B83" s="66">
        <v>6</v>
      </c>
      <c r="C83" s="66">
        <v>7</v>
      </c>
      <c r="D83" s="66">
        <v>6</v>
      </c>
      <c r="E83" s="66">
        <v>7</v>
      </c>
      <c r="F83" s="66">
        <v>7</v>
      </c>
      <c r="G83" s="66">
        <v>5</v>
      </c>
      <c r="H83" s="66">
        <v>5</v>
      </c>
      <c r="I83" s="66">
        <v>6</v>
      </c>
      <c r="J83" s="66">
        <v>6</v>
      </c>
      <c r="K83" s="66">
        <v>7</v>
      </c>
      <c r="L83" s="66">
        <v>6</v>
      </c>
      <c r="M83" s="66">
        <v>6</v>
      </c>
      <c r="N83" s="66">
        <v>6</v>
      </c>
      <c r="O83" s="66">
        <v>6</v>
      </c>
      <c r="P83" s="66">
        <v>7</v>
      </c>
      <c r="Q83" s="66">
        <v>6</v>
      </c>
      <c r="R83" s="66">
        <v>6</v>
      </c>
      <c r="S83" s="66">
        <v>6</v>
      </c>
      <c r="T83" s="66">
        <v>6</v>
      </c>
      <c r="U83" s="66">
        <v>6</v>
      </c>
      <c r="V83" s="66">
        <v>6</v>
      </c>
      <c r="W83" s="66">
        <v>7</v>
      </c>
      <c r="X83" s="66">
        <v>7</v>
      </c>
      <c r="Y83" s="66">
        <v>6</v>
      </c>
      <c r="Z83" s="66">
        <v>6</v>
      </c>
      <c r="AA83" s="66">
        <v>7</v>
      </c>
      <c r="AB83" s="66">
        <v>7</v>
      </c>
      <c r="AC83" s="66">
        <v>6</v>
      </c>
      <c r="AD83" s="66">
        <v>6</v>
      </c>
      <c r="AE83" s="66">
        <v>6</v>
      </c>
    </row>
    <row r="84" spans="1:32" x14ac:dyDescent="0.2">
      <c r="A84" s="67" t="s">
        <v>112</v>
      </c>
      <c r="B84" s="66">
        <v>5</v>
      </c>
      <c r="C84" s="66">
        <v>5</v>
      </c>
      <c r="D84" s="66">
        <v>5</v>
      </c>
      <c r="E84" s="66">
        <v>5</v>
      </c>
      <c r="F84" s="66">
        <v>5</v>
      </c>
      <c r="G84" s="66">
        <v>5</v>
      </c>
      <c r="H84" s="66">
        <v>5</v>
      </c>
      <c r="I84" s="66">
        <v>5</v>
      </c>
      <c r="J84" s="66">
        <v>5</v>
      </c>
      <c r="K84" s="66">
        <v>5</v>
      </c>
      <c r="L84" s="66">
        <v>5</v>
      </c>
      <c r="M84" s="66">
        <v>5</v>
      </c>
      <c r="N84" s="66">
        <v>5</v>
      </c>
      <c r="O84" s="66">
        <v>5</v>
      </c>
      <c r="P84" s="66">
        <v>5</v>
      </c>
      <c r="Q84" s="66">
        <v>5</v>
      </c>
      <c r="R84" s="66">
        <v>5</v>
      </c>
      <c r="S84" s="66">
        <v>5</v>
      </c>
      <c r="T84" s="66">
        <v>5</v>
      </c>
      <c r="U84" s="66">
        <v>5</v>
      </c>
      <c r="V84" s="66">
        <v>5</v>
      </c>
      <c r="W84" s="66">
        <v>5</v>
      </c>
      <c r="X84" s="66">
        <v>5</v>
      </c>
      <c r="Y84" s="66">
        <v>5</v>
      </c>
      <c r="Z84" s="66">
        <v>5</v>
      </c>
      <c r="AA84" s="66">
        <v>5</v>
      </c>
      <c r="AB84" s="66">
        <v>5</v>
      </c>
      <c r="AC84" s="66">
        <v>5</v>
      </c>
      <c r="AD84" s="66">
        <v>5</v>
      </c>
      <c r="AE84" s="66">
        <v>5</v>
      </c>
    </row>
    <row r="85" spans="1:32" x14ac:dyDescent="0.2">
      <c r="A85" s="67" t="s">
        <v>110</v>
      </c>
      <c r="B85" s="66">
        <v>6</v>
      </c>
      <c r="C85" s="66">
        <v>6</v>
      </c>
      <c r="D85" s="66">
        <v>6</v>
      </c>
      <c r="E85" s="66">
        <v>6</v>
      </c>
      <c r="F85" s="66">
        <v>6</v>
      </c>
      <c r="G85" s="66">
        <v>6</v>
      </c>
      <c r="H85" s="66">
        <v>6</v>
      </c>
      <c r="I85" s="66">
        <v>6</v>
      </c>
      <c r="J85" s="66">
        <v>6</v>
      </c>
      <c r="K85" s="66">
        <v>6</v>
      </c>
      <c r="L85" s="66">
        <v>6</v>
      </c>
      <c r="M85" s="66">
        <v>5</v>
      </c>
      <c r="N85" s="66">
        <v>6</v>
      </c>
      <c r="O85" s="66">
        <v>6</v>
      </c>
      <c r="P85" s="66">
        <v>6</v>
      </c>
      <c r="Q85" s="66">
        <v>6</v>
      </c>
      <c r="R85" s="66">
        <v>6</v>
      </c>
      <c r="S85" s="66">
        <v>6</v>
      </c>
      <c r="T85" s="66">
        <v>6</v>
      </c>
      <c r="U85" s="66">
        <v>6</v>
      </c>
      <c r="V85" s="66">
        <v>5</v>
      </c>
      <c r="W85" s="66">
        <v>6</v>
      </c>
      <c r="X85" s="66">
        <v>6</v>
      </c>
      <c r="Y85" s="66">
        <v>6</v>
      </c>
      <c r="Z85" s="66">
        <v>6</v>
      </c>
      <c r="AA85" s="66">
        <v>6</v>
      </c>
      <c r="AB85" s="66">
        <v>6</v>
      </c>
      <c r="AC85" s="66">
        <v>6</v>
      </c>
      <c r="AD85" s="66">
        <v>6</v>
      </c>
      <c r="AE85" s="66">
        <v>6</v>
      </c>
    </row>
    <row r="86" spans="1:32" x14ac:dyDescent="0.2">
      <c r="A86" s="67" t="s">
        <v>111</v>
      </c>
      <c r="B86" s="66">
        <v>5</v>
      </c>
      <c r="C86" s="66">
        <v>5</v>
      </c>
      <c r="D86" s="66">
        <v>5</v>
      </c>
      <c r="E86" s="66">
        <v>5</v>
      </c>
      <c r="F86" s="66">
        <v>5</v>
      </c>
      <c r="G86" s="66">
        <v>5</v>
      </c>
      <c r="H86" s="66">
        <v>5</v>
      </c>
      <c r="I86" s="66">
        <v>5</v>
      </c>
      <c r="J86" s="66">
        <v>5</v>
      </c>
      <c r="K86" s="66">
        <v>5</v>
      </c>
      <c r="L86" s="66">
        <v>5</v>
      </c>
      <c r="M86" s="66">
        <v>5</v>
      </c>
      <c r="N86" s="66">
        <v>5</v>
      </c>
      <c r="O86" s="66">
        <v>5</v>
      </c>
      <c r="P86" s="66">
        <v>5</v>
      </c>
      <c r="Q86" s="66">
        <v>5</v>
      </c>
      <c r="R86" s="66">
        <v>5</v>
      </c>
      <c r="S86" s="66">
        <v>5</v>
      </c>
      <c r="T86" s="66">
        <v>6</v>
      </c>
      <c r="U86" s="66">
        <v>5</v>
      </c>
      <c r="V86" s="66">
        <v>5</v>
      </c>
      <c r="W86" s="66">
        <v>5</v>
      </c>
      <c r="X86" s="66">
        <v>5</v>
      </c>
      <c r="Y86" s="66">
        <v>5</v>
      </c>
      <c r="Z86" s="66">
        <v>5</v>
      </c>
      <c r="AA86" s="66">
        <v>5</v>
      </c>
      <c r="AB86" s="66">
        <v>5</v>
      </c>
      <c r="AC86" s="66">
        <v>5</v>
      </c>
      <c r="AD86" s="66">
        <v>5</v>
      </c>
      <c r="AE86" s="66">
        <v>5</v>
      </c>
    </row>
    <row r="87" spans="1:32" x14ac:dyDescent="0.2">
      <c r="A87" s="67" t="s">
        <v>113</v>
      </c>
      <c r="B87" s="66">
        <v>5</v>
      </c>
      <c r="C87" s="66">
        <v>5</v>
      </c>
      <c r="D87" s="66">
        <v>5</v>
      </c>
      <c r="E87" s="66">
        <v>5</v>
      </c>
      <c r="F87" s="66">
        <v>6</v>
      </c>
      <c r="G87" s="66">
        <v>5</v>
      </c>
      <c r="H87" s="66">
        <v>5</v>
      </c>
      <c r="I87" s="66">
        <v>5</v>
      </c>
      <c r="J87" s="66">
        <v>5</v>
      </c>
      <c r="K87" s="66">
        <v>5</v>
      </c>
      <c r="L87" s="66">
        <v>5</v>
      </c>
      <c r="M87" s="66">
        <v>5</v>
      </c>
      <c r="N87" s="66">
        <v>5</v>
      </c>
      <c r="O87" s="66">
        <v>5</v>
      </c>
      <c r="P87" s="66">
        <v>5</v>
      </c>
      <c r="Q87" s="66">
        <v>5</v>
      </c>
      <c r="R87" s="66">
        <v>5</v>
      </c>
      <c r="S87" s="66">
        <v>5</v>
      </c>
      <c r="T87" s="66">
        <v>5</v>
      </c>
      <c r="U87" s="66">
        <v>6</v>
      </c>
      <c r="V87" s="66">
        <v>5</v>
      </c>
      <c r="W87" s="66">
        <v>5</v>
      </c>
      <c r="X87" s="66">
        <v>5</v>
      </c>
      <c r="Y87" s="66">
        <v>5</v>
      </c>
      <c r="Z87" s="66">
        <v>5</v>
      </c>
      <c r="AA87" s="66">
        <v>5</v>
      </c>
      <c r="AB87" s="66">
        <v>5</v>
      </c>
      <c r="AC87" s="66">
        <v>5</v>
      </c>
      <c r="AD87" s="66">
        <v>5</v>
      </c>
      <c r="AE87" s="66">
        <v>5</v>
      </c>
    </row>
    <row r="88" spans="1:32" x14ac:dyDescent="0.2">
      <c r="A88" s="67" t="s">
        <v>114</v>
      </c>
      <c r="B88" s="66">
        <v>5</v>
      </c>
      <c r="C88" s="66">
        <v>5</v>
      </c>
      <c r="D88" s="66">
        <v>5</v>
      </c>
      <c r="E88" s="66">
        <v>5</v>
      </c>
      <c r="F88" s="66">
        <v>5</v>
      </c>
      <c r="G88" s="66">
        <v>5</v>
      </c>
      <c r="H88" s="66">
        <v>5</v>
      </c>
      <c r="I88" s="66">
        <v>5</v>
      </c>
      <c r="J88" s="66">
        <v>5</v>
      </c>
      <c r="K88" s="66">
        <v>5</v>
      </c>
      <c r="L88" s="66">
        <v>5</v>
      </c>
      <c r="M88" s="66">
        <v>6</v>
      </c>
      <c r="N88" s="66">
        <v>5</v>
      </c>
      <c r="O88" s="66">
        <v>5</v>
      </c>
      <c r="P88" s="66">
        <v>5</v>
      </c>
      <c r="Q88" s="66">
        <v>5</v>
      </c>
      <c r="R88" s="66">
        <v>5</v>
      </c>
      <c r="S88" s="66">
        <v>6</v>
      </c>
      <c r="T88" s="66">
        <v>6</v>
      </c>
      <c r="U88" s="66">
        <v>5</v>
      </c>
      <c r="V88" s="66">
        <v>5</v>
      </c>
      <c r="W88" s="66">
        <v>6</v>
      </c>
      <c r="X88" s="66">
        <v>5</v>
      </c>
      <c r="Y88" s="66">
        <v>5</v>
      </c>
      <c r="Z88" s="66">
        <v>5</v>
      </c>
      <c r="AA88" s="66">
        <v>5</v>
      </c>
      <c r="AB88" s="66">
        <v>5</v>
      </c>
      <c r="AC88" s="66">
        <v>5</v>
      </c>
      <c r="AD88" s="66">
        <v>5</v>
      </c>
      <c r="AE88" s="66">
        <v>5</v>
      </c>
    </row>
    <row r="89" spans="1:32" x14ac:dyDescent="0.2">
      <c r="A89" s="67" t="s">
        <v>109</v>
      </c>
      <c r="B89" s="66">
        <v>5</v>
      </c>
      <c r="C89" s="66">
        <v>6</v>
      </c>
      <c r="D89" s="66">
        <v>5</v>
      </c>
      <c r="E89" s="66">
        <v>5</v>
      </c>
      <c r="F89" s="66">
        <v>5</v>
      </c>
      <c r="G89" s="66">
        <v>5</v>
      </c>
      <c r="H89" s="66">
        <v>5</v>
      </c>
      <c r="I89" s="66">
        <v>6</v>
      </c>
      <c r="J89" s="66">
        <v>6</v>
      </c>
      <c r="K89" s="66">
        <v>6</v>
      </c>
      <c r="L89" s="66">
        <v>5</v>
      </c>
      <c r="M89" s="66">
        <v>6</v>
      </c>
      <c r="N89" s="66">
        <v>5</v>
      </c>
      <c r="O89" s="66">
        <v>5</v>
      </c>
      <c r="P89" s="66">
        <v>5</v>
      </c>
      <c r="Q89" s="66">
        <v>6</v>
      </c>
      <c r="R89" s="66">
        <v>5</v>
      </c>
      <c r="S89" s="66">
        <v>5</v>
      </c>
      <c r="T89" s="66">
        <v>5</v>
      </c>
      <c r="U89" s="66">
        <v>5</v>
      </c>
      <c r="V89" s="66">
        <v>5</v>
      </c>
      <c r="W89" s="66">
        <v>5</v>
      </c>
      <c r="X89" s="66">
        <v>5</v>
      </c>
      <c r="Y89" s="66">
        <v>5</v>
      </c>
      <c r="Z89" s="66">
        <v>5</v>
      </c>
      <c r="AA89" s="66">
        <v>6</v>
      </c>
      <c r="AB89" s="66">
        <v>5</v>
      </c>
      <c r="AC89" s="66">
        <v>5</v>
      </c>
      <c r="AD89" s="66">
        <v>5</v>
      </c>
      <c r="AE89" s="66">
        <v>5</v>
      </c>
    </row>
    <row r="90" spans="1:32" x14ac:dyDescent="0.2">
      <c r="A90" s="68" t="s">
        <v>93</v>
      </c>
      <c r="B90" s="66">
        <v>6</v>
      </c>
      <c r="C90" s="66">
        <v>7</v>
      </c>
      <c r="D90" s="66">
        <v>7</v>
      </c>
      <c r="E90" s="66">
        <v>7</v>
      </c>
      <c r="F90" s="66">
        <v>7</v>
      </c>
      <c r="G90" s="66">
        <v>6</v>
      </c>
      <c r="H90" s="66">
        <v>6</v>
      </c>
      <c r="I90" s="66">
        <v>5</v>
      </c>
      <c r="J90" s="66">
        <v>4</v>
      </c>
      <c r="K90" s="66">
        <v>6</v>
      </c>
      <c r="L90" s="66">
        <v>5</v>
      </c>
      <c r="M90" s="66">
        <v>6</v>
      </c>
      <c r="N90" s="66">
        <v>6</v>
      </c>
      <c r="O90" s="66">
        <v>8</v>
      </c>
      <c r="P90" s="66">
        <v>5</v>
      </c>
      <c r="Q90" s="66">
        <v>7</v>
      </c>
      <c r="R90" s="66">
        <v>7</v>
      </c>
      <c r="S90" s="66">
        <v>7</v>
      </c>
      <c r="T90" s="66">
        <v>7</v>
      </c>
      <c r="U90" s="66">
        <v>6</v>
      </c>
      <c r="V90" s="66">
        <v>7</v>
      </c>
      <c r="W90" s="66">
        <v>7</v>
      </c>
      <c r="X90" s="66">
        <v>7</v>
      </c>
      <c r="Y90" s="66">
        <v>6</v>
      </c>
      <c r="Z90" s="66">
        <v>7</v>
      </c>
      <c r="AA90" s="66">
        <v>6</v>
      </c>
      <c r="AB90" s="66">
        <v>6</v>
      </c>
      <c r="AC90" s="66">
        <v>6</v>
      </c>
      <c r="AD90" s="66">
        <v>6</v>
      </c>
      <c r="AE90" s="66">
        <v>5</v>
      </c>
    </row>
    <row r="91" spans="1:32" x14ac:dyDescent="0.2">
      <c r="A91" s="68" t="s">
        <v>98</v>
      </c>
      <c r="B91" s="66">
        <v>5</v>
      </c>
      <c r="C91" s="66">
        <v>5</v>
      </c>
      <c r="D91" s="66">
        <v>5</v>
      </c>
      <c r="E91" s="66">
        <v>5</v>
      </c>
      <c r="F91" s="66">
        <v>5</v>
      </c>
      <c r="G91" s="66">
        <v>5</v>
      </c>
      <c r="H91" s="66">
        <v>5</v>
      </c>
      <c r="I91" s="66">
        <v>5</v>
      </c>
      <c r="J91" s="66">
        <v>6</v>
      </c>
      <c r="K91" s="66">
        <v>6</v>
      </c>
      <c r="L91" s="66">
        <v>5</v>
      </c>
      <c r="M91" s="66">
        <v>6</v>
      </c>
      <c r="N91" s="66">
        <v>6</v>
      </c>
      <c r="O91" s="66">
        <v>6</v>
      </c>
      <c r="P91" s="66">
        <v>5</v>
      </c>
      <c r="Q91" s="66">
        <v>6</v>
      </c>
      <c r="R91" s="66">
        <v>5</v>
      </c>
      <c r="S91" s="66">
        <v>6</v>
      </c>
      <c r="T91" s="66">
        <v>6</v>
      </c>
      <c r="U91" s="66">
        <v>6</v>
      </c>
      <c r="V91" s="66">
        <v>6</v>
      </c>
      <c r="W91" s="66">
        <v>5</v>
      </c>
      <c r="X91" s="66">
        <v>6</v>
      </c>
      <c r="Y91" s="66">
        <v>4</v>
      </c>
      <c r="Z91" s="66">
        <v>5</v>
      </c>
      <c r="AA91" s="66">
        <v>6</v>
      </c>
      <c r="AB91" s="66">
        <v>6</v>
      </c>
      <c r="AC91" s="66">
        <v>4</v>
      </c>
      <c r="AD91" s="66">
        <v>6</v>
      </c>
      <c r="AE91" s="66">
        <v>4</v>
      </c>
    </row>
    <row r="92" spans="1:32" x14ac:dyDescent="0.2">
      <c r="A92" s="68" t="s">
        <v>95</v>
      </c>
      <c r="B92" s="66">
        <v>7</v>
      </c>
      <c r="C92" s="66">
        <v>7</v>
      </c>
      <c r="D92" s="66">
        <v>7</v>
      </c>
      <c r="E92" s="66">
        <v>7</v>
      </c>
      <c r="F92" s="66">
        <v>7</v>
      </c>
      <c r="G92" s="66">
        <v>7</v>
      </c>
      <c r="H92" s="66">
        <v>7</v>
      </c>
      <c r="I92" s="66">
        <v>7</v>
      </c>
      <c r="J92" s="66">
        <v>7</v>
      </c>
      <c r="K92" s="66">
        <v>7</v>
      </c>
      <c r="L92" s="66">
        <v>7</v>
      </c>
      <c r="M92" s="66">
        <v>7</v>
      </c>
      <c r="N92" s="66">
        <v>7</v>
      </c>
      <c r="O92" s="66">
        <v>7</v>
      </c>
      <c r="P92" s="66">
        <v>7</v>
      </c>
      <c r="Q92" s="66">
        <v>7</v>
      </c>
      <c r="R92" s="66">
        <v>7</v>
      </c>
      <c r="S92" s="66">
        <v>8</v>
      </c>
      <c r="T92" s="66">
        <v>7</v>
      </c>
      <c r="U92" s="66">
        <v>7</v>
      </c>
      <c r="V92" s="66">
        <v>7</v>
      </c>
      <c r="W92" s="66">
        <v>7</v>
      </c>
      <c r="X92" s="66">
        <v>7</v>
      </c>
      <c r="Y92" s="66">
        <v>7</v>
      </c>
      <c r="Z92" s="66">
        <v>7</v>
      </c>
      <c r="AA92" s="66">
        <v>7</v>
      </c>
      <c r="AB92" s="66">
        <v>7</v>
      </c>
      <c r="AC92" s="66">
        <v>7</v>
      </c>
      <c r="AD92" s="66">
        <v>7</v>
      </c>
      <c r="AE92" s="66">
        <v>7</v>
      </c>
    </row>
    <row r="93" spans="1:32" x14ac:dyDescent="0.2">
      <c r="A93" s="68" t="s">
        <v>96</v>
      </c>
      <c r="B93" s="66">
        <v>8</v>
      </c>
      <c r="C93" s="66">
        <v>8</v>
      </c>
      <c r="D93" s="66">
        <v>7</v>
      </c>
      <c r="E93" s="66">
        <v>8</v>
      </c>
      <c r="F93" s="66">
        <v>7</v>
      </c>
      <c r="G93" s="66">
        <v>8</v>
      </c>
      <c r="H93" s="66">
        <v>8</v>
      </c>
      <c r="I93" s="66">
        <v>8</v>
      </c>
      <c r="J93" s="66">
        <v>8</v>
      </c>
      <c r="K93" s="66">
        <v>8</v>
      </c>
      <c r="L93" s="66">
        <v>8</v>
      </c>
      <c r="M93" s="66">
        <v>8</v>
      </c>
      <c r="N93" s="66">
        <v>8</v>
      </c>
      <c r="O93" s="66">
        <v>8</v>
      </c>
      <c r="P93" s="66">
        <v>8</v>
      </c>
      <c r="Q93" s="66">
        <v>8</v>
      </c>
      <c r="R93" s="66">
        <v>8</v>
      </c>
      <c r="S93" s="66">
        <v>8</v>
      </c>
      <c r="T93" s="66">
        <v>8</v>
      </c>
      <c r="U93" s="66">
        <v>8</v>
      </c>
      <c r="V93" s="66">
        <v>8</v>
      </c>
      <c r="W93" s="66">
        <v>8</v>
      </c>
      <c r="X93" s="66">
        <v>7</v>
      </c>
      <c r="Y93" s="66">
        <v>7</v>
      </c>
      <c r="Z93" s="66">
        <v>8</v>
      </c>
      <c r="AA93" s="66">
        <v>8</v>
      </c>
      <c r="AB93" s="66">
        <v>8</v>
      </c>
      <c r="AC93" s="66">
        <v>8</v>
      </c>
      <c r="AD93" s="66">
        <v>8</v>
      </c>
      <c r="AE93" s="66">
        <v>8</v>
      </c>
    </row>
    <row r="94" spans="1:32" x14ac:dyDescent="0.2">
      <c r="A94" s="68" t="s">
        <v>97</v>
      </c>
      <c r="B94" s="66">
        <v>7</v>
      </c>
      <c r="C94" s="66">
        <v>7</v>
      </c>
      <c r="D94" s="66">
        <v>7</v>
      </c>
      <c r="E94" s="66">
        <v>7</v>
      </c>
      <c r="F94" s="66">
        <v>7</v>
      </c>
      <c r="G94" s="66">
        <v>7</v>
      </c>
      <c r="H94" s="66">
        <v>7</v>
      </c>
      <c r="I94" s="66">
        <v>7</v>
      </c>
      <c r="J94" s="66">
        <v>7</v>
      </c>
      <c r="K94" s="66">
        <v>7</v>
      </c>
      <c r="L94" s="66">
        <v>7</v>
      </c>
      <c r="M94" s="66">
        <v>7</v>
      </c>
      <c r="N94" s="66">
        <v>7</v>
      </c>
      <c r="O94" s="66">
        <v>7</v>
      </c>
      <c r="P94" s="66">
        <v>7</v>
      </c>
      <c r="Q94" s="66">
        <v>7</v>
      </c>
      <c r="R94" s="66">
        <v>7</v>
      </c>
      <c r="S94" s="66">
        <v>7</v>
      </c>
      <c r="T94" s="66">
        <v>7</v>
      </c>
      <c r="U94" s="66">
        <v>7</v>
      </c>
      <c r="V94" s="66">
        <v>7</v>
      </c>
      <c r="W94" s="66">
        <v>7</v>
      </c>
      <c r="X94" s="66">
        <v>7</v>
      </c>
      <c r="Y94" s="66">
        <v>7</v>
      </c>
      <c r="Z94" s="66">
        <v>7</v>
      </c>
      <c r="AA94" s="66">
        <v>7</v>
      </c>
      <c r="AB94" s="66">
        <v>7</v>
      </c>
      <c r="AC94" s="66">
        <v>7</v>
      </c>
      <c r="AD94" s="66">
        <v>7</v>
      </c>
    </row>
  </sheetData>
  <phoneticPr fontId="16" type="noConversion"/>
  <conditionalFormatting sqref="B2:BN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520A2-CF43-A24A-A58A-908E534FA049}">
  <dimension ref="A1:BI94"/>
  <sheetViews>
    <sheetView workbookViewId="0"/>
  </sheetViews>
  <sheetFormatPr baseColWidth="10" defaultColWidth="10.83203125" defaultRowHeight="16" x14ac:dyDescent="0.2"/>
  <cols>
    <col min="1" max="1" width="24.33203125" style="71" bestFit="1" customWidth="1"/>
    <col min="2" max="16384" width="10.83203125" style="66"/>
  </cols>
  <sheetData>
    <row r="1" spans="1:61" x14ac:dyDescent="0.2">
      <c r="A1" t="s">
        <v>0</v>
      </c>
      <c r="B1" s="66" t="s">
        <v>942</v>
      </c>
      <c r="C1" s="66" t="s">
        <v>943</v>
      </c>
      <c r="D1" s="66" t="s">
        <v>944</v>
      </c>
      <c r="E1" s="66" t="s">
        <v>945</v>
      </c>
      <c r="F1" s="66" t="s">
        <v>946</v>
      </c>
      <c r="G1" s="66" t="s">
        <v>947</v>
      </c>
      <c r="H1" s="66" t="s">
        <v>721</v>
      </c>
      <c r="I1" s="66" t="s">
        <v>948</v>
      </c>
      <c r="J1" s="66" t="s">
        <v>720</v>
      </c>
      <c r="K1" s="66" t="s">
        <v>949</v>
      </c>
      <c r="L1" s="66" t="s">
        <v>950</v>
      </c>
      <c r="M1" s="66" t="s">
        <v>951</v>
      </c>
      <c r="N1" s="66" t="s">
        <v>952</v>
      </c>
      <c r="O1" s="66" t="s">
        <v>953</v>
      </c>
      <c r="P1" s="66" t="s">
        <v>954</v>
      </c>
      <c r="Q1" s="66" t="s">
        <v>955</v>
      </c>
      <c r="R1" s="66" t="s">
        <v>956</v>
      </c>
      <c r="S1" s="66" t="s">
        <v>957</v>
      </c>
      <c r="T1" s="66" t="s">
        <v>958</v>
      </c>
      <c r="U1" s="66" t="s">
        <v>959</v>
      </c>
      <c r="V1" s="66" t="s">
        <v>960</v>
      </c>
      <c r="W1" s="66" t="s">
        <v>961</v>
      </c>
      <c r="X1" s="66" t="s">
        <v>962</v>
      </c>
      <c r="Y1" s="66" t="s">
        <v>963</v>
      </c>
      <c r="Z1" s="66" t="s">
        <v>964</v>
      </c>
      <c r="AA1" s="66" t="s">
        <v>965</v>
      </c>
      <c r="AB1" s="66" t="s">
        <v>966</v>
      </c>
      <c r="AC1" s="66" t="s">
        <v>967</v>
      </c>
      <c r="AD1" s="66" t="s">
        <v>968</v>
      </c>
      <c r="AE1" s="66" t="s">
        <v>969</v>
      </c>
      <c r="AF1" s="66" t="s">
        <v>970</v>
      </c>
      <c r="AG1" s="66" t="s">
        <v>971</v>
      </c>
      <c r="AH1" s="66" t="s">
        <v>972</v>
      </c>
      <c r="AI1" s="66" t="s">
        <v>973</v>
      </c>
      <c r="AJ1" s="66" t="s">
        <v>974</v>
      </c>
      <c r="AK1" s="66" t="s">
        <v>975</v>
      </c>
      <c r="AL1" s="66" t="s">
        <v>976</v>
      </c>
      <c r="AM1" s="66" t="s">
        <v>977</v>
      </c>
      <c r="AN1" s="66" t="s">
        <v>978</v>
      </c>
      <c r="AO1" s="66" t="s">
        <v>979</v>
      </c>
      <c r="AP1" s="66" t="s">
        <v>980</v>
      </c>
      <c r="AQ1" s="66" t="s">
        <v>981</v>
      </c>
      <c r="AR1" s="66" t="s">
        <v>982</v>
      </c>
      <c r="AS1" s="66" t="s">
        <v>983</v>
      </c>
      <c r="AT1" s="66" t="s">
        <v>984</v>
      </c>
      <c r="AU1" s="66" t="s">
        <v>985</v>
      </c>
      <c r="AV1" s="66" t="s">
        <v>986</v>
      </c>
      <c r="AW1" s="66" t="s">
        <v>987</v>
      </c>
      <c r="AX1" s="66" t="s">
        <v>988</v>
      </c>
      <c r="AY1" s="66" t="s">
        <v>989</v>
      </c>
      <c r="AZ1" s="66" t="s">
        <v>990</v>
      </c>
      <c r="BA1" s="66" t="s">
        <v>991</v>
      </c>
      <c r="BB1" s="66" t="s">
        <v>992</v>
      </c>
      <c r="BC1" s="66" t="s">
        <v>993</v>
      </c>
      <c r="BD1" s="66" t="s">
        <v>994</v>
      </c>
      <c r="BE1" s="66" t="s">
        <v>995</v>
      </c>
      <c r="BF1" s="66" t="s">
        <v>996</v>
      </c>
      <c r="BG1" s="66" t="s">
        <v>997</v>
      </c>
      <c r="BH1" s="66" t="s">
        <v>998</v>
      </c>
      <c r="BI1" s="66" t="s">
        <v>999</v>
      </c>
    </row>
    <row r="2" spans="1:61" x14ac:dyDescent="0.2">
      <c r="A2" s="67" t="s">
        <v>19</v>
      </c>
      <c r="B2" s="66">
        <v>2</v>
      </c>
      <c r="C2" s="66">
        <v>2</v>
      </c>
      <c r="D2" s="66">
        <v>2</v>
      </c>
      <c r="E2" s="66">
        <v>2</v>
      </c>
      <c r="F2" s="66">
        <v>2</v>
      </c>
      <c r="G2" s="66">
        <v>2</v>
      </c>
      <c r="H2" s="66">
        <v>1</v>
      </c>
      <c r="I2" s="66">
        <v>1</v>
      </c>
      <c r="J2" s="66">
        <v>2</v>
      </c>
      <c r="K2" s="66">
        <v>1</v>
      </c>
      <c r="L2" s="66">
        <v>2</v>
      </c>
      <c r="M2" s="66">
        <v>1</v>
      </c>
      <c r="N2" s="66">
        <v>1</v>
      </c>
      <c r="O2" s="66">
        <v>2</v>
      </c>
      <c r="P2" s="66">
        <v>2</v>
      </c>
      <c r="Q2" s="66">
        <v>3</v>
      </c>
      <c r="R2" s="66">
        <v>2</v>
      </c>
      <c r="S2" s="66">
        <v>2</v>
      </c>
      <c r="T2" s="66">
        <v>2</v>
      </c>
      <c r="U2" s="66">
        <v>2</v>
      </c>
      <c r="V2" s="66">
        <v>1</v>
      </c>
      <c r="W2" s="66">
        <v>1</v>
      </c>
      <c r="X2" s="66">
        <v>1</v>
      </c>
      <c r="Y2" s="66">
        <v>2</v>
      </c>
      <c r="Z2" s="66">
        <v>2</v>
      </c>
      <c r="AA2" s="66">
        <v>1</v>
      </c>
      <c r="AB2" s="66">
        <v>1</v>
      </c>
      <c r="AC2" s="66">
        <v>2</v>
      </c>
      <c r="AD2" s="66">
        <v>2</v>
      </c>
      <c r="AE2" s="66">
        <v>2</v>
      </c>
    </row>
    <row r="3" spans="1:61" x14ac:dyDescent="0.2">
      <c r="A3" s="67" t="s">
        <v>25</v>
      </c>
      <c r="B3" s="66">
        <v>2</v>
      </c>
      <c r="C3" s="66">
        <v>2</v>
      </c>
      <c r="D3" s="66">
        <v>2</v>
      </c>
      <c r="E3" s="66">
        <v>2</v>
      </c>
      <c r="F3" s="66">
        <v>3</v>
      </c>
      <c r="G3" s="66">
        <v>4</v>
      </c>
      <c r="H3" s="66">
        <v>1</v>
      </c>
      <c r="I3" s="66">
        <v>2</v>
      </c>
      <c r="J3" s="66">
        <v>2</v>
      </c>
      <c r="K3" s="66">
        <v>2</v>
      </c>
      <c r="L3" s="66">
        <v>2</v>
      </c>
      <c r="M3" s="66">
        <v>3</v>
      </c>
      <c r="N3" s="66">
        <v>3</v>
      </c>
      <c r="O3" s="66">
        <v>2</v>
      </c>
      <c r="P3" s="66">
        <v>2</v>
      </c>
      <c r="Q3" s="66">
        <v>2</v>
      </c>
      <c r="R3" s="66">
        <v>2</v>
      </c>
      <c r="S3" s="66">
        <v>2</v>
      </c>
      <c r="T3" s="66">
        <v>2</v>
      </c>
      <c r="U3" s="66">
        <v>2</v>
      </c>
      <c r="V3" s="66">
        <v>2</v>
      </c>
      <c r="W3" s="66">
        <v>2</v>
      </c>
      <c r="X3" s="66">
        <v>2</v>
      </c>
      <c r="Y3" s="66">
        <v>2</v>
      </c>
      <c r="Z3" s="66">
        <v>2</v>
      </c>
      <c r="AA3" s="66">
        <v>2</v>
      </c>
      <c r="AB3" s="66">
        <v>2</v>
      </c>
      <c r="AC3" s="66">
        <v>2</v>
      </c>
      <c r="AD3" s="66">
        <v>1</v>
      </c>
      <c r="AE3" s="66">
        <v>3</v>
      </c>
    </row>
    <row r="4" spans="1:61" x14ac:dyDescent="0.2">
      <c r="A4" s="67" t="s">
        <v>26</v>
      </c>
      <c r="B4" s="66">
        <v>2</v>
      </c>
      <c r="C4" s="66">
        <v>2</v>
      </c>
      <c r="D4" s="66">
        <v>2</v>
      </c>
      <c r="E4" s="66">
        <v>2</v>
      </c>
      <c r="F4" s="66">
        <v>2</v>
      </c>
      <c r="G4" s="66">
        <v>1</v>
      </c>
      <c r="H4" s="66">
        <v>2</v>
      </c>
      <c r="I4" s="66">
        <v>2</v>
      </c>
      <c r="J4" s="66">
        <v>2</v>
      </c>
      <c r="K4" s="66">
        <v>2</v>
      </c>
      <c r="L4" s="66">
        <v>1</v>
      </c>
      <c r="M4" s="66">
        <v>1</v>
      </c>
      <c r="N4" s="66">
        <v>2</v>
      </c>
      <c r="O4" s="66">
        <v>2</v>
      </c>
      <c r="P4" s="66">
        <v>2</v>
      </c>
      <c r="Q4" s="66">
        <v>1</v>
      </c>
      <c r="R4" s="66">
        <v>2</v>
      </c>
      <c r="S4" s="66">
        <v>2</v>
      </c>
      <c r="T4" s="66">
        <v>2</v>
      </c>
      <c r="U4" s="66">
        <v>3</v>
      </c>
      <c r="V4" s="66">
        <v>2</v>
      </c>
      <c r="W4" s="66">
        <v>2</v>
      </c>
      <c r="X4" s="66">
        <v>2</v>
      </c>
      <c r="Y4" s="66">
        <v>2</v>
      </c>
      <c r="Z4" s="66">
        <v>2</v>
      </c>
      <c r="AA4" s="66">
        <v>2</v>
      </c>
      <c r="AB4" s="66">
        <v>2</v>
      </c>
      <c r="AC4" s="66">
        <v>2</v>
      </c>
      <c r="AD4" s="66">
        <v>2</v>
      </c>
      <c r="AE4" s="66">
        <v>2</v>
      </c>
      <c r="AF4" s="66">
        <v>2</v>
      </c>
      <c r="AG4" s="66">
        <v>2</v>
      </c>
      <c r="AH4" s="66">
        <v>2</v>
      </c>
      <c r="AI4" s="66">
        <v>1</v>
      </c>
      <c r="AJ4" s="66">
        <v>2</v>
      </c>
      <c r="AK4" s="66">
        <v>1</v>
      </c>
      <c r="AL4" s="66">
        <v>1</v>
      </c>
      <c r="AM4" s="66">
        <v>1</v>
      </c>
      <c r="AN4" s="66">
        <v>2</v>
      </c>
      <c r="AO4" s="66">
        <v>1</v>
      </c>
      <c r="AP4" s="66">
        <v>1</v>
      </c>
      <c r="AQ4" s="66">
        <v>2</v>
      </c>
      <c r="AR4" s="66">
        <v>2</v>
      </c>
      <c r="AS4" s="66">
        <v>2</v>
      </c>
      <c r="AT4" s="66">
        <v>1</v>
      </c>
      <c r="AU4" s="66">
        <v>1</v>
      </c>
      <c r="AV4" s="66">
        <v>3</v>
      </c>
      <c r="AW4" s="66">
        <v>2</v>
      </c>
      <c r="AX4" s="66">
        <v>2</v>
      </c>
      <c r="AY4" s="66">
        <v>2</v>
      </c>
      <c r="AZ4" s="66">
        <v>1</v>
      </c>
      <c r="BA4" s="66">
        <v>1</v>
      </c>
      <c r="BB4" s="66">
        <v>1</v>
      </c>
      <c r="BC4" s="66">
        <v>1</v>
      </c>
      <c r="BD4" s="66">
        <v>3</v>
      </c>
      <c r="BE4" s="66">
        <v>1</v>
      </c>
      <c r="BF4" s="66">
        <v>3</v>
      </c>
      <c r="BG4" s="66">
        <v>3</v>
      </c>
      <c r="BH4" s="66">
        <v>2</v>
      </c>
      <c r="BI4" s="66">
        <v>3</v>
      </c>
    </row>
    <row r="5" spans="1:61" x14ac:dyDescent="0.2">
      <c r="A5" s="67" t="s">
        <v>30</v>
      </c>
      <c r="B5" s="66">
        <v>2</v>
      </c>
      <c r="C5" s="66">
        <v>2</v>
      </c>
      <c r="D5" s="66">
        <v>2</v>
      </c>
      <c r="E5" s="66">
        <v>2</v>
      </c>
      <c r="F5" s="66">
        <v>1</v>
      </c>
      <c r="G5" s="66">
        <v>2</v>
      </c>
      <c r="H5" s="66">
        <v>2</v>
      </c>
      <c r="I5" s="66">
        <v>1</v>
      </c>
      <c r="J5" s="66">
        <v>2</v>
      </c>
      <c r="K5" s="66">
        <v>2</v>
      </c>
      <c r="L5" s="66">
        <v>2</v>
      </c>
      <c r="M5" s="66">
        <v>2</v>
      </c>
      <c r="N5" s="66">
        <v>1</v>
      </c>
      <c r="O5" s="66">
        <v>1</v>
      </c>
      <c r="P5" s="66">
        <v>1</v>
      </c>
      <c r="Q5" s="66">
        <v>1</v>
      </c>
      <c r="R5" s="66">
        <v>2</v>
      </c>
      <c r="S5" s="66">
        <v>1</v>
      </c>
      <c r="T5" s="66">
        <v>3</v>
      </c>
      <c r="U5" s="66">
        <v>3</v>
      </c>
      <c r="V5" s="66">
        <v>2</v>
      </c>
      <c r="W5" s="66">
        <v>2</v>
      </c>
      <c r="X5" s="66">
        <v>2</v>
      </c>
      <c r="Y5" s="66">
        <v>2</v>
      </c>
      <c r="Z5" s="66">
        <v>1</v>
      </c>
      <c r="AA5" s="66">
        <v>2</v>
      </c>
      <c r="AB5" s="66">
        <v>1</v>
      </c>
      <c r="AC5" s="66">
        <v>1</v>
      </c>
      <c r="AD5" s="66">
        <v>3</v>
      </c>
      <c r="AE5" s="66">
        <v>3</v>
      </c>
    </row>
    <row r="6" spans="1:61" x14ac:dyDescent="0.2">
      <c r="A6" s="67" t="s">
        <v>28</v>
      </c>
      <c r="B6" s="66">
        <v>1</v>
      </c>
      <c r="C6" s="66">
        <v>1</v>
      </c>
      <c r="D6" s="66">
        <v>1</v>
      </c>
      <c r="E6" s="66">
        <v>1</v>
      </c>
      <c r="F6" s="66">
        <v>1</v>
      </c>
      <c r="G6" s="66">
        <v>1</v>
      </c>
      <c r="H6" s="66">
        <v>2</v>
      </c>
      <c r="I6" s="66">
        <v>2</v>
      </c>
      <c r="J6" s="66">
        <v>2</v>
      </c>
      <c r="K6" s="66">
        <v>1</v>
      </c>
      <c r="L6" s="66">
        <v>1</v>
      </c>
      <c r="M6" s="66">
        <v>1</v>
      </c>
      <c r="N6" s="66">
        <v>1</v>
      </c>
      <c r="O6" s="66">
        <v>1</v>
      </c>
      <c r="P6" s="66">
        <v>2</v>
      </c>
      <c r="Q6" s="66">
        <v>1</v>
      </c>
      <c r="R6" s="66">
        <v>1</v>
      </c>
      <c r="S6" s="66">
        <v>1</v>
      </c>
      <c r="T6" s="66">
        <v>1</v>
      </c>
      <c r="U6" s="66">
        <v>2</v>
      </c>
      <c r="V6" s="66">
        <v>1</v>
      </c>
      <c r="W6" s="66">
        <v>2</v>
      </c>
      <c r="X6" s="66">
        <v>1</v>
      </c>
      <c r="Y6" s="66">
        <v>2</v>
      </c>
      <c r="Z6" s="66">
        <v>2</v>
      </c>
      <c r="AA6" s="66">
        <v>2</v>
      </c>
      <c r="AB6" s="66">
        <v>1</v>
      </c>
      <c r="AC6" s="66">
        <v>2</v>
      </c>
      <c r="AD6" s="66">
        <v>1</v>
      </c>
      <c r="AE6" s="66">
        <v>1</v>
      </c>
      <c r="AF6" s="66">
        <v>2</v>
      </c>
      <c r="AG6" s="66">
        <v>2</v>
      </c>
      <c r="AH6" s="66">
        <v>2</v>
      </c>
      <c r="AI6" s="66">
        <v>2</v>
      </c>
      <c r="AJ6" s="66">
        <v>2</v>
      </c>
      <c r="AK6" s="66">
        <v>2</v>
      </c>
      <c r="AL6" s="66">
        <v>1</v>
      </c>
      <c r="AM6" s="66">
        <v>2</v>
      </c>
      <c r="AN6" s="66">
        <v>2</v>
      </c>
      <c r="AO6" s="66">
        <v>2</v>
      </c>
      <c r="AP6" s="66">
        <v>2</v>
      </c>
      <c r="AQ6" s="66">
        <v>2</v>
      </c>
      <c r="AR6" s="66">
        <v>2</v>
      </c>
      <c r="AS6" s="66">
        <v>2</v>
      </c>
      <c r="AT6" s="66">
        <v>2</v>
      </c>
      <c r="AU6" s="66">
        <v>1</v>
      </c>
      <c r="AV6" s="66">
        <v>2</v>
      </c>
      <c r="AW6" s="66">
        <v>2</v>
      </c>
      <c r="AX6" s="66">
        <v>2</v>
      </c>
      <c r="AY6" s="66">
        <v>2</v>
      </c>
      <c r="AZ6" s="66">
        <v>2</v>
      </c>
      <c r="BA6" s="66">
        <v>1</v>
      </c>
      <c r="BB6" s="66">
        <v>2</v>
      </c>
      <c r="BC6" s="66">
        <v>1</v>
      </c>
      <c r="BD6" s="66">
        <v>2</v>
      </c>
      <c r="BE6" s="66">
        <v>1</v>
      </c>
      <c r="BF6" s="66">
        <v>2</v>
      </c>
      <c r="BG6" s="66">
        <v>2</v>
      </c>
      <c r="BH6" s="66">
        <v>2</v>
      </c>
      <c r="BI6" s="66">
        <v>2</v>
      </c>
    </row>
    <row r="7" spans="1:61" x14ac:dyDescent="0.2">
      <c r="A7" s="67" t="s">
        <v>29</v>
      </c>
      <c r="B7" s="66">
        <v>1</v>
      </c>
      <c r="C7" s="66">
        <v>1</v>
      </c>
      <c r="D7" s="66">
        <v>1</v>
      </c>
      <c r="E7" s="66">
        <v>1</v>
      </c>
      <c r="F7" s="66">
        <v>1</v>
      </c>
      <c r="G7" s="66">
        <v>2</v>
      </c>
      <c r="H7" s="66">
        <v>1</v>
      </c>
      <c r="I7" s="66">
        <v>2</v>
      </c>
      <c r="J7" s="66">
        <v>1</v>
      </c>
      <c r="K7" s="66">
        <v>1</v>
      </c>
      <c r="L7" s="66">
        <v>1</v>
      </c>
      <c r="M7" s="66">
        <v>1</v>
      </c>
      <c r="N7" s="66">
        <v>2</v>
      </c>
      <c r="O7" s="66">
        <v>1</v>
      </c>
      <c r="P7" s="66">
        <v>1</v>
      </c>
      <c r="Q7" s="66">
        <v>2</v>
      </c>
      <c r="R7" s="66">
        <v>2</v>
      </c>
      <c r="S7" s="66">
        <v>2</v>
      </c>
      <c r="T7" s="66">
        <v>2</v>
      </c>
      <c r="U7" s="66">
        <v>1</v>
      </c>
      <c r="V7" s="66">
        <v>1</v>
      </c>
      <c r="W7" s="66">
        <v>1</v>
      </c>
      <c r="X7" s="66">
        <v>2</v>
      </c>
      <c r="Y7" s="66">
        <v>2</v>
      </c>
      <c r="Z7" s="66">
        <v>1</v>
      </c>
      <c r="AA7" s="66">
        <v>1</v>
      </c>
      <c r="AB7" s="66">
        <v>1</v>
      </c>
      <c r="AC7" s="66">
        <v>2</v>
      </c>
      <c r="AD7" s="66">
        <v>2</v>
      </c>
      <c r="AE7" s="66">
        <v>3</v>
      </c>
    </row>
    <row r="8" spans="1:61" x14ac:dyDescent="0.2">
      <c r="A8" s="67" t="s">
        <v>27</v>
      </c>
      <c r="B8" s="66">
        <v>2</v>
      </c>
      <c r="C8" s="66">
        <v>2</v>
      </c>
      <c r="D8" s="66">
        <v>2</v>
      </c>
      <c r="E8" s="66">
        <v>2</v>
      </c>
      <c r="F8" s="66">
        <v>1</v>
      </c>
      <c r="G8" s="66">
        <v>1</v>
      </c>
      <c r="H8" s="66">
        <v>2</v>
      </c>
      <c r="I8" s="66">
        <v>2</v>
      </c>
      <c r="J8" s="66">
        <v>1</v>
      </c>
      <c r="K8" s="66">
        <v>1</v>
      </c>
      <c r="L8" s="66">
        <v>2</v>
      </c>
      <c r="M8" s="66">
        <v>1</v>
      </c>
      <c r="N8" s="66">
        <v>2</v>
      </c>
      <c r="O8" s="66">
        <v>1</v>
      </c>
      <c r="P8" s="66">
        <v>1</v>
      </c>
      <c r="Q8" s="66">
        <v>1</v>
      </c>
      <c r="R8" s="66">
        <v>1</v>
      </c>
      <c r="S8" s="66">
        <v>1</v>
      </c>
      <c r="T8" s="66">
        <v>1</v>
      </c>
      <c r="U8" s="66">
        <v>2</v>
      </c>
      <c r="V8" s="66">
        <v>2</v>
      </c>
      <c r="W8" s="66">
        <v>2</v>
      </c>
      <c r="X8" s="66">
        <v>3</v>
      </c>
      <c r="Y8" s="66">
        <v>1</v>
      </c>
      <c r="Z8" s="66">
        <v>2</v>
      </c>
      <c r="AA8" s="66">
        <v>1</v>
      </c>
      <c r="AB8" s="66">
        <v>2</v>
      </c>
      <c r="AC8" s="66">
        <v>2</v>
      </c>
      <c r="AD8" s="66">
        <v>1</v>
      </c>
      <c r="AE8" s="66">
        <v>2</v>
      </c>
    </row>
    <row r="9" spans="1:61" x14ac:dyDescent="0.2">
      <c r="A9" s="68" t="s">
        <v>46</v>
      </c>
      <c r="B9" s="66">
        <v>1</v>
      </c>
      <c r="C9" s="66">
        <v>1</v>
      </c>
      <c r="D9" s="66">
        <v>1</v>
      </c>
      <c r="E9" s="66">
        <v>2</v>
      </c>
      <c r="F9" s="66">
        <v>1</v>
      </c>
      <c r="G9" s="66">
        <v>1</v>
      </c>
      <c r="H9" s="66">
        <v>1</v>
      </c>
      <c r="I9" s="66">
        <v>1</v>
      </c>
      <c r="J9" s="66">
        <v>1</v>
      </c>
      <c r="K9" s="66">
        <v>1</v>
      </c>
      <c r="L9" s="66">
        <v>1</v>
      </c>
      <c r="M9" s="66">
        <v>1</v>
      </c>
      <c r="N9" s="66">
        <v>2</v>
      </c>
      <c r="O9" s="66">
        <v>1</v>
      </c>
      <c r="P9" s="66">
        <v>2</v>
      </c>
      <c r="Q9" s="66">
        <v>2</v>
      </c>
      <c r="R9" s="66">
        <v>1</v>
      </c>
      <c r="S9" s="66">
        <v>1</v>
      </c>
      <c r="T9" s="66">
        <v>1</v>
      </c>
      <c r="U9" s="66">
        <v>1</v>
      </c>
      <c r="V9" s="66">
        <v>1</v>
      </c>
      <c r="W9" s="66">
        <v>1</v>
      </c>
      <c r="X9" s="66">
        <v>1</v>
      </c>
      <c r="Y9" s="66">
        <v>1</v>
      </c>
      <c r="Z9" s="66">
        <v>1</v>
      </c>
      <c r="AA9" s="66">
        <v>1</v>
      </c>
      <c r="AB9" s="66">
        <v>1</v>
      </c>
      <c r="AC9" s="66">
        <v>1</v>
      </c>
      <c r="AD9" s="66">
        <v>1</v>
      </c>
      <c r="AE9" s="66">
        <v>1</v>
      </c>
    </row>
    <row r="10" spans="1:61" x14ac:dyDescent="0.2">
      <c r="A10" s="68" t="s">
        <v>49</v>
      </c>
      <c r="B10" s="66">
        <v>1</v>
      </c>
      <c r="C10" s="66">
        <v>1</v>
      </c>
      <c r="D10" s="66">
        <v>1</v>
      </c>
      <c r="E10" s="66">
        <v>1</v>
      </c>
      <c r="F10" s="66">
        <v>1</v>
      </c>
      <c r="G10" s="66">
        <v>2</v>
      </c>
      <c r="H10" s="66">
        <v>1</v>
      </c>
      <c r="I10" s="66">
        <v>1</v>
      </c>
      <c r="J10" s="66">
        <v>1</v>
      </c>
      <c r="K10" s="66">
        <v>1</v>
      </c>
      <c r="L10" s="66">
        <v>1</v>
      </c>
      <c r="M10" s="66">
        <v>1</v>
      </c>
      <c r="N10" s="66">
        <v>1</v>
      </c>
      <c r="O10" s="66">
        <v>1</v>
      </c>
      <c r="P10" s="66">
        <v>1</v>
      </c>
      <c r="Q10" s="66">
        <v>1</v>
      </c>
      <c r="R10" s="66">
        <v>2</v>
      </c>
      <c r="S10" s="66">
        <v>1</v>
      </c>
      <c r="T10" s="66">
        <v>2</v>
      </c>
      <c r="U10" s="66">
        <v>1</v>
      </c>
      <c r="V10" s="66">
        <v>1</v>
      </c>
      <c r="W10" s="66">
        <v>1</v>
      </c>
      <c r="X10" s="66">
        <v>1</v>
      </c>
      <c r="Y10" s="66">
        <v>1</v>
      </c>
      <c r="Z10" s="66">
        <v>1</v>
      </c>
      <c r="AA10" s="66">
        <v>1</v>
      </c>
      <c r="AB10" s="66">
        <v>1</v>
      </c>
      <c r="AC10" s="66">
        <v>1</v>
      </c>
      <c r="AD10" s="66">
        <v>2</v>
      </c>
      <c r="AE10" s="66">
        <v>1</v>
      </c>
    </row>
    <row r="11" spans="1:61" x14ac:dyDescent="0.2">
      <c r="A11" s="68" t="s">
        <v>50</v>
      </c>
      <c r="B11" s="66">
        <v>2</v>
      </c>
      <c r="C11" s="66">
        <v>1</v>
      </c>
      <c r="D11" s="66">
        <v>1</v>
      </c>
      <c r="E11" s="66">
        <v>1</v>
      </c>
      <c r="F11" s="66">
        <v>1</v>
      </c>
      <c r="G11" s="66">
        <v>1</v>
      </c>
      <c r="H11" s="66">
        <v>1</v>
      </c>
      <c r="I11" s="66">
        <v>1</v>
      </c>
      <c r="J11" s="66">
        <v>2</v>
      </c>
      <c r="K11" s="66">
        <v>2</v>
      </c>
      <c r="L11" s="66">
        <v>2</v>
      </c>
      <c r="M11" s="66">
        <v>1</v>
      </c>
      <c r="N11" s="66">
        <v>2</v>
      </c>
      <c r="O11" s="66">
        <v>1</v>
      </c>
      <c r="P11" s="66">
        <v>1</v>
      </c>
      <c r="Q11" s="66">
        <v>2</v>
      </c>
      <c r="R11" s="66">
        <v>1</v>
      </c>
      <c r="S11" s="66">
        <v>1</v>
      </c>
      <c r="T11" s="66">
        <v>1</v>
      </c>
      <c r="U11" s="66">
        <v>2</v>
      </c>
      <c r="V11" s="66">
        <v>2</v>
      </c>
      <c r="W11" s="66">
        <v>1</v>
      </c>
      <c r="X11" s="66">
        <v>1</v>
      </c>
      <c r="Y11" s="66">
        <v>1</v>
      </c>
      <c r="Z11" s="66">
        <v>1</v>
      </c>
      <c r="AA11" s="66">
        <v>2</v>
      </c>
      <c r="AB11" s="66">
        <v>2</v>
      </c>
      <c r="AC11" s="66">
        <v>2</v>
      </c>
      <c r="AD11" s="66">
        <v>2</v>
      </c>
      <c r="AE11" s="66">
        <v>1</v>
      </c>
    </row>
    <row r="12" spans="1:61" x14ac:dyDescent="0.2">
      <c r="A12" s="68" t="s">
        <v>51</v>
      </c>
      <c r="B12" s="66">
        <v>2</v>
      </c>
      <c r="C12" s="66">
        <v>2</v>
      </c>
      <c r="D12" s="66">
        <v>2</v>
      </c>
      <c r="E12" s="66">
        <v>1</v>
      </c>
      <c r="F12" s="66">
        <v>1</v>
      </c>
      <c r="G12" s="66">
        <v>1</v>
      </c>
      <c r="H12" s="66">
        <v>1</v>
      </c>
      <c r="I12" s="66">
        <v>1</v>
      </c>
      <c r="J12" s="66">
        <v>1</v>
      </c>
      <c r="K12" s="66">
        <v>1</v>
      </c>
      <c r="L12" s="66">
        <v>1</v>
      </c>
      <c r="M12" s="66">
        <v>1</v>
      </c>
      <c r="N12" s="66">
        <v>1</v>
      </c>
      <c r="O12" s="66">
        <v>2</v>
      </c>
      <c r="P12" s="66">
        <v>1</v>
      </c>
      <c r="Q12" s="66">
        <v>1</v>
      </c>
      <c r="R12" s="66">
        <v>2</v>
      </c>
      <c r="S12" s="66">
        <v>1</v>
      </c>
      <c r="T12" s="66">
        <v>1</v>
      </c>
      <c r="U12" s="66">
        <v>1</v>
      </c>
      <c r="V12" s="66">
        <v>1</v>
      </c>
      <c r="W12" s="66">
        <v>1</v>
      </c>
      <c r="X12" s="66">
        <v>1</v>
      </c>
      <c r="Y12" s="66">
        <v>1</v>
      </c>
      <c r="Z12" s="66">
        <v>1</v>
      </c>
      <c r="AA12" s="66">
        <v>1</v>
      </c>
      <c r="AB12" s="66">
        <v>1</v>
      </c>
      <c r="AC12" s="66">
        <v>1</v>
      </c>
      <c r="AD12" s="66">
        <v>1</v>
      </c>
      <c r="AE12" s="66">
        <v>1</v>
      </c>
    </row>
    <row r="13" spans="1:61" x14ac:dyDescent="0.2">
      <c r="A13" s="68" t="s">
        <v>52</v>
      </c>
      <c r="B13" s="66">
        <v>2</v>
      </c>
      <c r="C13" s="66">
        <v>1</v>
      </c>
      <c r="D13" s="66">
        <v>2</v>
      </c>
      <c r="E13" s="66">
        <v>2</v>
      </c>
      <c r="F13" s="66">
        <v>2</v>
      </c>
      <c r="G13" s="66">
        <v>2</v>
      </c>
      <c r="H13" s="66">
        <v>2</v>
      </c>
      <c r="I13" s="66">
        <v>3</v>
      </c>
      <c r="J13" s="66">
        <v>2</v>
      </c>
      <c r="K13" s="66">
        <v>2</v>
      </c>
      <c r="L13" s="66">
        <v>2</v>
      </c>
      <c r="M13" s="66">
        <v>2</v>
      </c>
      <c r="N13" s="66">
        <v>2</v>
      </c>
      <c r="O13" s="66">
        <v>1</v>
      </c>
      <c r="P13" s="66">
        <v>3</v>
      </c>
      <c r="Q13" s="66">
        <v>2</v>
      </c>
      <c r="R13" s="66">
        <v>2</v>
      </c>
      <c r="S13" s="66">
        <v>2</v>
      </c>
      <c r="T13" s="66">
        <v>2</v>
      </c>
      <c r="U13" s="66">
        <v>1</v>
      </c>
      <c r="V13" s="66">
        <v>3</v>
      </c>
      <c r="W13" s="66">
        <v>1</v>
      </c>
      <c r="X13" s="66">
        <v>2</v>
      </c>
      <c r="Y13" s="66">
        <v>2</v>
      </c>
      <c r="Z13" s="66">
        <v>2</v>
      </c>
      <c r="AA13" s="66">
        <v>2</v>
      </c>
      <c r="AB13" s="66">
        <v>1</v>
      </c>
      <c r="AC13" s="66">
        <v>3</v>
      </c>
      <c r="AD13" s="66">
        <v>1</v>
      </c>
    </row>
    <row r="14" spans="1:61" x14ac:dyDescent="0.2">
      <c r="A14" s="67" t="s">
        <v>99</v>
      </c>
      <c r="B14" s="66">
        <v>3</v>
      </c>
      <c r="C14" s="66">
        <v>2</v>
      </c>
      <c r="D14" s="66">
        <v>3</v>
      </c>
      <c r="E14" s="66">
        <v>3</v>
      </c>
      <c r="F14" s="66">
        <v>2</v>
      </c>
      <c r="G14" s="66">
        <v>2</v>
      </c>
      <c r="H14" s="66">
        <v>1</v>
      </c>
      <c r="I14" s="66">
        <v>2</v>
      </c>
      <c r="J14" s="66">
        <v>1</v>
      </c>
      <c r="K14" s="66">
        <v>3</v>
      </c>
      <c r="L14" s="66">
        <v>3</v>
      </c>
      <c r="M14" s="66">
        <v>3</v>
      </c>
      <c r="N14" s="66">
        <v>3</v>
      </c>
      <c r="O14" s="66">
        <v>2</v>
      </c>
      <c r="P14" s="66">
        <v>1</v>
      </c>
      <c r="Q14" s="66">
        <v>2</v>
      </c>
      <c r="R14" s="66">
        <v>3</v>
      </c>
      <c r="S14" s="66">
        <v>3</v>
      </c>
      <c r="T14" s="66">
        <v>3</v>
      </c>
      <c r="U14" s="66">
        <v>1</v>
      </c>
      <c r="V14" s="66">
        <v>2</v>
      </c>
      <c r="W14" s="66">
        <v>1</v>
      </c>
      <c r="X14" s="66">
        <v>2</v>
      </c>
      <c r="Y14" s="66">
        <v>3</v>
      </c>
      <c r="Z14" s="66">
        <v>2</v>
      </c>
      <c r="AA14" s="66">
        <v>3</v>
      </c>
      <c r="AB14" s="66">
        <v>2</v>
      </c>
      <c r="AC14" s="66">
        <v>2</v>
      </c>
      <c r="AD14" s="66">
        <v>1</v>
      </c>
      <c r="AE14" s="66">
        <v>3</v>
      </c>
    </row>
    <row r="15" spans="1:61" x14ac:dyDescent="0.2">
      <c r="A15" s="67" t="s">
        <v>100</v>
      </c>
      <c r="B15" s="66">
        <v>2</v>
      </c>
      <c r="C15" s="66">
        <v>2</v>
      </c>
      <c r="D15" s="66">
        <v>2</v>
      </c>
      <c r="E15" s="66">
        <v>1</v>
      </c>
      <c r="F15" s="66">
        <v>3</v>
      </c>
      <c r="G15" s="66">
        <v>2</v>
      </c>
      <c r="H15" s="66">
        <v>2</v>
      </c>
      <c r="I15" s="66">
        <v>3</v>
      </c>
      <c r="J15" s="66">
        <v>2</v>
      </c>
      <c r="K15" s="66">
        <v>1</v>
      </c>
      <c r="L15" s="66">
        <v>3</v>
      </c>
      <c r="M15" s="66">
        <v>2</v>
      </c>
      <c r="N15" s="66">
        <v>2</v>
      </c>
      <c r="O15" s="66">
        <v>2</v>
      </c>
      <c r="P15" s="66">
        <v>2</v>
      </c>
      <c r="Q15" s="66">
        <v>3</v>
      </c>
      <c r="R15" s="66">
        <v>1</v>
      </c>
      <c r="S15" s="66">
        <v>3</v>
      </c>
      <c r="T15" s="66">
        <v>2</v>
      </c>
      <c r="U15" s="66">
        <v>2</v>
      </c>
      <c r="V15" s="66">
        <v>3</v>
      </c>
      <c r="W15" s="66">
        <v>2</v>
      </c>
      <c r="X15" s="66">
        <v>1</v>
      </c>
      <c r="Y15" s="66">
        <v>1</v>
      </c>
      <c r="Z15" s="66">
        <v>2</v>
      </c>
      <c r="AA15" s="66">
        <v>2</v>
      </c>
      <c r="AB15" s="66">
        <v>2</v>
      </c>
      <c r="AC15" s="66">
        <v>3</v>
      </c>
      <c r="AD15" s="66">
        <v>3</v>
      </c>
      <c r="AE15" s="66">
        <v>1</v>
      </c>
    </row>
    <row r="16" spans="1:61" x14ac:dyDescent="0.2">
      <c r="A16" s="67" t="s">
        <v>101</v>
      </c>
      <c r="B16" s="66">
        <v>2</v>
      </c>
      <c r="C16" s="66">
        <v>2</v>
      </c>
      <c r="D16" s="66">
        <v>2</v>
      </c>
      <c r="E16" s="66">
        <v>1</v>
      </c>
      <c r="F16" s="66">
        <v>2</v>
      </c>
      <c r="G16" s="66">
        <v>2</v>
      </c>
      <c r="H16" s="66">
        <v>3</v>
      </c>
      <c r="I16" s="66">
        <v>2</v>
      </c>
      <c r="J16" s="66">
        <v>2</v>
      </c>
      <c r="K16" s="66">
        <v>2</v>
      </c>
      <c r="L16" s="66">
        <v>1</v>
      </c>
      <c r="M16" s="66">
        <v>1</v>
      </c>
      <c r="N16" s="66">
        <v>2</v>
      </c>
      <c r="O16" s="66">
        <v>2</v>
      </c>
      <c r="P16" s="66">
        <v>1</v>
      </c>
      <c r="Q16" s="66">
        <v>2</v>
      </c>
      <c r="R16" s="66">
        <v>1</v>
      </c>
      <c r="S16" s="66">
        <v>1</v>
      </c>
      <c r="T16" s="66">
        <v>2</v>
      </c>
      <c r="U16" s="66">
        <v>3</v>
      </c>
      <c r="V16" s="66">
        <v>2</v>
      </c>
      <c r="W16" s="66">
        <v>1</v>
      </c>
      <c r="X16" s="66">
        <v>2</v>
      </c>
      <c r="Y16" s="66">
        <v>2</v>
      </c>
      <c r="Z16" s="66">
        <v>1</v>
      </c>
      <c r="AA16" s="66">
        <v>2</v>
      </c>
      <c r="AB16" s="66">
        <v>2</v>
      </c>
      <c r="AC16" s="66">
        <v>1</v>
      </c>
      <c r="AD16" s="66">
        <v>1</v>
      </c>
      <c r="AE16" s="66">
        <v>1</v>
      </c>
    </row>
    <row r="17" spans="1:33" x14ac:dyDescent="0.2">
      <c r="A17" s="67" t="s">
        <v>102</v>
      </c>
      <c r="B17" s="66">
        <v>1</v>
      </c>
      <c r="C17" s="66">
        <v>1</v>
      </c>
      <c r="D17" s="66">
        <v>1</v>
      </c>
      <c r="E17" s="66">
        <v>3</v>
      </c>
      <c r="F17" s="66">
        <v>2</v>
      </c>
      <c r="G17" s="66">
        <v>1</v>
      </c>
      <c r="H17" s="66">
        <v>2</v>
      </c>
      <c r="I17" s="66">
        <v>1</v>
      </c>
      <c r="J17" s="66">
        <v>1</v>
      </c>
      <c r="K17" s="66">
        <v>2</v>
      </c>
      <c r="L17" s="66">
        <v>1</v>
      </c>
      <c r="M17" s="66">
        <v>1</v>
      </c>
      <c r="N17" s="66">
        <v>1</v>
      </c>
      <c r="O17" s="66">
        <v>2</v>
      </c>
      <c r="P17" s="66">
        <v>1</v>
      </c>
      <c r="Q17" s="66">
        <v>1</v>
      </c>
      <c r="R17" s="66">
        <v>1</v>
      </c>
      <c r="S17" s="66">
        <v>3</v>
      </c>
      <c r="T17" s="66">
        <v>1</v>
      </c>
      <c r="U17" s="66">
        <v>1</v>
      </c>
      <c r="V17" s="66">
        <v>1</v>
      </c>
      <c r="W17" s="66">
        <v>2</v>
      </c>
      <c r="X17" s="66">
        <v>3</v>
      </c>
      <c r="Y17" s="66">
        <v>1</v>
      </c>
      <c r="Z17" s="66">
        <v>2</v>
      </c>
      <c r="AA17" s="66">
        <v>2</v>
      </c>
      <c r="AB17" s="66">
        <v>1</v>
      </c>
      <c r="AC17" s="66">
        <v>1</v>
      </c>
      <c r="AD17" s="66">
        <v>2</v>
      </c>
      <c r="AE17" s="66">
        <v>3</v>
      </c>
    </row>
    <row r="18" spans="1:33" x14ac:dyDescent="0.2">
      <c r="A18" s="67" t="s">
        <v>722</v>
      </c>
      <c r="B18" s="66">
        <v>2</v>
      </c>
      <c r="C18" s="66">
        <v>2</v>
      </c>
      <c r="D18" s="66">
        <v>2</v>
      </c>
      <c r="E18" s="66">
        <v>2</v>
      </c>
      <c r="F18" s="66">
        <v>2</v>
      </c>
      <c r="G18" s="66">
        <v>2</v>
      </c>
      <c r="H18" s="66">
        <v>1</v>
      </c>
      <c r="I18" s="66">
        <v>1</v>
      </c>
      <c r="J18" s="66">
        <v>2</v>
      </c>
      <c r="K18" s="66">
        <v>2</v>
      </c>
      <c r="L18" s="66">
        <v>2</v>
      </c>
      <c r="M18" s="66">
        <v>2</v>
      </c>
      <c r="N18" s="66">
        <v>1</v>
      </c>
      <c r="O18" s="66">
        <v>1</v>
      </c>
      <c r="P18" s="66">
        <v>2</v>
      </c>
      <c r="Q18" s="66">
        <v>2</v>
      </c>
      <c r="R18" s="66">
        <v>2</v>
      </c>
      <c r="S18" s="66">
        <v>2</v>
      </c>
      <c r="T18" s="66">
        <v>2</v>
      </c>
      <c r="U18" s="66">
        <v>2</v>
      </c>
      <c r="V18" s="66">
        <v>2</v>
      </c>
      <c r="W18" s="66">
        <v>2</v>
      </c>
      <c r="X18" s="66">
        <v>2</v>
      </c>
      <c r="Y18" s="66">
        <v>2</v>
      </c>
      <c r="Z18" s="66">
        <v>2</v>
      </c>
      <c r="AA18" s="66">
        <v>2</v>
      </c>
      <c r="AB18" s="66">
        <v>2</v>
      </c>
      <c r="AC18" s="66">
        <v>1</v>
      </c>
      <c r="AD18" s="66">
        <v>2</v>
      </c>
      <c r="AE18" s="66">
        <v>2</v>
      </c>
    </row>
    <row r="19" spans="1:33" x14ac:dyDescent="0.2">
      <c r="A19" s="68" t="s">
        <v>35</v>
      </c>
      <c r="B19" s="66">
        <v>3</v>
      </c>
      <c r="C19" s="66">
        <v>2</v>
      </c>
      <c r="D19" s="66">
        <v>1</v>
      </c>
      <c r="E19" s="66">
        <v>3</v>
      </c>
      <c r="F19" s="66">
        <v>3</v>
      </c>
      <c r="G19" s="66">
        <v>2</v>
      </c>
      <c r="H19" s="66">
        <v>3</v>
      </c>
      <c r="I19" s="66">
        <v>2</v>
      </c>
      <c r="J19" s="66">
        <v>3</v>
      </c>
      <c r="K19" s="66">
        <v>1</v>
      </c>
      <c r="L19" s="66">
        <v>3</v>
      </c>
      <c r="M19" s="66">
        <v>2</v>
      </c>
      <c r="N19" s="66">
        <v>3</v>
      </c>
      <c r="O19" s="66">
        <v>1</v>
      </c>
      <c r="P19" s="66">
        <v>3</v>
      </c>
      <c r="Q19" s="66">
        <v>2</v>
      </c>
      <c r="R19" s="66">
        <v>1</v>
      </c>
      <c r="S19" s="66">
        <v>2</v>
      </c>
      <c r="T19" s="66">
        <v>3</v>
      </c>
      <c r="U19" s="66">
        <v>3</v>
      </c>
      <c r="V19" s="66">
        <v>3</v>
      </c>
      <c r="W19" s="66">
        <v>1</v>
      </c>
      <c r="X19" s="66">
        <v>2</v>
      </c>
      <c r="Y19" s="66">
        <v>2</v>
      </c>
      <c r="Z19" s="66">
        <v>3</v>
      </c>
      <c r="AA19" s="66">
        <v>2</v>
      </c>
      <c r="AB19" s="66">
        <v>3</v>
      </c>
      <c r="AC19" s="66">
        <v>3</v>
      </c>
      <c r="AD19" s="66">
        <v>2</v>
      </c>
      <c r="AE19" s="66">
        <v>2</v>
      </c>
    </row>
    <row r="20" spans="1:33" x14ac:dyDescent="0.2">
      <c r="A20" s="68" t="s">
        <v>32</v>
      </c>
      <c r="B20" s="66">
        <v>2</v>
      </c>
      <c r="C20" s="66">
        <v>2</v>
      </c>
      <c r="D20" s="66">
        <v>2</v>
      </c>
      <c r="E20" s="66">
        <v>2</v>
      </c>
      <c r="F20" s="66">
        <v>2</v>
      </c>
      <c r="G20" s="66">
        <v>2</v>
      </c>
      <c r="H20" s="66">
        <v>3</v>
      </c>
      <c r="I20" s="66">
        <v>1</v>
      </c>
      <c r="J20" s="66">
        <v>2</v>
      </c>
      <c r="K20" s="66">
        <v>3</v>
      </c>
      <c r="L20" s="66">
        <v>2</v>
      </c>
      <c r="M20" s="66">
        <v>2</v>
      </c>
      <c r="N20" s="66">
        <v>2</v>
      </c>
      <c r="O20" s="66">
        <v>1</v>
      </c>
      <c r="P20" s="66">
        <v>2</v>
      </c>
      <c r="Q20" s="66">
        <v>1</v>
      </c>
      <c r="R20" s="66">
        <v>3</v>
      </c>
      <c r="S20" s="66">
        <v>2</v>
      </c>
      <c r="T20" s="66">
        <v>2</v>
      </c>
      <c r="U20" s="66">
        <v>1</v>
      </c>
      <c r="V20" s="66">
        <v>3</v>
      </c>
      <c r="W20" s="66">
        <v>3</v>
      </c>
      <c r="X20" s="66">
        <v>2</v>
      </c>
      <c r="Y20" s="66">
        <v>3</v>
      </c>
      <c r="Z20" s="66">
        <v>3</v>
      </c>
      <c r="AA20" s="66">
        <v>3</v>
      </c>
      <c r="AB20" s="66">
        <v>3</v>
      </c>
      <c r="AC20" s="66">
        <v>3</v>
      </c>
      <c r="AD20" s="66">
        <v>2</v>
      </c>
      <c r="AE20" s="66">
        <v>2</v>
      </c>
    </row>
    <row r="21" spans="1:33" x14ac:dyDescent="0.2">
      <c r="A21" s="68" t="s">
        <v>36</v>
      </c>
      <c r="B21" s="66">
        <v>2</v>
      </c>
      <c r="C21" s="66">
        <v>2</v>
      </c>
      <c r="D21" s="66">
        <v>2</v>
      </c>
      <c r="E21" s="66">
        <v>2</v>
      </c>
      <c r="F21" s="66">
        <v>3</v>
      </c>
      <c r="G21" s="66">
        <v>3</v>
      </c>
      <c r="H21" s="66">
        <v>2</v>
      </c>
      <c r="I21" s="66">
        <v>2</v>
      </c>
      <c r="J21" s="66">
        <v>2</v>
      </c>
      <c r="K21" s="66">
        <v>2</v>
      </c>
      <c r="L21" s="66">
        <v>2</v>
      </c>
      <c r="M21" s="66">
        <v>2</v>
      </c>
      <c r="N21" s="66">
        <v>2</v>
      </c>
      <c r="O21" s="66">
        <v>2</v>
      </c>
      <c r="P21" s="66">
        <v>2</v>
      </c>
      <c r="Q21" s="66">
        <v>2</v>
      </c>
      <c r="R21" s="66">
        <v>1</v>
      </c>
      <c r="S21" s="66">
        <v>2</v>
      </c>
      <c r="T21" s="66">
        <v>2</v>
      </c>
      <c r="U21" s="66">
        <v>2</v>
      </c>
      <c r="V21" s="66">
        <v>2</v>
      </c>
      <c r="W21" s="66">
        <v>3</v>
      </c>
      <c r="X21" s="66">
        <v>2</v>
      </c>
      <c r="Y21" s="66">
        <v>2</v>
      </c>
      <c r="Z21" s="66">
        <v>2</v>
      </c>
      <c r="AA21" s="66">
        <v>3</v>
      </c>
      <c r="AB21" s="66">
        <v>2</v>
      </c>
      <c r="AC21" s="66">
        <v>3</v>
      </c>
      <c r="AD21" s="66">
        <v>2</v>
      </c>
      <c r="AE21" s="66">
        <v>2</v>
      </c>
    </row>
    <row r="22" spans="1:33" x14ac:dyDescent="0.2">
      <c r="A22" s="68" t="s">
        <v>37</v>
      </c>
      <c r="B22" s="66">
        <v>2</v>
      </c>
      <c r="C22" s="66">
        <v>2</v>
      </c>
      <c r="D22" s="66">
        <v>2</v>
      </c>
      <c r="E22" s="66">
        <v>1</v>
      </c>
      <c r="F22" s="66">
        <v>2</v>
      </c>
      <c r="G22" s="66">
        <v>2</v>
      </c>
      <c r="H22" s="66">
        <v>1</v>
      </c>
      <c r="I22" s="66">
        <v>2</v>
      </c>
      <c r="J22" s="66">
        <v>1</v>
      </c>
      <c r="K22" s="66">
        <v>2</v>
      </c>
      <c r="L22" s="66">
        <v>2</v>
      </c>
      <c r="M22" s="66">
        <v>2</v>
      </c>
      <c r="N22" s="66">
        <v>2</v>
      </c>
      <c r="O22" s="66">
        <v>2</v>
      </c>
      <c r="P22" s="66">
        <v>2</v>
      </c>
      <c r="Q22" s="66">
        <v>1</v>
      </c>
      <c r="R22" s="66">
        <v>2</v>
      </c>
      <c r="S22" s="66">
        <v>1</v>
      </c>
      <c r="T22" s="66">
        <v>1</v>
      </c>
      <c r="U22" s="66">
        <v>1</v>
      </c>
      <c r="V22" s="66">
        <v>1</v>
      </c>
      <c r="W22" s="66">
        <v>2</v>
      </c>
      <c r="X22" s="66">
        <v>2</v>
      </c>
      <c r="Y22" s="66">
        <v>2</v>
      </c>
      <c r="Z22" s="66">
        <v>2</v>
      </c>
      <c r="AA22" s="66">
        <v>1</v>
      </c>
      <c r="AB22" s="66">
        <v>2</v>
      </c>
      <c r="AC22" s="66">
        <v>2</v>
      </c>
      <c r="AD22" s="66">
        <v>2</v>
      </c>
      <c r="AE22" s="66">
        <v>3</v>
      </c>
    </row>
    <row r="23" spans="1:33" x14ac:dyDescent="0.2">
      <c r="A23" s="68" t="s">
        <v>38</v>
      </c>
      <c r="B23" s="66">
        <v>2</v>
      </c>
      <c r="C23" s="66">
        <v>2</v>
      </c>
      <c r="D23" s="66">
        <v>2</v>
      </c>
      <c r="E23" s="66">
        <v>2</v>
      </c>
      <c r="F23" s="66">
        <v>2</v>
      </c>
      <c r="G23" s="66">
        <v>2</v>
      </c>
      <c r="H23" s="66">
        <v>3</v>
      </c>
      <c r="I23" s="66">
        <v>2</v>
      </c>
      <c r="J23" s="66">
        <v>2</v>
      </c>
      <c r="K23" s="66">
        <v>1</v>
      </c>
      <c r="L23" s="66">
        <v>2</v>
      </c>
      <c r="M23" s="66">
        <v>2</v>
      </c>
      <c r="N23" s="66">
        <v>2</v>
      </c>
      <c r="O23" s="66">
        <v>2</v>
      </c>
      <c r="P23" s="66">
        <v>2</v>
      </c>
      <c r="Q23" s="66">
        <v>2</v>
      </c>
      <c r="R23" s="66">
        <v>3</v>
      </c>
      <c r="S23" s="66">
        <v>2</v>
      </c>
      <c r="T23" s="66">
        <v>2</v>
      </c>
      <c r="U23" s="66">
        <v>2</v>
      </c>
      <c r="V23" s="66">
        <v>2</v>
      </c>
      <c r="W23" s="66">
        <v>2</v>
      </c>
      <c r="X23" s="66">
        <v>1</v>
      </c>
      <c r="Y23" s="66">
        <v>1</v>
      </c>
      <c r="Z23" s="66">
        <v>2</v>
      </c>
      <c r="AA23" s="66">
        <v>2</v>
      </c>
      <c r="AB23" s="66">
        <v>3</v>
      </c>
      <c r="AC23" s="66">
        <v>2</v>
      </c>
      <c r="AD23" s="66">
        <v>2</v>
      </c>
      <c r="AE23" s="66">
        <v>2</v>
      </c>
    </row>
    <row r="24" spans="1:33" x14ac:dyDescent="0.2">
      <c r="A24" s="67" t="s">
        <v>39</v>
      </c>
      <c r="B24" s="66">
        <v>2</v>
      </c>
      <c r="C24" s="66">
        <v>1</v>
      </c>
      <c r="D24" s="66">
        <v>2</v>
      </c>
      <c r="E24" s="66">
        <v>3</v>
      </c>
      <c r="F24" s="66">
        <v>2</v>
      </c>
      <c r="G24" s="66">
        <v>2</v>
      </c>
      <c r="H24" s="66">
        <v>2</v>
      </c>
      <c r="I24" s="66">
        <v>1</v>
      </c>
      <c r="J24" s="66">
        <v>2</v>
      </c>
      <c r="K24" s="66">
        <v>1</v>
      </c>
      <c r="L24" s="66">
        <v>2</v>
      </c>
      <c r="M24" s="66">
        <v>1</v>
      </c>
      <c r="N24" s="66">
        <v>2</v>
      </c>
      <c r="O24" s="66">
        <v>2</v>
      </c>
      <c r="P24" s="66">
        <v>2</v>
      </c>
      <c r="Q24" s="66">
        <v>3</v>
      </c>
      <c r="R24" s="66">
        <v>2</v>
      </c>
      <c r="S24" s="66">
        <v>2</v>
      </c>
      <c r="T24" s="66">
        <v>1</v>
      </c>
      <c r="U24" s="66">
        <v>2</v>
      </c>
      <c r="V24" s="66">
        <v>1</v>
      </c>
      <c r="W24" s="66">
        <v>2</v>
      </c>
      <c r="X24" s="66">
        <v>2</v>
      </c>
      <c r="Y24" s="66">
        <v>1</v>
      </c>
      <c r="Z24" s="66">
        <v>3</v>
      </c>
      <c r="AA24" s="66">
        <v>2</v>
      </c>
      <c r="AB24" s="66">
        <v>1</v>
      </c>
      <c r="AC24" s="66">
        <v>2</v>
      </c>
      <c r="AD24" s="66">
        <v>2</v>
      </c>
      <c r="AE24" s="66">
        <v>2</v>
      </c>
    </row>
    <row r="25" spans="1:33" x14ac:dyDescent="0.2">
      <c r="A25" s="67" t="s">
        <v>41</v>
      </c>
      <c r="B25" s="66">
        <v>2</v>
      </c>
      <c r="C25" s="66">
        <v>2</v>
      </c>
      <c r="D25" s="66">
        <v>2</v>
      </c>
      <c r="E25" s="66">
        <v>3</v>
      </c>
      <c r="F25" s="66">
        <v>2</v>
      </c>
      <c r="G25" s="66">
        <v>2</v>
      </c>
      <c r="H25" s="66">
        <v>1</v>
      </c>
      <c r="I25" s="66">
        <v>1</v>
      </c>
      <c r="J25" s="66">
        <v>2</v>
      </c>
      <c r="K25" s="66">
        <v>2</v>
      </c>
      <c r="L25" s="66">
        <v>1</v>
      </c>
      <c r="M25" s="66">
        <v>2</v>
      </c>
      <c r="N25" s="66">
        <v>2</v>
      </c>
      <c r="O25" s="66">
        <v>2</v>
      </c>
      <c r="P25" s="66">
        <v>1</v>
      </c>
      <c r="Q25" s="66">
        <v>3</v>
      </c>
      <c r="R25" s="66">
        <v>2</v>
      </c>
      <c r="S25" s="66">
        <v>2</v>
      </c>
      <c r="T25" s="66">
        <v>3</v>
      </c>
      <c r="U25" s="66">
        <v>1</v>
      </c>
      <c r="V25" s="66">
        <v>1</v>
      </c>
      <c r="W25" s="66">
        <v>1</v>
      </c>
      <c r="X25" s="66">
        <v>2</v>
      </c>
      <c r="Y25" s="66">
        <v>2</v>
      </c>
      <c r="Z25" s="66">
        <v>3</v>
      </c>
      <c r="AA25" s="66">
        <v>2</v>
      </c>
      <c r="AB25" s="66">
        <v>2</v>
      </c>
      <c r="AC25" s="66">
        <v>2</v>
      </c>
      <c r="AD25" s="66">
        <v>1</v>
      </c>
      <c r="AE25" s="66">
        <v>2</v>
      </c>
    </row>
    <row r="26" spans="1:33" x14ac:dyDescent="0.2">
      <c r="A26" s="67" t="s">
        <v>43</v>
      </c>
      <c r="B26" s="66">
        <v>1</v>
      </c>
      <c r="C26" s="66">
        <v>2</v>
      </c>
      <c r="D26" s="66">
        <v>2</v>
      </c>
      <c r="E26" s="66">
        <v>2</v>
      </c>
      <c r="F26" s="66">
        <v>2</v>
      </c>
      <c r="G26" s="66">
        <v>1</v>
      </c>
      <c r="H26" s="66">
        <v>1</v>
      </c>
      <c r="I26" s="66">
        <v>2</v>
      </c>
      <c r="J26" s="66">
        <v>1</v>
      </c>
      <c r="K26" s="66">
        <v>3</v>
      </c>
      <c r="L26" s="66">
        <v>2</v>
      </c>
      <c r="M26" s="66">
        <v>2</v>
      </c>
      <c r="N26" s="66">
        <v>2</v>
      </c>
      <c r="O26" s="66">
        <v>1</v>
      </c>
      <c r="P26" s="66">
        <v>2</v>
      </c>
      <c r="Q26" s="66">
        <v>2</v>
      </c>
      <c r="R26" s="66">
        <v>1</v>
      </c>
      <c r="S26" s="66">
        <v>1</v>
      </c>
      <c r="T26" s="66">
        <v>3</v>
      </c>
      <c r="U26" s="66">
        <v>2</v>
      </c>
      <c r="V26" s="66">
        <v>1</v>
      </c>
      <c r="W26" s="66">
        <v>3</v>
      </c>
      <c r="X26" s="66">
        <v>2</v>
      </c>
      <c r="Y26" s="66">
        <v>1</v>
      </c>
      <c r="Z26" s="66">
        <v>2</v>
      </c>
      <c r="AA26" s="66">
        <v>2</v>
      </c>
      <c r="AB26" s="66">
        <v>2</v>
      </c>
      <c r="AC26" s="66">
        <v>1</v>
      </c>
      <c r="AD26" s="66">
        <v>2</v>
      </c>
      <c r="AE26" s="66">
        <v>2</v>
      </c>
    </row>
    <row r="27" spans="1:33" x14ac:dyDescent="0.2">
      <c r="A27" s="67" t="s">
        <v>45</v>
      </c>
      <c r="B27" s="66">
        <v>1</v>
      </c>
      <c r="C27" s="66">
        <v>1</v>
      </c>
      <c r="D27" s="66">
        <v>1</v>
      </c>
      <c r="E27" s="66">
        <v>1</v>
      </c>
      <c r="F27" s="66">
        <v>1</v>
      </c>
      <c r="G27" s="66">
        <v>1</v>
      </c>
      <c r="H27" s="66">
        <v>2</v>
      </c>
      <c r="I27" s="66">
        <v>1</v>
      </c>
      <c r="J27" s="66">
        <v>1</v>
      </c>
      <c r="K27" s="66">
        <v>1</v>
      </c>
      <c r="L27" s="66">
        <v>2</v>
      </c>
      <c r="M27" s="66">
        <v>1</v>
      </c>
      <c r="N27" s="66">
        <v>1</v>
      </c>
      <c r="O27" s="66">
        <v>1</v>
      </c>
      <c r="P27" s="66">
        <v>2</v>
      </c>
      <c r="Q27" s="66">
        <v>1</v>
      </c>
      <c r="R27" s="66">
        <v>1</v>
      </c>
      <c r="S27" s="66">
        <v>1</v>
      </c>
      <c r="T27" s="66">
        <v>2</v>
      </c>
      <c r="U27" s="66">
        <v>1</v>
      </c>
      <c r="V27" s="66">
        <v>1</v>
      </c>
      <c r="W27" s="66">
        <v>2</v>
      </c>
      <c r="X27" s="66">
        <v>1</v>
      </c>
      <c r="Y27" s="66">
        <v>2</v>
      </c>
      <c r="Z27" s="66">
        <v>1</v>
      </c>
      <c r="AA27" s="66">
        <v>1</v>
      </c>
      <c r="AB27" s="66">
        <v>1</v>
      </c>
      <c r="AC27" s="66">
        <v>1</v>
      </c>
      <c r="AD27" s="66">
        <v>1</v>
      </c>
      <c r="AE27" s="66">
        <v>2</v>
      </c>
    </row>
    <row r="28" spans="1:33" x14ac:dyDescent="0.2">
      <c r="A28" s="67" t="s">
        <v>44</v>
      </c>
      <c r="B28" s="66">
        <v>2</v>
      </c>
      <c r="C28" s="66">
        <v>2</v>
      </c>
      <c r="D28" s="66">
        <v>2</v>
      </c>
      <c r="E28" s="66">
        <v>1</v>
      </c>
      <c r="F28" s="66">
        <v>2</v>
      </c>
      <c r="G28" s="66">
        <v>1</v>
      </c>
      <c r="H28" s="66">
        <v>2</v>
      </c>
      <c r="I28" s="66">
        <v>1</v>
      </c>
      <c r="J28" s="66">
        <v>2</v>
      </c>
      <c r="K28" s="66">
        <v>2</v>
      </c>
      <c r="L28" s="66">
        <v>2</v>
      </c>
      <c r="M28" s="66">
        <v>3</v>
      </c>
      <c r="N28" s="66">
        <v>2</v>
      </c>
      <c r="O28" s="66">
        <v>1</v>
      </c>
      <c r="P28" s="66">
        <v>2</v>
      </c>
      <c r="Q28" s="66">
        <v>2</v>
      </c>
      <c r="R28" s="66">
        <v>2</v>
      </c>
      <c r="S28" s="66">
        <v>1</v>
      </c>
      <c r="T28" s="66">
        <v>2</v>
      </c>
      <c r="U28" s="66">
        <v>1</v>
      </c>
      <c r="V28" s="66">
        <v>2</v>
      </c>
      <c r="W28" s="66">
        <v>1</v>
      </c>
      <c r="X28" s="66">
        <v>2</v>
      </c>
      <c r="Y28" s="66">
        <v>2</v>
      </c>
      <c r="Z28" s="66">
        <v>1</v>
      </c>
      <c r="AA28" s="66">
        <v>2</v>
      </c>
      <c r="AB28" s="66">
        <v>2</v>
      </c>
      <c r="AC28" s="66">
        <v>1</v>
      </c>
      <c r="AD28" s="66">
        <v>2</v>
      </c>
      <c r="AE28" s="66">
        <v>1</v>
      </c>
    </row>
    <row r="29" spans="1:33" x14ac:dyDescent="0.2">
      <c r="A29" s="69" t="s">
        <v>62</v>
      </c>
      <c r="B29" s="66">
        <v>2</v>
      </c>
      <c r="C29" s="66">
        <v>2</v>
      </c>
      <c r="D29" s="66">
        <v>2</v>
      </c>
      <c r="E29" s="66">
        <v>2</v>
      </c>
      <c r="F29" s="66">
        <v>1</v>
      </c>
      <c r="G29" s="66">
        <v>2</v>
      </c>
      <c r="H29" s="66">
        <v>1</v>
      </c>
      <c r="I29" s="66">
        <v>2</v>
      </c>
      <c r="J29" s="66">
        <v>2</v>
      </c>
      <c r="K29" s="66">
        <v>2</v>
      </c>
      <c r="L29" s="66">
        <v>1</v>
      </c>
      <c r="M29" s="66">
        <v>2</v>
      </c>
      <c r="N29" s="66">
        <v>2</v>
      </c>
      <c r="O29" s="66">
        <v>2</v>
      </c>
      <c r="P29" s="66">
        <v>2</v>
      </c>
      <c r="Q29" s="66">
        <v>1</v>
      </c>
      <c r="R29" s="66">
        <v>2</v>
      </c>
      <c r="S29" s="66">
        <v>2</v>
      </c>
      <c r="T29" s="66">
        <v>2</v>
      </c>
      <c r="U29" s="66">
        <v>2</v>
      </c>
      <c r="V29" s="66">
        <v>2</v>
      </c>
      <c r="W29" s="66">
        <v>2</v>
      </c>
      <c r="X29" s="66">
        <v>1</v>
      </c>
      <c r="Y29" s="66">
        <v>2</v>
      </c>
      <c r="Z29" s="66">
        <v>2</v>
      </c>
      <c r="AA29" s="66">
        <v>1</v>
      </c>
      <c r="AB29" s="66">
        <v>2</v>
      </c>
      <c r="AC29" s="66">
        <v>1</v>
      </c>
      <c r="AD29" s="66">
        <v>2</v>
      </c>
      <c r="AE29" s="66">
        <v>2</v>
      </c>
      <c r="AF29" s="66">
        <v>2</v>
      </c>
      <c r="AG29" s="66">
        <v>2</v>
      </c>
    </row>
    <row r="30" spans="1:33" x14ac:dyDescent="0.2">
      <c r="A30" s="69" t="s">
        <v>66</v>
      </c>
      <c r="B30" s="66">
        <v>2</v>
      </c>
      <c r="C30" s="66">
        <v>2</v>
      </c>
      <c r="D30" s="66">
        <v>2</v>
      </c>
      <c r="E30" s="66">
        <v>2</v>
      </c>
      <c r="F30" s="66">
        <v>2</v>
      </c>
      <c r="G30" s="66">
        <v>2</v>
      </c>
      <c r="H30" s="66">
        <v>2</v>
      </c>
      <c r="I30" s="66">
        <v>1</v>
      </c>
      <c r="J30" s="66">
        <v>2</v>
      </c>
      <c r="K30" s="66">
        <v>2</v>
      </c>
      <c r="L30" s="66">
        <v>2</v>
      </c>
      <c r="M30" s="66">
        <v>2</v>
      </c>
      <c r="N30" s="66">
        <v>2</v>
      </c>
      <c r="O30" s="66">
        <v>2</v>
      </c>
      <c r="P30" s="66">
        <v>2</v>
      </c>
      <c r="Q30" s="66">
        <v>2</v>
      </c>
      <c r="R30" s="66">
        <v>1</v>
      </c>
      <c r="S30" s="66">
        <v>2</v>
      </c>
      <c r="T30" s="66">
        <v>2</v>
      </c>
      <c r="U30" s="66">
        <v>2</v>
      </c>
      <c r="V30" s="66">
        <v>2</v>
      </c>
      <c r="W30" s="66">
        <v>2</v>
      </c>
      <c r="X30" s="66">
        <v>2</v>
      </c>
      <c r="Y30" s="66">
        <v>1</v>
      </c>
      <c r="Z30" s="66">
        <v>2</v>
      </c>
      <c r="AA30" s="66">
        <v>2</v>
      </c>
      <c r="AB30" s="66">
        <v>2</v>
      </c>
      <c r="AC30" s="66">
        <v>2</v>
      </c>
      <c r="AD30" s="66">
        <v>2</v>
      </c>
      <c r="AE30" s="66">
        <v>2</v>
      </c>
      <c r="AF30" s="66">
        <v>2</v>
      </c>
      <c r="AG30" s="66">
        <v>2</v>
      </c>
    </row>
    <row r="31" spans="1:33" x14ac:dyDescent="0.2">
      <c r="A31" s="69" t="s">
        <v>67</v>
      </c>
      <c r="B31" s="66">
        <v>1</v>
      </c>
      <c r="C31" s="66">
        <v>2</v>
      </c>
      <c r="D31" s="66">
        <v>2</v>
      </c>
      <c r="E31" s="66">
        <v>2</v>
      </c>
      <c r="F31" s="66">
        <v>2</v>
      </c>
      <c r="G31" s="66">
        <v>1</v>
      </c>
      <c r="H31" s="66">
        <v>2</v>
      </c>
      <c r="I31" s="66">
        <v>2</v>
      </c>
      <c r="J31" s="66">
        <v>2</v>
      </c>
      <c r="K31" s="66">
        <v>2</v>
      </c>
      <c r="L31" s="66">
        <v>2</v>
      </c>
      <c r="M31" s="66">
        <v>2</v>
      </c>
      <c r="N31" s="66">
        <v>2</v>
      </c>
      <c r="O31" s="66">
        <v>2</v>
      </c>
      <c r="P31" s="66">
        <v>1</v>
      </c>
      <c r="Q31" s="66">
        <v>2</v>
      </c>
      <c r="R31" s="66">
        <v>2</v>
      </c>
      <c r="S31" s="66">
        <v>2</v>
      </c>
      <c r="T31" s="66">
        <v>2</v>
      </c>
      <c r="U31" s="66">
        <v>2</v>
      </c>
      <c r="V31" s="66">
        <v>2</v>
      </c>
      <c r="W31" s="66">
        <v>2</v>
      </c>
      <c r="X31" s="66">
        <v>2</v>
      </c>
      <c r="Y31" s="66">
        <v>2</v>
      </c>
      <c r="Z31" s="66">
        <v>2</v>
      </c>
      <c r="AA31" s="66">
        <v>2</v>
      </c>
      <c r="AB31" s="66">
        <v>2</v>
      </c>
      <c r="AC31" s="66">
        <v>1</v>
      </c>
      <c r="AD31" s="66">
        <v>2</v>
      </c>
      <c r="AE31" s="66">
        <v>2</v>
      </c>
      <c r="AF31" s="66">
        <v>2</v>
      </c>
      <c r="AG31" s="66">
        <v>1</v>
      </c>
    </row>
    <row r="32" spans="1:33" x14ac:dyDescent="0.2">
      <c r="A32" s="69" t="s">
        <v>68</v>
      </c>
      <c r="B32" s="66">
        <v>2</v>
      </c>
      <c r="C32" s="66">
        <v>2</v>
      </c>
      <c r="D32" s="66">
        <v>1</v>
      </c>
      <c r="E32" s="66">
        <v>1</v>
      </c>
      <c r="F32" s="66">
        <v>2</v>
      </c>
      <c r="G32" s="66">
        <v>2</v>
      </c>
      <c r="H32" s="66">
        <v>2</v>
      </c>
      <c r="I32" s="66">
        <v>2</v>
      </c>
      <c r="J32" s="66">
        <v>1</v>
      </c>
      <c r="K32" s="66">
        <v>2</v>
      </c>
      <c r="L32" s="66">
        <v>2</v>
      </c>
      <c r="M32" s="66">
        <v>2</v>
      </c>
      <c r="N32" s="66">
        <v>2</v>
      </c>
      <c r="O32" s="66">
        <v>1</v>
      </c>
      <c r="P32" s="66">
        <v>2</v>
      </c>
      <c r="Q32" s="66">
        <v>1</v>
      </c>
      <c r="R32" s="66">
        <v>2</v>
      </c>
      <c r="S32" s="66">
        <v>1</v>
      </c>
      <c r="T32" s="66">
        <v>2</v>
      </c>
      <c r="U32" s="66">
        <v>2</v>
      </c>
      <c r="V32" s="66">
        <v>1</v>
      </c>
      <c r="W32" s="66">
        <v>2</v>
      </c>
      <c r="X32" s="66">
        <v>1</v>
      </c>
      <c r="Y32" s="66">
        <v>1</v>
      </c>
      <c r="Z32" s="66">
        <v>2</v>
      </c>
      <c r="AA32" s="66">
        <v>2</v>
      </c>
      <c r="AB32" s="66">
        <v>2</v>
      </c>
      <c r="AC32" s="66">
        <v>1</v>
      </c>
      <c r="AD32" s="66">
        <v>2</v>
      </c>
      <c r="AE32" s="66">
        <v>1</v>
      </c>
      <c r="AF32" s="66">
        <v>2</v>
      </c>
      <c r="AG32" s="66">
        <v>2</v>
      </c>
    </row>
    <row r="33" spans="1:33" x14ac:dyDescent="0.2">
      <c r="A33" s="69" t="s">
        <v>65</v>
      </c>
      <c r="B33" s="66">
        <v>2</v>
      </c>
      <c r="C33" s="66">
        <v>2</v>
      </c>
      <c r="D33" s="66">
        <v>2</v>
      </c>
      <c r="E33" s="66">
        <v>2</v>
      </c>
      <c r="F33" s="66">
        <v>2</v>
      </c>
      <c r="G33" s="66">
        <v>2</v>
      </c>
      <c r="H33" s="66">
        <v>1</v>
      </c>
      <c r="I33" s="66">
        <v>2</v>
      </c>
      <c r="J33" s="66">
        <v>2</v>
      </c>
      <c r="K33" s="66">
        <v>2</v>
      </c>
      <c r="L33" s="66">
        <v>2</v>
      </c>
      <c r="M33" s="66">
        <v>2</v>
      </c>
      <c r="N33" s="66">
        <v>1</v>
      </c>
      <c r="O33" s="66">
        <v>2</v>
      </c>
      <c r="P33" s="66">
        <v>2</v>
      </c>
      <c r="Q33" s="66">
        <v>2</v>
      </c>
      <c r="R33" s="66">
        <v>2</v>
      </c>
      <c r="S33" s="66">
        <v>2</v>
      </c>
      <c r="T33" s="66">
        <v>1</v>
      </c>
      <c r="U33" s="66">
        <v>2</v>
      </c>
      <c r="V33" s="66">
        <v>2</v>
      </c>
      <c r="W33" s="66">
        <v>2</v>
      </c>
      <c r="X33" s="66">
        <v>2</v>
      </c>
      <c r="Y33" s="66">
        <v>2</v>
      </c>
      <c r="Z33" s="66">
        <v>2</v>
      </c>
      <c r="AA33" s="66">
        <v>1</v>
      </c>
      <c r="AB33" s="66">
        <v>2</v>
      </c>
      <c r="AC33" s="66">
        <v>2</v>
      </c>
      <c r="AD33" s="66">
        <v>2</v>
      </c>
      <c r="AE33" s="66">
        <v>2</v>
      </c>
      <c r="AF33" s="66">
        <v>2</v>
      </c>
      <c r="AG33" s="66">
        <v>2</v>
      </c>
    </row>
    <row r="34" spans="1:33" x14ac:dyDescent="0.2">
      <c r="A34" s="69" t="s">
        <v>64</v>
      </c>
      <c r="B34" s="66">
        <v>2</v>
      </c>
      <c r="C34" s="66">
        <v>2</v>
      </c>
      <c r="D34" s="66">
        <v>2</v>
      </c>
      <c r="E34" s="66">
        <v>2</v>
      </c>
      <c r="F34" s="66">
        <v>1</v>
      </c>
      <c r="G34" s="66">
        <v>2</v>
      </c>
      <c r="H34" s="66">
        <v>2</v>
      </c>
      <c r="I34" s="66">
        <v>2</v>
      </c>
      <c r="J34" s="66">
        <v>1</v>
      </c>
      <c r="K34" s="66">
        <v>2</v>
      </c>
      <c r="L34" s="66">
        <v>2</v>
      </c>
      <c r="M34" s="66">
        <v>2</v>
      </c>
      <c r="N34" s="66">
        <v>2</v>
      </c>
      <c r="O34" s="66">
        <v>2</v>
      </c>
      <c r="P34" s="66">
        <v>2</v>
      </c>
      <c r="Q34" s="66">
        <v>2</v>
      </c>
      <c r="R34" s="66">
        <v>1</v>
      </c>
      <c r="S34" s="66">
        <v>2</v>
      </c>
      <c r="T34" s="66">
        <v>2</v>
      </c>
      <c r="U34" s="66">
        <v>2</v>
      </c>
      <c r="V34" s="66">
        <v>2</v>
      </c>
      <c r="W34" s="66">
        <v>1</v>
      </c>
      <c r="X34" s="66">
        <v>2</v>
      </c>
      <c r="Y34" s="66">
        <v>1</v>
      </c>
      <c r="Z34" s="66">
        <v>2</v>
      </c>
      <c r="AA34" s="66">
        <v>1</v>
      </c>
      <c r="AB34" s="66">
        <v>2</v>
      </c>
      <c r="AC34" s="66">
        <v>2</v>
      </c>
      <c r="AD34" s="66">
        <v>2</v>
      </c>
      <c r="AE34" s="66">
        <v>2</v>
      </c>
      <c r="AF34" s="66">
        <v>2</v>
      </c>
      <c r="AG34" s="66">
        <v>2</v>
      </c>
    </row>
    <row r="35" spans="1:33" x14ac:dyDescent="0.2">
      <c r="A35" s="69" t="s">
        <v>63</v>
      </c>
      <c r="B35" s="66">
        <v>2</v>
      </c>
      <c r="C35" s="66">
        <v>2</v>
      </c>
      <c r="D35" s="66">
        <v>2</v>
      </c>
      <c r="E35" s="66">
        <v>1</v>
      </c>
      <c r="F35" s="66">
        <v>2</v>
      </c>
      <c r="G35" s="66">
        <v>2</v>
      </c>
      <c r="H35" s="66">
        <v>2</v>
      </c>
      <c r="I35" s="66">
        <v>2</v>
      </c>
      <c r="J35" s="66">
        <v>2</v>
      </c>
      <c r="K35" s="66">
        <v>1</v>
      </c>
      <c r="L35" s="66">
        <v>2</v>
      </c>
      <c r="M35" s="66">
        <v>2</v>
      </c>
      <c r="N35" s="66">
        <v>2</v>
      </c>
      <c r="O35" s="66">
        <v>1</v>
      </c>
      <c r="P35" s="66">
        <v>2</v>
      </c>
      <c r="Q35" s="66">
        <v>2</v>
      </c>
      <c r="R35" s="66">
        <v>2</v>
      </c>
      <c r="S35" s="66">
        <v>2</v>
      </c>
      <c r="T35" s="66">
        <v>1</v>
      </c>
      <c r="U35" s="66">
        <v>2</v>
      </c>
      <c r="V35" s="66">
        <v>1</v>
      </c>
      <c r="W35" s="66">
        <v>2</v>
      </c>
      <c r="X35" s="66">
        <v>2</v>
      </c>
      <c r="Y35" s="66">
        <v>2</v>
      </c>
      <c r="Z35" s="66">
        <v>2</v>
      </c>
      <c r="AA35" s="66">
        <v>1</v>
      </c>
      <c r="AB35" s="66">
        <v>2</v>
      </c>
      <c r="AC35" s="66">
        <v>2</v>
      </c>
      <c r="AD35" s="66">
        <v>1</v>
      </c>
      <c r="AE35" s="66">
        <v>2</v>
      </c>
      <c r="AF35" s="66">
        <v>2</v>
      </c>
      <c r="AG35" s="66">
        <v>2</v>
      </c>
    </row>
    <row r="36" spans="1:33" x14ac:dyDescent="0.2">
      <c r="A36" s="69" t="s">
        <v>120</v>
      </c>
      <c r="B36" s="66">
        <v>2</v>
      </c>
      <c r="C36" s="66">
        <v>1</v>
      </c>
      <c r="D36" s="66">
        <v>2</v>
      </c>
      <c r="E36" s="66">
        <v>2</v>
      </c>
      <c r="F36" s="66">
        <v>2</v>
      </c>
      <c r="G36" s="66">
        <v>2</v>
      </c>
      <c r="H36" s="66">
        <v>2</v>
      </c>
      <c r="I36" s="66">
        <v>2</v>
      </c>
      <c r="J36" s="66">
        <v>2</v>
      </c>
      <c r="K36" s="66">
        <v>2</v>
      </c>
      <c r="L36" s="66">
        <v>1</v>
      </c>
      <c r="M36" s="66">
        <v>2</v>
      </c>
      <c r="N36" s="66">
        <v>2</v>
      </c>
      <c r="O36" s="66">
        <v>1</v>
      </c>
      <c r="P36" s="66">
        <v>2</v>
      </c>
      <c r="Q36" s="66">
        <v>2</v>
      </c>
      <c r="R36" s="66">
        <v>1</v>
      </c>
      <c r="S36" s="66">
        <v>1</v>
      </c>
      <c r="T36" s="66">
        <v>1</v>
      </c>
      <c r="U36" s="66">
        <v>1</v>
      </c>
      <c r="V36" s="66">
        <v>2</v>
      </c>
      <c r="W36" s="66">
        <v>2</v>
      </c>
      <c r="X36" s="66">
        <v>2</v>
      </c>
      <c r="Y36" s="66">
        <v>1</v>
      </c>
      <c r="Z36" s="66">
        <v>2</v>
      </c>
      <c r="AA36" s="66">
        <v>1</v>
      </c>
      <c r="AB36" s="66">
        <v>2</v>
      </c>
      <c r="AC36" s="66">
        <v>2</v>
      </c>
      <c r="AD36" s="66">
        <v>2</v>
      </c>
      <c r="AE36" s="66">
        <v>2</v>
      </c>
      <c r="AF36" s="66">
        <v>2</v>
      </c>
      <c r="AG36" s="66">
        <v>1</v>
      </c>
    </row>
    <row r="37" spans="1:33" x14ac:dyDescent="0.2">
      <c r="A37" s="67" t="s">
        <v>1123</v>
      </c>
      <c r="B37" s="66">
        <v>1</v>
      </c>
      <c r="C37" s="66">
        <v>1</v>
      </c>
      <c r="D37" s="66">
        <v>1</v>
      </c>
      <c r="E37" s="66">
        <v>2</v>
      </c>
      <c r="F37" s="66">
        <v>1</v>
      </c>
      <c r="G37" s="66">
        <v>3</v>
      </c>
      <c r="H37" s="66">
        <v>2</v>
      </c>
      <c r="I37" s="66">
        <v>1</v>
      </c>
      <c r="J37" s="66">
        <v>1</v>
      </c>
      <c r="K37" s="66">
        <v>1</v>
      </c>
      <c r="L37" s="66">
        <v>1</v>
      </c>
      <c r="M37" s="66">
        <v>1</v>
      </c>
      <c r="N37" s="66">
        <v>2</v>
      </c>
      <c r="O37" s="66">
        <v>3</v>
      </c>
      <c r="P37" s="66">
        <v>1</v>
      </c>
      <c r="Q37" s="66">
        <v>1</v>
      </c>
      <c r="R37" s="66">
        <v>1</v>
      </c>
      <c r="S37" s="66">
        <v>2</v>
      </c>
      <c r="T37" s="66">
        <v>1</v>
      </c>
      <c r="U37" s="66">
        <v>1</v>
      </c>
      <c r="V37" s="66">
        <v>1</v>
      </c>
      <c r="W37" s="66">
        <v>2</v>
      </c>
      <c r="X37" s="66">
        <v>1</v>
      </c>
      <c r="Y37" s="66">
        <v>2</v>
      </c>
      <c r="Z37" s="66">
        <v>1</v>
      </c>
      <c r="AA37" s="66">
        <v>1</v>
      </c>
      <c r="AB37" s="66">
        <v>2</v>
      </c>
      <c r="AC37" s="66">
        <v>2</v>
      </c>
      <c r="AD37" s="66">
        <v>1</v>
      </c>
      <c r="AE37" s="66">
        <v>1</v>
      </c>
    </row>
    <row r="38" spans="1:33" x14ac:dyDescent="0.2">
      <c r="A38" s="67" t="s">
        <v>1124</v>
      </c>
      <c r="B38" s="66">
        <v>1</v>
      </c>
      <c r="C38" s="66">
        <v>1</v>
      </c>
      <c r="D38" s="66">
        <v>1</v>
      </c>
      <c r="E38" s="66">
        <v>1</v>
      </c>
      <c r="F38" s="66">
        <v>2</v>
      </c>
      <c r="G38" s="66">
        <v>1</v>
      </c>
      <c r="H38" s="66">
        <v>3</v>
      </c>
      <c r="I38" s="66">
        <v>2</v>
      </c>
      <c r="J38" s="66">
        <v>2</v>
      </c>
      <c r="K38" s="66">
        <v>1</v>
      </c>
      <c r="L38" s="66">
        <v>2</v>
      </c>
      <c r="M38" s="66">
        <v>1</v>
      </c>
      <c r="N38" s="66">
        <v>1</v>
      </c>
      <c r="O38" s="66">
        <v>2</v>
      </c>
      <c r="P38" s="66">
        <v>3</v>
      </c>
      <c r="Q38" s="66">
        <v>1</v>
      </c>
      <c r="R38" s="66">
        <v>1</v>
      </c>
      <c r="S38" s="66">
        <v>1</v>
      </c>
      <c r="T38" s="66">
        <v>2</v>
      </c>
      <c r="U38" s="66">
        <v>2</v>
      </c>
      <c r="V38" s="66">
        <v>1</v>
      </c>
      <c r="W38" s="66">
        <v>1</v>
      </c>
      <c r="X38" s="66">
        <v>1</v>
      </c>
      <c r="Y38" s="66">
        <v>1</v>
      </c>
      <c r="Z38" s="66">
        <v>1</v>
      </c>
      <c r="AA38" s="66">
        <v>2</v>
      </c>
      <c r="AB38" s="66">
        <v>1</v>
      </c>
      <c r="AC38" s="66">
        <v>2</v>
      </c>
      <c r="AD38" s="66">
        <v>1</v>
      </c>
      <c r="AE38" s="66">
        <v>1</v>
      </c>
    </row>
    <row r="39" spans="1:33" x14ac:dyDescent="0.2">
      <c r="A39" s="67" t="s">
        <v>1125</v>
      </c>
      <c r="B39" s="66">
        <v>2</v>
      </c>
      <c r="C39" s="66">
        <v>2</v>
      </c>
      <c r="D39" s="66">
        <v>2</v>
      </c>
      <c r="E39" s="66">
        <v>1</v>
      </c>
      <c r="F39" s="66">
        <v>1</v>
      </c>
      <c r="G39" s="66">
        <v>2</v>
      </c>
      <c r="H39" s="66">
        <v>1</v>
      </c>
      <c r="I39" s="66">
        <v>2</v>
      </c>
      <c r="J39" s="66">
        <v>1</v>
      </c>
      <c r="K39" s="66">
        <v>3</v>
      </c>
      <c r="L39" s="66">
        <v>1</v>
      </c>
      <c r="M39" s="66">
        <v>2</v>
      </c>
      <c r="N39" s="66">
        <v>2</v>
      </c>
      <c r="O39" s="66">
        <v>2</v>
      </c>
      <c r="P39" s="66">
        <v>1</v>
      </c>
      <c r="Q39" s="66">
        <v>1</v>
      </c>
      <c r="R39" s="66">
        <v>2</v>
      </c>
      <c r="S39" s="66">
        <v>1</v>
      </c>
      <c r="T39" s="66">
        <v>2</v>
      </c>
      <c r="U39" s="66">
        <v>1</v>
      </c>
      <c r="V39" s="66">
        <v>1</v>
      </c>
      <c r="W39" s="66">
        <v>2</v>
      </c>
      <c r="X39" s="66">
        <v>2</v>
      </c>
      <c r="Y39" s="66">
        <v>2</v>
      </c>
      <c r="Z39" s="66">
        <v>1</v>
      </c>
      <c r="AA39" s="66">
        <v>1</v>
      </c>
      <c r="AB39" s="66">
        <v>1</v>
      </c>
      <c r="AC39" s="66">
        <v>2</v>
      </c>
      <c r="AD39" s="66">
        <v>1</v>
      </c>
      <c r="AE39" s="66">
        <v>1</v>
      </c>
    </row>
    <row r="40" spans="1:33" x14ac:dyDescent="0.2">
      <c r="A40" s="67" t="s">
        <v>1126</v>
      </c>
      <c r="B40" s="66">
        <v>1</v>
      </c>
      <c r="C40" s="66">
        <v>1</v>
      </c>
      <c r="D40" s="66">
        <v>2</v>
      </c>
      <c r="E40" s="66">
        <v>1</v>
      </c>
      <c r="F40" s="66">
        <v>1</v>
      </c>
      <c r="G40" s="66">
        <v>1</v>
      </c>
      <c r="H40" s="66">
        <v>1</v>
      </c>
      <c r="I40" s="66">
        <v>2</v>
      </c>
      <c r="J40" s="66">
        <v>1</v>
      </c>
      <c r="K40" s="66">
        <v>2</v>
      </c>
      <c r="L40" s="66">
        <v>1</v>
      </c>
      <c r="M40" s="66">
        <v>1</v>
      </c>
      <c r="N40" s="66">
        <v>1</v>
      </c>
      <c r="O40" s="66">
        <v>1</v>
      </c>
      <c r="P40" s="66">
        <v>1</v>
      </c>
      <c r="Q40" s="66">
        <v>2</v>
      </c>
      <c r="R40" s="66">
        <v>2</v>
      </c>
      <c r="S40" s="66">
        <v>2</v>
      </c>
      <c r="T40" s="66">
        <v>2</v>
      </c>
      <c r="U40" s="66">
        <v>2</v>
      </c>
      <c r="V40" s="66">
        <v>2</v>
      </c>
      <c r="W40" s="66">
        <v>2</v>
      </c>
      <c r="X40" s="66">
        <v>1</v>
      </c>
      <c r="Y40" s="66">
        <v>1</v>
      </c>
      <c r="Z40" s="66">
        <v>1</v>
      </c>
      <c r="AA40" s="66">
        <v>2</v>
      </c>
      <c r="AB40" s="66">
        <v>2</v>
      </c>
      <c r="AC40" s="66">
        <v>2</v>
      </c>
      <c r="AD40" s="66">
        <v>2</v>
      </c>
      <c r="AE40" s="66">
        <v>2</v>
      </c>
    </row>
    <row r="41" spans="1:33" x14ac:dyDescent="0.2">
      <c r="A41" s="67" t="s">
        <v>1127</v>
      </c>
      <c r="B41" s="66">
        <v>2</v>
      </c>
      <c r="C41" s="66">
        <v>2</v>
      </c>
      <c r="D41" s="66">
        <v>2</v>
      </c>
      <c r="E41" s="66">
        <v>1</v>
      </c>
      <c r="F41" s="66">
        <v>1</v>
      </c>
      <c r="G41" s="66">
        <v>2</v>
      </c>
      <c r="H41" s="66">
        <v>3</v>
      </c>
      <c r="I41" s="66">
        <v>2</v>
      </c>
      <c r="J41" s="66">
        <v>2</v>
      </c>
      <c r="K41" s="66">
        <v>1</v>
      </c>
      <c r="L41" s="66">
        <v>2</v>
      </c>
      <c r="M41" s="66">
        <v>2</v>
      </c>
      <c r="N41" s="66">
        <v>3</v>
      </c>
      <c r="O41" s="66">
        <v>2</v>
      </c>
      <c r="P41" s="66">
        <v>2</v>
      </c>
      <c r="Q41" s="66">
        <v>2</v>
      </c>
      <c r="R41" s="66">
        <v>2</v>
      </c>
      <c r="S41" s="66">
        <v>3</v>
      </c>
      <c r="T41" s="66">
        <v>1</v>
      </c>
      <c r="U41" s="66">
        <v>2</v>
      </c>
      <c r="V41" s="66">
        <v>2</v>
      </c>
      <c r="W41" s="66">
        <v>2</v>
      </c>
      <c r="X41" s="66">
        <v>2</v>
      </c>
      <c r="Y41" s="66">
        <v>2</v>
      </c>
      <c r="Z41" s="66">
        <v>2</v>
      </c>
      <c r="AA41" s="66">
        <v>1</v>
      </c>
      <c r="AB41" s="66">
        <v>2</v>
      </c>
      <c r="AC41" s="66">
        <v>2</v>
      </c>
      <c r="AD41" s="66">
        <v>2</v>
      </c>
      <c r="AE41" s="66">
        <v>1</v>
      </c>
    </row>
    <row r="42" spans="1:33" x14ac:dyDescent="0.2">
      <c r="A42" s="67" t="s">
        <v>1128</v>
      </c>
      <c r="B42" s="66">
        <v>1</v>
      </c>
      <c r="C42" s="66">
        <v>1</v>
      </c>
      <c r="D42" s="66">
        <v>2</v>
      </c>
      <c r="E42" s="66">
        <v>1</v>
      </c>
      <c r="F42" s="66">
        <v>1</v>
      </c>
      <c r="G42" s="66">
        <v>1</v>
      </c>
      <c r="H42" s="66">
        <v>1</v>
      </c>
      <c r="I42" s="66">
        <v>1</v>
      </c>
      <c r="J42" s="66">
        <v>2</v>
      </c>
      <c r="K42" s="66">
        <v>2</v>
      </c>
      <c r="L42" s="66">
        <v>1</v>
      </c>
      <c r="M42" s="66">
        <v>2</v>
      </c>
      <c r="N42" s="66">
        <v>2</v>
      </c>
      <c r="O42" s="66">
        <v>1</v>
      </c>
      <c r="P42" s="66">
        <v>1</v>
      </c>
      <c r="Q42" s="66">
        <v>2</v>
      </c>
      <c r="R42" s="66">
        <v>1</v>
      </c>
      <c r="S42" s="66">
        <v>1</v>
      </c>
      <c r="T42" s="66">
        <v>1</v>
      </c>
      <c r="U42" s="66">
        <v>2</v>
      </c>
      <c r="V42" s="66">
        <v>2</v>
      </c>
      <c r="W42" s="66">
        <v>2</v>
      </c>
      <c r="X42" s="66">
        <v>1</v>
      </c>
      <c r="Y42" s="66">
        <v>1</v>
      </c>
      <c r="Z42" s="66">
        <v>1</v>
      </c>
      <c r="AA42" s="66">
        <v>2</v>
      </c>
      <c r="AB42" s="66">
        <v>2</v>
      </c>
      <c r="AC42" s="66">
        <v>2</v>
      </c>
      <c r="AD42" s="66">
        <v>2</v>
      </c>
      <c r="AE42" s="66">
        <v>2</v>
      </c>
    </row>
    <row r="43" spans="1:33" x14ac:dyDescent="0.2">
      <c r="A43" s="68" t="s">
        <v>60</v>
      </c>
      <c r="B43" s="66">
        <v>2</v>
      </c>
      <c r="C43" s="66">
        <v>1</v>
      </c>
      <c r="D43" s="66">
        <v>2</v>
      </c>
      <c r="E43" s="66">
        <v>1</v>
      </c>
      <c r="F43" s="66">
        <v>1</v>
      </c>
      <c r="G43" s="66">
        <v>1</v>
      </c>
      <c r="H43" s="66">
        <v>2</v>
      </c>
      <c r="I43" s="66">
        <v>2</v>
      </c>
      <c r="J43" s="66">
        <v>2</v>
      </c>
      <c r="K43" s="66">
        <v>1</v>
      </c>
      <c r="L43" s="66">
        <v>2</v>
      </c>
      <c r="M43" s="66">
        <v>2</v>
      </c>
      <c r="N43" s="66">
        <v>1</v>
      </c>
      <c r="O43" s="66">
        <v>2</v>
      </c>
      <c r="P43" s="66">
        <v>2</v>
      </c>
      <c r="Q43" s="66">
        <v>2</v>
      </c>
      <c r="R43" s="66">
        <v>2</v>
      </c>
      <c r="S43" s="66">
        <v>1</v>
      </c>
      <c r="T43" s="66">
        <v>3</v>
      </c>
      <c r="U43" s="66">
        <v>1</v>
      </c>
      <c r="V43" s="66">
        <v>1</v>
      </c>
      <c r="W43" s="66">
        <v>1</v>
      </c>
      <c r="X43" s="66">
        <v>2</v>
      </c>
      <c r="Y43" s="66">
        <v>1</v>
      </c>
      <c r="Z43" s="66">
        <v>2</v>
      </c>
      <c r="AA43" s="66">
        <v>2</v>
      </c>
      <c r="AB43" s="66">
        <v>2</v>
      </c>
      <c r="AC43" s="66">
        <v>1</v>
      </c>
      <c r="AD43" s="66">
        <v>1</v>
      </c>
      <c r="AE43" s="66">
        <v>1</v>
      </c>
    </row>
    <row r="44" spans="1:33" x14ac:dyDescent="0.2">
      <c r="A44" s="68" t="s">
        <v>54</v>
      </c>
      <c r="B44" s="66">
        <v>1</v>
      </c>
      <c r="C44" s="66">
        <v>1</v>
      </c>
      <c r="D44" s="66">
        <v>1</v>
      </c>
      <c r="E44" s="66">
        <v>1</v>
      </c>
      <c r="F44" s="66">
        <v>1</v>
      </c>
      <c r="G44" s="66">
        <v>1</v>
      </c>
      <c r="H44" s="66">
        <v>1</v>
      </c>
      <c r="I44" s="66">
        <v>1</v>
      </c>
      <c r="J44" s="66">
        <v>1</v>
      </c>
      <c r="K44" s="66">
        <v>2</v>
      </c>
      <c r="L44" s="66">
        <v>2</v>
      </c>
      <c r="M44" s="66">
        <v>1</v>
      </c>
      <c r="N44" s="66">
        <v>1</v>
      </c>
      <c r="O44" s="66">
        <v>1</v>
      </c>
      <c r="P44" s="66">
        <v>1</v>
      </c>
      <c r="Q44" s="66">
        <v>1</v>
      </c>
      <c r="R44" s="66">
        <v>2</v>
      </c>
      <c r="S44" s="66">
        <v>1</v>
      </c>
      <c r="T44" s="66">
        <v>1</v>
      </c>
      <c r="U44" s="66">
        <v>1</v>
      </c>
      <c r="V44" s="66">
        <v>2</v>
      </c>
      <c r="W44" s="66">
        <v>1</v>
      </c>
      <c r="X44" s="66">
        <v>1</v>
      </c>
      <c r="Y44" s="66">
        <v>1</v>
      </c>
      <c r="Z44" s="66">
        <v>1</v>
      </c>
      <c r="AA44" s="66">
        <v>2</v>
      </c>
      <c r="AB44" s="66">
        <v>1</v>
      </c>
      <c r="AC44" s="66">
        <v>2</v>
      </c>
      <c r="AD44" s="66">
        <v>1</v>
      </c>
      <c r="AE44" s="66">
        <v>1</v>
      </c>
      <c r="AF44" s="66">
        <v>1</v>
      </c>
    </row>
    <row r="45" spans="1:33" x14ac:dyDescent="0.2">
      <c r="A45" s="68" t="s">
        <v>59</v>
      </c>
      <c r="B45" s="66">
        <v>2</v>
      </c>
      <c r="C45" s="66">
        <v>2</v>
      </c>
      <c r="D45" s="66">
        <v>1</v>
      </c>
      <c r="E45" s="66">
        <v>2</v>
      </c>
      <c r="F45" s="66">
        <v>1</v>
      </c>
      <c r="G45" s="66">
        <v>2</v>
      </c>
      <c r="H45" s="66">
        <v>1</v>
      </c>
      <c r="I45" s="66">
        <v>2</v>
      </c>
      <c r="J45" s="66">
        <v>2</v>
      </c>
      <c r="K45" s="66">
        <v>1</v>
      </c>
      <c r="L45" s="66">
        <v>2</v>
      </c>
      <c r="M45" s="66">
        <v>1</v>
      </c>
      <c r="N45" s="66">
        <v>2</v>
      </c>
      <c r="O45" s="66">
        <v>2</v>
      </c>
      <c r="P45" s="66">
        <v>2</v>
      </c>
      <c r="Q45" s="66">
        <v>1</v>
      </c>
      <c r="R45" s="66">
        <v>2</v>
      </c>
      <c r="S45" s="66">
        <v>2</v>
      </c>
      <c r="T45" s="66">
        <v>1</v>
      </c>
      <c r="U45" s="66">
        <v>2</v>
      </c>
      <c r="V45" s="66">
        <v>1</v>
      </c>
      <c r="W45" s="66">
        <v>2</v>
      </c>
      <c r="X45" s="66">
        <v>1</v>
      </c>
      <c r="Y45" s="66">
        <v>2</v>
      </c>
      <c r="Z45" s="66">
        <v>2</v>
      </c>
      <c r="AA45" s="66">
        <v>2</v>
      </c>
      <c r="AB45" s="66">
        <v>1</v>
      </c>
      <c r="AC45" s="66">
        <v>2</v>
      </c>
      <c r="AD45" s="66">
        <v>1</v>
      </c>
      <c r="AE45" s="66">
        <v>1</v>
      </c>
    </row>
    <row r="46" spans="1:33" x14ac:dyDescent="0.2">
      <c r="A46" s="68" t="s">
        <v>55</v>
      </c>
      <c r="B46" s="66">
        <v>1</v>
      </c>
      <c r="C46" s="66">
        <v>1</v>
      </c>
      <c r="D46" s="66">
        <v>2</v>
      </c>
      <c r="E46" s="66">
        <v>1</v>
      </c>
      <c r="F46" s="66">
        <v>2</v>
      </c>
      <c r="G46" s="66">
        <v>2</v>
      </c>
      <c r="H46" s="66">
        <v>1</v>
      </c>
      <c r="I46" s="66">
        <v>1</v>
      </c>
      <c r="J46" s="66">
        <v>1</v>
      </c>
      <c r="K46" s="66">
        <v>2</v>
      </c>
      <c r="L46" s="66">
        <v>1</v>
      </c>
      <c r="M46" s="66">
        <v>2</v>
      </c>
      <c r="N46" s="66">
        <v>1</v>
      </c>
      <c r="O46" s="66">
        <v>2</v>
      </c>
      <c r="P46" s="66">
        <v>2</v>
      </c>
      <c r="Q46" s="66">
        <v>2</v>
      </c>
      <c r="R46" s="66">
        <v>2</v>
      </c>
      <c r="S46" s="66">
        <v>1</v>
      </c>
      <c r="T46" s="66">
        <v>1</v>
      </c>
      <c r="U46" s="66">
        <v>1</v>
      </c>
      <c r="V46" s="66">
        <v>2</v>
      </c>
      <c r="W46" s="66">
        <v>2</v>
      </c>
      <c r="X46" s="66">
        <v>1</v>
      </c>
      <c r="Y46" s="66">
        <v>1</v>
      </c>
      <c r="Z46" s="66">
        <v>2</v>
      </c>
      <c r="AA46" s="66">
        <v>1</v>
      </c>
      <c r="AB46" s="66">
        <v>2</v>
      </c>
      <c r="AC46" s="66">
        <v>1</v>
      </c>
      <c r="AD46" s="66">
        <v>2</v>
      </c>
      <c r="AE46" s="66">
        <v>1</v>
      </c>
    </row>
    <row r="47" spans="1:33" x14ac:dyDescent="0.2">
      <c r="A47" s="68" t="s">
        <v>56</v>
      </c>
      <c r="B47" s="66">
        <v>1</v>
      </c>
      <c r="C47" s="66">
        <v>1</v>
      </c>
      <c r="D47" s="66">
        <v>2</v>
      </c>
      <c r="E47" s="66">
        <v>2</v>
      </c>
      <c r="F47" s="66">
        <v>1</v>
      </c>
      <c r="G47" s="66">
        <v>1</v>
      </c>
      <c r="H47" s="66">
        <v>1</v>
      </c>
      <c r="I47" s="66">
        <v>1</v>
      </c>
      <c r="J47" s="66">
        <v>2</v>
      </c>
      <c r="K47" s="66">
        <v>1</v>
      </c>
      <c r="L47" s="66">
        <v>1</v>
      </c>
      <c r="M47" s="66">
        <v>2</v>
      </c>
      <c r="N47" s="66">
        <v>1</v>
      </c>
      <c r="O47" s="66">
        <v>1</v>
      </c>
      <c r="P47" s="66">
        <v>2</v>
      </c>
      <c r="Q47" s="66">
        <v>2</v>
      </c>
      <c r="R47" s="66">
        <v>1</v>
      </c>
      <c r="S47" s="66">
        <v>1</v>
      </c>
      <c r="T47" s="66">
        <v>1</v>
      </c>
      <c r="U47" s="66">
        <v>2</v>
      </c>
      <c r="V47" s="66">
        <v>1</v>
      </c>
      <c r="W47" s="66">
        <v>1</v>
      </c>
      <c r="X47" s="66">
        <v>1</v>
      </c>
      <c r="Y47" s="66">
        <v>2</v>
      </c>
      <c r="Z47" s="66">
        <v>1</v>
      </c>
      <c r="AA47" s="66">
        <v>2</v>
      </c>
      <c r="AB47" s="66">
        <v>2</v>
      </c>
      <c r="AC47" s="66">
        <v>1</v>
      </c>
      <c r="AD47" s="66">
        <v>1</v>
      </c>
      <c r="AE47" s="66">
        <v>1</v>
      </c>
    </row>
    <row r="48" spans="1:33" x14ac:dyDescent="0.2">
      <c r="A48" s="68" t="s">
        <v>61</v>
      </c>
      <c r="B48" s="66">
        <v>1</v>
      </c>
      <c r="C48" s="66">
        <v>1</v>
      </c>
      <c r="D48" s="66">
        <v>1</v>
      </c>
      <c r="E48" s="66">
        <v>2</v>
      </c>
      <c r="F48" s="66">
        <v>2</v>
      </c>
      <c r="G48" s="66">
        <v>1</v>
      </c>
      <c r="H48" s="66">
        <v>1</v>
      </c>
      <c r="I48" s="66">
        <v>1</v>
      </c>
      <c r="J48" s="66">
        <v>2</v>
      </c>
      <c r="K48" s="66">
        <v>1</v>
      </c>
      <c r="L48" s="66">
        <v>2</v>
      </c>
      <c r="M48" s="66">
        <v>1</v>
      </c>
      <c r="N48" s="66">
        <v>2</v>
      </c>
      <c r="O48" s="66">
        <v>1</v>
      </c>
      <c r="P48" s="66">
        <v>1</v>
      </c>
      <c r="Q48" s="66">
        <v>1</v>
      </c>
      <c r="R48" s="66">
        <v>2</v>
      </c>
      <c r="S48" s="66">
        <v>1</v>
      </c>
      <c r="T48" s="66">
        <v>2</v>
      </c>
      <c r="U48" s="66">
        <v>1</v>
      </c>
      <c r="V48" s="66">
        <v>1</v>
      </c>
      <c r="W48" s="66">
        <v>1</v>
      </c>
      <c r="X48" s="66">
        <v>2</v>
      </c>
      <c r="Y48" s="66">
        <v>1</v>
      </c>
      <c r="Z48" s="66">
        <v>1</v>
      </c>
      <c r="AA48" s="66">
        <v>2</v>
      </c>
      <c r="AB48" s="66">
        <v>1</v>
      </c>
      <c r="AC48" s="66">
        <v>1</v>
      </c>
      <c r="AD48" s="66">
        <v>2</v>
      </c>
      <c r="AE48" s="66">
        <v>1</v>
      </c>
    </row>
    <row r="49" spans="1:33" x14ac:dyDescent="0.2">
      <c r="A49" s="68" t="s">
        <v>58</v>
      </c>
      <c r="B49" s="66">
        <v>2</v>
      </c>
      <c r="C49" s="66">
        <v>2</v>
      </c>
      <c r="D49" s="66">
        <v>1</v>
      </c>
      <c r="E49" s="66">
        <v>2</v>
      </c>
      <c r="F49" s="66">
        <v>2</v>
      </c>
      <c r="G49" s="66">
        <v>2</v>
      </c>
      <c r="H49" s="66">
        <v>1</v>
      </c>
      <c r="I49" s="66">
        <v>1</v>
      </c>
      <c r="J49" s="66">
        <v>1</v>
      </c>
      <c r="K49" s="66">
        <v>2</v>
      </c>
      <c r="L49" s="66">
        <v>1</v>
      </c>
      <c r="M49" s="66">
        <v>2</v>
      </c>
      <c r="N49" s="66">
        <v>2</v>
      </c>
      <c r="O49" s="66">
        <v>1</v>
      </c>
      <c r="P49" s="66">
        <v>2</v>
      </c>
      <c r="Q49" s="66">
        <v>1</v>
      </c>
      <c r="R49" s="66">
        <v>2</v>
      </c>
      <c r="S49" s="66">
        <v>1</v>
      </c>
      <c r="T49" s="66">
        <v>1</v>
      </c>
      <c r="U49" s="66">
        <v>2</v>
      </c>
      <c r="V49" s="66">
        <v>2</v>
      </c>
      <c r="W49" s="66">
        <v>1</v>
      </c>
      <c r="X49" s="66">
        <v>1</v>
      </c>
      <c r="Y49" s="66">
        <v>2</v>
      </c>
      <c r="Z49" s="66">
        <v>1</v>
      </c>
      <c r="AA49" s="66">
        <v>2</v>
      </c>
      <c r="AB49" s="66">
        <v>2</v>
      </c>
      <c r="AC49" s="66">
        <v>1</v>
      </c>
      <c r="AD49" s="66">
        <v>2</v>
      </c>
      <c r="AE49" s="66">
        <v>1</v>
      </c>
    </row>
    <row r="50" spans="1:33" x14ac:dyDescent="0.2">
      <c r="A50" s="68" t="s">
        <v>57</v>
      </c>
      <c r="B50" s="66">
        <v>1</v>
      </c>
      <c r="C50" s="66">
        <v>1</v>
      </c>
      <c r="D50" s="66">
        <v>1</v>
      </c>
      <c r="E50" s="66">
        <v>1</v>
      </c>
      <c r="F50" s="66">
        <v>1</v>
      </c>
      <c r="G50" s="66">
        <v>2</v>
      </c>
      <c r="H50" s="66">
        <v>1</v>
      </c>
      <c r="I50" s="66">
        <v>1</v>
      </c>
      <c r="J50" s="66">
        <v>2</v>
      </c>
      <c r="K50" s="66">
        <v>2</v>
      </c>
      <c r="L50" s="66">
        <v>1</v>
      </c>
      <c r="M50" s="66">
        <v>1</v>
      </c>
      <c r="N50" s="66">
        <v>1</v>
      </c>
      <c r="O50" s="66">
        <v>1</v>
      </c>
      <c r="P50" s="66">
        <v>1</v>
      </c>
      <c r="Q50" s="66">
        <v>2</v>
      </c>
      <c r="R50" s="66">
        <v>1</v>
      </c>
      <c r="S50" s="66">
        <v>2</v>
      </c>
      <c r="T50" s="66">
        <v>1</v>
      </c>
      <c r="U50" s="66">
        <v>1</v>
      </c>
      <c r="V50" s="66">
        <v>2</v>
      </c>
      <c r="W50" s="66">
        <v>1</v>
      </c>
      <c r="X50" s="66">
        <v>1</v>
      </c>
      <c r="Y50" s="66">
        <v>1</v>
      </c>
      <c r="Z50" s="66">
        <v>1</v>
      </c>
      <c r="AA50" s="66">
        <v>1</v>
      </c>
      <c r="AB50" s="66">
        <v>2</v>
      </c>
      <c r="AC50" s="66">
        <v>1</v>
      </c>
      <c r="AD50" s="66">
        <v>1</v>
      </c>
      <c r="AE50" s="66">
        <v>1</v>
      </c>
    </row>
    <row r="51" spans="1:33" x14ac:dyDescent="0.2">
      <c r="A51" s="70" t="s">
        <v>106</v>
      </c>
      <c r="B51" s="66">
        <v>2</v>
      </c>
      <c r="C51" s="66">
        <v>2</v>
      </c>
      <c r="D51" s="66">
        <v>2</v>
      </c>
      <c r="E51" s="66">
        <v>2</v>
      </c>
      <c r="F51" s="66">
        <v>2</v>
      </c>
      <c r="G51" s="66">
        <v>2</v>
      </c>
      <c r="H51" s="66">
        <v>2</v>
      </c>
      <c r="I51" s="66">
        <v>2</v>
      </c>
      <c r="J51" s="66">
        <v>3</v>
      </c>
      <c r="K51" s="66">
        <v>2</v>
      </c>
      <c r="L51" s="66">
        <v>3</v>
      </c>
      <c r="M51" s="66">
        <v>2</v>
      </c>
      <c r="N51" s="66">
        <v>2</v>
      </c>
      <c r="O51" s="66">
        <v>2</v>
      </c>
      <c r="P51" s="66">
        <v>2</v>
      </c>
      <c r="Q51" s="66">
        <v>2</v>
      </c>
      <c r="R51" s="66">
        <v>2</v>
      </c>
      <c r="S51" s="66">
        <v>2</v>
      </c>
      <c r="T51" s="66">
        <v>2</v>
      </c>
      <c r="U51" s="66">
        <v>2</v>
      </c>
      <c r="V51" s="66">
        <v>1</v>
      </c>
      <c r="W51" s="66">
        <v>2</v>
      </c>
      <c r="X51" s="66">
        <v>2</v>
      </c>
      <c r="Y51" s="66">
        <v>2</v>
      </c>
      <c r="Z51" s="66">
        <v>3</v>
      </c>
      <c r="AA51" s="66">
        <v>2</v>
      </c>
      <c r="AB51" s="66">
        <v>2</v>
      </c>
      <c r="AC51" s="66">
        <v>3</v>
      </c>
      <c r="AD51" s="66">
        <v>2</v>
      </c>
      <c r="AE51" s="66">
        <v>2</v>
      </c>
      <c r="AF51" s="66">
        <v>2</v>
      </c>
      <c r="AG51" s="66">
        <v>2</v>
      </c>
    </row>
    <row r="52" spans="1:33" x14ac:dyDescent="0.2">
      <c r="A52" s="70" t="s">
        <v>105</v>
      </c>
      <c r="B52" s="66">
        <v>2</v>
      </c>
      <c r="C52" s="66">
        <v>3</v>
      </c>
      <c r="D52" s="66">
        <v>3</v>
      </c>
      <c r="E52" s="66">
        <v>2</v>
      </c>
      <c r="F52" s="66">
        <v>3</v>
      </c>
      <c r="G52" s="66">
        <v>3</v>
      </c>
      <c r="H52" s="66">
        <v>2</v>
      </c>
      <c r="I52" s="66">
        <v>2</v>
      </c>
      <c r="J52" s="66">
        <v>2</v>
      </c>
      <c r="K52" s="66">
        <v>2</v>
      </c>
      <c r="L52" s="66">
        <v>2</v>
      </c>
      <c r="M52" s="66">
        <v>2</v>
      </c>
      <c r="N52" s="66">
        <v>2</v>
      </c>
      <c r="O52" s="66">
        <v>2</v>
      </c>
      <c r="P52" s="66">
        <v>3</v>
      </c>
      <c r="Q52" s="66">
        <v>2</v>
      </c>
      <c r="R52" s="66">
        <v>2</v>
      </c>
      <c r="S52" s="66">
        <v>2</v>
      </c>
      <c r="T52" s="66">
        <v>2</v>
      </c>
      <c r="U52" s="66">
        <v>2</v>
      </c>
      <c r="V52" s="66">
        <v>3</v>
      </c>
      <c r="W52" s="66">
        <v>3</v>
      </c>
      <c r="X52" s="66">
        <v>2</v>
      </c>
      <c r="Y52" s="66">
        <v>2</v>
      </c>
      <c r="Z52" s="66">
        <v>2</v>
      </c>
      <c r="AA52" s="66">
        <v>2</v>
      </c>
      <c r="AB52" s="66">
        <v>3</v>
      </c>
      <c r="AC52" s="66">
        <v>2</v>
      </c>
      <c r="AD52" s="66">
        <v>2</v>
      </c>
      <c r="AE52" s="66">
        <v>2</v>
      </c>
      <c r="AF52" s="66">
        <v>3</v>
      </c>
      <c r="AG52" s="66">
        <v>2</v>
      </c>
    </row>
    <row r="53" spans="1:33" x14ac:dyDescent="0.2">
      <c r="A53" s="70" t="s">
        <v>104</v>
      </c>
      <c r="B53" s="66">
        <v>2</v>
      </c>
      <c r="C53" s="66">
        <v>2</v>
      </c>
      <c r="D53" s="66">
        <v>2</v>
      </c>
      <c r="E53" s="66">
        <v>2</v>
      </c>
      <c r="F53" s="66">
        <v>3</v>
      </c>
      <c r="G53" s="66">
        <v>2</v>
      </c>
      <c r="H53" s="66">
        <v>2</v>
      </c>
      <c r="I53" s="66">
        <v>2</v>
      </c>
      <c r="J53" s="66">
        <v>3</v>
      </c>
      <c r="K53" s="66">
        <v>2</v>
      </c>
      <c r="L53" s="66">
        <v>2</v>
      </c>
      <c r="M53" s="66">
        <v>1</v>
      </c>
      <c r="N53" s="66">
        <v>2</v>
      </c>
      <c r="O53" s="66">
        <v>2</v>
      </c>
      <c r="P53" s="66">
        <v>2</v>
      </c>
      <c r="Q53" s="66">
        <v>3</v>
      </c>
      <c r="R53" s="66">
        <v>3</v>
      </c>
      <c r="S53" s="66">
        <v>2</v>
      </c>
      <c r="T53" s="66">
        <v>2</v>
      </c>
      <c r="U53" s="66">
        <v>1</v>
      </c>
      <c r="V53" s="66">
        <v>2</v>
      </c>
      <c r="W53" s="66">
        <v>2</v>
      </c>
      <c r="X53" s="66">
        <v>2</v>
      </c>
      <c r="Y53" s="66">
        <v>2</v>
      </c>
      <c r="Z53" s="66">
        <v>2</v>
      </c>
      <c r="AA53" s="66">
        <v>3</v>
      </c>
      <c r="AB53" s="66">
        <v>2</v>
      </c>
      <c r="AC53" s="66">
        <v>3</v>
      </c>
      <c r="AD53" s="66">
        <v>2</v>
      </c>
      <c r="AE53" s="66">
        <v>2</v>
      </c>
      <c r="AF53" s="66">
        <v>2</v>
      </c>
      <c r="AG53" s="66">
        <v>2</v>
      </c>
    </row>
    <row r="54" spans="1:33" x14ac:dyDescent="0.2">
      <c r="A54" s="70" t="s">
        <v>103</v>
      </c>
      <c r="B54" s="66">
        <v>2</v>
      </c>
      <c r="C54" s="66">
        <v>2</v>
      </c>
      <c r="D54" s="66">
        <v>2</v>
      </c>
      <c r="E54" s="66">
        <v>2</v>
      </c>
      <c r="F54" s="66">
        <v>3</v>
      </c>
      <c r="G54" s="66">
        <v>2</v>
      </c>
      <c r="H54" s="66">
        <v>2</v>
      </c>
      <c r="I54" s="66">
        <v>3</v>
      </c>
      <c r="J54" s="66">
        <v>2</v>
      </c>
      <c r="K54" s="66">
        <v>2</v>
      </c>
      <c r="L54" s="66">
        <v>2</v>
      </c>
      <c r="M54" s="66">
        <v>2</v>
      </c>
      <c r="N54" s="66">
        <v>2</v>
      </c>
      <c r="O54" s="66">
        <v>2</v>
      </c>
      <c r="P54" s="66">
        <v>2</v>
      </c>
      <c r="Q54" s="66">
        <v>3</v>
      </c>
      <c r="R54" s="66">
        <v>3</v>
      </c>
      <c r="S54" s="66">
        <v>2</v>
      </c>
      <c r="T54" s="66">
        <v>2</v>
      </c>
      <c r="U54" s="66">
        <v>3</v>
      </c>
      <c r="V54" s="66">
        <v>2</v>
      </c>
      <c r="W54" s="66">
        <v>2</v>
      </c>
      <c r="X54" s="66">
        <v>2</v>
      </c>
      <c r="Y54" s="66">
        <v>2</v>
      </c>
      <c r="Z54" s="66">
        <v>2</v>
      </c>
      <c r="AA54" s="66">
        <v>3</v>
      </c>
      <c r="AB54" s="66">
        <v>2</v>
      </c>
      <c r="AC54" s="66">
        <v>2</v>
      </c>
      <c r="AD54" s="66">
        <v>2</v>
      </c>
      <c r="AE54" s="66">
        <v>3</v>
      </c>
      <c r="AF54" s="66">
        <v>2</v>
      </c>
      <c r="AG54" s="66">
        <v>2</v>
      </c>
    </row>
    <row r="55" spans="1:33" x14ac:dyDescent="0.2">
      <c r="A55" s="70" t="s">
        <v>107</v>
      </c>
      <c r="B55" s="66">
        <v>2</v>
      </c>
      <c r="C55" s="66">
        <v>2</v>
      </c>
      <c r="D55" s="66">
        <v>2</v>
      </c>
      <c r="E55" s="66">
        <v>2</v>
      </c>
      <c r="F55" s="66">
        <v>2</v>
      </c>
      <c r="G55" s="66">
        <v>2</v>
      </c>
      <c r="H55" s="66">
        <v>2</v>
      </c>
      <c r="I55" s="66">
        <v>1</v>
      </c>
      <c r="J55" s="66">
        <v>2</v>
      </c>
      <c r="K55" s="66">
        <v>2</v>
      </c>
      <c r="L55" s="66">
        <v>2</v>
      </c>
      <c r="M55" s="66">
        <v>2</v>
      </c>
      <c r="N55" s="66">
        <v>3</v>
      </c>
      <c r="O55" s="66">
        <v>2</v>
      </c>
      <c r="P55" s="66">
        <v>1</v>
      </c>
      <c r="Q55" s="66">
        <v>2</v>
      </c>
      <c r="R55" s="66">
        <v>2</v>
      </c>
      <c r="S55" s="66">
        <v>1</v>
      </c>
      <c r="T55" s="66">
        <v>2</v>
      </c>
      <c r="U55" s="66">
        <v>2</v>
      </c>
      <c r="V55" s="66">
        <v>2</v>
      </c>
      <c r="W55" s="66">
        <v>3</v>
      </c>
      <c r="X55" s="66">
        <v>2</v>
      </c>
      <c r="Y55" s="66">
        <v>1</v>
      </c>
      <c r="Z55" s="66">
        <v>1</v>
      </c>
      <c r="AA55" s="66">
        <v>2</v>
      </c>
      <c r="AB55" s="66">
        <v>1</v>
      </c>
      <c r="AC55" s="66">
        <v>2</v>
      </c>
      <c r="AD55" s="66">
        <v>2</v>
      </c>
      <c r="AE55" s="66">
        <v>2</v>
      </c>
      <c r="AF55" s="66">
        <v>3</v>
      </c>
      <c r="AG55" s="66">
        <v>2</v>
      </c>
    </row>
    <row r="56" spans="1:33" x14ac:dyDescent="0.2">
      <c r="A56" s="68" t="s">
        <v>69</v>
      </c>
      <c r="B56" s="66">
        <v>1</v>
      </c>
      <c r="C56" s="66">
        <v>1</v>
      </c>
      <c r="D56" s="66">
        <v>1</v>
      </c>
      <c r="E56" s="66">
        <v>1</v>
      </c>
      <c r="F56" s="66">
        <v>1</v>
      </c>
      <c r="G56" s="66">
        <v>1</v>
      </c>
      <c r="H56" s="66">
        <v>1</v>
      </c>
      <c r="I56" s="66">
        <v>2</v>
      </c>
      <c r="J56" s="66">
        <v>1</v>
      </c>
      <c r="K56" s="66">
        <v>1</v>
      </c>
      <c r="L56" s="66">
        <v>1</v>
      </c>
      <c r="M56" s="66">
        <v>2</v>
      </c>
      <c r="N56" s="66">
        <v>1</v>
      </c>
      <c r="O56" s="66">
        <v>1</v>
      </c>
      <c r="P56" s="66">
        <v>1</v>
      </c>
      <c r="Q56" s="66">
        <v>2</v>
      </c>
      <c r="R56" s="66">
        <v>1</v>
      </c>
      <c r="S56" s="66">
        <v>1</v>
      </c>
      <c r="T56" s="66">
        <v>1</v>
      </c>
      <c r="U56" s="66">
        <v>2</v>
      </c>
      <c r="V56" s="66">
        <v>1</v>
      </c>
      <c r="W56" s="66">
        <v>2</v>
      </c>
      <c r="X56" s="66">
        <v>1</v>
      </c>
      <c r="Y56" s="66">
        <v>1</v>
      </c>
      <c r="Z56" s="66">
        <v>1</v>
      </c>
      <c r="AA56" s="66">
        <v>1</v>
      </c>
      <c r="AB56" s="66">
        <v>1</v>
      </c>
      <c r="AC56" s="66">
        <v>1</v>
      </c>
      <c r="AD56" s="66">
        <v>2</v>
      </c>
      <c r="AE56" s="66">
        <v>1</v>
      </c>
    </row>
    <row r="57" spans="1:33" x14ac:dyDescent="0.2">
      <c r="A57" s="68" t="s">
        <v>70</v>
      </c>
      <c r="B57" s="66">
        <v>2</v>
      </c>
      <c r="C57" s="66">
        <v>1</v>
      </c>
      <c r="D57" s="66">
        <v>1</v>
      </c>
      <c r="E57" s="66">
        <v>1</v>
      </c>
      <c r="F57" s="66">
        <v>1</v>
      </c>
      <c r="G57" s="66">
        <v>1</v>
      </c>
      <c r="H57" s="66">
        <v>1</v>
      </c>
      <c r="I57" s="66">
        <v>2</v>
      </c>
      <c r="J57" s="66">
        <v>1</v>
      </c>
      <c r="K57" s="66">
        <v>1</v>
      </c>
      <c r="L57" s="66">
        <v>1</v>
      </c>
      <c r="M57" s="66">
        <v>2</v>
      </c>
      <c r="N57" s="66">
        <v>1</v>
      </c>
      <c r="O57" s="66">
        <v>1</v>
      </c>
      <c r="P57" s="66">
        <v>1</v>
      </c>
      <c r="Q57" s="66">
        <v>1</v>
      </c>
      <c r="R57" s="66">
        <v>1</v>
      </c>
      <c r="S57" s="66">
        <v>1</v>
      </c>
      <c r="T57" s="66">
        <v>1</v>
      </c>
      <c r="U57" s="66">
        <v>1</v>
      </c>
      <c r="V57" s="66">
        <v>1</v>
      </c>
      <c r="W57" s="66">
        <v>1</v>
      </c>
      <c r="X57" s="66">
        <v>1</v>
      </c>
      <c r="Y57" s="66">
        <v>1</v>
      </c>
      <c r="Z57" s="66">
        <v>1</v>
      </c>
      <c r="AA57" s="66">
        <v>1</v>
      </c>
      <c r="AB57" s="66">
        <v>1</v>
      </c>
      <c r="AC57" s="66">
        <v>2</v>
      </c>
      <c r="AD57" s="66">
        <v>1</v>
      </c>
      <c r="AE57" s="66">
        <v>1</v>
      </c>
    </row>
    <row r="58" spans="1:33" x14ac:dyDescent="0.2">
      <c r="A58" s="68" t="s">
        <v>73</v>
      </c>
      <c r="B58" s="66">
        <v>1</v>
      </c>
      <c r="C58" s="66">
        <v>1</v>
      </c>
      <c r="D58" s="66">
        <v>2</v>
      </c>
      <c r="E58" s="66">
        <v>1</v>
      </c>
      <c r="F58" s="66">
        <v>1</v>
      </c>
      <c r="G58" s="66">
        <v>1</v>
      </c>
      <c r="H58" s="66">
        <v>1</v>
      </c>
      <c r="I58" s="66">
        <v>1</v>
      </c>
      <c r="J58" s="66">
        <v>1</v>
      </c>
      <c r="K58" s="66">
        <v>1</v>
      </c>
      <c r="L58" s="66">
        <v>1</v>
      </c>
      <c r="M58" s="66">
        <v>2</v>
      </c>
      <c r="N58" s="66">
        <v>1</v>
      </c>
      <c r="O58" s="66">
        <v>2</v>
      </c>
      <c r="P58" s="66">
        <v>1</v>
      </c>
      <c r="Q58" s="66">
        <v>2</v>
      </c>
      <c r="R58" s="66">
        <v>1</v>
      </c>
      <c r="S58" s="66">
        <v>2</v>
      </c>
      <c r="T58" s="66">
        <v>1</v>
      </c>
      <c r="U58" s="66">
        <v>1</v>
      </c>
      <c r="V58" s="66">
        <v>1</v>
      </c>
      <c r="W58" s="66">
        <v>1</v>
      </c>
      <c r="X58" s="66">
        <v>1</v>
      </c>
      <c r="Y58" s="66">
        <v>1</v>
      </c>
      <c r="Z58" s="66">
        <v>1</v>
      </c>
      <c r="AA58" s="66">
        <v>2</v>
      </c>
      <c r="AB58" s="66">
        <v>2</v>
      </c>
      <c r="AC58" s="66">
        <v>2</v>
      </c>
      <c r="AD58" s="66">
        <v>2</v>
      </c>
      <c r="AE58" s="66">
        <v>1</v>
      </c>
    </row>
    <row r="59" spans="1:33" x14ac:dyDescent="0.2">
      <c r="A59" s="68" t="s">
        <v>72</v>
      </c>
      <c r="B59" s="66">
        <v>2</v>
      </c>
      <c r="C59" s="66">
        <v>1</v>
      </c>
      <c r="D59" s="66">
        <v>1</v>
      </c>
      <c r="E59" s="66">
        <v>1</v>
      </c>
      <c r="F59" s="66">
        <v>1</v>
      </c>
      <c r="G59" s="66">
        <v>2</v>
      </c>
      <c r="H59" s="66">
        <v>2</v>
      </c>
      <c r="I59" s="66">
        <v>2</v>
      </c>
      <c r="J59" s="66">
        <v>2</v>
      </c>
      <c r="K59" s="66">
        <v>2</v>
      </c>
      <c r="L59" s="66">
        <v>2</v>
      </c>
      <c r="M59" s="66">
        <v>1</v>
      </c>
      <c r="N59" s="66">
        <v>2</v>
      </c>
      <c r="O59" s="66">
        <v>1</v>
      </c>
      <c r="P59" s="66">
        <v>1</v>
      </c>
      <c r="Q59" s="66">
        <v>1</v>
      </c>
      <c r="R59" s="66">
        <v>2</v>
      </c>
      <c r="S59" s="66">
        <v>1</v>
      </c>
      <c r="T59" s="66">
        <v>2</v>
      </c>
      <c r="U59" s="66">
        <v>2</v>
      </c>
      <c r="V59" s="66">
        <v>2</v>
      </c>
      <c r="W59" s="66">
        <v>2</v>
      </c>
      <c r="X59" s="66">
        <v>1</v>
      </c>
      <c r="Y59" s="66">
        <v>1</v>
      </c>
      <c r="Z59" s="66">
        <v>1</v>
      </c>
      <c r="AA59" s="66">
        <v>1</v>
      </c>
      <c r="AB59" s="66">
        <v>1</v>
      </c>
      <c r="AC59" s="66">
        <v>2</v>
      </c>
      <c r="AD59" s="66">
        <v>2</v>
      </c>
      <c r="AE59" s="66">
        <v>2</v>
      </c>
    </row>
    <row r="60" spans="1:33" x14ac:dyDescent="0.2">
      <c r="A60" s="68" t="s">
        <v>74</v>
      </c>
      <c r="B60" s="66">
        <v>1</v>
      </c>
      <c r="C60" s="66">
        <v>1</v>
      </c>
      <c r="D60" s="66">
        <v>1</v>
      </c>
      <c r="E60" s="66">
        <v>1</v>
      </c>
      <c r="F60" s="66">
        <v>1</v>
      </c>
      <c r="G60" s="66">
        <v>1</v>
      </c>
      <c r="H60" s="66">
        <v>1</v>
      </c>
      <c r="I60" s="66">
        <v>2</v>
      </c>
      <c r="J60" s="66">
        <v>2</v>
      </c>
      <c r="K60" s="66">
        <v>1</v>
      </c>
      <c r="L60" s="66">
        <v>1</v>
      </c>
      <c r="M60" s="66">
        <v>1</v>
      </c>
      <c r="N60" s="66">
        <v>1</v>
      </c>
      <c r="O60" s="66">
        <v>1</v>
      </c>
      <c r="P60" s="66">
        <v>1</v>
      </c>
      <c r="Q60" s="66">
        <v>2</v>
      </c>
      <c r="R60" s="66">
        <v>1</v>
      </c>
      <c r="S60" s="66">
        <v>2</v>
      </c>
      <c r="T60" s="66">
        <v>1</v>
      </c>
      <c r="U60" s="66">
        <v>1</v>
      </c>
      <c r="V60" s="66">
        <v>1</v>
      </c>
      <c r="W60" s="66">
        <v>1</v>
      </c>
      <c r="X60" s="66">
        <v>2</v>
      </c>
      <c r="Y60" s="66">
        <v>2</v>
      </c>
      <c r="Z60" s="66">
        <v>1</v>
      </c>
      <c r="AA60" s="66">
        <v>2</v>
      </c>
      <c r="AB60" s="66">
        <v>1</v>
      </c>
      <c r="AC60" s="66">
        <v>1</v>
      </c>
      <c r="AD60" s="66">
        <v>2</v>
      </c>
      <c r="AE60" s="66">
        <v>1</v>
      </c>
    </row>
    <row r="61" spans="1:33" x14ac:dyDescent="0.2">
      <c r="A61" s="70" t="s">
        <v>118</v>
      </c>
      <c r="B61" s="66">
        <v>1</v>
      </c>
      <c r="C61" s="66">
        <v>1</v>
      </c>
      <c r="D61" s="66">
        <v>1</v>
      </c>
      <c r="E61" s="66">
        <v>1</v>
      </c>
      <c r="F61" s="66">
        <v>1</v>
      </c>
      <c r="G61" s="66">
        <v>1</v>
      </c>
      <c r="H61" s="66">
        <v>1</v>
      </c>
      <c r="I61" s="66">
        <v>1</v>
      </c>
      <c r="J61" s="66">
        <v>1</v>
      </c>
      <c r="K61" s="66">
        <v>1</v>
      </c>
      <c r="L61" s="66">
        <v>1</v>
      </c>
      <c r="M61" s="66">
        <v>1</v>
      </c>
      <c r="N61" s="66">
        <v>1</v>
      </c>
      <c r="O61" s="66">
        <v>1</v>
      </c>
      <c r="P61" s="66">
        <v>1</v>
      </c>
      <c r="Q61" s="66">
        <v>1</v>
      </c>
      <c r="R61" s="66">
        <v>1</v>
      </c>
      <c r="S61" s="66">
        <v>1</v>
      </c>
      <c r="T61" s="66">
        <v>1</v>
      </c>
      <c r="U61" s="66">
        <v>1</v>
      </c>
      <c r="V61" s="66">
        <v>1</v>
      </c>
      <c r="W61" s="66">
        <v>1</v>
      </c>
      <c r="X61" s="66">
        <v>1</v>
      </c>
      <c r="Y61" s="66">
        <v>1</v>
      </c>
      <c r="Z61" s="66">
        <v>1</v>
      </c>
      <c r="AA61" s="66">
        <v>1</v>
      </c>
      <c r="AB61" s="66">
        <v>1</v>
      </c>
      <c r="AC61" s="66">
        <v>1</v>
      </c>
      <c r="AD61" s="66">
        <v>1</v>
      </c>
      <c r="AE61" s="66">
        <v>1</v>
      </c>
    </row>
    <row r="62" spans="1:33" x14ac:dyDescent="0.2">
      <c r="A62" s="70" t="s">
        <v>119</v>
      </c>
      <c r="B62" s="66">
        <v>1</v>
      </c>
      <c r="C62" s="66">
        <v>1</v>
      </c>
      <c r="D62" s="66">
        <v>1</v>
      </c>
      <c r="E62" s="66">
        <v>1</v>
      </c>
      <c r="F62" s="66">
        <v>1</v>
      </c>
      <c r="G62" s="66">
        <v>1</v>
      </c>
      <c r="H62" s="66">
        <v>1</v>
      </c>
      <c r="I62" s="66">
        <v>1</v>
      </c>
      <c r="J62" s="66">
        <v>1</v>
      </c>
      <c r="K62" s="66">
        <v>1</v>
      </c>
      <c r="L62" s="66">
        <v>1</v>
      </c>
      <c r="M62" s="66">
        <v>1</v>
      </c>
      <c r="N62" s="66">
        <v>1</v>
      </c>
      <c r="O62" s="66">
        <v>1</v>
      </c>
      <c r="P62" s="66">
        <v>1</v>
      </c>
      <c r="Q62" s="66">
        <v>1</v>
      </c>
      <c r="R62" s="66">
        <v>1</v>
      </c>
      <c r="S62" s="66">
        <v>1</v>
      </c>
      <c r="T62" s="66">
        <v>1</v>
      </c>
      <c r="U62" s="66">
        <v>1</v>
      </c>
      <c r="V62" s="66">
        <v>1</v>
      </c>
      <c r="W62" s="66">
        <v>1</v>
      </c>
      <c r="X62" s="66">
        <v>1</v>
      </c>
      <c r="Y62" s="66">
        <v>1</v>
      </c>
      <c r="Z62" s="66">
        <v>1</v>
      </c>
      <c r="AA62" s="66">
        <v>1</v>
      </c>
      <c r="AB62" s="66">
        <v>1</v>
      </c>
      <c r="AC62" s="66">
        <v>1</v>
      </c>
      <c r="AD62" s="66">
        <v>1</v>
      </c>
      <c r="AE62" s="66">
        <v>1</v>
      </c>
    </row>
    <row r="63" spans="1:33" x14ac:dyDescent="0.2">
      <c r="A63" s="70" t="s">
        <v>115</v>
      </c>
      <c r="B63" s="66">
        <v>1</v>
      </c>
      <c r="C63" s="66">
        <v>1</v>
      </c>
      <c r="D63" s="66">
        <v>1</v>
      </c>
      <c r="E63" s="66">
        <v>1</v>
      </c>
      <c r="F63" s="66">
        <v>1</v>
      </c>
      <c r="G63" s="66">
        <v>1</v>
      </c>
      <c r="H63" s="66">
        <v>1</v>
      </c>
      <c r="I63" s="66">
        <v>1</v>
      </c>
      <c r="J63" s="66">
        <v>2</v>
      </c>
      <c r="K63" s="66">
        <v>1</v>
      </c>
      <c r="L63" s="66">
        <v>1</v>
      </c>
      <c r="M63" s="66">
        <v>1</v>
      </c>
      <c r="N63" s="66">
        <v>1</v>
      </c>
      <c r="O63" s="66">
        <v>1</v>
      </c>
      <c r="P63" s="66">
        <v>1</v>
      </c>
      <c r="Q63" s="66">
        <v>1</v>
      </c>
      <c r="R63" s="66">
        <v>2</v>
      </c>
      <c r="S63" s="66">
        <v>1</v>
      </c>
      <c r="T63" s="66">
        <v>1</v>
      </c>
      <c r="U63" s="66">
        <v>1</v>
      </c>
      <c r="V63" s="66">
        <v>1</v>
      </c>
      <c r="W63" s="66">
        <v>1</v>
      </c>
      <c r="X63" s="66">
        <v>1</v>
      </c>
      <c r="Y63" s="66">
        <v>1</v>
      </c>
      <c r="Z63" s="66">
        <v>2</v>
      </c>
      <c r="AA63" s="66">
        <v>1</v>
      </c>
      <c r="AB63" s="66">
        <v>1</v>
      </c>
      <c r="AC63" s="66">
        <v>1</v>
      </c>
      <c r="AD63" s="66">
        <v>1</v>
      </c>
      <c r="AE63" s="66">
        <v>1</v>
      </c>
    </row>
    <row r="64" spans="1:33" x14ac:dyDescent="0.2">
      <c r="A64" s="70" t="s">
        <v>116</v>
      </c>
      <c r="B64" s="66">
        <v>1</v>
      </c>
      <c r="C64" s="66">
        <v>1</v>
      </c>
      <c r="D64" s="66">
        <v>1</v>
      </c>
      <c r="E64" s="66">
        <v>1</v>
      </c>
      <c r="F64" s="66">
        <v>1</v>
      </c>
      <c r="G64" s="66">
        <v>1</v>
      </c>
      <c r="H64" s="66">
        <v>2</v>
      </c>
      <c r="I64" s="66">
        <v>1</v>
      </c>
      <c r="J64" s="66">
        <v>1</v>
      </c>
      <c r="K64" s="66">
        <v>2</v>
      </c>
      <c r="L64" s="66">
        <v>1</v>
      </c>
      <c r="M64" s="66">
        <v>1</v>
      </c>
      <c r="N64" s="66">
        <v>1</v>
      </c>
      <c r="O64" s="66">
        <v>1</v>
      </c>
      <c r="P64" s="66">
        <v>2</v>
      </c>
      <c r="Q64" s="66">
        <v>1</v>
      </c>
      <c r="R64" s="66">
        <v>1</v>
      </c>
      <c r="S64" s="66">
        <v>1</v>
      </c>
      <c r="T64" s="66">
        <v>2</v>
      </c>
      <c r="U64" s="66">
        <v>2</v>
      </c>
      <c r="V64" s="66">
        <v>2</v>
      </c>
      <c r="W64" s="66">
        <v>1</v>
      </c>
      <c r="X64" s="66">
        <v>1</v>
      </c>
      <c r="Y64" s="66">
        <v>1</v>
      </c>
      <c r="Z64" s="66">
        <v>1</v>
      </c>
      <c r="AA64" s="66">
        <v>1</v>
      </c>
      <c r="AB64" s="66">
        <v>1</v>
      </c>
      <c r="AC64" s="66">
        <v>1</v>
      </c>
      <c r="AD64" s="66">
        <v>1</v>
      </c>
      <c r="AE64" s="66">
        <v>1</v>
      </c>
    </row>
    <row r="65" spans="1:31" x14ac:dyDescent="0.2">
      <c r="A65" s="70" t="s">
        <v>117</v>
      </c>
      <c r="B65" s="66">
        <v>2</v>
      </c>
      <c r="C65" s="66">
        <v>1</v>
      </c>
      <c r="D65" s="66">
        <v>1</v>
      </c>
      <c r="E65" s="66">
        <v>1</v>
      </c>
      <c r="F65" s="66">
        <v>2</v>
      </c>
      <c r="G65" s="66">
        <v>1</v>
      </c>
      <c r="H65" s="66">
        <v>1</v>
      </c>
      <c r="I65" s="66">
        <v>1</v>
      </c>
      <c r="J65" s="66">
        <v>1</v>
      </c>
      <c r="K65" s="66">
        <v>1</v>
      </c>
      <c r="L65" s="66">
        <v>1</v>
      </c>
      <c r="M65" s="66">
        <v>1</v>
      </c>
      <c r="N65" s="66">
        <v>1</v>
      </c>
      <c r="O65" s="66">
        <v>2</v>
      </c>
      <c r="P65" s="66">
        <v>1</v>
      </c>
      <c r="Q65" s="66">
        <v>1</v>
      </c>
      <c r="R65" s="66">
        <v>1</v>
      </c>
      <c r="S65" s="66">
        <v>2</v>
      </c>
      <c r="T65" s="66">
        <v>1</v>
      </c>
      <c r="U65" s="66">
        <v>1</v>
      </c>
      <c r="V65" s="66">
        <v>1</v>
      </c>
      <c r="W65" s="66">
        <v>1</v>
      </c>
      <c r="X65" s="66">
        <v>2</v>
      </c>
      <c r="Y65" s="66">
        <v>1</v>
      </c>
      <c r="Z65" s="66">
        <v>1</v>
      </c>
      <c r="AA65" s="66">
        <v>1</v>
      </c>
      <c r="AB65" s="66">
        <v>2</v>
      </c>
      <c r="AC65" s="66">
        <v>1</v>
      </c>
      <c r="AD65" s="66">
        <v>1</v>
      </c>
      <c r="AE65" s="66">
        <v>1</v>
      </c>
    </row>
    <row r="66" spans="1:31" x14ac:dyDescent="0.2">
      <c r="A66" s="69" t="s">
        <v>80</v>
      </c>
      <c r="B66" s="66">
        <v>2</v>
      </c>
      <c r="C66" s="66">
        <v>2</v>
      </c>
      <c r="D66" s="66">
        <v>2</v>
      </c>
      <c r="E66" s="66">
        <v>2</v>
      </c>
      <c r="F66" s="66">
        <v>2</v>
      </c>
      <c r="G66" s="66">
        <v>2</v>
      </c>
      <c r="H66" s="66">
        <v>1</v>
      </c>
      <c r="I66" s="66">
        <v>1</v>
      </c>
      <c r="J66" s="66">
        <v>2</v>
      </c>
      <c r="K66" s="66">
        <v>1</v>
      </c>
      <c r="L66" s="66">
        <v>2</v>
      </c>
      <c r="M66" s="66">
        <v>2</v>
      </c>
      <c r="N66" s="66">
        <v>1</v>
      </c>
      <c r="O66" s="66">
        <v>1</v>
      </c>
      <c r="P66" s="66">
        <v>3</v>
      </c>
      <c r="Q66" s="66">
        <v>2</v>
      </c>
      <c r="R66" s="66">
        <v>2</v>
      </c>
      <c r="S66" s="66">
        <v>2</v>
      </c>
      <c r="T66" s="66">
        <v>2</v>
      </c>
      <c r="U66" s="66">
        <v>1</v>
      </c>
      <c r="V66" s="66">
        <v>2</v>
      </c>
      <c r="W66" s="66">
        <v>1</v>
      </c>
      <c r="X66" s="66">
        <v>2</v>
      </c>
      <c r="Y66" s="66">
        <v>2</v>
      </c>
      <c r="Z66" s="66">
        <v>2</v>
      </c>
      <c r="AA66" s="66">
        <v>2</v>
      </c>
      <c r="AB66" s="66">
        <v>2</v>
      </c>
      <c r="AC66" s="66">
        <v>2</v>
      </c>
      <c r="AD66" s="66">
        <v>2</v>
      </c>
      <c r="AE66" s="66">
        <v>1</v>
      </c>
    </row>
    <row r="67" spans="1:31" x14ac:dyDescent="0.2">
      <c r="A67" s="69" t="s">
        <v>75</v>
      </c>
      <c r="B67" s="66">
        <v>2</v>
      </c>
      <c r="C67" s="66">
        <v>2</v>
      </c>
      <c r="D67" s="66">
        <v>2</v>
      </c>
      <c r="E67" s="66">
        <v>1</v>
      </c>
      <c r="F67" s="66">
        <v>2</v>
      </c>
      <c r="G67" s="66">
        <v>2</v>
      </c>
      <c r="H67" s="66">
        <v>2</v>
      </c>
      <c r="I67" s="66">
        <v>2</v>
      </c>
      <c r="J67" s="66">
        <v>1</v>
      </c>
      <c r="K67" s="66">
        <v>2</v>
      </c>
      <c r="L67" s="66">
        <v>2</v>
      </c>
      <c r="M67" s="66">
        <v>1</v>
      </c>
      <c r="N67" s="66">
        <v>2</v>
      </c>
      <c r="O67" s="66">
        <v>2</v>
      </c>
      <c r="P67" s="66">
        <v>1</v>
      </c>
      <c r="Q67" s="66">
        <v>2</v>
      </c>
      <c r="R67" s="66">
        <v>2</v>
      </c>
      <c r="S67" s="66">
        <v>2</v>
      </c>
      <c r="T67" s="66">
        <v>2</v>
      </c>
      <c r="U67" s="66">
        <v>2</v>
      </c>
      <c r="V67" s="66">
        <v>1</v>
      </c>
      <c r="W67" s="66">
        <v>1</v>
      </c>
      <c r="X67" s="66">
        <v>1</v>
      </c>
      <c r="Y67" s="66">
        <v>1</v>
      </c>
      <c r="Z67" s="66">
        <v>2</v>
      </c>
      <c r="AA67" s="66">
        <v>2</v>
      </c>
      <c r="AB67" s="66">
        <v>1</v>
      </c>
      <c r="AC67" s="66">
        <v>1</v>
      </c>
      <c r="AD67" s="66">
        <v>1</v>
      </c>
      <c r="AE67" s="66">
        <v>1</v>
      </c>
    </row>
    <row r="68" spans="1:31" x14ac:dyDescent="0.2">
      <c r="A68" s="69" t="s">
        <v>76</v>
      </c>
      <c r="B68" s="66">
        <v>1</v>
      </c>
      <c r="C68" s="66">
        <v>2</v>
      </c>
      <c r="D68" s="66">
        <v>2</v>
      </c>
      <c r="E68" s="66">
        <v>1</v>
      </c>
      <c r="F68" s="66">
        <v>1</v>
      </c>
      <c r="G68" s="66">
        <v>1</v>
      </c>
      <c r="H68" s="66">
        <v>2</v>
      </c>
      <c r="I68" s="66">
        <v>2</v>
      </c>
      <c r="J68" s="66">
        <v>2</v>
      </c>
      <c r="K68" s="66">
        <v>2</v>
      </c>
      <c r="L68" s="66">
        <v>1</v>
      </c>
      <c r="M68" s="66">
        <v>1</v>
      </c>
      <c r="N68" s="66">
        <v>2</v>
      </c>
      <c r="O68" s="66">
        <v>2</v>
      </c>
      <c r="P68" s="66">
        <v>1</v>
      </c>
      <c r="Q68" s="66">
        <v>2</v>
      </c>
      <c r="R68" s="66">
        <v>2</v>
      </c>
      <c r="S68" s="66">
        <v>2</v>
      </c>
      <c r="T68" s="66">
        <v>2</v>
      </c>
      <c r="U68" s="66">
        <v>1</v>
      </c>
      <c r="V68" s="66">
        <v>2</v>
      </c>
      <c r="W68" s="66">
        <v>2</v>
      </c>
      <c r="X68" s="66">
        <v>1</v>
      </c>
      <c r="Y68" s="66">
        <v>1</v>
      </c>
      <c r="Z68" s="66">
        <v>1</v>
      </c>
      <c r="AA68" s="66">
        <v>1</v>
      </c>
      <c r="AB68" s="66">
        <v>1</v>
      </c>
      <c r="AC68" s="66">
        <v>1</v>
      </c>
      <c r="AD68" s="66">
        <v>1</v>
      </c>
      <c r="AE68" s="66">
        <v>2</v>
      </c>
    </row>
    <row r="69" spans="1:31" x14ac:dyDescent="0.2">
      <c r="A69" s="69" t="s">
        <v>77</v>
      </c>
      <c r="B69" s="66">
        <v>2</v>
      </c>
      <c r="C69" s="66">
        <v>2</v>
      </c>
      <c r="D69" s="66">
        <v>1</v>
      </c>
      <c r="E69" s="66">
        <v>2</v>
      </c>
      <c r="F69" s="66">
        <v>2</v>
      </c>
      <c r="G69" s="66">
        <v>3</v>
      </c>
      <c r="H69" s="66">
        <v>1</v>
      </c>
      <c r="I69" s="66">
        <v>2</v>
      </c>
      <c r="J69" s="66">
        <v>2</v>
      </c>
      <c r="K69" s="66">
        <v>2</v>
      </c>
      <c r="L69" s="66">
        <v>1</v>
      </c>
      <c r="M69" s="66">
        <v>1</v>
      </c>
      <c r="N69" s="66">
        <v>1</v>
      </c>
      <c r="O69" s="66">
        <v>2</v>
      </c>
      <c r="P69" s="66">
        <v>1</v>
      </c>
      <c r="Q69" s="66">
        <v>2</v>
      </c>
      <c r="R69" s="66">
        <v>2</v>
      </c>
      <c r="S69" s="66">
        <v>2</v>
      </c>
      <c r="T69" s="66">
        <v>2</v>
      </c>
      <c r="U69" s="66">
        <v>1</v>
      </c>
      <c r="V69" s="66">
        <v>2</v>
      </c>
      <c r="W69" s="66">
        <v>1</v>
      </c>
      <c r="X69" s="66">
        <v>2</v>
      </c>
      <c r="Y69" s="66">
        <v>2</v>
      </c>
      <c r="Z69" s="66">
        <v>2</v>
      </c>
      <c r="AA69" s="66">
        <v>2</v>
      </c>
      <c r="AB69" s="66">
        <v>2</v>
      </c>
      <c r="AC69" s="66">
        <v>1</v>
      </c>
      <c r="AD69" s="66">
        <v>2</v>
      </c>
      <c r="AE69" s="66">
        <v>1</v>
      </c>
    </row>
    <row r="70" spans="1:31" x14ac:dyDescent="0.2">
      <c r="A70" s="69" t="s">
        <v>78</v>
      </c>
      <c r="B70" s="66">
        <v>1</v>
      </c>
      <c r="C70" s="66">
        <v>1</v>
      </c>
      <c r="D70" s="66">
        <v>1</v>
      </c>
      <c r="E70" s="66">
        <v>1</v>
      </c>
      <c r="F70" s="66">
        <v>1</v>
      </c>
      <c r="G70" s="66">
        <v>1</v>
      </c>
      <c r="H70" s="66">
        <v>1</v>
      </c>
      <c r="I70" s="66">
        <v>1</v>
      </c>
      <c r="J70" s="66">
        <v>1</v>
      </c>
      <c r="K70" s="66">
        <v>1</v>
      </c>
      <c r="L70" s="66">
        <v>1</v>
      </c>
      <c r="M70" s="66">
        <v>1</v>
      </c>
      <c r="N70" s="66">
        <v>1</v>
      </c>
      <c r="O70" s="66">
        <v>1</v>
      </c>
      <c r="P70" s="66">
        <v>1</v>
      </c>
      <c r="Q70" s="66">
        <v>1</v>
      </c>
      <c r="R70" s="66">
        <v>1</v>
      </c>
      <c r="S70" s="66">
        <v>1</v>
      </c>
      <c r="T70" s="66">
        <v>1</v>
      </c>
      <c r="U70" s="66">
        <v>1</v>
      </c>
      <c r="V70" s="66">
        <v>1</v>
      </c>
      <c r="W70" s="66">
        <v>1</v>
      </c>
      <c r="X70" s="66">
        <v>1</v>
      </c>
      <c r="Y70" s="66">
        <v>1</v>
      </c>
      <c r="Z70" s="66">
        <v>1</v>
      </c>
      <c r="AA70" s="66">
        <v>1</v>
      </c>
      <c r="AB70" s="66">
        <v>1</v>
      </c>
      <c r="AC70" s="66">
        <v>1</v>
      </c>
      <c r="AD70" s="66">
        <v>1</v>
      </c>
      <c r="AE70" s="66">
        <v>1</v>
      </c>
    </row>
    <row r="71" spans="1:31" x14ac:dyDescent="0.2">
      <c r="A71" s="69" t="s">
        <v>79</v>
      </c>
      <c r="B71" s="66">
        <v>1</v>
      </c>
      <c r="C71" s="66">
        <v>1</v>
      </c>
      <c r="D71" s="66">
        <v>1</v>
      </c>
      <c r="E71" s="66">
        <v>1</v>
      </c>
      <c r="F71" s="66">
        <v>1</v>
      </c>
      <c r="G71" s="66">
        <v>1</v>
      </c>
      <c r="H71" s="66">
        <v>2</v>
      </c>
      <c r="I71" s="66">
        <v>2</v>
      </c>
      <c r="J71" s="66">
        <v>1</v>
      </c>
      <c r="K71" s="66">
        <v>1</v>
      </c>
      <c r="L71" s="66">
        <v>1</v>
      </c>
      <c r="M71" s="66">
        <v>1</v>
      </c>
      <c r="N71" s="66">
        <v>1</v>
      </c>
      <c r="O71" s="66">
        <v>1</v>
      </c>
      <c r="P71" s="66">
        <v>2</v>
      </c>
      <c r="Q71" s="66">
        <v>2</v>
      </c>
      <c r="R71" s="66">
        <v>1</v>
      </c>
      <c r="S71" s="66">
        <v>1</v>
      </c>
      <c r="T71" s="66">
        <v>1</v>
      </c>
      <c r="U71" s="66">
        <v>1</v>
      </c>
      <c r="V71" s="66">
        <v>2</v>
      </c>
      <c r="W71" s="66">
        <v>1</v>
      </c>
      <c r="X71" s="66">
        <v>2</v>
      </c>
      <c r="Y71" s="66">
        <v>2</v>
      </c>
      <c r="Z71" s="66">
        <v>2</v>
      </c>
      <c r="AA71" s="66">
        <v>1</v>
      </c>
      <c r="AB71" s="66">
        <v>1</v>
      </c>
      <c r="AC71" s="66">
        <v>1</v>
      </c>
      <c r="AD71" s="66">
        <v>1</v>
      </c>
      <c r="AE71" s="66">
        <v>2</v>
      </c>
    </row>
    <row r="72" spans="1:31" x14ac:dyDescent="0.2">
      <c r="A72" s="67" t="s">
        <v>88</v>
      </c>
      <c r="B72" s="66">
        <v>2</v>
      </c>
      <c r="C72" s="66">
        <v>2</v>
      </c>
      <c r="D72" s="66">
        <v>1</v>
      </c>
      <c r="E72" s="66">
        <v>2</v>
      </c>
      <c r="F72" s="66">
        <v>1</v>
      </c>
      <c r="G72" s="66">
        <v>2</v>
      </c>
      <c r="H72" s="66">
        <v>2</v>
      </c>
      <c r="I72" s="66">
        <v>3</v>
      </c>
      <c r="J72" s="66">
        <v>2</v>
      </c>
      <c r="K72" s="66">
        <v>2</v>
      </c>
      <c r="L72" s="66">
        <v>1</v>
      </c>
      <c r="M72" s="66">
        <v>2</v>
      </c>
      <c r="N72" s="66">
        <v>2</v>
      </c>
      <c r="O72" s="66">
        <v>3</v>
      </c>
      <c r="P72" s="66">
        <v>2</v>
      </c>
      <c r="Q72" s="66">
        <v>2</v>
      </c>
      <c r="R72" s="66">
        <v>2</v>
      </c>
      <c r="S72" s="66">
        <v>3</v>
      </c>
      <c r="T72" s="66">
        <v>1</v>
      </c>
      <c r="U72" s="66">
        <v>2</v>
      </c>
      <c r="V72" s="66">
        <v>2</v>
      </c>
      <c r="W72" s="66">
        <v>2</v>
      </c>
      <c r="X72" s="66">
        <v>1</v>
      </c>
      <c r="Y72" s="66">
        <v>2</v>
      </c>
      <c r="Z72" s="66">
        <v>3</v>
      </c>
      <c r="AA72" s="66">
        <v>2</v>
      </c>
      <c r="AB72" s="66">
        <v>1</v>
      </c>
      <c r="AC72" s="66">
        <v>2</v>
      </c>
      <c r="AD72" s="66">
        <v>2</v>
      </c>
      <c r="AE72" s="66">
        <v>3</v>
      </c>
    </row>
    <row r="73" spans="1:31" x14ac:dyDescent="0.2">
      <c r="A73" s="67" t="s">
        <v>89</v>
      </c>
      <c r="B73" s="66">
        <v>2</v>
      </c>
      <c r="C73" s="66">
        <v>1</v>
      </c>
      <c r="D73" s="66">
        <v>3</v>
      </c>
      <c r="E73" s="66">
        <v>2</v>
      </c>
      <c r="F73" s="66">
        <v>2</v>
      </c>
      <c r="G73" s="66">
        <v>2</v>
      </c>
      <c r="H73" s="66">
        <v>1</v>
      </c>
      <c r="I73" s="66">
        <v>2</v>
      </c>
      <c r="J73" s="66">
        <v>2</v>
      </c>
      <c r="K73" s="66">
        <v>2</v>
      </c>
      <c r="L73" s="66">
        <v>1</v>
      </c>
      <c r="M73" s="66">
        <v>3</v>
      </c>
      <c r="N73" s="66">
        <v>2</v>
      </c>
      <c r="O73" s="66">
        <v>3</v>
      </c>
      <c r="P73" s="66">
        <v>1</v>
      </c>
      <c r="Q73" s="66">
        <v>2</v>
      </c>
      <c r="R73" s="66">
        <v>2</v>
      </c>
      <c r="S73" s="66">
        <v>2</v>
      </c>
      <c r="T73" s="66">
        <v>1</v>
      </c>
      <c r="U73" s="66">
        <v>2</v>
      </c>
      <c r="V73" s="66">
        <v>2</v>
      </c>
      <c r="W73" s="66">
        <v>1</v>
      </c>
      <c r="X73" s="66">
        <v>2</v>
      </c>
      <c r="Y73" s="66">
        <v>2</v>
      </c>
      <c r="Z73" s="66">
        <v>1</v>
      </c>
      <c r="AA73" s="66">
        <v>1</v>
      </c>
      <c r="AB73" s="66">
        <v>1</v>
      </c>
      <c r="AC73" s="66">
        <v>1</v>
      </c>
      <c r="AD73" s="66">
        <v>2</v>
      </c>
      <c r="AE73" s="66">
        <v>2</v>
      </c>
    </row>
    <row r="74" spans="1:31" x14ac:dyDescent="0.2">
      <c r="A74" s="67" t="s">
        <v>90</v>
      </c>
      <c r="B74" s="66">
        <v>2</v>
      </c>
      <c r="C74" s="66">
        <v>2</v>
      </c>
      <c r="D74" s="66">
        <v>2</v>
      </c>
      <c r="E74" s="66">
        <v>2</v>
      </c>
      <c r="F74" s="66">
        <v>2</v>
      </c>
      <c r="G74" s="66">
        <v>2</v>
      </c>
      <c r="H74" s="66">
        <v>2</v>
      </c>
      <c r="I74" s="66">
        <v>2</v>
      </c>
      <c r="J74" s="66">
        <v>3</v>
      </c>
      <c r="K74" s="66">
        <v>1</v>
      </c>
      <c r="L74" s="66">
        <v>2</v>
      </c>
      <c r="M74" s="66">
        <v>2</v>
      </c>
      <c r="N74" s="66">
        <v>2</v>
      </c>
      <c r="O74" s="66">
        <v>2</v>
      </c>
      <c r="P74" s="66">
        <v>1</v>
      </c>
      <c r="Q74" s="66">
        <v>2</v>
      </c>
      <c r="R74" s="66">
        <v>2</v>
      </c>
      <c r="S74" s="66">
        <v>2</v>
      </c>
      <c r="T74" s="66">
        <v>3</v>
      </c>
      <c r="U74" s="66">
        <v>2</v>
      </c>
      <c r="V74" s="66">
        <v>2</v>
      </c>
      <c r="W74" s="66">
        <v>2</v>
      </c>
      <c r="X74" s="66">
        <v>3</v>
      </c>
      <c r="Y74" s="66">
        <v>2</v>
      </c>
      <c r="Z74" s="66">
        <v>2</v>
      </c>
      <c r="AA74" s="66">
        <v>2</v>
      </c>
      <c r="AB74" s="66">
        <v>2</v>
      </c>
      <c r="AC74" s="66">
        <v>2</v>
      </c>
      <c r="AD74" s="66">
        <v>2</v>
      </c>
      <c r="AE74" s="66">
        <v>2</v>
      </c>
    </row>
    <row r="75" spans="1:31" x14ac:dyDescent="0.2">
      <c r="A75" s="67" t="s">
        <v>91</v>
      </c>
      <c r="B75" s="66">
        <v>1</v>
      </c>
      <c r="C75" s="66">
        <v>2</v>
      </c>
      <c r="D75" s="66">
        <v>1</v>
      </c>
      <c r="E75" s="66">
        <v>2</v>
      </c>
      <c r="F75" s="66">
        <v>2</v>
      </c>
      <c r="G75" s="66">
        <v>1</v>
      </c>
      <c r="H75" s="66">
        <v>1</v>
      </c>
      <c r="I75" s="66">
        <v>2</v>
      </c>
      <c r="J75" s="66">
        <v>2</v>
      </c>
      <c r="K75" s="66">
        <v>1</v>
      </c>
      <c r="L75" s="66">
        <v>2</v>
      </c>
      <c r="M75" s="66">
        <v>1</v>
      </c>
      <c r="N75" s="66">
        <v>2</v>
      </c>
      <c r="O75" s="66">
        <v>1</v>
      </c>
      <c r="P75" s="66">
        <v>2</v>
      </c>
      <c r="Q75" s="66">
        <v>1</v>
      </c>
      <c r="R75" s="66">
        <v>2</v>
      </c>
      <c r="S75" s="66">
        <v>2</v>
      </c>
      <c r="T75" s="66">
        <v>2</v>
      </c>
      <c r="U75" s="66">
        <v>2</v>
      </c>
      <c r="V75" s="66">
        <v>2</v>
      </c>
      <c r="W75" s="66">
        <v>2</v>
      </c>
      <c r="X75" s="66">
        <v>1</v>
      </c>
      <c r="Y75" s="66">
        <v>1</v>
      </c>
      <c r="Z75" s="66">
        <v>2</v>
      </c>
      <c r="AA75" s="66">
        <v>2</v>
      </c>
      <c r="AB75" s="66">
        <v>2</v>
      </c>
      <c r="AC75" s="66">
        <v>1</v>
      </c>
      <c r="AD75" s="66">
        <v>1</v>
      </c>
      <c r="AE75" s="66">
        <v>1</v>
      </c>
    </row>
    <row r="76" spans="1:31" x14ac:dyDescent="0.2">
      <c r="A76" s="67" t="s">
        <v>92</v>
      </c>
      <c r="B76" s="66">
        <v>2</v>
      </c>
      <c r="C76" s="66">
        <v>2</v>
      </c>
      <c r="D76" s="66">
        <v>2</v>
      </c>
      <c r="E76" s="66">
        <v>1</v>
      </c>
      <c r="F76" s="66">
        <v>3</v>
      </c>
      <c r="G76" s="66">
        <v>2</v>
      </c>
      <c r="H76" s="66">
        <v>3</v>
      </c>
      <c r="I76" s="66">
        <v>2</v>
      </c>
      <c r="J76" s="66">
        <v>1</v>
      </c>
      <c r="K76" s="66">
        <v>3</v>
      </c>
      <c r="L76" s="66">
        <v>2</v>
      </c>
      <c r="M76" s="66">
        <v>3</v>
      </c>
      <c r="N76" s="66">
        <v>1</v>
      </c>
      <c r="O76" s="66">
        <v>3</v>
      </c>
      <c r="P76" s="66">
        <v>2</v>
      </c>
      <c r="Q76" s="66">
        <v>2</v>
      </c>
      <c r="R76" s="66">
        <v>2</v>
      </c>
      <c r="S76" s="66">
        <v>2</v>
      </c>
      <c r="T76" s="66">
        <v>1</v>
      </c>
      <c r="U76" s="66">
        <v>2</v>
      </c>
      <c r="V76" s="66">
        <v>1</v>
      </c>
      <c r="W76" s="66">
        <v>3</v>
      </c>
      <c r="X76" s="66">
        <v>2</v>
      </c>
      <c r="Y76" s="66">
        <v>3</v>
      </c>
      <c r="Z76" s="66">
        <v>2</v>
      </c>
      <c r="AA76" s="66">
        <v>2</v>
      </c>
      <c r="AB76" s="66">
        <v>2</v>
      </c>
      <c r="AC76" s="66">
        <v>3</v>
      </c>
      <c r="AD76" s="66">
        <v>1</v>
      </c>
      <c r="AE76" s="66">
        <v>3</v>
      </c>
    </row>
    <row r="77" spans="1:31" x14ac:dyDescent="0.2">
      <c r="A77" s="69" t="s">
        <v>87</v>
      </c>
      <c r="B77" s="66">
        <v>2</v>
      </c>
      <c r="C77" s="66">
        <v>2</v>
      </c>
      <c r="D77" s="66">
        <v>2</v>
      </c>
      <c r="E77" s="66">
        <v>2</v>
      </c>
      <c r="F77" s="66">
        <v>2</v>
      </c>
      <c r="G77" s="66">
        <v>2</v>
      </c>
      <c r="H77" s="66">
        <v>2</v>
      </c>
      <c r="I77" s="66">
        <v>2</v>
      </c>
      <c r="J77" s="66">
        <v>2</v>
      </c>
      <c r="K77" s="66">
        <v>1</v>
      </c>
      <c r="L77" s="66">
        <v>1</v>
      </c>
      <c r="M77" s="66">
        <v>2</v>
      </c>
      <c r="N77" s="66">
        <v>2</v>
      </c>
      <c r="O77" s="66">
        <v>2</v>
      </c>
      <c r="P77" s="66">
        <v>2</v>
      </c>
      <c r="Q77" s="66">
        <v>2</v>
      </c>
      <c r="R77" s="66">
        <v>1</v>
      </c>
      <c r="S77" s="66">
        <v>2</v>
      </c>
      <c r="T77" s="66">
        <v>2</v>
      </c>
      <c r="U77" s="66">
        <v>2</v>
      </c>
      <c r="V77" s="66">
        <v>2</v>
      </c>
      <c r="W77" s="66">
        <v>2</v>
      </c>
      <c r="X77" s="66">
        <v>1</v>
      </c>
      <c r="Y77" s="66">
        <v>2</v>
      </c>
      <c r="Z77" s="66">
        <v>2</v>
      </c>
      <c r="AA77" s="66">
        <v>2</v>
      </c>
      <c r="AB77" s="66">
        <v>2</v>
      </c>
      <c r="AC77" s="66">
        <v>2</v>
      </c>
      <c r="AD77" s="66">
        <v>2</v>
      </c>
      <c r="AE77" s="66">
        <v>2</v>
      </c>
    </row>
    <row r="78" spans="1:31" x14ac:dyDescent="0.2">
      <c r="A78" s="68" t="s">
        <v>82</v>
      </c>
      <c r="B78" s="66">
        <v>1</v>
      </c>
      <c r="C78" s="66">
        <v>1</v>
      </c>
      <c r="D78" s="66">
        <v>1</v>
      </c>
      <c r="E78" s="66">
        <v>2</v>
      </c>
      <c r="F78" s="66">
        <v>1</v>
      </c>
      <c r="G78" s="66">
        <v>2</v>
      </c>
      <c r="H78" s="66">
        <v>1</v>
      </c>
      <c r="I78" s="66">
        <v>1</v>
      </c>
      <c r="J78" s="66">
        <v>2</v>
      </c>
      <c r="K78" s="66">
        <v>1</v>
      </c>
      <c r="L78" s="66">
        <v>2</v>
      </c>
      <c r="M78" s="66">
        <v>2</v>
      </c>
      <c r="N78" s="66">
        <v>1</v>
      </c>
      <c r="O78" s="66">
        <v>2</v>
      </c>
      <c r="P78" s="66">
        <v>1</v>
      </c>
      <c r="Q78" s="66">
        <v>1</v>
      </c>
      <c r="R78" s="66">
        <v>1</v>
      </c>
      <c r="S78" s="66">
        <v>2</v>
      </c>
      <c r="T78" s="66">
        <v>1</v>
      </c>
      <c r="U78" s="66">
        <v>1</v>
      </c>
      <c r="V78" s="66">
        <v>2</v>
      </c>
      <c r="W78" s="66">
        <v>1</v>
      </c>
      <c r="X78" s="66">
        <v>1</v>
      </c>
      <c r="Y78" s="66">
        <v>3</v>
      </c>
      <c r="Z78" s="66">
        <v>1</v>
      </c>
      <c r="AA78" s="66">
        <v>2</v>
      </c>
      <c r="AB78" s="66">
        <v>1</v>
      </c>
      <c r="AC78" s="66">
        <v>1</v>
      </c>
      <c r="AD78" s="66">
        <v>1</v>
      </c>
      <c r="AE78" s="66">
        <v>2</v>
      </c>
    </row>
    <row r="79" spans="1:31" x14ac:dyDescent="0.2">
      <c r="A79" s="68" t="s">
        <v>83</v>
      </c>
      <c r="B79" s="66">
        <v>2</v>
      </c>
      <c r="C79" s="66">
        <v>2</v>
      </c>
      <c r="D79" s="66">
        <v>2</v>
      </c>
      <c r="E79" s="66">
        <v>2</v>
      </c>
      <c r="F79" s="66">
        <v>2</v>
      </c>
      <c r="G79" s="66">
        <v>1</v>
      </c>
      <c r="H79" s="66">
        <v>1</v>
      </c>
      <c r="I79" s="66">
        <v>2</v>
      </c>
      <c r="J79" s="66">
        <v>2</v>
      </c>
      <c r="K79" s="66">
        <v>2</v>
      </c>
      <c r="L79" s="66">
        <v>1</v>
      </c>
      <c r="M79" s="66">
        <v>2</v>
      </c>
      <c r="N79" s="66">
        <v>2</v>
      </c>
      <c r="O79" s="66">
        <v>2</v>
      </c>
      <c r="P79" s="66">
        <v>1</v>
      </c>
      <c r="Q79" s="66">
        <v>2</v>
      </c>
      <c r="R79" s="66">
        <v>3</v>
      </c>
      <c r="S79" s="66">
        <v>2</v>
      </c>
      <c r="T79" s="66">
        <v>2</v>
      </c>
      <c r="U79" s="66">
        <v>2</v>
      </c>
      <c r="V79" s="66">
        <v>1</v>
      </c>
      <c r="W79" s="66">
        <v>2</v>
      </c>
      <c r="X79" s="66">
        <v>2</v>
      </c>
      <c r="Y79" s="66">
        <v>1</v>
      </c>
      <c r="Z79" s="66">
        <v>2</v>
      </c>
      <c r="AA79" s="66">
        <v>1</v>
      </c>
      <c r="AB79" s="66">
        <v>2</v>
      </c>
      <c r="AC79" s="66">
        <v>2</v>
      </c>
      <c r="AD79" s="66">
        <v>1</v>
      </c>
      <c r="AE79" s="66">
        <v>3</v>
      </c>
    </row>
    <row r="80" spans="1:31" x14ac:dyDescent="0.2">
      <c r="A80" s="68" t="s">
        <v>84</v>
      </c>
      <c r="B80" s="66">
        <v>2</v>
      </c>
      <c r="C80" s="66">
        <v>2</v>
      </c>
      <c r="D80" s="66">
        <v>1</v>
      </c>
      <c r="E80" s="66">
        <v>2</v>
      </c>
      <c r="F80" s="66">
        <v>1</v>
      </c>
      <c r="G80" s="66">
        <v>2</v>
      </c>
      <c r="H80" s="66">
        <v>1</v>
      </c>
      <c r="I80" s="66">
        <v>2</v>
      </c>
      <c r="J80" s="66">
        <v>1</v>
      </c>
      <c r="K80" s="66">
        <v>3</v>
      </c>
      <c r="L80" s="66">
        <v>3</v>
      </c>
      <c r="M80" s="66">
        <v>1</v>
      </c>
      <c r="N80" s="66">
        <v>2</v>
      </c>
      <c r="O80" s="66">
        <v>2</v>
      </c>
      <c r="P80" s="66">
        <v>2</v>
      </c>
      <c r="Q80" s="66">
        <v>2</v>
      </c>
      <c r="R80" s="66">
        <v>1</v>
      </c>
      <c r="S80" s="66">
        <v>2</v>
      </c>
      <c r="T80" s="66">
        <v>1</v>
      </c>
      <c r="U80" s="66">
        <v>1</v>
      </c>
      <c r="V80" s="66">
        <v>2</v>
      </c>
      <c r="W80" s="66">
        <v>3</v>
      </c>
      <c r="X80" s="66">
        <v>2</v>
      </c>
      <c r="Y80" s="66">
        <v>1</v>
      </c>
      <c r="Z80" s="66">
        <v>1</v>
      </c>
      <c r="AA80" s="66">
        <v>1</v>
      </c>
      <c r="AB80" s="66">
        <v>2</v>
      </c>
      <c r="AC80" s="66">
        <v>1</v>
      </c>
      <c r="AD80" s="66">
        <v>1</v>
      </c>
      <c r="AE80" s="66">
        <v>1</v>
      </c>
    </row>
    <row r="81" spans="1:33" x14ac:dyDescent="0.2">
      <c r="A81" s="68" t="s">
        <v>85</v>
      </c>
      <c r="B81" s="66">
        <v>2</v>
      </c>
      <c r="C81" s="66">
        <v>2</v>
      </c>
      <c r="D81" s="66">
        <v>2</v>
      </c>
      <c r="E81" s="66">
        <v>1</v>
      </c>
      <c r="F81" s="66">
        <v>2</v>
      </c>
      <c r="G81" s="66">
        <v>2</v>
      </c>
      <c r="H81" s="66">
        <v>2</v>
      </c>
      <c r="I81" s="66">
        <v>1</v>
      </c>
      <c r="J81" s="66">
        <v>1</v>
      </c>
      <c r="K81" s="66">
        <v>2</v>
      </c>
      <c r="L81" s="66">
        <v>2</v>
      </c>
      <c r="M81" s="66">
        <v>3</v>
      </c>
      <c r="N81" s="66">
        <v>2</v>
      </c>
      <c r="O81" s="66">
        <v>2</v>
      </c>
      <c r="P81" s="66">
        <v>2</v>
      </c>
      <c r="Q81" s="66">
        <v>2</v>
      </c>
      <c r="R81" s="66">
        <v>2</v>
      </c>
      <c r="S81" s="66">
        <v>2</v>
      </c>
      <c r="T81" s="66">
        <v>1</v>
      </c>
      <c r="U81" s="66">
        <v>2</v>
      </c>
      <c r="V81" s="66">
        <v>3</v>
      </c>
      <c r="W81" s="66">
        <v>2</v>
      </c>
      <c r="X81" s="66">
        <v>1</v>
      </c>
      <c r="Y81" s="66">
        <v>2</v>
      </c>
      <c r="Z81" s="66">
        <v>3</v>
      </c>
      <c r="AA81" s="66">
        <v>3</v>
      </c>
      <c r="AB81" s="66">
        <v>2</v>
      </c>
      <c r="AC81" s="66">
        <v>2</v>
      </c>
      <c r="AD81" s="66">
        <v>2</v>
      </c>
      <c r="AE81" s="66">
        <v>1</v>
      </c>
    </row>
    <row r="82" spans="1:33" x14ac:dyDescent="0.2">
      <c r="A82" s="68" t="s">
        <v>86</v>
      </c>
      <c r="B82" s="66">
        <v>2</v>
      </c>
      <c r="C82" s="66">
        <v>2</v>
      </c>
      <c r="D82" s="66">
        <v>2</v>
      </c>
      <c r="E82" s="66">
        <v>3</v>
      </c>
      <c r="F82" s="66">
        <v>2</v>
      </c>
      <c r="G82" s="66">
        <v>2</v>
      </c>
      <c r="H82" s="66">
        <v>1</v>
      </c>
      <c r="I82" s="66">
        <v>1</v>
      </c>
      <c r="J82" s="66">
        <v>2</v>
      </c>
      <c r="K82" s="66">
        <v>2</v>
      </c>
      <c r="L82" s="66">
        <v>3</v>
      </c>
      <c r="M82" s="66">
        <v>1</v>
      </c>
      <c r="N82" s="66">
        <v>2</v>
      </c>
      <c r="O82" s="66">
        <v>3</v>
      </c>
      <c r="P82" s="66">
        <v>2</v>
      </c>
      <c r="Q82" s="66">
        <v>3</v>
      </c>
      <c r="R82" s="66">
        <v>2</v>
      </c>
      <c r="S82" s="66">
        <v>2</v>
      </c>
      <c r="T82" s="66">
        <v>2</v>
      </c>
      <c r="U82" s="66">
        <v>3</v>
      </c>
      <c r="V82" s="66">
        <v>2</v>
      </c>
      <c r="W82" s="66">
        <v>2</v>
      </c>
      <c r="X82" s="66">
        <v>1</v>
      </c>
      <c r="Y82" s="66">
        <v>2</v>
      </c>
      <c r="Z82" s="66">
        <v>2</v>
      </c>
      <c r="AA82" s="66">
        <v>2</v>
      </c>
      <c r="AB82" s="66">
        <v>1</v>
      </c>
      <c r="AC82" s="66">
        <v>2</v>
      </c>
      <c r="AD82" s="66">
        <v>2</v>
      </c>
      <c r="AE82" s="66">
        <v>2</v>
      </c>
    </row>
    <row r="83" spans="1:33" x14ac:dyDescent="0.2">
      <c r="A83" s="67" t="s">
        <v>108</v>
      </c>
      <c r="B83" s="66">
        <v>1</v>
      </c>
      <c r="C83" s="66">
        <v>1</v>
      </c>
      <c r="D83" s="66">
        <v>1</v>
      </c>
      <c r="E83" s="66">
        <v>1</v>
      </c>
      <c r="F83" s="66">
        <v>1</v>
      </c>
      <c r="G83" s="66">
        <v>1</v>
      </c>
      <c r="H83" s="66">
        <v>1</v>
      </c>
      <c r="I83" s="66">
        <v>1</v>
      </c>
      <c r="J83" s="66">
        <v>1</v>
      </c>
      <c r="K83" s="66">
        <v>1</v>
      </c>
      <c r="L83" s="66">
        <v>1</v>
      </c>
      <c r="M83" s="66">
        <v>1</v>
      </c>
      <c r="N83" s="66">
        <v>1</v>
      </c>
      <c r="O83" s="66">
        <v>1</v>
      </c>
      <c r="P83" s="66">
        <v>1</v>
      </c>
      <c r="Q83" s="66">
        <v>1</v>
      </c>
      <c r="R83" s="66">
        <v>1</v>
      </c>
      <c r="S83" s="66">
        <v>1</v>
      </c>
      <c r="T83" s="66">
        <v>1</v>
      </c>
      <c r="U83" s="66">
        <v>1</v>
      </c>
      <c r="V83" s="66">
        <v>1</v>
      </c>
      <c r="W83" s="66">
        <v>1</v>
      </c>
      <c r="X83" s="66">
        <v>1</v>
      </c>
      <c r="Y83" s="66">
        <v>1</v>
      </c>
      <c r="Z83" s="66">
        <v>1</v>
      </c>
      <c r="AA83" s="66">
        <v>1</v>
      </c>
      <c r="AB83" s="66">
        <v>1</v>
      </c>
      <c r="AC83" s="66">
        <v>1</v>
      </c>
      <c r="AD83" s="66">
        <v>1</v>
      </c>
      <c r="AE83" s="66">
        <v>1</v>
      </c>
    </row>
    <row r="84" spans="1:33" x14ac:dyDescent="0.2">
      <c r="A84" s="67" t="s">
        <v>112</v>
      </c>
      <c r="B84" s="66">
        <v>1</v>
      </c>
      <c r="C84" s="66">
        <v>1</v>
      </c>
      <c r="D84" s="66">
        <v>1</v>
      </c>
      <c r="E84" s="66">
        <v>1</v>
      </c>
      <c r="F84" s="66">
        <v>1</v>
      </c>
      <c r="G84" s="66">
        <v>1</v>
      </c>
      <c r="H84" s="66">
        <v>1</v>
      </c>
      <c r="I84" s="66">
        <v>1</v>
      </c>
      <c r="J84" s="66">
        <v>1</v>
      </c>
      <c r="K84" s="66">
        <v>1</v>
      </c>
      <c r="L84" s="66">
        <v>1</v>
      </c>
      <c r="M84" s="66">
        <v>1</v>
      </c>
      <c r="N84" s="66">
        <v>1</v>
      </c>
      <c r="O84" s="66">
        <v>1</v>
      </c>
      <c r="P84" s="66">
        <v>1</v>
      </c>
      <c r="Q84" s="66">
        <v>1</v>
      </c>
      <c r="R84" s="66">
        <v>1</v>
      </c>
      <c r="S84" s="66">
        <v>1</v>
      </c>
      <c r="T84" s="66">
        <v>1</v>
      </c>
      <c r="U84" s="66">
        <v>1</v>
      </c>
      <c r="V84" s="66">
        <v>1</v>
      </c>
      <c r="W84" s="66">
        <v>1</v>
      </c>
      <c r="X84" s="66">
        <v>1</v>
      </c>
      <c r="Y84" s="66">
        <v>1</v>
      </c>
      <c r="Z84" s="66">
        <v>1</v>
      </c>
      <c r="AA84" s="66">
        <v>1</v>
      </c>
      <c r="AB84" s="66">
        <v>1</v>
      </c>
      <c r="AC84" s="66">
        <v>1</v>
      </c>
      <c r="AD84" s="66">
        <v>1</v>
      </c>
      <c r="AE84" s="66">
        <v>1</v>
      </c>
      <c r="AF84" s="66">
        <v>1</v>
      </c>
      <c r="AG84" s="66">
        <v>1</v>
      </c>
    </row>
    <row r="85" spans="1:33" x14ac:dyDescent="0.2">
      <c r="A85" s="67" t="s">
        <v>110</v>
      </c>
      <c r="B85" s="66">
        <v>1</v>
      </c>
      <c r="C85" s="66">
        <v>1</v>
      </c>
      <c r="D85" s="66">
        <v>1</v>
      </c>
      <c r="E85" s="66">
        <v>1</v>
      </c>
      <c r="F85" s="66">
        <v>1</v>
      </c>
      <c r="G85" s="66">
        <v>1</v>
      </c>
      <c r="H85" s="66">
        <v>2</v>
      </c>
      <c r="I85" s="66">
        <v>1</v>
      </c>
      <c r="J85" s="66">
        <v>1</v>
      </c>
      <c r="K85" s="66">
        <v>1</v>
      </c>
      <c r="L85" s="66">
        <v>2</v>
      </c>
      <c r="M85" s="66">
        <v>1</v>
      </c>
      <c r="N85" s="66">
        <v>1</v>
      </c>
      <c r="O85" s="66">
        <v>1</v>
      </c>
      <c r="P85" s="66">
        <v>2</v>
      </c>
      <c r="Q85" s="66">
        <v>1</v>
      </c>
      <c r="R85" s="66">
        <v>1</v>
      </c>
      <c r="S85" s="66">
        <v>1</v>
      </c>
      <c r="T85" s="66">
        <v>1</v>
      </c>
      <c r="U85" s="66">
        <v>1</v>
      </c>
      <c r="V85" s="66">
        <v>1</v>
      </c>
      <c r="W85" s="66">
        <v>2</v>
      </c>
      <c r="X85" s="66">
        <v>2</v>
      </c>
      <c r="Y85" s="66">
        <v>1</v>
      </c>
      <c r="Z85" s="66">
        <v>1</v>
      </c>
      <c r="AA85" s="66">
        <v>1</v>
      </c>
      <c r="AB85" s="66">
        <v>1</v>
      </c>
      <c r="AC85" s="66">
        <v>2</v>
      </c>
      <c r="AD85" s="66">
        <v>1</v>
      </c>
      <c r="AE85" s="66">
        <v>1</v>
      </c>
    </row>
    <row r="86" spans="1:33" x14ac:dyDescent="0.2">
      <c r="A86" s="67" t="s">
        <v>111</v>
      </c>
      <c r="B86" s="66">
        <v>1</v>
      </c>
      <c r="C86" s="66">
        <v>1</v>
      </c>
      <c r="D86" s="66">
        <v>1</v>
      </c>
      <c r="E86" s="66">
        <v>1</v>
      </c>
      <c r="F86" s="66">
        <v>1</v>
      </c>
      <c r="G86" s="66">
        <v>1</v>
      </c>
      <c r="H86" s="66">
        <v>1</v>
      </c>
      <c r="I86" s="66">
        <v>1</v>
      </c>
      <c r="J86" s="66">
        <v>1</v>
      </c>
      <c r="K86" s="66">
        <v>1</v>
      </c>
      <c r="L86" s="66">
        <v>2</v>
      </c>
      <c r="M86" s="66">
        <v>1</v>
      </c>
      <c r="N86" s="66">
        <v>1</v>
      </c>
      <c r="O86" s="66">
        <v>1</v>
      </c>
      <c r="P86" s="66">
        <v>1</v>
      </c>
      <c r="Q86" s="66">
        <v>1</v>
      </c>
      <c r="R86" s="66">
        <v>1</v>
      </c>
      <c r="S86" s="66">
        <v>2</v>
      </c>
      <c r="T86" s="66">
        <v>1</v>
      </c>
      <c r="U86" s="66">
        <v>2</v>
      </c>
      <c r="V86" s="66">
        <v>1</v>
      </c>
      <c r="W86" s="66">
        <v>1</v>
      </c>
      <c r="X86" s="66">
        <v>1</v>
      </c>
      <c r="Y86" s="66">
        <v>1</v>
      </c>
      <c r="Z86" s="66">
        <v>1</v>
      </c>
      <c r="AA86" s="66">
        <v>1</v>
      </c>
      <c r="AB86" s="66">
        <v>1</v>
      </c>
      <c r="AC86" s="66">
        <v>1</v>
      </c>
      <c r="AD86" s="66">
        <v>1</v>
      </c>
      <c r="AE86" s="66">
        <v>2</v>
      </c>
    </row>
    <row r="87" spans="1:33" x14ac:dyDescent="0.2">
      <c r="A87" s="67" t="s">
        <v>113</v>
      </c>
      <c r="B87" s="66">
        <v>1</v>
      </c>
      <c r="C87" s="66">
        <v>1</v>
      </c>
      <c r="D87" s="66">
        <v>1</v>
      </c>
      <c r="E87" s="66">
        <v>1</v>
      </c>
      <c r="F87" s="66">
        <v>1</v>
      </c>
      <c r="G87" s="66">
        <v>1</v>
      </c>
      <c r="H87" s="66">
        <v>1</v>
      </c>
      <c r="I87" s="66">
        <v>1</v>
      </c>
      <c r="J87" s="66">
        <v>1</v>
      </c>
      <c r="K87" s="66">
        <v>1</v>
      </c>
      <c r="L87" s="66">
        <v>1</v>
      </c>
      <c r="M87" s="66">
        <v>1</v>
      </c>
      <c r="N87" s="66">
        <v>1</v>
      </c>
      <c r="O87" s="66">
        <v>1</v>
      </c>
      <c r="P87" s="66">
        <v>1</v>
      </c>
      <c r="Q87" s="66">
        <v>1</v>
      </c>
      <c r="R87" s="66">
        <v>1</v>
      </c>
      <c r="S87" s="66">
        <v>1</v>
      </c>
      <c r="T87" s="66">
        <v>1</v>
      </c>
      <c r="U87" s="66">
        <v>1</v>
      </c>
      <c r="V87" s="66">
        <v>1</v>
      </c>
      <c r="W87" s="66">
        <v>1</v>
      </c>
      <c r="X87" s="66">
        <v>1</v>
      </c>
      <c r="Y87" s="66">
        <v>1</v>
      </c>
      <c r="Z87" s="66">
        <v>1</v>
      </c>
      <c r="AA87" s="66">
        <v>1</v>
      </c>
      <c r="AB87" s="66">
        <v>1</v>
      </c>
      <c r="AC87" s="66">
        <v>1</v>
      </c>
      <c r="AD87" s="66">
        <v>1</v>
      </c>
      <c r="AE87" s="66">
        <v>1</v>
      </c>
    </row>
    <row r="88" spans="1:33" x14ac:dyDescent="0.2">
      <c r="A88" s="67" t="s">
        <v>114</v>
      </c>
      <c r="B88" s="66">
        <v>1</v>
      </c>
      <c r="C88" s="66">
        <v>1</v>
      </c>
      <c r="D88" s="66">
        <v>1</v>
      </c>
      <c r="E88" s="66">
        <v>1</v>
      </c>
      <c r="F88" s="66">
        <v>1</v>
      </c>
      <c r="G88" s="66">
        <v>1</v>
      </c>
      <c r="H88" s="66">
        <v>1</v>
      </c>
      <c r="I88" s="66">
        <v>2</v>
      </c>
      <c r="J88" s="66">
        <v>1</v>
      </c>
      <c r="K88" s="66">
        <v>1</v>
      </c>
      <c r="L88" s="66">
        <v>1</v>
      </c>
      <c r="M88" s="66">
        <v>1</v>
      </c>
      <c r="N88" s="66">
        <v>1</v>
      </c>
      <c r="O88" s="66">
        <v>1</v>
      </c>
      <c r="P88" s="66">
        <v>2</v>
      </c>
      <c r="Q88" s="66">
        <v>1</v>
      </c>
      <c r="R88" s="66">
        <v>1</v>
      </c>
      <c r="S88" s="66">
        <v>1</v>
      </c>
      <c r="T88" s="66">
        <v>1</v>
      </c>
      <c r="U88" s="66">
        <v>1</v>
      </c>
      <c r="V88" s="66">
        <v>1</v>
      </c>
      <c r="W88" s="66">
        <v>1</v>
      </c>
      <c r="X88" s="66">
        <v>1</v>
      </c>
      <c r="Y88" s="66">
        <v>2</v>
      </c>
      <c r="Z88" s="66">
        <v>1</v>
      </c>
      <c r="AA88" s="66">
        <v>1</v>
      </c>
      <c r="AB88" s="66">
        <v>1</v>
      </c>
      <c r="AC88" s="66">
        <v>1</v>
      </c>
      <c r="AD88" s="66">
        <v>1</v>
      </c>
      <c r="AE88" s="66">
        <v>1</v>
      </c>
    </row>
    <row r="89" spans="1:33" x14ac:dyDescent="0.2">
      <c r="A89" s="67" t="s">
        <v>109</v>
      </c>
      <c r="B89" s="66">
        <v>1</v>
      </c>
      <c r="C89" s="66">
        <v>1</v>
      </c>
      <c r="D89" s="66">
        <v>1</v>
      </c>
      <c r="E89" s="66">
        <v>1</v>
      </c>
      <c r="F89" s="66">
        <v>1</v>
      </c>
      <c r="G89" s="66">
        <v>1</v>
      </c>
      <c r="H89" s="66">
        <v>1</v>
      </c>
      <c r="I89" s="66">
        <v>1</v>
      </c>
      <c r="J89" s="66">
        <v>1</v>
      </c>
      <c r="K89" s="66">
        <v>1</v>
      </c>
      <c r="L89" s="66">
        <v>1</v>
      </c>
      <c r="M89" s="66">
        <v>1</v>
      </c>
      <c r="N89" s="66">
        <v>1</v>
      </c>
      <c r="O89" s="66">
        <v>1</v>
      </c>
      <c r="P89" s="66">
        <v>1</v>
      </c>
      <c r="Q89" s="66">
        <v>1</v>
      </c>
      <c r="R89" s="66">
        <v>1</v>
      </c>
      <c r="S89" s="66">
        <v>2</v>
      </c>
      <c r="T89" s="66">
        <v>1</v>
      </c>
      <c r="U89" s="66">
        <v>1</v>
      </c>
      <c r="V89" s="66">
        <v>1</v>
      </c>
      <c r="W89" s="66">
        <v>1</v>
      </c>
      <c r="X89" s="66">
        <v>1</v>
      </c>
      <c r="Y89" s="66">
        <v>1</v>
      </c>
      <c r="Z89" s="66">
        <v>2</v>
      </c>
      <c r="AA89" s="66">
        <v>1</v>
      </c>
      <c r="AB89" s="66">
        <v>1</v>
      </c>
      <c r="AC89" s="66">
        <v>1</v>
      </c>
      <c r="AD89" s="66">
        <v>1</v>
      </c>
      <c r="AE89" s="66">
        <v>1</v>
      </c>
    </row>
    <row r="90" spans="1:33" x14ac:dyDescent="0.2">
      <c r="A90" s="68" t="s">
        <v>93</v>
      </c>
      <c r="B90" s="66">
        <v>2</v>
      </c>
      <c r="C90" s="66">
        <v>2</v>
      </c>
      <c r="D90" s="66">
        <v>2</v>
      </c>
      <c r="E90" s="66">
        <v>2</v>
      </c>
      <c r="F90" s="66">
        <v>2</v>
      </c>
      <c r="G90" s="66">
        <v>2</v>
      </c>
      <c r="H90" s="66">
        <v>2</v>
      </c>
      <c r="I90" s="66">
        <v>1</v>
      </c>
      <c r="J90" s="66">
        <v>3</v>
      </c>
      <c r="K90" s="66">
        <v>3</v>
      </c>
      <c r="L90" s="66">
        <v>2</v>
      </c>
      <c r="M90" s="66">
        <v>2</v>
      </c>
      <c r="N90" s="66">
        <v>2</v>
      </c>
      <c r="O90" s="66">
        <v>2</v>
      </c>
      <c r="P90" s="66">
        <v>2</v>
      </c>
      <c r="Q90" s="66">
        <v>1</v>
      </c>
      <c r="R90" s="66">
        <v>2</v>
      </c>
      <c r="S90" s="66">
        <v>2</v>
      </c>
      <c r="T90" s="66">
        <v>2</v>
      </c>
      <c r="U90" s="66">
        <v>2</v>
      </c>
      <c r="V90" s="66">
        <v>2</v>
      </c>
      <c r="W90" s="66">
        <v>2</v>
      </c>
      <c r="X90" s="66">
        <v>2</v>
      </c>
      <c r="Y90" s="66">
        <v>2</v>
      </c>
      <c r="Z90" s="66">
        <v>1</v>
      </c>
      <c r="AA90" s="66">
        <v>1</v>
      </c>
      <c r="AB90" s="66">
        <v>2</v>
      </c>
      <c r="AC90" s="66">
        <v>2</v>
      </c>
      <c r="AD90" s="66">
        <v>2</v>
      </c>
      <c r="AE90" s="66">
        <v>2</v>
      </c>
    </row>
    <row r="91" spans="1:33" x14ac:dyDescent="0.2">
      <c r="A91" s="68" t="s">
        <v>98</v>
      </c>
      <c r="B91" s="66">
        <v>2</v>
      </c>
      <c r="C91" s="66">
        <v>2</v>
      </c>
      <c r="D91" s="66">
        <v>2</v>
      </c>
      <c r="E91" s="66">
        <v>2</v>
      </c>
      <c r="F91" s="66">
        <v>2</v>
      </c>
      <c r="G91" s="66">
        <v>2</v>
      </c>
      <c r="H91" s="66">
        <v>2</v>
      </c>
      <c r="I91" s="66">
        <v>1</v>
      </c>
      <c r="J91" s="66">
        <v>2</v>
      </c>
      <c r="K91" s="66">
        <v>1</v>
      </c>
      <c r="L91" s="66">
        <v>2</v>
      </c>
      <c r="M91" s="66">
        <v>1</v>
      </c>
      <c r="N91" s="66">
        <v>2</v>
      </c>
      <c r="O91" s="66">
        <v>2</v>
      </c>
      <c r="P91" s="66">
        <v>2</v>
      </c>
      <c r="Q91" s="66">
        <v>2</v>
      </c>
      <c r="R91" s="66">
        <v>2</v>
      </c>
      <c r="S91" s="66">
        <v>2</v>
      </c>
      <c r="T91" s="66">
        <v>2</v>
      </c>
      <c r="U91" s="66">
        <v>2</v>
      </c>
      <c r="V91" s="66">
        <v>2</v>
      </c>
      <c r="W91" s="66">
        <v>2</v>
      </c>
      <c r="X91" s="66">
        <v>2</v>
      </c>
      <c r="Y91" s="66">
        <v>2</v>
      </c>
      <c r="Z91" s="66">
        <v>2</v>
      </c>
      <c r="AA91" s="66">
        <v>1</v>
      </c>
      <c r="AB91" s="66">
        <v>2</v>
      </c>
      <c r="AC91" s="66">
        <v>2</v>
      </c>
      <c r="AD91" s="66">
        <v>1</v>
      </c>
      <c r="AE91" s="66">
        <v>2</v>
      </c>
    </row>
    <row r="92" spans="1:33" x14ac:dyDescent="0.2">
      <c r="A92" s="68" t="s">
        <v>95</v>
      </c>
      <c r="B92" s="66">
        <v>2</v>
      </c>
      <c r="C92" s="66">
        <v>2</v>
      </c>
      <c r="D92" s="66">
        <v>2</v>
      </c>
      <c r="E92" s="66">
        <v>1</v>
      </c>
      <c r="F92" s="66">
        <v>1</v>
      </c>
      <c r="G92" s="66">
        <v>1</v>
      </c>
      <c r="H92" s="66">
        <v>1</v>
      </c>
      <c r="I92" s="66">
        <v>1</v>
      </c>
      <c r="J92" s="66">
        <v>1</v>
      </c>
      <c r="K92" s="66">
        <v>2</v>
      </c>
      <c r="L92" s="66">
        <v>2</v>
      </c>
      <c r="M92" s="66">
        <v>2</v>
      </c>
      <c r="N92" s="66">
        <v>2</v>
      </c>
      <c r="O92" s="66">
        <v>1</v>
      </c>
      <c r="P92" s="66">
        <v>2</v>
      </c>
      <c r="Q92" s="66">
        <v>2</v>
      </c>
      <c r="R92" s="66">
        <v>2</v>
      </c>
      <c r="S92" s="66">
        <v>1</v>
      </c>
      <c r="T92" s="66">
        <v>1</v>
      </c>
      <c r="U92" s="66">
        <v>2</v>
      </c>
      <c r="V92" s="66">
        <v>2</v>
      </c>
      <c r="W92" s="66">
        <v>1</v>
      </c>
      <c r="X92" s="66">
        <v>1</v>
      </c>
      <c r="Y92" s="66">
        <v>1</v>
      </c>
      <c r="Z92" s="66">
        <v>1</v>
      </c>
      <c r="AA92" s="66">
        <v>2</v>
      </c>
      <c r="AB92" s="66">
        <v>2</v>
      </c>
      <c r="AC92" s="66">
        <v>1</v>
      </c>
      <c r="AD92" s="66">
        <v>3</v>
      </c>
      <c r="AE92" s="66">
        <v>2</v>
      </c>
    </row>
    <row r="93" spans="1:33" x14ac:dyDescent="0.2">
      <c r="A93" s="68" t="s">
        <v>96</v>
      </c>
      <c r="B93" s="66">
        <v>2</v>
      </c>
      <c r="C93" s="66">
        <v>2</v>
      </c>
      <c r="D93" s="66">
        <v>2</v>
      </c>
      <c r="E93" s="66">
        <v>2</v>
      </c>
      <c r="F93" s="66">
        <v>1</v>
      </c>
      <c r="G93" s="66">
        <v>1</v>
      </c>
      <c r="H93" s="66">
        <v>3</v>
      </c>
      <c r="I93" s="66">
        <v>1</v>
      </c>
      <c r="J93" s="66">
        <v>2</v>
      </c>
      <c r="K93" s="66">
        <v>1</v>
      </c>
      <c r="L93" s="66">
        <v>1</v>
      </c>
      <c r="M93" s="66">
        <v>3</v>
      </c>
      <c r="N93" s="66">
        <v>2</v>
      </c>
      <c r="O93" s="66">
        <v>1</v>
      </c>
      <c r="P93" s="66">
        <v>2</v>
      </c>
      <c r="Q93" s="66">
        <v>2</v>
      </c>
      <c r="R93" s="66">
        <v>1</v>
      </c>
      <c r="S93" s="66">
        <v>1</v>
      </c>
      <c r="T93" s="66">
        <v>2</v>
      </c>
      <c r="U93" s="66">
        <v>1</v>
      </c>
      <c r="V93" s="66">
        <v>2</v>
      </c>
      <c r="W93" s="66">
        <v>2</v>
      </c>
      <c r="X93" s="66">
        <v>2</v>
      </c>
      <c r="Y93" s="66">
        <v>2</v>
      </c>
      <c r="Z93" s="66">
        <v>1</v>
      </c>
      <c r="AA93" s="66">
        <v>1</v>
      </c>
      <c r="AB93" s="66">
        <v>3</v>
      </c>
      <c r="AC93" s="66">
        <v>2</v>
      </c>
      <c r="AD93" s="66">
        <v>1</v>
      </c>
      <c r="AE93" s="66">
        <v>2</v>
      </c>
    </row>
    <row r="94" spans="1:33" x14ac:dyDescent="0.2">
      <c r="A94" s="68" t="s">
        <v>97</v>
      </c>
      <c r="B94" s="66">
        <v>1</v>
      </c>
      <c r="C94" s="66">
        <v>1</v>
      </c>
      <c r="D94" s="66">
        <v>2</v>
      </c>
      <c r="E94" s="66">
        <v>2</v>
      </c>
      <c r="F94" s="66">
        <v>1</v>
      </c>
      <c r="G94" s="66">
        <v>2</v>
      </c>
      <c r="H94" s="66">
        <v>2</v>
      </c>
      <c r="I94" s="66">
        <v>1</v>
      </c>
      <c r="J94" s="66">
        <v>2</v>
      </c>
      <c r="K94" s="66">
        <v>2</v>
      </c>
      <c r="L94" s="66">
        <v>1</v>
      </c>
      <c r="M94" s="66">
        <v>1</v>
      </c>
      <c r="N94" s="66">
        <v>2</v>
      </c>
      <c r="O94" s="66">
        <v>2</v>
      </c>
      <c r="P94" s="66">
        <v>1</v>
      </c>
      <c r="Q94" s="66">
        <v>1</v>
      </c>
      <c r="R94" s="66">
        <v>2</v>
      </c>
      <c r="S94" s="66">
        <v>2</v>
      </c>
      <c r="T94" s="66">
        <v>2</v>
      </c>
      <c r="U94" s="66">
        <v>1</v>
      </c>
      <c r="V94" s="66">
        <v>1</v>
      </c>
      <c r="W94" s="66">
        <v>2</v>
      </c>
      <c r="X94" s="66">
        <v>2</v>
      </c>
      <c r="Y94" s="66">
        <v>1</v>
      </c>
      <c r="Z94" s="66">
        <v>1</v>
      </c>
      <c r="AA94" s="66">
        <v>1</v>
      </c>
      <c r="AB94" s="66">
        <v>1</v>
      </c>
      <c r="AC94" s="66">
        <v>2</v>
      </c>
      <c r="AD94" s="66">
        <v>2</v>
      </c>
      <c r="AE94" s="66">
        <v>1</v>
      </c>
    </row>
  </sheetData>
  <conditionalFormatting sqref="B2:BI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28F13-45A1-FD42-97BB-1018974F7B71}">
  <dimension ref="A1:AG94"/>
  <sheetViews>
    <sheetView workbookViewId="0"/>
  </sheetViews>
  <sheetFormatPr baseColWidth="10" defaultColWidth="10.83203125" defaultRowHeight="16" x14ac:dyDescent="0.2"/>
  <cols>
    <col min="1" max="1" width="24.33203125" style="71" bestFit="1" customWidth="1"/>
    <col min="2" max="16384" width="10.83203125" style="79"/>
  </cols>
  <sheetData>
    <row r="1" spans="1:33" s="66" customFormat="1" x14ac:dyDescent="0.2">
      <c r="A1" t="s">
        <v>0</v>
      </c>
      <c r="B1" s="66" t="s">
        <v>942</v>
      </c>
      <c r="C1" s="66" t="s">
        <v>943</v>
      </c>
      <c r="D1" s="66" t="s">
        <v>944</v>
      </c>
      <c r="E1" s="66" t="s">
        <v>945</v>
      </c>
      <c r="F1" s="66" t="s">
        <v>946</v>
      </c>
      <c r="G1" s="66" t="s">
        <v>947</v>
      </c>
      <c r="H1" s="66" t="s">
        <v>721</v>
      </c>
      <c r="I1" s="66" t="s">
        <v>948</v>
      </c>
      <c r="J1" s="66" t="s">
        <v>720</v>
      </c>
      <c r="K1" s="66" t="s">
        <v>949</v>
      </c>
      <c r="L1" s="66" t="s">
        <v>950</v>
      </c>
      <c r="M1" s="66" t="s">
        <v>951</v>
      </c>
      <c r="N1" s="66" t="s">
        <v>952</v>
      </c>
      <c r="O1" s="66" t="s">
        <v>953</v>
      </c>
      <c r="P1" s="66" t="s">
        <v>954</v>
      </c>
      <c r="Q1" s="66" t="s">
        <v>955</v>
      </c>
      <c r="R1" s="66" t="s">
        <v>956</v>
      </c>
      <c r="S1" s="66" t="s">
        <v>957</v>
      </c>
      <c r="T1" s="66" t="s">
        <v>958</v>
      </c>
      <c r="U1" s="66" t="s">
        <v>959</v>
      </c>
      <c r="V1" s="66" t="s">
        <v>960</v>
      </c>
      <c r="W1" s="66" t="s">
        <v>961</v>
      </c>
      <c r="X1" s="66" t="s">
        <v>962</v>
      </c>
      <c r="Y1" s="66" t="s">
        <v>963</v>
      </c>
      <c r="Z1" s="66" t="s">
        <v>964</v>
      </c>
      <c r="AA1" s="66" t="s">
        <v>965</v>
      </c>
      <c r="AB1" s="66" t="s">
        <v>966</v>
      </c>
      <c r="AC1" s="66" t="s">
        <v>967</v>
      </c>
      <c r="AD1" s="66" t="s">
        <v>968</v>
      </c>
      <c r="AE1" s="66" t="s">
        <v>969</v>
      </c>
      <c r="AF1" s="66" t="s">
        <v>970</v>
      </c>
      <c r="AG1" s="66" t="s">
        <v>971</v>
      </c>
    </row>
    <row r="2" spans="1:33" x14ac:dyDescent="0.2">
      <c r="A2" s="85" t="s">
        <v>19</v>
      </c>
      <c r="B2">
        <v>200</v>
      </c>
      <c r="C2">
        <v>170</v>
      </c>
      <c r="D2">
        <v>120</v>
      </c>
      <c r="E2">
        <v>130</v>
      </c>
      <c r="F2">
        <v>170</v>
      </c>
      <c r="G2">
        <v>200</v>
      </c>
      <c r="H2">
        <v>160</v>
      </c>
      <c r="I2">
        <v>130</v>
      </c>
      <c r="J2">
        <v>120</v>
      </c>
      <c r="K2">
        <v>160</v>
      </c>
      <c r="L2">
        <v>130</v>
      </c>
      <c r="M2">
        <v>150</v>
      </c>
      <c r="N2">
        <v>100</v>
      </c>
      <c r="O2">
        <v>150</v>
      </c>
      <c r="P2">
        <v>130</v>
      </c>
    </row>
    <row r="3" spans="1:33" x14ac:dyDescent="0.2">
      <c r="A3" s="85" t="s">
        <v>25</v>
      </c>
      <c r="B3" s="79">
        <v>170</v>
      </c>
      <c r="C3" s="79">
        <v>170</v>
      </c>
      <c r="D3" s="79">
        <v>180</v>
      </c>
      <c r="E3" s="79">
        <v>180</v>
      </c>
      <c r="F3" s="79">
        <v>190</v>
      </c>
      <c r="G3" s="79">
        <v>200</v>
      </c>
      <c r="H3" s="79">
        <v>200</v>
      </c>
      <c r="I3" s="79">
        <v>200</v>
      </c>
      <c r="J3" s="79">
        <v>200</v>
      </c>
      <c r="K3" s="79">
        <v>200</v>
      </c>
      <c r="L3" s="79">
        <v>210</v>
      </c>
      <c r="M3" s="79">
        <v>220</v>
      </c>
      <c r="N3" s="79">
        <v>230</v>
      </c>
      <c r="O3" s="79">
        <v>250</v>
      </c>
      <c r="P3" s="79">
        <v>260</v>
      </c>
    </row>
    <row r="4" spans="1:33" x14ac:dyDescent="0.2">
      <c r="A4" s="85" t="s">
        <v>26</v>
      </c>
      <c r="B4">
        <v>170</v>
      </c>
      <c r="C4">
        <v>40</v>
      </c>
      <c r="D4">
        <v>160</v>
      </c>
      <c r="E4">
        <v>110</v>
      </c>
      <c r="F4">
        <v>110</v>
      </c>
      <c r="G4">
        <v>150</v>
      </c>
      <c r="H4">
        <v>180</v>
      </c>
      <c r="I4">
        <v>100</v>
      </c>
      <c r="J4">
        <v>140</v>
      </c>
      <c r="K4">
        <v>105</v>
      </c>
      <c r="L4">
        <v>120</v>
      </c>
      <c r="M4">
        <v>150</v>
      </c>
      <c r="N4">
        <v>200</v>
      </c>
      <c r="O4">
        <v>190</v>
      </c>
      <c r="P4">
        <v>110</v>
      </c>
    </row>
    <row r="5" spans="1:33" x14ac:dyDescent="0.2">
      <c r="A5" s="85" t="s">
        <v>30</v>
      </c>
      <c r="B5" s="79">
        <v>160</v>
      </c>
      <c r="C5" s="79">
        <v>220</v>
      </c>
      <c r="D5" s="79">
        <v>120</v>
      </c>
      <c r="E5" s="79">
        <v>120</v>
      </c>
      <c r="F5" s="79">
        <v>190</v>
      </c>
      <c r="G5" s="79">
        <v>250</v>
      </c>
      <c r="H5" s="79">
        <v>220</v>
      </c>
      <c r="I5" s="79">
        <v>170</v>
      </c>
      <c r="J5" s="79">
        <v>200</v>
      </c>
      <c r="K5" s="79">
        <v>100</v>
      </c>
      <c r="L5" s="79">
        <v>140</v>
      </c>
      <c r="M5" s="79">
        <v>270</v>
      </c>
      <c r="N5" s="79">
        <v>300</v>
      </c>
      <c r="O5" s="79">
        <v>120</v>
      </c>
      <c r="P5" s="79">
        <v>180</v>
      </c>
      <c r="Q5" s="79">
        <v>250</v>
      </c>
    </row>
    <row r="6" spans="1:33" x14ac:dyDescent="0.2">
      <c r="A6" s="85" t="s">
        <v>28</v>
      </c>
      <c r="B6" s="82">
        <v>180</v>
      </c>
      <c r="C6" s="82">
        <v>120</v>
      </c>
      <c r="D6" s="82">
        <v>180</v>
      </c>
      <c r="E6" s="82">
        <v>180</v>
      </c>
      <c r="F6" s="82">
        <v>120</v>
      </c>
      <c r="G6" s="82">
        <v>180</v>
      </c>
      <c r="H6" s="82">
        <v>120</v>
      </c>
      <c r="I6" s="82">
        <v>200</v>
      </c>
      <c r="J6" s="82">
        <v>160</v>
      </c>
      <c r="K6" s="82">
        <v>90</v>
      </c>
      <c r="L6" s="82">
        <v>160</v>
      </c>
      <c r="M6" s="82">
        <v>160</v>
      </c>
      <c r="N6" s="82">
        <v>200</v>
      </c>
      <c r="O6" s="82">
        <v>180</v>
      </c>
      <c r="P6" s="82">
        <v>200</v>
      </c>
      <c r="Q6" s="82">
        <v>170</v>
      </c>
      <c r="R6" s="82">
        <v>180</v>
      </c>
      <c r="S6" s="82">
        <v>170</v>
      </c>
      <c r="T6" s="82">
        <v>180</v>
      </c>
      <c r="U6" s="82">
        <v>140</v>
      </c>
      <c r="V6" s="82">
        <v>150</v>
      </c>
      <c r="W6" s="82">
        <v>200</v>
      </c>
      <c r="X6" s="82">
        <v>140</v>
      </c>
      <c r="Y6" s="82">
        <v>150</v>
      </c>
      <c r="Z6" s="82">
        <v>210</v>
      </c>
      <c r="AA6" s="82">
        <v>190</v>
      </c>
      <c r="AB6" s="82">
        <v>210</v>
      </c>
      <c r="AC6" s="82">
        <v>120</v>
      </c>
      <c r="AD6" s="82">
        <v>150</v>
      </c>
      <c r="AE6" s="82">
        <v>160</v>
      </c>
    </row>
    <row r="7" spans="1:33" x14ac:dyDescent="0.2">
      <c r="A7" s="85" t="s">
        <v>29</v>
      </c>
      <c r="B7">
        <v>150</v>
      </c>
      <c r="C7">
        <v>140</v>
      </c>
      <c r="D7">
        <v>120</v>
      </c>
      <c r="E7">
        <v>160</v>
      </c>
      <c r="F7">
        <v>120</v>
      </c>
      <c r="G7">
        <v>210</v>
      </c>
      <c r="H7">
        <v>120</v>
      </c>
      <c r="I7">
        <v>130</v>
      </c>
      <c r="J7">
        <v>180</v>
      </c>
      <c r="K7">
        <v>160</v>
      </c>
      <c r="L7">
        <v>170</v>
      </c>
      <c r="M7">
        <v>170</v>
      </c>
      <c r="N7">
        <v>170</v>
      </c>
      <c r="O7">
        <v>160</v>
      </c>
      <c r="P7">
        <v>140</v>
      </c>
      <c r="Q7">
        <v>130</v>
      </c>
      <c r="R7">
        <v>160</v>
      </c>
      <c r="S7">
        <v>160</v>
      </c>
      <c r="T7">
        <v>200</v>
      </c>
      <c r="U7">
        <v>160</v>
      </c>
      <c r="V7">
        <v>140</v>
      </c>
      <c r="W7">
        <v>220</v>
      </c>
      <c r="X7">
        <v>140</v>
      </c>
      <c r="Y7">
        <v>160</v>
      </c>
      <c r="Z7">
        <v>100</v>
      </c>
      <c r="AA7">
        <v>130</v>
      </c>
      <c r="AB7">
        <v>150</v>
      </c>
      <c r="AC7">
        <v>130</v>
      </c>
      <c r="AD7">
        <v>140</v>
      </c>
      <c r="AE7">
        <v>140</v>
      </c>
    </row>
    <row r="8" spans="1:33" x14ac:dyDescent="0.2">
      <c r="A8" s="85" t="s">
        <v>27</v>
      </c>
      <c r="B8" s="79">
        <v>100</v>
      </c>
      <c r="C8" s="79">
        <v>100</v>
      </c>
      <c r="D8" s="79">
        <v>100</v>
      </c>
      <c r="E8" s="79">
        <v>110</v>
      </c>
      <c r="F8" s="79">
        <v>110</v>
      </c>
      <c r="G8" s="79">
        <v>120</v>
      </c>
      <c r="H8" s="79">
        <v>120</v>
      </c>
      <c r="I8" s="79">
        <v>120</v>
      </c>
      <c r="J8" s="79">
        <v>130</v>
      </c>
      <c r="K8" s="79">
        <v>130</v>
      </c>
      <c r="L8" s="79">
        <v>130</v>
      </c>
      <c r="M8" s="79">
        <v>130</v>
      </c>
      <c r="N8" s="79">
        <v>130</v>
      </c>
      <c r="O8" s="79">
        <v>140</v>
      </c>
      <c r="P8" s="79">
        <v>150</v>
      </c>
    </row>
    <row r="9" spans="1:33" x14ac:dyDescent="0.2">
      <c r="A9" s="68" t="s">
        <v>46</v>
      </c>
    </row>
    <row r="10" spans="1:33" x14ac:dyDescent="0.2">
      <c r="A10" s="68" t="s">
        <v>49</v>
      </c>
    </row>
    <row r="11" spans="1:33" x14ac:dyDescent="0.2">
      <c r="A11" s="68" t="s">
        <v>50</v>
      </c>
    </row>
    <row r="12" spans="1:33" x14ac:dyDescent="0.2">
      <c r="A12" s="84" t="s">
        <v>51</v>
      </c>
    </row>
    <row r="13" spans="1:33" x14ac:dyDescent="0.2">
      <c r="A13" s="68" t="s">
        <v>52</v>
      </c>
    </row>
    <row r="14" spans="1:33" x14ac:dyDescent="0.2">
      <c r="A14" s="67" t="s">
        <v>99</v>
      </c>
    </row>
    <row r="15" spans="1:33" x14ac:dyDescent="0.2">
      <c r="A15" s="67" t="s">
        <v>100</v>
      </c>
    </row>
    <row r="16" spans="1:33" x14ac:dyDescent="0.2">
      <c r="A16" s="67" t="s">
        <v>101</v>
      </c>
    </row>
    <row r="17" spans="1:33" x14ac:dyDescent="0.2">
      <c r="A17" s="67" t="s">
        <v>102</v>
      </c>
    </row>
    <row r="18" spans="1:33" x14ac:dyDescent="0.2">
      <c r="A18" s="67" t="s">
        <v>722</v>
      </c>
    </row>
    <row r="19" spans="1:33" x14ac:dyDescent="0.2">
      <c r="A19" s="68" t="s">
        <v>35</v>
      </c>
      <c r="B19" s="79">
        <v>150</v>
      </c>
      <c r="C19" s="79">
        <v>160</v>
      </c>
      <c r="D19" s="79">
        <v>280</v>
      </c>
      <c r="E19" s="79">
        <v>110</v>
      </c>
      <c r="F19" s="79">
        <v>150</v>
      </c>
      <c r="G19" s="79">
        <v>130</v>
      </c>
      <c r="H19" s="79">
        <v>190</v>
      </c>
      <c r="I19" s="79">
        <v>210</v>
      </c>
      <c r="J19" s="79">
        <v>130</v>
      </c>
      <c r="K19" s="79">
        <v>110</v>
      </c>
      <c r="L19" s="79">
        <v>150</v>
      </c>
      <c r="M19" s="79">
        <v>140</v>
      </c>
      <c r="N19" s="79">
        <v>120</v>
      </c>
      <c r="O19" s="79">
        <v>170</v>
      </c>
      <c r="P19" s="79">
        <v>160</v>
      </c>
      <c r="Q19" s="79">
        <v>150</v>
      </c>
      <c r="R19" s="79">
        <v>110</v>
      </c>
      <c r="S19" s="79">
        <v>150</v>
      </c>
      <c r="T19" s="79">
        <v>100</v>
      </c>
    </row>
    <row r="20" spans="1:33" x14ac:dyDescent="0.2">
      <c r="A20" s="68" t="s">
        <v>32</v>
      </c>
      <c r="B20" s="79">
        <v>140</v>
      </c>
      <c r="C20" s="79">
        <v>140</v>
      </c>
      <c r="D20" s="79">
        <v>180</v>
      </c>
      <c r="E20" s="79">
        <v>250</v>
      </c>
      <c r="F20" s="79">
        <v>220</v>
      </c>
      <c r="G20" s="79">
        <v>200</v>
      </c>
      <c r="H20" s="79">
        <v>200</v>
      </c>
      <c r="I20" s="79">
        <v>180</v>
      </c>
      <c r="J20" s="79">
        <v>190</v>
      </c>
      <c r="K20" s="79">
        <v>200</v>
      </c>
      <c r="L20" s="79">
        <v>150</v>
      </c>
      <c r="M20" s="79">
        <v>160</v>
      </c>
      <c r="N20" s="79">
        <v>170</v>
      </c>
      <c r="O20" s="79">
        <v>210</v>
      </c>
      <c r="P20" s="79">
        <v>260</v>
      </c>
      <c r="Q20" s="79">
        <v>220</v>
      </c>
      <c r="R20" s="79">
        <v>190</v>
      </c>
      <c r="S20" s="79">
        <v>220</v>
      </c>
      <c r="T20" s="79">
        <v>220</v>
      </c>
      <c r="U20" s="79">
        <v>180</v>
      </c>
      <c r="V20" s="79">
        <v>210</v>
      </c>
      <c r="W20" s="79">
        <v>180</v>
      </c>
      <c r="X20" s="79">
        <v>190</v>
      </c>
      <c r="Y20" s="79">
        <v>270</v>
      </c>
      <c r="Z20" s="79">
        <v>210</v>
      </c>
      <c r="AA20" s="79">
        <v>170</v>
      </c>
      <c r="AB20" s="79">
        <v>180</v>
      </c>
      <c r="AC20" s="79">
        <v>180</v>
      </c>
      <c r="AD20" s="79">
        <v>220</v>
      </c>
    </row>
    <row r="21" spans="1:33" x14ac:dyDescent="0.2">
      <c r="A21" s="68" t="s">
        <v>36</v>
      </c>
      <c r="B21" s="79">
        <v>170</v>
      </c>
      <c r="C21" s="79">
        <v>115</v>
      </c>
      <c r="D21" s="79">
        <v>115</v>
      </c>
      <c r="E21" s="79">
        <v>120</v>
      </c>
      <c r="F21" s="79">
        <v>120</v>
      </c>
      <c r="G21" s="79">
        <v>120</v>
      </c>
      <c r="H21" s="79">
        <v>120</v>
      </c>
      <c r="I21" s="79">
        <v>135</v>
      </c>
      <c r="J21" s="79">
        <v>135</v>
      </c>
      <c r="K21" s="79">
        <v>135</v>
      </c>
      <c r="L21" s="79">
        <v>135</v>
      </c>
      <c r="M21" s="79">
        <v>135</v>
      </c>
      <c r="N21" s="79">
        <v>170</v>
      </c>
      <c r="O21" s="79">
        <v>175</v>
      </c>
      <c r="P21" s="79">
        <v>185</v>
      </c>
      <c r="Q21" s="79">
        <v>185</v>
      </c>
      <c r="R21" s="79">
        <v>205</v>
      </c>
      <c r="S21" s="79">
        <v>205</v>
      </c>
      <c r="T21" s="79">
        <v>235</v>
      </c>
      <c r="U21" s="79">
        <v>250</v>
      </c>
    </row>
    <row r="22" spans="1:33" x14ac:dyDescent="0.2">
      <c r="A22" s="68" t="s">
        <v>37</v>
      </c>
      <c r="B22" s="79">
        <v>135</v>
      </c>
      <c r="C22" s="79">
        <v>125</v>
      </c>
      <c r="D22" s="79">
        <v>135</v>
      </c>
      <c r="E22" s="79">
        <v>273</v>
      </c>
      <c r="F22" s="79">
        <v>125</v>
      </c>
      <c r="G22" s="79">
        <v>136</v>
      </c>
      <c r="H22" s="79">
        <v>105</v>
      </c>
      <c r="I22" s="79">
        <v>105</v>
      </c>
      <c r="J22" s="79">
        <v>187</v>
      </c>
      <c r="K22" s="79">
        <v>135</v>
      </c>
      <c r="L22" s="79">
        <v>103</v>
      </c>
      <c r="M22" s="79">
        <v>220</v>
      </c>
      <c r="N22" s="79">
        <v>103</v>
      </c>
      <c r="O22" s="79">
        <v>100</v>
      </c>
      <c r="P22" s="79">
        <v>120</v>
      </c>
      <c r="Q22" s="79">
        <v>135</v>
      </c>
      <c r="R22" s="79">
        <v>118</v>
      </c>
      <c r="S22" s="79">
        <v>237</v>
      </c>
      <c r="T22" s="79">
        <v>150</v>
      </c>
      <c r="U22" s="79">
        <v>205</v>
      </c>
      <c r="V22" s="79">
        <v>100</v>
      </c>
      <c r="W22" s="79">
        <v>275</v>
      </c>
      <c r="X22" s="79">
        <v>140</v>
      </c>
    </row>
    <row r="23" spans="1:33" x14ac:dyDescent="0.2">
      <c r="A23" s="68" t="s">
        <v>38</v>
      </c>
      <c r="B23" s="79">
        <v>170</v>
      </c>
      <c r="C23" s="79">
        <v>140</v>
      </c>
      <c r="D23" s="79">
        <v>150</v>
      </c>
      <c r="E23" s="79">
        <v>180</v>
      </c>
      <c r="F23" s="79">
        <v>110</v>
      </c>
      <c r="G23" s="79">
        <v>160</v>
      </c>
      <c r="H23" s="79">
        <v>210</v>
      </c>
      <c r="I23" s="79">
        <v>110</v>
      </c>
      <c r="J23" s="79">
        <v>140</v>
      </c>
      <c r="K23" s="79">
        <v>200</v>
      </c>
      <c r="L23" s="79">
        <v>150</v>
      </c>
      <c r="M23" s="79">
        <v>130</v>
      </c>
      <c r="N23" s="79">
        <v>210</v>
      </c>
      <c r="O23" s="79">
        <v>150</v>
      </c>
      <c r="P23" s="79">
        <v>190</v>
      </c>
      <c r="Q23" s="79">
        <v>120</v>
      </c>
      <c r="R23" s="79">
        <v>230</v>
      </c>
      <c r="S23" s="79">
        <v>170</v>
      </c>
      <c r="T23" s="79">
        <v>150</v>
      </c>
      <c r="U23" s="79">
        <v>160</v>
      </c>
      <c r="V23" s="79">
        <v>210</v>
      </c>
      <c r="W23" s="79">
        <v>130</v>
      </c>
    </row>
    <row r="24" spans="1:33" x14ac:dyDescent="0.2">
      <c r="A24" s="67" t="s">
        <v>39</v>
      </c>
      <c r="B24" s="79">
        <v>140</v>
      </c>
      <c r="C24" s="79">
        <v>140</v>
      </c>
      <c r="D24" s="79">
        <v>120</v>
      </c>
      <c r="E24" s="79">
        <v>140</v>
      </c>
      <c r="F24" s="79">
        <v>150</v>
      </c>
      <c r="G24" s="79">
        <v>160</v>
      </c>
      <c r="H24" s="79">
        <v>150</v>
      </c>
      <c r="I24" s="79">
        <v>150</v>
      </c>
      <c r="J24" s="79">
        <v>130</v>
      </c>
      <c r="K24" s="79">
        <v>100</v>
      </c>
      <c r="L24" s="79">
        <v>130</v>
      </c>
      <c r="M24" s="79">
        <v>120</v>
      </c>
      <c r="N24" s="79">
        <v>140</v>
      </c>
      <c r="O24" s="79">
        <v>200</v>
      </c>
      <c r="P24" s="79">
        <v>130</v>
      </c>
      <c r="Q24" s="79">
        <v>140</v>
      </c>
      <c r="R24" s="79">
        <v>110</v>
      </c>
      <c r="S24" s="79">
        <v>100</v>
      </c>
      <c r="T24" s="79">
        <v>90</v>
      </c>
      <c r="U24" s="79">
        <v>100</v>
      </c>
      <c r="V24" s="79">
        <v>110</v>
      </c>
      <c r="W24" s="79">
        <v>100</v>
      </c>
      <c r="X24" s="79">
        <v>140</v>
      </c>
      <c r="Y24" s="79">
        <v>120</v>
      </c>
      <c r="Z24" s="79">
        <v>140</v>
      </c>
      <c r="AA24" s="79">
        <v>140</v>
      </c>
      <c r="AB24" s="79">
        <v>140</v>
      </c>
      <c r="AC24" s="79">
        <v>70</v>
      </c>
      <c r="AD24" s="79">
        <v>150</v>
      </c>
    </row>
    <row r="25" spans="1:33" x14ac:dyDescent="0.2">
      <c r="A25" s="67" t="s">
        <v>41</v>
      </c>
      <c r="B25" s="79">
        <v>130</v>
      </c>
      <c r="C25" s="79">
        <v>200</v>
      </c>
      <c r="D25" s="79">
        <v>210</v>
      </c>
      <c r="E25" s="79">
        <v>100</v>
      </c>
      <c r="F25" s="79">
        <v>150</v>
      </c>
      <c r="G25" s="79">
        <v>130</v>
      </c>
      <c r="H25" s="79">
        <v>130</v>
      </c>
      <c r="I25" s="79">
        <v>100</v>
      </c>
      <c r="J25" s="79">
        <v>120</v>
      </c>
      <c r="K25" s="79">
        <v>100</v>
      </c>
      <c r="L25" s="79">
        <v>120</v>
      </c>
      <c r="M25" s="79">
        <v>150</v>
      </c>
      <c r="N25" s="79">
        <v>120</v>
      </c>
      <c r="O25" s="79">
        <v>130</v>
      </c>
      <c r="P25" s="79">
        <v>120</v>
      </c>
      <c r="Q25" s="79">
        <v>170</v>
      </c>
      <c r="R25" s="79">
        <v>140</v>
      </c>
      <c r="S25" s="79">
        <v>90</v>
      </c>
      <c r="T25" s="79">
        <v>70</v>
      </c>
      <c r="U25" s="79">
        <v>150</v>
      </c>
      <c r="V25" s="79">
        <v>130</v>
      </c>
      <c r="W25" s="79">
        <v>160</v>
      </c>
      <c r="X25" s="79">
        <v>160</v>
      </c>
      <c r="Y25" s="79">
        <v>140</v>
      </c>
      <c r="Z25" s="79">
        <v>140</v>
      </c>
      <c r="AA25" s="79">
        <v>150</v>
      </c>
      <c r="AB25" s="79">
        <v>130</v>
      </c>
      <c r="AC25" s="79">
        <v>170</v>
      </c>
      <c r="AD25" s="79">
        <v>150</v>
      </c>
      <c r="AE25" s="79">
        <v>210</v>
      </c>
    </row>
    <row r="26" spans="1:33" x14ac:dyDescent="0.2">
      <c r="A26" s="67" t="s">
        <v>43</v>
      </c>
      <c r="B26" s="79">
        <v>140</v>
      </c>
      <c r="C26" s="79">
        <v>150</v>
      </c>
      <c r="D26" s="79">
        <v>100</v>
      </c>
      <c r="E26" s="79">
        <v>100</v>
      </c>
      <c r="F26" s="79">
        <v>150</v>
      </c>
      <c r="G26" s="79">
        <v>160</v>
      </c>
      <c r="H26" s="79">
        <v>170</v>
      </c>
      <c r="I26" s="79">
        <v>180</v>
      </c>
      <c r="J26" s="79">
        <v>140</v>
      </c>
      <c r="K26" s="79">
        <v>180</v>
      </c>
      <c r="L26" s="79">
        <v>140</v>
      </c>
      <c r="M26" s="79">
        <v>120</v>
      </c>
      <c r="N26" s="79">
        <v>100</v>
      </c>
      <c r="O26" s="79">
        <v>100</v>
      </c>
      <c r="P26" s="79">
        <v>90</v>
      </c>
      <c r="Q26" s="79">
        <v>220</v>
      </c>
      <c r="R26" s="79">
        <v>140</v>
      </c>
      <c r="S26" s="79">
        <v>130</v>
      </c>
      <c r="T26" s="79">
        <v>130</v>
      </c>
      <c r="U26" s="79">
        <v>130</v>
      </c>
      <c r="V26" s="79">
        <v>130</v>
      </c>
      <c r="W26" s="79">
        <v>130</v>
      </c>
      <c r="X26" s="79">
        <v>130</v>
      </c>
      <c r="Y26" s="79">
        <v>130</v>
      </c>
      <c r="Z26" s="79">
        <v>130</v>
      </c>
      <c r="AA26" s="79">
        <v>130</v>
      </c>
      <c r="AB26" s="79">
        <v>130</v>
      </c>
      <c r="AC26" s="79">
        <v>130</v>
      </c>
      <c r="AD26" s="79">
        <v>130</v>
      </c>
    </row>
    <row r="27" spans="1:33" x14ac:dyDescent="0.2">
      <c r="A27" s="67" t="s">
        <v>45</v>
      </c>
    </row>
    <row r="28" spans="1:33" x14ac:dyDescent="0.2">
      <c r="A28" s="67" t="s">
        <v>44</v>
      </c>
      <c r="B28" s="79">
        <v>180</v>
      </c>
      <c r="C28" s="79">
        <v>150</v>
      </c>
      <c r="D28" s="79">
        <v>110</v>
      </c>
      <c r="E28" s="79">
        <v>150</v>
      </c>
      <c r="F28" s="79">
        <v>160</v>
      </c>
      <c r="G28" s="79">
        <v>180</v>
      </c>
      <c r="H28" s="79">
        <v>160</v>
      </c>
      <c r="I28" s="79">
        <v>130</v>
      </c>
      <c r="J28" s="79">
        <v>140</v>
      </c>
      <c r="K28" s="79">
        <v>150</v>
      </c>
      <c r="L28" s="79">
        <v>150</v>
      </c>
      <c r="M28" s="79">
        <v>130</v>
      </c>
      <c r="N28" s="79">
        <v>90</v>
      </c>
      <c r="O28" s="79">
        <v>120</v>
      </c>
      <c r="P28" s="79">
        <v>120</v>
      </c>
      <c r="Q28" s="79">
        <v>140</v>
      </c>
      <c r="R28" s="79">
        <v>190</v>
      </c>
      <c r="S28" s="79">
        <v>150</v>
      </c>
      <c r="T28" s="79">
        <v>130</v>
      </c>
      <c r="U28" s="79">
        <v>140</v>
      </c>
    </row>
    <row r="29" spans="1:33" x14ac:dyDescent="0.2">
      <c r="A29" s="69" t="s">
        <v>62</v>
      </c>
      <c r="B29" s="79">
        <v>160</v>
      </c>
      <c r="C29" s="79">
        <v>250</v>
      </c>
      <c r="D29" s="79">
        <v>180</v>
      </c>
      <c r="E29" s="79">
        <v>150</v>
      </c>
      <c r="F29" s="79">
        <v>200</v>
      </c>
      <c r="G29" s="79">
        <v>210</v>
      </c>
      <c r="H29" s="79">
        <v>180</v>
      </c>
      <c r="I29" s="79">
        <v>230</v>
      </c>
      <c r="J29" s="79">
        <v>230</v>
      </c>
      <c r="K29" s="79">
        <v>160</v>
      </c>
      <c r="L29" s="79">
        <v>270</v>
      </c>
      <c r="M29" s="79">
        <v>190</v>
      </c>
      <c r="N29" s="79">
        <v>260</v>
      </c>
      <c r="O29" s="79">
        <v>190</v>
      </c>
      <c r="P29" s="79">
        <v>160</v>
      </c>
      <c r="Q29" s="79">
        <v>180</v>
      </c>
      <c r="R29" s="79">
        <v>240</v>
      </c>
      <c r="S29" s="79">
        <v>140</v>
      </c>
      <c r="T29" s="79">
        <v>320</v>
      </c>
      <c r="U29" s="79">
        <v>260</v>
      </c>
      <c r="V29" s="79">
        <v>210</v>
      </c>
      <c r="W29" s="79">
        <v>350</v>
      </c>
      <c r="X29" s="79">
        <v>300</v>
      </c>
      <c r="Y29" s="79">
        <v>220</v>
      </c>
      <c r="Z29" s="79">
        <v>270</v>
      </c>
      <c r="AA29" s="79">
        <v>210</v>
      </c>
      <c r="AB29" s="79">
        <v>190</v>
      </c>
      <c r="AC29" s="79">
        <v>230</v>
      </c>
      <c r="AD29" s="79">
        <v>150</v>
      </c>
      <c r="AE29" s="79">
        <v>160</v>
      </c>
    </row>
    <row r="30" spans="1:33" x14ac:dyDescent="0.2">
      <c r="A30" s="69" t="s">
        <v>66</v>
      </c>
      <c r="B30" s="79">
        <v>220</v>
      </c>
      <c r="C30" s="79">
        <v>360</v>
      </c>
      <c r="D30" s="79">
        <v>320</v>
      </c>
      <c r="E30" s="79">
        <v>360</v>
      </c>
      <c r="F30" s="79">
        <v>260</v>
      </c>
      <c r="G30" s="79">
        <v>210</v>
      </c>
      <c r="H30" s="79">
        <v>260</v>
      </c>
      <c r="I30" s="79">
        <v>250</v>
      </c>
      <c r="J30" s="79">
        <v>290</v>
      </c>
      <c r="K30" s="79">
        <v>270</v>
      </c>
      <c r="L30" s="79">
        <v>270</v>
      </c>
      <c r="M30" s="79">
        <v>320</v>
      </c>
      <c r="N30" s="79">
        <v>260</v>
      </c>
      <c r="O30" s="79">
        <v>270</v>
      </c>
      <c r="P30" s="79">
        <v>220</v>
      </c>
      <c r="Q30" s="79">
        <v>220</v>
      </c>
      <c r="R30" s="79">
        <v>200</v>
      </c>
      <c r="S30" s="79">
        <v>215</v>
      </c>
      <c r="T30" s="79">
        <v>300</v>
      </c>
      <c r="U30" s="79">
        <v>250</v>
      </c>
      <c r="V30" s="79">
        <v>340</v>
      </c>
      <c r="W30" s="79">
        <v>340</v>
      </c>
      <c r="X30" s="79">
        <v>250</v>
      </c>
      <c r="Y30" s="79">
        <v>270</v>
      </c>
      <c r="Z30" s="79">
        <v>240</v>
      </c>
      <c r="AA30" s="79">
        <v>270</v>
      </c>
      <c r="AB30" s="79">
        <v>310</v>
      </c>
      <c r="AC30" s="79">
        <v>210</v>
      </c>
      <c r="AD30" s="79">
        <v>200</v>
      </c>
      <c r="AE30" s="79">
        <v>300</v>
      </c>
      <c r="AF30" s="79">
        <v>210</v>
      </c>
      <c r="AG30" s="79">
        <v>200</v>
      </c>
    </row>
    <row r="31" spans="1:33" x14ac:dyDescent="0.2">
      <c r="A31" s="69" t="s">
        <v>67</v>
      </c>
      <c r="B31" s="79">
        <v>170</v>
      </c>
      <c r="C31" s="79">
        <v>200</v>
      </c>
      <c r="D31" s="79">
        <v>210</v>
      </c>
      <c r="E31" s="79">
        <v>200</v>
      </c>
      <c r="F31" s="79">
        <v>190</v>
      </c>
      <c r="G31" s="79">
        <v>210</v>
      </c>
      <c r="H31" s="79">
        <v>230</v>
      </c>
      <c r="I31" s="79">
        <v>180</v>
      </c>
      <c r="J31" s="79">
        <v>140</v>
      </c>
      <c r="K31" s="79">
        <v>200</v>
      </c>
      <c r="L31" s="79">
        <v>130</v>
      </c>
      <c r="M31" s="79">
        <v>200</v>
      </c>
      <c r="N31" s="79">
        <v>180</v>
      </c>
      <c r="O31" s="79">
        <v>210</v>
      </c>
      <c r="P31" s="79">
        <v>180</v>
      </c>
      <c r="Q31" s="79">
        <v>190</v>
      </c>
      <c r="R31" s="79">
        <v>170</v>
      </c>
      <c r="S31" s="79">
        <v>200</v>
      </c>
      <c r="T31" s="79">
        <v>190</v>
      </c>
      <c r="U31" s="79">
        <v>210</v>
      </c>
      <c r="V31" s="79">
        <v>270</v>
      </c>
      <c r="W31" s="79">
        <v>250</v>
      </c>
      <c r="X31" s="79">
        <v>170</v>
      </c>
      <c r="Y31" s="79">
        <v>250</v>
      </c>
      <c r="Z31" s="79">
        <v>190</v>
      </c>
      <c r="AA31" s="79">
        <v>190</v>
      </c>
      <c r="AB31" s="79">
        <v>200</v>
      </c>
      <c r="AC31" s="79">
        <v>170</v>
      </c>
      <c r="AD31" s="79">
        <v>250</v>
      </c>
      <c r="AE31" s="79">
        <v>170</v>
      </c>
      <c r="AF31" s="79">
        <v>170</v>
      </c>
      <c r="AG31" s="79">
        <v>200</v>
      </c>
    </row>
    <row r="32" spans="1:33" x14ac:dyDescent="0.2">
      <c r="A32" s="69" t="s">
        <v>68</v>
      </c>
      <c r="B32" s="79">
        <v>110</v>
      </c>
      <c r="C32" s="79">
        <v>130</v>
      </c>
      <c r="D32" s="79">
        <v>110</v>
      </c>
      <c r="E32" s="79">
        <v>110</v>
      </c>
      <c r="F32" s="79">
        <v>125</v>
      </c>
      <c r="G32" s="79">
        <v>130</v>
      </c>
      <c r="H32" s="79">
        <v>140</v>
      </c>
      <c r="I32" s="79">
        <v>120</v>
      </c>
      <c r="J32" s="79">
        <v>150</v>
      </c>
      <c r="K32" s="79">
        <v>125</v>
      </c>
      <c r="L32" s="79">
        <v>140</v>
      </c>
      <c r="M32" s="79">
        <v>130</v>
      </c>
      <c r="N32" s="79">
        <v>100</v>
      </c>
      <c r="O32" s="79">
        <v>115</v>
      </c>
      <c r="P32" s="79">
        <v>165</v>
      </c>
      <c r="Q32" s="79">
        <v>140</v>
      </c>
      <c r="R32" s="79">
        <v>150</v>
      </c>
      <c r="S32" s="79">
        <v>250</v>
      </c>
      <c r="T32" s="79">
        <v>120</v>
      </c>
      <c r="U32" s="79">
        <v>120</v>
      </c>
      <c r="V32" s="79">
        <v>125</v>
      </c>
      <c r="W32" s="79">
        <v>145</v>
      </c>
      <c r="X32" s="79">
        <v>140</v>
      </c>
      <c r="Y32" s="79">
        <v>140</v>
      </c>
      <c r="Z32" s="79">
        <v>130</v>
      </c>
      <c r="AA32" s="79">
        <v>140</v>
      </c>
      <c r="AB32" s="79">
        <v>160</v>
      </c>
      <c r="AC32" s="79">
        <v>170</v>
      </c>
      <c r="AD32" s="79">
        <v>160</v>
      </c>
      <c r="AE32" s="79">
        <v>140</v>
      </c>
      <c r="AF32" s="79">
        <v>160</v>
      </c>
      <c r="AG32" s="79">
        <v>260</v>
      </c>
    </row>
    <row r="33" spans="1:33" x14ac:dyDescent="0.2">
      <c r="A33" s="69" t="s">
        <v>65</v>
      </c>
      <c r="B33" s="79">
        <v>220</v>
      </c>
      <c r="C33" s="79">
        <v>280</v>
      </c>
      <c r="D33" s="79">
        <v>230</v>
      </c>
      <c r="E33" s="79">
        <v>140</v>
      </c>
      <c r="F33" s="79">
        <v>220</v>
      </c>
      <c r="G33" s="79">
        <v>190</v>
      </c>
      <c r="H33" s="79">
        <v>250</v>
      </c>
      <c r="I33" s="79">
        <v>260</v>
      </c>
      <c r="J33" s="79">
        <v>210</v>
      </c>
      <c r="K33" s="79">
        <v>180</v>
      </c>
      <c r="L33" s="79">
        <v>170</v>
      </c>
      <c r="M33" s="79">
        <v>160</v>
      </c>
      <c r="N33" s="79">
        <v>150</v>
      </c>
      <c r="O33" s="79">
        <v>200</v>
      </c>
      <c r="P33" s="79">
        <v>180</v>
      </c>
      <c r="Q33" s="79">
        <v>140</v>
      </c>
      <c r="R33" s="79">
        <v>200</v>
      </c>
      <c r="S33" s="79">
        <v>250</v>
      </c>
      <c r="T33" s="79">
        <v>190</v>
      </c>
      <c r="U33" s="79">
        <v>160</v>
      </c>
      <c r="V33" s="79">
        <v>240</v>
      </c>
      <c r="W33" s="79">
        <v>270</v>
      </c>
      <c r="X33" s="79">
        <v>210</v>
      </c>
      <c r="Y33" s="79">
        <v>140</v>
      </c>
      <c r="Z33" s="79">
        <v>210</v>
      </c>
      <c r="AA33" s="79">
        <v>240</v>
      </c>
      <c r="AB33" s="79">
        <v>230</v>
      </c>
      <c r="AC33" s="79">
        <v>210</v>
      </c>
      <c r="AD33" s="79">
        <v>240</v>
      </c>
      <c r="AE33" s="79">
        <v>200</v>
      </c>
    </row>
    <row r="34" spans="1:33" x14ac:dyDescent="0.2">
      <c r="A34" s="69" t="s">
        <v>64</v>
      </c>
      <c r="B34" s="79">
        <v>300</v>
      </c>
      <c r="C34" s="79">
        <v>240</v>
      </c>
      <c r="D34" s="79">
        <v>260</v>
      </c>
      <c r="E34" s="79">
        <v>200</v>
      </c>
      <c r="F34" s="79">
        <v>260</v>
      </c>
      <c r="G34" s="79">
        <v>180</v>
      </c>
      <c r="H34" s="79">
        <v>200</v>
      </c>
      <c r="I34" s="79">
        <v>300</v>
      </c>
      <c r="J34" s="79">
        <v>290</v>
      </c>
      <c r="K34" s="79">
        <v>280</v>
      </c>
      <c r="L34" s="79">
        <v>290</v>
      </c>
      <c r="M34" s="79">
        <v>310</v>
      </c>
      <c r="N34" s="79">
        <v>240</v>
      </c>
      <c r="O34" s="79">
        <v>200</v>
      </c>
      <c r="P34" s="79">
        <v>240</v>
      </c>
      <c r="Q34" s="79">
        <v>230</v>
      </c>
      <c r="R34" s="79">
        <v>190</v>
      </c>
      <c r="S34" s="79">
        <v>180</v>
      </c>
      <c r="T34" s="79">
        <v>290</v>
      </c>
      <c r="U34" s="79">
        <v>300</v>
      </c>
      <c r="V34" s="79">
        <v>300</v>
      </c>
      <c r="W34" s="79">
        <v>290</v>
      </c>
      <c r="X34" s="79">
        <v>140</v>
      </c>
      <c r="Y34" s="79">
        <v>260</v>
      </c>
      <c r="Z34" s="79">
        <v>300</v>
      </c>
      <c r="AA34" s="79">
        <v>290</v>
      </c>
      <c r="AB34" s="79">
        <v>170</v>
      </c>
      <c r="AC34" s="79">
        <v>170</v>
      </c>
      <c r="AD34" s="79">
        <v>160</v>
      </c>
      <c r="AE34" s="79">
        <v>260</v>
      </c>
    </row>
    <row r="35" spans="1:33" x14ac:dyDescent="0.2">
      <c r="A35" s="69" t="s">
        <v>63</v>
      </c>
      <c r="B35" s="79">
        <v>220</v>
      </c>
      <c r="C35" s="79">
        <v>180</v>
      </c>
      <c r="D35" s="79">
        <v>210</v>
      </c>
      <c r="E35" s="79">
        <v>230</v>
      </c>
      <c r="F35" s="79">
        <v>300</v>
      </c>
      <c r="G35" s="79">
        <v>150</v>
      </c>
      <c r="H35" s="79">
        <v>190</v>
      </c>
      <c r="I35" s="79">
        <v>240</v>
      </c>
      <c r="J35" s="79">
        <v>200</v>
      </c>
      <c r="K35" s="79">
        <v>160</v>
      </c>
      <c r="L35" s="79">
        <v>180</v>
      </c>
      <c r="M35" s="79">
        <v>260</v>
      </c>
      <c r="N35" s="79">
        <v>220</v>
      </c>
      <c r="O35" s="79">
        <v>240</v>
      </c>
      <c r="P35" s="79">
        <v>250</v>
      </c>
      <c r="Q35" s="79">
        <v>230</v>
      </c>
      <c r="R35" s="79">
        <v>290</v>
      </c>
      <c r="S35" s="79">
        <v>210</v>
      </c>
      <c r="T35" s="79">
        <v>290</v>
      </c>
      <c r="U35" s="79">
        <v>310</v>
      </c>
      <c r="V35" s="79">
        <v>280</v>
      </c>
      <c r="W35" s="79">
        <v>210</v>
      </c>
      <c r="X35" s="79">
        <v>220</v>
      </c>
      <c r="Y35" s="79">
        <v>230</v>
      </c>
      <c r="Z35" s="79">
        <v>220</v>
      </c>
      <c r="AA35" s="79">
        <v>260</v>
      </c>
      <c r="AB35" s="79">
        <v>190</v>
      </c>
      <c r="AC35" s="79">
        <v>220</v>
      </c>
      <c r="AD35" s="79">
        <v>310</v>
      </c>
      <c r="AE35" s="79">
        <v>190</v>
      </c>
    </row>
    <row r="36" spans="1:33" x14ac:dyDescent="0.2">
      <c r="A36" s="69" t="s">
        <v>120</v>
      </c>
      <c r="B36" s="79">
        <v>110</v>
      </c>
      <c r="C36" s="79">
        <v>130</v>
      </c>
      <c r="D36" s="79">
        <v>120</v>
      </c>
      <c r="E36" s="79">
        <v>130</v>
      </c>
      <c r="F36" s="79">
        <v>110</v>
      </c>
      <c r="G36" s="79">
        <v>120</v>
      </c>
      <c r="H36" s="79">
        <v>100</v>
      </c>
      <c r="I36" s="79">
        <v>120</v>
      </c>
      <c r="J36" s="79">
        <v>110</v>
      </c>
      <c r="K36" s="79">
        <v>160</v>
      </c>
      <c r="L36" s="79">
        <v>150</v>
      </c>
      <c r="M36" s="79">
        <v>110</v>
      </c>
      <c r="N36" s="79">
        <v>120</v>
      </c>
      <c r="O36" s="79">
        <v>160</v>
      </c>
      <c r="P36" s="79">
        <v>180</v>
      </c>
      <c r="Q36" s="79">
        <v>110</v>
      </c>
      <c r="R36" s="79">
        <v>150</v>
      </c>
      <c r="S36" s="79">
        <v>160</v>
      </c>
      <c r="T36" s="79">
        <v>170</v>
      </c>
      <c r="U36" s="79">
        <v>180</v>
      </c>
      <c r="V36" s="79">
        <v>190</v>
      </c>
      <c r="W36" s="79">
        <v>150</v>
      </c>
      <c r="X36" s="79">
        <v>130</v>
      </c>
      <c r="Y36" s="79">
        <v>160</v>
      </c>
      <c r="Z36" s="79">
        <v>160</v>
      </c>
      <c r="AA36" s="79">
        <v>160</v>
      </c>
      <c r="AB36" s="79">
        <v>140</v>
      </c>
      <c r="AC36" s="79">
        <v>110</v>
      </c>
      <c r="AD36" s="79">
        <v>140</v>
      </c>
      <c r="AE36" s="79">
        <v>110</v>
      </c>
      <c r="AF36" s="79">
        <v>140</v>
      </c>
      <c r="AG36" s="79">
        <v>110</v>
      </c>
    </row>
    <row r="37" spans="1:33" x14ac:dyDescent="0.2">
      <c r="A37" s="67" t="s">
        <v>1123</v>
      </c>
    </row>
    <row r="38" spans="1:33" x14ac:dyDescent="0.2">
      <c r="A38" s="67" t="s">
        <v>1124</v>
      </c>
    </row>
    <row r="39" spans="1:33" x14ac:dyDescent="0.2">
      <c r="A39" s="67" t="s">
        <v>1125</v>
      </c>
    </row>
    <row r="40" spans="1:33" x14ac:dyDescent="0.2">
      <c r="A40" s="67" t="s">
        <v>1126</v>
      </c>
    </row>
    <row r="41" spans="1:33" x14ac:dyDescent="0.2">
      <c r="A41" s="67" t="s">
        <v>1127</v>
      </c>
      <c r="B41" s="79">
        <v>140</v>
      </c>
      <c r="C41" s="79">
        <v>160</v>
      </c>
      <c r="D41" s="79">
        <v>180</v>
      </c>
      <c r="E41" s="79">
        <v>170</v>
      </c>
      <c r="F41" s="79">
        <v>230</v>
      </c>
      <c r="G41" s="79">
        <v>150</v>
      </c>
      <c r="H41" s="79">
        <v>200</v>
      </c>
      <c r="I41" s="79">
        <v>170</v>
      </c>
      <c r="J41" s="79">
        <v>160</v>
      </c>
      <c r="K41" s="79">
        <v>190</v>
      </c>
      <c r="L41" s="79">
        <v>230</v>
      </c>
      <c r="M41" s="79">
        <v>185</v>
      </c>
      <c r="N41" s="79">
        <v>130</v>
      </c>
      <c r="O41" s="79">
        <v>170</v>
      </c>
      <c r="P41" s="79">
        <v>115</v>
      </c>
      <c r="Q41" s="79">
        <v>180</v>
      </c>
      <c r="R41" s="79">
        <v>160</v>
      </c>
      <c r="S41" s="79">
        <v>120</v>
      </c>
      <c r="T41" s="79">
        <v>110</v>
      </c>
      <c r="U41" s="79">
        <v>230</v>
      </c>
      <c r="V41" s="79">
        <v>170</v>
      </c>
      <c r="W41" s="79">
        <v>240</v>
      </c>
      <c r="X41" s="79">
        <v>130</v>
      </c>
      <c r="Y41" s="79">
        <v>160</v>
      </c>
      <c r="Z41" s="79">
        <v>190</v>
      </c>
      <c r="AA41" s="79">
        <v>210</v>
      </c>
      <c r="AB41" s="79">
        <v>170</v>
      </c>
      <c r="AC41" s="79">
        <v>120</v>
      </c>
      <c r="AD41" s="79">
        <v>180</v>
      </c>
      <c r="AE41" s="79">
        <v>190</v>
      </c>
    </row>
    <row r="42" spans="1:33" x14ac:dyDescent="0.2">
      <c r="A42" s="67" t="s">
        <v>1128</v>
      </c>
    </row>
    <row r="43" spans="1:33" x14ac:dyDescent="0.2">
      <c r="A43" s="68" t="s">
        <v>60</v>
      </c>
      <c r="B43" s="79">
        <v>160</v>
      </c>
      <c r="C43" s="79">
        <v>120</v>
      </c>
      <c r="D43" s="79">
        <v>200</v>
      </c>
      <c r="E43" s="79">
        <v>150</v>
      </c>
      <c r="F43" s="79">
        <v>180</v>
      </c>
      <c r="G43" s="79">
        <v>120</v>
      </c>
      <c r="H43" s="79">
        <v>120</v>
      </c>
      <c r="I43" s="79">
        <v>100</v>
      </c>
      <c r="J43" s="79">
        <v>120</v>
      </c>
      <c r="K43" s="79">
        <v>120</v>
      </c>
      <c r="L43" s="79">
        <v>110</v>
      </c>
      <c r="M43" s="79">
        <v>120</v>
      </c>
      <c r="N43" s="79">
        <v>120</v>
      </c>
      <c r="O43" s="79">
        <v>160</v>
      </c>
      <c r="P43" s="79">
        <v>120</v>
      </c>
      <c r="Q43" s="79">
        <v>120</v>
      </c>
      <c r="R43" s="79">
        <v>200</v>
      </c>
      <c r="S43" s="79">
        <v>130</v>
      </c>
      <c r="T43" s="79">
        <v>180</v>
      </c>
      <c r="U43" s="79">
        <v>180</v>
      </c>
      <c r="V43" s="79">
        <v>190</v>
      </c>
      <c r="W43" s="79">
        <v>180</v>
      </c>
      <c r="X43" s="79">
        <v>120</v>
      </c>
      <c r="Y43" s="79">
        <v>200</v>
      </c>
      <c r="Z43" s="79">
        <v>100</v>
      </c>
      <c r="AA43" s="79">
        <v>120</v>
      </c>
      <c r="AB43" s="79">
        <v>130</v>
      </c>
      <c r="AC43" s="79">
        <v>140</v>
      </c>
      <c r="AD43" s="79">
        <v>160</v>
      </c>
      <c r="AE43" s="79">
        <v>130</v>
      </c>
    </row>
    <row r="44" spans="1:33" x14ac:dyDescent="0.2">
      <c r="A44" s="68" t="s">
        <v>54</v>
      </c>
      <c r="B44" s="79">
        <v>110</v>
      </c>
      <c r="C44" s="79">
        <v>100</v>
      </c>
      <c r="D44" s="79">
        <v>100</v>
      </c>
      <c r="E44" s="79">
        <v>110</v>
      </c>
      <c r="F44" s="79">
        <v>100</v>
      </c>
      <c r="G44" s="79">
        <v>100</v>
      </c>
      <c r="H44" s="79">
        <v>110</v>
      </c>
      <c r="I44" s="79">
        <v>100</v>
      </c>
      <c r="J44" s="79">
        <v>100</v>
      </c>
      <c r="K44" s="79">
        <v>110</v>
      </c>
      <c r="L44" s="79">
        <v>110</v>
      </c>
      <c r="M44" s="79">
        <v>100</v>
      </c>
      <c r="N44" s="79">
        <v>100</v>
      </c>
      <c r="O44" s="79">
        <v>100</v>
      </c>
      <c r="P44" s="79">
        <v>100</v>
      </c>
      <c r="Q44" s="79">
        <v>110</v>
      </c>
      <c r="R44" s="79">
        <v>100</v>
      </c>
      <c r="S44" s="79">
        <v>100</v>
      </c>
      <c r="T44" s="79">
        <v>110</v>
      </c>
      <c r="U44" s="79">
        <v>100</v>
      </c>
      <c r="V44" s="79">
        <v>100</v>
      </c>
      <c r="W44" s="79">
        <v>110</v>
      </c>
      <c r="X44" s="79">
        <v>100</v>
      </c>
      <c r="Y44" s="79">
        <v>100</v>
      </c>
      <c r="Z44" s="79">
        <v>110</v>
      </c>
      <c r="AA44" s="79">
        <v>100</v>
      </c>
      <c r="AB44" s="79">
        <v>100</v>
      </c>
      <c r="AC44" s="79">
        <v>110</v>
      </c>
      <c r="AD44" s="79">
        <v>100</v>
      </c>
      <c r="AE44" s="79">
        <v>100</v>
      </c>
    </row>
    <row r="45" spans="1:33" x14ac:dyDescent="0.2">
      <c r="A45" s="68" t="s">
        <v>59</v>
      </c>
      <c r="B45" s="79">
        <v>150</v>
      </c>
      <c r="C45" s="79">
        <v>120</v>
      </c>
      <c r="D45" s="79">
        <v>180</v>
      </c>
      <c r="E45" s="79">
        <v>140</v>
      </c>
      <c r="F45" s="79">
        <v>120</v>
      </c>
      <c r="G45" s="79">
        <v>100</v>
      </c>
      <c r="H45" s="79">
        <v>180</v>
      </c>
      <c r="I45" s="79">
        <v>100</v>
      </c>
      <c r="J45" s="79">
        <v>130</v>
      </c>
      <c r="K45" s="79">
        <v>140</v>
      </c>
      <c r="L45" s="79">
        <v>190</v>
      </c>
      <c r="M45" s="79">
        <v>140</v>
      </c>
      <c r="N45" s="79">
        <v>150</v>
      </c>
      <c r="O45" s="79">
        <v>180</v>
      </c>
      <c r="P45" s="79">
        <v>150</v>
      </c>
      <c r="Q45" s="79">
        <v>130</v>
      </c>
      <c r="R45" s="79">
        <v>100</v>
      </c>
      <c r="S45" s="79">
        <v>130</v>
      </c>
      <c r="T45" s="79">
        <v>120</v>
      </c>
      <c r="U45" s="79">
        <v>110</v>
      </c>
      <c r="V45" s="79">
        <v>140</v>
      </c>
      <c r="W45" s="79">
        <v>170</v>
      </c>
      <c r="X45" s="79">
        <v>140</v>
      </c>
      <c r="Y45" s="79">
        <v>150</v>
      </c>
      <c r="Z45" s="79">
        <v>180</v>
      </c>
      <c r="AA45" s="79">
        <v>130</v>
      </c>
      <c r="AB45" s="79">
        <v>100</v>
      </c>
      <c r="AC45" s="79">
        <v>200</v>
      </c>
      <c r="AD45" s="79">
        <v>130</v>
      </c>
      <c r="AE45" s="79">
        <v>140</v>
      </c>
    </row>
    <row r="46" spans="1:33" x14ac:dyDescent="0.2">
      <c r="A46" s="68" t="s">
        <v>55</v>
      </c>
      <c r="B46" s="79">
        <v>150</v>
      </c>
      <c r="C46" s="79">
        <v>90</v>
      </c>
      <c r="D46" s="79">
        <v>110</v>
      </c>
      <c r="E46" s="79">
        <v>100</v>
      </c>
      <c r="F46" s="79">
        <v>100</v>
      </c>
      <c r="G46" s="79">
        <v>80</v>
      </c>
      <c r="H46" s="79">
        <v>120</v>
      </c>
      <c r="I46" s="79">
        <v>200</v>
      </c>
      <c r="J46" s="79">
        <v>90</v>
      </c>
      <c r="K46" s="79">
        <v>90</v>
      </c>
      <c r="L46" s="79">
        <v>150</v>
      </c>
      <c r="M46" s="79">
        <v>110</v>
      </c>
      <c r="N46" s="79">
        <v>100</v>
      </c>
      <c r="O46" s="79">
        <v>70</v>
      </c>
      <c r="P46" s="79">
        <v>80</v>
      </c>
      <c r="Q46" s="79">
        <v>65</v>
      </c>
      <c r="R46" s="79">
        <v>110</v>
      </c>
      <c r="S46" s="79">
        <v>50</v>
      </c>
      <c r="T46" s="79">
        <v>75</v>
      </c>
      <c r="U46" s="79">
        <v>100</v>
      </c>
      <c r="V46" s="79">
        <v>100</v>
      </c>
      <c r="W46" s="79">
        <v>120</v>
      </c>
      <c r="X46" s="79">
        <v>80</v>
      </c>
      <c r="Y46" s="79">
        <v>60</v>
      </c>
      <c r="Z46" s="79">
        <v>90</v>
      </c>
      <c r="AA46" s="79">
        <v>110</v>
      </c>
      <c r="AB46" s="79">
        <v>115</v>
      </c>
      <c r="AC46" s="79">
        <v>90</v>
      </c>
      <c r="AD46" s="79">
        <v>100</v>
      </c>
      <c r="AE46" s="79">
        <v>70</v>
      </c>
    </row>
    <row r="47" spans="1:33" x14ac:dyDescent="0.2">
      <c r="A47" s="68" t="s">
        <v>56</v>
      </c>
      <c r="B47" s="79">
        <v>150</v>
      </c>
      <c r="C47" s="79">
        <v>90</v>
      </c>
      <c r="D47" s="79">
        <v>70</v>
      </c>
      <c r="E47" s="79">
        <v>50</v>
      </c>
      <c r="F47" s="79">
        <v>150</v>
      </c>
      <c r="G47" s="79">
        <v>70</v>
      </c>
      <c r="H47" s="79">
        <v>100</v>
      </c>
      <c r="I47" s="79">
        <v>90</v>
      </c>
      <c r="J47" s="79">
        <v>70</v>
      </c>
      <c r="K47" s="79">
        <v>120</v>
      </c>
      <c r="L47" s="79">
        <v>90</v>
      </c>
      <c r="M47" s="79">
        <v>80</v>
      </c>
      <c r="N47" s="79">
        <v>70</v>
      </c>
      <c r="O47" s="79">
        <v>80</v>
      </c>
      <c r="P47" s="79">
        <v>70</v>
      </c>
      <c r="Q47" s="79">
        <v>70</v>
      </c>
      <c r="R47" s="79">
        <v>90</v>
      </c>
      <c r="S47" s="79">
        <v>60</v>
      </c>
      <c r="T47" s="79">
        <v>65</v>
      </c>
      <c r="U47" s="79">
        <v>50</v>
      </c>
      <c r="V47" s="79">
        <v>70</v>
      </c>
      <c r="W47" s="79">
        <v>40</v>
      </c>
      <c r="X47" s="79">
        <v>55</v>
      </c>
      <c r="Y47" s="79">
        <v>100</v>
      </c>
      <c r="Z47" s="79">
        <v>100</v>
      </c>
      <c r="AA47" s="79">
        <v>80</v>
      </c>
      <c r="AB47" s="79">
        <v>50</v>
      </c>
      <c r="AC47" s="79">
        <v>50</v>
      </c>
      <c r="AD47" s="79">
        <v>40</v>
      </c>
      <c r="AE47" s="79">
        <v>80</v>
      </c>
    </row>
    <row r="48" spans="1:33" x14ac:dyDescent="0.2">
      <c r="A48" s="68" t="s">
        <v>61</v>
      </c>
      <c r="B48" s="79">
        <v>80</v>
      </c>
      <c r="C48" s="79">
        <v>70</v>
      </c>
      <c r="D48" s="79">
        <v>100</v>
      </c>
      <c r="E48" s="79">
        <v>80</v>
      </c>
      <c r="F48" s="79">
        <v>70</v>
      </c>
      <c r="G48" s="79">
        <v>100</v>
      </c>
      <c r="H48" s="79">
        <v>70</v>
      </c>
      <c r="I48" s="79">
        <v>70</v>
      </c>
      <c r="J48" s="79">
        <v>100</v>
      </c>
      <c r="K48" s="79">
        <v>80</v>
      </c>
      <c r="L48" s="79">
        <v>100</v>
      </c>
      <c r="M48" s="79">
        <v>100</v>
      </c>
      <c r="N48" s="79">
        <v>60</v>
      </c>
      <c r="O48" s="79">
        <v>75</v>
      </c>
      <c r="P48" s="79">
        <v>70</v>
      </c>
      <c r="Q48" s="79">
        <v>60</v>
      </c>
      <c r="R48" s="79">
        <v>85</v>
      </c>
      <c r="S48" s="79">
        <v>40</v>
      </c>
      <c r="T48" s="79">
        <v>70</v>
      </c>
      <c r="U48" s="79">
        <v>80</v>
      </c>
      <c r="V48" s="79">
        <v>65</v>
      </c>
      <c r="W48" s="79">
        <v>70</v>
      </c>
      <c r="X48" s="79">
        <v>120</v>
      </c>
      <c r="Y48" s="79">
        <v>110</v>
      </c>
      <c r="Z48" s="79">
        <v>80</v>
      </c>
      <c r="AA48" s="79">
        <v>90</v>
      </c>
      <c r="AB48" s="79">
        <v>60</v>
      </c>
    </row>
    <row r="49" spans="1:33" x14ac:dyDescent="0.2">
      <c r="A49" s="68" t="s">
        <v>58</v>
      </c>
      <c r="B49" s="79">
        <v>60</v>
      </c>
      <c r="C49" s="79">
        <v>60</v>
      </c>
      <c r="D49" s="79">
        <v>70</v>
      </c>
      <c r="E49" s="79">
        <v>70</v>
      </c>
      <c r="F49" s="79">
        <v>60</v>
      </c>
      <c r="G49" s="79">
        <v>65</v>
      </c>
      <c r="H49" s="79">
        <v>65</v>
      </c>
      <c r="I49" s="79">
        <v>70</v>
      </c>
      <c r="J49" s="79">
        <v>70</v>
      </c>
      <c r="K49" s="79">
        <v>70</v>
      </c>
      <c r="L49" s="79">
        <v>60</v>
      </c>
      <c r="M49" s="79">
        <v>110</v>
      </c>
      <c r="N49" s="79">
        <v>90</v>
      </c>
      <c r="O49" s="79">
        <v>90</v>
      </c>
      <c r="P49" s="79">
        <v>90</v>
      </c>
      <c r="Q49" s="79">
        <v>60</v>
      </c>
      <c r="R49" s="79">
        <v>40</v>
      </c>
      <c r="S49" s="79">
        <v>60</v>
      </c>
      <c r="T49" s="79">
        <v>75</v>
      </c>
      <c r="U49" s="79">
        <v>60</v>
      </c>
      <c r="V49" s="79">
        <v>60</v>
      </c>
      <c r="W49" s="79">
        <v>110</v>
      </c>
      <c r="X49" s="79">
        <v>100</v>
      </c>
      <c r="Y49" s="79">
        <v>65</v>
      </c>
      <c r="Z49" s="79">
        <v>70</v>
      </c>
      <c r="AA49" s="79">
        <v>75</v>
      </c>
      <c r="AB49" s="79">
        <v>50</v>
      </c>
      <c r="AC49" s="79">
        <v>50</v>
      </c>
      <c r="AD49" s="79">
        <v>90</v>
      </c>
      <c r="AE49" s="79">
        <v>60</v>
      </c>
    </row>
    <row r="50" spans="1:33" x14ac:dyDescent="0.2">
      <c r="A50" s="68" t="s">
        <v>57</v>
      </c>
      <c r="B50" s="79">
        <v>140</v>
      </c>
      <c r="C50" s="79">
        <v>120</v>
      </c>
      <c r="D50" s="79">
        <v>120</v>
      </c>
      <c r="E50" s="79">
        <v>70</v>
      </c>
      <c r="F50" s="79">
        <v>70</v>
      </c>
      <c r="G50" s="79">
        <v>70</v>
      </c>
      <c r="H50" s="79">
        <v>80</v>
      </c>
      <c r="I50" s="79">
        <v>100</v>
      </c>
      <c r="J50" s="79">
        <v>105</v>
      </c>
      <c r="K50" s="79">
        <v>90</v>
      </c>
      <c r="L50" s="79">
        <v>60</v>
      </c>
      <c r="M50" s="79">
        <v>130</v>
      </c>
      <c r="N50" s="79">
        <v>90</v>
      </c>
      <c r="O50" s="79">
        <v>70</v>
      </c>
      <c r="P50" s="79">
        <v>80</v>
      </c>
      <c r="Q50" s="79">
        <v>80</v>
      </c>
      <c r="R50" s="79">
        <v>70</v>
      </c>
      <c r="S50" s="79">
        <v>90</v>
      </c>
      <c r="T50" s="79">
        <v>90</v>
      </c>
      <c r="U50" s="79">
        <v>100</v>
      </c>
      <c r="V50" s="79">
        <v>80</v>
      </c>
      <c r="W50" s="79">
        <v>100</v>
      </c>
      <c r="X50" s="79">
        <v>90</v>
      </c>
      <c r="Y50" s="79">
        <v>70</v>
      </c>
      <c r="Z50" s="79">
        <v>100</v>
      </c>
      <c r="AA50" s="79">
        <v>120</v>
      </c>
      <c r="AB50" s="79">
        <v>100</v>
      </c>
      <c r="AC50" s="79">
        <v>70</v>
      </c>
      <c r="AD50" s="79">
        <v>100</v>
      </c>
      <c r="AE50" s="79">
        <v>150</v>
      </c>
    </row>
    <row r="51" spans="1:33" x14ac:dyDescent="0.2">
      <c r="A51" s="70" t="s">
        <v>106</v>
      </c>
      <c r="B51" s="79">
        <v>250</v>
      </c>
      <c r="C51" s="79">
        <v>200</v>
      </c>
      <c r="D51" s="79">
        <v>150</v>
      </c>
      <c r="E51" s="79">
        <v>140</v>
      </c>
      <c r="F51" s="79">
        <v>200</v>
      </c>
      <c r="G51" s="79">
        <v>200</v>
      </c>
      <c r="H51" s="79">
        <v>220</v>
      </c>
      <c r="I51" s="79">
        <v>130</v>
      </c>
      <c r="J51" s="79">
        <v>130</v>
      </c>
      <c r="K51" s="79">
        <v>280</v>
      </c>
      <c r="L51" s="79">
        <v>170</v>
      </c>
      <c r="M51" s="79">
        <v>170</v>
      </c>
      <c r="N51" s="79">
        <v>100</v>
      </c>
      <c r="O51" s="79">
        <v>110</v>
      </c>
      <c r="P51" s="79">
        <v>90</v>
      </c>
      <c r="Q51" s="79">
        <v>150</v>
      </c>
      <c r="R51" s="79">
        <v>140</v>
      </c>
      <c r="S51" s="79">
        <v>140</v>
      </c>
      <c r="T51" s="79">
        <v>160</v>
      </c>
      <c r="U51" s="79">
        <v>130</v>
      </c>
      <c r="V51" s="79">
        <v>110</v>
      </c>
      <c r="W51" s="79">
        <v>150</v>
      </c>
      <c r="X51" s="79">
        <v>140</v>
      </c>
      <c r="Y51" s="79">
        <v>150</v>
      </c>
      <c r="Z51" s="79">
        <v>180</v>
      </c>
      <c r="AA51" s="79">
        <v>130</v>
      </c>
      <c r="AB51" s="79">
        <v>140</v>
      </c>
      <c r="AC51" s="79">
        <v>140</v>
      </c>
      <c r="AD51" s="79">
        <v>200</v>
      </c>
      <c r="AE51" s="79">
        <v>140</v>
      </c>
      <c r="AF51" s="79">
        <v>130</v>
      </c>
      <c r="AG51" s="79">
        <v>180</v>
      </c>
    </row>
    <row r="52" spans="1:33" x14ac:dyDescent="0.2">
      <c r="A52" s="70" t="s">
        <v>105</v>
      </c>
      <c r="B52" s="79">
        <v>240</v>
      </c>
      <c r="C52" s="79">
        <v>170</v>
      </c>
      <c r="D52" s="79">
        <v>160</v>
      </c>
      <c r="E52" s="79">
        <v>180</v>
      </c>
      <c r="F52" s="79">
        <v>130</v>
      </c>
      <c r="G52" s="79">
        <v>90</v>
      </c>
      <c r="H52" s="79">
        <v>160</v>
      </c>
      <c r="I52" s="79">
        <v>110</v>
      </c>
      <c r="J52" s="79">
        <v>150</v>
      </c>
      <c r="K52" s="79">
        <v>120</v>
      </c>
      <c r="L52" s="79">
        <v>130</v>
      </c>
      <c r="M52" s="79">
        <v>110</v>
      </c>
      <c r="N52" s="79">
        <v>110</v>
      </c>
      <c r="O52" s="79">
        <v>180</v>
      </c>
      <c r="P52" s="79">
        <v>180</v>
      </c>
      <c r="Q52" s="79">
        <v>180</v>
      </c>
      <c r="R52" s="79">
        <v>130</v>
      </c>
      <c r="S52" s="79">
        <v>160</v>
      </c>
      <c r="T52" s="79">
        <v>160</v>
      </c>
      <c r="U52" s="79">
        <v>110</v>
      </c>
      <c r="V52" s="79">
        <v>150</v>
      </c>
      <c r="W52" s="79">
        <v>160</v>
      </c>
      <c r="X52" s="79">
        <v>130</v>
      </c>
      <c r="Y52" s="79">
        <v>100</v>
      </c>
      <c r="Z52" s="79">
        <v>140</v>
      </c>
      <c r="AA52" s="79">
        <v>100</v>
      </c>
      <c r="AB52" s="79">
        <v>210</v>
      </c>
      <c r="AC52" s="79">
        <v>80</v>
      </c>
      <c r="AD52" s="79">
        <v>100</v>
      </c>
      <c r="AE52" s="79">
        <v>100</v>
      </c>
      <c r="AF52" s="79">
        <v>110</v>
      </c>
    </row>
    <row r="53" spans="1:33" x14ac:dyDescent="0.2">
      <c r="A53" s="70" t="s">
        <v>104</v>
      </c>
      <c r="B53" s="79">
        <v>255</v>
      </c>
      <c r="C53" s="79">
        <v>170</v>
      </c>
      <c r="D53" s="79">
        <v>140</v>
      </c>
      <c r="E53" s="79">
        <v>110</v>
      </c>
      <c r="F53" s="79">
        <v>160</v>
      </c>
      <c r="G53" s="79">
        <v>140</v>
      </c>
      <c r="H53" s="79">
        <v>140</v>
      </c>
      <c r="I53" s="79">
        <v>200</v>
      </c>
      <c r="J53" s="79">
        <v>160</v>
      </c>
      <c r="K53" s="79">
        <v>110</v>
      </c>
      <c r="L53" s="79">
        <v>110</v>
      </c>
      <c r="M53" s="79">
        <v>160</v>
      </c>
      <c r="N53" s="79">
        <v>110</v>
      </c>
      <c r="O53" s="79">
        <v>200</v>
      </c>
      <c r="P53" s="79">
        <v>160</v>
      </c>
      <c r="Q53" s="79">
        <v>180</v>
      </c>
      <c r="R53" s="79">
        <v>140</v>
      </c>
      <c r="S53" s="79">
        <v>220</v>
      </c>
      <c r="T53" s="79">
        <v>200</v>
      </c>
      <c r="U53" s="79">
        <v>220</v>
      </c>
      <c r="V53" s="79">
        <v>170</v>
      </c>
      <c r="W53" s="79">
        <v>160</v>
      </c>
      <c r="X53" s="79">
        <v>100</v>
      </c>
      <c r="Y53" s="79">
        <v>80</v>
      </c>
      <c r="Z53" s="79">
        <v>100</v>
      </c>
      <c r="AA53" s="79">
        <v>150</v>
      </c>
      <c r="AB53" s="79">
        <v>200</v>
      </c>
      <c r="AC53" s="79">
        <v>130</v>
      </c>
      <c r="AD53" s="79">
        <v>110</v>
      </c>
      <c r="AE53" s="79">
        <v>180</v>
      </c>
      <c r="AF53" s="79">
        <v>170</v>
      </c>
      <c r="AG53" s="79">
        <v>120</v>
      </c>
    </row>
    <row r="54" spans="1:33" x14ac:dyDescent="0.2">
      <c r="A54" s="70" t="s">
        <v>103</v>
      </c>
      <c r="B54" s="79">
        <v>210</v>
      </c>
      <c r="C54" s="79">
        <v>210</v>
      </c>
      <c r="D54" s="79">
        <v>210</v>
      </c>
      <c r="E54" s="79">
        <v>150</v>
      </c>
      <c r="F54" s="79">
        <v>150</v>
      </c>
      <c r="G54" s="79">
        <v>170</v>
      </c>
      <c r="H54" s="79">
        <v>150</v>
      </c>
      <c r="I54" s="79">
        <v>190</v>
      </c>
      <c r="J54" s="79">
        <v>100</v>
      </c>
      <c r="K54" s="79">
        <v>150</v>
      </c>
      <c r="L54" s="79">
        <v>170</v>
      </c>
      <c r="M54" s="79">
        <v>90</v>
      </c>
      <c r="N54" s="79">
        <v>120</v>
      </c>
      <c r="O54" s="79">
        <v>120</v>
      </c>
      <c r="P54" s="79">
        <v>90</v>
      </c>
      <c r="Q54" s="79">
        <v>140</v>
      </c>
      <c r="R54" s="79">
        <v>120</v>
      </c>
      <c r="S54" s="79">
        <v>160</v>
      </c>
      <c r="T54" s="79">
        <v>110</v>
      </c>
      <c r="U54" s="79">
        <v>160</v>
      </c>
      <c r="V54" s="79">
        <v>130</v>
      </c>
      <c r="W54" s="79">
        <v>140</v>
      </c>
      <c r="X54" s="79">
        <v>110</v>
      </c>
      <c r="Y54" s="79">
        <v>170</v>
      </c>
      <c r="Z54" s="79">
        <v>140</v>
      </c>
      <c r="AA54" s="79">
        <v>150</v>
      </c>
      <c r="AB54" s="79">
        <v>230</v>
      </c>
      <c r="AC54" s="79">
        <v>210</v>
      </c>
      <c r="AD54" s="79">
        <v>80</v>
      </c>
      <c r="AE54" s="79">
        <v>180</v>
      </c>
      <c r="AF54" s="79">
        <v>160</v>
      </c>
      <c r="AG54" s="79">
        <v>150</v>
      </c>
    </row>
    <row r="55" spans="1:33" x14ac:dyDescent="0.2">
      <c r="A55" s="70" t="s">
        <v>107</v>
      </c>
      <c r="B55" s="79">
        <v>180</v>
      </c>
      <c r="C55" s="79">
        <v>140</v>
      </c>
      <c r="D55" s="79">
        <v>200</v>
      </c>
      <c r="E55" s="79">
        <v>170</v>
      </c>
      <c r="F55" s="79">
        <v>140</v>
      </c>
      <c r="G55" s="79">
        <v>170</v>
      </c>
      <c r="H55" s="79">
        <v>190</v>
      </c>
      <c r="I55" s="79">
        <v>190</v>
      </c>
      <c r="J55" s="79">
        <v>110</v>
      </c>
      <c r="K55" s="79">
        <v>150</v>
      </c>
      <c r="L55" s="79">
        <v>140</v>
      </c>
      <c r="M55" s="79">
        <v>280</v>
      </c>
      <c r="N55" s="79">
        <v>130</v>
      </c>
      <c r="O55" s="79">
        <v>160</v>
      </c>
      <c r="P55" s="79">
        <v>100</v>
      </c>
      <c r="Q55" s="79">
        <v>120</v>
      </c>
      <c r="R55" s="79">
        <v>120</v>
      </c>
      <c r="S55" s="79">
        <v>240</v>
      </c>
      <c r="T55" s="79">
        <v>210</v>
      </c>
      <c r="U55" s="79">
        <v>280</v>
      </c>
      <c r="V55" s="79">
        <v>170</v>
      </c>
      <c r="W55" s="79">
        <v>180</v>
      </c>
      <c r="X55" s="79">
        <v>160</v>
      </c>
      <c r="Y55" s="79">
        <v>150</v>
      </c>
      <c r="Z55" s="79">
        <v>240</v>
      </c>
      <c r="AA55" s="79">
        <v>140</v>
      </c>
      <c r="AB55" s="79">
        <v>120</v>
      </c>
      <c r="AC55" s="79">
        <v>190</v>
      </c>
      <c r="AD55" s="79">
        <v>150</v>
      </c>
      <c r="AE55" s="79">
        <v>160</v>
      </c>
      <c r="AF55" s="79">
        <v>160</v>
      </c>
      <c r="AG55" s="79">
        <v>200</v>
      </c>
    </row>
    <row r="56" spans="1:33" x14ac:dyDescent="0.2">
      <c r="A56" s="68" t="s">
        <v>69</v>
      </c>
    </row>
    <row r="57" spans="1:33" x14ac:dyDescent="0.2">
      <c r="A57" s="68" t="s">
        <v>70</v>
      </c>
    </row>
    <row r="58" spans="1:33" x14ac:dyDescent="0.2">
      <c r="A58" s="68" t="s">
        <v>73</v>
      </c>
    </row>
    <row r="59" spans="1:33" x14ac:dyDescent="0.2">
      <c r="A59" s="68" t="s">
        <v>72</v>
      </c>
    </row>
    <row r="60" spans="1:33" x14ac:dyDescent="0.2">
      <c r="A60" s="68" t="s">
        <v>74</v>
      </c>
    </row>
    <row r="61" spans="1:33" x14ac:dyDescent="0.2">
      <c r="A61" s="70" t="s">
        <v>118</v>
      </c>
    </row>
    <row r="62" spans="1:33" x14ac:dyDescent="0.2">
      <c r="A62" s="70" t="s">
        <v>119</v>
      </c>
    </row>
    <row r="63" spans="1:33" x14ac:dyDescent="0.2">
      <c r="A63" s="70" t="s">
        <v>115</v>
      </c>
    </row>
    <row r="64" spans="1:33" x14ac:dyDescent="0.2">
      <c r="A64" s="70" t="s">
        <v>116</v>
      </c>
    </row>
    <row r="65" spans="1:31" x14ac:dyDescent="0.2">
      <c r="A65" s="70" t="s">
        <v>117</v>
      </c>
    </row>
    <row r="66" spans="1:31" x14ac:dyDescent="0.2">
      <c r="A66" s="69" t="s">
        <v>80</v>
      </c>
      <c r="B66" s="79">
        <v>240</v>
      </c>
      <c r="C66" s="79">
        <v>290</v>
      </c>
      <c r="D66" s="79">
        <v>160</v>
      </c>
      <c r="E66" s="79">
        <v>100</v>
      </c>
      <c r="F66" s="79">
        <v>130</v>
      </c>
      <c r="G66" s="79">
        <v>130</v>
      </c>
      <c r="H66" s="79">
        <v>130</v>
      </c>
      <c r="I66" s="79">
        <v>270</v>
      </c>
      <c r="J66" s="79">
        <v>320</v>
      </c>
      <c r="K66" s="79">
        <v>310</v>
      </c>
      <c r="L66" s="79">
        <v>310</v>
      </c>
      <c r="M66" s="79">
        <v>250</v>
      </c>
      <c r="N66" s="79">
        <v>260</v>
      </c>
      <c r="O66" s="79">
        <v>240</v>
      </c>
      <c r="P66" s="79">
        <v>190</v>
      </c>
      <c r="Q66" s="79">
        <v>130</v>
      </c>
      <c r="R66" s="79">
        <v>340</v>
      </c>
      <c r="S66" s="79">
        <v>170</v>
      </c>
      <c r="T66" s="79">
        <v>250</v>
      </c>
      <c r="U66" s="79">
        <v>290</v>
      </c>
      <c r="V66" s="79">
        <v>350</v>
      </c>
      <c r="W66" s="79">
        <v>290</v>
      </c>
      <c r="X66" s="79">
        <v>320</v>
      </c>
      <c r="Y66" s="79">
        <v>300</v>
      </c>
      <c r="Z66" s="79">
        <v>150</v>
      </c>
      <c r="AA66" s="79">
        <v>290</v>
      </c>
      <c r="AB66" s="79">
        <v>300</v>
      </c>
      <c r="AC66" s="79">
        <v>140</v>
      </c>
      <c r="AD66" s="79">
        <v>210</v>
      </c>
      <c r="AE66" s="79">
        <v>150</v>
      </c>
    </row>
    <row r="67" spans="1:31" x14ac:dyDescent="0.2">
      <c r="A67" s="69" t="s">
        <v>75</v>
      </c>
    </row>
    <row r="68" spans="1:31" x14ac:dyDescent="0.2">
      <c r="A68" s="69" t="s">
        <v>76</v>
      </c>
    </row>
    <row r="69" spans="1:31" x14ac:dyDescent="0.2">
      <c r="A69" s="69" t="s">
        <v>77</v>
      </c>
      <c r="B69" s="79">
        <v>320</v>
      </c>
      <c r="C69" s="79">
        <v>190</v>
      </c>
      <c r="D69" s="79">
        <v>160</v>
      </c>
      <c r="E69" s="79">
        <v>270</v>
      </c>
      <c r="F69" s="79">
        <v>170</v>
      </c>
      <c r="G69" s="79">
        <v>140</v>
      </c>
      <c r="H69" s="79">
        <v>230</v>
      </c>
      <c r="I69" s="79">
        <v>290</v>
      </c>
      <c r="J69" s="79">
        <v>290</v>
      </c>
      <c r="K69" s="79">
        <v>240</v>
      </c>
      <c r="L69" s="79">
        <v>300</v>
      </c>
      <c r="M69" s="79">
        <v>130</v>
      </c>
      <c r="N69" s="79">
        <v>320</v>
      </c>
      <c r="O69" s="79">
        <v>105</v>
      </c>
      <c r="P69" s="79">
        <v>300</v>
      </c>
      <c r="Q69" s="79">
        <v>200</v>
      </c>
      <c r="R69" s="79">
        <v>310</v>
      </c>
      <c r="S69" s="79">
        <v>160</v>
      </c>
      <c r="T69" s="79">
        <v>300</v>
      </c>
      <c r="U69" s="79">
        <v>290</v>
      </c>
      <c r="V69" s="79">
        <v>150</v>
      </c>
      <c r="W69" s="79">
        <v>110</v>
      </c>
      <c r="X69" s="79">
        <v>330</v>
      </c>
      <c r="Y69" s="79">
        <v>340</v>
      </c>
      <c r="Z69" s="79">
        <v>200</v>
      </c>
      <c r="AA69" s="79">
        <v>300</v>
      </c>
      <c r="AB69" s="79">
        <v>150</v>
      </c>
      <c r="AC69" s="79">
        <v>300</v>
      </c>
      <c r="AD69" s="79">
        <v>270</v>
      </c>
      <c r="AE69" s="79">
        <v>130</v>
      </c>
    </row>
    <row r="70" spans="1:31" x14ac:dyDescent="0.2">
      <c r="A70" s="69" t="s">
        <v>78</v>
      </c>
    </row>
    <row r="71" spans="1:31" x14ac:dyDescent="0.2">
      <c r="A71" s="69" t="s">
        <v>79</v>
      </c>
    </row>
    <row r="72" spans="1:31" x14ac:dyDescent="0.2">
      <c r="A72" s="81" t="s">
        <v>88</v>
      </c>
      <c r="B72" s="83">
        <v>120</v>
      </c>
      <c r="C72" s="83">
        <v>160</v>
      </c>
      <c r="D72" s="83">
        <v>150</v>
      </c>
      <c r="E72" s="83">
        <v>170</v>
      </c>
      <c r="F72" s="83">
        <v>165</v>
      </c>
      <c r="G72" s="83">
        <v>150</v>
      </c>
      <c r="H72" s="83">
        <v>120</v>
      </c>
      <c r="I72" s="83">
        <v>165</v>
      </c>
      <c r="J72" s="83">
        <v>160</v>
      </c>
      <c r="K72" s="83">
        <v>115</v>
      </c>
      <c r="L72" s="83">
        <v>130</v>
      </c>
      <c r="M72" s="83">
        <v>130</v>
      </c>
      <c r="N72" s="83">
        <v>110</v>
      </c>
      <c r="O72" s="83">
        <v>140</v>
      </c>
      <c r="P72" s="83">
        <v>110</v>
      </c>
      <c r="Q72" s="83">
        <v>100</v>
      </c>
      <c r="R72" s="83">
        <v>105</v>
      </c>
      <c r="S72" s="83">
        <v>100</v>
      </c>
      <c r="T72" s="83">
        <v>150</v>
      </c>
      <c r="U72" s="83">
        <v>110</v>
      </c>
      <c r="V72" s="83">
        <v>120</v>
      </c>
      <c r="W72" s="83">
        <v>100</v>
      </c>
      <c r="X72" s="83">
        <v>90</v>
      </c>
      <c r="Y72" s="83">
        <v>100</v>
      </c>
      <c r="Z72" s="83">
        <v>70</v>
      </c>
      <c r="AA72" s="83">
        <v>170</v>
      </c>
      <c r="AB72" s="83">
        <v>110</v>
      </c>
      <c r="AC72" s="83">
        <v>140</v>
      </c>
      <c r="AD72" s="83">
        <v>130</v>
      </c>
      <c r="AE72" s="83">
        <v>100</v>
      </c>
    </row>
    <row r="73" spans="1:31" x14ac:dyDescent="0.2">
      <c r="A73" s="81" t="s">
        <v>89</v>
      </c>
      <c r="B73">
        <v>210</v>
      </c>
      <c r="C73">
        <v>240</v>
      </c>
      <c r="D73">
        <v>200</v>
      </c>
      <c r="E73">
        <v>230</v>
      </c>
      <c r="F73">
        <v>210</v>
      </c>
      <c r="G73">
        <v>130</v>
      </c>
      <c r="H73">
        <v>210</v>
      </c>
      <c r="I73">
        <v>140</v>
      </c>
      <c r="J73">
        <v>210</v>
      </c>
      <c r="K73">
        <v>110</v>
      </c>
      <c r="L73">
        <v>140</v>
      </c>
      <c r="M73">
        <v>130</v>
      </c>
      <c r="N73">
        <v>210</v>
      </c>
      <c r="O73">
        <v>200</v>
      </c>
      <c r="P73">
        <v>190</v>
      </c>
      <c r="Q73">
        <v>290</v>
      </c>
      <c r="R73">
        <v>230</v>
      </c>
      <c r="S73">
        <v>200</v>
      </c>
      <c r="T73">
        <v>250</v>
      </c>
      <c r="U73">
        <v>200</v>
      </c>
      <c r="V73">
        <v>230</v>
      </c>
      <c r="W73">
        <v>200</v>
      </c>
      <c r="X73">
        <v>270</v>
      </c>
      <c r="Y73">
        <v>270</v>
      </c>
      <c r="Z73">
        <v>240</v>
      </c>
      <c r="AA73">
        <v>240</v>
      </c>
      <c r="AB73">
        <v>200</v>
      </c>
      <c r="AC73">
        <v>260</v>
      </c>
      <c r="AD73">
        <v>250</v>
      </c>
      <c r="AE73">
        <v>270</v>
      </c>
    </row>
    <row r="74" spans="1:31" x14ac:dyDescent="0.2">
      <c r="A74" s="81" t="s">
        <v>90</v>
      </c>
      <c r="B74" s="83">
        <v>120</v>
      </c>
      <c r="C74" s="83">
        <v>100</v>
      </c>
      <c r="D74" s="83">
        <v>110</v>
      </c>
      <c r="E74" s="83">
        <v>150</v>
      </c>
      <c r="F74" s="83">
        <v>120</v>
      </c>
      <c r="G74" s="83">
        <v>90</v>
      </c>
      <c r="H74" s="83">
        <v>160</v>
      </c>
      <c r="I74" s="83">
        <v>120</v>
      </c>
      <c r="J74" s="83">
        <v>80</v>
      </c>
      <c r="K74" s="83">
        <v>130</v>
      </c>
      <c r="L74" s="83">
        <v>120</v>
      </c>
      <c r="M74" s="83">
        <v>100</v>
      </c>
      <c r="N74" s="83">
        <v>130</v>
      </c>
      <c r="O74" s="83">
        <v>80</v>
      </c>
      <c r="P74" s="83">
        <v>140</v>
      </c>
      <c r="Q74" s="83">
        <v>150</v>
      </c>
      <c r="R74" s="83">
        <v>100</v>
      </c>
      <c r="S74" s="83">
        <v>160</v>
      </c>
      <c r="T74" s="83">
        <v>100</v>
      </c>
      <c r="U74" s="83">
        <v>180</v>
      </c>
      <c r="V74" s="83">
        <v>160</v>
      </c>
      <c r="W74" s="83">
        <v>200</v>
      </c>
      <c r="X74" s="83">
        <v>150</v>
      </c>
      <c r="Y74" s="83">
        <v>130</v>
      </c>
      <c r="Z74" s="83">
        <v>100</v>
      </c>
      <c r="AA74" s="83">
        <v>130</v>
      </c>
      <c r="AB74" s="83">
        <v>160</v>
      </c>
      <c r="AC74" s="83">
        <v>140</v>
      </c>
      <c r="AD74" s="83">
        <v>250</v>
      </c>
      <c r="AE74" s="83">
        <v>170</v>
      </c>
    </row>
    <row r="75" spans="1:31" x14ac:dyDescent="0.2">
      <c r="A75" s="81" t="s">
        <v>91</v>
      </c>
      <c r="B75">
        <v>220</v>
      </c>
      <c r="C75">
        <v>170</v>
      </c>
      <c r="D75">
        <v>170</v>
      </c>
      <c r="E75">
        <v>270</v>
      </c>
      <c r="F75">
        <v>240</v>
      </c>
      <c r="G75">
        <v>180</v>
      </c>
      <c r="H75">
        <v>130</v>
      </c>
      <c r="I75">
        <v>200</v>
      </c>
      <c r="J75">
        <v>140</v>
      </c>
      <c r="K75">
        <v>190</v>
      </c>
      <c r="L75">
        <v>190</v>
      </c>
      <c r="M75">
        <v>230</v>
      </c>
      <c r="N75">
        <v>180</v>
      </c>
      <c r="O75">
        <v>260</v>
      </c>
      <c r="P75">
        <v>150</v>
      </c>
      <c r="Q75">
        <v>140</v>
      </c>
      <c r="R75">
        <v>170</v>
      </c>
      <c r="S75">
        <v>310</v>
      </c>
      <c r="T75">
        <v>280</v>
      </c>
      <c r="U75">
        <v>230</v>
      </c>
      <c r="V75">
        <v>140</v>
      </c>
      <c r="W75">
        <v>170</v>
      </c>
      <c r="X75">
        <v>190</v>
      </c>
      <c r="Y75">
        <v>200</v>
      </c>
      <c r="Z75">
        <v>200</v>
      </c>
      <c r="AA75">
        <v>160</v>
      </c>
      <c r="AB75">
        <v>270</v>
      </c>
      <c r="AC75">
        <v>210</v>
      </c>
      <c r="AD75">
        <v>200</v>
      </c>
      <c r="AE75">
        <v>190</v>
      </c>
    </row>
    <row r="76" spans="1:31" x14ac:dyDescent="0.2">
      <c r="A76" s="81" t="s">
        <v>92</v>
      </c>
      <c r="B76">
        <v>200</v>
      </c>
      <c r="C76">
        <v>190</v>
      </c>
      <c r="D76">
        <v>130</v>
      </c>
      <c r="E76">
        <v>170</v>
      </c>
      <c r="F76">
        <v>220</v>
      </c>
      <c r="G76">
        <v>140</v>
      </c>
      <c r="H76">
        <v>140</v>
      </c>
      <c r="I76">
        <v>160</v>
      </c>
      <c r="J76">
        <v>140</v>
      </c>
      <c r="K76">
        <v>90</v>
      </c>
      <c r="L76">
        <v>170</v>
      </c>
      <c r="M76">
        <v>130</v>
      </c>
      <c r="N76">
        <v>220</v>
      </c>
      <c r="O76">
        <v>270</v>
      </c>
      <c r="P76">
        <v>110</v>
      </c>
      <c r="Q76">
        <v>150</v>
      </c>
      <c r="R76">
        <v>170</v>
      </c>
      <c r="S76">
        <v>160</v>
      </c>
      <c r="T76">
        <v>150</v>
      </c>
      <c r="U76">
        <v>140</v>
      </c>
      <c r="V76">
        <v>190</v>
      </c>
      <c r="W76">
        <v>220</v>
      </c>
      <c r="X76">
        <v>140</v>
      </c>
      <c r="Y76">
        <v>100</v>
      </c>
      <c r="Z76">
        <v>200</v>
      </c>
      <c r="AA76">
        <v>190</v>
      </c>
      <c r="AB76">
        <v>210</v>
      </c>
      <c r="AC76">
        <v>150</v>
      </c>
      <c r="AD76">
        <v>110</v>
      </c>
      <c r="AE76">
        <v>250</v>
      </c>
    </row>
    <row r="77" spans="1:31" x14ac:dyDescent="0.2">
      <c r="A77" s="69" t="s">
        <v>87</v>
      </c>
      <c r="B77" s="79">
        <v>210</v>
      </c>
      <c r="C77" s="79">
        <v>280</v>
      </c>
      <c r="D77" s="79">
        <v>180</v>
      </c>
      <c r="E77" s="79">
        <v>190</v>
      </c>
      <c r="F77" s="79">
        <v>390</v>
      </c>
      <c r="G77" s="79">
        <v>280</v>
      </c>
      <c r="H77" s="79">
        <v>180</v>
      </c>
      <c r="I77" s="79">
        <v>230</v>
      </c>
      <c r="J77" s="79">
        <v>300</v>
      </c>
      <c r="K77" s="79">
        <v>290</v>
      </c>
      <c r="L77" s="79">
        <v>250</v>
      </c>
      <c r="M77" s="79">
        <v>230</v>
      </c>
      <c r="N77" s="79">
        <v>260</v>
      </c>
      <c r="O77" s="79">
        <v>190</v>
      </c>
      <c r="P77" s="79">
        <v>190</v>
      </c>
      <c r="Q77" s="79">
        <v>190</v>
      </c>
      <c r="R77" s="79">
        <v>330</v>
      </c>
      <c r="S77" s="79">
        <v>250</v>
      </c>
      <c r="T77" s="79">
        <v>220</v>
      </c>
      <c r="U77" s="79">
        <v>190</v>
      </c>
      <c r="V77" s="79">
        <v>180</v>
      </c>
      <c r="W77" s="79">
        <v>230</v>
      </c>
      <c r="X77" s="79">
        <v>350</v>
      </c>
      <c r="Y77" s="79">
        <v>250</v>
      </c>
      <c r="Z77" s="79">
        <v>270</v>
      </c>
      <c r="AA77" s="79">
        <v>300</v>
      </c>
      <c r="AB77" s="79">
        <v>260</v>
      </c>
      <c r="AC77" s="79">
        <v>230</v>
      </c>
      <c r="AD77" s="79">
        <v>300</v>
      </c>
      <c r="AE77" s="79">
        <v>230</v>
      </c>
    </row>
    <row r="78" spans="1:31" x14ac:dyDescent="0.2">
      <c r="A78" s="68" t="s">
        <v>82</v>
      </c>
      <c r="B78" s="79">
        <v>220</v>
      </c>
      <c r="C78" s="79">
        <v>240</v>
      </c>
      <c r="D78" s="79">
        <v>200</v>
      </c>
      <c r="E78" s="79">
        <v>200</v>
      </c>
      <c r="F78" s="79">
        <v>270</v>
      </c>
      <c r="G78" s="79">
        <v>150</v>
      </c>
      <c r="H78" s="79">
        <v>170</v>
      </c>
      <c r="I78" s="79">
        <v>150</v>
      </c>
      <c r="J78" s="79">
        <v>210</v>
      </c>
      <c r="K78" s="79">
        <v>250</v>
      </c>
      <c r="L78" s="79">
        <v>180</v>
      </c>
      <c r="M78" s="79">
        <v>210</v>
      </c>
      <c r="N78" s="79">
        <v>170</v>
      </c>
      <c r="O78" s="79">
        <v>210</v>
      </c>
      <c r="P78" s="79">
        <v>180</v>
      </c>
      <c r="Q78" s="79">
        <v>180</v>
      </c>
      <c r="R78" s="79">
        <v>200</v>
      </c>
      <c r="S78" s="79">
        <v>210</v>
      </c>
      <c r="T78" s="79">
        <v>250</v>
      </c>
      <c r="U78" s="79">
        <v>190</v>
      </c>
      <c r="V78" s="79">
        <v>270</v>
      </c>
      <c r="W78" s="79">
        <v>200</v>
      </c>
      <c r="X78" s="79">
        <v>220</v>
      </c>
      <c r="Y78" s="79">
        <v>230</v>
      </c>
      <c r="Z78" s="79">
        <v>270</v>
      </c>
      <c r="AA78" s="79">
        <v>170</v>
      </c>
      <c r="AB78" s="79">
        <v>220</v>
      </c>
      <c r="AC78" s="79">
        <v>200</v>
      </c>
      <c r="AD78" s="79">
        <v>150</v>
      </c>
      <c r="AE78" s="79">
        <v>250</v>
      </c>
    </row>
    <row r="79" spans="1:31" x14ac:dyDescent="0.2">
      <c r="A79" s="68" t="s">
        <v>83</v>
      </c>
      <c r="B79" s="79">
        <v>220</v>
      </c>
      <c r="C79" s="79">
        <v>220</v>
      </c>
      <c r="D79" s="79">
        <v>150</v>
      </c>
      <c r="E79" s="79">
        <v>120</v>
      </c>
      <c r="F79" s="79">
        <v>260</v>
      </c>
      <c r="G79" s="79">
        <v>170</v>
      </c>
      <c r="H79" s="79">
        <v>180</v>
      </c>
      <c r="I79" s="79">
        <v>170</v>
      </c>
      <c r="J79" s="79">
        <v>110</v>
      </c>
      <c r="K79" s="79">
        <v>130</v>
      </c>
      <c r="L79" s="79">
        <v>180</v>
      </c>
      <c r="M79" s="79">
        <v>170</v>
      </c>
      <c r="N79" s="79">
        <v>130</v>
      </c>
      <c r="O79" s="79">
        <v>190</v>
      </c>
      <c r="P79" s="79">
        <v>300</v>
      </c>
      <c r="Q79" s="79">
        <v>200</v>
      </c>
      <c r="R79" s="79">
        <v>250</v>
      </c>
      <c r="S79" s="79">
        <v>160</v>
      </c>
      <c r="T79" s="79">
        <v>220</v>
      </c>
      <c r="U79" s="79">
        <v>260</v>
      </c>
      <c r="V79" s="79">
        <v>120</v>
      </c>
      <c r="W79" s="79">
        <v>130</v>
      </c>
      <c r="X79" s="79">
        <v>90</v>
      </c>
      <c r="Y79" s="79">
        <v>120</v>
      </c>
      <c r="Z79" s="79">
        <v>110</v>
      </c>
      <c r="AA79" s="79">
        <v>180</v>
      </c>
      <c r="AB79" s="79">
        <v>90</v>
      </c>
      <c r="AC79" s="79">
        <v>260</v>
      </c>
      <c r="AD79" s="79">
        <v>170</v>
      </c>
      <c r="AE79" s="79">
        <v>180</v>
      </c>
    </row>
    <row r="80" spans="1:31" x14ac:dyDescent="0.2">
      <c r="A80" s="68" t="s">
        <v>84</v>
      </c>
      <c r="B80" s="79">
        <v>220</v>
      </c>
      <c r="C80" s="79">
        <v>270</v>
      </c>
      <c r="D80" s="79">
        <v>210</v>
      </c>
      <c r="E80" s="79">
        <v>310</v>
      </c>
      <c r="F80" s="79">
        <v>180</v>
      </c>
      <c r="G80" s="79">
        <v>240</v>
      </c>
      <c r="H80" s="79">
        <v>220</v>
      </c>
      <c r="I80" s="79">
        <v>200</v>
      </c>
      <c r="J80" s="79">
        <v>300</v>
      </c>
      <c r="K80" s="79">
        <v>180</v>
      </c>
      <c r="L80" s="79">
        <v>210</v>
      </c>
      <c r="M80" s="79">
        <v>170</v>
      </c>
      <c r="N80" s="79">
        <v>240</v>
      </c>
      <c r="O80" s="79">
        <v>170</v>
      </c>
      <c r="P80" s="79">
        <v>170</v>
      </c>
      <c r="Q80" s="79">
        <v>110</v>
      </c>
      <c r="R80" s="79">
        <v>130</v>
      </c>
      <c r="S80" s="79">
        <v>100</v>
      </c>
      <c r="T80" s="79">
        <v>140</v>
      </c>
      <c r="U80" s="79">
        <v>200</v>
      </c>
      <c r="V80" s="79">
        <v>230</v>
      </c>
      <c r="W80" s="79">
        <v>200</v>
      </c>
      <c r="X80" s="79">
        <v>310</v>
      </c>
      <c r="Y80" s="79">
        <v>210</v>
      </c>
      <c r="Z80" s="79">
        <v>210</v>
      </c>
      <c r="AA80" s="79">
        <v>200</v>
      </c>
      <c r="AB80" s="79">
        <v>220</v>
      </c>
      <c r="AC80" s="79">
        <v>250</v>
      </c>
      <c r="AD80" s="79">
        <v>170</v>
      </c>
      <c r="AE80" s="79">
        <v>250</v>
      </c>
    </row>
    <row r="81" spans="1:31" x14ac:dyDescent="0.2">
      <c r="A81" s="68" t="s">
        <v>85</v>
      </c>
      <c r="B81" s="79">
        <v>320</v>
      </c>
      <c r="C81" s="79">
        <v>260</v>
      </c>
      <c r="D81" s="79">
        <v>270</v>
      </c>
      <c r="E81" s="79">
        <v>170</v>
      </c>
      <c r="F81" s="79">
        <v>220</v>
      </c>
      <c r="G81" s="79">
        <v>200</v>
      </c>
      <c r="H81" s="79">
        <v>290</v>
      </c>
      <c r="I81" s="79">
        <v>280</v>
      </c>
      <c r="J81" s="79">
        <v>230</v>
      </c>
      <c r="K81" s="79">
        <v>340</v>
      </c>
      <c r="L81" s="79">
        <v>310</v>
      </c>
      <c r="M81" s="79">
        <v>220</v>
      </c>
      <c r="N81" s="79">
        <v>230</v>
      </c>
      <c r="O81" s="79">
        <v>320</v>
      </c>
      <c r="P81" s="79">
        <v>230</v>
      </c>
      <c r="Q81" s="79">
        <v>230</v>
      </c>
      <c r="R81" s="79">
        <v>200</v>
      </c>
      <c r="S81" s="79">
        <v>260</v>
      </c>
      <c r="T81" s="79">
        <v>240</v>
      </c>
      <c r="U81" s="79">
        <v>330</v>
      </c>
      <c r="V81" s="79">
        <v>280</v>
      </c>
      <c r="W81" s="79">
        <v>220</v>
      </c>
      <c r="X81" s="79">
        <v>260</v>
      </c>
      <c r="Y81" s="79">
        <v>310</v>
      </c>
      <c r="Z81" s="79">
        <v>190</v>
      </c>
      <c r="AA81" s="79">
        <v>230</v>
      </c>
      <c r="AB81" s="79">
        <v>280</v>
      </c>
      <c r="AC81" s="79">
        <v>230</v>
      </c>
      <c r="AD81" s="79">
        <v>210</v>
      </c>
      <c r="AE81" s="79">
        <v>190</v>
      </c>
    </row>
    <row r="82" spans="1:31" x14ac:dyDescent="0.2">
      <c r="A82" s="68" t="s">
        <v>86</v>
      </c>
      <c r="B82" s="79">
        <v>260</v>
      </c>
      <c r="C82" s="79">
        <v>210</v>
      </c>
      <c r="D82" s="79">
        <v>180</v>
      </c>
      <c r="E82" s="79">
        <v>200</v>
      </c>
      <c r="F82" s="79">
        <v>140</v>
      </c>
      <c r="G82" s="79">
        <v>270</v>
      </c>
      <c r="H82" s="79">
        <v>250</v>
      </c>
      <c r="I82" s="79">
        <v>230</v>
      </c>
      <c r="J82" s="79">
        <v>160</v>
      </c>
      <c r="K82" s="79">
        <v>270</v>
      </c>
      <c r="L82" s="79">
        <v>270</v>
      </c>
      <c r="M82" s="79">
        <v>250</v>
      </c>
      <c r="N82" s="79">
        <v>270</v>
      </c>
      <c r="O82" s="79">
        <v>310</v>
      </c>
      <c r="P82" s="79">
        <v>220</v>
      </c>
      <c r="Q82" s="79">
        <v>310</v>
      </c>
      <c r="R82" s="79">
        <v>280</v>
      </c>
      <c r="S82" s="79">
        <v>300</v>
      </c>
      <c r="T82" s="79">
        <v>290</v>
      </c>
      <c r="U82" s="79">
        <v>220</v>
      </c>
      <c r="V82" s="79">
        <v>270</v>
      </c>
      <c r="W82" s="79">
        <v>240</v>
      </c>
      <c r="X82" s="79">
        <v>170</v>
      </c>
      <c r="Y82" s="79">
        <v>200</v>
      </c>
      <c r="Z82" s="79">
        <v>190</v>
      </c>
      <c r="AA82" s="79">
        <v>260</v>
      </c>
      <c r="AB82" s="79">
        <v>240</v>
      </c>
      <c r="AC82" s="79">
        <v>280</v>
      </c>
      <c r="AD82" s="79">
        <v>280</v>
      </c>
      <c r="AE82" s="79">
        <v>250</v>
      </c>
    </row>
    <row r="83" spans="1:31" x14ac:dyDescent="0.2">
      <c r="A83" s="67" t="s">
        <v>108</v>
      </c>
    </row>
    <row r="84" spans="1:31" x14ac:dyDescent="0.2">
      <c r="A84" s="67" t="s">
        <v>112</v>
      </c>
    </row>
    <row r="85" spans="1:31" x14ac:dyDescent="0.2">
      <c r="A85" s="67" t="s">
        <v>110</v>
      </c>
    </row>
    <row r="86" spans="1:31" x14ac:dyDescent="0.2">
      <c r="A86" s="67" t="s">
        <v>111</v>
      </c>
    </row>
    <row r="87" spans="1:31" x14ac:dyDescent="0.2">
      <c r="A87" s="67" t="s">
        <v>113</v>
      </c>
    </row>
    <row r="88" spans="1:31" x14ac:dyDescent="0.2">
      <c r="A88" s="67" t="s">
        <v>114</v>
      </c>
    </row>
    <row r="89" spans="1:31" x14ac:dyDescent="0.2">
      <c r="A89" s="67" t="s">
        <v>109</v>
      </c>
    </row>
    <row r="90" spans="1:31" x14ac:dyDescent="0.2">
      <c r="A90" s="68" t="s">
        <v>93</v>
      </c>
      <c r="B90" s="79">
        <v>100</v>
      </c>
      <c r="C90" s="79">
        <v>200</v>
      </c>
      <c r="D90" s="79">
        <v>100</v>
      </c>
      <c r="E90" s="79">
        <v>70</v>
      </c>
      <c r="F90" s="79">
        <v>200</v>
      </c>
      <c r="G90" s="79">
        <v>80</v>
      </c>
      <c r="H90" s="79">
        <v>80</v>
      </c>
      <c r="I90" s="79">
        <v>140</v>
      </c>
      <c r="J90" s="79">
        <v>140</v>
      </c>
      <c r="K90" s="79">
        <v>120</v>
      </c>
      <c r="L90" s="79">
        <v>120</v>
      </c>
      <c r="M90" s="79">
        <v>160</v>
      </c>
      <c r="N90" s="79">
        <v>160</v>
      </c>
      <c r="O90" s="79">
        <v>120</v>
      </c>
      <c r="P90" s="79">
        <v>130</v>
      </c>
      <c r="Q90" s="79">
        <v>180</v>
      </c>
      <c r="R90" s="79">
        <v>140</v>
      </c>
      <c r="S90" s="79">
        <v>80</v>
      </c>
      <c r="T90" s="79">
        <v>130</v>
      </c>
      <c r="U90" s="79">
        <v>80</v>
      </c>
      <c r="V90" s="79">
        <v>120</v>
      </c>
      <c r="W90" s="79">
        <v>110</v>
      </c>
      <c r="X90" s="79">
        <v>180</v>
      </c>
      <c r="Y90" s="79">
        <v>110</v>
      </c>
      <c r="Z90" s="79">
        <v>180</v>
      </c>
      <c r="AA90" s="79">
        <v>140</v>
      </c>
      <c r="AB90" s="79">
        <v>150</v>
      </c>
      <c r="AC90" s="79">
        <v>140</v>
      </c>
      <c r="AD90" s="79">
        <v>120</v>
      </c>
      <c r="AE90" s="79">
        <v>130</v>
      </c>
    </row>
    <row r="91" spans="1:31" x14ac:dyDescent="0.2">
      <c r="A91" s="68" t="s">
        <v>98</v>
      </c>
      <c r="B91" s="79">
        <v>200</v>
      </c>
      <c r="C91" s="79">
        <v>230</v>
      </c>
      <c r="D91" s="79">
        <v>210</v>
      </c>
      <c r="E91" s="79">
        <v>170</v>
      </c>
      <c r="F91" s="79">
        <v>210</v>
      </c>
      <c r="G91" s="79">
        <v>140</v>
      </c>
      <c r="H91" s="79">
        <v>130</v>
      </c>
      <c r="I91" s="79">
        <v>140</v>
      </c>
      <c r="J91" s="79">
        <v>200</v>
      </c>
      <c r="K91" s="79">
        <v>200</v>
      </c>
      <c r="L91" s="79">
        <v>90</v>
      </c>
      <c r="M91" s="79">
        <v>140</v>
      </c>
      <c r="N91" s="79">
        <v>140</v>
      </c>
      <c r="O91" s="79">
        <v>140</v>
      </c>
      <c r="P91" s="79">
        <v>110</v>
      </c>
      <c r="Q91" s="79">
        <v>150</v>
      </c>
      <c r="R91" s="79">
        <v>150</v>
      </c>
      <c r="S91" s="79">
        <v>160</v>
      </c>
      <c r="T91" s="79">
        <v>120</v>
      </c>
      <c r="U91" s="79">
        <v>100</v>
      </c>
      <c r="V91" s="79">
        <v>120</v>
      </c>
      <c r="W91" s="79">
        <v>120</v>
      </c>
      <c r="X91" s="79">
        <v>70</v>
      </c>
      <c r="Y91" s="79">
        <v>100</v>
      </c>
      <c r="Z91" s="79">
        <v>180</v>
      </c>
      <c r="AA91" s="79">
        <v>190</v>
      </c>
      <c r="AB91" s="79">
        <v>150</v>
      </c>
      <c r="AC91" s="79">
        <v>180</v>
      </c>
      <c r="AD91" s="79">
        <v>200</v>
      </c>
      <c r="AE91" s="79">
        <v>150</v>
      </c>
    </row>
    <row r="92" spans="1:31" x14ac:dyDescent="0.2">
      <c r="A92" s="68" t="s">
        <v>95</v>
      </c>
      <c r="B92" s="79">
        <v>220</v>
      </c>
      <c r="C92" s="79">
        <v>160</v>
      </c>
      <c r="D92" s="79">
        <v>180</v>
      </c>
      <c r="E92" s="79">
        <v>180</v>
      </c>
      <c r="F92" s="79">
        <v>190</v>
      </c>
      <c r="G92" s="79">
        <v>210</v>
      </c>
      <c r="H92" s="79">
        <v>210</v>
      </c>
      <c r="I92" s="79">
        <v>200</v>
      </c>
      <c r="J92" s="79">
        <v>120</v>
      </c>
      <c r="K92" s="79">
        <v>160</v>
      </c>
      <c r="L92" s="79">
        <v>300</v>
      </c>
      <c r="M92" s="79">
        <v>220</v>
      </c>
      <c r="N92" s="79">
        <v>280</v>
      </c>
      <c r="O92" s="79">
        <v>200</v>
      </c>
      <c r="P92" s="79">
        <v>220</v>
      </c>
      <c r="Q92" s="79">
        <v>140</v>
      </c>
      <c r="R92" s="79">
        <v>220</v>
      </c>
      <c r="S92" s="79">
        <v>250</v>
      </c>
      <c r="T92" s="79">
        <v>250</v>
      </c>
      <c r="U92" s="79">
        <v>160</v>
      </c>
      <c r="V92" s="79">
        <v>300</v>
      </c>
      <c r="W92" s="79">
        <v>220</v>
      </c>
      <c r="X92" s="79">
        <v>280</v>
      </c>
      <c r="Y92" s="79">
        <v>220</v>
      </c>
      <c r="Z92" s="79">
        <v>160</v>
      </c>
      <c r="AA92" s="79">
        <v>180</v>
      </c>
      <c r="AB92" s="79">
        <v>180</v>
      </c>
      <c r="AC92" s="79">
        <v>190</v>
      </c>
      <c r="AD92" s="79">
        <v>150</v>
      </c>
      <c r="AE92" s="79">
        <v>300</v>
      </c>
    </row>
    <row r="93" spans="1:31" x14ac:dyDescent="0.2">
      <c r="A93" s="68" t="s">
        <v>96</v>
      </c>
      <c r="B93" s="79">
        <v>220</v>
      </c>
      <c r="C93" s="79">
        <v>270</v>
      </c>
      <c r="D93" s="79">
        <v>270</v>
      </c>
      <c r="E93" s="79">
        <v>260</v>
      </c>
      <c r="F93" s="79">
        <v>270</v>
      </c>
      <c r="G93" s="79">
        <v>200</v>
      </c>
      <c r="H93" s="79">
        <v>220</v>
      </c>
      <c r="I93" s="79">
        <v>240</v>
      </c>
      <c r="J93" s="79">
        <v>230</v>
      </c>
      <c r="K93" s="79">
        <v>170</v>
      </c>
      <c r="L93" s="79">
        <v>230</v>
      </c>
      <c r="M93" s="79">
        <v>200</v>
      </c>
      <c r="N93" s="79">
        <v>260</v>
      </c>
      <c r="O93" s="79">
        <v>230</v>
      </c>
      <c r="P93" s="79">
        <v>250</v>
      </c>
      <c r="Q93" s="79">
        <v>250</v>
      </c>
      <c r="R93" s="79">
        <v>150</v>
      </c>
      <c r="S93" s="79">
        <v>160</v>
      </c>
      <c r="T93" s="79">
        <v>170</v>
      </c>
      <c r="U93" s="79">
        <v>260</v>
      </c>
      <c r="V93" s="79">
        <v>170</v>
      </c>
      <c r="W93" s="79">
        <v>270</v>
      </c>
      <c r="X93" s="79">
        <v>230</v>
      </c>
      <c r="Y93" s="79">
        <v>270</v>
      </c>
      <c r="Z93" s="79">
        <v>220</v>
      </c>
      <c r="AA93" s="79">
        <v>200</v>
      </c>
      <c r="AB93" s="79">
        <v>200</v>
      </c>
      <c r="AC93" s="79">
        <v>110</v>
      </c>
      <c r="AD93" s="79">
        <v>200</v>
      </c>
      <c r="AE93" s="79">
        <v>200</v>
      </c>
    </row>
    <row r="94" spans="1:31" x14ac:dyDescent="0.2">
      <c r="A94" s="68" t="s">
        <v>97</v>
      </c>
      <c r="B94" s="79">
        <v>140</v>
      </c>
      <c r="C94" s="79">
        <v>190</v>
      </c>
      <c r="D94" s="79">
        <v>150</v>
      </c>
      <c r="E94" s="79">
        <v>150</v>
      </c>
      <c r="F94" s="79">
        <v>230</v>
      </c>
      <c r="G94" s="79">
        <v>120</v>
      </c>
      <c r="H94" s="79">
        <v>140</v>
      </c>
      <c r="I94" s="79">
        <v>110</v>
      </c>
      <c r="J94" s="79">
        <v>120</v>
      </c>
      <c r="K94" s="79">
        <v>190</v>
      </c>
      <c r="L94" s="79">
        <v>160</v>
      </c>
      <c r="M94" s="79">
        <v>160</v>
      </c>
      <c r="N94" s="79">
        <v>130</v>
      </c>
      <c r="O94" s="79">
        <v>100</v>
      </c>
      <c r="P94" s="79">
        <v>150</v>
      </c>
      <c r="Q94" s="79">
        <v>170</v>
      </c>
      <c r="R94" s="79">
        <v>210</v>
      </c>
      <c r="S94" s="79">
        <v>250</v>
      </c>
      <c r="T94" s="79">
        <v>180</v>
      </c>
      <c r="U94" s="79">
        <v>150</v>
      </c>
      <c r="V94" s="79">
        <v>180</v>
      </c>
      <c r="W94" s="79">
        <v>150</v>
      </c>
      <c r="X94" s="79">
        <v>130</v>
      </c>
      <c r="Y94" s="79">
        <v>200</v>
      </c>
      <c r="Z94" s="79">
        <v>205</v>
      </c>
      <c r="AA94" s="79">
        <v>180</v>
      </c>
      <c r="AB94" s="79">
        <v>160</v>
      </c>
      <c r="AC94" s="79">
        <v>170</v>
      </c>
      <c r="AD94" s="79">
        <v>190</v>
      </c>
      <c r="AE94" s="79">
        <v>190</v>
      </c>
    </row>
  </sheetData>
  <phoneticPr fontId="16" type="noConversion"/>
  <conditionalFormatting sqref="B2:AG8 B14:AG94 AF9:AG13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6742-B45C-AD42-8CCF-325808F435E9}">
  <dimension ref="A1:AG94"/>
  <sheetViews>
    <sheetView workbookViewId="0"/>
  </sheetViews>
  <sheetFormatPr baseColWidth="10" defaultColWidth="10.83203125" defaultRowHeight="16" x14ac:dyDescent="0.2"/>
  <cols>
    <col min="1" max="1" width="24.33203125" style="71" bestFit="1" customWidth="1"/>
    <col min="2" max="16384" width="10.83203125" style="79"/>
  </cols>
  <sheetData>
    <row r="1" spans="1:33" s="66" customFormat="1" x14ac:dyDescent="0.2">
      <c r="A1" t="s">
        <v>0</v>
      </c>
      <c r="B1" s="66" t="s">
        <v>942</v>
      </c>
      <c r="C1" s="66" t="s">
        <v>943</v>
      </c>
      <c r="D1" s="66" t="s">
        <v>944</v>
      </c>
      <c r="E1" s="66" t="s">
        <v>945</v>
      </c>
      <c r="F1" s="66" t="s">
        <v>946</v>
      </c>
      <c r="G1" s="66" t="s">
        <v>947</v>
      </c>
      <c r="H1" s="66" t="s">
        <v>721</v>
      </c>
      <c r="I1" s="66" t="s">
        <v>948</v>
      </c>
      <c r="J1" s="66" t="s">
        <v>720</v>
      </c>
      <c r="K1" s="66" t="s">
        <v>949</v>
      </c>
      <c r="L1" s="66" t="s">
        <v>950</v>
      </c>
      <c r="M1" s="66" t="s">
        <v>951</v>
      </c>
      <c r="N1" s="66" t="s">
        <v>952</v>
      </c>
      <c r="O1" s="66" t="s">
        <v>953</v>
      </c>
      <c r="P1" s="66" t="s">
        <v>954</v>
      </c>
      <c r="Q1" s="66" t="s">
        <v>955</v>
      </c>
      <c r="R1" s="66" t="s">
        <v>956</v>
      </c>
      <c r="S1" s="66" t="s">
        <v>957</v>
      </c>
      <c r="T1" s="66" t="s">
        <v>958</v>
      </c>
      <c r="U1" s="66" t="s">
        <v>959</v>
      </c>
      <c r="V1" s="66" t="s">
        <v>960</v>
      </c>
      <c r="W1" s="66" t="s">
        <v>961</v>
      </c>
      <c r="X1" s="66" t="s">
        <v>962</v>
      </c>
      <c r="Y1" s="66" t="s">
        <v>963</v>
      </c>
      <c r="Z1" s="66" t="s">
        <v>964</v>
      </c>
      <c r="AA1" s="66" t="s">
        <v>965</v>
      </c>
      <c r="AB1" s="66" t="s">
        <v>966</v>
      </c>
      <c r="AC1" s="66" t="s">
        <v>967</v>
      </c>
      <c r="AD1" s="66" t="s">
        <v>968</v>
      </c>
      <c r="AE1" s="66" t="s">
        <v>969</v>
      </c>
      <c r="AF1" s="66" t="s">
        <v>970</v>
      </c>
      <c r="AG1" s="66" t="s">
        <v>971</v>
      </c>
    </row>
    <row r="2" spans="1:33" x14ac:dyDescent="0.2">
      <c r="A2" s="85" t="s">
        <v>19</v>
      </c>
      <c r="B2">
        <v>80</v>
      </c>
      <c r="C2">
        <v>90</v>
      </c>
      <c r="D2">
        <v>90</v>
      </c>
      <c r="E2">
        <v>80</v>
      </c>
      <c r="F2">
        <v>90</v>
      </c>
      <c r="G2">
        <v>110</v>
      </c>
      <c r="H2">
        <v>110</v>
      </c>
      <c r="I2">
        <v>100</v>
      </c>
      <c r="J2">
        <v>60</v>
      </c>
      <c r="K2">
        <v>60</v>
      </c>
      <c r="L2">
        <v>50</v>
      </c>
      <c r="M2">
        <v>80</v>
      </c>
      <c r="N2">
        <v>90</v>
      </c>
      <c r="O2">
        <v>110</v>
      </c>
      <c r="P2">
        <v>115</v>
      </c>
    </row>
    <row r="3" spans="1:33" x14ac:dyDescent="0.2">
      <c r="A3" s="85" t="s">
        <v>25</v>
      </c>
      <c r="B3" s="79">
        <v>100</v>
      </c>
      <c r="C3" s="79">
        <v>100</v>
      </c>
      <c r="D3" s="79">
        <v>110</v>
      </c>
      <c r="E3" s="79">
        <v>130</v>
      </c>
      <c r="F3" s="79">
        <v>130</v>
      </c>
      <c r="G3" s="79">
        <v>130</v>
      </c>
      <c r="H3" s="79">
        <v>130</v>
      </c>
      <c r="I3" s="79">
        <v>140</v>
      </c>
      <c r="J3" s="79">
        <v>140</v>
      </c>
      <c r="K3" s="79">
        <v>150</v>
      </c>
      <c r="L3" s="79">
        <v>150</v>
      </c>
      <c r="M3" s="79">
        <v>150</v>
      </c>
      <c r="N3" s="79">
        <v>150</v>
      </c>
      <c r="O3" s="79">
        <v>150</v>
      </c>
      <c r="P3" s="79">
        <v>160</v>
      </c>
    </row>
    <row r="4" spans="1:33" x14ac:dyDescent="0.2">
      <c r="A4" s="85" t="s">
        <v>26</v>
      </c>
      <c r="B4">
        <v>90</v>
      </c>
      <c r="C4">
        <v>110</v>
      </c>
      <c r="D4">
        <v>60</v>
      </c>
      <c r="E4">
        <v>80</v>
      </c>
      <c r="F4">
        <v>70</v>
      </c>
      <c r="G4">
        <v>70</v>
      </c>
      <c r="H4">
        <v>55</v>
      </c>
      <c r="I4">
        <v>100</v>
      </c>
      <c r="J4">
        <v>90</v>
      </c>
      <c r="K4">
        <v>50</v>
      </c>
      <c r="L4">
        <v>70</v>
      </c>
      <c r="M4">
        <v>60</v>
      </c>
      <c r="N4">
        <v>60</v>
      </c>
      <c r="O4">
        <v>70</v>
      </c>
      <c r="P4">
        <v>70</v>
      </c>
    </row>
    <row r="5" spans="1:33" x14ac:dyDescent="0.2">
      <c r="A5" s="85" t="s">
        <v>30</v>
      </c>
      <c r="B5" s="79">
        <v>70</v>
      </c>
      <c r="C5" s="79">
        <v>80</v>
      </c>
      <c r="D5" s="79">
        <v>80</v>
      </c>
      <c r="E5" s="79">
        <v>70</v>
      </c>
      <c r="F5" s="79">
        <v>120</v>
      </c>
      <c r="G5" s="79">
        <v>90</v>
      </c>
      <c r="H5" s="79">
        <v>100</v>
      </c>
      <c r="I5" s="79">
        <v>120</v>
      </c>
      <c r="J5" s="79">
        <v>100</v>
      </c>
      <c r="K5" s="79">
        <v>120</v>
      </c>
      <c r="L5" s="79">
        <v>60</v>
      </c>
      <c r="M5" s="79">
        <v>120</v>
      </c>
      <c r="N5" s="79">
        <v>100</v>
      </c>
      <c r="O5" s="79">
        <v>150</v>
      </c>
      <c r="P5" s="79">
        <v>110</v>
      </c>
      <c r="Q5" s="79">
        <v>80</v>
      </c>
      <c r="R5" s="79">
        <v>100</v>
      </c>
      <c r="S5" s="79">
        <v>90</v>
      </c>
      <c r="T5" s="79">
        <v>80</v>
      </c>
      <c r="U5" s="79">
        <v>100</v>
      </c>
      <c r="V5" s="79">
        <v>100</v>
      </c>
      <c r="W5" s="79">
        <v>80</v>
      </c>
      <c r="X5" s="79">
        <v>80</v>
      </c>
      <c r="Y5" s="79">
        <v>90</v>
      </c>
      <c r="Z5" s="79">
        <v>90</v>
      </c>
      <c r="AA5" s="79">
        <v>90</v>
      </c>
      <c r="AB5" s="79">
        <v>90</v>
      </c>
      <c r="AC5" s="79">
        <v>100</v>
      </c>
      <c r="AD5" s="79">
        <v>90</v>
      </c>
      <c r="AE5" s="79">
        <v>80</v>
      </c>
    </row>
    <row r="6" spans="1:33" x14ac:dyDescent="0.2">
      <c r="A6" s="85" t="s">
        <v>28</v>
      </c>
      <c r="B6" s="79">
        <v>90</v>
      </c>
      <c r="C6" s="79">
        <v>90</v>
      </c>
      <c r="D6" s="79">
        <v>120</v>
      </c>
      <c r="E6" s="79">
        <v>120</v>
      </c>
      <c r="F6" s="79">
        <v>120</v>
      </c>
      <c r="G6" s="79">
        <v>120</v>
      </c>
      <c r="H6" s="79">
        <v>140</v>
      </c>
      <c r="I6" s="79">
        <v>140</v>
      </c>
      <c r="J6" s="79">
        <v>150</v>
      </c>
      <c r="K6" s="79">
        <v>150</v>
      </c>
      <c r="L6" s="79">
        <v>160</v>
      </c>
      <c r="M6" s="79">
        <v>160</v>
      </c>
      <c r="N6" s="79">
        <v>160</v>
      </c>
      <c r="O6" s="79">
        <v>160</v>
      </c>
      <c r="P6" s="79">
        <v>170</v>
      </c>
    </row>
    <row r="7" spans="1:33" x14ac:dyDescent="0.2">
      <c r="A7" s="85" t="s">
        <v>29</v>
      </c>
      <c r="B7">
        <v>90</v>
      </c>
      <c r="C7">
        <v>60</v>
      </c>
      <c r="D7">
        <v>50</v>
      </c>
      <c r="E7">
        <v>50</v>
      </c>
      <c r="F7">
        <v>60</v>
      </c>
      <c r="G7">
        <v>40</v>
      </c>
      <c r="H7">
        <v>50</v>
      </c>
      <c r="I7">
        <v>40</v>
      </c>
      <c r="J7">
        <v>60</v>
      </c>
      <c r="K7">
        <v>40</v>
      </c>
      <c r="L7">
        <v>50</v>
      </c>
      <c r="M7">
        <v>100</v>
      </c>
      <c r="N7">
        <v>90</v>
      </c>
      <c r="O7">
        <v>70</v>
      </c>
      <c r="P7">
        <v>80</v>
      </c>
      <c r="Q7">
        <v>60</v>
      </c>
      <c r="R7">
        <v>70</v>
      </c>
      <c r="S7">
        <v>40</v>
      </c>
      <c r="T7">
        <v>60</v>
      </c>
      <c r="U7">
        <v>60</v>
      </c>
      <c r="V7">
        <v>120</v>
      </c>
      <c r="W7">
        <v>60</v>
      </c>
      <c r="X7">
        <v>70</v>
      </c>
      <c r="Y7">
        <v>40</v>
      </c>
      <c r="Z7">
        <v>60</v>
      </c>
      <c r="AA7">
        <v>50</v>
      </c>
      <c r="AB7">
        <v>70</v>
      </c>
      <c r="AC7">
        <v>100</v>
      </c>
      <c r="AD7">
        <v>120</v>
      </c>
      <c r="AE7">
        <v>60</v>
      </c>
    </row>
    <row r="8" spans="1:33" x14ac:dyDescent="0.2">
      <c r="A8" s="85" t="s">
        <v>27</v>
      </c>
      <c r="B8" s="79">
        <v>100</v>
      </c>
      <c r="C8" s="79">
        <v>100</v>
      </c>
      <c r="D8" s="79">
        <v>100</v>
      </c>
      <c r="E8" s="79">
        <v>110</v>
      </c>
      <c r="F8" s="79">
        <v>110</v>
      </c>
      <c r="G8" s="79">
        <v>120</v>
      </c>
      <c r="H8" s="79">
        <v>120</v>
      </c>
      <c r="I8" s="79">
        <v>120</v>
      </c>
      <c r="J8" s="79">
        <v>130</v>
      </c>
      <c r="K8" s="79">
        <v>130</v>
      </c>
      <c r="L8" s="79">
        <v>130</v>
      </c>
      <c r="M8" s="79">
        <v>130</v>
      </c>
      <c r="N8" s="79">
        <v>130</v>
      </c>
      <c r="O8" s="79">
        <v>140</v>
      </c>
      <c r="P8" s="79">
        <v>150</v>
      </c>
    </row>
    <row r="9" spans="1:33" x14ac:dyDescent="0.2">
      <c r="A9" s="68" t="s">
        <v>46</v>
      </c>
    </row>
    <row r="10" spans="1:33" x14ac:dyDescent="0.2">
      <c r="A10" s="68" t="s">
        <v>49</v>
      </c>
    </row>
    <row r="11" spans="1:33" x14ac:dyDescent="0.2">
      <c r="A11" s="68" t="s">
        <v>50</v>
      </c>
    </row>
    <row r="12" spans="1:33" x14ac:dyDescent="0.2">
      <c r="A12" s="68" t="s">
        <v>51</v>
      </c>
    </row>
    <row r="13" spans="1:33" x14ac:dyDescent="0.2">
      <c r="A13" s="68" t="s">
        <v>52</v>
      </c>
    </row>
    <row r="14" spans="1:33" x14ac:dyDescent="0.2">
      <c r="A14" s="67" t="s">
        <v>99</v>
      </c>
    </row>
    <row r="15" spans="1:33" x14ac:dyDescent="0.2">
      <c r="A15" s="67" t="s">
        <v>100</v>
      </c>
    </row>
    <row r="16" spans="1:33" x14ac:dyDescent="0.2">
      <c r="A16" s="67" t="s">
        <v>101</v>
      </c>
    </row>
    <row r="17" spans="1:33" x14ac:dyDescent="0.2">
      <c r="A17" s="67" t="s">
        <v>102</v>
      </c>
    </row>
    <row r="18" spans="1:33" x14ac:dyDescent="0.2">
      <c r="A18" s="67" t="s">
        <v>722</v>
      </c>
    </row>
    <row r="19" spans="1:33" x14ac:dyDescent="0.2">
      <c r="A19" s="68" t="s">
        <v>35</v>
      </c>
    </row>
    <row r="20" spans="1:33" x14ac:dyDescent="0.2">
      <c r="A20" s="68" t="s">
        <v>32</v>
      </c>
      <c r="B20" s="79">
        <v>110</v>
      </c>
      <c r="C20" s="79">
        <v>100</v>
      </c>
      <c r="D20" s="79">
        <v>50</v>
      </c>
      <c r="E20" s="79">
        <v>90</v>
      </c>
      <c r="F20" s="79">
        <v>90</v>
      </c>
      <c r="G20" s="79">
        <v>100</v>
      </c>
      <c r="H20" s="79">
        <v>80</v>
      </c>
      <c r="I20" s="79">
        <v>80</v>
      </c>
      <c r="J20" s="79">
        <v>70</v>
      </c>
      <c r="K20" s="79">
        <v>50</v>
      </c>
      <c r="L20" s="79">
        <v>90</v>
      </c>
      <c r="M20" s="79">
        <v>80</v>
      </c>
      <c r="N20" s="79">
        <v>110</v>
      </c>
      <c r="O20" s="79">
        <v>60</v>
      </c>
      <c r="P20" s="79">
        <v>70</v>
      </c>
      <c r="Q20" s="79">
        <v>80</v>
      </c>
      <c r="R20" s="79">
        <v>110</v>
      </c>
      <c r="S20" s="79">
        <v>60</v>
      </c>
      <c r="T20" s="79">
        <v>60</v>
      </c>
      <c r="U20" s="79">
        <v>120</v>
      </c>
      <c r="V20" s="79">
        <v>60</v>
      </c>
      <c r="W20" s="79">
        <v>120</v>
      </c>
      <c r="X20" s="79">
        <v>90</v>
      </c>
      <c r="Y20" s="79">
        <v>90</v>
      </c>
      <c r="Z20" s="79">
        <v>90</v>
      </c>
      <c r="AA20" s="79">
        <v>110</v>
      </c>
      <c r="AB20" s="79">
        <v>140</v>
      </c>
      <c r="AC20" s="79">
        <v>80</v>
      </c>
      <c r="AD20" s="79">
        <v>110</v>
      </c>
      <c r="AE20" s="79">
        <v>120</v>
      </c>
      <c r="AF20" s="79">
        <v>89</v>
      </c>
      <c r="AG20" s="79">
        <v>140</v>
      </c>
    </row>
    <row r="21" spans="1:33" x14ac:dyDescent="0.2">
      <c r="A21" s="68" t="s">
        <v>36</v>
      </c>
      <c r="B21" s="79">
        <v>35</v>
      </c>
      <c r="C21" s="79">
        <v>50</v>
      </c>
      <c r="D21" s="79">
        <v>65</v>
      </c>
      <c r="E21" s="79">
        <v>68</v>
      </c>
      <c r="F21" s="79">
        <v>70</v>
      </c>
      <c r="G21" s="79">
        <v>85</v>
      </c>
      <c r="H21" s="79">
        <v>100</v>
      </c>
      <c r="I21" s="79">
        <v>100</v>
      </c>
      <c r="J21" s="79">
        <v>100</v>
      </c>
      <c r="K21" s="79">
        <v>100</v>
      </c>
    </row>
    <row r="22" spans="1:33" x14ac:dyDescent="0.2">
      <c r="A22" s="68" t="s">
        <v>37</v>
      </c>
      <c r="B22" s="79">
        <v>67</v>
      </c>
      <c r="C22" s="79">
        <v>67</v>
      </c>
      <c r="D22" s="79">
        <v>85</v>
      </c>
      <c r="E22" s="79">
        <v>86</v>
      </c>
      <c r="F22" s="79">
        <v>68</v>
      </c>
      <c r="G22" s="79">
        <v>35</v>
      </c>
      <c r="H22" s="79">
        <v>53</v>
      </c>
      <c r="I22" s="79">
        <v>68</v>
      </c>
    </row>
    <row r="23" spans="1:33" x14ac:dyDescent="0.2">
      <c r="A23" s="68" t="s">
        <v>38</v>
      </c>
      <c r="B23" s="79">
        <v>110</v>
      </c>
      <c r="C23" s="79">
        <v>100</v>
      </c>
      <c r="D23" s="79">
        <v>80</v>
      </c>
      <c r="E23" s="79">
        <v>90</v>
      </c>
      <c r="F23" s="79">
        <v>90</v>
      </c>
      <c r="G23" s="79">
        <v>90</v>
      </c>
      <c r="H23" s="79">
        <v>90</v>
      </c>
    </row>
    <row r="24" spans="1:33" x14ac:dyDescent="0.2">
      <c r="A24" s="67" t="s">
        <v>39</v>
      </c>
      <c r="B24" s="79">
        <v>70</v>
      </c>
      <c r="C24" s="79">
        <v>70</v>
      </c>
      <c r="D24" s="79">
        <v>70</v>
      </c>
      <c r="E24" s="79">
        <v>70</v>
      </c>
      <c r="F24" s="79">
        <v>70</v>
      </c>
      <c r="G24" s="79">
        <v>90</v>
      </c>
      <c r="H24" s="79">
        <v>100</v>
      </c>
      <c r="I24" s="79">
        <v>80</v>
      </c>
      <c r="J24" s="79">
        <v>70</v>
      </c>
      <c r="K24" s="79">
        <v>70</v>
      </c>
      <c r="L24" s="79">
        <v>50</v>
      </c>
      <c r="M24" s="79">
        <v>40</v>
      </c>
      <c r="N24" s="79">
        <v>60</v>
      </c>
      <c r="O24" s="79">
        <v>70</v>
      </c>
      <c r="P24" s="79">
        <v>60</v>
      </c>
      <c r="Q24" s="79">
        <v>60</v>
      </c>
      <c r="R24" s="79">
        <v>60</v>
      </c>
      <c r="S24" s="79">
        <v>60</v>
      </c>
      <c r="T24" s="79">
        <v>70</v>
      </c>
      <c r="U24" s="79">
        <v>30</v>
      </c>
      <c r="V24" s="79">
        <v>100</v>
      </c>
      <c r="W24" s="79">
        <v>50</v>
      </c>
    </row>
    <row r="25" spans="1:33" x14ac:dyDescent="0.2">
      <c r="A25" s="67" t="s">
        <v>41</v>
      </c>
      <c r="B25" s="79">
        <v>40</v>
      </c>
      <c r="C25" s="79">
        <v>60</v>
      </c>
      <c r="D25" s="79">
        <v>60</v>
      </c>
      <c r="E25" s="79">
        <v>80</v>
      </c>
      <c r="F25" s="79">
        <v>100</v>
      </c>
      <c r="G25" s="79">
        <v>80</v>
      </c>
      <c r="H25" s="79">
        <v>80</v>
      </c>
      <c r="I25" s="79">
        <v>70</v>
      </c>
      <c r="J25" s="79">
        <v>40</v>
      </c>
      <c r="K25" s="79">
        <v>30</v>
      </c>
      <c r="L25" s="79">
        <v>40</v>
      </c>
      <c r="M25" s="79">
        <v>50</v>
      </c>
      <c r="N25" s="79">
        <v>60</v>
      </c>
      <c r="O25" s="79">
        <v>70</v>
      </c>
      <c r="P25" s="79">
        <v>20</v>
      </c>
      <c r="Q25" s="79">
        <v>50</v>
      </c>
      <c r="R25" s="79">
        <v>50</v>
      </c>
      <c r="S25" s="79">
        <v>40</v>
      </c>
      <c r="T25" s="79">
        <v>70</v>
      </c>
      <c r="U25" s="79">
        <v>40</v>
      </c>
      <c r="V25" s="79">
        <v>70</v>
      </c>
      <c r="W25" s="79">
        <v>60</v>
      </c>
    </row>
    <row r="26" spans="1:33" x14ac:dyDescent="0.2">
      <c r="A26" s="67" t="s">
        <v>43</v>
      </c>
      <c r="B26" s="79">
        <v>50</v>
      </c>
      <c r="C26" s="79">
        <v>70</v>
      </c>
      <c r="D26" s="79">
        <v>60</v>
      </c>
      <c r="E26" s="79">
        <v>70</v>
      </c>
      <c r="F26" s="79">
        <v>70</v>
      </c>
      <c r="G26" s="79">
        <v>40</v>
      </c>
      <c r="H26" s="79">
        <v>70</v>
      </c>
      <c r="I26" s="79">
        <v>100</v>
      </c>
      <c r="J26" s="79">
        <v>70</v>
      </c>
      <c r="K26" s="79">
        <v>50</v>
      </c>
      <c r="L26" s="79">
        <v>30</v>
      </c>
      <c r="M26" s="79">
        <v>70</v>
      </c>
      <c r="N26" s="79">
        <v>60</v>
      </c>
      <c r="O26" s="79">
        <v>70</v>
      </c>
      <c r="P26" s="79">
        <v>70</v>
      </c>
      <c r="Q26" s="79">
        <v>60</v>
      </c>
      <c r="R26" s="79">
        <v>65</v>
      </c>
      <c r="S26" s="79">
        <v>60</v>
      </c>
      <c r="T26" s="79">
        <v>100</v>
      </c>
      <c r="U26" s="79">
        <v>90</v>
      </c>
      <c r="V26" s="79">
        <v>50</v>
      </c>
      <c r="W26" s="79">
        <v>50</v>
      </c>
    </row>
    <row r="27" spans="1:33" x14ac:dyDescent="0.2">
      <c r="A27" s="67" t="s">
        <v>45</v>
      </c>
    </row>
    <row r="28" spans="1:33" x14ac:dyDescent="0.2">
      <c r="A28" s="67" t="s">
        <v>44</v>
      </c>
      <c r="B28" s="79">
        <v>60</v>
      </c>
      <c r="C28" s="79">
        <v>70</v>
      </c>
      <c r="D28" s="79">
        <v>120</v>
      </c>
      <c r="E28" s="79">
        <v>70</v>
      </c>
      <c r="F28" s="79">
        <v>80</v>
      </c>
      <c r="G28" s="79">
        <v>50</v>
      </c>
      <c r="H28" s="79">
        <v>100</v>
      </c>
      <c r="I28" s="79">
        <v>60</v>
      </c>
      <c r="J28" s="79">
        <v>60</v>
      </c>
      <c r="K28" s="79">
        <v>60</v>
      </c>
      <c r="L28" s="79">
        <v>70</v>
      </c>
      <c r="M28" s="79">
        <v>120</v>
      </c>
      <c r="N28" s="79">
        <v>90</v>
      </c>
      <c r="O28" s="79">
        <v>60</v>
      </c>
      <c r="P28" s="79">
        <v>70</v>
      </c>
      <c r="Q28" s="79">
        <v>70</v>
      </c>
      <c r="R28" s="79">
        <v>60</v>
      </c>
      <c r="S28" s="79">
        <v>60</v>
      </c>
      <c r="T28" s="79">
        <v>60</v>
      </c>
      <c r="U28" s="79">
        <v>60</v>
      </c>
      <c r="V28" s="79">
        <v>50</v>
      </c>
      <c r="W28" s="79">
        <v>50</v>
      </c>
    </row>
    <row r="29" spans="1:33" x14ac:dyDescent="0.2">
      <c r="A29" s="69" t="s">
        <v>62</v>
      </c>
      <c r="B29" s="79">
        <v>60</v>
      </c>
      <c r="C29" s="79">
        <v>90</v>
      </c>
      <c r="D29" s="79">
        <v>110</v>
      </c>
      <c r="E29" s="79">
        <v>100</v>
      </c>
      <c r="F29" s="79">
        <v>110</v>
      </c>
      <c r="G29" s="79">
        <v>120</v>
      </c>
      <c r="H29" s="79">
        <v>120</v>
      </c>
      <c r="I29" s="79">
        <v>130</v>
      </c>
      <c r="J29" s="79">
        <v>100</v>
      </c>
      <c r="K29" s="79">
        <v>110</v>
      </c>
      <c r="L29" s="79">
        <v>130</v>
      </c>
      <c r="M29" s="79">
        <v>120</v>
      </c>
      <c r="N29" s="79">
        <v>120</v>
      </c>
      <c r="O29" s="79">
        <v>110</v>
      </c>
      <c r="P29" s="79">
        <v>110</v>
      </c>
      <c r="Q29" s="79">
        <v>100</v>
      </c>
      <c r="R29" s="79">
        <v>100</v>
      </c>
      <c r="S29" s="79">
        <v>80</v>
      </c>
      <c r="T29" s="79">
        <v>100</v>
      </c>
      <c r="U29" s="79">
        <v>110</v>
      </c>
      <c r="V29" s="79">
        <v>100</v>
      </c>
      <c r="W29" s="79">
        <v>100</v>
      </c>
      <c r="X29" s="79">
        <v>100</v>
      </c>
      <c r="Y29" s="79">
        <v>100</v>
      </c>
      <c r="Z29" s="79">
        <v>90</v>
      </c>
      <c r="AA29" s="79">
        <v>100</v>
      </c>
      <c r="AB29" s="79">
        <v>110</v>
      </c>
      <c r="AC29" s="79">
        <v>120</v>
      </c>
      <c r="AD29" s="79">
        <v>140</v>
      </c>
      <c r="AE29" s="79">
        <v>80</v>
      </c>
      <c r="AF29" s="79">
        <v>80</v>
      </c>
      <c r="AG29" s="79">
        <v>90</v>
      </c>
    </row>
    <row r="30" spans="1:33" x14ac:dyDescent="0.2">
      <c r="A30" s="69" t="s">
        <v>66</v>
      </c>
      <c r="B30" s="79">
        <v>60</v>
      </c>
      <c r="C30" s="79">
        <v>70</v>
      </c>
      <c r="D30" s="79">
        <v>80</v>
      </c>
      <c r="E30" s="79">
        <v>90</v>
      </c>
      <c r="F30" s="79">
        <v>70</v>
      </c>
      <c r="G30" s="79">
        <v>110</v>
      </c>
      <c r="H30" s="79">
        <v>100</v>
      </c>
      <c r="I30" s="79">
        <v>100</v>
      </c>
      <c r="J30" s="79">
        <v>100</v>
      </c>
      <c r="K30" s="79">
        <v>60</v>
      </c>
      <c r="L30" s="79">
        <v>70</v>
      </c>
      <c r="M30" s="79">
        <v>90</v>
      </c>
      <c r="N30" s="79">
        <v>80</v>
      </c>
      <c r="O30" s="79">
        <v>60</v>
      </c>
      <c r="P30" s="79">
        <v>70</v>
      </c>
      <c r="Q30" s="79">
        <v>70</v>
      </c>
      <c r="R30" s="79">
        <v>100</v>
      </c>
      <c r="S30" s="79">
        <v>120</v>
      </c>
      <c r="T30" s="79">
        <v>140</v>
      </c>
      <c r="U30" s="79">
        <v>100</v>
      </c>
      <c r="V30" s="79">
        <v>85</v>
      </c>
      <c r="W30" s="79">
        <v>90</v>
      </c>
      <c r="X30" s="79">
        <v>80</v>
      </c>
      <c r="Y30" s="79">
        <v>80</v>
      </c>
      <c r="Z30" s="79">
        <v>60</v>
      </c>
      <c r="AA30" s="79">
        <v>110</v>
      </c>
      <c r="AB30" s="79">
        <v>100</v>
      </c>
      <c r="AC30" s="79">
        <v>70</v>
      </c>
      <c r="AD30" s="79">
        <v>100</v>
      </c>
      <c r="AE30" s="79">
        <v>70</v>
      </c>
      <c r="AF30" s="79">
        <v>60</v>
      </c>
      <c r="AG30" s="79">
        <v>90</v>
      </c>
    </row>
    <row r="31" spans="1:33" x14ac:dyDescent="0.2">
      <c r="A31" s="69" t="s">
        <v>67</v>
      </c>
      <c r="B31" s="79">
        <v>50</v>
      </c>
      <c r="C31" s="79">
        <v>50</v>
      </c>
      <c r="D31" s="79">
        <v>60</v>
      </c>
      <c r="E31" s="79">
        <v>60</v>
      </c>
      <c r="F31" s="79">
        <v>50</v>
      </c>
      <c r="G31" s="79">
        <v>65</v>
      </c>
      <c r="H31" s="79">
        <v>70</v>
      </c>
      <c r="I31" s="79">
        <v>60</v>
      </c>
      <c r="J31" s="79">
        <v>50</v>
      </c>
      <c r="K31" s="79">
        <v>90</v>
      </c>
      <c r="L31" s="79">
        <v>70</v>
      </c>
      <c r="M31" s="79">
        <v>80</v>
      </c>
      <c r="N31" s="79">
        <v>85</v>
      </c>
      <c r="O31" s="79">
        <v>70</v>
      </c>
      <c r="P31" s="79">
        <v>70</v>
      </c>
      <c r="Q31" s="79">
        <v>50</v>
      </c>
      <c r="R31" s="79">
        <v>80</v>
      </c>
      <c r="S31" s="79">
        <v>100</v>
      </c>
      <c r="T31" s="79">
        <v>40</v>
      </c>
      <c r="U31" s="79">
        <v>60</v>
      </c>
      <c r="V31" s="79">
        <v>40</v>
      </c>
      <c r="W31" s="79">
        <v>60</v>
      </c>
      <c r="X31" s="79">
        <v>60</v>
      </c>
      <c r="Y31" s="79">
        <v>80</v>
      </c>
      <c r="Z31" s="79">
        <v>70</v>
      </c>
      <c r="AA31" s="79">
        <v>50</v>
      </c>
      <c r="AB31" s="79">
        <v>60</v>
      </c>
      <c r="AC31" s="79">
        <v>80</v>
      </c>
      <c r="AD31" s="79">
        <v>55</v>
      </c>
      <c r="AE31" s="79">
        <v>40</v>
      </c>
      <c r="AF31" s="79">
        <v>55</v>
      </c>
      <c r="AG31" s="79">
        <v>60</v>
      </c>
    </row>
    <row r="32" spans="1:33" x14ac:dyDescent="0.2">
      <c r="A32" s="69" t="s">
        <v>68</v>
      </c>
      <c r="B32" s="79">
        <v>80</v>
      </c>
      <c r="C32" s="79">
        <v>90</v>
      </c>
      <c r="D32" s="79">
        <v>110</v>
      </c>
      <c r="E32" s="79">
        <v>70</v>
      </c>
      <c r="F32" s="79">
        <v>90</v>
      </c>
      <c r="G32" s="79">
        <v>80</v>
      </c>
      <c r="H32" s="79">
        <v>100</v>
      </c>
      <c r="I32" s="79">
        <v>80</v>
      </c>
      <c r="J32" s="79">
        <v>100</v>
      </c>
      <c r="K32" s="79">
        <v>90</v>
      </c>
      <c r="L32" s="79">
        <v>90</v>
      </c>
      <c r="M32" s="79">
        <v>80</v>
      </c>
      <c r="N32" s="79">
        <v>80</v>
      </c>
      <c r="O32" s="79">
        <v>80</v>
      </c>
      <c r="P32" s="79">
        <v>90</v>
      </c>
      <c r="Q32" s="79">
        <v>80</v>
      </c>
      <c r="R32" s="79">
        <v>70</v>
      </c>
      <c r="S32" s="79">
        <v>80</v>
      </c>
      <c r="T32" s="79">
        <v>100</v>
      </c>
      <c r="U32" s="79">
        <v>100</v>
      </c>
      <c r="V32" s="79">
        <v>70</v>
      </c>
      <c r="W32" s="79">
        <v>80</v>
      </c>
      <c r="X32" s="79">
        <v>80</v>
      </c>
      <c r="Y32" s="79">
        <v>70</v>
      </c>
      <c r="Z32" s="79">
        <v>90</v>
      </c>
      <c r="AA32" s="79">
        <v>80</v>
      </c>
      <c r="AB32" s="79">
        <v>80</v>
      </c>
      <c r="AC32" s="79">
        <v>80</v>
      </c>
      <c r="AD32" s="79">
        <v>100</v>
      </c>
      <c r="AE32" s="79">
        <v>70</v>
      </c>
      <c r="AF32" s="79">
        <v>70</v>
      </c>
      <c r="AG32" s="79">
        <v>80</v>
      </c>
    </row>
    <row r="33" spans="1:33" x14ac:dyDescent="0.2">
      <c r="A33" s="69" t="s">
        <v>65</v>
      </c>
      <c r="B33" s="79">
        <v>90</v>
      </c>
      <c r="C33" s="79">
        <v>90</v>
      </c>
      <c r="D33" s="79">
        <v>95</v>
      </c>
      <c r="E33" s="79">
        <v>100</v>
      </c>
      <c r="F33" s="79">
        <v>110</v>
      </c>
      <c r="G33" s="79">
        <v>110</v>
      </c>
      <c r="H33" s="79">
        <v>120</v>
      </c>
      <c r="I33" s="79">
        <v>120</v>
      </c>
      <c r="J33" s="79">
        <v>120</v>
      </c>
      <c r="K33" s="79">
        <v>120</v>
      </c>
      <c r="L33" s="79">
        <v>140</v>
      </c>
      <c r="M33" s="79">
        <v>130</v>
      </c>
      <c r="N33" s="79">
        <v>120</v>
      </c>
      <c r="O33" s="79">
        <v>70</v>
      </c>
      <c r="P33" s="79">
        <v>80</v>
      </c>
      <c r="Q33" s="79">
        <v>90</v>
      </c>
      <c r="R33" s="79">
        <v>90</v>
      </c>
      <c r="S33" s="79">
        <v>80</v>
      </c>
      <c r="T33" s="79">
        <v>100</v>
      </c>
      <c r="U33" s="79">
        <v>110</v>
      </c>
      <c r="V33" s="79">
        <v>100</v>
      </c>
      <c r="W33" s="79">
        <v>120</v>
      </c>
      <c r="X33" s="79">
        <v>120</v>
      </c>
      <c r="Y33" s="79">
        <v>120</v>
      </c>
      <c r="Z33" s="79">
        <v>120</v>
      </c>
      <c r="AA33" s="79">
        <v>100</v>
      </c>
      <c r="AB33" s="79">
        <v>90</v>
      </c>
      <c r="AC33" s="79">
        <v>110</v>
      </c>
      <c r="AD33" s="79">
        <v>110</v>
      </c>
      <c r="AE33" s="79">
        <v>100</v>
      </c>
      <c r="AF33" s="79">
        <v>90</v>
      </c>
      <c r="AG33" s="79">
        <v>100</v>
      </c>
    </row>
    <row r="34" spans="1:33" x14ac:dyDescent="0.2">
      <c r="A34" s="69" t="s">
        <v>64</v>
      </c>
      <c r="B34" s="79">
        <v>80</v>
      </c>
      <c r="C34" s="79">
        <v>100</v>
      </c>
      <c r="D34" s="79">
        <v>90</v>
      </c>
      <c r="E34" s="79">
        <v>90</v>
      </c>
      <c r="F34" s="79">
        <v>110</v>
      </c>
      <c r="G34" s="79">
        <v>90</v>
      </c>
      <c r="H34" s="79">
        <v>70</v>
      </c>
      <c r="I34" s="79">
        <v>80</v>
      </c>
      <c r="J34" s="79">
        <v>110</v>
      </c>
      <c r="K34" s="79">
        <v>100</v>
      </c>
      <c r="L34" s="79">
        <v>90</v>
      </c>
      <c r="M34" s="79">
        <v>110</v>
      </c>
      <c r="N34" s="79">
        <v>120</v>
      </c>
      <c r="O34" s="79">
        <v>100</v>
      </c>
      <c r="P34" s="79">
        <v>100</v>
      </c>
      <c r="Q34" s="79">
        <v>90</v>
      </c>
      <c r="R34" s="79">
        <v>90</v>
      </c>
      <c r="S34" s="79">
        <v>120</v>
      </c>
      <c r="T34" s="79">
        <v>90</v>
      </c>
      <c r="U34" s="79">
        <v>90</v>
      </c>
      <c r="V34" s="79">
        <v>70</v>
      </c>
      <c r="W34" s="79">
        <v>70</v>
      </c>
      <c r="X34" s="79">
        <v>90</v>
      </c>
      <c r="Y34" s="79">
        <v>110</v>
      </c>
      <c r="Z34" s="79">
        <v>80</v>
      </c>
      <c r="AA34" s="79">
        <v>90</v>
      </c>
      <c r="AB34" s="79">
        <v>80</v>
      </c>
      <c r="AC34" s="79">
        <v>90</v>
      </c>
      <c r="AD34" s="79">
        <v>100</v>
      </c>
      <c r="AE34" s="79">
        <v>110</v>
      </c>
      <c r="AF34" s="79">
        <v>90</v>
      </c>
      <c r="AG34" s="79">
        <v>80</v>
      </c>
    </row>
    <row r="35" spans="1:33" x14ac:dyDescent="0.2">
      <c r="A35" s="69" t="s">
        <v>63</v>
      </c>
      <c r="B35" s="79">
        <v>100</v>
      </c>
      <c r="C35" s="79">
        <v>80</v>
      </c>
      <c r="D35" s="79">
        <v>100</v>
      </c>
      <c r="E35" s="79">
        <v>90</v>
      </c>
      <c r="F35" s="79">
        <v>110</v>
      </c>
      <c r="G35" s="79">
        <v>85</v>
      </c>
      <c r="H35" s="79">
        <v>110</v>
      </c>
      <c r="I35" s="79">
        <v>90</v>
      </c>
      <c r="J35" s="79">
        <v>80</v>
      </c>
      <c r="K35" s="79">
        <v>100</v>
      </c>
      <c r="L35" s="79">
        <v>90</v>
      </c>
      <c r="M35" s="79">
        <v>90</v>
      </c>
      <c r="N35" s="79">
        <v>120</v>
      </c>
      <c r="O35" s="79">
        <v>80</v>
      </c>
      <c r="P35" s="79">
        <v>80</v>
      </c>
      <c r="Q35" s="79">
        <v>110</v>
      </c>
      <c r="R35" s="79">
        <v>100</v>
      </c>
      <c r="S35" s="79">
        <v>80</v>
      </c>
      <c r="T35" s="79">
        <v>90</v>
      </c>
      <c r="U35" s="79">
        <v>130</v>
      </c>
      <c r="V35" s="79">
        <v>120</v>
      </c>
      <c r="W35" s="79">
        <v>120</v>
      </c>
      <c r="X35" s="79">
        <v>110</v>
      </c>
      <c r="Y35" s="79">
        <v>110</v>
      </c>
      <c r="Z35" s="79">
        <v>120</v>
      </c>
      <c r="AA35" s="79">
        <v>120</v>
      </c>
      <c r="AB35" s="79">
        <v>120</v>
      </c>
      <c r="AC35" s="79">
        <v>90</v>
      </c>
      <c r="AD35" s="79">
        <v>100</v>
      </c>
      <c r="AE35" s="79">
        <v>90</v>
      </c>
      <c r="AF35" s="79">
        <v>70</v>
      </c>
      <c r="AG35" s="79">
        <v>80</v>
      </c>
    </row>
    <row r="36" spans="1:33" x14ac:dyDescent="0.2">
      <c r="A36" s="69" t="s">
        <v>120</v>
      </c>
      <c r="B36" s="79">
        <v>30</v>
      </c>
      <c r="C36" s="79">
        <v>40</v>
      </c>
      <c r="D36" s="79">
        <v>50</v>
      </c>
      <c r="E36" s="79">
        <v>60</v>
      </c>
      <c r="F36" s="79">
        <v>70</v>
      </c>
      <c r="G36" s="79">
        <v>60</v>
      </c>
      <c r="H36" s="79">
        <v>60</v>
      </c>
      <c r="I36" s="79">
        <v>50</v>
      </c>
      <c r="J36" s="79">
        <v>40</v>
      </c>
      <c r="K36" s="79">
        <v>50</v>
      </c>
      <c r="L36" s="79">
        <v>60</v>
      </c>
      <c r="M36" s="79">
        <v>60</v>
      </c>
      <c r="N36" s="79">
        <v>40</v>
      </c>
      <c r="O36" s="79">
        <v>50</v>
      </c>
      <c r="P36" s="79">
        <v>50</v>
      </c>
      <c r="Q36" s="79">
        <v>30</v>
      </c>
      <c r="R36" s="79">
        <v>70</v>
      </c>
      <c r="S36" s="79">
        <v>60</v>
      </c>
      <c r="T36" s="79">
        <v>40</v>
      </c>
      <c r="U36" s="79">
        <v>50</v>
      </c>
      <c r="V36" s="79">
        <v>40</v>
      </c>
      <c r="W36" s="79">
        <v>60</v>
      </c>
      <c r="X36" s="79">
        <v>50</v>
      </c>
      <c r="Y36" s="79">
        <v>60</v>
      </c>
      <c r="Z36" s="79">
        <v>40</v>
      </c>
      <c r="AA36" s="79">
        <v>50</v>
      </c>
      <c r="AB36" s="79">
        <v>50</v>
      </c>
      <c r="AC36" s="79">
        <v>50</v>
      </c>
      <c r="AD36" s="79">
        <v>60</v>
      </c>
      <c r="AE36" s="79">
        <v>50</v>
      </c>
      <c r="AF36" s="79">
        <v>60</v>
      </c>
      <c r="AG36" s="79">
        <v>40</v>
      </c>
    </row>
    <row r="37" spans="1:33" x14ac:dyDescent="0.2">
      <c r="A37" s="67" t="s">
        <v>1123</v>
      </c>
    </row>
    <row r="38" spans="1:33" x14ac:dyDescent="0.2">
      <c r="A38" s="67" t="s">
        <v>1124</v>
      </c>
    </row>
    <row r="39" spans="1:33" x14ac:dyDescent="0.2">
      <c r="A39" s="67" t="s">
        <v>1125</v>
      </c>
    </row>
    <row r="40" spans="1:33" x14ac:dyDescent="0.2">
      <c r="A40" s="67" t="s">
        <v>1126</v>
      </c>
    </row>
    <row r="41" spans="1:33" x14ac:dyDescent="0.2">
      <c r="A41" s="67" t="s">
        <v>1127</v>
      </c>
      <c r="B41" s="79">
        <v>70</v>
      </c>
      <c r="C41" s="79">
        <v>60</v>
      </c>
      <c r="D41" s="79">
        <v>60</v>
      </c>
      <c r="E41" s="79">
        <v>80</v>
      </c>
      <c r="F41" s="79">
        <v>90</v>
      </c>
      <c r="G41" s="79">
        <v>70</v>
      </c>
      <c r="H41" s="79">
        <v>60</v>
      </c>
      <c r="I41" s="79">
        <v>40</v>
      </c>
      <c r="J41" s="79">
        <v>90</v>
      </c>
      <c r="K41" s="79">
        <v>80</v>
      </c>
      <c r="L41" s="79">
        <v>60</v>
      </c>
      <c r="M41" s="79">
        <v>80</v>
      </c>
      <c r="N41" s="79">
        <v>90</v>
      </c>
      <c r="O41" s="79">
        <v>40</v>
      </c>
      <c r="P41" s="79">
        <v>70</v>
      </c>
      <c r="Q41" s="79">
        <v>40</v>
      </c>
      <c r="R41" s="79">
        <v>70</v>
      </c>
      <c r="S41" s="79">
        <v>50</v>
      </c>
      <c r="T41" s="79">
        <v>60</v>
      </c>
      <c r="U41" s="79">
        <v>50</v>
      </c>
      <c r="V41" s="79">
        <v>100</v>
      </c>
      <c r="W41" s="79">
        <v>70</v>
      </c>
      <c r="X41" s="79">
        <v>50</v>
      </c>
      <c r="Y41" s="79">
        <v>70</v>
      </c>
      <c r="Z41" s="79">
        <v>110</v>
      </c>
      <c r="AA41" s="79">
        <v>100</v>
      </c>
      <c r="AB41" s="79">
        <v>90</v>
      </c>
      <c r="AC41" s="79">
        <v>50</v>
      </c>
      <c r="AD41" s="79">
        <v>30</v>
      </c>
      <c r="AE41" s="79">
        <v>90</v>
      </c>
    </row>
    <row r="42" spans="1:33" x14ac:dyDescent="0.2">
      <c r="A42" s="67" t="s">
        <v>1128</v>
      </c>
    </row>
    <row r="43" spans="1:33" x14ac:dyDescent="0.2">
      <c r="A43" s="68" t="s">
        <v>60</v>
      </c>
      <c r="B43" s="79">
        <v>50</v>
      </c>
      <c r="C43" s="79">
        <v>50</v>
      </c>
      <c r="D43" s="79">
        <v>60</v>
      </c>
      <c r="E43" s="79">
        <v>50</v>
      </c>
      <c r="F43" s="79">
        <v>50</v>
      </c>
      <c r="G43" s="79">
        <v>60</v>
      </c>
      <c r="H43" s="79">
        <v>50</v>
      </c>
      <c r="I43" s="79">
        <v>60</v>
      </c>
      <c r="J43" s="79">
        <v>60</v>
      </c>
      <c r="K43" s="79">
        <v>40</v>
      </c>
      <c r="L43" s="79">
        <v>50</v>
      </c>
      <c r="M43" s="79">
        <v>40</v>
      </c>
      <c r="N43" s="79">
        <v>50</v>
      </c>
      <c r="O43" s="79">
        <v>50</v>
      </c>
      <c r="P43" s="79">
        <v>50</v>
      </c>
      <c r="Q43" s="79">
        <v>60</v>
      </c>
      <c r="R43" s="79">
        <v>60</v>
      </c>
      <c r="S43" s="79">
        <v>60</v>
      </c>
      <c r="T43" s="79">
        <v>60</v>
      </c>
      <c r="U43" s="79">
        <v>60</v>
      </c>
      <c r="V43" s="79">
        <v>50</v>
      </c>
      <c r="W43" s="79">
        <v>40</v>
      </c>
      <c r="X43" s="79">
        <v>50</v>
      </c>
      <c r="Y43" s="79">
        <v>50</v>
      </c>
      <c r="Z43" s="79">
        <v>60</v>
      </c>
      <c r="AA43" s="79">
        <v>60</v>
      </c>
      <c r="AB43" s="79">
        <v>50</v>
      </c>
      <c r="AC43" s="79">
        <v>50</v>
      </c>
      <c r="AD43" s="79">
        <v>50</v>
      </c>
      <c r="AE43" s="79">
        <v>50</v>
      </c>
    </row>
    <row r="44" spans="1:33" x14ac:dyDescent="0.2">
      <c r="A44" s="68" t="s">
        <v>54</v>
      </c>
      <c r="B44" s="79">
        <v>60</v>
      </c>
      <c r="C44" s="79">
        <v>60</v>
      </c>
      <c r="D44" s="79">
        <v>60</v>
      </c>
      <c r="E44" s="79">
        <v>60</v>
      </c>
      <c r="F44" s="79">
        <v>60</v>
      </c>
      <c r="G44" s="79">
        <v>50</v>
      </c>
      <c r="H44" s="79">
        <v>50</v>
      </c>
      <c r="I44" s="79">
        <v>50</v>
      </c>
      <c r="J44" s="79">
        <v>60</v>
      </c>
      <c r="K44" s="79">
        <v>60</v>
      </c>
      <c r="L44" s="79">
        <v>60</v>
      </c>
      <c r="M44" s="79">
        <v>50</v>
      </c>
      <c r="N44" s="79">
        <v>60</v>
      </c>
      <c r="O44" s="79">
        <v>80</v>
      </c>
      <c r="P44" s="79">
        <v>70</v>
      </c>
      <c r="Q44" s="79">
        <v>60</v>
      </c>
      <c r="R44" s="79">
        <v>60</v>
      </c>
      <c r="S44" s="79">
        <v>50</v>
      </c>
      <c r="T44" s="79">
        <v>60</v>
      </c>
      <c r="U44" s="79">
        <v>60</v>
      </c>
      <c r="V44" s="79">
        <v>50</v>
      </c>
      <c r="W44" s="79">
        <v>60</v>
      </c>
      <c r="X44" s="79">
        <v>60</v>
      </c>
      <c r="Y44" s="79">
        <v>60</v>
      </c>
      <c r="Z44" s="79">
        <v>60</v>
      </c>
      <c r="AA44" s="79">
        <v>60</v>
      </c>
      <c r="AB44" s="79">
        <v>50</v>
      </c>
      <c r="AC44" s="79">
        <v>60</v>
      </c>
      <c r="AD44" s="79">
        <v>60</v>
      </c>
      <c r="AE44" s="79">
        <v>60</v>
      </c>
      <c r="AF44" s="79">
        <v>50</v>
      </c>
    </row>
    <row r="45" spans="1:33" x14ac:dyDescent="0.2">
      <c r="A45" s="68" t="s">
        <v>59</v>
      </c>
      <c r="B45" s="79">
        <v>30</v>
      </c>
      <c r="C45" s="79">
        <v>50</v>
      </c>
      <c r="D45" s="79">
        <v>30</v>
      </c>
      <c r="E45" s="79">
        <v>20</v>
      </c>
      <c r="F45" s="79">
        <v>40</v>
      </c>
      <c r="G45" s="79">
        <v>50</v>
      </c>
      <c r="H45" s="79">
        <v>40</v>
      </c>
      <c r="I45" s="79">
        <v>50</v>
      </c>
      <c r="J45" s="79">
        <v>60</v>
      </c>
      <c r="K45" s="79">
        <v>80</v>
      </c>
      <c r="L45" s="79">
        <v>60</v>
      </c>
      <c r="M45" s="79">
        <v>50</v>
      </c>
      <c r="N45" s="79">
        <v>70</v>
      </c>
      <c r="O45" s="79">
        <v>60</v>
      </c>
      <c r="P45" s="79">
        <v>70</v>
      </c>
      <c r="Q45" s="79">
        <v>60</v>
      </c>
      <c r="R45" s="79">
        <v>80</v>
      </c>
      <c r="S45" s="79">
        <v>40</v>
      </c>
      <c r="T45" s="79">
        <v>60</v>
      </c>
      <c r="U45" s="79">
        <v>90</v>
      </c>
      <c r="V45" s="79">
        <v>80</v>
      </c>
      <c r="W45" s="79">
        <v>60</v>
      </c>
      <c r="X45" s="79">
        <v>80</v>
      </c>
      <c r="Y45" s="79">
        <v>50</v>
      </c>
      <c r="Z45" s="79">
        <v>30</v>
      </c>
      <c r="AA45" s="79">
        <v>70</v>
      </c>
      <c r="AB45" s="79">
        <v>80</v>
      </c>
      <c r="AC45" s="79">
        <v>60</v>
      </c>
      <c r="AD45" s="79">
        <v>70</v>
      </c>
      <c r="AE45" s="79">
        <v>90</v>
      </c>
    </row>
    <row r="46" spans="1:33" x14ac:dyDescent="0.2">
      <c r="A46" s="68" t="s">
        <v>55</v>
      </c>
      <c r="B46" s="79">
        <v>50</v>
      </c>
      <c r="C46" s="79">
        <v>50</v>
      </c>
      <c r="D46" s="79">
        <v>40</v>
      </c>
      <c r="E46" s="79">
        <v>35</v>
      </c>
      <c r="F46" s="79">
        <v>40</v>
      </c>
      <c r="G46" s="79">
        <v>60</v>
      </c>
      <c r="H46" s="79">
        <v>20</v>
      </c>
      <c r="I46" s="79">
        <v>40</v>
      </c>
      <c r="J46" s="79">
        <v>40</v>
      </c>
      <c r="K46" s="79">
        <v>80</v>
      </c>
      <c r="L46" s="79">
        <v>40</v>
      </c>
      <c r="M46" s="79">
        <v>40</v>
      </c>
      <c r="N46" s="79">
        <v>30</v>
      </c>
      <c r="O46" s="79">
        <v>40</v>
      </c>
      <c r="P46" s="79">
        <v>30</v>
      </c>
      <c r="Q46" s="79">
        <v>60</v>
      </c>
      <c r="R46" s="79">
        <v>80</v>
      </c>
      <c r="S46" s="79">
        <v>60</v>
      </c>
      <c r="T46" s="79">
        <v>60</v>
      </c>
      <c r="U46" s="79">
        <v>20</v>
      </c>
      <c r="V46" s="79">
        <v>40</v>
      </c>
      <c r="W46" s="79">
        <v>40</v>
      </c>
      <c r="X46" s="79">
        <v>50</v>
      </c>
      <c r="Y46" s="79">
        <v>50</v>
      </c>
      <c r="Z46" s="79">
        <v>30</v>
      </c>
      <c r="AA46" s="79">
        <v>40</v>
      </c>
      <c r="AB46" s="79">
        <v>50</v>
      </c>
      <c r="AC46" s="79">
        <v>40</v>
      </c>
      <c r="AD46" s="79">
        <v>50</v>
      </c>
      <c r="AE46" s="79">
        <v>50</v>
      </c>
      <c r="AF46" s="79">
        <v>40</v>
      </c>
    </row>
    <row r="47" spans="1:33" x14ac:dyDescent="0.2">
      <c r="A47" s="68" t="s">
        <v>56</v>
      </c>
      <c r="B47" s="79">
        <v>60</v>
      </c>
      <c r="C47" s="79">
        <v>50</v>
      </c>
      <c r="D47" s="79">
        <v>60</v>
      </c>
      <c r="E47" s="79">
        <v>60</v>
      </c>
      <c r="F47" s="79">
        <v>80</v>
      </c>
      <c r="G47" s="79">
        <v>60</v>
      </c>
      <c r="H47" s="79">
        <v>50</v>
      </c>
      <c r="I47" s="79">
        <v>60</v>
      </c>
      <c r="J47" s="79">
        <v>40</v>
      </c>
      <c r="K47" s="79">
        <v>70</v>
      </c>
      <c r="L47" s="79">
        <v>60</v>
      </c>
      <c r="M47" s="79">
        <v>40</v>
      </c>
      <c r="N47" s="79">
        <v>60</v>
      </c>
      <c r="O47" s="79">
        <v>40</v>
      </c>
      <c r="P47" s="79">
        <v>70</v>
      </c>
      <c r="Q47" s="79">
        <v>25</v>
      </c>
      <c r="R47" s="79">
        <v>50</v>
      </c>
      <c r="S47" s="79">
        <v>40</v>
      </c>
      <c r="T47" s="79">
        <v>20</v>
      </c>
      <c r="U47" s="79">
        <v>50</v>
      </c>
      <c r="V47" s="79">
        <v>40</v>
      </c>
      <c r="W47" s="79">
        <v>50</v>
      </c>
      <c r="X47" s="79">
        <v>30</v>
      </c>
      <c r="Y47" s="79">
        <v>40</v>
      </c>
      <c r="Z47" s="79">
        <v>30</v>
      </c>
      <c r="AA47" s="79">
        <v>30</v>
      </c>
      <c r="AB47" s="79">
        <v>40</v>
      </c>
      <c r="AC47" s="79">
        <v>40</v>
      </c>
      <c r="AD47" s="79">
        <v>30</v>
      </c>
      <c r="AE47" s="79">
        <v>40</v>
      </c>
      <c r="AF47" s="79">
        <v>30</v>
      </c>
    </row>
    <row r="48" spans="1:33" x14ac:dyDescent="0.2">
      <c r="A48" s="68" t="s">
        <v>61</v>
      </c>
      <c r="B48" s="79">
        <v>55</v>
      </c>
      <c r="C48" s="79">
        <v>60</v>
      </c>
      <c r="D48" s="79">
        <v>50</v>
      </c>
      <c r="E48" s="79">
        <v>60</v>
      </c>
      <c r="F48" s="79">
        <v>60</v>
      </c>
      <c r="G48" s="79">
        <v>30</v>
      </c>
      <c r="H48" s="79">
        <v>60</v>
      </c>
      <c r="I48" s="79">
        <v>50</v>
      </c>
      <c r="J48" s="79">
        <v>30</v>
      </c>
      <c r="K48" s="79">
        <v>30</v>
      </c>
      <c r="L48" s="79">
        <v>40</v>
      </c>
      <c r="M48" s="79">
        <v>50</v>
      </c>
      <c r="N48" s="79">
        <v>40</v>
      </c>
      <c r="O48" s="79">
        <v>40</v>
      </c>
      <c r="P48" s="79">
        <v>30</v>
      </c>
      <c r="Q48" s="79">
        <v>30</v>
      </c>
    </row>
    <row r="49" spans="1:30" x14ac:dyDescent="0.2">
      <c r="A49" s="68" t="s">
        <v>58</v>
      </c>
    </row>
    <row r="50" spans="1:30" x14ac:dyDescent="0.2">
      <c r="A50" s="68" t="s">
        <v>57</v>
      </c>
      <c r="B50" s="79">
        <v>35</v>
      </c>
      <c r="C50" s="79">
        <v>50</v>
      </c>
      <c r="D50" s="79">
        <v>40</v>
      </c>
      <c r="E50" s="79">
        <v>45</v>
      </c>
      <c r="F50" s="79">
        <v>50</v>
      </c>
      <c r="G50" s="79">
        <v>60</v>
      </c>
      <c r="H50" s="79">
        <v>50</v>
      </c>
      <c r="I50" s="79">
        <v>50</v>
      </c>
      <c r="J50" s="79">
        <v>40</v>
      </c>
      <c r="K50" s="79">
        <v>50</v>
      </c>
      <c r="L50" s="79">
        <v>40</v>
      </c>
      <c r="M50" s="79">
        <v>50</v>
      </c>
      <c r="N50" s="79">
        <v>50</v>
      </c>
      <c r="O50" s="79">
        <v>40</v>
      </c>
      <c r="P50" s="79">
        <v>40</v>
      </c>
      <c r="Q50" s="79">
        <v>60</v>
      </c>
      <c r="R50" s="79">
        <v>50</v>
      </c>
      <c r="S50" s="79">
        <v>50</v>
      </c>
      <c r="T50" s="79">
        <v>40</v>
      </c>
      <c r="U50" s="79">
        <v>50</v>
      </c>
      <c r="V50" s="79">
        <v>40</v>
      </c>
      <c r="W50" s="79">
        <v>40</v>
      </c>
      <c r="X50" s="79">
        <v>40</v>
      </c>
      <c r="Y50" s="79">
        <v>30</v>
      </c>
    </row>
    <row r="51" spans="1:30" x14ac:dyDescent="0.2">
      <c r="A51" s="70" t="s">
        <v>106</v>
      </c>
      <c r="B51" s="79">
        <v>100</v>
      </c>
      <c r="C51" s="79">
        <v>90</v>
      </c>
      <c r="D51" s="79">
        <v>90</v>
      </c>
      <c r="E51" s="79">
        <v>80</v>
      </c>
      <c r="F51" s="79">
        <v>110</v>
      </c>
      <c r="G51" s="79">
        <v>80</v>
      </c>
      <c r="H51" s="79">
        <v>70</v>
      </c>
      <c r="I51" s="79">
        <v>120</v>
      </c>
      <c r="J51" s="79">
        <v>90</v>
      </c>
      <c r="K51" s="79">
        <v>110</v>
      </c>
      <c r="L51" s="79">
        <v>100</v>
      </c>
      <c r="M51" s="79">
        <v>120</v>
      </c>
      <c r="N51" s="79">
        <v>130</v>
      </c>
      <c r="O51" s="79">
        <v>100</v>
      </c>
      <c r="P51" s="79">
        <v>120</v>
      </c>
      <c r="Q51" s="79">
        <v>80</v>
      </c>
      <c r="R51" s="79">
        <v>90</v>
      </c>
      <c r="S51" s="79">
        <v>100</v>
      </c>
      <c r="T51" s="79">
        <v>80</v>
      </c>
      <c r="U51" s="79">
        <v>60</v>
      </c>
      <c r="V51" s="79">
        <v>120</v>
      </c>
      <c r="W51" s="79">
        <v>90</v>
      </c>
      <c r="X51" s="79">
        <v>140</v>
      </c>
      <c r="Y51" s="79">
        <v>100</v>
      </c>
      <c r="Z51" s="79">
        <v>50</v>
      </c>
      <c r="AA51" s="79">
        <v>100</v>
      </c>
      <c r="AB51" s="79">
        <v>130</v>
      </c>
      <c r="AC51" s="79">
        <v>130</v>
      </c>
      <c r="AD51" s="79">
        <v>100</v>
      </c>
    </row>
    <row r="52" spans="1:30" x14ac:dyDescent="0.2">
      <c r="A52" s="70" t="s">
        <v>105</v>
      </c>
      <c r="B52" s="79">
        <v>80</v>
      </c>
      <c r="C52" s="79">
        <v>80</v>
      </c>
      <c r="D52" s="79">
        <v>70</v>
      </c>
      <c r="E52" s="79">
        <v>90</v>
      </c>
      <c r="F52" s="79">
        <v>150</v>
      </c>
      <c r="G52" s="79">
        <v>110</v>
      </c>
      <c r="H52" s="79">
        <v>80</v>
      </c>
      <c r="I52" s="79">
        <v>80</v>
      </c>
      <c r="J52" s="79">
        <v>110</v>
      </c>
      <c r="K52" s="79">
        <v>100</v>
      </c>
      <c r="L52" s="79">
        <v>120</v>
      </c>
      <c r="M52" s="79">
        <v>120</v>
      </c>
      <c r="N52" s="79">
        <v>140</v>
      </c>
      <c r="O52" s="79">
        <v>120</v>
      </c>
      <c r="P52" s="79">
        <v>70</v>
      </c>
      <c r="Q52" s="79">
        <v>80</v>
      </c>
      <c r="R52" s="79">
        <v>50</v>
      </c>
      <c r="S52" s="79">
        <v>110</v>
      </c>
      <c r="T52" s="79">
        <v>100</v>
      </c>
      <c r="U52" s="79">
        <v>60</v>
      </c>
      <c r="V52" s="79">
        <v>80</v>
      </c>
      <c r="W52" s="79">
        <v>80</v>
      </c>
      <c r="X52" s="79">
        <v>90</v>
      </c>
      <c r="Y52" s="79">
        <v>100</v>
      </c>
    </row>
    <row r="53" spans="1:30" x14ac:dyDescent="0.2">
      <c r="A53" s="70" t="s">
        <v>104</v>
      </c>
      <c r="B53" s="79">
        <v>90</v>
      </c>
      <c r="C53" s="79">
        <v>80</v>
      </c>
      <c r="D53" s="79">
        <v>90</v>
      </c>
      <c r="E53" s="79">
        <v>70</v>
      </c>
      <c r="F53" s="79">
        <v>110</v>
      </c>
      <c r="G53" s="79">
        <v>70</v>
      </c>
      <c r="H53" s="79">
        <v>120</v>
      </c>
      <c r="I53" s="79">
        <v>60</v>
      </c>
      <c r="J53" s="79">
        <v>90</v>
      </c>
      <c r="K53" s="79">
        <v>90</v>
      </c>
      <c r="L53" s="79">
        <v>80</v>
      </c>
      <c r="M53" s="79">
        <v>100</v>
      </c>
      <c r="N53" s="79">
        <v>100</v>
      </c>
      <c r="O53" s="79">
        <v>110</v>
      </c>
      <c r="P53" s="79">
        <v>100</v>
      </c>
      <c r="Q53" s="79">
        <v>100</v>
      </c>
      <c r="R53" s="79">
        <v>60</v>
      </c>
      <c r="S53" s="79">
        <v>60</v>
      </c>
      <c r="T53" s="79">
        <v>100</v>
      </c>
    </row>
    <row r="54" spans="1:30" x14ac:dyDescent="0.2">
      <c r="A54" s="70" t="s">
        <v>103</v>
      </c>
      <c r="B54" s="79">
        <v>120</v>
      </c>
      <c r="C54" s="79">
        <v>120</v>
      </c>
      <c r="D54" s="79">
        <v>110</v>
      </c>
      <c r="E54" s="79">
        <v>90</v>
      </c>
      <c r="F54" s="79">
        <v>100</v>
      </c>
      <c r="G54" s="79">
        <v>70</v>
      </c>
      <c r="H54" s="79">
        <v>70</v>
      </c>
      <c r="I54" s="79">
        <v>90</v>
      </c>
      <c r="J54" s="79">
        <v>90</v>
      </c>
      <c r="K54" s="79">
        <v>80</v>
      </c>
      <c r="L54" s="79">
        <v>100</v>
      </c>
      <c r="M54" s="79">
        <v>60</v>
      </c>
      <c r="N54" s="79">
        <v>70</v>
      </c>
      <c r="O54" s="79">
        <v>90</v>
      </c>
      <c r="P54" s="79">
        <v>80</v>
      </c>
      <c r="Q54" s="79">
        <v>90</v>
      </c>
      <c r="R54" s="79">
        <v>100</v>
      </c>
    </row>
    <row r="55" spans="1:30" x14ac:dyDescent="0.2">
      <c r="A55" s="70" t="s">
        <v>107</v>
      </c>
      <c r="B55" s="79">
        <v>120</v>
      </c>
      <c r="C55" s="79">
        <v>90</v>
      </c>
      <c r="D55" s="79">
        <v>100</v>
      </c>
      <c r="E55" s="79">
        <v>120</v>
      </c>
      <c r="F55" s="79">
        <v>100</v>
      </c>
      <c r="G55" s="79">
        <v>110</v>
      </c>
      <c r="H55" s="79">
        <v>110</v>
      </c>
      <c r="I55" s="79">
        <v>120</v>
      </c>
      <c r="J55" s="79">
        <v>100</v>
      </c>
      <c r="K55" s="79">
        <v>120</v>
      </c>
      <c r="L55" s="79">
        <v>120</v>
      </c>
      <c r="M55" s="79">
        <v>100</v>
      </c>
      <c r="N55" s="79">
        <v>100</v>
      </c>
      <c r="O55" s="79">
        <v>100</v>
      </c>
      <c r="P55" s="79">
        <v>90</v>
      </c>
      <c r="Q55" s="79">
        <v>80</v>
      </c>
      <c r="R55" s="79">
        <v>90</v>
      </c>
      <c r="S55" s="79">
        <v>90</v>
      </c>
      <c r="T55" s="79">
        <v>80</v>
      </c>
      <c r="U55" s="79">
        <v>70</v>
      </c>
      <c r="V55" s="79">
        <v>70</v>
      </c>
      <c r="W55" s="79">
        <v>100</v>
      </c>
      <c r="X55" s="79">
        <v>100</v>
      </c>
    </row>
    <row r="56" spans="1:30" x14ac:dyDescent="0.2">
      <c r="A56" s="68" t="s">
        <v>69</v>
      </c>
    </row>
    <row r="57" spans="1:30" x14ac:dyDescent="0.2">
      <c r="A57" s="68" t="s">
        <v>70</v>
      </c>
    </row>
    <row r="58" spans="1:30" x14ac:dyDescent="0.2">
      <c r="A58" s="68" t="s">
        <v>73</v>
      </c>
    </row>
    <row r="59" spans="1:30" x14ac:dyDescent="0.2">
      <c r="A59" s="68" t="s">
        <v>72</v>
      </c>
    </row>
    <row r="60" spans="1:30" x14ac:dyDescent="0.2">
      <c r="A60" s="68" t="s">
        <v>74</v>
      </c>
    </row>
    <row r="61" spans="1:30" x14ac:dyDescent="0.2">
      <c r="A61" s="70" t="s">
        <v>118</v>
      </c>
    </row>
    <row r="62" spans="1:30" x14ac:dyDescent="0.2">
      <c r="A62" s="70" t="s">
        <v>119</v>
      </c>
    </row>
    <row r="63" spans="1:30" x14ac:dyDescent="0.2">
      <c r="A63" s="70" t="s">
        <v>115</v>
      </c>
    </row>
    <row r="64" spans="1:30" x14ac:dyDescent="0.2">
      <c r="A64" s="70" t="s">
        <v>116</v>
      </c>
    </row>
    <row r="65" spans="1:31" x14ac:dyDescent="0.2">
      <c r="A65" s="70" t="s">
        <v>117</v>
      </c>
    </row>
    <row r="66" spans="1:31" x14ac:dyDescent="0.2">
      <c r="A66" s="69" t="s">
        <v>80</v>
      </c>
      <c r="B66" s="79">
        <v>70</v>
      </c>
      <c r="C66" s="79">
        <v>80</v>
      </c>
      <c r="D66" s="79">
        <v>50</v>
      </c>
      <c r="E66" s="79">
        <v>60</v>
      </c>
      <c r="F66" s="79">
        <v>90</v>
      </c>
      <c r="G66" s="79">
        <v>90</v>
      </c>
      <c r="H66" s="79">
        <v>60</v>
      </c>
      <c r="I66" s="79">
        <v>80</v>
      </c>
      <c r="J66" s="79">
        <v>80</v>
      </c>
      <c r="K66" s="79">
        <v>100</v>
      </c>
      <c r="L66" s="79">
        <v>140</v>
      </c>
      <c r="M66" s="79">
        <v>110</v>
      </c>
      <c r="N66" s="79">
        <v>120</v>
      </c>
      <c r="O66" s="79">
        <v>140</v>
      </c>
      <c r="P66" s="79">
        <v>120</v>
      </c>
      <c r="Q66" s="79">
        <v>90</v>
      </c>
      <c r="R66" s="79">
        <v>100</v>
      </c>
      <c r="S66" s="79">
        <v>100</v>
      </c>
      <c r="T66" s="79">
        <v>120</v>
      </c>
      <c r="U66" s="79">
        <v>120</v>
      </c>
      <c r="V66" s="79">
        <v>90</v>
      </c>
      <c r="W66" s="79">
        <v>110</v>
      </c>
      <c r="X66" s="79">
        <v>100</v>
      </c>
      <c r="Y66" s="79">
        <v>110</v>
      </c>
      <c r="Z66" s="79">
        <v>130</v>
      </c>
      <c r="AA66" s="79">
        <v>120</v>
      </c>
      <c r="AB66" s="79">
        <v>80</v>
      </c>
      <c r="AC66" s="79">
        <v>90</v>
      </c>
      <c r="AD66" s="79">
        <v>80</v>
      </c>
      <c r="AE66" s="79">
        <v>90</v>
      </c>
    </row>
    <row r="67" spans="1:31" x14ac:dyDescent="0.2">
      <c r="A67" s="69" t="s">
        <v>75</v>
      </c>
    </row>
    <row r="68" spans="1:31" x14ac:dyDescent="0.2">
      <c r="A68" s="69" t="s">
        <v>76</v>
      </c>
    </row>
    <row r="69" spans="1:31" x14ac:dyDescent="0.2">
      <c r="A69" s="69" t="s">
        <v>77</v>
      </c>
      <c r="B69" s="79">
        <v>110</v>
      </c>
      <c r="C69" s="79">
        <v>140</v>
      </c>
      <c r="D69" s="79">
        <v>40</v>
      </c>
      <c r="E69" s="79">
        <v>60</v>
      </c>
      <c r="F69" s="79">
        <v>40</v>
      </c>
      <c r="G69" s="79">
        <v>40</v>
      </c>
      <c r="H69" s="79">
        <v>60</v>
      </c>
      <c r="I69" s="79">
        <v>60</v>
      </c>
      <c r="J69" s="79">
        <v>60</v>
      </c>
      <c r="K69" s="79">
        <v>90</v>
      </c>
      <c r="L69" s="79">
        <v>130</v>
      </c>
      <c r="M69" s="79">
        <v>150</v>
      </c>
      <c r="N69" s="79">
        <v>130</v>
      </c>
      <c r="O69" s="79">
        <v>100</v>
      </c>
      <c r="P69" s="79">
        <v>160</v>
      </c>
      <c r="Q69" s="79">
        <v>120</v>
      </c>
      <c r="R69" s="79">
        <v>120</v>
      </c>
      <c r="S69" s="79">
        <v>120</v>
      </c>
      <c r="T69" s="79">
        <v>60</v>
      </c>
      <c r="U69" s="79">
        <v>80</v>
      </c>
      <c r="V69" s="79">
        <v>100</v>
      </c>
      <c r="W69" s="79">
        <v>70</v>
      </c>
      <c r="X69" s="79">
        <v>30</v>
      </c>
      <c r="Y69" s="79">
        <v>40</v>
      </c>
      <c r="Z69" s="79">
        <v>100</v>
      </c>
      <c r="AA69" s="79">
        <v>60</v>
      </c>
      <c r="AB69" s="79">
        <v>60</v>
      </c>
      <c r="AC69" s="79">
        <v>100</v>
      </c>
      <c r="AD69" s="79">
        <v>110</v>
      </c>
      <c r="AE69" s="79">
        <v>110</v>
      </c>
    </row>
    <row r="70" spans="1:31" x14ac:dyDescent="0.2">
      <c r="A70" s="69" t="s">
        <v>78</v>
      </c>
    </row>
    <row r="71" spans="1:31" x14ac:dyDescent="0.2">
      <c r="A71" s="69" t="s">
        <v>79</v>
      </c>
    </row>
    <row r="72" spans="1:31" x14ac:dyDescent="0.2">
      <c r="A72" s="85" t="s">
        <v>88</v>
      </c>
      <c r="B72">
        <v>100</v>
      </c>
      <c r="C72">
        <v>100</v>
      </c>
      <c r="D72" s="83">
        <v>80</v>
      </c>
      <c r="E72" s="83">
        <v>70</v>
      </c>
      <c r="F72" s="83">
        <v>90</v>
      </c>
      <c r="G72" s="83">
        <v>75</v>
      </c>
      <c r="H72" s="83">
        <v>30</v>
      </c>
      <c r="I72" s="83">
        <v>70</v>
      </c>
      <c r="J72" s="83">
        <v>70</v>
      </c>
      <c r="K72" s="83">
        <v>90</v>
      </c>
      <c r="L72" s="83">
        <v>30</v>
      </c>
      <c r="M72" s="83">
        <v>70</v>
      </c>
      <c r="N72" s="83">
        <v>70</v>
      </c>
      <c r="O72" s="83">
        <v>60</v>
      </c>
      <c r="P72" s="83">
        <v>60</v>
      </c>
      <c r="Q72" s="83">
        <v>60</v>
      </c>
      <c r="R72" s="83">
        <v>70</v>
      </c>
      <c r="S72" s="83">
        <v>60</v>
      </c>
      <c r="T72" s="83">
        <v>70</v>
      </c>
      <c r="U72" s="83">
        <v>70</v>
      </c>
      <c r="V72" s="83">
        <v>70</v>
      </c>
      <c r="W72" s="83">
        <v>70</v>
      </c>
      <c r="X72" s="83">
        <v>50</v>
      </c>
      <c r="Y72" s="83">
        <v>100</v>
      </c>
      <c r="Z72" s="83">
        <v>90</v>
      </c>
      <c r="AA72" s="83">
        <v>90</v>
      </c>
      <c r="AB72" s="83">
        <v>70</v>
      </c>
      <c r="AC72" s="83">
        <v>70</v>
      </c>
      <c r="AD72" s="83">
        <v>60</v>
      </c>
      <c r="AE72" s="83">
        <v>40</v>
      </c>
    </row>
    <row r="73" spans="1:31" x14ac:dyDescent="0.2">
      <c r="A73" s="67" t="s">
        <v>89</v>
      </c>
      <c r="B73">
        <v>160</v>
      </c>
      <c r="C73">
        <v>120</v>
      </c>
      <c r="D73">
        <v>60</v>
      </c>
      <c r="E73">
        <v>100</v>
      </c>
      <c r="F73">
        <v>50</v>
      </c>
      <c r="G73">
        <v>120</v>
      </c>
      <c r="H73">
        <v>100</v>
      </c>
      <c r="I73">
        <v>120</v>
      </c>
      <c r="J73">
        <v>130</v>
      </c>
      <c r="K73">
        <v>120</v>
      </c>
      <c r="L73">
        <v>70</v>
      </c>
      <c r="M73">
        <v>70</v>
      </c>
      <c r="N73">
        <v>100</v>
      </c>
      <c r="O73">
        <v>100</v>
      </c>
      <c r="P73">
        <v>90</v>
      </c>
      <c r="Q73">
        <v>100</v>
      </c>
      <c r="R73">
        <v>90</v>
      </c>
      <c r="S73">
        <v>100</v>
      </c>
      <c r="T73">
        <v>60</v>
      </c>
      <c r="U73">
        <v>110</v>
      </c>
      <c r="V73">
        <v>100</v>
      </c>
      <c r="W73">
        <v>100</v>
      </c>
      <c r="X73">
        <v>110</v>
      </c>
      <c r="Y73">
        <v>110</v>
      </c>
      <c r="Z73">
        <v>50</v>
      </c>
      <c r="AA73">
        <v>60</v>
      </c>
      <c r="AB73">
        <v>50</v>
      </c>
      <c r="AC73">
        <v>120</v>
      </c>
      <c r="AD73">
        <v>70</v>
      </c>
      <c r="AE73">
        <v>100</v>
      </c>
    </row>
    <row r="74" spans="1:31" x14ac:dyDescent="0.2">
      <c r="A74" s="67" t="s">
        <v>90</v>
      </c>
      <c r="B74">
        <v>70</v>
      </c>
      <c r="C74">
        <v>70</v>
      </c>
      <c r="D74">
        <v>40</v>
      </c>
      <c r="E74">
        <v>50</v>
      </c>
      <c r="F74">
        <v>80</v>
      </c>
      <c r="G74">
        <v>100</v>
      </c>
      <c r="H74">
        <v>90</v>
      </c>
      <c r="I74">
        <v>40</v>
      </c>
      <c r="J74">
        <v>60</v>
      </c>
      <c r="K74">
        <v>70</v>
      </c>
      <c r="L74">
        <v>70</v>
      </c>
      <c r="M74">
        <v>100</v>
      </c>
      <c r="N74">
        <v>100</v>
      </c>
      <c r="O74">
        <v>100</v>
      </c>
      <c r="P74">
        <v>40</v>
      </c>
      <c r="Q74">
        <v>50</v>
      </c>
      <c r="R74">
        <v>70</v>
      </c>
      <c r="S74">
        <v>100</v>
      </c>
      <c r="T74">
        <v>30</v>
      </c>
      <c r="U74">
        <v>40</v>
      </c>
      <c r="V74">
        <v>90</v>
      </c>
      <c r="W74">
        <v>90</v>
      </c>
      <c r="X74">
        <v>90</v>
      </c>
      <c r="Y74">
        <v>90</v>
      </c>
      <c r="Z74">
        <v>50</v>
      </c>
      <c r="AA74">
        <v>60</v>
      </c>
      <c r="AB74">
        <v>70</v>
      </c>
      <c r="AC74">
        <v>100</v>
      </c>
      <c r="AD74">
        <v>110</v>
      </c>
      <c r="AE74">
        <v>100</v>
      </c>
    </row>
    <row r="75" spans="1:31" x14ac:dyDescent="0.2">
      <c r="A75" s="67" t="s">
        <v>91</v>
      </c>
      <c r="B75">
        <v>150</v>
      </c>
      <c r="C75">
        <v>100</v>
      </c>
      <c r="D75">
        <v>130</v>
      </c>
      <c r="E75">
        <v>100</v>
      </c>
      <c r="F75">
        <v>70</v>
      </c>
      <c r="G75">
        <v>80</v>
      </c>
      <c r="H75">
        <v>80</v>
      </c>
      <c r="I75">
        <v>130</v>
      </c>
      <c r="J75">
        <v>120</v>
      </c>
      <c r="K75">
        <v>40</v>
      </c>
      <c r="L75">
        <v>100</v>
      </c>
      <c r="M75">
        <v>70</v>
      </c>
      <c r="N75">
        <v>70</v>
      </c>
      <c r="O75">
        <v>110</v>
      </c>
      <c r="P75">
        <v>90</v>
      </c>
      <c r="Q75">
        <v>40</v>
      </c>
      <c r="R75">
        <v>90</v>
      </c>
      <c r="S75">
        <v>90</v>
      </c>
      <c r="T75">
        <v>70</v>
      </c>
      <c r="U75">
        <v>100</v>
      </c>
      <c r="V75">
        <v>100</v>
      </c>
      <c r="W75">
        <v>110</v>
      </c>
      <c r="X75">
        <v>120</v>
      </c>
      <c r="Y75">
        <v>40</v>
      </c>
      <c r="Z75">
        <v>110</v>
      </c>
      <c r="AA75">
        <v>90</v>
      </c>
      <c r="AB75">
        <v>120</v>
      </c>
      <c r="AC75">
        <v>90</v>
      </c>
      <c r="AD75">
        <v>70</v>
      </c>
      <c r="AE75">
        <v>60</v>
      </c>
    </row>
    <row r="76" spans="1:31" x14ac:dyDescent="0.2">
      <c r="A76" s="67" t="s">
        <v>92</v>
      </c>
      <c r="B76">
        <v>90</v>
      </c>
      <c r="C76">
        <v>110</v>
      </c>
      <c r="D76">
        <v>110</v>
      </c>
      <c r="E76">
        <v>90</v>
      </c>
      <c r="F76">
        <v>90</v>
      </c>
      <c r="G76">
        <v>70</v>
      </c>
      <c r="H76">
        <v>80</v>
      </c>
      <c r="I76">
        <v>110</v>
      </c>
      <c r="J76">
        <v>130</v>
      </c>
      <c r="K76">
        <v>120</v>
      </c>
      <c r="L76">
        <v>80</v>
      </c>
      <c r="M76">
        <v>70</v>
      </c>
      <c r="N76">
        <v>70</v>
      </c>
      <c r="O76">
        <v>110</v>
      </c>
      <c r="P76">
        <v>110</v>
      </c>
      <c r="Q76">
        <v>90</v>
      </c>
      <c r="R76">
        <v>100</v>
      </c>
      <c r="S76">
        <v>80</v>
      </c>
      <c r="T76">
        <v>80</v>
      </c>
      <c r="U76">
        <v>90</v>
      </c>
      <c r="V76">
        <v>60</v>
      </c>
      <c r="W76">
        <v>100</v>
      </c>
      <c r="X76">
        <v>110</v>
      </c>
      <c r="Y76">
        <v>120</v>
      </c>
      <c r="Z76">
        <v>100</v>
      </c>
      <c r="AA76">
        <v>110</v>
      </c>
      <c r="AB76">
        <v>120</v>
      </c>
      <c r="AC76">
        <v>100</v>
      </c>
      <c r="AD76">
        <v>100</v>
      </c>
      <c r="AE76">
        <v>100</v>
      </c>
    </row>
    <row r="77" spans="1:31" x14ac:dyDescent="0.2">
      <c r="A77" s="69" t="s">
        <v>87</v>
      </c>
      <c r="B77" s="79">
        <v>70</v>
      </c>
      <c r="C77" s="79">
        <v>80</v>
      </c>
      <c r="D77" s="79">
        <v>90</v>
      </c>
      <c r="E77" s="79">
        <v>70</v>
      </c>
      <c r="F77" s="79">
        <v>80</v>
      </c>
      <c r="G77" s="79">
        <v>80</v>
      </c>
      <c r="H77" s="79">
        <v>70</v>
      </c>
      <c r="I77" s="79">
        <v>90</v>
      </c>
      <c r="J77" s="79">
        <v>90</v>
      </c>
      <c r="K77" s="79">
        <v>90</v>
      </c>
      <c r="L77" s="79">
        <v>60</v>
      </c>
      <c r="M77" s="79">
        <v>60</v>
      </c>
      <c r="N77" s="79">
        <v>80</v>
      </c>
      <c r="O77" s="79">
        <v>50</v>
      </c>
      <c r="P77" s="79">
        <v>80</v>
      </c>
      <c r="Q77" s="79">
        <v>60</v>
      </c>
      <c r="R77" s="79">
        <v>60</v>
      </c>
      <c r="S77" s="79">
        <v>60</v>
      </c>
      <c r="T77" s="79">
        <v>70</v>
      </c>
      <c r="U77" s="79">
        <v>70</v>
      </c>
      <c r="V77" s="79">
        <v>80</v>
      </c>
      <c r="W77" s="79">
        <v>70</v>
      </c>
      <c r="X77" s="79">
        <v>80</v>
      </c>
      <c r="Y77" s="79">
        <v>90</v>
      </c>
      <c r="Z77" s="79">
        <v>50</v>
      </c>
      <c r="AA77" s="79">
        <v>70</v>
      </c>
      <c r="AB77" s="79">
        <v>60</v>
      </c>
      <c r="AC77" s="79">
        <v>60</v>
      </c>
      <c r="AD77" s="79">
        <v>80</v>
      </c>
      <c r="AE77" s="79">
        <v>80</v>
      </c>
    </row>
    <row r="78" spans="1:31" x14ac:dyDescent="0.2">
      <c r="A78" s="68" t="s">
        <v>82</v>
      </c>
      <c r="B78" s="79">
        <v>60</v>
      </c>
      <c r="C78" s="79">
        <v>80</v>
      </c>
      <c r="D78" s="79">
        <v>80</v>
      </c>
      <c r="E78" s="79">
        <v>60</v>
      </c>
      <c r="F78" s="79">
        <v>70</v>
      </c>
      <c r="G78" s="79">
        <v>70</v>
      </c>
      <c r="H78" s="79">
        <v>80</v>
      </c>
      <c r="I78" s="79">
        <v>100</v>
      </c>
      <c r="J78" s="79">
        <v>80</v>
      </c>
      <c r="K78" s="79">
        <v>100</v>
      </c>
      <c r="L78" s="79">
        <v>80</v>
      </c>
      <c r="M78" s="79">
        <v>60</v>
      </c>
      <c r="N78" s="79">
        <v>50</v>
      </c>
      <c r="O78" s="79">
        <v>90</v>
      </c>
      <c r="P78" s="79">
        <v>80</v>
      </c>
      <c r="Q78" s="79">
        <v>70</v>
      </c>
      <c r="R78" s="79">
        <v>35</v>
      </c>
      <c r="S78" s="79">
        <v>70</v>
      </c>
      <c r="T78" s="79">
        <v>70</v>
      </c>
      <c r="U78" s="79">
        <v>120</v>
      </c>
      <c r="V78" s="79">
        <v>130</v>
      </c>
      <c r="W78" s="79">
        <v>100</v>
      </c>
      <c r="X78" s="79">
        <v>105</v>
      </c>
      <c r="Y78" s="79">
        <v>90</v>
      </c>
      <c r="Z78" s="79">
        <v>120</v>
      </c>
      <c r="AA78" s="79">
        <v>90</v>
      </c>
      <c r="AB78" s="79">
        <v>100</v>
      </c>
      <c r="AC78" s="79">
        <v>60</v>
      </c>
      <c r="AD78" s="79">
        <v>60</v>
      </c>
      <c r="AE78" s="79">
        <v>50</v>
      </c>
    </row>
    <row r="79" spans="1:31" x14ac:dyDescent="0.2">
      <c r="A79" s="68" t="s">
        <v>83</v>
      </c>
      <c r="B79" s="79">
        <v>60</v>
      </c>
      <c r="C79" s="79">
        <v>50</v>
      </c>
      <c r="D79" s="79">
        <v>80</v>
      </c>
      <c r="E79" s="79">
        <v>70</v>
      </c>
      <c r="F79" s="79">
        <v>50</v>
      </c>
      <c r="G79" s="79">
        <v>80</v>
      </c>
      <c r="H79" s="79">
        <v>60</v>
      </c>
      <c r="I79" s="79">
        <v>50</v>
      </c>
      <c r="J79" s="79">
        <v>70</v>
      </c>
      <c r="K79" s="79">
        <v>90</v>
      </c>
      <c r="L79" s="79">
        <v>80</v>
      </c>
      <c r="M79" s="79">
        <v>90</v>
      </c>
      <c r="N79" s="79">
        <v>80</v>
      </c>
      <c r="O79" s="79">
        <v>40</v>
      </c>
      <c r="P79" s="79">
        <v>40</v>
      </c>
      <c r="Q79" s="79">
        <v>120</v>
      </c>
      <c r="R79" s="79">
        <v>60</v>
      </c>
      <c r="S79" s="79">
        <v>70</v>
      </c>
      <c r="T79" s="79">
        <v>70</v>
      </c>
      <c r="U79" s="79">
        <v>80</v>
      </c>
      <c r="V79" s="79">
        <v>50</v>
      </c>
      <c r="W79" s="79">
        <v>50</v>
      </c>
      <c r="X79" s="79">
        <v>45</v>
      </c>
      <c r="Y79" s="79">
        <v>50</v>
      </c>
      <c r="Z79" s="79">
        <v>70</v>
      </c>
      <c r="AA79" s="79">
        <v>50</v>
      </c>
      <c r="AB79" s="79">
        <v>50</v>
      </c>
      <c r="AC79" s="79">
        <v>80</v>
      </c>
      <c r="AD79" s="79">
        <v>120</v>
      </c>
      <c r="AE79" s="79">
        <v>100</v>
      </c>
    </row>
    <row r="80" spans="1:31" x14ac:dyDescent="0.2">
      <c r="A80" s="68" t="s">
        <v>84</v>
      </c>
      <c r="B80" s="79">
        <v>90</v>
      </c>
      <c r="C80" s="79">
        <v>50</v>
      </c>
      <c r="D80" s="79">
        <v>60</v>
      </c>
      <c r="E80" s="79">
        <v>70</v>
      </c>
      <c r="F80" s="79">
        <v>90</v>
      </c>
      <c r="G80" s="79">
        <v>70</v>
      </c>
      <c r="H80" s="79">
        <v>60</v>
      </c>
      <c r="I80" s="79">
        <v>70</v>
      </c>
      <c r="J80" s="79">
        <v>100</v>
      </c>
      <c r="K80" s="79">
        <v>70</v>
      </c>
      <c r="L80" s="79">
        <v>80</v>
      </c>
      <c r="M80" s="79">
        <v>55</v>
      </c>
      <c r="N80" s="79">
        <v>70</v>
      </c>
      <c r="O80" s="79">
        <v>70</v>
      </c>
      <c r="P80" s="79">
        <v>40</v>
      </c>
      <c r="Q80" s="79">
        <v>70</v>
      </c>
      <c r="R80" s="79">
        <v>70</v>
      </c>
      <c r="S80" s="79">
        <v>70</v>
      </c>
      <c r="T80" s="79">
        <v>70</v>
      </c>
      <c r="U80" s="79">
        <v>100</v>
      </c>
      <c r="V80" s="79">
        <v>70</v>
      </c>
      <c r="W80" s="79">
        <v>70</v>
      </c>
      <c r="X80" s="79">
        <v>70</v>
      </c>
      <c r="Y80" s="79">
        <v>60</v>
      </c>
      <c r="Z80" s="79">
        <v>90</v>
      </c>
      <c r="AA80" s="79">
        <v>90</v>
      </c>
      <c r="AB80" s="79">
        <v>60</v>
      </c>
      <c r="AC80" s="79">
        <v>60</v>
      </c>
      <c r="AD80" s="79">
        <v>60</v>
      </c>
      <c r="AE80" s="79">
        <v>60</v>
      </c>
    </row>
    <row r="81" spans="1:31" x14ac:dyDescent="0.2">
      <c r="A81" s="68" t="s">
        <v>85</v>
      </c>
      <c r="B81" s="79">
        <v>120</v>
      </c>
      <c r="C81" s="79">
        <v>110</v>
      </c>
      <c r="D81" s="79">
        <v>130</v>
      </c>
      <c r="E81" s="79">
        <v>150</v>
      </c>
      <c r="F81" s="79">
        <v>100</v>
      </c>
      <c r="G81" s="79">
        <v>90</v>
      </c>
      <c r="H81" s="79">
        <v>60</v>
      </c>
      <c r="I81" s="79">
        <v>60</v>
      </c>
      <c r="J81" s="79">
        <v>70</v>
      </c>
      <c r="K81" s="79">
        <v>40</v>
      </c>
      <c r="L81" s="79">
        <v>60</v>
      </c>
      <c r="M81" s="79">
        <v>50</v>
      </c>
      <c r="N81" s="79">
        <v>60</v>
      </c>
      <c r="O81" s="79">
        <v>50</v>
      </c>
      <c r="P81" s="79">
        <v>90</v>
      </c>
      <c r="Q81" s="79">
        <v>140</v>
      </c>
      <c r="R81" s="79">
        <v>60</v>
      </c>
      <c r="S81" s="79">
        <v>90</v>
      </c>
      <c r="T81" s="79">
        <v>100</v>
      </c>
      <c r="U81" s="79">
        <v>80</v>
      </c>
      <c r="V81" s="79">
        <v>70</v>
      </c>
      <c r="W81" s="79">
        <v>70</v>
      </c>
      <c r="X81" s="79">
        <v>70</v>
      </c>
      <c r="Y81" s="79">
        <v>80</v>
      </c>
      <c r="Z81" s="79">
        <v>70</v>
      </c>
      <c r="AA81" s="79">
        <v>70</v>
      </c>
      <c r="AB81" s="79">
        <v>70</v>
      </c>
      <c r="AC81" s="79">
        <v>70</v>
      </c>
      <c r="AD81" s="79">
        <v>80</v>
      </c>
      <c r="AE81" s="79">
        <v>120</v>
      </c>
    </row>
    <row r="82" spans="1:31" x14ac:dyDescent="0.2">
      <c r="A82" s="68" t="s">
        <v>86</v>
      </c>
      <c r="B82" s="79">
        <v>100</v>
      </c>
      <c r="C82" s="79">
        <v>90</v>
      </c>
      <c r="D82" s="79">
        <v>90</v>
      </c>
      <c r="E82" s="79">
        <v>80</v>
      </c>
      <c r="F82" s="79">
        <v>80</v>
      </c>
      <c r="G82" s="79">
        <v>70</v>
      </c>
      <c r="H82" s="79">
        <v>110</v>
      </c>
      <c r="I82" s="79">
        <v>80</v>
      </c>
      <c r="J82" s="79">
        <v>60</v>
      </c>
      <c r="K82" s="79">
        <v>70</v>
      </c>
      <c r="L82" s="79">
        <v>60</v>
      </c>
      <c r="M82" s="79">
        <v>60</v>
      </c>
      <c r="N82" s="79">
        <v>100</v>
      </c>
      <c r="O82" s="79">
        <v>120</v>
      </c>
      <c r="P82" s="79">
        <v>60</v>
      </c>
      <c r="Q82" s="79">
        <v>60</v>
      </c>
      <c r="R82" s="79">
        <v>50</v>
      </c>
      <c r="S82" s="79">
        <v>50</v>
      </c>
      <c r="T82" s="79">
        <v>60</v>
      </c>
      <c r="U82" s="79">
        <v>60</v>
      </c>
      <c r="V82" s="79">
        <v>60</v>
      </c>
      <c r="W82" s="79">
        <v>40</v>
      </c>
      <c r="X82" s="79">
        <v>50</v>
      </c>
      <c r="Y82" s="79">
        <v>50</v>
      </c>
      <c r="Z82" s="79">
        <v>70</v>
      </c>
      <c r="AA82" s="79">
        <v>80</v>
      </c>
      <c r="AB82" s="79">
        <v>90</v>
      </c>
      <c r="AC82" s="79">
        <v>80</v>
      </c>
      <c r="AD82" s="79">
        <v>90</v>
      </c>
      <c r="AE82" s="79">
        <v>40</v>
      </c>
    </row>
    <row r="83" spans="1:31" x14ac:dyDescent="0.2">
      <c r="A83" s="67" t="s">
        <v>108</v>
      </c>
    </row>
    <row r="84" spans="1:31" x14ac:dyDescent="0.2">
      <c r="A84" s="67" t="s">
        <v>112</v>
      </c>
    </row>
    <row r="85" spans="1:31" x14ac:dyDescent="0.2">
      <c r="A85" s="67" t="s">
        <v>110</v>
      </c>
    </row>
    <row r="86" spans="1:31" x14ac:dyDescent="0.2">
      <c r="A86" s="67" t="s">
        <v>111</v>
      </c>
    </row>
    <row r="87" spans="1:31" x14ac:dyDescent="0.2">
      <c r="A87" s="67" t="s">
        <v>113</v>
      </c>
    </row>
    <row r="88" spans="1:31" x14ac:dyDescent="0.2">
      <c r="A88" s="67" t="s">
        <v>114</v>
      </c>
    </row>
    <row r="89" spans="1:31" x14ac:dyDescent="0.2">
      <c r="A89" s="67" t="s">
        <v>109</v>
      </c>
    </row>
    <row r="90" spans="1:31" x14ac:dyDescent="0.2">
      <c r="A90" s="68" t="s">
        <v>93</v>
      </c>
      <c r="B90">
        <v>50</v>
      </c>
      <c r="C90">
        <v>40</v>
      </c>
      <c r="D90">
        <v>90</v>
      </c>
      <c r="E90">
        <v>50</v>
      </c>
      <c r="F90">
        <v>90</v>
      </c>
      <c r="G90">
        <v>70</v>
      </c>
      <c r="H90">
        <v>60</v>
      </c>
      <c r="I90">
        <v>80</v>
      </c>
      <c r="J90">
        <v>70</v>
      </c>
      <c r="K90">
        <v>70</v>
      </c>
      <c r="L90">
        <v>50</v>
      </c>
      <c r="M90">
        <v>90</v>
      </c>
      <c r="N90">
        <v>100</v>
      </c>
      <c r="O90">
        <v>80</v>
      </c>
      <c r="P90">
        <v>40</v>
      </c>
      <c r="Q90">
        <v>50</v>
      </c>
      <c r="R90">
        <v>40</v>
      </c>
      <c r="S90">
        <v>90</v>
      </c>
      <c r="T90">
        <v>50</v>
      </c>
      <c r="U90">
        <v>90</v>
      </c>
      <c r="V90">
        <v>70</v>
      </c>
      <c r="W90">
        <v>60</v>
      </c>
      <c r="X90">
        <v>80</v>
      </c>
      <c r="Y90">
        <v>70</v>
      </c>
      <c r="Z90">
        <v>70</v>
      </c>
      <c r="AA90">
        <v>50</v>
      </c>
      <c r="AB90">
        <v>90</v>
      </c>
      <c r="AC90">
        <v>100</v>
      </c>
      <c r="AD90">
        <v>80</v>
      </c>
      <c r="AE90">
        <v>40</v>
      </c>
    </row>
    <row r="91" spans="1:31" x14ac:dyDescent="0.2">
      <c r="A91" s="68" t="s">
        <v>98</v>
      </c>
      <c r="B91">
        <v>60</v>
      </c>
      <c r="C91">
        <v>120</v>
      </c>
      <c r="D91">
        <v>90</v>
      </c>
      <c r="E91">
        <v>90</v>
      </c>
      <c r="F91">
        <v>70</v>
      </c>
      <c r="G91">
        <v>70</v>
      </c>
      <c r="H91">
        <v>80</v>
      </c>
      <c r="I91">
        <v>40</v>
      </c>
      <c r="J91">
        <v>60</v>
      </c>
      <c r="K91">
        <v>80</v>
      </c>
      <c r="L91">
        <v>90</v>
      </c>
      <c r="M91">
        <v>60</v>
      </c>
      <c r="N91">
        <v>90</v>
      </c>
      <c r="O91">
        <v>70</v>
      </c>
      <c r="P91">
        <v>100</v>
      </c>
      <c r="Q91">
        <v>70</v>
      </c>
      <c r="R91">
        <v>50</v>
      </c>
      <c r="S91">
        <v>70</v>
      </c>
      <c r="T91">
        <v>50</v>
      </c>
      <c r="U91">
        <v>60</v>
      </c>
      <c r="V91">
        <v>70</v>
      </c>
      <c r="W91">
        <v>90</v>
      </c>
      <c r="X91">
        <v>60</v>
      </c>
      <c r="Y91">
        <v>90</v>
      </c>
      <c r="Z91">
        <v>70</v>
      </c>
      <c r="AA91">
        <v>100</v>
      </c>
      <c r="AB91">
        <v>70</v>
      </c>
      <c r="AC91">
        <v>50</v>
      </c>
      <c r="AD91">
        <v>90</v>
      </c>
      <c r="AE91">
        <v>100</v>
      </c>
    </row>
    <row r="92" spans="1:31" x14ac:dyDescent="0.2">
      <c r="A92" s="68" t="s">
        <v>95</v>
      </c>
      <c r="B92">
        <v>90</v>
      </c>
      <c r="C92">
        <v>50</v>
      </c>
      <c r="D92">
        <v>120</v>
      </c>
      <c r="E92">
        <v>70</v>
      </c>
      <c r="F92">
        <v>90</v>
      </c>
      <c r="G92">
        <v>40</v>
      </c>
      <c r="H92">
        <v>40</v>
      </c>
      <c r="I92">
        <v>130</v>
      </c>
      <c r="J92">
        <v>90</v>
      </c>
      <c r="K92">
        <v>90</v>
      </c>
      <c r="L92">
        <v>110</v>
      </c>
      <c r="M92">
        <v>70</v>
      </c>
      <c r="N92">
        <v>80</v>
      </c>
      <c r="O92">
        <v>70</v>
      </c>
      <c r="P92">
        <v>110</v>
      </c>
      <c r="Q92">
        <v>70</v>
      </c>
      <c r="R92">
        <v>100</v>
      </c>
      <c r="S92">
        <v>70</v>
      </c>
      <c r="T92">
        <v>60</v>
      </c>
      <c r="U92">
        <v>20</v>
      </c>
      <c r="V92">
        <v>80</v>
      </c>
      <c r="W92">
        <v>90</v>
      </c>
      <c r="X92">
        <v>110</v>
      </c>
      <c r="Y92">
        <v>70</v>
      </c>
      <c r="Z92">
        <v>80</v>
      </c>
      <c r="AA92">
        <v>40</v>
      </c>
      <c r="AB92">
        <v>40</v>
      </c>
      <c r="AC92">
        <v>130</v>
      </c>
      <c r="AD92">
        <v>90</v>
      </c>
      <c r="AE92">
        <v>70</v>
      </c>
    </row>
    <row r="93" spans="1:31" x14ac:dyDescent="0.2">
      <c r="A93" s="68" t="s">
        <v>96</v>
      </c>
      <c r="B93">
        <v>60</v>
      </c>
      <c r="C93">
        <v>130</v>
      </c>
      <c r="D93">
        <v>120</v>
      </c>
      <c r="E93">
        <v>80</v>
      </c>
      <c r="F93">
        <v>80</v>
      </c>
      <c r="G93">
        <v>80</v>
      </c>
      <c r="H93">
        <v>70</v>
      </c>
      <c r="I93">
        <v>110</v>
      </c>
      <c r="J93">
        <v>120</v>
      </c>
      <c r="K93">
        <v>70</v>
      </c>
      <c r="L93">
        <v>60</v>
      </c>
      <c r="M93">
        <v>80</v>
      </c>
      <c r="N93">
        <v>90</v>
      </c>
      <c r="O93">
        <v>120</v>
      </c>
      <c r="P93">
        <v>150</v>
      </c>
      <c r="Q93">
        <v>130</v>
      </c>
      <c r="R93">
        <v>60</v>
      </c>
      <c r="S93">
        <v>30</v>
      </c>
      <c r="T93">
        <v>30</v>
      </c>
      <c r="U93">
        <v>100</v>
      </c>
      <c r="V93">
        <v>100</v>
      </c>
      <c r="W93">
        <v>90</v>
      </c>
      <c r="X93">
        <v>40</v>
      </c>
      <c r="Y93">
        <v>80</v>
      </c>
      <c r="Z93">
        <v>110</v>
      </c>
      <c r="AA93">
        <v>50</v>
      </c>
      <c r="AB93">
        <v>25</v>
      </c>
      <c r="AC93">
        <v>110</v>
      </c>
      <c r="AD93">
        <v>80</v>
      </c>
      <c r="AE93">
        <v>100</v>
      </c>
    </row>
    <row r="94" spans="1:31" x14ac:dyDescent="0.2">
      <c r="A94" s="68" t="s">
        <v>97</v>
      </c>
      <c r="B94">
        <v>100</v>
      </c>
      <c r="C94">
        <v>60</v>
      </c>
      <c r="D94">
        <v>70</v>
      </c>
      <c r="E94">
        <v>50</v>
      </c>
      <c r="F94">
        <v>80</v>
      </c>
      <c r="G94">
        <v>70</v>
      </c>
      <c r="H94">
        <v>50</v>
      </c>
      <c r="I94">
        <v>40</v>
      </c>
      <c r="J94">
        <v>60</v>
      </c>
      <c r="K94">
        <v>60</v>
      </c>
      <c r="L94">
        <v>110</v>
      </c>
      <c r="M94">
        <v>100</v>
      </c>
      <c r="N94">
        <v>90</v>
      </c>
      <c r="O94">
        <v>50</v>
      </c>
      <c r="P94">
        <v>90</v>
      </c>
      <c r="Q94">
        <v>110</v>
      </c>
      <c r="R94">
        <v>60</v>
      </c>
      <c r="S94">
        <v>90</v>
      </c>
      <c r="T94">
        <v>110</v>
      </c>
      <c r="U94">
        <v>110</v>
      </c>
      <c r="V94">
        <v>40</v>
      </c>
      <c r="W94">
        <v>50</v>
      </c>
      <c r="X94">
        <v>60</v>
      </c>
      <c r="Y94">
        <v>100</v>
      </c>
      <c r="Z94">
        <v>50</v>
      </c>
      <c r="AA94">
        <v>60</v>
      </c>
      <c r="AB94">
        <v>70</v>
      </c>
      <c r="AC94">
        <v>60</v>
      </c>
      <c r="AD94">
        <v>50</v>
      </c>
      <c r="AE94">
        <v>80</v>
      </c>
    </row>
  </sheetData>
  <phoneticPr fontId="16" type="noConversion"/>
  <conditionalFormatting sqref="B1:AG94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9B520-B653-6249-BD03-8E553AD3E41A}">
  <dimension ref="A1:AF94"/>
  <sheetViews>
    <sheetView zoomScaleNormal="100" workbookViewId="0"/>
  </sheetViews>
  <sheetFormatPr baseColWidth="10" defaultColWidth="10.83203125" defaultRowHeight="16" x14ac:dyDescent="0.2"/>
  <cols>
    <col min="1" max="1" width="24.33203125" style="71" bestFit="1" customWidth="1"/>
    <col min="2" max="16384" width="10.83203125" style="79"/>
  </cols>
  <sheetData>
    <row r="1" spans="1:32" s="66" customFormat="1" x14ac:dyDescent="0.2">
      <c r="A1" t="s">
        <v>0</v>
      </c>
      <c r="B1" s="66" t="s">
        <v>942</v>
      </c>
      <c r="C1" s="66" t="s">
        <v>943</v>
      </c>
      <c r="D1" s="66" t="s">
        <v>944</v>
      </c>
      <c r="E1" s="66" t="s">
        <v>945</v>
      </c>
      <c r="F1" s="66" t="s">
        <v>946</v>
      </c>
      <c r="G1" s="66" t="s">
        <v>947</v>
      </c>
      <c r="H1" s="66" t="s">
        <v>721</v>
      </c>
      <c r="I1" s="66" t="s">
        <v>948</v>
      </c>
      <c r="J1" s="66" t="s">
        <v>720</v>
      </c>
      <c r="K1" s="66" t="s">
        <v>949</v>
      </c>
      <c r="L1" s="66" t="s">
        <v>950</v>
      </c>
      <c r="M1" s="66" t="s">
        <v>951</v>
      </c>
      <c r="N1" s="66" t="s">
        <v>952</v>
      </c>
      <c r="O1" s="66" t="s">
        <v>953</v>
      </c>
      <c r="P1" s="66" t="s">
        <v>954</v>
      </c>
      <c r="Q1" s="66" t="s">
        <v>955</v>
      </c>
      <c r="R1" s="66" t="s">
        <v>956</v>
      </c>
      <c r="S1" s="66" t="s">
        <v>957</v>
      </c>
      <c r="T1" s="66" t="s">
        <v>958</v>
      </c>
      <c r="U1" s="66" t="s">
        <v>959</v>
      </c>
      <c r="V1" s="66" t="s">
        <v>960</v>
      </c>
      <c r="W1" s="66" t="s">
        <v>961</v>
      </c>
      <c r="X1" s="66" t="s">
        <v>962</v>
      </c>
      <c r="Y1" s="66" t="s">
        <v>963</v>
      </c>
      <c r="Z1" s="66" t="s">
        <v>964</v>
      </c>
      <c r="AA1" s="66" t="s">
        <v>965</v>
      </c>
      <c r="AB1" s="66" t="s">
        <v>966</v>
      </c>
      <c r="AC1" s="66" t="s">
        <v>967</v>
      </c>
      <c r="AD1" s="66" t="s">
        <v>968</v>
      </c>
      <c r="AE1" s="66" t="s">
        <v>969</v>
      </c>
      <c r="AF1" s="66" t="s">
        <v>970</v>
      </c>
    </row>
    <row r="2" spans="1:32" x14ac:dyDescent="0.2">
      <c r="A2" s="67" t="s">
        <v>19</v>
      </c>
    </row>
    <row r="3" spans="1:32" x14ac:dyDescent="0.2">
      <c r="A3" s="67" t="s">
        <v>25</v>
      </c>
    </row>
    <row r="4" spans="1:32" x14ac:dyDescent="0.2">
      <c r="A4" s="67" t="s">
        <v>26</v>
      </c>
    </row>
    <row r="5" spans="1:32" x14ac:dyDescent="0.2">
      <c r="A5" s="67" t="s">
        <v>30</v>
      </c>
    </row>
    <row r="6" spans="1:32" x14ac:dyDescent="0.2">
      <c r="A6" s="67" t="s">
        <v>28</v>
      </c>
    </row>
    <row r="7" spans="1:32" x14ac:dyDescent="0.2">
      <c r="A7" s="67" t="s">
        <v>29</v>
      </c>
    </row>
    <row r="8" spans="1:32" x14ac:dyDescent="0.2">
      <c r="A8" s="67" t="s">
        <v>27</v>
      </c>
    </row>
    <row r="9" spans="1:32" x14ac:dyDescent="0.2">
      <c r="A9" s="68" t="s">
        <v>46</v>
      </c>
      <c r="B9" s="79">
        <v>190</v>
      </c>
      <c r="C9" s="79">
        <v>260</v>
      </c>
      <c r="D9" s="79">
        <v>140</v>
      </c>
      <c r="E9" s="79">
        <v>160</v>
      </c>
      <c r="F9" s="79">
        <v>200</v>
      </c>
      <c r="G9" s="79">
        <v>130</v>
      </c>
      <c r="H9" s="79">
        <v>120</v>
      </c>
      <c r="I9" s="79">
        <v>150</v>
      </c>
      <c r="J9" s="79">
        <v>150</v>
      </c>
      <c r="K9" s="79">
        <v>150</v>
      </c>
      <c r="L9" s="79">
        <v>120</v>
      </c>
      <c r="M9" s="79">
        <v>150</v>
      </c>
      <c r="N9" s="79">
        <v>230</v>
      </c>
      <c r="O9" s="79">
        <v>110</v>
      </c>
      <c r="P9" s="79">
        <v>170</v>
      </c>
      <c r="Q9" s="79">
        <v>150</v>
      </c>
      <c r="R9" s="79">
        <v>230</v>
      </c>
      <c r="S9" s="79">
        <v>170</v>
      </c>
      <c r="T9" s="79">
        <v>150</v>
      </c>
      <c r="U9" s="79">
        <v>170</v>
      </c>
      <c r="V9" s="79">
        <v>180</v>
      </c>
      <c r="W9" s="79">
        <v>160</v>
      </c>
      <c r="X9" s="79">
        <v>170</v>
      </c>
      <c r="Y9" s="79">
        <v>130</v>
      </c>
      <c r="Z9" s="79">
        <v>150</v>
      </c>
      <c r="AA9" s="79">
        <v>110</v>
      </c>
      <c r="AB9" s="79">
        <v>140</v>
      </c>
      <c r="AC9" s="79">
        <v>200</v>
      </c>
      <c r="AD9" s="79">
        <v>130</v>
      </c>
      <c r="AE9" s="79">
        <v>190</v>
      </c>
    </row>
    <row r="10" spans="1:32" x14ac:dyDescent="0.2">
      <c r="A10" s="68" t="s">
        <v>49</v>
      </c>
      <c r="B10" s="79">
        <v>130</v>
      </c>
      <c r="C10" s="79">
        <v>110</v>
      </c>
      <c r="D10" s="79">
        <v>110</v>
      </c>
      <c r="E10" s="79">
        <v>90</v>
      </c>
      <c r="F10" s="79">
        <v>100</v>
      </c>
      <c r="G10" s="79">
        <v>120</v>
      </c>
      <c r="H10" s="79">
        <v>110</v>
      </c>
      <c r="I10" s="79">
        <v>100</v>
      </c>
      <c r="J10" s="79">
        <v>100</v>
      </c>
      <c r="K10" s="79">
        <v>100</v>
      </c>
      <c r="L10" s="79">
        <v>90</v>
      </c>
      <c r="M10" s="79">
        <v>110</v>
      </c>
      <c r="N10" s="79">
        <v>80</v>
      </c>
      <c r="O10" s="79">
        <v>130</v>
      </c>
      <c r="P10" s="79">
        <v>90</v>
      </c>
      <c r="Q10" s="79">
        <v>110</v>
      </c>
      <c r="R10" s="79">
        <v>100</v>
      </c>
      <c r="S10" s="79">
        <v>90</v>
      </c>
      <c r="T10" s="79">
        <v>90</v>
      </c>
      <c r="U10" s="79">
        <v>70</v>
      </c>
      <c r="V10" s="79">
        <v>100</v>
      </c>
      <c r="W10" s="79">
        <v>90</v>
      </c>
      <c r="X10" s="79">
        <v>120</v>
      </c>
      <c r="Y10" s="79">
        <v>90</v>
      </c>
      <c r="Z10" s="79">
        <v>90</v>
      </c>
      <c r="AA10" s="79">
        <v>150</v>
      </c>
      <c r="AB10" s="79">
        <v>80</v>
      </c>
      <c r="AC10" s="79">
        <v>90</v>
      </c>
      <c r="AD10" s="79">
        <v>90</v>
      </c>
      <c r="AE10" s="79">
        <v>180</v>
      </c>
    </row>
    <row r="11" spans="1:32" x14ac:dyDescent="0.2">
      <c r="A11" s="68" t="s">
        <v>50</v>
      </c>
      <c r="B11" s="79">
        <v>100</v>
      </c>
      <c r="C11" s="79">
        <v>130</v>
      </c>
      <c r="D11" s="79">
        <v>100</v>
      </c>
      <c r="E11" s="79">
        <v>100</v>
      </c>
      <c r="F11" s="79">
        <v>230</v>
      </c>
      <c r="G11" s="79">
        <v>150</v>
      </c>
      <c r="H11" s="79">
        <v>140</v>
      </c>
      <c r="I11" s="79">
        <v>110</v>
      </c>
      <c r="J11" s="79">
        <v>110</v>
      </c>
      <c r="K11" s="79">
        <v>110</v>
      </c>
      <c r="L11" s="79">
        <v>100</v>
      </c>
      <c r="M11" s="79">
        <v>100</v>
      </c>
      <c r="N11" s="79">
        <v>100</v>
      </c>
      <c r="O11" s="79">
        <v>110</v>
      </c>
      <c r="P11" s="79">
        <v>100</v>
      </c>
      <c r="Q11" s="79">
        <v>160</v>
      </c>
      <c r="R11" s="79">
        <v>160</v>
      </c>
      <c r="S11" s="79">
        <v>100</v>
      </c>
      <c r="T11" s="79">
        <v>180</v>
      </c>
      <c r="U11" s="79">
        <v>90</v>
      </c>
      <c r="V11" s="79">
        <v>130</v>
      </c>
      <c r="W11" s="79">
        <v>90</v>
      </c>
      <c r="X11" s="79">
        <v>120</v>
      </c>
      <c r="Y11" s="79">
        <v>220</v>
      </c>
      <c r="Z11" s="79">
        <v>140</v>
      </c>
      <c r="AA11" s="79">
        <v>130</v>
      </c>
      <c r="AB11" s="79">
        <v>120</v>
      </c>
      <c r="AC11" s="79">
        <v>150</v>
      </c>
      <c r="AD11" s="79">
        <v>100</v>
      </c>
      <c r="AE11" s="79">
        <v>220</v>
      </c>
    </row>
    <row r="12" spans="1:32" x14ac:dyDescent="0.2">
      <c r="A12" s="68" t="s">
        <v>51</v>
      </c>
      <c r="B12" s="79">
        <v>160</v>
      </c>
      <c r="C12" s="79">
        <v>200</v>
      </c>
      <c r="D12" s="79">
        <v>130</v>
      </c>
      <c r="E12" s="79">
        <v>140</v>
      </c>
      <c r="F12" s="79">
        <v>110</v>
      </c>
      <c r="G12" s="79">
        <v>160</v>
      </c>
      <c r="H12" s="79">
        <v>180</v>
      </c>
      <c r="I12" s="79">
        <v>110</v>
      </c>
      <c r="J12" s="79">
        <v>210</v>
      </c>
      <c r="K12" s="79">
        <v>220</v>
      </c>
      <c r="L12" s="79">
        <v>110</v>
      </c>
      <c r="M12" s="79">
        <v>180</v>
      </c>
      <c r="N12" s="79">
        <v>120</v>
      </c>
      <c r="O12" s="79">
        <v>170</v>
      </c>
      <c r="P12" s="79">
        <v>80</v>
      </c>
      <c r="Q12" s="79">
        <v>80</v>
      </c>
      <c r="R12" s="79">
        <v>110</v>
      </c>
      <c r="S12" s="79">
        <v>60</v>
      </c>
      <c r="T12" s="79">
        <v>150</v>
      </c>
      <c r="U12" s="79">
        <v>160</v>
      </c>
      <c r="V12" s="79">
        <v>200</v>
      </c>
      <c r="W12" s="79">
        <v>140</v>
      </c>
      <c r="X12" s="79">
        <v>160</v>
      </c>
      <c r="Y12" s="79">
        <v>140</v>
      </c>
      <c r="Z12" s="79">
        <v>110</v>
      </c>
      <c r="AA12" s="79">
        <v>100</v>
      </c>
      <c r="AB12" s="79">
        <v>70</v>
      </c>
      <c r="AC12" s="79">
        <v>150</v>
      </c>
      <c r="AD12" s="79">
        <v>210</v>
      </c>
    </row>
    <row r="13" spans="1:32" x14ac:dyDescent="0.2">
      <c r="A13" s="68" t="s">
        <v>52</v>
      </c>
      <c r="B13" s="79">
        <v>170</v>
      </c>
      <c r="C13" s="79">
        <v>185</v>
      </c>
      <c r="D13" s="79">
        <v>225</v>
      </c>
      <c r="E13" s="79">
        <v>130</v>
      </c>
      <c r="F13" s="79">
        <v>165</v>
      </c>
      <c r="G13" s="79">
        <v>195</v>
      </c>
      <c r="H13" s="79">
        <v>160</v>
      </c>
      <c r="I13" s="79">
        <v>205</v>
      </c>
      <c r="J13" s="79">
        <v>190</v>
      </c>
      <c r="K13" s="79">
        <v>185</v>
      </c>
      <c r="L13" s="79">
        <v>210</v>
      </c>
      <c r="M13" s="79">
        <v>170</v>
      </c>
      <c r="N13" s="79">
        <v>255</v>
      </c>
      <c r="O13" s="79">
        <v>210</v>
      </c>
      <c r="P13" s="79">
        <v>225</v>
      </c>
      <c r="Q13" s="79">
        <v>185</v>
      </c>
      <c r="R13" s="79">
        <v>255</v>
      </c>
      <c r="S13" s="79">
        <v>40</v>
      </c>
      <c r="T13" s="79">
        <v>80</v>
      </c>
      <c r="U13" s="79">
        <v>125</v>
      </c>
      <c r="V13" s="79">
        <v>190</v>
      </c>
      <c r="W13" s="79">
        <v>130</v>
      </c>
      <c r="X13" s="79">
        <v>150</v>
      </c>
      <c r="Y13" s="79">
        <v>220</v>
      </c>
      <c r="Z13" s="79">
        <v>210</v>
      </c>
      <c r="AA13" s="79">
        <v>140</v>
      </c>
      <c r="AB13" s="79">
        <v>100</v>
      </c>
      <c r="AC13" s="79">
        <v>70</v>
      </c>
      <c r="AD13" s="79">
        <v>150</v>
      </c>
      <c r="AE13" s="79">
        <v>50</v>
      </c>
    </row>
    <row r="14" spans="1:32" x14ac:dyDescent="0.2">
      <c r="A14" s="67" t="s">
        <v>99</v>
      </c>
      <c r="B14" s="79">
        <v>250</v>
      </c>
      <c r="C14" s="79">
        <v>240</v>
      </c>
      <c r="D14" s="79">
        <v>120</v>
      </c>
      <c r="E14" s="79">
        <v>100</v>
      </c>
      <c r="F14" s="79">
        <v>130</v>
      </c>
      <c r="G14" s="79">
        <v>60</v>
      </c>
      <c r="H14" s="79">
        <v>140</v>
      </c>
      <c r="I14" s="79">
        <v>150</v>
      </c>
      <c r="J14" s="79">
        <v>130</v>
      </c>
      <c r="K14" s="79">
        <v>150</v>
      </c>
      <c r="L14" s="79">
        <v>130</v>
      </c>
      <c r="M14" s="79">
        <v>70</v>
      </c>
      <c r="N14" s="79">
        <v>80</v>
      </c>
      <c r="O14" s="79">
        <v>180</v>
      </c>
      <c r="P14" s="79">
        <v>160</v>
      </c>
      <c r="Q14" s="79">
        <v>320</v>
      </c>
      <c r="R14" s="79">
        <v>230</v>
      </c>
      <c r="S14" s="79">
        <v>230</v>
      </c>
      <c r="T14" s="79">
        <v>180</v>
      </c>
      <c r="U14" s="79">
        <v>90</v>
      </c>
      <c r="V14" s="79">
        <v>280</v>
      </c>
      <c r="W14" s="79">
        <v>130</v>
      </c>
      <c r="X14" s="79">
        <v>110</v>
      </c>
      <c r="Y14" s="79">
        <v>90</v>
      </c>
      <c r="Z14" s="79">
        <v>100</v>
      </c>
      <c r="AA14" s="79">
        <v>180</v>
      </c>
      <c r="AB14" s="79">
        <v>90</v>
      </c>
      <c r="AC14" s="79">
        <v>120</v>
      </c>
      <c r="AD14" s="79">
        <v>160</v>
      </c>
      <c r="AE14" s="79">
        <v>250</v>
      </c>
    </row>
    <row r="15" spans="1:32" x14ac:dyDescent="0.2">
      <c r="A15" s="67" t="s">
        <v>100</v>
      </c>
      <c r="B15" s="79">
        <v>110</v>
      </c>
      <c r="C15" s="79">
        <v>110</v>
      </c>
      <c r="D15" s="79">
        <v>90</v>
      </c>
      <c r="E15" s="79">
        <v>100</v>
      </c>
      <c r="F15" s="79">
        <v>170</v>
      </c>
      <c r="G15" s="79">
        <v>100</v>
      </c>
      <c r="H15" s="79">
        <v>180</v>
      </c>
      <c r="I15" s="79">
        <v>130</v>
      </c>
      <c r="J15" s="79">
        <v>230</v>
      </c>
      <c r="K15" s="79">
        <v>180</v>
      </c>
      <c r="L15" s="79">
        <v>110</v>
      </c>
      <c r="M15" s="79">
        <v>130</v>
      </c>
      <c r="N15" s="79">
        <v>120</v>
      </c>
      <c r="O15" s="79">
        <v>160</v>
      </c>
      <c r="P15" s="79">
        <v>260</v>
      </c>
      <c r="Q15" s="79">
        <v>130</v>
      </c>
      <c r="R15" s="79">
        <v>200</v>
      </c>
      <c r="S15" s="79">
        <v>60</v>
      </c>
      <c r="T15" s="79">
        <v>100</v>
      </c>
      <c r="U15" s="79">
        <v>230</v>
      </c>
      <c r="V15" s="79">
        <v>40</v>
      </c>
      <c r="W15" s="79">
        <v>30</v>
      </c>
      <c r="X15" s="79">
        <v>40</v>
      </c>
      <c r="Y15" s="79">
        <v>180</v>
      </c>
      <c r="Z15" s="79">
        <v>200</v>
      </c>
      <c r="AA15" s="79">
        <v>180</v>
      </c>
      <c r="AB15" s="79">
        <v>180</v>
      </c>
      <c r="AC15" s="79">
        <v>190</v>
      </c>
      <c r="AD15" s="79">
        <v>230</v>
      </c>
      <c r="AE15" s="79">
        <v>240</v>
      </c>
    </row>
    <row r="16" spans="1:32" x14ac:dyDescent="0.2">
      <c r="A16" s="67" t="s">
        <v>101</v>
      </c>
      <c r="B16" s="79">
        <v>180</v>
      </c>
      <c r="C16" s="79">
        <v>210</v>
      </c>
      <c r="D16" s="79">
        <v>140</v>
      </c>
      <c r="E16" s="79">
        <v>100</v>
      </c>
      <c r="F16" s="79">
        <v>220</v>
      </c>
      <c r="G16" s="79">
        <v>170</v>
      </c>
      <c r="H16" s="79">
        <v>150</v>
      </c>
      <c r="I16" s="79">
        <v>220</v>
      </c>
      <c r="J16" s="79">
        <v>170</v>
      </c>
      <c r="K16" s="79">
        <v>160</v>
      </c>
      <c r="L16" s="79">
        <v>170</v>
      </c>
      <c r="M16" s="79">
        <v>250</v>
      </c>
      <c r="N16" s="79">
        <v>130</v>
      </c>
      <c r="O16" s="79">
        <v>230</v>
      </c>
      <c r="P16" s="79">
        <v>110</v>
      </c>
      <c r="Q16" s="79">
        <v>190</v>
      </c>
      <c r="R16" s="79">
        <v>80</v>
      </c>
      <c r="S16" s="79">
        <v>120</v>
      </c>
      <c r="T16" s="79">
        <v>150</v>
      </c>
      <c r="U16" s="79">
        <v>100</v>
      </c>
      <c r="V16" s="79">
        <v>290</v>
      </c>
      <c r="W16" s="79">
        <v>140</v>
      </c>
      <c r="X16" s="79">
        <v>120</v>
      </c>
      <c r="Y16" s="79">
        <v>170</v>
      </c>
      <c r="Z16" s="79">
        <v>200</v>
      </c>
      <c r="AA16" s="79">
        <v>160</v>
      </c>
      <c r="AB16" s="79">
        <v>100</v>
      </c>
      <c r="AC16" s="79">
        <v>100</v>
      </c>
      <c r="AD16" s="79">
        <v>60</v>
      </c>
      <c r="AE16" s="79">
        <v>110</v>
      </c>
    </row>
    <row r="17" spans="1:32" x14ac:dyDescent="0.2">
      <c r="A17" s="67" t="s">
        <v>102</v>
      </c>
      <c r="B17" s="79">
        <v>230</v>
      </c>
      <c r="C17" s="79">
        <v>130</v>
      </c>
      <c r="D17" s="79">
        <v>140</v>
      </c>
      <c r="E17" s="79">
        <v>120</v>
      </c>
      <c r="F17" s="79">
        <v>250</v>
      </c>
      <c r="G17" s="79">
        <v>240</v>
      </c>
      <c r="H17" s="79">
        <v>140</v>
      </c>
      <c r="I17" s="79">
        <v>170</v>
      </c>
      <c r="J17" s="79">
        <v>130</v>
      </c>
      <c r="K17" s="79">
        <v>150</v>
      </c>
      <c r="L17" s="79">
        <v>120</v>
      </c>
      <c r="M17" s="79">
        <v>150</v>
      </c>
      <c r="N17" s="79">
        <v>250</v>
      </c>
      <c r="O17" s="79">
        <v>160</v>
      </c>
      <c r="P17" s="79">
        <v>170</v>
      </c>
      <c r="Q17" s="79">
        <v>200</v>
      </c>
      <c r="R17" s="79">
        <v>180</v>
      </c>
      <c r="S17" s="79">
        <v>140</v>
      </c>
      <c r="T17" s="79">
        <v>160</v>
      </c>
      <c r="U17" s="79">
        <v>255</v>
      </c>
      <c r="V17" s="79">
        <v>120</v>
      </c>
      <c r="W17" s="79">
        <v>110</v>
      </c>
      <c r="X17" s="79">
        <v>90</v>
      </c>
      <c r="Y17" s="79">
        <v>270</v>
      </c>
      <c r="Z17" s="79">
        <v>150</v>
      </c>
      <c r="AA17" s="79">
        <v>170</v>
      </c>
      <c r="AB17" s="79">
        <v>120</v>
      </c>
      <c r="AC17" s="79">
        <v>100</v>
      </c>
      <c r="AD17" s="79">
        <v>150</v>
      </c>
      <c r="AE17" s="79">
        <v>190</v>
      </c>
    </row>
    <row r="18" spans="1:32" x14ac:dyDescent="0.2">
      <c r="A18" s="67" t="s">
        <v>722</v>
      </c>
      <c r="B18" s="79">
        <v>150</v>
      </c>
      <c r="C18" s="79">
        <v>120</v>
      </c>
      <c r="D18" s="79">
        <v>130</v>
      </c>
      <c r="E18" s="79">
        <v>100</v>
      </c>
      <c r="F18" s="79">
        <v>120</v>
      </c>
      <c r="G18" s="79">
        <v>80</v>
      </c>
      <c r="H18" s="79">
        <v>110</v>
      </c>
      <c r="I18" s="79">
        <v>140</v>
      </c>
      <c r="J18" s="79">
        <v>130</v>
      </c>
      <c r="K18" s="79">
        <v>270</v>
      </c>
      <c r="L18" s="79">
        <v>120</v>
      </c>
      <c r="M18" s="79">
        <v>200</v>
      </c>
      <c r="N18" s="79">
        <v>70</v>
      </c>
      <c r="O18" s="79">
        <v>100</v>
      </c>
      <c r="P18" s="79">
        <v>230</v>
      </c>
      <c r="Q18" s="79">
        <v>100</v>
      </c>
      <c r="R18" s="79">
        <v>200</v>
      </c>
      <c r="S18" s="79">
        <v>120</v>
      </c>
      <c r="T18" s="79">
        <v>110</v>
      </c>
      <c r="U18" s="79">
        <v>80</v>
      </c>
      <c r="V18" s="79">
        <v>120</v>
      </c>
      <c r="W18" s="79">
        <v>190</v>
      </c>
      <c r="X18" s="79">
        <v>150</v>
      </c>
      <c r="Y18" s="79">
        <v>140</v>
      </c>
      <c r="Z18" s="79">
        <v>160</v>
      </c>
      <c r="AA18" s="79">
        <v>260</v>
      </c>
      <c r="AB18" s="79">
        <v>170</v>
      </c>
      <c r="AC18" s="79">
        <v>220</v>
      </c>
      <c r="AD18" s="79">
        <v>80</v>
      </c>
      <c r="AE18" s="79">
        <v>80</v>
      </c>
    </row>
    <row r="19" spans="1:32" x14ac:dyDescent="0.2">
      <c r="A19" s="68" t="s">
        <v>35</v>
      </c>
    </row>
    <row r="20" spans="1:32" x14ac:dyDescent="0.2">
      <c r="A20" s="68" t="s">
        <v>32</v>
      </c>
    </row>
    <row r="21" spans="1:32" x14ac:dyDescent="0.2">
      <c r="A21" s="68" t="s">
        <v>36</v>
      </c>
    </row>
    <row r="22" spans="1:32" x14ac:dyDescent="0.2">
      <c r="A22" s="68" t="s">
        <v>37</v>
      </c>
    </row>
    <row r="23" spans="1:32" x14ac:dyDescent="0.2">
      <c r="A23" s="68" t="s">
        <v>38</v>
      </c>
    </row>
    <row r="24" spans="1:32" x14ac:dyDescent="0.2">
      <c r="A24" s="67" t="s">
        <v>39</v>
      </c>
    </row>
    <row r="25" spans="1:32" x14ac:dyDescent="0.2">
      <c r="A25" s="67" t="s">
        <v>41</v>
      </c>
    </row>
    <row r="26" spans="1:32" x14ac:dyDescent="0.2">
      <c r="A26" s="67" t="s">
        <v>43</v>
      </c>
    </row>
    <row r="27" spans="1:32" x14ac:dyDescent="0.2">
      <c r="A27" s="67" t="s">
        <v>45</v>
      </c>
      <c r="B27" s="79">
        <v>70</v>
      </c>
      <c r="C27" s="79">
        <v>60</v>
      </c>
      <c r="D27" s="79">
        <v>50</v>
      </c>
      <c r="E27" s="79">
        <v>40</v>
      </c>
      <c r="F27" s="79">
        <v>30</v>
      </c>
      <c r="G27" s="79">
        <v>70</v>
      </c>
      <c r="H27" s="79">
        <v>50</v>
      </c>
      <c r="I27" s="79">
        <v>60</v>
      </c>
      <c r="J27" s="79">
        <v>70</v>
      </c>
      <c r="K27" s="79">
        <v>20</v>
      </c>
      <c r="L27" s="79">
        <v>50</v>
      </c>
      <c r="M27" s="79">
        <v>60</v>
      </c>
      <c r="N27" s="79">
        <v>80</v>
      </c>
      <c r="O27" s="79">
        <v>90</v>
      </c>
      <c r="P27" s="79">
        <v>50</v>
      </c>
      <c r="Q27" s="79">
        <v>60</v>
      </c>
      <c r="R27" s="79">
        <v>20</v>
      </c>
      <c r="S27" s="79">
        <v>40</v>
      </c>
      <c r="T27" s="79">
        <v>50</v>
      </c>
      <c r="U27" s="79">
        <v>60</v>
      </c>
      <c r="V27" s="79">
        <v>20</v>
      </c>
      <c r="W27" s="79">
        <v>50</v>
      </c>
      <c r="X27" s="79">
        <v>70</v>
      </c>
      <c r="Y27" s="79">
        <v>60</v>
      </c>
      <c r="Z27" s="79">
        <v>40</v>
      </c>
      <c r="AA27" s="79">
        <v>90</v>
      </c>
      <c r="AB27" s="79">
        <v>80</v>
      </c>
      <c r="AC27" s="79">
        <v>60</v>
      </c>
      <c r="AD27" s="79">
        <v>70</v>
      </c>
      <c r="AE27" s="79">
        <v>30</v>
      </c>
      <c r="AF27" s="79">
        <v>100</v>
      </c>
    </row>
    <row r="28" spans="1:32" x14ac:dyDescent="0.2">
      <c r="A28" s="67" t="s">
        <v>44</v>
      </c>
    </row>
    <row r="29" spans="1:32" x14ac:dyDescent="0.2">
      <c r="A29" s="69" t="s">
        <v>62</v>
      </c>
    </row>
    <row r="30" spans="1:32" x14ac:dyDescent="0.2">
      <c r="A30" s="69" t="s">
        <v>66</v>
      </c>
    </row>
    <row r="31" spans="1:32" x14ac:dyDescent="0.2">
      <c r="A31" s="69" t="s">
        <v>67</v>
      </c>
    </row>
    <row r="32" spans="1:32" x14ac:dyDescent="0.2">
      <c r="A32" s="69" t="s">
        <v>68</v>
      </c>
    </row>
    <row r="33" spans="1:31" x14ac:dyDescent="0.2">
      <c r="A33" s="69" t="s">
        <v>65</v>
      </c>
    </row>
    <row r="34" spans="1:31" x14ac:dyDescent="0.2">
      <c r="A34" s="69" t="s">
        <v>64</v>
      </c>
    </row>
    <row r="35" spans="1:31" x14ac:dyDescent="0.2">
      <c r="A35" s="69" t="s">
        <v>63</v>
      </c>
    </row>
    <row r="36" spans="1:31" x14ac:dyDescent="0.2">
      <c r="A36" s="69" t="s">
        <v>120</v>
      </c>
    </row>
    <row r="37" spans="1:31" x14ac:dyDescent="0.2">
      <c r="A37" s="67" t="s">
        <v>1123</v>
      </c>
      <c r="B37" s="79">
        <v>20</v>
      </c>
      <c r="C37" s="79">
        <v>40</v>
      </c>
      <c r="D37" s="79">
        <v>30</v>
      </c>
      <c r="E37" s="79">
        <v>50</v>
      </c>
      <c r="F37" s="79">
        <v>90</v>
      </c>
      <c r="G37" s="79">
        <v>70</v>
      </c>
      <c r="H37" s="79">
        <v>90</v>
      </c>
      <c r="I37" s="79">
        <v>70</v>
      </c>
      <c r="J37" s="79">
        <v>150</v>
      </c>
      <c r="K37" s="79">
        <v>130</v>
      </c>
      <c r="L37" s="79">
        <v>60</v>
      </c>
      <c r="M37" s="79">
        <v>40</v>
      </c>
      <c r="N37" s="79">
        <v>70</v>
      </c>
      <c r="O37" s="79">
        <v>120</v>
      </c>
      <c r="P37" s="79">
        <v>80</v>
      </c>
      <c r="Q37" s="79">
        <v>130</v>
      </c>
      <c r="R37" s="79">
        <v>90</v>
      </c>
      <c r="S37" s="79">
        <v>60</v>
      </c>
      <c r="T37" s="79">
        <v>110</v>
      </c>
      <c r="U37" s="79">
        <v>120</v>
      </c>
      <c r="V37" s="79">
        <v>100</v>
      </c>
      <c r="W37" s="79">
        <v>60</v>
      </c>
      <c r="X37" s="79">
        <v>70</v>
      </c>
      <c r="Y37" s="79">
        <v>120</v>
      </c>
      <c r="Z37" s="79">
        <v>70</v>
      </c>
      <c r="AA37" s="79">
        <v>40</v>
      </c>
      <c r="AB37" s="79">
        <v>50</v>
      </c>
      <c r="AC37" s="79">
        <v>40</v>
      </c>
    </row>
    <row r="38" spans="1:31" x14ac:dyDescent="0.2">
      <c r="A38" s="67" t="s">
        <v>1124</v>
      </c>
      <c r="B38" s="79">
        <v>110</v>
      </c>
      <c r="C38" s="79">
        <v>100</v>
      </c>
      <c r="D38" s="79">
        <v>120</v>
      </c>
      <c r="E38" s="79">
        <v>30</v>
      </c>
      <c r="F38" s="79">
        <v>130</v>
      </c>
      <c r="G38" s="79">
        <v>110</v>
      </c>
      <c r="H38" s="79">
        <v>130</v>
      </c>
      <c r="I38" s="79">
        <v>120</v>
      </c>
      <c r="J38" s="79">
        <v>100</v>
      </c>
      <c r="K38" s="79">
        <v>80</v>
      </c>
      <c r="L38" s="79">
        <v>70</v>
      </c>
      <c r="M38" s="79">
        <v>80</v>
      </c>
      <c r="N38" s="79">
        <v>40</v>
      </c>
      <c r="O38" s="79">
        <v>110</v>
      </c>
      <c r="P38" s="79">
        <v>50</v>
      </c>
      <c r="Q38" s="79">
        <v>60</v>
      </c>
      <c r="R38" s="79">
        <v>60</v>
      </c>
      <c r="S38" s="79">
        <v>40</v>
      </c>
      <c r="T38" s="79">
        <v>70</v>
      </c>
      <c r="U38" s="79">
        <v>60</v>
      </c>
      <c r="V38" s="79">
        <v>50</v>
      </c>
      <c r="W38" s="79">
        <v>40</v>
      </c>
      <c r="X38" s="79">
        <v>50</v>
      </c>
      <c r="Y38" s="79">
        <v>70</v>
      </c>
      <c r="Z38" s="79">
        <v>30</v>
      </c>
      <c r="AA38" s="79">
        <v>60</v>
      </c>
      <c r="AB38" s="79">
        <v>40</v>
      </c>
      <c r="AC38" s="79">
        <v>50</v>
      </c>
    </row>
    <row r="39" spans="1:31" x14ac:dyDescent="0.2">
      <c r="A39" s="67" t="s">
        <v>1125</v>
      </c>
      <c r="B39" s="79">
        <v>70</v>
      </c>
      <c r="C39" s="79">
        <v>60</v>
      </c>
      <c r="D39" s="79">
        <v>100</v>
      </c>
      <c r="E39" s="79">
        <v>50</v>
      </c>
      <c r="F39" s="79">
        <v>70</v>
      </c>
      <c r="G39" s="79">
        <v>40</v>
      </c>
      <c r="H39" s="79">
        <v>60</v>
      </c>
      <c r="I39" s="79">
        <v>150</v>
      </c>
      <c r="J39" s="79">
        <v>30</v>
      </c>
      <c r="K39" s="79">
        <v>60</v>
      </c>
      <c r="L39" s="79">
        <v>50</v>
      </c>
      <c r="M39" s="79">
        <v>90</v>
      </c>
      <c r="N39" s="79">
        <v>30</v>
      </c>
      <c r="O39" s="79">
        <v>80</v>
      </c>
      <c r="P39" s="79">
        <v>40</v>
      </c>
      <c r="Q39" s="79">
        <v>120</v>
      </c>
      <c r="R39" s="79">
        <v>70</v>
      </c>
      <c r="S39" s="79">
        <v>80</v>
      </c>
      <c r="T39" s="79">
        <v>50</v>
      </c>
      <c r="U39" s="79">
        <v>180</v>
      </c>
      <c r="V39" s="79">
        <v>30</v>
      </c>
      <c r="W39" s="79">
        <v>80</v>
      </c>
      <c r="X39" s="79">
        <v>50</v>
      </c>
      <c r="Y39" s="79">
        <v>50</v>
      </c>
      <c r="Z39" s="79">
        <v>70</v>
      </c>
      <c r="AA39" s="79">
        <v>140</v>
      </c>
      <c r="AB39" s="79">
        <v>60</v>
      </c>
      <c r="AC39" s="79">
        <v>60</v>
      </c>
    </row>
    <row r="40" spans="1:31" x14ac:dyDescent="0.2">
      <c r="A40" s="67" t="s">
        <v>1126</v>
      </c>
      <c r="B40" s="79">
        <v>120</v>
      </c>
      <c r="C40" s="79">
        <v>110</v>
      </c>
      <c r="D40" s="79">
        <v>120</v>
      </c>
      <c r="E40" s="79">
        <v>120</v>
      </c>
      <c r="F40" s="79">
        <v>120</v>
      </c>
      <c r="G40" s="79">
        <v>130</v>
      </c>
      <c r="H40" s="79">
        <v>100</v>
      </c>
      <c r="I40" s="79">
        <v>120</v>
      </c>
      <c r="J40" s="79">
        <v>130</v>
      </c>
      <c r="K40" s="79">
        <v>80</v>
      </c>
      <c r="L40" s="79">
        <v>120</v>
      </c>
      <c r="M40" s="79">
        <v>110</v>
      </c>
      <c r="N40" s="79">
        <v>100</v>
      </c>
      <c r="O40" s="79">
        <v>100</v>
      </c>
      <c r="P40" s="79">
        <v>120</v>
      </c>
      <c r="Q40" s="79">
        <v>170</v>
      </c>
      <c r="R40" s="79">
        <v>110</v>
      </c>
      <c r="S40" s="79">
        <v>130</v>
      </c>
      <c r="T40" s="79">
        <v>120</v>
      </c>
      <c r="U40" s="79">
        <v>130</v>
      </c>
      <c r="V40" s="79">
        <v>130</v>
      </c>
      <c r="W40" s="79">
        <v>100</v>
      </c>
      <c r="X40" s="79">
        <v>100</v>
      </c>
      <c r="Y40" s="79">
        <v>120</v>
      </c>
      <c r="Z40" s="79">
        <v>100</v>
      </c>
      <c r="AA40" s="79">
        <v>110</v>
      </c>
      <c r="AB40" s="79">
        <v>130</v>
      </c>
      <c r="AC40" s="79">
        <v>100</v>
      </c>
    </row>
    <row r="41" spans="1:31" x14ac:dyDescent="0.2">
      <c r="A41" s="67" t="s">
        <v>1127</v>
      </c>
    </row>
    <row r="42" spans="1:31" x14ac:dyDescent="0.2">
      <c r="A42" s="67" t="s">
        <v>1128</v>
      </c>
      <c r="B42" s="79">
        <v>150</v>
      </c>
      <c r="C42" s="79">
        <v>60</v>
      </c>
      <c r="D42" s="79">
        <v>70</v>
      </c>
      <c r="E42" s="79">
        <v>80</v>
      </c>
      <c r="F42" s="79">
        <v>80</v>
      </c>
      <c r="G42" s="79">
        <v>70</v>
      </c>
      <c r="H42" s="79">
        <v>110</v>
      </c>
      <c r="I42" s="79">
        <v>70</v>
      </c>
      <c r="J42" s="79">
        <v>60</v>
      </c>
      <c r="K42" s="79">
        <v>100</v>
      </c>
      <c r="L42" s="79">
        <v>50</v>
      </c>
      <c r="M42" s="79">
        <v>50</v>
      </c>
      <c r="N42" s="79">
        <v>70</v>
      </c>
      <c r="O42" s="79">
        <v>60</v>
      </c>
      <c r="P42" s="79">
        <v>60</v>
      </c>
      <c r="Q42" s="79">
        <v>40</v>
      </c>
      <c r="R42" s="79">
        <v>60</v>
      </c>
      <c r="S42" s="79">
        <v>70</v>
      </c>
      <c r="T42" s="79">
        <v>70</v>
      </c>
      <c r="U42" s="79">
        <v>90</v>
      </c>
      <c r="V42" s="79">
        <v>120</v>
      </c>
      <c r="W42" s="79">
        <v>70</v>
      </c>
      <c r="X42" s="79">
        <v>90</v>
      </c>
      <c r="Y42" s="79">
        <v>120</v>
      </c>
      <c r="Z42" s="79">
        <v>70</v>
      </c>
      <c r="AA42" s="79">
        <v>50</v>
      </c>
      <c r="AB42" s="79">
        <v>130</v>
      </c>
      <c r="AC42" s="79">
        <v>100</v>
      </c>
      <c r="AD42" s="79">
        <v>120</v>
      </c>
      <c r="AE42" s="79">
        <v>50</v>
      </c>
    </row>
    <row r="43" spans="1:31" x14ac:dyDescent="0.2">
      <c r="A43" s="68" t="s">
        <v>60</v>
      </c>
    </row>
    <row r="44" spans="1:31" x14ac:dyDescent="0.2">
      <c r="A44" s="68" t="s">
        <v>54</v>
      </c>
    </row>
    <row r="45" spans="1:31" x14ac:dyDescent="0.2">
      <c r="A45" s="68" t="s">
        <v>59</v>
      </c>
    </row>
    <row r="46" spans="1:31" x14ac:dyDescent="0.2">
      <c r="A46" s="68" t="s">
        <v>55</v>
      </c>
    </row>
    <row r="47" spans="1:31" x14ac:dyDescent="0.2">
      <c r="A47" s="68" t="s">
        <v>56</v>
      </c>
    </row>
    <row r="48" spans="1:31" x14ac:dyDescent="0.2">
      <c r="A48" s="68" t="s">
        <v>61</v>
      </c>
    </row>
    <row r="49" spans="1:31" x14ac:dyDescent="0.2">
      <c r="A49" s="68" t="s">
        <v>58</v>
      </c>
    </row>
    <row r="50" spans="1:31" x14ac:dyDescent="0.2">
      <c r="A50" s="68" t="s">
        <v>57</v>
      </c>
    </row>
    <row r="51" spans="1:31" x14ac:dyDescent="0.2">
      <c r="A51" s="70" t="s">
        <v>106</v>
      </c>
    </row>
    <row r="52" spans="1:31" x14ac:dyDescent="0.2">
      <c r="A52" s="70" t="s">
        <v>105</v>
      </c>
    </row>
    <row r="53" spans="1:31" x14ac:dyDescent="0.2">
      <c r="A53" s="70" t="s">
        <v>104</v>
      </c>
    </row>
    <row r="54" spans="1:31" x14ac:dyDescent="0.2">
      <c r="A54" s="70" t="s">
        <v>103</v>
      </c>
    </row>
    <row r="55" spans="1:31" x14ac:dyDescent="0.2">
      <c r="A55" s="70" t="s">
        <v>107</v>
      </c>
    </row>
    <row r="56" spans="1:31" x14ac:dyDescent="0.2">
      <c r="A56" s="68" t="s">
        <v>69</v>
      </c>
      <c r="B56" s="79">
        <v>160</v>
      </c>
      <c r="C56" s="79">
        <v>210</v>
      </c>
      <c r="D56" s="79">
        <v>160</v>
      </c>
      <c r="E56" s="79">
        <v>160</v>
      </c>
      <c r="F56" s="79">
        <v>150</v>
      </c>
      <c r="G56" s="79">
        <v>65</v>
      </c>
      <c r="H56" s="79">
        <v>180</v>
      </c>
      <c r="I56" s="79">
        <v>150</v>
      </c>
      <c r="J56" s="79">
        <v>180</v>
      </c>
      <c r="K56" s="79">
        <v>200</v>
      </c>
      <c r="L56" s="79">
        <v>155</v>
      </c>
      <c r="M56" s="79">
        <v>220</v>
      </c>
      <c r="N56" s="79">
        <v>140</v>
      </c>
      <c r="O56" s="79">
        <v>180</v>
      </c>
      <c r="P56" s="79">
        <v>220</v>
      </c>
      <c r="Q56" s="79">
        <v>180</v>
      </c>
      <c r="R56" s="79">
        <v>180</v>
      </c>
      <c r="S56" s="79">
        <v>190</v>
      </c>
      <c r="T56" s="79">
        <v>140</v>
      </c>
      <c r="U56" s="79">
        <v>220</v>
      </c>
      <c r="V56" s="79">
        <v>160</v>
      </c>
      <c r="W56" s="79">
        <v>180</v>
      </c>
      <c r="X56" s="79">
        <v>220</v>
      </c>
      <c r="Y56" s="79">
        <v>140</v>
      </c>
      <c r="Z56" s="79">
        <v>110</v>
      </c>
      <c r="AA56" s="79">
        <v>140</v>
      </c>
      <c r="AB56" s="79">
        <v>150</v>
      </c>
      <c r="AC56" s="79">
        <v>180</v>
      </c>
      <c r="AD56" s="79">
        <v>155</v>
      </c>
      <c r="AE56" s="79">
        <v>160</v>
      </c>
    </row>
    <row r="57" spans="1:31" x14ac:dyDescent="0.2">
      <c r="A57" s="68" t="s">
        <v>70</v>
      </c>
      <c r="B57" s="79">
        <v>100</v>
      </c>
      <c r="C57" s="79">
        <v>150</v>
      </c>
      <c r="D57" s="79">
        <v>200</v>
      </c>
      <c r="E57" s="79">
        <v>230</v>
      </c>
      <c r="F57" s="79">
        <v>180</v>
      </c>
      <c r="G57" s="79">
        <v>200</v>
      </c>
      <c r="H57" s="79">
        <v>100</v>
      </c>
      <c r="I57" s="79">
        <v>80</v>
      </c>
      <c r="J57" s="79">
        <v>150</v>
      </c>
      <c r="K57" s="79">
        <v>110</v>
      </c>
      <c r="L57" s="79">
        <v>110</v>
      </c>
      <c r="M57" s="79">
        <v>150</v>
      </c>
      <c r="N57" s="79">
        <v>170</v>
      </c>
      <c r="O57" s="79">
        <v>170</v>
      </c>
      <c r="P57" s="79">
        <v>160</v>
      </c>
      <c r="Q57" s="79">
        <v>150</v>
      </c>
      <c r="R57" s="79">
        <v>110</v>
      </c>
      <c r="S57" s="79">
        <v>100</v>
      </c>
      <c r="T57" s="79">
        <v>120</v>
      </c>
      <c r="U57" s="79">
        <v>170</v>
      </c>
      <c r="V57" s="79">
        <v>120</v>
      </c>
      <c r="W57" s="79">
        <v>190</v>
      </c>
      <c r="X57" s="79">
        <v>150</v>
      </c>
      <c r="Y57" s="79">
        <v>150</v>
      </c>
      <c r="Z57" s="79">
        <v>200</v>
      </c>
      <c r="AA57" s="79">
        <v>190</v>
      </c>
      <c r="AB57" s="79">
        <v>150</v>
      </c>
      <c r="AC57" s="79">
        <v>120</v>
      </c>
      <c r="AD57" s="79">
        <v>150</v>
      </c>
      <c r="AE57" s="79">
        <v>150</v>
      </c>
    </row>
    <row r="58" spans="1:31" x14ac:dyDescent="0.2">
      <c r="A58" s="68" t="s">
        <v>73</v>
      </c>
      <c r="B58" s="79">
        <v>140</v>
      </c>
      <c r="C58" s="79">
        <v>160</v>
      </c>
      <c r="D58" s="79">
        <v>190</v>
      </c>
      <c r="E58" s="79">
        <v>200</v>
      </c>
      <c r="F58" s="79">
        <v>150</v>
      </c>
      <c r="G58" s="79">
        <v>140</v>
      </c>
      <c r="H58" s="79">
        <v>140</v>
      </c>
      <c r="I58" s="79">
        <v>180</v>
      </c>
      <c r="J58" s="79">
        <v>130</v>
      </c>
      <c r="K58" s="79">
        <v>200</v>
      </c>
      <c r="L58" s="79">
        <v>250</v>
      </c>
      <c r="M58" s="79">
        <v>230</v>
      </c>
      <c r="N58" s="79">
        <v>200</v>
      </c>
      <c r="O58" s="79">
        <v>200</v>
      </c>
      <c r="P58" s="79">
        <v>180</v>
      </c>
      <c r="Q58" s="79">
        <v>200</v>
      </c>
      <c r="R58" s="79">
        <v>110</v>
      </c>
    </row>
    <row r="59" spans="1:31" x14ac:dyDescent="0.2">
      <c r="A59" s="68" t="s">
        <v>72</v>
      </c>
      <c r="B59" s="79">
        <v>250</v>
      </c>
      <c r="C59" s="79">
        <v>200</v>
      </c>
      <c r="D59" s="79">
        <v>210</v>
      </c>
      <c r="E59" s="79">
        <v>190</v>
      </c>
      <c r="F59" s="79">
        <v>150</v>
      </c>
      <c r="G59" s="79">
        <v>130</v>
      </c>
      <c r="H59" s="79">
        <v>130</v>
      </c>
      <c r="I59" s="79">
        <v>140</v>
      </c>
      <c r="J59" s="79">
        <v>280</v>
      </c>
      <c r="K59" s="79">
        <v>200</v>
      </c>
      <c r="L59" s="79">
        <v>170</v>
      </c>
      <c r="M59" s="79">
        <v>200</v>
      </c>
      <c r="N59" s="79">
        <v>300</v>
      </c>
      <c r="O59" s="79">
        <v>200</v>
      </c>
      <c r="P59" s="79">
        <v>200</v>
      </c>
      <c r="Q59" s="79">
        <v>130</v>
      </c>
      <c r="R59" s="79">
        <v>120</v>
      </c>
      <c r="S59" s="79">
        <v>150</v>
      </c>
      <c r="T59" s="79">
        <v>150</v>
      </c>
      <c r="U59" s="79">
        <v>200</v>
      </c>
      <c r="V59" s="79">
        <v>220</v>
      </c>
      <c r="W59" s="79">
        <v>210</v>
      </c>
      <c r="X59" s="79">
        <v>150</v>
      </c>
      <c r="Y59" s="79">
        <v>150</v>
      </c>
      <c r="Z59" s="79">
        <v>180</v>
      </c>
      <c r="AA59" s="79">
        <v>160</v>
      </c>
      <c r="AB59" s="79">
        <v>270</v>
      </c>
      <c r="AC59" s="79">
        <v>200</v>
      </c>
      <c r="AD59" s="79">
        <v>200</v>
      </c>
      <c r="AE59" s="79">
        <v>200</v>
      </c>
    </row>
    <row r="60" spans="1:31" x14ac:dyDescent="0.2">
      <c r="A60" s="68" t="s">
        <v>74</v>
      </c>
      <c r="B60" s="79">
        <v>180</v>
      </c>
      <c r="C60" s="79">
        <v>200</v>
      </c>
      <c r="D60" s="79">
        <v>210</v>
      </c>
      <c r="E60" s="79">
        <v>250</v>
      </c>
      <c r="F60" s="79">
        <v>80</v>
      </c>
      <c r="G60" s="79">
        <v>170</v>
      </c>
      <c r="H60" s="79">
        <v>190</v>
      </c>
      <c r="I60" s="79">
        <v>200</v>
      </c>
      <c r="J60" s="79">
        <v>190</v>
      </c>
      <c r="K60" s="79">
        <v>90</v>
      </c>
      <c r="L60" s="79">
        <v>270</v>
      </c>
      <c r="M60" s="79">
        <v>310</v>
      </c>
      <c r="N60" s="79">
        <v>170</v>
      </c>
      <c r="O60" s="79">
        <v>190</v>
      </c>
      <c r="P60" s="79">
        <v>90</v>
      </c>
      <c r="Q60" s="79">
        <v>70</v>
      </c>
      <c r="R60" s="79">
        <v>160</v>
      </c>
      <c r="S60" s="79">
        <v>150</v>
      </c>
      <c r="T60" s="79">
        <v>180</v>
      </c>
      <c r="U60" s="79">
        <v>200</v>
      </c>
      <c r="V60" s="79">
        <v>370</v>
      </c>
      <c r="W60" s="79">
        <v>100</v>
      </c>
      <c r="X60" s="79">
        <v>120</v>
      </c>
      <c r="Y60" s="79">
        <v>150</v>
      </c>
      <c r="Z60" s="79">
        <v>170</v>
      </c>
      <c r="AA60" s="79">
        <v>290</v>
      </c>
      <c r="AB60" s="79">
        <v>190</v>
      </c>
      <c r="AC60" s="79">
        <v>120</v>
      </c>
      <c r="AD60" s="79">
        <v>140</v>
      </c>
      <c r="AE60" s="79">
        <v>190</v>
      </c>
    </row>
    <row r="61" spans="1:31" x14ac:dyDescent="0.2">
      <c r="A61" s="70" t="s">
        <v>118</v>
      </c>
      <c r="B61" s="79">
        <v>70</v>
      </c>
      <c r="C61" s="79">
        <v>50</v>
      </c>
      <c r="D61" s="79">
        <v>60</v>
      </c>
      <c r="E61" s="79">
        <v>100</v>
      </c>
      <c r="F61" s="79">
        <v>70</v>
      </c>
      <c r="G61" s="79">
        <v>80</v>
      </c>
      <c r="H61" s="79">
        <v>80</v>
      </c>
      <c r="I61" s="79">
        <v>80</v>
      </c>
      <c r="J61" s="79">
        <v>90</v>
      </c>
      <c r="K61" s="79">
        <v>70</v>
      </c>
      <c r="L61" s="79">
        <v>50</v>
      </c>
      <c r="M61" s="79">
        <v>50</v>
      </c>
      <c r="N61" s="79">
        <v>70</v>
      </c>
      <c r="O61" s="79">
        <v>80</v>
      </c>
      <c r="P61" s="79">
        <v>60</v>
      </c>
      <c r="Q61" s="79">
        <v>90</v>
      </c>
      <c r="R61" s="79">
        <v>100</v>
      </c>
      <c r="S61" s="79">
        <v>70</v>
      </c>
      <c r="T61" s="79">
        <v>90</v>
      </c>
      <c r="U61" s="79">
        <v>70</v>
      </c>
      <c r="V61" s="79">
        <v>60</v>
      </c>
      <c r="W61" s="79">
        <v>60</v>
      </c>
      <c r="X61" s="79">
        <v>40</v>
      </c>
      <c r="Y61" s="79">
        <v>60</v>
      </c>
      <c r="Z61" s="79">
        <v>70</v>
      </c>
      <c r="AA61" s="79">
        <v>80</v>
      </c>
      <c r="AB61" s="79">
        <v>70</v>
      </c>
      <c r="AC61" s="79">
        <v>60</v>
      </c>
      <c r="AD61" s="79">
        <v>70</v>
      </c>
      <c r="AE61" s="79">
        <v>60</v>
      </c>
    </row>
    <row r="62" spans="1:31" x14ac:dyDescent="0.2">
      <c r="A62" s="70" t="s">
        <v>119</v>
      </c>
      <c r="B62" s="79">
        <v>150</v>
      </c>
      <c r="C62" s="79">
        <v>100</v>
      </c>
      <c r="D62" s="79">
        <v>150</v>
      </c>
      <c r="E62" s="79">
        <v>150</v>
      </c>
      <c r="F62" s="79">
        <v>130</v>
      </c>
      <c r="G62" s="79">
        <v>120</v>
      </c>
      <c r="H62" s="79">
        <v>120</v>
      </c>
      <c r="I62" s="79">
        <v>120</v>
      </c>
      <c r="J62" s="79">
        <v>190</v>
      </c>
      <c r="K62" s="79">
        <v>190</v>
      </c>
      <c r="L62" s="79">
        <v>170</v>
      </c>
      <c r="M62" s="79">
        <v>180</v>
      </c>
      <c r="N62" s="79">
        <v>140</v>
      </c>
      <c r="O62" s="79">
        <v>110</v>
      </c>
      <c r="P62" s="79">
        <v>130</v>
      </c>
      <c r="Q62" s="79">
        <v>110</v>
      </c>
      <c r="R62" s="79">
        <v>180</v>
      </c>
      <c r="S62" s="79">
        <v>120</v>
      </c>
      <c r="T62" s="79">
        <v>120</v>
      </c>
      <c r="U62" s="79">
        <v>200</v>
      </c>
      <c r="V62" s="79">
        <v>260</v>
      </c>
      <c r="W62" s="79">
        <v>170</v>
      </c>
      <c r="X62" s="79">
        <v>160</v>
      </c>
      <c r="Y62" s="79">
        <v>120</v>
      </c>
      <c r="Z62" s="79">
        <v>380</v>
      </c>
      <c r="AA62" s="79">
        <v>150</v>
      </c>
      <c r="AB62" s="79">
        <v>230</v>
      </c>
      <c r="AC62" s="79">
        <v>280</v>
      </c>
      <c r="AD62" s="79">
        <v>220</v>
      </c>
      <c r="AE62" s="79">
        <v>160</v>
      </c>
    </row>
    <row r="63" spans="1:31" x14ac:dyDescent="0.2">
      <c r="A63" s="70" t="s">
        <v>115</v>
      </c>
      <c r="B63" s="79">
        <v>150</v>
      </c>
      <c r="C63" s="79">
        <v>60</v>
      </c>
      <c r="D63" s="79">
        <v>120</v>
      </c>
      <c r="E63" s="79">
        <v>70</v>
      </c>
      <c r="F63" s="79">
        <v>100</v>
      </c>
      <c r="G63" s="79">
        <v>50</v>
      </c>
      <c r="H63" s="79">
        <v>90</v>
      </c>
      <c r="I63" s="79">
        <v>120</v>
      </c>
      <c r="J63" s="79">
        <v>90</v>
      </c>
      <c r="K63" s="79">
        <v>160</v>
      </c>
      <c r="L63" s="79">
        <v>60</v>
      </c>
      <c r="M63" s="79">
        <v>140</v>
      </c>
      <c r="N63" s="79">
        <v>110</v>
      </c>
      <c r="O63" s="79">
        <v>120</v>
      </c>
      <c r="P63" s="79">
        <v>70</v>
      </c>
      <c r="Q63" s="79">
        <v>90</v>
      </c>
      <c r="R63" s="79">
        <v>150</v>
      </c>
      <c r="S63" s="79">
        <v>110</v>
      </c>
      <c r="T63" s="79">
        <v>80</v>
      </c>
      <c r="U63" s="79">
        <v>100</v>
      </c>
      <c r="V63" s="79">
        <v>110</v>
      </c>
      <c r="W63" s="79">
        <v>130</v>
      </c>
      <c r="X63" s="79">
        <v>125</v>
      </c>
      <c r="Y63" s="79">
        <v>90</v>
      </c>
      <c r="Z63" s="79">
        <v>70</v>
      </c>
      <c r="AA63" s="79">
        <v>80</v>
      </c>
      <c r="AB63" s="79">
        <v>70</v>
      </c>
      <c r="AC63" s="79">
        <v>120</v>
      </c>
      <c r="AD63" s="79">
        <v>90</v>
      </c>
      <c r="AE63" s="79">
        <v>90</v>
      </c>
    </row>
    <row r="64" spans="1:31" x14ac:dyDescent="0.2">
      <c r="A64" s="70" t="s">
        <v>116</v>
      </c>
      <c r="B64" s="79">
        <v>110</v>
      </c>
      <c r="C64" s="79">
        <v>100</v>
      </c>
      <c r="D64" s="79">
        <v>90</v>
      </c>
      <c r="E64" s="79">
        <v>100</v>
      </c>
      <c r="F64" s="79">
        <v>60</v>
      </c>
      <c r="G64" s="79">
        <v>60</v>
      </c>
      <c r="H64" s="79">
        <v>70</v>
      </c>
      <c r="I64" s="79">
        <v>85</v>
      </c>
      <c r="J64" s="79">
        <v>100</v>
      </c>
      <c r="K64" s="79">
        <v>150</v>
      </c>
      <c r="L64" s="79">
        <v>120</v>
      </c>
      <c r="M64" s="79">
        <v>130</v>
      </c>
      <c r="N64" s="79">
        <v>110</v>
      </c>
      <c r="O64" s="79">
        <v>100</v>
      </c>
      <c r="P64" s="79">
        <v>100</v>
      </c>
      <c r="Q64" s="79">
        <v>100</v>
      </c>
      <c r="R64" s="79">
        <v>60</v>
      </c>
      <c r="S64" s="79">
        <v>90</v>
      </c>
      <c r="T64" s="79">
        <v>110</v>
      </c>
      <c r="U64" s="79">
        <v>65</v>
      </c>
      <c r="V64" s="79">
        <v>100</v>
      </c>
      <c r="W64" s="79">
        <v>120</v>
      </c>
      <c r="X64" s="79">
        <v>120</v>
      </c>
      <c r="Y64" s="79">
        <v>90</v>
      </c>
      <c r="Z64" s="79">
        <v>80</v>
      </c>
      <c r="AA64" s="79">
        <v>80</v>
      </c>
      <c r="AB64" s="79">
        <v>100</v>
      </c>
      <c r="AC64" s="79">
        <v>120</v>
      </c>
      <c r="AD64" s="79">
        <v>110</v>
      </c>
      <c r="AE64" s="79">
        <v>90</v>
      </c>
    </row>
    <row r="65" spans="1:31" x14ac:dyDescent="0.2">
      <c r="A65" s="70" t="s">
        <v>117</v>
      </c>
      <c r="B65" s="79">
        <v>94</v>
      </c>
      <c r="C65" s="79">
        <v>68</v>
      </c>
      <c r="D65" s="79">
        <v>130</v>
      </c>
      <c r="E65" s="79">
        <v>94</v>
      </c>
      <c r="F65" s="79">
        <v>96</v>
      </c>
      <c r="G65" s="79">
        <v>104</v>
      </c>
      <c r="H65" s="79">
        <v>120</v>
      </c>
      <c r="I65" s="79">
        <v>112</v>
      </c>
      <c r="J65" s="79">
        <v>86</v>
      </c>
      <c r="K65" s="79">
        <v>54</v>
      </c>
      <c r="L65" s="79">
        <v>52</v>
      </c>
      <c r="M65" s="79">
        <v>60</v>
      </c>
      <c r="N65" s="79">
        <v>78</v>
      </c>
      <c r="O65" s="79">
        <v>52</v>
      </c>
      <c r="P65" s="79">
        <v>60</v>
      </c>
      <c r="Q65" s="79">
        <v>86</v>
      </c>
      <c r="R65" s="79">
        <v>78</v>
      </c>
      <c r="S65" s="79">
        <v>60</v>
      </c>
      <c r="T65" s="79">
        <v>68</v>
      </c>
      <c r="U65" s="79">
        <v>86</v>
      </c>
      <c r="V65" s="79">
        <v>86</v>
      </c>
      <c r="W65" s="79">
        <v>94</v>
      </c>
      <c r="X65" s="79">
        <v>86</v>
      </c>
      <c r="Y65" s="79">
        <v>112</v>
      </c>
      <c r="Z65" s="79">
        <v>60</v>
      </c>
      <c r="AA65" s="79">
        <v>78</v>
      </c>
      <c r="AB65" s="79">
        <v>78</v>
      </c>
      <c r="AC65" s="79">
        <v>68</v>
      </c>
      <c r="AD65" s="79">
        <v>68</v>
      </c>
      <c r="AE65" s="79">
        <v>45</v>
      </c>
    </row>
    <row r="66" spans="1:31" x14ac:dyDescent="0.2">
      <c r="A66" s="69" t="s">
        <v>80</v>
      </c>
    </row>
    <row r="67" spans="1:31" x14ac:dyDescent="0.2">
      <c r="A67" s="69" t="s">
        <v>75</v>
      </c>
      <c r="B67" s="79">
        <v>130</v>
      </c>
      <c r="C67" s="79">
        <v>140</v>
      </c>
      <c r="D67" s="79">
        <v>130</v>
      </c>
      <c r="E67" s="79">
        <v>140</v>
      </c>
      <c r="F67" s="79">
        <v>160</v>
      </c>
      <c r="G67" s="79">
        <v>120</v>
      </c>
      <c r="H67" s="79">
        <v>100</v>
      </c>
      <c r="I67" s="79">
        <v>100</v>
      </c>
      <c r="J67" s="79">
        <v>110</v>
      </c>
      <c r="K67" s="79">
        <v>110</v>
      </c>
      <c r="L67" s="79">
        <v>90</v>
      </c>
      <c r="M67" s="79">
        <v>150</v>
      </c>
      <c r="N67" s="79">
        <v>120</v>
      </c>
      <c r="O67" s="79">
        <v>170</v>
      </c>
      <c r="P67" s="79">
        <v>110</v>
      </c>
      <c r="Q67" s="79">
        <v>110</v>
      </c>
      <c r="R67" s="79">
        <v>100</v>
      </c>
      <c r="S67" s="79">
        <v>80</v>
      </c>
      <c r="T67" s="79">
        <v>120</v>
      </c>
      <c r="U67" s="79">
        <v>140</v>
      </c>
      <c r="V67" s="79">
        <v>180</v>
      </c>
      <c r="W67" s="79">
        <v>120</v>
      </c>
      <c r="X67" s="79">
        <v>120</v>
      </c>
      <c r="Y67" s="79">
        <v>120</v>
      </c>
      <c r="Z67" s="79">
        <v>160</v>
      </c>
      <c r="AA67" s="79">
        <v>170</v>
      </c>
      <c r="AB67" s="79">
        <v>70</v>
      </c>
      <c r="AC67" s="79">
        <v>110</v>
      </c>
      <c r="AD67" s="79">
        <v>115</v>
      </c>
      <c r="AE67" s="79">
        <v>70</v>
      </c>
    </row>
    <row r="68" spans="1:31" x14ac:dyDescent="0.2">
      <c r="A68" s="69" t="s">
        <v>76</v>
      </c>
      <c r="B68" s="79">
        <v>110</v>
      </c>
      <c r="C68" s="79">
        <v>170</v>
      </c>
      <c r="D68" s="79">
        <v>90</v>
      </c>
      <c r="E68" s="79">
        <v>110</v>
      </c>
      <c r="F68" s="79">
        <v>130</v>
      </c>
      <c r="G68" s="79">
        <v>110</v>
      </c>
      <c r="H68" s="79">
        <v>100</v>
      </c>
      <c r="I68" s="79">
        <v>180</v>
      </c>
      <c r="J68" s="79">
        <v>115</v>
      </c>
      <c r="K68" s="79">
        <v>190</v>
      </c>
      <c r="L68" s="79">
        <v>120</v>
      </c>
      <c r="M68" s="79">
        <v>170</v>
      </c>
      <c r="N68" s="79">
        <v>130</v>
      </c>
      <c r="O68" s="79">
        <v>110</v>
      </c>
      <c r="P68" s="79">
        <v>170</v>
      </c>
      <c r="Q68" s="79">
        <v>100</v>
      </c>
      <c r="R68" s="79">
        <v>120</v>
      </c>
      <c r="S68" s="79">
        <v>155</v>
      </c>
      <c r="T68" s="79">
        <v>180</v>
      </c>
      <c r="U68" s="79">
        <v>120</v>
      </c>
      <c r="V68" s="79">
        <v>150</v>
      </c>
      <c r="W68" s="79">
        <v>140</v>
      </c>
      <c r="X68" s="79">
        <v>210</v>
      </c>
      <c r="Y68" s="79">
        <v>170</v>
      </c>
      <c r="Z68" s="79">
        <v>140</v>
      </c>
      <c r="AA68" s="79">
        <v>70</v>
      </c>
      <c r="AB68" s="79">
        <v>40</v>
      </c>
      <c r="AC68" s="79">
        <v>110</v>
      </c>
      <c r="AD68" s="79">
        <v>110</v>
      </c>
      <c r="AE68" s="79">
        <v>240</v>
      </c>
    </row>
    <row r="69" spans="1:31" x14ac:dyDescent="0.2">
      <c r="A69" s="69" t="s">
        <v>77</v>
      </c>
    </row>
    <row r="70" spans="1:31" x14ac:dyDescent="0.2">
      <c r="A70" s="69" t="s">
        <v>78</v>
      </c>
      <c r="B70" s="79">
        <v>140</v>
      </c>
      <c r="C70" s="79">
        <v>100</v>
      </c>
      <c r="D70" s="79">
        <v>180</v>
      </c>
      <c r="E70" s="79">
        <v>150</v>
      </c>
      <c r="F70" s="79">
        <v>140</v>
      </c>
      <c r="G70" s="79">
        <v>100</v>
      </c>
      <c r="H70" s="79">
        <v>160</v>
      </c>
      <c r="I70" s="79">
        <v>150</v>
      </c>
      <c r="J70" s="79">
        <v>130</v>
      </c>
      <c r="K70" s="79">
        <v>70</v>
      </c>
      <c r="L70" s="79">
        <v>80</v>
      </c>
      <c r="M70" s="79">
        <v>320</v>
      </c>
      <c r="N70" s="79">
        <v>220</v>
      </c>
      <c r="O70" s="79">
        <v>240</v>
      </c>
      <c r="P70" s="79">
        <v>70</v>
      </c>
      <c r="Q70" s="79">
        <v>230</v>
      </c>
      <c r="R70" s="79">
        <v>170</v>
      </c>
      <c r="S70" s="79">
        <v>150</v>
      </c>
      <c r="T70" s="79">
        <v>170</v>
      </c>
      <c r="U70" s="79">
        <v>80</v>
      </c>
      <c r="V70" s="79">
        <v>80</v>
      </c>
      <c r="W70" s="79">
        <v>130</v>
      </c>
      <c r="X70" s="79">
        <v>180</v>
      </c>
      <c r="Y70" s="79">
        <v>170</v>
      </c>
      <c r="Z70" s="79">
        <v>150</v>
      </c>
      <c r="AA70" s="79">
        <v>170</v>
      </c>
      <c r="AB70" s="79">
        <v>100</v>
      </c>
      <c r="AC70" s="79">
        <v>80</v>
      </c>
      <c r="AD70" s="79">
        <v>70</v>
      </c>
      <c r="AE70" s="79">
        <v>180</v>
      </c>
    </row>
    <row r="71" spans="1:31" x14ac:dyDescent="0.2">
      <c r="A71" s="69" t="s">
        <v>79</v>
      </c>
      <c r="B71" s="79">
        <v>260</v>
      </c>
      <c r="C71" s="79">
        <v>270</v>
      </c>
      <c r="D71" s="79">
        <v>280</v>
      </c>
      <c r="E71" s="79">
        <v>240</v>
      </c>
      <c r="F71" s="79">
        <v>170</v>
      </c>
      <c r="G71" s="79">
        <v>270</v>
      </c>
      <c r="H71" s="79">
        <v>280</v>
      </c>
      <c r="I71" s="79">
        <v>290</v>
      </c>
      <c r="J71" s="79">
        <v>310</v>
      </c>
      <c r="K71" s="79">
        <v>210</v>
      </c>
      <c r="L71" s="79">
        <v>140</v>
      </c>
      <c r="M71" s="79">
        <v>170</v>
      </c>
      <c r="N71" s="79">
        <v>260</v>
      </c>
      <c r="O71" s="79">
        <v>230</v>
      </c>
      <c r="P71" s="79">
        <v>120</v>
      </c>
      <c r="Q71" s="79">
        <v>130</v>
      </c>
      <c r="R71" s="79">
        <v>160</v>
      </c>
      <c r="S71" s="79">
        <v>270</v>
      </c>
      <c r="T71" s="79">
        <v>170</v>
      </c>
      <c r="U71" s="79">
        <v>160</v>
      </c>
      <c r="V71" s="79">
        <v>180</v>
      </c>
      <c r="W71" s="79">
        <v>200</v>
      </c>
      <c r="X71" s="79">
        <v>110</v>
      </c>
      <c r="Y71" s="79">
        <v>150</v>
      </c>
      <c r="Z71" s="79">
        <v>210</v>
      </c>
      <c r="AA71" s="79">
        <v>210</v>
      </c>
      <c r="AB71" s="79">
        <v>140</v>
      </c>
      <c r="AC71" s="79">
        <v>170</v>
      </c>
      <c r="AD71" s="79">
        <v>150</v>
      </c>
      <c r="AE71" s="79">
        <v>160</v>
      </c>
    </row>
    <row r="72" spans="1:31" x14ac:dyDescent="0.2">
      <c r="A72" s="67" t="s">
        <v>88</v>
      </c>
    </row>
    <row r="73" spans="1:31" x14ac:dyDescent="0.2">
      <c r="A73" s="67" t="s">
        <v>89</v>
      </c>
    </row>
    <row r="74" spans="1:31" x14ac:dyDescent="0.2">
      <c r="A74" s="67" t="s">
        <v>90</v>
      </c>
    </row>
    <row r="75" spans="1:31" x14ac:dyDescent="0.2">
      <c r="A75" s="67" t="s">
        <v>91</v>
      </c>
    </row>
    <row r="76" spans="1:31" x14ac:dyDescent="0.2">
      <c r="A76" s="67" t="s">
        <v>92</v>
      </c>
    </row>
    <row r="77" spans="1:31" x14ac:dyDescent="0.2">
      <c r="A77" s="69" t="s">
        <v>87</v>
      </c>
    </row>
    <row r="78" spans="1:31" x14ac:dyDescent="0.2">
      <c r="A78" s="68" t="s">
        <v>82</v>
      </c>
    </row>
    <row r="79" spans="1:31" x14ac:dyDescent="0.2">
      <c r="A79" s="68" t="s">
        <v>83</v>
      </c>
    </row>
    <row r="80" spans="1:31" x14ac:dyDescent="0.2">
      <c r="A80" s="68" t="s">
        <v>84</v>
      </c>
    </row>
    <row r="81" spans="1:31" x14ac:dyDescent="0.2">
      <c r="A81" s="68" t="s">
        <v>85</v>
      </c>
    </row>
    <row r="82" spans="1:31" x14ac:dyDescent="0.2">
      <c r="A82" s="68" t="s">
        <v>86</v>
      </c>
    </row>
    <row r="83" spans="1:31" x14ac:dyDescent="0.2">
      <c r="A83" s="67" t="s">
        <v>108</v>
      </c>
      <c r="B83" s="79">
        <v>130</v>
      </c>
      <c r="C83" s="79">
        <v>160</v>
      </c>
      <c r="D83" s="79">
        <v>160</v>
      </c>
      <c r="E83" s="79">
        <v>170</v>
      </c>
      <c r="F83" s="79">
        <v>200</v>
      </c>
      <c r="G83" s="79">
        <v>120</v>
      </c>
      <c r="H83" s="79">
        <v>90</v>
      </c>
      <c r="I83" s="79">
        <v>140</v>
      </c>
      <c r="J83" s="79">
        <v>120</v>
      </c>
      <c r="K83" s="79">
        <v>120</v>
      </c>
      <c r="L83" s="79">
        <v>140</v>
      </c>
      <c r="M83" s="79">
        <v>160</v>
      </c>
      <c r="N83" s="79">
        <v>130</v>
      </c>
      <c r="O83" s="79">
        <v>150</v>
      </c>
      <c r="P83" s="79">
        <v>150</v>
      </c>
      <c r="Q83" s="79">
        <v>100</v>
      </c>
      <c r="R83" s="79">
        <v>250</v>
      </c>
      <c r="S83" s="79">
        <v>120</v>
      </c>
      <c r="T83" s="79">
        <v>120</v>
      </c>
      <c r="U83" s="79">
        <v>170</v>
      </c>
      <c r="V83" s="79">
        <v>130</v>
      </c>
      <c r="W83" s="79">
        <v>130</v>
      </c>
      <c r="X83" s="79">
        <v>120</v>
      </c>
      <c r="Y83" s="79">
        <v>100</v>
      </c>
      <c r="Z83" s="79">
        <v>150</v>
      </c>
      <c r="AA83" s="79">
        <v>80</v>
      </c>
      <c r="AB83" s="79">
        <v>80</v>
      </c>
      <c r="AC83" s="79">
        <v>130</v>
      </c>
      <c r="AD83" s="79">
        <v>100</v>
      </c>
      <c r="AE83" s="79">
        <v>110</v>
      </c>
    </row>
    <row r="84" spans="1:31" x14ac:dyDescent="0.2">
      <c r="A84" s="67" t="s">
        <v>112</v>
      </c>
      <c r="B84" s="79">
        <v>50</v>
      </c>
      <c r="C84" s="79">
        <v>140</v>
      </c>
      <c r="D84" s="79">
        <v>80</v>
      </c>
      <c r="E84" s="79">
        <v>130</v>
      </c>
      <c r="F84" s="79">
        <v>120</v>
      </c>
      <c r="G84" s="79">
        <v>100</v>
      </c>
      <c r="H84" s="79">
        <v>80</v>
      </c>
      <c r="I84" s="79">
        <v>100</v>
      </c>
      <c r="J84" s="79">
        <v>60</v>
      </c>
      <c r="K84" s="79">
        <v>150</v>
      </c>
      <c r="L84" s="79">
        <v>70</v>
      </c>
      <c r="M84" s="79">
        <v>90</v>
      </c>
      <c r="N84" s="79">
        <v>130</v>
      </c>
      <c r="O84" s="79">
        <v>80</v>
      </c>
      <c r="P84" s="79">
        <v>120</v>
      </c>
      <c r="Q84" s="79">
        <v>60</v>
      </c>
      <c r="R84" s="79">
        <v>50</v>
      </c>
      <c r="S84" s="79">
        <v>120</v>
      </c>
      <c r="T84" s="79">
        <v>100</v>
      </c>
      <c r="U84" s="79">
        <v>160</v>
      </c>
      <c r="V84" s="79">
        <v>120</v>
      </c>
      <c r="W84" s="79">
        <v>110</v>
      </c>
      <c r="X84" s="79">
        <v>100</v>
      </c>
      <c r="Y84" s="79">
        <v>130</v>
      </c>
      <c r="Z84" s="79">
        <v>120</v>
      </c>
      <c r="AA84" s="79">
        <v>100</v>
      </c>
      <c r="AB84" s="79">
        <v>70</v>
      </c>
      <c r="AC84" s="79">
        <v>100</v>
      </c>
      <c r="AD84" s="79">
        <v>90</v>
      </c>
      <c r="AE84" s="79">
        <v>50</v>
      </c>
    </row>
    <row r="85" spans="1:31" x14ac:dyDescent="0.2">
      <c r="A85" s="67" t="s">
        <v>110</v>
      </c>
      <c r="B85" s="79">
        <v>110</v>
      </c>
      <c r="C85" s="79">
        <v>160</v>
      </c>
      <c r="D85" s="79">
        <v>150</v>
      </c>
      <c r="E85" s="79">
        <v>150</v>
      </c>
      <c r="F85" s="79">
        <v>130</v>
      </c>
      <c r="G85" s="79">
        <v>150</v>
      </c>
      <c r="H85" s="79">
        <v>145</v>
      </c>
      <c r="I85" s="79">
        <v>160</v>
      </c>
      <c r="J85" s="79">
        <v>110</v>
      </c>
      <c r="K85" s="79">
        <v>170</v>
      </c>
      <c r="L85" s="79">
        <v>165</v>
      </c>
      <c r="M85" s="79">
        <v>200</v>
      </c>
      <c r="N85" s="79">
        <v>120</v>
      </c>
      <c r="O85" s="79">
        <v>160</v>
      </c>
      <c r="P85" s="79">
        <v>155</v>
      </c>
      <c r="Q85" s="79">
        <v>90</v>
      </c>
      <c r="R85" s="79">
        <v>100</v>
      </c>
      <c r="S85" s="79">
        <v>100</v>
      </c>
      <c r="T85" s="79">
        <v>100</v>
      </c>
      <c r="U85" s="79">
        <v>90</v>
      </c>
      <c r="V85" s="79">
        <v>140</v>
      </c>
      <c r="W85" s="79">
        <v>150</v>
      </c>
      <c r="X85" s="79">
        <v>120</v>
      </c>
      <c r="Y85" s="79">
        <v>100</v>
      </c>
      <c r="Z85" s="79">
        <v>120</v>
      </c>
      <c r="AA85" s="79">
        <v>160</v>
      </c>
      <c r="AB85" s="79">
        <v>100</v>
      </c>
      <c r="AC85" s="79">
        <v>65</v>
      </c>
      <c r="AD85" s="79">
        <v>70</v>
      </c>
      <c r="AE85" s="79">
        <v>100</v>
      </c>
    </row>
    <row r="86" spans="1:31" x14ac:dyDescent="0.2">
      <c r="A86" s="67" t="s">
        <v>111</v>
      </c>
      <c r="B86" s="79">
        <v>120</v>
      </c>
      <c r="C86" s="79">
        <v>70</v>
      </c>
      <c r="D86" s="79">
        <v>110</v>
      </c>
      <c r="E86" s="79">
        <v>175</v>
      </c>
      <c r="F86" s="79">
        <v>120</v>
      </c>
      <c r="G86" s="79">
        <v>110</v>
      </c>
      <c r="H86" s="79">
        <v>120</v>
      </c>
      <c r="I86" s="79">
        <v>150</v>
      </c>
      <c r="J86" s="79">
        <v>100</v>
      </c>
      <c r="K86" s="79">
        <v>90</v>
      </c>
      <c r="L86" s="79">
        <v>130</v>
      </c>
      <c r="M86" s="79">
        <v>90</v>
      </c>
      <c r="N86" s="79">
        <v>130</v>
      </c>
      <c r="O86" s="79">
        <v>100</v>
      </c>
      <c r="P86" s="79">
        <v>105</v>
      </c>
      <c r="Q86" s="79">
        <v>100</v>
      </c>
      <c r="R86" s="79">
        <v>100</v>
      </c>
      <c r="S86" s="79">
        <v>90</v>
      </c>
      <c r="T86" s="79">
        <v>80</v>
      </c>
      <c r="U86" s="79">
        <v>90</v>
      </c>
      <c r="V86" s="79">
        <v>50</v>
      </c>
      <c r="W86" s="79">
        <v>80</v>
      </c>
      <c r="X86" s="79">
        <v>70</v>
      </c>
      <c r="Y86" s="79">
        <v>125</v>
      </c>
      <c r="Z86" s="79">
        <v>110</v>
      </c>
      <c r="AA86" s="79">
        <v>65</v>
      </c>
      <c r="AB86" s="79">
        <v>110</v>
      </c>
      <c r="AC86" s="79">
        <v>80</v>
      </c>
      <c r="AD86" s="79">
        <v>90</v>
      </c>
      <c r="AE86" s="79">
        <v>60</v>
      </c>
    </row>
    <row r="87" spans="1:31" x14ac:dyDescent="0.2">
      <c r="A87" s="67" t="s">
        <v>113</v>
      </c>
      <c r="B87" s="79">
        <v>80</v>
      </c>
      <c r="C87" s="79">
        <v>140</v>
      </c>
      <c r="D87" s="79">
        <v>90</v>
      </c>
      <c r="E87" s="79">
        <v>70</v>
      </c>
      <c r="F87" s="79">
        <v>100</v>
      </c>
      <c r="G87" s="79">
        <v>70</v>
      </c>
      <c r="H87" s="79">
        <v>90</v>
      </c>
      <c r="I87" s="79">
        <v>100</v>
      </c>
      <c r="J87" s="79">
        <v>90</v>
      </c>
      <c r="K87" s="79">
        <v>110</v>
      </c>
      <c r="L87" s="79">
        <v>50</v>
      </c>
      <c r="M87" s="79">
        <v>40</v>
      </c>
      <c r="N87" s="79">
        <v>120</v>
      </c>
      <c r="O87" s="79">
        <v>110</v>
      </c>
      <c r="P87" s="79">
        <v>130</v>
      </c>
      <c r="Q87" s="79">
        <v>110</v>
      </c>
      <c r="R87" s="79">
        <v>50</v>
      </c>
      <c r="S87" s="79">
        <v>80</v>
      </c>
      <c r="T87" s="79">
        <v>90</v>
      </c>
      <c r="U87" s="79">
        <v>60</v>
      </c>
      <c r="V87" s="79">
        <v>140</v>
      </c>
      <c r="W87" s="79">
        <v>100</v>
      </c>
      <c r="X87" s="79">
        <v>60</v>
      </c>
      <c r="Y87" s="79">
        <v>120</v>
      </c>
      <c r="Z87" s="79">
        <v>100</v>
      </c>
      <c r="AA87" s="79">
        <v>110</v>
      </c>
      <c r="AB87" s="79">
        <v>90</v>
      </c>
      <c r="AC87" s="79">
        <v>100</v>
      </c>
      <c r="AD87" s="79">
        <v>80</v>
      </c>
      <c r="AE87" s="79">
        <v>70</v>
      </c>
    </row>
    <row r="88" spans="1:31" x14ac:dyDescent="0.2">
      <c r="A88" s="67" t="s">
        <v>114</v>
      </c>
      <c r="B88" s="79">
        <v>50</v>
      </c>
      <c r="C88" s="79">
        <v>80</v>
      </c>
      <c r="D88" s="79">
        <v>90</v>
      </c>
      <c r="E88" s="79">
        <v>60</v>
      </c>
      <c r="F88" s="79">
        <v>70</v>
      </c>
      <c r="G88" s="79">
        <v>120</v>
      </c>
      <c r="H88" s="79">
        <v>100</v>
      </c>
      <c r="I88" s="79">
        <v>80</v>
      </c>
      <c r="J88" s="79">
        <v>50</v>
      </c>
      <c r="K88" s="79">
        <v>110</v>
      </c>
      <c r="L88" s="79">
        <v>120</v>
      </c>
      <c r="M88" s="79">
        <v>60</v>
      </c>
      <c r="N88" s="79">
        <v>100</v>
      </c>
      <c r="O88" s="79">
        <v>50</v>
      </c>
      <c r="P88" s="79">
        <v>80</v>
      </c>
      <c r="Q88" s="79">
        <v>100</v>
      </c>
      <c r="R88" s="79">
        <v>60</v>
      </c>
      <c r="S88" s="79">
        <v>70</v>
      </c>
      <c r="T88" s="79">
        <v>90</v>
      </c>
      <c r="U88" s="79">
        <v>150</v>
      </c>
      <c r="V88" s="79">
        <v>100</v>
      </c>
      <c r="W88" s="79">
        <v>70</v>
      </c>
      <c r="X88" s="79">
        <v>50</v>
      </c>
      <c r="Y88" s="79">
        <v>110</v>
      </c>
      <c r="Z88" s="79">
        <v>40</v>
      </c>
      <c r="AA88" s="79">
        <v>110</v>
      </c>
      <c r="AB88" s="79">
        <v>170</v>
      </c>
      <c r="AC88" s="79">
        <v>140</v>
      </c>
      <c r="AD88" s="79">
        <v>30</v>
      </c>
      <c r="AE88" s="79">
        <v>110</v>
      </c>
    </row>
    <row r="89" spans="1:31" x14ac:dyDescent="0.2">
      <c r="A89" s="67" t="s">
        <v>109</v>
      </c>
      <c r="B89" s="79">
        <v>100</v>
      </c>
      <c r="C89" s="79">
        <v>125</v>
      </c>
      <c r="D89" s="79">
        <v>115</v>
      </c>
      <c r="E89" s="79">
        <v>170</v>
      </c>
      <c r="F89" s="79">
        <v>130</v>
      </c>
      <c r="G89" s="79">
        <v>165</v>
      </c>
      <c r="H89" s="79">
        <v>145</v>
      </c>
      <c r="I89" s="79">
        <v>155</v>
      </c>
      <c r="J89" s="79">
        <v>135</v>
      </c>
      <c r="K89" s="79">
        <v>105</v>
      </c>
      <c r="L89" s="79">
        <v>135</v>
      </c>
      <c r="M89" s="79">
        <v>135</v>
      </c>
      <c r="N89" s="79">
        <v>125</v>
      </c>
      <c r="O89" s="79">
        <v>150</v>
      </c>
      <c r="P89" s="79">
        <v>130</v>
      </c>
      <c r="Q89" s="79">
        <v>150</v>
      </c>
      <c r="R89" s="79">
        <v>150</v>
      </c>
      <c r="S89" s="79">
        <v>130</v>
      </c>
      <c r="T89" s="79">
        <v>140</v>
      </c>
      <c r="U89" s="79">
        <v>170</v>
      </c>
      <c r="V89" s="79">
        <v>190</v>
      </c>
      <c r="W89" s="79">
        <v>230</v>
      </c>
      <c r="X89" s="79">
        <v>190</v>
      </c>
      <c r="Y89" s="79">
        <v>200</v>
      </c>
      <c r="Z89" s="79">
        <v>135</v>
      </c>
      <c r="AA89" s="79">
        <v>180</v>
      </c>
      <c r="AB89" s="79">
        <v>145</v>
      </c>
      <c r="AC89" s="79">
        <v>145</v>
      </c>
      <c r="AD89" s="79">
        <v>90</v>
      </c>
      <c r="AE89" s="79">
        <v>95</v>
      </c>
    </row>
    <row r="90" spans="1:31" x14ac:dyDescent="0.2">
      <c r="A90" s="68" t="s">
        <v>93</v>
      </c>
    </row>
    <row r="91" spans="1:31" x14ac:dyDescent="0.2">
      <c r="A91" s="68" t="s">
        <v>98</v>
      </c>
    </row>
    <row r="92" spans="1:31" x14ac:dyDescent="0.2">
      <c r="A92" s="68" t="s">
        <v>95</v>
      </c>
    </row>
    <row r="93" spans="1:31" x14ac:dyDescent="0.2">
      <c r="A93" s="68" t="s">
        <v>96</v>
      </c>
    </row>
    <row r="94" spans="1:31" x14ac:dyDescent="0.2">
      <c r="A94" s="68" t="s">
        <v>97</v>
      </c>
    </row>
  </sheetData>
  <conditionalFormatting sqref="B2:AF8 B14:AF94 AF9:AF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AE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93D41-D2AE-304B-A383-D2ABA5DEFB5F}">
  <dimension ref="A1:DM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"/>
  <cols>
    <col min="1" max="1" width="28.33203125" bestFit="1" customWidth="1"/>
    <col min="2" max="2" width="5.83203125" bestFit="1" customWidth="1"/>
    <col min="3" max="3" width="6.6640625" bestFit="1" customWidth="1"/>
    <col min="4" max="4" width="6.33203125" bestFit="1" customWidth="1"/>
    <col min="5" max="5" width="5.83203125" bestFit="1" customWidth="1"/>
    <col min="6" max="6" width="5.6640625" bestFit="1" customWidth="1"/>
    <col min="7" max="7" width="5.6640625" customWidth="1"/>
    <col min="8" max="8" width="5.6640625" bestFit="1" customWidth="1"/>
    <col min="9" max="9" width="6.6640625" bestFit="1" customWidth="1"/>
    <col min="10" max="10" width="6.5" bestFit="1" customWidth="1"/>
    <col min="11" max="12" width="6.6640625" bestFit="1" customWidth="1"/>
    <col min="13" max="13" width="5.6640625" bestFit="1" customWidth="1"/>
    <col min="14" max="14" width="7.5" bestFit="1" customWidth="1"/>
    <col min="15" max="15" width="6.33203125" bestFit="1" customWidth="1"/>
    <col min="16" max="16" width="6.6640625" bestFit="1" customWidth="1"/>
    <col min="17" max="17" width="5.33203125" bestFit="1" customWidth="1"/>
    <col min="18" max="18" width="5.6640625" bestFit="1" customWidth="1"/>
    <col min="19" max="19" width="6.33203125" customWidth="1"/>
    <col min="20" max="20" width="5.83203125" customWidth="1"/>
    <col min="21" max="21" width="5.5" customWidth="1"/>
    <col min="22" max="22" width="5.33203125" customWidth="1"/>
    <col min="23" max="23" width="5.83203125" customWidth="1"/>
    <col min="24" max="24" width="7.6640625" customWidth="1"/>
    <col min="25" max="25" width="6.83203125" customWidth="1"/>
    <col min="26" max="26" width="6.5" customWidth="1"/>
    <col min="27" max="27" width="21.83203125" customWidth="1"/>
    <col min="28" max="28" width="21.33203125" customWidth="1"/>
    <col min="29" max="29" width="13.6640625" customWidth="1"/>
    <col min="30" max="30" width="15" customWidth="1"/>
    <col min="31" max="37" width="10.83203125" customWidth="1"/>
    <col min="38" max="38" width="101.5" customWidth="1"/>
    <col min="39" max="39" width="20" customWidth="1"/>
    <col min="40" max="51" width="10.83203125" customWidth="1"/>
    <col min="52" max="52" width="11.83203125" customWidth="1"/>
    <col min="53" max="59" width="10.83203125" customWidth="1"/>
    <col min="60" max="60" width="12" customWidth="1"/>
    <col min="61" max="103" width="10.83203125" customWidth="1"/>
  </cols>
  <sheetData>
    <row r="1" spans="1:117" ht="16" x14ac:dyDescent="0.2">
      <c r="A1" s="45" t="s">
        <v>0</v>
      </c>
      <c r="B1" s="24" t="s">
        <v>122</v>
      </c>
      <c r="C1" s="24" t="s">
        <v>1</v>
      </c>
      <c r="D1" s="24" t="s">
        <v>2</v>
      </c>
      <c r="E1" s="42" t="s">
        <v>490</v>
      </c>
      <c r="F1" s="42" t="s">
        <v>491</v>
      </c>
      <c r="G1" s="42" t="s">
        <v>1120</v>
      </c>
      <c r="H1" s="42" t="s">
        <v>492</v>
      </c>
      <c r="I1" s="42" t="s">
        <v>493</v>
      </c>
      <c r="J1" s="42" t="s">
        <v>494</v>
      </c>
      <c r="K1" s="24" t="s">
        <v>3</v>
      </c>
      <c r="L1" s="24" t="s">
        <v>4</v>
      </c>
      <c r="M1" s="46" t="s">
        <v>5</v>
      </c>
      <c r="N1" s="46" t="s">
        <v>495</v>
      </c>
      <c r="O1" s="46" t="s">
        <v>7</v>
      </c>
      <c r="P1" s="46" t="s">
        <v>496</v>
      </c>
      <c r="Q1" s="24" t="s">
        <v>6</v>
      </c>
      <c r="R1" s="42" t="s">
        <v>497</v>
      </c>
      <c r="S1" s="24" t="s">
        <v>10</v>
      </c>
      <c r="T1" s="24" t="s">
        <v>8</v>
      </c>
      <c r="U1" s="24" t="s">
        <v>9</v>
      </c>
      <c r="V1" s="24" t="s">
        <v>11</v>
      </c>
      <c r="W1" s="24" t="s">
        <v>13</v>
      </c>
      <c r="X1" s="24" t="s">
        <v>12</v>
      </c>
      <c r="Y1" s="24" t="s">
        <v>14</v>
      </c>
      <c r="Z1" s="24" t="s">
        <v>15</v>
      </c>
      <c r="AA1" s="23" t="s">
        <v>1080</v>
      </c>
      <c r="AB1" s="23" t="s">
        <v>1079</v>
      </c>
      <c r="AC1" s="23" t="s">
        <v>1081</v>
      </c>
      <c r="AD1" s="65" t="s">
        <v>704</v>
      </c>
      <c r="AE1" s="65" t="s">
        <v>668</v>
      </c>
      <c r="AF1" s="65" t="s">
        <v>719</v>
      </c>
      <c r="AG1" s="65" t="s">
        <v>1057</v>
      </c>
      <c r="AH1" s="78" t="s">
        <v>1064</v>
      </c>
      <c r="AI1" s="77" t="s">
        <v>1065</v>
      </c>
      <c r="AJ1" s="77" t="s">
        <v>1066</v>
      </c>
      <c r="AK1" s="77" t="s">
        <v>1067</v>
      </c>
      <c r="AL1" s="75" t="s">
        <v>1034</v>
      </c>
      <c r="AM1" s="75" t="s">
        <v>1055</v>
      </c>
      <c r="AN1" s="74" t="s">
        <v>1014</v>
      </c>
      <c r="AO1" s="49" t="s">
        <v>774</v>
      </c>
      <c r="AP1" s="49" t="s">
        <v>775</v>
      </c>
      <c r="AQ1" s="49" t="s">
        <v>785</v>
      </c>
      <c r="AR1" s="49" t="s">
        <v>1069</v>
      </c>
      <c r="AS1" s="49" t="s">
        <v>1070</v>
      </c>
      <c r="AT1" s="46" t="s">
        <v>743</v>
      </c>
      <c r="AU1" s="46" t="s">
        <v>772</v>
      </c>
      <c r="AV1" s="46" t="s">
        <v>784</v>
      </c>
      <c r="AW1" s="46" t="s">
        <v>771</v>
      </c>
      <c r="AX1" s="46" t="s">
        <v>1071</v>
      </c>
      <c r="AY1" s="46" t="s">
        <v>1072</v>
      </c>
      <c r="AZ1" s="49" t="s">
        <v>744</v>
      </c>
      <c r="BA1" s="49" t="s">
        <v>765</v>
      </c>
      <c r="BB1" s="49" t="s">
        <v>783</v>
      </c>
      <c r="BC1" s="49" t="s">
        <v>766</v>
      </c>
      <c r="BD1" s="49" t="s">
        <v>1073</v>
      </c>
      <c r="BE1" s="49" t="s">
        <v>1074</v>
      </c>
      <c r="BF1" s="46" t="s">
        <v>745</v>
      </c>
      <c r="BG1" s="46" t="s">
        <v>788</v>
      </c>
      <c r="BH1" s="49" t="s">
        <v>747</v>
      </c>
      <c r="BI1" s="49" t="s">
        <v>769</v>
      </c>
      <c r="BJ1" s="49" t="s">
        <v>782</v>
      </c>
      <c r="BK1" s="49" t="s">
        <v>768</v>
      </c>
      <c r="BL1" s="49" t="s">
        <v>1075</v>
      </c>
      <c r="BM1" s="5" t="s">
        <v>1076</v>
      </c>
      <c r="BN1" s="46" t="s">
        <v>746</v>
      </c>
      <c r="BO1" s="46" t="s">
        <v>776</v>
      </c>
      <c r="BP1" s="46" t="s">
        <v>781</v>
      </c>
      <c r="BQ1" s="46" t="s">
        <v>777</v>
      </c>
      <c r="BR1" s="46" t="s">
        <v>1077</v>
      </c>
      <c r="BS1" s="46" t="s">
        <v>1078</v>
      </c>
      <c r="BT1" s="5" t="s">
        <v>749</v>
      </c>
      <c r="BU1" s="5" t="s">
        <v>787</v>
      </c>
      <c r="BV1" s="46" t="s">
        <v>748</v>
      </c>
      <c r="BW1" s="46" t="s">
        <v>779</v>
      </c>
      <c r="BX1" s="46" t="s">
        <v>780</v>
      </c>
      <c r="BY1" s="46" t="s">
        <v>789</v>
      </c>
      <c r="BZ1" s="22" t="s">
        <v>790</v>
      </c>
      <c r="CA1" s="23" t="s">
        <v>791</v>
      </c>
      <c r="CB1" s="23" t="s">
        <v>792</v>
      </c>
      <c r="CC1" s="23" t="s">
        <v>793</v>
      </c>
      <c r="CD1" s="76" t="s">
        <v>144</v>
      </c>
      <c r="CE1" s="76" t="s">
        <v>145</v>
      </c>
      <c r="CF1" s="76" t="s">
        <v>146</v>
      </c>
      <c r="CG1" s="76" t="s">
        <v>147</v>
      </c>
      <c r="CH1" s="76" t="s">
        <v>148</v>
      </c>
      <c r="CI1" s="76" t="s">
        <v>149</v>
      </c>
      <c r="CJ1" s="76" t="s">
        <v>150</v>
      </c>
      <c r="CK1" s="76" t="s">
        <v>151</v>
      </c>
      <c r="CL1" s="76" t="s">
        <v>152</v>
      </c>
      <c r="CM1" s="76" t="s">
        <v>153</v>
      </c>
      <c r="CN1" s="76" t="s">
        <v>154</v>
      </c>
      <c r="CO1" s="76" t="s">
        <v>1068</v>
      </c>
      <c r="CP1" s="76" t="s">
        <v>155</v>
      </c>
      <c r="CQ1" s="76" t="s">
        <v>156</v>
      </c>
      <c r="CR1" s="76" t="s">
        <v>1012</v>
      </c>
      <c r="CS1" s="76" t="s">
        <v>157</v>
      </c>
      <c r="CT1" s="76" t="s">
        <v>503</v>
      </c>
      <c r="CU1" s="76" t="s">
        <v>504</v>
      </c>
      <c r="CV1" s="76" t="s">
        <v>160</v>
      </c>
      <c r="CW1" s="76" t="s">
        <v>161</v>
      </c>
      <c r="CX1" s="76" t="s">
        <v>505</v>
      </c>
      <c r="CY1" s="76" t="s">
        <v>506</v>
      </c>
      <c r="CZ1" s="76" t="s">
        <v>158</v>
      </c>
      <c r="DA1" s="76" t="s">
        <v>159</v>
      </c>
      <c r="DB1" s="76" t="s">
        <v>498</v>
      </c>
      <c r="DC1" s="76" t="s">
        <v>499</v>
      </c>
      <c r="DD1" s="76" t="s">
        <v>500</v>
      </c>
      <c r="DE1" s="76" t="s">
        <v>501</v>
      </c>
      <c r="DF1" s="76" t="s">
        <v>502</v>
      </c>
      <c r="DG1" s="76" t="s">
        <v>507</v>
      </c>
      <c r="DH1" s="76" t="s">
        <v>508</v>
      </c>
      <c r="DI1" s="76" t="s">
        <v>773</v>
      </c>
      <c r="DJ1" s="76" t="s">
        <v>770</v>
      </c>
      <c r="DK1" s="76" t="s">
        <v>767</v>
      </c>
      <c r="DL1" s="76" t="s">
        <v>786</v>
      </c>
      <c r="DM1" s="76" t="s">
        <v>778</v>
      </c>
    </row>
    <row r="2" spans="1:117" x14ac:dyDescent="0.2">
      <c r="A2" s="12" t="str">
        <f t="shared" ref="A2:A20" si="0">"Atlas_"&amp;AF2</f>
        <v>Atlas_T0024</v>
      </c>
      <c r="B2" s="45" t="s">
        <v>21</v>
      </c>
      <c r="C2" s="32" t="s">
        <v>24</v>
      </c>
      <c r="D2" s="45" t="s">
        <v>33</v>
      </c>
      <c r="E2" s="16" t="s">
        <v>20</v>
      </c>
      <c r="F2" s="16" t="s">
        <v>20</v>
      </c>
      <c r="G2" s="16" t="s">
        <v>21</v>
      </c>
      <c r="H2" s="16" t="s">
        <v>20</v>
      </c>
      <c r="I2" s="16" t="s">
        <v>20</v>
      </c>
      <c r="J2" s="45" t="s">
        <v>20</v>
      </c>
      <c r="K2" s="32" t="s">
        <v>24</v>
      </c>
      <c r="L2" s="45" t="s">
        <v>21</v>
      </c>
      <c r="M2" s="45" t="s">
        <v>21</v>
      </c>
      <c r="N2" s="45" t="s">
        <v>22</v>
      </c>
      <c r="O2" s="31" t="s">
        <v>21</v>
      </c>
      <c r="P2" s="45" t="s">
        <v>20</v>
      </c>
      <c r="Q2" s="45" t="s">
        <v>20</v>
      </c>
      <c r="R2" s="45" t="s">
        <v>22</v>
      </c>
      <c r="S2" s="19">
        <f t="shared" ref="S2:S20" si="1">AQ2</f>
        <v>7</v>
      </c>
      <c r="T2">
        <f t="shared" ref="T2:T20" si="2">AV2</f>
        <v>28</v>
      </c>
      <c r="U2">
        <f t="shared" ref="U2:U20" si="3">BB2</f>
        <v>191</v>
      </c>
      <c r="V2" t="str">
        <f t="shared" ref="V2:V20" si="4">BG2</f>
        <v>NA</v>
      </c>
      <c r="W2">
        <f t="shared" ref="W2:W20" si="5">BJ2</f>
        <v>173</v>
      </c>
      <c r="X2">
        <f t="shared" ref="X2:X20" si="6">BP2</f>
        <v>11</v>
      </c>
      <c r="Y2" t="str">
        <f t="shared" ref="Y2:Y20" si="7">BU2</f>
        <v>NA</v>
      </c>
      <c r="Z2">
        <f t="shared" ref="Z2:Z20" si="8">BY2</f>
        <v>13.5</v>
      </c>
      <c r="AA2" s="32" t="s">
        <v>24</v>
      </c>
      <c r="AB2" s="32" t="s">
        <v>24</v>
      </c>
      <c r="AC2" s="32">
        <v>179</v>
      </c>
      <c r="AD2" s="12" t="s">
        <v>674</v>
      </c>
      <c r="AE2" s="12" t="s">
        <v>213</v>
      </c>
      <c r="AF2" s="12" t="s">
        <v>675</v>
      </c>
      <c r="AG2" s="12">
        <v>5</v>
      </c>
      <c r="AH2" s="16" t="s">
        <v>1061</v>
      </c>
      <c r="AI2" s="16">
        <v>1</v>
      </c>
      <c r="AJ2" s="16">
        <v>0</v>
      </c>
      <c r="AK2" s="16">
        <v>1</v>
      </c>
      <c r="AL2" t="s">
        <v>1015</v>
      </c>
      <c r="AM2" t="s">
        <v>1036</v>
      </c>
      <c r="AN2" s="33" t="s">
        <v>587</v>
      </c>
      <c r="AO2" s="31">
        <v>6</v>
      </c>
      <c r="AP2" s="31">
        <v>8</v>
      </c>
      <c r="AQ2" s="48">
        <f t="shared" ref="AQ2:AQ20" si="9">AVERAGE(AO2:AP2)</f>
        <v>7</v>
      </c>
      <c r="AR2" s="45">
        <f t="shared" ref="AR2:AR20" si="10">IF(AQ2&gt;=7,26,IF(AQ2&gt;=4,25,24))</f>
        <v>26</v>
      </c>
      <c r="AS2" s="45">
        <v>26</v>
      </c>
      <c r="AT2" s="32" t="s">
        <v>585</v>
      </c>
      <c r="AU2" s="31">
        <v>17</v>
      </c>
      <c r="AV2" s="31">
        <v>28</v>
      </c>
      <c r="AW2" s="31">
        <v>35</v>
      </c>
      <c r="AX2" s="45">
        <f t="shared" ref="AX2:AX20" si="11">IF(AV2&gt;=20,48,IF(AV2&gt;=5,47,46))</f>
        <v>48</v>
      </c>
      <c r="AY2" s="45">
        <v>48</v>
      </c>
      <c r="AZ2" s="33" t="s">
        <v>588</v>
      </c>
      <c r="BA2" s="31">
        <v>180</v>
      </c>
      <c r="BB2" s="31">
        <v>191</v>
      </c>
      <c r="BC2" s="31">
        <v>210</v>
      </c>
      <c r="BD2" s="45">
        <f t="shared" ref="BD2:BD20" si="12">IF(BB2&gt;=800,54,IF(BB2&gt;=350,53,52))</f>
        <v>52</v>
      </c>
      <c r="BE2" s="45">
        <v>52</v>
      </c>
      <c r="BF2" s="32" t="s">
        <v>24</v>
      </c>
      <c r="BG2" s="32" t="s">
        <v>24</v>
      </c>
      <c r="BH2" s="33" t="s">
        <v>589</v>
      </c>
      <c r="BI2" s="45">
        <v>120</v>
      </c>
      <c r="BJ2" s="45">
        <v>173</v>
      </c>
      <c r="BK2" s="45">
        <v>320</v>
      </c>
      <c r="BL2" s="45">
        <f t="shared" ref="BL2:BL20" si="13">IF(BJ2&gt;=200,102.3,IF(BJ2&gt;=100,102.2,102.1))</f>
        <v>102.2</v>
      </c>
      <c r="BM2" t="s">
        <v>24</v>
      </c>
      <c r="BN2" s="31" t="s">
        <v>586</v>
      </c>
      <c r="BO2" s="31">
        <v>9</v>
      </c>
      <c r="BP2" s="45">
        <v>11</v>
      </c>
      <c r="BQ2" s="45">
        <v>14</v>
      </c>
      <c r="BR2" s="45">
        <f t="shared" ref="BR2:BR20" si="14">IF(BP2&gt;=12,116,IF(BP2&gt;=4,115,114))</f>
        <v>115</v>
      </c>
      <c r="BS2" s="43">
        <v>116</v>
      </c>
      <c r="BT2" s="32" t="s">
        <v>24</v>
      </c>
      <c r="BU2" s="32" t="s">
        <v>24</v>
      </c>
      <c r="BV2" s="33" t="s">
        <v>565</v>
      </c>
      <c r="BW2" s="45">
        <v>13</v>
      </c>
      <c r="BX2" s="45">
        <v>14</v>
      </c>
      <c r="BY2">
        <f t="shared" ref="BY2:BY20" si="15">AVERAGE(BW2:BX2)</f>
        <v>13.5</v>
      </c>
      <c r="BZ2" s="45" t="s">
        <v>22</v>
      </c>
      <c r="CA2" s="32" t="s">
        <v>24</v>
      </c>
      <c r="CB2" s="32" t="s">
        <v>24</v>
      </c>
      <c r="CC2" s="32" t="s">
        <v>584</v>
      </c>
      <c r="CD2">
        <v>0</v>
      </c>
      <c r="CE2">
        <v>1</v>
      </c>
      <c r="CF2">
        <v>0</v>
      </c>
      <c r="CG2">
        <v>0</v>
      </c>
      <c r="CH2">
        <v>1</v>
      </c>
      <c r="CI2" t="s">
        <v>24</v>
      </c>
      <c r="CJ2" t="s">
        <v>24</v>
      </c>
      <c r="CK2">
        <v>0</v>
      </c>
      <c r="CL2">
        <v>1</v>
      </c>
      <c r="CM2">
        <v>0</v>
      </c>
      <c r="CN2">
        <v>0</v>
      </c>
      <c r="CO2">
        <v>0</v>
      </c>
      <c r="CP2">
        <v>0</v>
      </c>
      <c r="CQ2">
        <v>1</v>
      </c>
      <c r="CR2">
        <v>0</v>
      </c>
      <c r="CS2">
        <v>0</v>
      </c>
      <c r="CT2">
        <v>1</v>
      </c>
      <c r="CU2">
        <v>1</v>
      </c>
      <c r="CV2">
        <v>0</v>
      </c>
      <c r="CW2">
        <v>1</v>
      </c>
      <c r="CX2">
        <v>1</v>
      </c>
      <c r="CY2">
        <v>0</v>
      </c>
      <c r="CZ2">
        <v>1</v>
      </c>
      <c r="DA2">
        <v>0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8.5</v>
      </c>
      <c r="DJ2">
        <v>30</v>
      </c>
      <c r="DK2">
        <v>350</v>
      </c>
      <c r="DL2">
        <v>150</v>
      </c>
      <c r="DM2">
        <v>12</v>
      </c>
    </row>
    <row r="3" spans="1:117" x14ac:dyDescent="0.2">
      <c r="A3" s="15" t="str">
        <f t="shared" si="0"/>
        <v>Atlas_RIR2478</v>
      </c>
      <c r="B3" s="32" t="s">
        <v>21</v>
      </c>
      <c r="C3" s="32" t="s">
        <v>24</v>
      </c>
      <c r="D3" s="32" t="s">
        <v>33</v>
      </c>
      <c r="E3" s="16" t="s">
        <v>20</v>
      </c>
      <c r="F3" s="16" t="s">
        <v>20</v>
      </c>
      <c r="G3" s="16" t="s">
        <v>21</v>
      </c>
      <c r="H3" s="16" t="s">
        <v>20</v>
      </c>
      <c r="I3" s="16" t="s">
        <v>20</v>
      </c>
      <c r="J3" s="45" t="s">
        <v>20</v>
      </c>
      <c r="K3" s="32" t="s">
        <v>21</v>
      </c>
      <c r="L3" s="32" t="s">
        <v>21</v>
      </c>
      <c r="M3" s="32" t="s">
        <v>20</v>
      </c>
      <c r="N3" s="45" t="s">
        <v>22</v>
      </c>
      <c r="O3" s="31" t="s">
        <v>21</v>
      </c>
      <c r="P3" s="45" t="s">
        <v>22</v>
      </c>
      <c r="Q3" s="45" t="s">
        <v>20</v>
      </c>
      <c r="R3" s="45" t="s">
        <v>22</v>
      </c>
      <c r="S3" s="19">
        <f t="shared" si="1"/>
        <v>5.5</v>
      </c>
      <c r="T3">
        <f t="shared" si="2"/>
        <v>11</v>
      </c>
      <c r="U3">
        <f t="shared" si="3"/>
        <v>156</v>
      </c>
      <c r="V3" t="str">
        <f t="shared" si="4"/>
        <v>NA</v>
      </c>
      <c r="W3">
        <f t="shared" si="5"/>
        <v>168</v>
      </c>
      <c r="X3">
        <f t="shared" si="6"/>
        <v>11</v>
      </c>
      <c r="Y3" t="str">
        <f t="shared" si="7"/>
        <v>NA</v>
      </c>
      <c r="Z3">
        <f t="shared" si="8"/>
        <v>13</v>
      </c>
      <c r="AA3" s="32" t="s">
        <v>24</v>
      </c>
      <c r="AB3" s="32" t="s">
        <v>24</v>
      </c>
      <c r="AC3" s="32">
        <v>169</v>
      </c>
      <c r="AD3" s="15" t="s">
        <v>207</v>
      </c>
      <c r="AE3" s="15" t="s">
        <v>214</v>
      </c>
      <c r="AF3" s="15" t="s">
        <v>681</v>
      </c>
      <c r="AG3" s="15">
        <v>11</v>
      </c>
      <c r="AH3" s="16" t="s">
        <v>1058</v>
      </c>
      <c r="AI3" s="16">
        <v>1</v>
      </c>
      <c r="AJ3" s="16">
        <v>0</v>
      </c>
      <c r="AK3" s="16">
        <v>1</v>
      </c>
      <c r="AL3" t="s">
        <v>1017</v>
      </c>
      <c r="AM3" t="s">
        <v>1038</v>
      </c>
      <c r="AN3" s="33" t="s">
        <v>562</v>
      </c>
      <c r="AO3" s="31">
        <v>4</v>
      </c>
      <c r="AP3" s="31">
        <v>7</v>
      </c>
      <c r="AQ3" s="48">
        <f t="shared" si="9"/>
        <v>5.5</v>
      </c>
      <c r="AR3" s="45">
        <f t="shared" si="10"/>
        <v>25</v>
      </c>
      <c r="AS3" s="45">
        <v>25</v>
      </c>
      <c r="AT3" s="32" t="s">
        <v>620</v>
      </c>
      <c r="AU3" s="31">
        <v>6</v>
      </c>
      <c r="AV3" s="31">
        <v>11</v>
      </c>
      <c r="AW3" s="31">
        <v>16</v>
      </c>
      <c r="AX3" s="45">
        <f t="shared" si="11"/>
        <v>47</v>
      </c>
      <c r="AY3" s="45">
        <v>47</v>
      </c>
      <c r="AZ3" s="33" t="s">
        <v>621</v>
      </c>
      <c r="BA3" s="31">
        <v>100</v>
      </c>
      <c r="BB3" s="31">
        <v>156</v>
      </c>
      <c r="BC3" s="31">
        <v>200</v>
      </c>
      <c r="BD3" s="45">
        <f t="shared" si="12"/>
        <v>52</v>
      </c>
      <c r="BE3" s="45">
        <v>52</v>
      </c>
      <c r="BF3" s="32" t="s">
        <v>24</v>
      </c>
      <c r="BG3" s="32" t="s">
        <v>24</v>
      </c>
      <c r="BH3" s="33" t="s">
        <v>622</v>
      </c>
      <c r="BI3" s="45">
        <v>60</v>
      </c>
      <c r="BJ3" s="45">
        <v>168</v>
      </c>
      <c r="BK3" s="45">
        <v>420</v>
      </c>
      <c r="BL3" s="45">
        <f t="shared" si="13"/>
        <v>102.2</v>
      </c>
      <c r="BM3" t="s">
        <v>24</v>
      </c>
      <c r="BN3" s="31" t="s">
        <v>615</v>
      </c>
      <c r="BO3" s="31">
        <v>8</v>
      </c>
      <c r="BP3" s="45">
        <v>11</v>
      </c>
      <c r="BQ3" s="45">
        <v>13</v>
      </c>
      <c r="BR3" s="45">
        <f t="shared" si="14"/>
        <v>115</v>
      </c>
      <c r="BS3" s="44">
        <v>115</v>
      </c>
      <c r="BT3" s="32" t="s">
        <v>24</v>
      </c>
      <c r="BU3" s="32" t="s">
        <v>24</v>
      </c>
      <c r="BV3" s="33" t="s">
        <v>623</v>
      </c>
      <c r="BW3" s="45">
        <v>12</v>
      </c>
      <c r="BX3" s="45">
        <v>14</v>
      </c>
      <c r="BY3">
        <f t="shared" si="15"/>
        <v>13</v>
      </c>
      <c r="BZ3" s="45" t="s">
        <v>22</v>
      </c>
      <c r="CA3" s="32" t="s">
        <v>24</v>
      </c>
      <c r="CB3" s="32" t="s">
        <v>24</v>
      </c>
      <c r="CC3" s="32" t="s">
        <v>619</v>
      </c>
      <c r="CD3">
        <v>0</v>
      </c>
      <c r="CE3">
        <v>1</v>
      </c>
      <c r="CF3">
        <v>0</v>
      </c>
      <c r="CG3">
        <v>0</v>
      </c>
      <c r="CH3">
        <v>1</v>
      </c>
      <c r="CI3">
        <v>0</v>
      </c>
      <c r="CJ3">
        <v>1</v>
      </c>
      <c r="CK3">
        <v>0</v>
      </c>
      <c r="CL3">
        <v>1</v>
      </c>
      <c r="CM3">
        <v>0</v>
      </c>
      <c r="CN3">
        <v>0</v>
      </c>
      <c r="CO3">
        <v>0</v>
      </c>
      <c r="CP3">
        <v>1</v>
      </c>
      <c r="CQ3">
        <v>0</v>
      </c>
      <c r="CR3">
        <v>0</v>
      </c>
      <c r="CS3">
        <v>0</v>
      </c>
      <c r="CT3">
        <v>1</v>
      </c>
      <c r="CU3">
        <v>1</v>
      </c>
      <c r="CV3">
        <v>0</v>
      </c>
      <c r="CW3">
        <v>1</v>
      </c>
      <c r="CX3">
        <v>1</v>
      </c>
      <c r="CY3">
        <v>1</v>
      </c>
      <c r="CZ3">
        <v>1</v>
      </c>
      <c r="DA3">
        <v>0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5.5</v>
      </c>
      <c r="DJ3">
        <v>12.5</v>
      </c>
      <c r="DK3">
        <v>350</v>
      </c>
      <c r="DL3">
        <v>150</v>
      </c>
      <c r="DM3">
        <v>8</v>
      </c>
    </row>
    <row r="4" spans="1:117" x14ac:dyDescent="0.2">
      <c r="A4" s="15" t="str">
        <f t="shared" si="0"/>
        <v>Atlas_CR6513</v>
      </c>
      <c r="B4" s="32" t="s">
        <v>20</v>
      </c>
      <c r="C4" s="32" t="s">
        <v>20</v>
      </c>
      <c r="D4" s="32" t="s">
        <v>33</v>
      </c>
      <c r="E4" s="16" t="s">
        <v>20</v>
      </c>
      <c r="F4" s="16" t="s">
        <v>20</v>
      </c>
      <c r="G4" s="16" t="s">
        <v>21</v>
      </c>
      <c r="H4" s="16" t="s">
        <v>20</v>
      </c>
      <c r="I4" s="16" t="s">
        <v>20</v>
      </c>
      <c r="J4" s="45" t="s">
        <v>20</v>
      </c>
      <c r="K4" s="32" t="s">
        <v>21</v>
      </c>
      <c r="L4" s="32" t="s">
        <v>31</v>
      </c>
      <c r="M4" s="32" t="s">
        <v>24</v>
      </c>
      <c r="N4" s="45" t="s">
        <v>22</v>
      </c>
      <c r="O4" s="32" t="s">
        <v>20</v>
      </c>
      <c r="P4" s="45" t="s">
        <v>21</v>
      </c>
      <c r="Q4" s="45" t="s">
        <v>20</v>
      </c>
      <c r="R4" s="45" t="s">
        <v>22</v>
      </c>
      <c r="S4" s="19">
        <f t="shared" si="1"/>
        <v>5.5</v>
      </c>
      <c r="T4">
        <f t="shared" si="2"/>
        <v>27</v>
      </c>
      <c r="U4">
        <f t="shared" si="3"/>
        <v>158</v>
      </c>
      <c r="V4" t="str">
        <f t="shared" si="4"/>
        <v>NA</v>
      </c>
      <c r="W4">
        <f t="shared" si="5"/>
        <v>106</v>
      </c>
      <c r="X4">
        <f t="shared" si="6"/>
        <v>13</v>
      </c>
      <c r="Y4" t="str">
        <f t="shared" si="7"/>
        <v>NA</v>
      </c>
      <c r="Z4">
        <f t="shared" si="8"/>
        <v>15.5</v>
      </c>
      <c r="AA4" s="32" t="s">
        <v>24</v>
      </c>
      <c r="AB4" s="32" t="s">
        <v>24</v>
      </c>
      <c r="AC4" s="32">
        <v>68</v>
      </c>
      <c r="AD4" s="15" t="s">
        <v>212</v>
      </c>
      <c r="AE4" s="15" t="s">
        <v>212</v>
      </c>
      <c r="AF4" s="15" t="s">
        <v>672</v>
      </c>
      <c r="AG4" s="15">
        <v>3</v>
      </c>
      <c r="AH4" s="16" t="s">
        <v>1060</v>
      </c>
      <c r="AI4" s="16">
        <v>1</v>
      </c>
      <c r="AJ4" s="16">
        <v>0</v>
      </c>
      <c r="AK4" s="16">
        <v>1</v>
      </c>
      <c r="AL4" t="s">
        <v>1018</v>
      </c>
      <c r="AM4" t="s">
        <v>1039</v>
      </c>
      <c r="AN4" s="33" t="s">
        <v>562</v>
      </c>
      <c r="AO4" s="31">
        <v>4</v>
      </c>
      <c r="AP4" s="31">
        <v>7</v>
      </c>
      <c r="AQ4" s="48">
        <f t="shared" si="9"/>
        <v>5.5</v>
      </c>
      <c r="AR4" s="45">
        <f t="shared" si="10"/>
        <v>25</v>
      </c>
      <c r="AS4" s="45">
        <v>25</v>
      </c>
      <c r="AT4" s="32" t="s">
        <v>573</v>
      </c>
      <c r="AU4" s="31">
        <v>11</v>
      </c>
      <c r="AV4" s="31">
        <v>27</v>
      </c>
      <c r="AW4" s="31">
        <v>38</v>
      </c>
      <c r="AX4" s="45">
        <f t="shared" si="11"/>
        <v>48</v>
      </c>
      <c r="AY4" s="45">
        <v>48</v>
      </c>
      <c r="AZ4" s="33" t="s">
        <v>575</v>
      </c>
      <c r="BA4" s="31">
        <v>110</v>
      </c>
      <c r="BB4" s="31">
        <v>158</v>
      </c>
      <c r="BC4" s="31">
        <v>190</v>
      </c>
      <c r="BD4" s="45">
        <f t="shared" si="12"/>
        <v>52</v>
      </c>
      <c r="BE4" s="45">
        <v>52</v>
      </c>
      <c r="BF4" s="32" t="s">
        <v>24</v>
      </c>
      <c r="BG4" s="32" t="s">
        <v>24</v>
      </c>
      <c r="BH4" s="33" t="s">
        <v>576</v>
      </c>
      <c r="BI4" s="45">
        <v>40</v>
      </c>
      <c r="BJ4" s="45">
        <v>106</v>
      </c>
      <c r="BK4" s="45">
        <v>140</v>
      </c>
      <c r="BL4" s="45">
        <f t="shared" si="13"/>
        <v>102.2</v>
      </c>
      <c r="BM4" t="s">
        <v>24</v>
      </c>
      <c r="BN4" s="31" t="s">
        <v>574</v>
      </c>
      <c r="BO4" s="31">
        <v>11</v>
      </c>
      <c r="BP4" s="45">
        <v>13</v>
      </c>
      <c r="BQ4" s="45">
        <v>17</v>
      </c>
      <c r="BR4" s="45">
        <f t="shared" si="14"/>
        <v>116</v>
      </c>
      <c r="BS4" s="43">
        <v>116</v>
      </c>
      <c r="BT4" s="32" t="s">
        <v>24</v>
      </c>
      <c r="BU4" s="32" t="s">
        <v>24</v>
      </c>
      <c r="BV4" s="33" t="s">
        <v>577</v>
      </c>
      <c r="BW4" s="45">
        <v>14</v>
      </c>
      <c r="BX4" s="45">
        <v>17</v>
      </c>
      <c r="BY4">
        <f t="shared" si="15"/>
        <v>15.5</v>
      </c>
      <c r="BZ4" s="45" t="s">
        <v>22</v>
      </c>
      <c r="CA4" s="32" t="s">
        <v>24</v>
      </c>
      <c r="CB4" s="32" t="s">
        <v>24</v>
      </c>
      <c r="CC4" s="32" t="s">
        <v>572</v>
      </c>
      <c r="CD4">
        <v>1</v>
      </c>
      <c r="CE4">
        <v>0</v>
      </c>
      <c r="CF4">
        <v>0</v>
      </c>
      <c r="CG4">
        <v>0</v>
      </c>
      <c r="CH4">
        <v>1</v>
      </c>
      <c r="CI4">
        <v>0</v>
      </c>
      <c r="CJ4">
        <v>1</v>
      </c>
      <c r="CK4">
        <v>0</v>
      </c>
      <c r="CL4">
        <v>1</v>
      </c>
      <c r="CM4">
        <v>1</v>
      </c>
      <c r="CN4">
        <v>0</v>
      </c>
      <c r="CO4">
        <v>0</v>
      </c>
      <c r="CP4" t="s">
        <v>24</v>
      </c>
      <c r="CQ4" t="s">
        <v>24</v>
      </c>
      <c r="CR4" t="s">
        <v>24</v>
      </c>
      <c r="CS4" t="s">
        <v>24</v>
      </c>
      <c r="CT4">
        <v>1</v>
      </c>
      <c r="CU4">
        <v>1</v>
      </c>
      <c r="CV4">
        <v>1</v>
      </c>
      <c r="CW4">
        <v>0</v>
      </c>
      <c r="CX4">
        <v>0</v>
      </c>
      <c r="CY4">
        <v>1</v>
      </c>
      <c r="CZ4">
        <v>1</v>
      </c>
      <c r="DA4">
        <v>0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5.5</v>
      </c>
      <c r="DJ4">
        <v>30</v>
      </c>
      <c r="DK4">
        <v>350</v>
      </c>
      <c r="DL4">
        <v>150</v>
      </c>
      <c r="DM4">
        <v>12</v>
      </c>
    </row>
    <row r="5" spans="1:117" x14ac:dyDescent="0.2">
      <c r="A5" s="37" t="str">
        <f t="shared" si="0"/>
        <v>Atlas_RZK7709</v>
      </c>
      <c r="B5" s="32" t="s">
        <v>20</v>
      </c>
      <c r="C5" s="32" t="s">
        <v>24</v>
      </c>
      <c r="D5" s="32" t="s">
        <v>33</v>
      </c>
      <c r="E5" s="16" t="s">
        <v>20</v>
      </c>
      <c r="F5" s="16" t="s">
        <v>20</v>
      </c>
      <c r="G5" s="16" t="s">
        <v>21</v>
      </c>
      <c r="H5" s="16" t="s">
        <v>20</v>
      </c>
      <c r="I5" s="16" t="s">
        <v>20</v>
      </c>
      <c r="J5" s="45" t="s">
        <v>20</v>
      </c>
      <c r="K5" s="32" t="s">
        <v>24</v>
      </c>
      <c r="L5" s="32" t="s">
        <v>24</v>
      </c>
      <c r="M5" s="32" t="s">
        <v>21</v>
      </c>
      <c r="N5" s="45" t="s">
        <v>22</v>
      </c>
      <c r="O5" s="13" t="s">
        <v>20</v>
      </c>
      <c r="P5" s="45" t="s">
        <v>21</v>
      </c>
      <c r="Q5" s="45" t="s">
        <v>20</v>
      </c>
      <c r="R5" s="45" t="s">
        <v>22</v>
      </c>
      <c r="S5" s="19">
        <f t="shared" si="1"/>
        <v>5.5</v>
      </c>
      <c r="T5">
        <f t="shared" si="2"/>
        <v>8</v>
      </c>
      <c r="U5">
        <f t="shared" si="3"/>
        <v>239</v>
      </c>
      <c r="V5" t="str">
        <f t="shared" si="4"/>
        <v>NA</v>
      </c>
      <c r="W5">
        <f t="shared" si="5"/>
        <v>148</v>
      </c>
      <c r="X5">
        <f t="shared" si="6"/>
        <v>9</v>
      </c>
      <c r="Y5" t="str">
        <f t="shared" si="7"/>
        <v>NA</v>
      </c>
      <c r="Z5">
        <f t="shared" si="8"/>
        <v>14.5</v>
      </c>
      <c r="AA5" s="32" t="s">
        <v>24</v>
      </c>
      <c r="AB5" s="32" t="s">
        <v>24</v>
      </c>
      <c r="AC5" s="32">
        <v>105</v>
      </c>
      <c r="AD5" s="37" t="s">
        <v>750</v>
      </c>
      <c r="AE5" s="37" t="s">
        <v>670</v>
      </c>
      <c r="AF5" s="37" t="s">
        <v>671</v>
      </c>
      <c r="AG5" s="37">
        <v>2</v>
      </c>
      <c r="AH5" s="16" t="s">
        <v>1059</v>
      </c>
      <c r="AI5" s="16">
        <v>1</v>
      </c>
      <c r="AJ5" s="16">
        <v>0</v>
      </c>
      <c r="AK5" s="16">
        <v>1</v>
      </c>
      <c r="AL5" t="s">
        <v>1016</v>
      </c>
      <c r="AM5" t="s">
        <v>1037</v>
      </c>
      <c r="AN5" s="33" t="s">
        <v>562</v>
      </c>
      <c r="AO5" s="31">
        <v>4</v>
      </c>
      <c r="AP5" s="31">
        <v>7</v>
      </c>
      <c r="AQ5" s="48">
        <f t="shared" si="9"/>
        <v>5.5</v>
      </c>
      <c r="AR5" s="45">
        <f t="shared" si="10"/>
        <v>25</v>
      </c>
      <c r="AS5" s="45">
        <v>25</v>
      </c>
      <c r="AT5" s="32" t="s">
        <v>567</v>
      </c>
      <c r="AU5" s="31">
        <v>6</v>
      </c>
      <c r="AV5" s="31">
        <v>8</v>
      </c>
      <c r="AW5" s="31">
        <v>12</v>
      </c>
      <c r="AX5" s="45">
        <f t="shared" si="11"/>
        <v>47</v>
      </c>
      <c r="AY5" s="45">
        <v>47</v>
      </c>
      <c r="AZ5" s="33" t="s">
        <v>569</v>
      </c>
      <c r="BA5" s="31">
        <v>210</v>
      </c>
      <c r="BB5" s="31">
        <v>239</v>
      </c>
      <c r="BC5" s="31">
        <v>270</v>
      </c>
      <c r="BD5" s="45">
        <f t="shared" si="12"/>
        <v>52</v>
      </c>
      <c r="BE5" s="45">
        <v>52</v>
      </c>
      <c r="BF5" s="32" t="s">
        <v>24</v>
      </c>
      <c r="BG5" s="32" t="s">
        <v>24</v>
      </c>
      <c r="BH5" s="33" t="s">
        <v>570</v>
      </c>
      <c r="BI5" s="45">
        <v>50</v>
      </c>
      <c r="BJ5" s="45">
        <v>148</v>
      </c>
      <c r="BK5" s="45">
        <v>250</v>
      </c>
      <c r="BL5" s="45">
        <f t="shared" si="13"/>
        <v>102.2</v>
      </c>
      <c r="BM5" t="s">
        <v>24</v>
      </c>
      <c r="BN5" s="31" t="s">
        <v>568</v>
      </c>
      <c r="BO5" s="31">
        <v>8</v>
      </c>
      <c r="BP5" s="45">
        <v>9</v>
      </c>
      <c r="BQ5" s="45">
        <v>11</v>
      </c>
      <c r="BR5" s="45">
        <f t="shared" si="14"/>
        <v>115</v>
      </c>
      <c r="BS5" s="44">
        <v>115</v>
      </c>
      <c r="BT5" s="32" t="s">
        <v>24</v>
      </c>
      <c r="BU5" s="32" t="s">
        <v>24</v>
      </c>
      <c r="BV5" s="33" t="s">
        <v>571</v>
      </c>
      <c r="BW5" s="45">
        <v>14</v>
      </c>
      <c r="BX5" s="45">
        <v>15</v>
      </c>
      <c r="BY5">
        <f t="shared" si="15"/>
        <v>14.5</v>
      </c>
      <c r="BZ5" s="45" t="s">
        <v>709</v>
      </c>
      <c r="CA5" s="32" t="s">
        <v>24</v>
      </c>
      <c r="CB5" s="32" t="s">
        <v>24</v>
      </c>
      <c r="CC5" s="32" t="s">
        <v>566</v>
      </c>
      <c r="CD5">
        <v>1</v>
      </c>
      <c r="CE5">
        <v>0</v>
      </c>
      <c r="CF5">
        <v>0</v>
      </c>
      <c r="CG5">
        <v>0</v>
      </c>
      <c r="CH5">
        <v>1</v>
      </c>
      <c r="CI5" t="s">
        <v>24</v>
      </c>
      <c r="CJ5" t="s">
        <v>24</v>
      </c>
      <c r="CK5" t="s">
        <v>24</v>
      </c>
      <c r="CL5" t="s">
        <v>24</v>
      </c>
      <c r="CM5" t="s">
        <v>24</v>
      </c>
      <c r="CN5" t="s">
        <v>24</v>
      </c>
      <c r="CO5" t="s">
        <v>24</v>
      </c>
      <c r="CP5">
        <v>0</v>
      </c>
      <c r="CQ5">
        <v>1</v>
      </c>
      <c r="CR5">
        <v>0</v>
      </c>
      <c r="CS5">
        <v>0</v>
      </c>
      <c r="CT5">
        <v>1</v>
      </c>
      <c r="CU5">
        <v>1</v>
      </c>
      <c r="CV5" t="s">
        <v>24</v>
      </c>
      <c r="CW5" t="s">
        <v>24</v>
      </c>
      <c r="CX5">
        <v>0</v>
      </c>
      <c r="CY5">
        <v>1</v>
      </c>
      <c r="CZ5">
        <v>1</v>
      </c>
      <c r="DA5">
        <v>0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5.5</v>
      </c>
      <c r="DJ5">
        <v>12.5</v>
      </c>
      <c r="DK5">
        <v>350</v>
      </c>
      <c r="DL5">
        <v>150</v>
      </c>
      <c r="DM5">
        <v>8</v>
      </c>
    </row>
    <row r="6" spans="1:117" x14ac:dyDescent="0.2">
      <c r="A6" s="15" t="str">
        <f t="shared" si="0"/>
        <v>Atlas_RZK7712</v>
      </c>
      <c r="B6" s="32" t="s">
        <v>21</v>
      </c>
      <c r="C6" s="32" t="s">
        <v>24</v>
      </c>
      <c r="D6" s="32" t="s">
        <v>33</v>
      </c>
      <c r="E6" s="16" t="s">
        <v>20</v>
      </c>
      <c r="F6" s="16" t="s">
        <v>20</v>
      </c>
      <c r="G6" s="16" t="s">
        <v>21</v>
      </c>
      <c r="H6" s="16" t="s">
        <v>20</v>
      </c>
      <c r="I6" s="16" t="s">
        <v>20</v>
      </c>
      <c r="J6" s="45" t="s">
        <v>20</v>
      </c>
      <c r="K6" s="32" t="s">
        <v>22</v>
      </c>
      <c r="L6" s="32" t="s">
        <v>22</v>
      </c>
      <c r="M6" s="32" t="s">
        <v>24</v>
      </c>
      <c r="N6" s="45" t="s">
        <v>22</v>
      </c>
      <c r="O6" s="32" t="s">
        <v>20</v>
      </c>
      <c r="P6" s="45" t="s">
        <v>20</v>
      </c>
      <c r="Q6" s="45" t="s">
        <v>20</v>
      </c>
      <c r="R6" s="45" t="s">
        <v>22</v>
      </c>
      <c r="S6" s="19">
        <f t="shared" si="1"/>
        <v>5.5</v>
      </c>
      <c r="T6">
        <f t="shared" si="2"/>
        <v>7</v>
      </c>
      <c r="U6">
        <f t="shared" si="3"/>
        <v>217</v>
      </c>
      <c r="V6" t="str">
        <f t="shared" si="4"/>
        <v>NA</v>
      </c>
      <c r="W6">
        <f t="shared" si="5"/>
        <v>161</v>
      </c>
      <c r="X6">
        <f t="shared" si="6"/>
        <v>10</v>
      </c>
      <c r="Y6" t="str">
        <f t="shared" si="7"/>
        <v>NA</v>
      </c>
      <c r="Z6">
        <f t="shared" si="8"/>
        <v>10.5</v>
      </c>
      <c r="AA6" s="32" t="s">
        <v>24</v>
      </c>
      <c r="AB6" s="32" t="s">
        <v>24</v>
      </c>
      <c r="AC6" s="32">
        <v>122</v>
      </c>
      <c r="AD6" s="15" t="s">
        <v>165</v>
      </c>
      <c r="AE6" s="15" t="s">
        <v>165</v>
      </c>
      <c r="AF6" s="15" t="s">
        <v>673</v>
      </c>
      <c r="AG6" s="15">
        <v>4</v>
      </c>
      <c r="AH6" s="16" t="s">
        <v>1058</v>
      </c>
      <c r="AI6" s="16">
        <v>1</v>
      </c>
      <c r="AJ6" s="16">
        <v>0</v>
      </c>
      <c r="AK6" s="16">
        <v>1</v>
      </c>
      <c r="AL6" t="s">
        <v>1019</v>
      </c>
      <c r="AM6" t="s">
        <v>1040</v>
      </c>
      <c r="AN6" s="33" t="s">
        <v>562</v>
      </c>
      <c r="AO6" s="31">
        <v>4</v>
      </c>
      <c r="AP6" s="31">
        <v>7</v>
      </c>
      <c r="AQ6" s="48">
        <f t="shared" si="9"/>
        <v>5.5</v>
      </c>
      <c r="AR6" s="45">
        <f t="shared" si="10"/>
        <v>25</v>
      </c>
      <c r="AS6" s="45">
        <v>25</v>
      </c>
      <c r="AT6" s="32" t="s">
        <v>579</v>
      </c>
      <c r="AU6" s="31">
        <v>3</v>
      </c>
      <c r="AV6" s="31">
        <v>7</v>
      </c>
      <c r="AW6" s="31">
        <v>13</v>
      </c>
      <c r="AX6" s="45">
        <f t="shared" si="11"/>
        <v>47</v>
      </c>
      <c r="AY6" s="45">
        <v>47</v>
      </c>
      <c r="AZ6" s="33" t="s">
        <v>581</v>
      </c>
      <c r="BA6" s="31">
        <v>160</v>
      </c>
      <c r="BB6" s="31">
        <v>217</v>
      </c>
      <c r="BC6" s="31">
        <v>270</v>
      </c>
      <c r="BD6" s="45">
        <f t="shared" si="12"/>
        <v>52</v>
      </c>
      <c r="BE6" s="45">
        <v>52</v>
      </c>
      <c r="BF6" s="32" t="s">
        <v>24</v>
      </c>
      <c r="BG6" s="32" t="s">
        <v>24</v>
      </c>
      <c r="BH6" s="33" t="s">
        <v>582</v>
      </c>
      <c r="BI6" s="45">
        <v>50</v>
      </c>
      <c r="BJ6" s="45">
        <v>161</v>
      </c>
      <c r="BK6" s="45">
        <v>310</v>
      </c>
      <c r="BL6" s="45">
        <f t="shared" si="13"/>
        <v>102.2</v>
      </c>
      <c r="BM6" t="s">
        <v>24</v>
      </c>
      <c r="BN6" s="31" t="s">
        <v>580</v>
      </c>
      <c r="BO6" s="31">
        <v>8</v>
      </c>
      <c r="BP6" s="45">
        <v>10</v>
      </c>
      <c r="BQ6" s="45">
        <v>14</v>
      </c>
      <c r="BR6" s="45">
        <f t="shared" si="14"/>
        <v>115</v>
      </c>
      <c r="BS6" s="43">
        <v>116</v>
      </c>
      <c r="BT6" s="32" t="s">
        <v>24</v>
      </c>
      <c r="BU6" s="32" t="s">
        <v>24</v>
      </c>
      <c r="BV6" s="33" t="s">
        <v>583</v>
      </c>
      <c r="BW6" s="45">
        <v>10</v>
      </c>
      <c r="BX6" s="45">
        <v>11</v>
      </c>
      <c r="BY6">
        <f t="shared" si="15"/>
        <v>10.5</v>
      </c>
      <c r="BZ6" s="45" t="s">
        <v>22</v>
      </c>
      <c r="CA6" s="32" t="s">
        <v>24</v>
      </c>
      <c r="CB6" s="32" t="s">
        <v>24</v>
      </c>
      <c r="CC6" s="32" t="s">
        <v>578</v>
      </c>
      <c r="CD6">
        <v>0</v>
      </c>
      <c r="CE6">
        <v>1</v>
      </c>
      <c r="CF6">
        <v>0</v>
      </c>
      <c r="CG6">
        <v>0</v>
      </c>
      <c r="CH6">
        <v>1</v>
      </c>
      <c r="CI6">
        <v>1</v>
      </c>
      <c r="CJ6">
        <v>1</v>
      </c>
      <c r="CK6">
        <v>1</v>
      </c>
      <c r="CL6">
        <v>1</v>
      </c>
      <c r="CM6">
        <v>0</v>
      </c>
      <c r="CN6">
        <v>0</v>
      </c>
      <c r="CO6">
        <v>0</v>
      </c>
      <c r="CP6" t="s">
        <v>24</v>
      </c>
      <c r="CQ6" t="s">
        <v>24</v>
      </c>
      <c r="CR6" t="s">
        <v>24</v>
      </c>
      <c r="CS6" t="s">
        <v>24</v>
      </c>
      <c r="CT6">
        <v>1</v>
      </c>
      <c r="CU6">
        <v>1</v>
      </c>
      <c r="CV6">
        <v>1</v>
      </c>
      <c r="CW6">
        <v>0</v>
      </c>
      <c r="CX6">
        <v>1</v>
      </c>
      <c r="CY6">
        <v>0</v>
      </c>
      <c r="CZ6">
        <v>1</v>
      </c>
      <c r="DA6">
        <v>0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5.5</v>
      </c>
      <c r="DJ6">
        <v>12.5</v>
      </c>
      <c r="DK6">
        <v>350</v>
      </c>
      <c r="DL6">
        <v>150</v>
      </c>
      <c r="DM6">
        <v>12</v>
      </c>
    </row>
    <row r="7" spans="1:117" x14ac:dyDescent="0.2">
      <c r="A7" s="50" t="str">
        <f t="shared" si="0"/>
        <v>Atlas_RIR2416</v>
      </c>
      <c r="B7" s="32" t="s">
        <v>20</v>
      </c>
      <c r="C7" s="32" t="s">
        <v>22</v>
      </c>
      <c r="D7" s="32" t="s">
        <v>21</v>
      </c>
      <c r="E7" s="16" t="s">
        <v>20</v>
      </c>
      <c r="F7" s="16" t="s">
        <v>20</v>
      </c>
      <c r="G7" s="16" t="s">
        <v>21</v>
      </c>
      <c r="H7" s="16" t="s">
        <v>20</v>
      </c>
      <c r="I7" s="16" t="s">
        <v>20</v>
      </c>
      <c r="J7" s="45" t="s">
        <v>20</v>
      </c>
      <c r="K7" s="32" t="s">
        <v>21</v>
      </c>
      <c r="L7" s="32" t="s">
        <v>21</v>
      </c>
      <c r="M7" s="32" t="s">
        <v>24</v>
      </c>
      <c r="N7" s="45" t="s">
        <v>22</v>
      </c>
      <c r="O7" s="31" t="s">
        <v>21</v>
      </c>
      <c r="P7" s="45" t="s">
        <v>20</v>
      </c>
      <c r="Q7" s="1" t="s">
        <v>20</v>
      </c>
      <c r="R7" s="45" t="s">
        <v>22</v>
      </c>
      <c r="S7" s="19">
        <f t="shared" si="1"/>
        <v>5.5</v>
      </c>
      <c r="T7">
        <f t="shared" si="2"/>
        <v>18</v>
      </c>
      <c r="U7">
        <f t="shared" si="3"/>
        <v>154</v>
      </c>
      <c r="V7" t="str">
        <f t="shared" si="4"/>
        <v>NA</v>
      </c>
      <c r="W7">
        <f t="shared" si="5"/>
        <v>145</v>
      </c>
      <c r="X7">
        <f t="shared" si="6"/>
        <v>6</v>
      </c>
      <c r="Y7" t="str">
        <f t="shared" si="7"/>
        <v>NA</v>
      </c>
      <c r="Z7">
        <f t="shared" si="8"/>
        <v>15.5</v>
      </c>
      <c r="AA7" s="32">
        <v>177</v>
      </c>
      <c r="AB7" s="32">
        <v>89</v>
      </c>
      <c r="AC7" s="32" t="s">
        <v>24</v>
      </c>
      <c r="AD7" s="50" t="s">
        <v>172</v>
      </c>
      <c r="AE7" s="50" t="s">
        <v>172</v>
      </c>
      <c r="AF7" s="50" t="s">
        <v>676</v>
      </c>
      <c r="AG7" s="50">
        <v>6</v>
      </c>
      <c r="AH7" s="16" t="s">
        <v>1059</v>
      </c>
      <c r="AI7" s="16">
        <v>1</v>
      </c>
      <c r="AJ7" s="1">
        <v>1</v>
      </c>
      <c r="AK7" s="16">
        <v>1</v>
      </c>
      <c r="AL7" t="s">
        <v>1020</v>
      </c>
      <c r="AM7" t="s">
        <v>1041</v>
      </c>
      <c r="AN7" s="72" t="s">
        <v>562</v>
      </c>
      <c r="AO7" s="31">
        <v>4</v>
      </c>
      <c r="AP7" s="31">
        <v>7</v>
      </c>
      <c r="AQ7" s="48">
        <f t="shared" si="9"/>
        <v>5.5</v>
      </c>
      <c r="AR7" s="45">
        <f t="shared" si="10"/>
        <v>25</v>
      </c>
      <c r="AS7" s="45">
        <v>25</v>
      </c>
      <c r="AT7" s="55" t="s">
        <v>592</v>
      </c>
      <c r="AU7" s="31">
        <v>13</v>
      </c>
      <c r="AV7" s="31">
        <v>18</v>
      </c>
      <c r="AW7" s="31">
        <v>28</v>
      </c>
      <c r="AX7" s="45">
        <f t="shared" si="11"/>
        <v>47</v>
      </c>
      <c r="AY7" s="45">
        <v>47</v>
      </c>
      <c r="AZ7" s="72" t="s">
        <v>594</v>
      </c>
      <c r="BA7" s="31">
        <v>120</v>
      </c>
      <c r="BB7" s="31">
        <v>154</v>
      </c>
      <c r="BC7" s="31">
        <v>180</v>
      </c>
      <c r="BD7" s="45">
        <f t="shared" si="12"/>
        <v>52</v>
      </c>
      <c r="BE7" s="45">
        <v>52</v>
      </c>
      <c r="BF7" s="32" t="s">
        <v>24</v>
      </c>
      <c r="BG7" s="32" t="s">
        <v>24</v>
      </c>
      <c r="BH7" s="72" t="s">
        <v>595</v>
      </c>
      <c r="BI7" s="45">
        <v>50</v>
      </c>
      <c r="BJ7" s="45">
        <v>145</v>
      </c>
      <c r="BK7" s="45">
        <v>260</v>
      </c>
      <c r="BL7" s="45">
        <f t="shared" si="13"/>
        <v>102.2</v>
      </c>
      <c r="BM7" t="s">
        <v>24</v>
      </c>
      <c r="BN7" s="60" t="s">
        <v>593</v>
      </c>
      <c r="BO7" s="31">
        <v>4</v>
      </c>
      <c r="BP7" s="45">
        <v>6</v>
      </c>
      <c r="BQ7" s="45">
        <v>9</v>
      </c>
      <c r="BR7" s="45">
        <f t="shared" si="14"/>
        <v>115</v>
      </c>
      <c r="BS7" s="44">
        <v>115</v>
      </c>
      <c r="BT7" s="32" t="s">
        <v>24</v>
      </c>
      <c r="BU7" s="32" t="s">
        <v>24</v>
      </c>
      <c r="BV7" s="72" t="s">
        <v>596</v>
      </c>
      <c r="BW7" s="45">
        <v>15</v>
      </c>
      <c r="BX7" s="45">
        <v>16</v>
      </c>
      <c r="BY7">
        <f t="shared" si="15"/>
        <v>15.5</v>
      </c>
      <c r="BZ7" s="45" t="s">
        <v>709</v>
      </c>
      <c r="CA7" s="32" t="s">
        <v>590</v>
      </c>
      <c r="CB7" s="32" t="s">
        <v>591</v>
      </c>
      <c r="CC7" s="32" t="s">
        <v>24</v>
      </c>
      <c r="CD7">
        <v>1</v>
      </c>
      <c r="CE7">
        <v>0</v>
      </c>
      <c r="CF7">
        <v>0</v>
      </c>
      <c r="CG7">
        <v>1</v>
      </c>
      <c r="CH7">
        <v>0</v>
      </c>
      <c r="CI7">
        <v>0</v>
      </c>
      <c r="CJ7">
        <v>1</v>
      </c>
      <c r="CK7">
        <v>0</v>
      </c>
      <c r="CL7">
        <v>1</v>
      </c>
      <c r="CM7">
        <v>0</v>
      </c>
      <c r="CN7">
        <v>0</v>
      </c>
      <c r="CO7">
        <v>0</v>
      </c>
      <c r="CP7" t="s">
        <v>24</v>
      </c>
      <c r="CQ7" t="s">
        <v>24</v>
      </c>
      <c r="CR7" t="s">
        <v>24</v>
      </c>
      <c r="CS7" t="s">
        <v>24</v>
      </c>
      <c r="CT7">
        <v>1</v>
      </c>
      <c r="CU7">
        <v>1</v>
      </c>
      <c r="CV7">
        <v>0</v>
      </c>
      <c r="CW7">
        <v>1</v>
      </c>
      <c r="CX7">
        <v>1</v>
      </c>
      <c r="CY7">
        <v>0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5.5</v>
      </c>
      <c r="DJ7">
        <v>12.5</v>
      </c>
      <c r="DK7">
        <v>350</v>
      </c>
      <c r="DL7" t="s">
        <v>24</v>
      </c>
      <c r="DM7">
        <v>8</v>
      </c>
    </row>
    <row r="8" spans="1:117" x14ac:dyDescent="0.2">
      <c r="A8" s="12" t="str">
        <f t="shared" si="0"/>
        <v>Atlas_RIR2440</v>
      </c>
      <c r="B8" s="32" t="s">
        <v>20</v>
      </c>
      <c r="C8" s="32" t="s">
        <v>22</v>
      </c>
      <c r="D8" s="32" t="s">
        <v>20</v>
      </c>
      <c r="E8" s="16" t="s">
        <v>20</v>
      </c>
      <c r="F8" s="16" t="s">
        <v>20</v>
      </c>
      <c r="G8" s="16" t="s">
        <v>21</v>
      </c>
      <c r="H8" s="16" t="s">
        <v>20</v>
      </c>
      <c r="I8" s="16" t="s">
        <v>20</v>
      </c>
      <c r="J8" s="45" t="s">
        <v>20</v>
      </c>
      <c r="K8" s="32" t="s">
        <v>21</v>
      </c>
      <c r="L8" s="32" t="s">
        <v>31</v>
      </c>
      <c r="M8" s="32" t="s">
        <v>20</v>
      </c>
      <c r="N8" s="45" t="s">
        <v>22</v>
      </c>
      <c r="O8" s="31" t="s">
        <v>21</v>
      </c>
      <c r="P8" s="45" t="s">
        <v>20</v>
      </c>
      <c r="Q8" s="45" t="s">
        <v>20</v>
      </c>
      <c r="R8" s="45" t="s">
        <v>22</v>
      </c>
      <c r="S8" s="19">
        <f t="shared" si="1"/>
        <v>8.5</v>
      </c>
      <c r="T8">
        <f t="shared" si="2"/>
        <v>16</v>
      </c>
      <c r="U8">
        <f t="shared" si="3"/>
        <v>148</v>
      </c>
      <c r="V8" t="str">
        <f t="shared" si="4"/>
        <v>NA</v>
      </c>
      <c r="W8">
        <f t="shared" si="5"/>
        <v>131</v>
      </c>
      <c r="X8">
        <f t="shared" si="6"/>
        <v>11</v>
      </c>
      <c r="Y8" t="str">
        <f t="shared" si="7"/>
        <v>NA</v>
      </c>
      <c r="Z8">
        <f t="shared" si="8"/>
        <v>16.5</v>
      </c>
      <c r="AA8" s="32">
        <v>136</v>
      </c>
      <c r="AB8" s="32">
        <v>88</v>
      </c>
      <c r="AC8" s="32" t="s">
        <v>24</v>
      </c>
      <c r="AD8" s="12" t="s">
        <v>686</v>
      </c>
      <c r="AE8" s="12" t="s">
        <v>188</v>
      </c>
      <c r="AF8" s="12" t="s">
        <v>687</v>
      </c>
      <c r="AG8" s="12">
        <v>15</v>
      </c>
      <c r="AH8" s="16" t="s">
        <v>1058</v>
      </c>
      <c r="AI8" s="16">
        <v>1</v>
      </c>
      <c r="AJ8" s="16">
        <v>0</v>
      </c>
      <c r="AK8" s="16">
        <v>1</v>
      </c>
      <c r="AL8" t="s">
        <v>1021</v>
      </c>
      <c r="AM8" t="s">
        <v>1042</v>
      </c>
      <c r="AN8" s="33" t="s">
        <v>128</v>
      </c>
      <c r="AO8" s="31">
        <v>7</v>
      </c>
      <c r="AP8" s="31">
        <v>10</v>
      </c>
      <c r="AQ8" s="48">
        <f t="shared" si="9"/>
        <v>8.5</v>
      </c>
      <c r="AR8" s="45">
        <f t="shared" si="10"/>
        <v>26</v>
      </c>
      <c r="AS8" s="45">
        <v>26</v>
      </c>
      <c r="AT8" s="32" t="s">
        <v>642</v>
      </c>
      <c r="AU8" s="31">
        <v>10</v>
      </c>
      <c r="AV8" s="31">
        <v>16</v>
      </c>
      <c r="AW8" s="31">
        <v>24</v>
      </c>
      <c r="AX8" s="45">
        <f t="shared" si="11"/>
        <v>47</v>
      </c>
      <c r="AY8" s="45">
        <v>47</v>
      </c>
      <c r="AZ8" s="33" t="s">
        <v>644</v>
      </c>
      <c r="BA8" s="31">
        <v>100</v>
      </c>
      <c r="BB8" s="31">
        <v>148</v>
      </c>
      <c r="BC8" s="31">
        <v>180</v>
      </c>
      <c r="BD8" s="45">
        <f t="shared" si="12"/>
        <v>52</v>
      </c>
      <c r="BE8" s="45">
        <v>52</v>
      </c>
      <c r="BF8" s="32" t="s">
        <v>24</v>
      </c>
      <c r="BG8" s="32" t="s">
        <v>24</v>
      </c>
      <c r="BH8" s="33" t="s">
        <v>645</v>
      </c>
      <c r="BI8" s="45">
        <v>50</v>
      </c>
      <c r="BJ8" s="45">
        <v>131</v>
      </c>
      <c r="BK8" s="45">
        <v>200</v>
      </c>
      <c r="BL8" s="45">
        <f t="shared" si="13"/>
        <v>102.2</v>
      </c>
      <c r="BM8" t="s">
        <v>24</v>
      </c>
      <c r="BN8" s="31" t="s">
        <v>643</v>
      </c>
      <c r="BO8" s="31">
        <v>10</v>
      </c>
      <c r="BP8" s="45">
        <v>11</v>
      </c>
      <c r="BQ8" s="45">
        <v>14</v>
      </c>
      <c r="BR8" s="45">
        <f t="shared" si="14"/>
        <v>115</v>
      </c>
      <c r="BS8" s="44">
        <v>115</v>
      </c>
      <c r="BT8" s="32" t="s">
        <v>24</v>
      </c>
      <c r="BU8" s="32" t="s">
        <v>24</v>
      </c>
      <c r="BV8" s="33" t="s">
        <v>634</v>
      </c>
      <c r="BW8" s="45">
        <v>16</v>
      </c>
      <c r="BX8" s="45">
        <v>17</v>
      </c>
      <c r="BY8">
        <f t="shared" si="15"/>
        <v>16.5</v>
      </c>
      <c r="BZ8" s="45" t="s">
        <v>22</v>
      </c>
      <c r="CA8" s="32" t="s">
        <v>640</v>
      </c>
      <c r="CB8" s="32" t="s">
        <v>641</v>
      </c>
      <c r="CC8" s="32" t="s">
        <v>24</v>
      </c>
      <c r="CD8">
        <v>1</v>
      </c>
      <c r="CE8">
        <v>0</v>
      </c>
      <c r="CF8">
        <v>1</v>
      </c>
      <c r="CG8">
        <v>0</v>
      </c>
      <c r="CH8">
        <v>0</v>
      </c>
      <c r="CI8">
        <v>0</v>
      </c>
      <c r="CJ8">
        <v>1</v>
      </c>
      <c r="CK8">
        <v>0</v>
      </c>
      <c r="CL8">
        <v>1</v>
      </c>
      <c r="CM8">
        <v>1</v>
      </c>
      <c r="CN8">
        <v>0</v>
      </c>
      <c r="CO8">
        <v>0</v>
      </c>
      <c r="CP8">
        <v>1</v>
      </c>
      <c r="CQ8">
        <v>0</v>
      </c>
      <c r="CR8">
        <v>0</v>
      </c>
      <c r="CS8">
        <v>0</v>
      </c>
      <c r="CT8">
        <v>1</v>
      </c>
      <c r="CU8">
        <v>1</v>
      </c>
      <c r="CV8">
        <v>0</v>
      </c>
      <c r="CW8">
        <v>1</v>
      </c>
      <c r="CX8">
        <v>1</v>
      </c>
      <c r="CY8">
        <v>0</v>
      </c>
      <c r="CZ8">
        <v>1</v>
      </c>
      <c r="DA8">
        <v>0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8.5</v>
      </c>
      <c r="DJ8">
        <v>12.5</v>
      </c>
      <c r="DK8">
        <v>350</v>
      </c>
      <c r="DL8">
        <v>150</v>
      </c>
      <c r="DM8">
        <v>8</v>
      </c>
    </row>
    <row r="9" spans="1:117" x14ac:dyDescent="0.2">
      <c r="A9" s="51" t="str">
        <f t="shared" si="0"/>
        <v>Atlas_RIR2430</v>
      </c>
      <c r="B9" s="32" t="s">
        <v>21</v>
      </c>
      <c r="C9" s="32" t="s">
        <v>24</v>
      </c>
      <c r="D9" s="32" t="s">
        <v>33</v>
      </c>
      <c r="E9" s="16" t="s">
        <v>20</v>
      </c>
      <c r="F9" s="16" t="s">
        <v>20</v>
      </c>
      <c r="G9" s="16" t="s">
        <v>21</v>
      </c>
      <c r="H9" s="16" t="s">
        <v>20</v>
      </c>
      <c r="I9" s="16" t="s">
        <v>20</v>
      </c>
      <c r="J9" s="45" t="s">
        <v>20</v>
      </c>
      <c r="K9" s="32" t="s">
        <v>21</v>
      </c>
      <c r="L9" s="13" t="s">
        <v>31</v>
      </c>
      <c r="M9" s="32" t="s">
        <v>20</v>
      </c>
      <c r="N9" s="45" t="s">
        <v>22</v>
      </c>
      <c r="O9" s="31" t="s">
        <v>21</v>
      </c>
      <c r="P9" s="45" t="s">
        <v>22</v>
      </c>
      <c r="Q9" s="45" t="s">
        <v>20</v>
      </c>
      <c r="R9" s="45" t="s">
        <v>22</v>
      </c>
      <c r="S9" s="19">
        <f t="shared" si="1"/>
        <v>8.5</v>
      </c>
      <c r="T9">
        <f t="shared" si="2"/>
        <v>6</v>
      </c>
      <c r="U9">
        <f t="shared" si="3"/>
        <v>158</v>
      </c>
      <c r="V9" t="str">
        <f t="shared" si="4"/>
        <v>NA</v>
      </c>
      <c r="W9">
        <f t="shared" si="5"/>
        <v>107</v>
      </c>
      <c r="X9">
        <f t="shared" si="6"/>
        <v>12</v>
      </c>
      <c r="Y9" t="str">
        <f t="shared" si="7"/>
        <v>NA</v>
      </c>
      <c r="Z9">
        <f t="shared" si="8"/>
        <v>15.5</v>
      </c>
      <c r="AA9" s="32" t="s">
        <v>24</v>
      </c>
      <c r="AB9" s="32" t="s">
        <v>24</v>
      </c>
      <c r="AC9" s="32">
        <v>94</v>
      </c>
      <c r="AD9" s="51" t="s">
        <v>1129</v>
      </c>
      <c r="AE9" s="51" t="s">
        <v>174</v>
      </c>
      <c r="AF9" s="51" t="s">
        <v>677</v>
      </c>
      <c r="AG9" s="51">
        <v>7</v>
      </c>
      <c r="AH9" s="16" t="s">
        <v>1060</v>
      </c>
      <c r="AI9" s="16">
        <v>1</v>
      </c>
      <c r="AJ9" s="16">
        <v>0</v>
      </c>
      <c r="AK9" s="16">
        <v>1</v>
      </c>
      <c r="AL9" t="s">
        <v>1022</v>
      </c>
      <c r="AM9" t="s">
        <v>1043</v>
      </c>
      <c r="AN9" s="72" t="s">
        <v>128</v>
      </c>
      <c r="AO9" s="31">
        <v>7</v>
      </c>
      <c r="AP9" s="31">
        <v>10</v>
      </c>
      <c r="AQ9" s="48">
        <f t="shared" si="9"/>
        <v>8.5</v>
      </c>
      <c r="AR9" s="45">
        <f t="shared" si="10"/>
        <v>26</v>
      </c>
      <c r="AS9" s="45">
        <v>26</v>
      </c>
      <c r="AT9" s="55" t="s">
        <v>598</v>
      </c>
      <c r="AU9" s="31">
        <v>3</v>
      </c>
      <c r="AV9" s="31">
        <v>6</v>
      </c>
      <c r="AW9" s="31">
        <v>10</v>
      </c>
      <c r="AX9" s="45">
        <f t="shared" si="11"/>
        <v>47</v>
      </c>
      <c r="AY9" s="45">
        <v>47</v>
      </c>
      <c r="AZ9" s="72" t="s">
        <v>600</v>
      </c>
      <c r="BA9" s="31">
        <v>80</v>
      </c>
      <c r="BB9" s="31">
        <v>158</v>
      </c>
      <c r="BC9" s="31">
        <v>210</v>
      </c>
      <c r="BD9" s="45">
        <f t="shared" si="12"/>
        <v>52</v>
      </c>
      <c r="BE9" s="45">
        <v>52</v>
      </c>
      <c r="BF9" s="32" t="s">
        <v>24</v>
      </c>
      <c r="BG9" s="32" t="s">
        <v>24</v>
      </c>
      <c r="BH9" s="72" t="s">
        <v>601</v>
      </c>
      <c r="BI9" s="45">
        <v>70</v>
      </c>
      <c r="BJ9" s="45">
        <v>107</v>
      </c>
      <c r="BK9" s="45">
        <v>130</v>
      </c>
      <c r="BL9" s="45">
        <f t="shared" si="13"/>
        <v>102.2</v>
      </c>
      <c r="BM9" t="s">
        <v>24</v>
      </c>
      <c r="BN9" s="60" t="s">
        <v>599</v>
      </c>
      <c r="BO9" s="31">
        <v>11</v>
      </c>
      <c r="BP9" s="45">
        <v>12</v>
      </c>
      <c r="BQ9" s="45">
        <v>15</v>
      </c>
      <c r="BR9" s="45">
        <f t="shared" si="14"/>
        <v>116</v>
      </c>
      <c r="BS9" s="44">
        <v>115</v>
      </c>
      <c r="BT9" s="32" t="s">
        <v>24</v>
      </c>
      <c r="BU9" s="32" t="s">
        <v>24</v>
      </c>
      <c r="BV9" s="72" t="s">
        <v>596</v>
      </c>
      <c r="BW9" s="45">
        <v>15</v>
      </c>
      <c r="BX9" s="45">
        <v>16</v>
      </c>
      <c r="BY9">
        <f t="shared" si="15"/>
        <v>15.5</v>
      </c>
      <c r="BZ9" s="45" t="s">
        <v>22</v>
      </c>
      <c r="CA9" s="32" t="s">
        <v>24</v>
      </c>
      <c r="CB9" s="32" t="s">
        <v>24</v>
      </c>
      <c r="CC9" s="32" t="s">
        <v>597</v>
      </c>
      <c r="CD9">
        <v>0</v>
      </c>
      <c r="CE9">
        <v>1</v>
      </c>
      <c r="CF9">
        <v>0</v>
      </c>
      <c r="CG9">
        <v>0</v>
      </c>
      <c r="CH9">
        <v>1</v>
      </c>
      <c r="CI9">
        <v>0</v>
      </c>
      <c r="CJ9">
        <v>1</v>
      </c>
      <c r="CK9">
        <v>0</v>
      </c>
      <c r="CL9">
        <v>1</v>
      </c>
      <c r="CM9">
        <v>1</v>
      </c>
      <c r="CN9">
        <v>0</v>
      </c>
      <c r="CO9">
        <v>0</v>
      </c>
      <c r="CP9">
        <v>1</v>
      </c>
      <c r="CQ9">
        <v>0</v>
      </c>
      <c r="CR9">
        <v>0</v>
      </c>
      <c r="CS9">
        <v>0</v>
      </c>
      <c r="CT9">
        <v>1</v>
      </c>
      <c r="CU9">
        <v>1</v>
      </c>
      <c r="CV9">
        <v>0</v>
      </c>
      <c r="CW9">
        <v>1</v>
      </c>
      <c r="CX9">
        <v>1</v>
      </c>
      <c r="CY9">
        <v>1</v>
      </c>
      <c r="CZ9">
        <v>1</v>
      </c>
      <c r="DA9">
        <v>0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8.5</v>
      </c>
      <c r="DJ9">
        <v>12.5</v>
      </c>
      <c r="DK9">
        <v>350</v>
      </c>
      <c r="DL9">
        <v>150</v>
      </c>
      <c r="DM9">
        <v>8</v>
      </c>
    </row>
    <row r="10" spans="1:117" x14ac:dyDescent="0.2">
      <c r="A10" s="14" t="str">
        <f t="shared" si="0"/>
        <v>Atlas_RBE2247</v>
      </c>
      <c r="B10" s="32" t="s">
        <v>21</v>
      </c>
      <c r="C10" s="32" t="s">
        <v>24</v>
      </c>
      <c r="D10" s="32" t="s">
        <v>33</v>
      </c>
      <c r="E10" s="16" t="s">
        <v>20</v>
      </c>
      <c r="F10" s="16" t="s">
        <v>20</v>
      </c>
      <c r="G10" s="16" t="s">
        <v>21</v>
      </c>
      <c r="H10" s="16" t="s">
        <v>20</v>
      </c>
      <c r="I10" s="16" t="s">
        <v>20</v>
      </c>
      <c r="J10" s="45" t="s">
        <v>20</v>
      </c>
      <c r="K10" s="32" t="s">
        <v>21</v>
      </c>
      <c r="L10" s="32" t="s">
        <v>21</v>
      </c>
      <c r="M10" s="32" t="s">
        <v>20</v>
      </c>
      <c r="N10" s="45" t="s">
        <v>22</v>
      </c>
      <c r="O10" s="13" t="s">
        <v>20</v>
      </c>
      <c r="P10" s="45" t="s">
        <v>22</v>
      </c>
      <c r="Q10" s="45" t="s">
        <v>20</v>
      </c>
      <c r="R10" s="45" t="s">
        <v>22</v>
      </c>
      <c r="S10" s="19">
        <f t="shared" si="1"/>
        <v>8.5</v>
      </c>
      <c r="T10">
        <f t="shared" si="2"/>
        <v>13</v>
      </c>
      <c r="U10">
        <f t="shared" si="3"/>
        <v>162</v>
      </c>
      <c r="V10" t="str">
        <f t="shared" si="4"/>
        <v>NA</v>
      </c>
      <c r="W10">
        <f t="shared" si="5"/>
        <v>190</v>
      </c>
      <c r="X10">
        <f t="shared" si="6"/>
        <v>12</v>
      </c>
      <c r="Y10" t="str">
        <f t="shared" si="7"/>
        <v>NA</v>
      </c>
      <c r="Z10">
        <f t="shared" si="8"/>
        <v>14.5</v>
      </c>
      <c r="AA10" s="32" t="s">
        <v>24</v>
      </c>
      <c r="AB10" s="32" t="s">
        <v>24</v>
      </c>
      <c r="AC10" s="32">
        <v>161</v>
      </c>
      <c r="AD10" s="14" t="s">
        <v>197</v>
      </c>
      <c r="AE10" s="14" t="s">
        <v>205</v>
      </c>
      <c r="AF10" s="14" t="s">
        <v>678</v>
      </c>
      <c r="AG10" s="14">
        <v>8</v>
      </c>
      <c r="AH10" s="16" t="s">
        <v>1058</v>
      </c>
      <c r="AI10" s="16">
        <v>1</v>
      </c>
      <c r="AJ10" s="16">
        <v>0</v>
      </c>
      <c r="AK10" s="16">
        <v>1</v>
      </c>
      <c r="AL10" t="s">
        <v>1023</v>
      </c>
      <c r="AM10" t="s">
        <v>1044</v>
      </c>
      <c r="AN10" s="33" t="s">
        <v>128</v>
      </c>
      <c r="AO10" s="31">
        <v>7</v>
      </c>
      <c r="AP10" s="31">
        <v>10</v>
      </c>
      <c r="AQ10" s="48">
        <f t="shared" si="9"/>
        <v>8.5</v>
      </c>
      <c r="AR10" s="45">
        <f t="shared" si="10"/>
        <v>26</v>
      </c>
      <c r="AS10" s="45">
        <v>26</v>
      </c>
      <c r="AT10" s="32" t="s">
        <v>603</v>
      </c>
      <c r="AU10" s="31">
        <v>5</v>
      </c>
      <c r="AV10" s="31">
        <v>13</v>
      </c>
      <c r="AW10" s="31">
        <v>20</v>
      </c>
      <c r="AX10" s="45">
        <f t="shared" si="11"/>
        <v>47</v>
      </c>
      <c r="AY10" s="45">
        <v>47</v>
      </c>
      <c r="AZ10" s="33" t="s">
        <v>605</v>
      </c>
      <c r="BA10" s="31">
        <v>90</v>
      </c>
      <c r="BB10" s="31">
        <v>162</v>
      </c>
      <c r="BC10" s="31">
        <v>330</v>
      </c>
      <c r="BD10" s="45">
        <f t="shared" si="12"/>
        <v>52</v>
      </c>
      <c r="BE10" s="45">
        <v>52</v>
      </c>
      <c r="BF10" s="32" t="s">
        <v>24</v>
      </c>
      <c r="BG10" s="32" t="s">
        <v>24</v>
      </c>
      <c r="BH10" s="33" t="s">
        <v>606</v>
      </c>
      <c r="BI10" s="45">
        <v>50</v>
      </c>
      <c r="BJ10" s="45">
        <v>190</v>
      </c>
      <c r="BK10" s="45">
        <v>410</v>
      </c>
      <c r="BL10" s="45">
        <f t="shared" si="13"/>
        <v>102.2</v>
      </c>
      <c r="BM10" t="s">
        <v>24</v>
      </c>
      <c r="BN10" s="31" t="s">
        <v>604</v>
      </c>
      <c r="BO10" s="31">
        <v>9</v>
      </c>
      <c r="BP10" s="45">
        <v>12</v>
      </c>
      <c r="BQ10" s="45">
        <v>15</v>
      </c>
      <c r="BR10" s="45">
        <f t="shared" si="14"/>
        <v>116</v>
      </c>
      <c r="BS10" s="44">
        <v>115</v>
      </c>
      <c r="BT10" s="32" t="s">
        <v>24</v>
      </c>
      <c r="BU10" s="32" t="s">
        <v>24</v>
      </c>
      <c r="BV10" s="33" t="s">
        <v>571</v>
      </c>
      <c r="BW10" s="45">
        <v>14</v>
      </c>
      <c r="BX10" s="45">
        <v>15</v>
      </c>
      <c r="BY10">
        <f t="shared" si="15"/>
        <v>14.5</v>
      </c>
      <c r="BZ10" s="45" t="s">
        <v>22</v>
      </c>
      <c r="CA10" s="32" t="s">
        <v>24</v>
      </c>
      <c r="CB10" s="32" t="s">
        <v>24</v>
      </c>
      <c r="CC10" s="32" t="s">
        <v>602</v>
      </c>
      <c r="CD10">
        <v>0</v>
      </c>
      <c r="CE10">
        <v>1</v>
      </c>
      <c r="CF10">
        <v>0</v>
      </c>
      <c r="CG10">
        <v>0</v>
      </c>
      <c r="CH10">
        <v>1</v>
      </c>
      <c r="CI10">
        <v>0</v>
      </c>
      <c r="CJ10">
        <v>1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1</v>
      </c>
      <c r="CQ10">
        <v>0</v>
      </c>
      <c r="CR10">
        <v>0</v>
      </c>
      <c r="CS10">
        <v>0</v>
      </c>
      <c r="CT10">
        <v>1</v>
      </c>
      <c r="CU10">
        <v>1</v>
      </c>
      <c r="CV10" t="s">
        <v>24</v>
      </c>
      <c r="CW10" t="s">
        <v>24</v>
      </c>
      <c r="CX10">
        <v>1</v>
      </c>
      <c r="CY10">
        <v>1</v>
      </c>
      <c r="CZ10">
        <v>1</v>
      </c>
      <c r="DA10">
        <v>0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8.5</v>
      </c>
      <c r="DJ10">
        <v>12.5</v>
      </c>
      <c r="DK10">
        <v>350</v>
      </c>
      <c r="DL10">
        <v>150</v>
      </c>
      <c r="DM10">
        <v>8</v>
      </c>
    </row>
    <row r="11" spans="1:117" s="6" customFormat="1" x14ac:dyDescent="0.2">
      <c r="A11" s="15" t="str">
        <f t="shared" si="0"/>
        <v>Atlas_RZK7704</v>
      </c>
      <c r="B11" s="32" t="s">
        <v>21</v>
      </c>
      <c r="C11" s="32" t="s">
        <v>24</v>
      </c>
      <c r="D11" s="32" t="s">
        <v>33</v>
      </c>
      <c r="E11" s="16" t="s">
        <v>20</v>
      </c>
      <c r="F11" s="16" t="s">
        <v>20</v>
      </c>
      <c r="G11" s="16" t="s">
        <v>21</v>
      </c>
      <c r="H11" s="16" t="s">
        <v>20</v>
      </c>
      <c r="I11" s="16" t="s">
        <v>20</v>
      </c>
      <c r="J11" s="45" t="s">
        <v>20</v>
      </c>
      <c r="K11" s="32" t="s">
        <v>21</v>
      </c>
      <c r="L11" s="32" t="s">
        <v>21</v>
      </c>
      <c r="M11" s="32" t="s">
        <v>20</v>
      </c>
      <c r="N11" s="45" t="s">
        <v>22</v>
      </c>
      <c r="O11" s="32" t="s">
        <v>20</v>
      </c>
      <c r="P11" s="45" t="s">
        <v>21</v>
      </c>
      <c r="Q11" s="45" t="s">
        <v>20</v>
      </c>
      <c r="R11" s="45" t="s">
        <v>22</v>
      </c>
      <c r="S11" s="19">
        <f t="shared" si="1"/>
        <v>5.5</v>
      </c>
      <c r="T11">
        <f t="shared" si="2"/>
        <v>7</v>
      </c>
      <c r="U11">
        <f t="shared" si="3"/>
        <v>193</v>
      </c>
      <c r="V11" t="str">
        <f t="shared" si="4"/>
        <v>NA</v>
      </c>
      <c r="W11">
        <f t="shared" si="5"/>
        <v>125</v>
      </c>
      <c r="X11">
        <f t="shared" si="6"/>
        <v>11</v>
      </c>
      <c r="Y11" t="str">
        <f t="shared" si="7"/>
        <v>NA</v>
      </c>
      <c r="Z11">
        <f t="shared" si="8"/>
        <v>12.5</v>
      </c>
      <c r="AA11" s="32" t="s">
        <v>24</v>
      </c>
      <c r="AB11" s="32" t="s">
        <v>24</v>
      </c>
      <c r="AC11" s="32">
        <v>97</v>
      </c>
      <c r="AD11" s="15" t="s">
        <v>197</v>
      </c>
      <c r="AE11" s="15" t="s">
        <v>197</v>
      </c>
      <c r="AF11" s="15" t="s">
        <v>680</v>
      </c>
      <c r="AG11" s="15">
        <v>10</v>
      </c>
      <c r="AH11" s="16" t="s">
        <v>1060</v>
      </c>
      <c r="AI11" s="16">
        <v>1</v>
      </c>
      <c r="AJ11" s="16">
        <v>0</v>
      </c>
      <c r="AK11" s="16">
        <v>1</v>
      </c>
      <c r="AL11" t="s">
        <v>1024</v>
      </c>
      <c r="AM11" t="s">
        <v>1045</v>
      </c>
      <c r="AN11" s="33" t="s">
        <v>562</v>
      </c>
      <c r="AO11" s="31">
        <v>4</v>
      </c>
      <c r="AP11" s="31">
        <v>7</v>
      </c>
      <c r="AQ11" s="48">
        <f t="shared" si="9"/>
        <v>5.5</v>
      </c>
      <c r="AR11" s="45">
        <f t="shared" si="10"/>
        <v>25</v>
      </c>
      <c r="AS11" s="45">
        <v>25</v>
      </c>
      <c r="AT11" s="32" t="s">
        <v>614</v>
      </c>
      <c r="AU11" s="31">
        <v>2</v>
      </c>
      <c r="AV11" s="31">
        <v>7</v>
      </c>
      <c r="AW11" s="31">
        <v>19</v>
      </c>
      <c r="AX11" s="45">
        <f t="shared" si="11"/>
        <v>47</v>
      </c>
      <c r="AY11" s="45">
        <v>46</v>
      </c>
      <c r="AZ11" s="33" t="s">
        <v>616</v>
      </c>
      <c r="BA11" s="31">
        <v>150</v>
      </c>
      <c r="BB11" s="31">
        <v>193</v>
      </c>
      <c r="BC11" s="31">
        <v>240</v>
      </c>
      <c r="BD11" s="45">
        <f t="shared" si="12"/>
        <v>52</v>
      </c>
      <c r="BE11" s="45">
        <v>52</v>
      </c>
      <c r="BF11" s="32" t="s">
        <v>24</v>
      </c>
      <c r="BG11" s="32" t="s">
        <v>24</v>
      </c>
      <c r="BH11" s="33" t="s">
        <v>617</v>
      </c>
      <c r="BI11" s="45">
        <v>60</v>
      </c>
      <c r="BJ11" s="45">
        <v>125</v>
      </c>
      <c r="BK11" s="45">
        <v>180</v>
      </c>
      <c r="BL11" s="45">
        <f t="shared" si="13"/>
        <v>102.2</v>
      </c>
      <c r="BM11" t="s">
        <v>24</v>
      </c>
      <c r="BN11" s="31" t="s">
        <v>615</v>
      </c>
      <c r="BO11" s="31">
        <v>8</v>
      </c>
      <c r="BP11" s="32">
        <v>11</v>
      </c>
      <c r="BQ11" s="32">
        <v>13</v>
      </c>
      <c r="BR11" s="45">
        <f t="shared" si="14"/>
        <v>115</v>
      </c>
      <c r="BS11" s="44">
        <v>115</v>
      </c>
      <c r="BT11" s="32" t="s">
        <v>24</v>
      </c>
      <c r="BU11" s="32" t="s">
        <v>24</v>
      </c>
      <c r="BV11" s="33" t="s">
        <v>618</v>
      </c>
      <c r="BW11" s="45">
        <v>12</v>
      </c>
      <c r="BX11" s="45">
        <v>13</v>
      </c>
      <c r="BY11">
        <f t="shared" si="15"/>
        <v>12.5</v>
      </c>
      <c r="BZ11" s="45" t="s">
        <v>22</v>
      </c>
      <c r="CA11" s="32" t="s">
        <v>24</v>
      </c>
      <c r="CB11" s="32" t="s">
        <v>24</v>
      </c>
      <c r="CC11" s="32" t="s">
        <v>613</v>
      </c>
      <c r="CD11">
        <v>0</v>
      </c>
      <c r="CE11">
        <v>1</v>
      </c>
      <c r="CF11">
        <v>0</v>
      </c>
      <c r="CG11">
        <v>0</v>
      </c>
      <c r="CH11">
        <v>1</v>
      </c>
      <c r="CI11">
        <v>0</v>
      </c>
      <c r="CJ11">
        <v>1</v>
      </c>
      <c r="CK11">
        <v>0</v>
      </c>
      <c r="CL11">
        <v>1</v>
      </c>
      <c r="CM11">
        <v>0</v>
      </c>
      <c r="CN11">
        <v>0</v>
      </c>
      <c r="CO11">
        <v>0</v>
      </c>
      <c r="CP11">
        <v>1</v>
      </c>
      <c r="CQ11">
        <v>0</v>
      </c>
      <c r="CR11">
        <v>0</v>
      </c>
      <c r="CS11">
        <v>0</v>
      </c>
      <c r="CT11">
        <v>1</v>
      </c>
      <c r="CU11">
        <v>1</v>
      </c>
      <c r="CV11">
        <v>1</v>
      </c>
      <c r="CW11">
        <v>0</v>
      </c>
      <c r="CX11">
        <v>0</v>
      </c>
      <c r="CY11">
        <v>1</v>
      </c>
      <c r="CZ11">
        <v>1</v>
      </c>
      <c r="DA11">
        <v>0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5.5</v>
      </c>
      <c r="DJ11">
        <v>5</v>
      </c>
      <c r="DK11">
        <v>350</v>
      </c>
      <c r="DL11">
        <v>150</v>
      </c>
      <c r="DM11">
        <v>8</v>
      </c>
    </row>
    <row r="12" spans="1:117" s="6" customFormat="1" x14ac:dyDescent="0.2">
      <c r="A12" s="37" t="str">
        <f t="shared" si="0"/>
        <v>Atlas_T0012</v>
      </c>
      <c r="B12" s="32" t="s">
        <v>20</v>
      </c>
      <c r="C12" s="32" t="s">
        <v>24</v>
      </c>
      <c r="D12" s="32" t="s">
        <v>33</v>
      </c>
      <c r="E12" s="16" t="s">
        <v>20</v>
      </c>
      <c r="F12" s="16" t="s">
        <v>20</v>
      </c>
      <c r="G12" s="16" t="s">
        <v>21</v>
      </c>
      <c r="H12" s="16" t="s">
        <v>20</v>
      </c>
      <c r="I12" s="16" t="s">
        <v>20</v>
      </c>
      <c r="J12" s="45" t="s">
        <v>20</v>
      </c>
      <c r="K12" s="32" t="s">
        <v>21</v>
      </c>
      <c r="L12" s="32" t="s">
        <v>24</v>
      </c>
      <c r="M12" s="32" t="s">
        <v>34</v>
      </c>
      <c r="N12" s="45" t="s">
        <v>22</v>
      </c>
      <c r="O12" s="31" t="s">
        <v>21</v>
      </c>
      <c r="P12" s="45" t="s">
        <v>21</v>
      </c>
      <c r="Q12" s="45" t="s">
        <v>20</v>
      </c>
      <c r="R12" s="45" t="s">
        <v>22</v>
      </c>
      <c r="S12" s="19">
        <f t="shared" si="1"/>
        <v>5.5</v>
      </c>
      <c r="T12">
        <f t="shared" si="2"/>
        <v>7</v>
      </c>
      <c r="U12">
        <f t="shared" si="3"/>
        <v>190</v>
      </c>
      <c r="V12" t="str">
        <f t="shared" si="4"/>
        <v>NA</v>
      </c>
      <c r="W12">
        <f t="shared" si="5"/>
        <v>114</v>
      </c>
      <c r="X12">
        <f t="shared" si="6"/>
        <v>12</v>
      </c>
      <c r="Y12" t="str">
        <f t="shared" si="7"/>
        <v>NA</v>
      </c>
      <c r="Z12">
        <f t="shared" si="8"/>
        <v>13.5</v>
      </c>
      <c r="AA12" s="32" t="s">
        <v>24</v>
      </c>
      <c r="AB12" s="32" t="s">
        <v>24</v>
      </c>
      <c r="AC12" s="32">
        <v>158</v>
      </c>
      <c r="AD12" s="37" t="s">
        <v>180</v>
      </c>
      <c r="AE12" s="37" t="s">
        <v>163</v>
      </c>
      <c r="AF12" s="37" t="s">
        <v>669</v>
      </c>
      <c r="AG12" s="37">
        <v>1</v>
      </c>
      <c r="AH12" s="16" t="s">
        <v>1058</v>
      </c>
      <c r="AI12" s="16">
        <v>1</v>
      </c>
      <c r="AJ12" s="16">
        <v>0</v>
      </c>
      <c r="AK12" s="16">
        <v>1</v>
      </c>
      <c r="AL12" t="s">
        <v>1025</v>
      </c>
      <c r="AM12" t="s">
        <v>1046</v>
      </c>
      <c r="AN12" s="72" t="s">
        <v>562</v>
      </c>
      <c r="AO12" s="31">
        <v>4</v>
      </c>
      <c r="AP12" s="31">
        <v>7</v>
      </c>
      <c r="AQ12" s="48">
        <f t="shared" si="9"/>
        <v>5.5</v>
      </c>
      <c r="AR12" s="45">
        <f t="shared" si="10"/>
        <v>25</v>
      </c>
      <c r="AS12" s="45">
        <v>25</v>
      </c>
      <c r="AT12" s="73" t="s">
        <v>560</v>
      </c>
      <c r="AU12" s="31">
        <v>4</v>
      </c>
      <c r="AV12" s="31">
        <v>7</v>
      </c>
      <c r="AW12" s="31">
        <v>10</v>
      </c>
      <c r="AX12" s="45">
        <f t="shared" si="11"/>
        <v>47</v>
      </c>
      <c r="AY12" s="45">
        <v>47</v>
      </c>
      <c r="AZ12" s="72" t="s">
        <v>563</v>
      </c>
      <c r="BA12" s="31">
        <v>130</v>
      </c>
      <c r="BB12" s="31">
        <v>190</v>
      </c>
      <c r="BC12" s="31">
        <v>210</v>
      </c>
      <c r="BD12" s="45">
        <f t="shared" si="12"/>
        <v>52</v>
      </c>
      <c r="BE12" s="45">
        <v>52</v>
      </c>
      <c r="BF12" s="32" t="s">
        <v>24</v>
      </c>
      <c r="BG12" s="32" t="s">
        <v>24</v>
      </c>
      <c r="BH12" s="72" t="s">
        <v>564</v>
      </c>
      <c r="BI12" s="45">
        <v>50</v>
      </c>
      <c r="BJ12" s="45">
        <v>114</v>
      </c>
      <c r="BK12" s="45">
        <v>150</v>
      </c>
      <c r="BL12" s="45">
        <f t="shared" si="13"/>
        <v>102.2</v>
      </c>
      <c r="BM12" t="s">
        <v>24</v>
      </c>
      <c r="BN12" s="72" t="s">
        <v>561</v>
      </c>
      <c r="BO12" s="31">
        <v>11</v>
      </c>
      <c r="BP12" s="32">
        <v>12</v>
      </c>
      <c r="BQ12" s="32">
        <v>14</v>
      </c>
      <c r="BR12" s="45">
        <f t="shared" si="14"/>
        <v>116</v>
      </c>
      <c r="BS12" s="43">
        <v>116</v>
      </c>
      <c r="BT12" s="32" t="s">
        <v>24</v>
      </c>
      <c r="BU12" s="32" t="s">
        <v>24</v>
      </c>
      <c r="BV12" s="72" t="s">
        <v>565</v>
      </c>
      <c r="BW12" s="45">
        <v>13</v>
      </c>
      <c r="BX12" s="45">
        <v>14</v>
      </c>
      <c r="BY12">
        <f t="shared" si="15"/>
        <v>13.5</v>
      </c>
      <c r="BZ12" s="45" t="s">
        <v>22</v>
      </c>
      <c r="CA12" s="32" t="s">
        <v>24</v>
      </c>
      <c r="CB12" s="32" t="s">
        <v>24</v>
      </c>
      <c r="CC12" s="32" t="s">
        <v>559</v>
      </c>
      <c r="CD12">
        <v>1</v>
      </c>
      <c r="CE12">
        <v>0</v>
      </c>
      <c r="CF12">
        <v>0</v>
      </c>
      <c r="CG12">
        <v>0</v>
      </c>
      <c r="CH12">
        <v>1</v>
      </c>
      <c r="CI12">
        <v>0</v>
      </c>
      <c r="CJ12">
        <v>1</v>
      </c>
      <c r="CK12" t="s">
        <v>24</v>
      </c>
      <c r="CL12" t="s">
        <v>24</v>
      </c>
      <c r="CM12" t="s">
        <v>24</v>
      </c>
      <c r="CN12" t="s">
        <v>24</v>
      </c>
      <c r="CO12" t="s">
        <v>24</v>
      </c>
      <c r="CP12">
        <v>1</v>
      </c>
      <c r="CQ12">
        <v>0</v>
      </c>
      <c r="CR12">
        <v>1</v>
      </c>
      <c r="CS12">
        <v>0</v>
      </c>
      <c r="CT12">
        <v>1</v>
      </c>
      <c r="CU12">
        <v>1</v>
      </c>
      <c r="CV12">
        <v>0</v>
      </c>
      <c r="CW12">
        <v>1</v>
      </c>
      <c r="CX12">
        <v>0</v>
      </c>
      <c r="CY12">
        <v>1</v>
      </c>
      <c r="CZ12">
        <v>1</v>
      </c>
      <c r="DA12">
        <v>0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5.5</v>
      </c>
      <c r="DJ12">
        <v>12.5</v>
      </c>
      <c r="DK12">
        <v>350</v>
      </c>
      <c r="DL12">
        <v>150</v>
      </c>
      <c r="DM12">
        <v>12</v>
      </c>
    </row>
    <row r="13" spans="1:117" s="6" customFormat="1" x14ac:dyDescent="0.2">
      <c r="A13" s="50" t="str">
        <f t="shared" si="0"/>
        <v>Atlas_T0037</v>
      </c>
      <c r="B13" s="32" t="s">
        <v>21</v>
      </c>
      <c r="C13" s="32" t="s">
        <v>24</v>
      </c>
      <c r="D13" s="32" t="s">
        <v>33</v>
      </c>
      <c r="E13" s="16" t="s">
        <v>20</v>
      </c>
      <c r="F13" s="16" t="s">
        <v>20</v>
      </c>
      <c r="G13" s="16" t="s">
        <v>21</v>
      </c>
      <c r="H13" s="16" t="s">
        <v>20</v>
      </c>
      <c r="I13" s="16" t="s">
        <v>20</v>
      </c>
      <c r="J13" s="45" t="s">
        <v>20</v>
      </c>
      <c r="K13" s="32" t="s">
        <v>21</v>
      </c>
      <c r="L13" s="86" t="s">
        <v>23</v>
      </c>
      <c r="M13" s="32" t="s">
        <v>21</v>
      </c>
      <c r="N13" s="45" t="s">
        <v>22</v>
      </c>
      <c r="O13" s="31" t="s">
        <v>21</v>
      </c>
      <c r="P13" s="45" t="s">
        <v>21</v>
      </c>
      <c r="Q13" s="45" t="s">
        <v>20</v>
      </c>
      <c r="R13" s="45" t="s">
        <v>22</v>
      </c>
      <c r="S13" s="19">
        <f t="shared" si="1"/>
        <v>8.5</v>
      </c>
      <c r="T13">
        <f t="shared" si="2"/>
        <v>6</v>
      </c>
      <c r="U13">
        <f t="shared" si="3"/>
        <v>194</v>
      </c>
      <c r="V13" t="str">
        <f t="shared" si="4"/>
        <v>NA</v>
      </c>
      <c r="W13">
        <f t="shared" si="5"/>
        <v>151</v>
      </c>
      <c r="X13">
        <f t="shared" si="6"/>
        <v>13</v>
      </c>
      <c r="Y13" t="str">
        <f t="shared" si="7"/>
        <v>NA</v>
      </c>
      <c r="Z13">
        <f t="shared" si="8"/>
        <v>12.5</v>
      </c>
      <c r="AA13" s="32" t="s">
        <v>24</v>
      </c>
      <c r="AB13" s="32" t="s">
        <v>24</v>
      </c>
      <c r="AC13" s="32">
        <v>189</v>
      </c>
      <c r="AD13" s="50" t="s">
        <v>180</v>
      </c>
      <c r="AE13" s="50" t="s">
        <v>180</v>
      </c>
      <c r="AF13" s="50" t="s">
        <v>682</v>
      </c>
      <c r="AG13" s="50">
        <v>12</v>
      </c>
      <c r="AH13" s="16" t="s">
        <v>1058</v>
      </c>
      <c r="AI13" s="16">
        <v>1</v>
      </c>
      <c r="AJ13" s="16">
        <v>0</v>
      </c>
      <c r="AK13" s="16">
        <v>1</v>
      </c>
      <c r="AL13" t="s">
        <v>1026</v>
      </c>
      <c r="AM13" t="s">
        <v>1047</v>
      </c>
      <c r="AN13" s="72" t="s">
        <v>128</v>
      </c>
      <c r="AO13" s="31">
        <v>7</v>
      </c>
      <c r="AP13" s="31">
        <v>10</v>
      </c>
      <c r="AQ13" s="48">
        <f t="shared" si="9"/>
        <v>8.5</v>
      </c>
      <c r="AR13" s="45">
        <f t="shared" si="10"/>
        <v>26</v>
      </c>
      <c r="AS13" s="45">
        <v>26</v>
      </c>
      <c r="AT13" s="55" t="s">
        <v>598</v>
      </c>
      <c r="AU13" s="31">
        <v>3</v>
      </c>
      <c r="AV13" s="31">
        <v>6</v>
      </c>
      <c r="AW13" s="31">
        <v>10</v>
      </c>
      <c r="AX13" s="45">
        <f t="shared" si="11"/>
        <v>47</v>
      </c>
      <c r="AY13" s="45">
        <v>47</v>
      </c>
      <c r="AZ13" s="72" t="s">
        <v>626</v>
      </c>
      <c r="BA13" s="31">
        <v>180</v>
      </c>
      <c r="BB13" s="31">
        <v>194</v>
      </c>
      <c r="BC13" s="31">
        <v>410</v>
      </c>
      <c r="BD13" s="45">
        <f t="shared" si="12"/>
        <v>52</v>
      </c>
      <c r="BE13" s="45">
        <v>52</v>
      </c>
      <c r="BF13" s="32" t="s">
        <v>24</v>
      </c>
      <c r="BG13" s="32" t="s">
        <v>24</v>
      </c>
      <c r="BH13" s="72" t="s">
        <v>627</v>
      </c>
      <c r="BI13" s="45">
        <v>70</v>
      </c>
      <c r="BJ13" s="45">
        <v>151</v>
      </c>
      <c r="BK13" s="45">
        <v>200</v>
      </c>
      <c r="BL13" s="45">
        <f t="shared" si="13"/>
        <v>102.2</v>
      </c>
      <c r="BM13" t="s">
        <v>24</v>
      </c>
      <c r="BN13" s="60" t="s">
        <v>625</v>
      </c>
      <c r="BO13" s="31">
        <v>9</v>
      </c>
      <c r="BP13" s="32">
        <v>13</v>
      </c>
      <c r="BQ13" s="32">
        <v>20</v>
      </c>
      <c r="BR13" s="45">
        <f t="shared" si="14"/>
        <v>116</v>
      </c>
      <c r="BS13" s="44">
        <v>115</v>
      </c>
      <c r="BT13" s="32" t="s">
        <v>24</v>
      </c>
      <c r="BU13" s="32" t="s">
        <v>24</v>
      </c>
      <c r="BV13" s="72" t="s">
        <v>618</v>
      </c>
      <c r="BW13" s="45">
        <v>12</v>
      </c>
      <c r="BX13" s="45">
        <v>13</v>
      </c>
      <c r="BY13">
        <f t="shared" si="15"/>
        <v>12.5</v>
      </c>
      <c r="BZ13" s="45" t="s">
        <v>22</v>
      </c>
      <c r="CA13" s="32" t="s">
        <v>24</v>
      </c>
      <c r="CB13" s="32" t="s">
        <v>24</v>
      </c>
      <c r="CC13" s="32" t="s">
        <v>624</v>
      </c>
      <c r="CD13">
        <v>0</v>
      </c>
      <c r="CE13">
        <v>1</v>
      </c>
      <c r="CF13">
        <v>0</v>
      </c>
      <c r="CG13">
        <v>0</v>
      </c>
      <c r="CH13">
        <v>1</v>
      </c>
      <c r="CI13">
        <v>0</v>
      </c>
      <c r="CJ13">
        <v>1</v>
      </c>
      <c r="CK13">
        <v>0</v>
      </c>
      <c r="CL13">
        <v>0</v>
      </c>
      <c r="CM13">
        <v>1</v>
      </c>
      <c r="CN13">
        <v>1</v>
      </c>
      <c r="CO13">
        <v>0</v>
      </c>
      <c r="CP13">
        <v>0</v>
      </c>
      <c r="CQ13">
        <v>1</v>
      </c>
      <c r="CR13">
        <v>0</v>
      </c>
      <c r="CS13">
        <v>0</v>
      </c>
      <c r="CT13">
        <v>1</v>
      </c>
      <c r="CU13">
        <v>1</v>
      </c>
      <c r="CV13">
        <v>0</v>
      </c>
      <c r="CW13">
        <v>1</v>
      </c>
      <c r="CX13">
        <v>0</v>
      </c>
      <c r="CY13">
        <v>1</v>
      </c>
      <c r="CZ13">
        <v>1</v>
      </c>
      <c r="DA13">
        <v>0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8.5</v>
      </c>
      <c r="DJ13">
        <v>12.5</v>
      </c>
      <c r="DK13">
        <v>350</v>
      </c>
      <c r="DL13" t="s">
        <v>24</v>
      </c>
      <c r="DM13">
        <v>8</v>
      </c>
    </row>
    <row r="14" spans="1:117" s="6" customFormat="1" x14ac:dyDescent="0.2">
      <c r="A14" s="52" t="str">
        <f t="shared" si="0"/>
        <v>Atlas_RAF0013</v>
      </c>
      <c r="B14" s="32" t="s">
        <v>21</v>
      </c>
      <c r="C14" s="32" t="s">
        <v>24</v>
      </c>
      <c r="D14" s="32" t="s">
        <v>33</v>
      </c>
      <c r="E14" s="16" t="s">
        <v>20</v>
      </c>
      <c r="F14" s="16" t="s">
        <v>20</v>
      </c>
      <c r="G14" s="16" t="s">
        <v>21</v>
      </c>
      <c r="H14" s="16" t="s">
        <v>20</v>
      </c>
      <c r="I14" s="16" t="s">
        <v>20</v>
      </c>
      <c r="J14" s="45" t="s">
        <v>20</v>
      </c>
      <c r="K14" s="32" t="s">
        <v>24</v>
      </c>
      <c r="L14" s="32" t="s">
        <v>21</v>
      </c>
      <c r="M14" s="32" t="s">
        <v>20</v>
      </c>
      <c r="N14" s="45" t="s">
        <v>22</v>
      </c>
      <c r="O14" s="32" t="s">
        <v>20</v>
      </c>
      <c r="P14" s="45" t="s">
        <v>20</v>
      </c>
      <c r="Q14" s="45" t="s">
        <v>20</v>
      </c>
      <c r="R14" s="45" t="s">
        <v>22</v>
      </c>
      <c r="S14" s="19">
        <f t="shared" si="1"/>
        <v>5.5</v>
      </c>
      <c r="T14">
        <f t="shared" si="2"/>
        <v>14</v>
      </c>
      <c r="U14">
        <f t="shared" si="3"/>
        <v>295</v>
      </c>
      <c r="V14" t="str">
        <f t="shared" si="4"/>
        <v>NA</v>
      </c>
      <c r="W14">
        <f t="shared" si="5"/>
        <v>240</v>
      </c>
      <c r="X14">
        <f t="shared" si="6"/>
        <v>8</v>
      </c>
      <c r="Y14" t="str">
        <f t="shared" si="7"/>
        <v>NA</v>
      </c>
      <c r="Z14">
        <f t="shared" si="8"/>
        <v>8.5</v>
      </c>
      <c r="AA14" s="32" t="s">
        <v>24</v>
      </c>
      <c r="AB14" s="32" t="s">
        <v>24</v>
      </c>
      <c r="AC14" s="32">
        <v>174</v>
      </c>
      <c r="AD14" s="52" t="s">
        <v>184</v>
      </c>
      <c r="AE14" s="52" t="s">
        <v>206</v>
      </c>
      <c r="AF14" s="52" t="s">
        <v>679</v>
      </c>
      <c r="AG14" s="52">
        <v>9</v>
      </c>
      <c r="AH14" s="16" t="s">
        <v>1061</v>
      </c>
      <c r="AI14" s="16">
        <v>1</v>
      </c>
      <c r="AJ14" s="16">
        <v>0</v>
      </c>
      <c r="AK14" s="16">
        <v>1</v>
      </c>
      <c r="AL14" t="s">
        <v>1027</v>
      </c>
      <c r="AM14" t="s">
        <v>1048</v>
      </c>
      <c r="AN14" s="72" t="s">
        <v>562</v>
      </c>
      <c r="AO14" s="31">
        <v>4</v>
      </c>
      <c r="AP14" s="31">
        <v>7</v>
      </c>
      <c r="AQ14" s="48">
        <f t="shared" si="9"/>
        <v>5.5</v>
      </c>
      <c r="AR14" s="45">
        <f t="shared" si="10"/>
        <v>25</v>
      </c>
      <c r="AS14" s="45">
        <v>25</v>
      </c>
      <c r="AT14" s="55" t="s">
        <v>608</v>
      </c>
      <c r="AU14" s="31">
        <v>6</v>
      </c>
      <c r="AV14" s="31">
        <v>14</v>
      </c>
      <c r="AW14" s="31">
        <v>20</v>
      </c>
      <c r="AX14" s="45">
        <f t="shared" si="11"/>
        <v>47</v>
      </c>
      <c r="AY14" s="45">
        <v>47</v>
      </c>
      <c r="AZ14" s="72" t="s">
        <v>610</v>
      </c>
      <c r="BA14" s="31">
        <v>190</v>
      </c>
      <c r="BB14" s="31">
        <v>295</v>
      </c>
      <c r="BC14" s="31">
        <v>360</v>
      </c>
      <c r="BD14" s="45">
        <f t="shared" si="12"/>
        <v>52</v>
      </c>
      <c r="BE14" s="45">
        <v>52</v>
      </c>
      <c r="BF14" s="32" t="s">
        <v>24</v>
      </c>
      <c r="BG14" s="32" t="s">
        <v>24</v>
      </c>
      <c r="BH14" s="72" t="s">
        <v>611</v>
      </c>
      <c r="BI14" s="45">
        <v>180</v>
      </c>
      <c r="BJ14" s="45">
        <v>240</v>
      </c>
      <c r="BK14" s="45">
        <v>470</v>
      </c>
      <c r="BL14" s="45">
        <f t="shared" si="13"/>
        <v>102.3</v>
      </c>
      <c r="BM14" t="s">
        <v>24</v>
      </c>
      <c r="BN14" s="60" t="s">
        <v>609</v>
      </c>
      <c r="BO14" s="31">
        <v>7</v>
      </c>
      <c r="BP14" s="32">
        <v>8</v>
      </c>
      <c r="BQ14" s="32">
        <v>11</v>
      </c>
      <c r="BR14" s="45">
        <f t="shared" si="14"/>
        <v>115</v>
      </c>
      <c r="BS14" s="44">
        <v>115</v>
      </c>
      <c r="BT14" s="32" t="s">
        <v>24</v>
      </c>
      <c r="BU14" s="32" t="s">
        <v>24</v>
      </c>
      <c r="BV14" s="72" t="s">
        <v>612</v>
      </c>
      <c r="BW14" s="45">
        <v>8</v>
      </c>
      <c r="BX14" s="45">
        <v>9</v>
      </c>
      <c r="BY14">
        <f t="shared" si="15"/>
        <v>8.5</v>
      </c>
      <c r="BZ14" s="45" t="s">
        <v>709</v>
      </c>
      <c r="CA14" s="32" t="s">
        <v>24</v>
      </c>
      <c r="CB14" s="32" t="s">
        <v>24</v>
      </c>
      <c r="CC14" s="32" t="s">
        <v>607</v>
      </c>
      <c r="CD14">
        <v>0</v>
      </c>
      <c r="CE14">
        <v>1</v>
      </c>
      <c r="CF14">
        <v>0</v>
      </c>
      <c r="CG14">
        <v>0</v>
      </c>
      <c r="CH14">
        <v>1</v>
      </c>
      <c r="CI14" t="s">
        <v>24</v>
      </c>
      <c r="CJ14" t="s">
        <v>24</v>
      </c>
      <c r="CK14">
        <v>0</v>
      </c>
      <c r="CL14">
        <v>1</v>
      </c>
      <c r="CM14">
        <v>0</v>
      </c>
      <c r="CN14">
        <v>0</v>
      </c>
      <c r="CO14">
        <v>0</v>
      </c>
      <c r="CP14">
        <v>1</v>
      </c>
      <c r="CQ14">
        <v>0</v>
      </c>
      <c r="CR14">
        <v>0</v>
      </c>
      <c r="CS14">
        <v>0</v>
      </c>
      <c r="CT14">
        <v>1</v>
      </c>
      <c r="CU14">
        <v>1</v>
      </c>
      <c r="CV14">
        <v>1</v>
      </c>
      <c r="CW14">
        <v>0</v>
      </c>
      <c r="CX14">
        <v>1</v>
      </c>
      <c r="CY14">
        <v>0</v>
      </c>
      <c r="CZ14">
        <v>1</v>
      </c>
      <c r="DA14">
        <v>0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5.5</v>
      </c>
      <c r="DJ14">
        <v>12.5</v>
      </c>
      <c r="DK14">
        <v>350</v>
      </c>
      <c r="DL14">
        <v>350</v>
      </c>
      <c r="DM14">
        <v>8</v>
      </c>
    </row>
    <row r="15" spans="1:117" s="6" customFormat="1" x14ac:dyDescent="0.2">
      <c r="A15" s="51" t="str">
        <f t="shared" si="0"/>
        <v>Atlas_T0025</v>
      </c>
      <c r="B15" s="32" t="s">
        <v>21</v>
      </c>
      <c r="C15" s="32" t="s">
        <v>24</v>
      </c>
      <c r="D15" s="32" t="s">
        <v>33</v>
      </c>
      <c r="E15" s="16" t="s">
        <v>20</v>
      </c>
      <c r="F15" s="16" t="s">
        <v>20</v>
      </c>
      <c r="G15" s="16" t="s">
        <v>21</v>
      </c>
      <c r="H15" s="16" t="s">
        <v>20</v>
      </c>
      <c r="I15" s="16" t="s">
        <v>20</v>
      </c>
      <c r="J15" s="45" t="s">
        <v>20</v>
      </c>
      <c r="K15" s="32" t="s">
        <v>21</v>
      </c>
      <c r="L15" s="13" t="s">
        <v>31</v>
      </c>
      <c r="M15" s="32" t="s">
        <v>24</v>
      </c>
      <c r="N15" s="45" t="s">
        <v>22</v>
      </c>
      <c r="O15" s="32" t="s">
        <v>20</v>
      </c>
      <c r="P15" s="45" t="s">
        <v>22</v>
      </c>
      <c r="Q15" s="45" t="s">
        <v>20</v>
      </c>
      <c r="R15" s="45" t="s">
        <v>22</v>
      </c>
      <c r="S15" s="19">
        <f t="shared" si="1"/>
        <v>5.5</v>
      </c>
      <c r="T15">
        <f t="shared" si="2"/>
        <v>20</v>
      </c>
      <c r="U15">
        <f t="shared" si="3"/>
        <v>167</v>
      </c>
      <c r="V15" t="str">
        <f t="shared" si="4"/>
        <v>NA</v>
      </c>
      <c r="W15">
        <f t="shared" si="5"/>
        <v>117</v>
      </c>
      <c r="X15">
        <f t="shared" si="6"/>
        <v>21</v>
      </c>
      <c r="Y15" t="str">
        <f t="shared" si="7"/>
        <v>NA</v>
      </c>
      <c r="Z15">
        <f t="shared" si="8"/>
        <v>15.5</v>
      </c>
      <c r="AA15" s="32" t="s">
        <v>24</v>
      </c>
      <c r="AB15" s="32" t="s">
        <v>24</v>
      </c>
      <c r="AC15" s="32">
        <v>134</v>
      </c>
      <c r="AD15" s="51" t="s">
        <v>688</v>
      </c>
      <c r="AE15" s="51" t="s">
        <v>200</v>
      </c>
      <c r="AF15" s="51" t="s">
        <v>689</v>
      </c>
      <c r="AG15" s="51">
        <v>16</v>
      </c>
      <c r="AH15" s="16" t="s">
        <v>1062</v>
      </c>
      <c r="AI15" s="16">
        <v>1</v>
      </c>
      <c r="AJ15" s="16">
        <v>0</v>
      </c>
      <c r="AK15" s="16">
        <v>1</v>
      </c>
      <c r="AL15" t="s">
        <v>1028</v>
      </c>
      <c r="AM15" t="s">
        <v>1049</v>
      </c>
      <c r="AN15" s="72" t="s">
        <v>562</v>
      </c>
      <c r="AO15" s="31">
        <v>4</v>
      </c>
      <c r="AP15" s="31">
        <v>7</v>
      </c>
      <c r="AQ15" s="48">
        <f t="shared" si="9"/>
        <v>5.5</v>
      </c>
      <c r="AR15" s="45">
        <f t="shared" si="10"/>
        <v>25</v>
      </c>
      <c r="AS15" s="45">
        <v>25</v>
      </c>
      <c r="AT15" s="55" t="s">
        <v>647</v>
      </c>
      <c r="AU15" s="31">
        <v>16</v>
      </c>
      <c r="AV15" s="31">
        <v>20</v>
      </c>
      <c r="AW15" s="31">
        <v>33</v>
      </c>
      <c r="AX15" s="45">
        <f t="shared" si="11"/>
        <v>48</v>
      </c>
      <c r="AY15" s="45">
        <v>48</v>
      </c>
      <c r="AZ15" s="72" t="s">
        <v>649</v>
      </c>
      <c r="BA15" s="31">
        <v>150</v>
      </c>
      <c r="BB15" s="31">
        <v>167</v>
      </c>
      <c r="BC15" s="31">
        <v>190</v>
      </c>
      <c r="BD15" s="45">
        <f t="shared" si="12"/>
        <v>52</v>
      </c>
      <c r="BE15" s="45">
        <v>52</v>
      </c>
      <c r="BF15" s="32" t="s">
        <v>24</v>
      </c>
      <c r="BG15" s="32" t="s">
        <v>24</v>
      </c>
      <c r="BH15" s="72" t="s">
        <v>650</v>
      </c>
      <c r="BI15" s="45">
        <v>80</v>
      </c>
      <c r="BJ15" s="45">
        <v>117</v>
      </c>
      <c r="BK15" s="45">
        <v>160</v>
      </c>
      <c r="BL15" s="45">
        <f t="shared" si="13"/>
        <v>102.2</v>
      </c>
      <c r="BM15" t="s">
        <v>24</v>
      </c>
      <c r="BN15" s="60" t="s">
        <v>648</v>
      </c>
      <c r="BO15" s="31">
        <v>20</v>
      </c>
      <c r="BP15" s="32">
        <v>21</v>
      </c>
      <c r="BQ15" s="32">
        <v>22</v>
      </c>
      <c r="BR15" s="45">
        <f t="shared" si="14"/>
        <v>116</v>
      </c>
      <c r="BS15" s="43">
        <v>116</v>
      </c>
      <c r="BT15" s="32" t="s">
        <v>24</v>
      </c>
      <c r="BU15" s="32" t="s">
        <v>24</v>
      </c>
      <c r="BV15" s="72" t="s">
        <v>596</v>
      </c>
      <c r="BW15" s="45">
        <v>15</v>
      </c>
      <c r="BX15" s="45">
        <v>16</v>
      </c>
      <c r="BY15">
        <f t="shared" si="15"/>
        <v>15.5</v>
      </c>
      <c r="BZ15" s="45" t="s">
        <v>22</v>
      </c>
      <c r="CA15" s="32" t="s">
        <v>24</v>
      </c>
      <c r="CB15" s="32" t="s">
        <v>24</v>
      </c>
      <c r="CC15" s="32" t="s">
        <v>646</v>
      </c>
      <c r="CD15">
        <v>0</v>
      </c>
      <c r="CE15">
        <v>1</v>
      </c>
      <c r="CF15">
        <v>0</v>
      </c>
      <c r="CG15">
        <v>0</v>
      </c>
      <c r="CH15">
        <v>1</v>
      </c>
      <c r="CI15">
        <v>0</v>
      </c>
      <c r="CJ15">
        <v>1</v>
      </c>
      <c r="CK15">
        <v>0</v>
      </c>
      <c r="CL15">
        <v>1</v>
      </c>
      <c r="CM15">
        <v>1</v>
      </c>
      <c r="CN15">
        <v>0</v>
      </c>
      <c r="CO15">
        <v>0</v>
      </c>
      <c r="CP15" t="s">
        <v>24</v>
      </c>
      <c r="CQ15" t="s">
        <v>24</v>
      </c>
      <c r="CR15" t="s">
        <v>24</v>
      </c>
      <c r="CS15" t="s">
        <v>24</v>
      </c>
      <c r="CT15">
        <v>1</v>
      </c>
      <c r="CU15">
        <v>1</v>
      </c>
      <c r="CV15">
        <v>1</v>
      </c>
      <c r="CW15">
        <v>0</v>
      </c>
      <c r="CX15">
        <v>1</v>
      </c>
      <c r="CY15">
        <v>1</v>
      </c>
      <c r="CZ15">
        <v>1</v>
      </c>
      <c r="DA15">
        <v>0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5.5</v>
      </c>
      <c r="DJ15">
        <v>30</v>
      </c>
      <c r="DK15">
        <v>350</v>
      </c>
      <c r="DL15">
        <v>150</v>
      </c>
      <c r="DM15">
        <v>12</v>
      </c>
    </row>
    <row r="16" spans="1:117" s="6" customFormat="1" x14ac:dyDescent="0.2">
      <c r="A16" s="50" t="str">
        <f t="shared" si="0"/>
        <v>Atlas_RZK7699</v>
      </c>
      <c r="B16" s="32" t="s">
        <v>22</v>
      </c>
      <c r="C16" s="32" t="s">
        <v>20</v>
      </c>
      <c r="D16" s="32" t="s">
        <v>33</v>
      </c>
      <c r="E16" s="16" t="s">
        <v>20</v>
      </c>
      <c r="F16" s="16" t="s">
        <v>20</v>
      </c>
      <c r="G16" s="16" t="s">
        <v>21</v>
      </c>
      <c r="H16" s="16" t="s">
        <v>20</v>
      </c>
      <c r="I16" s="16" t="s">
        <v>20</v>
      </c>
      <c r="J16" s="45" t="s">
        <v>20</v>
      </c>
      <c r="K16" s="32" t="s">
        <v>24</v>
      </c>
      <c r="L16" s="32" t="s">
        <v>81</v>
      </c>
      <c r="M16" s="32" t="s">
        <v>21</v>
      </c>
      <c r="N16" s="45" t="s">
        <v>22</v>
      </c>
      <c r="O16" s="31" t="s">
        <v>21</v>
      </c>
      <c r="P16" s="45" t="s">
        <v>21</v>
      </c>
      <c r="Q16" s="45" t="s">
        <v>20</v>
      </c>
      <c r="R16" s="45" t="s">
        <v>22</v>
      </c>
      <c r="S16" s="19">
        <f t="shared" si="1"/>
        <v>5.5</v>
      </c>
      <c r="T16">
        <f t="shared" si="2"/>
        <v>18</v>
      </c>
      <c r="U16">
        <f t="shared" si="3"/>
        <v>169</v>
      </c>
      <c r="V16" t="str">
        <f t="shared" si="4"/>
        <v>NA</v>
      </c>
      <c r="W16">
        <f t="shared" si="5"/>
        <v>115</v>
      </c>
      <c r="X16">
        <f t="shared" si="6"/>
        <v>9</v>
      </c>
      <c r="Y16" t="str">
        <f t="shared" si="7"/>
        <v>NA</v>
      </c>
      <c r="Z16">
        <f t="shared" si="8"/>
        <v>14.5</v>
      </c>
      <c r="AA16" s="32" t="s">
        <v>24</v>
      </c>
      <c r="AB16" s="32" t="s">
        <v>24</v>
      </c>
      <c r="AC16" s="32">
        <v>204</v>
      </c>
      <c r="AD16" s="50" t="s">
        <v>186</v>
      </c>
      <c r="AE16" s="50" t="s">
        <v>186</v>
      </c>
      <c r="AF16" s="50" t="s">
        <v>685</v>
      </c>
      <c r="AG16" s="50">
        <v>14</v>
      </c>
      <c r="AH16" s="16" t="s">
        <v>1060</v>
      </c>
      <c r="AI16" s="16">
        <v>1</v>
      </c>
      <c r="AJ16" s="16">
        <v>0</v>
      </c>
      <c r="AK16" s="16">
        <v>1</v>
      </c>
      <c r="AL16" t="s">
        <v>1029</v>
      </c>
      <c r="AM16" t="s">
        <v>1050</v>
      </c>
      <c r="AN16" s="72" t="s">
        <v>562</v>
      </c>
      <c r="AO16" s="31">
        <v>4</v>
      </c>
      <c r="AP16" s="31">
        <v>7</v>
      </c>
      <c r="AQ16" s="48">
        <f t="shared" si="9"/>
        <v>5.5</v>
      </c>
      <c r="AR16" s="45">
        <f t="shared" si="10"/>
        <v>25</v>
      </c>
      <c r="AS16" s="45">
        <v>25</v>
      </c>
      <c r="AT16" s="55" t="s">
        <v>636</v>
      </c>
      <c r="AU16" s="31">
        <v>12</v>
      </c>
      <c r="AV16" s="31">
        <v>18</v>
      </c>
      <c r="AW16" s="31">
        <v>25</v>
      </c>
      <c r="AX16" s="45">
        <f t="shared" si="11"/>
        <v>47</v>
      </c>
      <c r="AY16" s="45">
        <v>46</v>
      </c>
      <c r="AZ16" s="72" t="s">
        <v>638</v>
      </c>
      <c r="BA16" s="31">
        <v>130</v>
      </c>
      <c r="BB16" s="31">
        <v>169</v>
      </c>
      <c r="BC16" s="31">
        <v>200</v>
      </c>
      <c r="BD16" s="45">
        <f t="shared" si="12"/>
        <v>52</v>
      </c>
      <c r="BE16" s="45">
        <v>52</v>
      </c>
      <c r="BF16" s="32" t="s">
        <v>24</v>
      </c>
      <c r="BG16" s="32" t="s">
        <v>24</v>
      </c>
      <c r="BH16" s="72" t="s">
        <v>639</v>
      </c>
      <c r="BI16" s="45">
        <v>60</v>
      </c>
      <c r="BJ16" s="45">
        <v>115</v>
      </c>
      <c r="BK16" s="45">
        <v>150</v>
      </c>
      <c r="BL16" s="45">
        <f t="shared" si="13"/>
        <v>102.2</v>
      </c>
      <c r="BM16" t="s">
        <v>24</v>
      </c>
      <c r="BN16" s="60" t="s">
        <v>637</v>
      </c>
      <c r="BO16" s="31">
        <v>6</v>
      </c>
      <c r="BP16" s="32">
        <v>9</v>
      </c>
      <c r="BQ16" s="32">
        <v>12</v>
      </c>
      <c r="BR16" s="45">
        <f t="shared" si="14"/>
        <v>115</v>
      </c>
      <c r="BS16" s="44">
        <v>115</v>
      </c>
      <c r="BT16" s="32" t="s">
        <v>24</v>
      </c>
      <c r="BU16" s="32" t="s">
        <v>24</v>
      </c>
      <c r="BV16" s="72" t="s">
        <v>571</v>
      </c>
      <c r="BW16" s="45">
        <v>14</v>
      </c>
      <c r="BX16" s="45">
        <v>15</v>
      </c>
      <c r="BY16">
        <f t="shared" si="15"/>
        <v>14.5</v>
      </c>
      <c r="BZ16" s="45" t="s">
        <v>22</v>
      </c>
      <c r="CA16" s="32" t="s">
        <v>24</v>
      </c>
      <c r="CB16" s="32" t="s">
        <v>24</v>
      </c>
      <c r="CC16" s="32" t="s">
        <v>635</v>
      </c>
      <c r="CD16">
        <v>1</v>
      </c>
      <c r="CE16">
        <v>1</v>
      </c>
      <c r="CF16">
        <v>0</v>
      </c>
      <c r="CG16">
        <v>0</v>
      </c>
      <c r="CH16">
        <v>1</v>
      </c>
      <c r="CI16" t="s">
        <v>24</v>
      </c>
      <c r="CJ16" t="s">
        <v>24</v>
      </c>
      <c r="CK16">
        <v>0</v>
      </c>
      <c r="CL16">
        <v>1</v>
      </c>
      <c r="CM16">
        <v>0</v>
      </c>
      <c r="CN16">
        <v>1</v>
      </c>
      <c r="CO16">
        <v>0</v>
      </c>
      <c r="CP16">
        <v>0</v>
      </c>
      <c r="CQ16">
        <v>1</v>
      </c>
      <c r="CR16">
        <v>0</v>
      </c>
      <c r="CS16">
        <v>0</v>
      </c>
      <c r="CT16">
        <v>1</v>
      </c>
      <c r="CU16">
        <v>1</v>
      </c>
      <c r="CV16">
        <v>0</v>
      </c>
      <c r="CW16">
        <v>1</v>
      </c>
      <c r="CX16">
        <v>0</v>
      </c>
      <c r="CY16">
        <v>1</v>
      </c>
      <c r="CZ16">
        <v>1</v>
      </c>
      <c r="DA16">
        <v>0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5.5</v>
      </c>
      <c r="DJ16">
        <v>5</v>
      </c>
      <c r="DK16">
        <v>350</v>
      </c>
      <c r="DL16">
        <v>150</v>
      </c>
      <c r="DM16">
        <v>8</v>
      </c>
    </row>
    <row r="17" spans="1:117" s="6" customFormat="1" x14ac:dyDescent="0.2">
      <c r="A17" s="50" t="str">
        <f t="shared" si="0"/>
        <v>Atlas_RIR2418</v>
      </c>
      <c r="B17" s="32" t="s">
        <v>20</v>
      </c>
      <c r="C17" s="32" t="s">
        <v>22</v>
      </c>
      <c r="D17" s="32" t="s">
        <v>20</v>
      </c>
      <c r="E17" s="16" t="s">
        <v>20</v>
      </c>
      <c r="F17" s="16" t="s">
        <v>20</v>
      </c>
      <c r="G17" s="16" t="s">
        <v>21</v>
      </c>
      <c r="H17" s="16" t="s">
        <v>20</v>
      </c>
      <c r="I17" s="16" t="s">
        <v>20</v>
      </c>
      <c r="J17" s="45" t="s">
        <v>20</v>
      </c>
      <c r="K17" s="32" t="s">
        <v>21</v>
      </c>
      <c r="L17" s="32" t="s">
        <v>24</v>
      </c>
      <c r="M17" s="32" t="s">
        <v>33</v>
      </c>
      <c r="N17" s="45" t="s">
        <v>22</v>
      </c>
      <c r="O17" s="31" t="s">
        <v>21</v>
      </c>
      <c r="P17" s="45" t="s">
        <v>21</v>
      </c>
      <c r="Q17" s="45" t="s">
        <v>20</v>
      </c>
      <c r="R17" s="45" t="s">
        <v>22</v>
      </c>
      <c r="S17" s="19">
        <f t="shared" si="1"/>
        <v>5.5</v>
      </c>
      <c r="T17">
        <f t="shared" si="2"/>
        <v>7</v>
      </c>
      <c r="U17">
        <f t="shared" si="3"/>
        <v>191</v>
      </c>
      <c r="V17" t="str">
        <f t="shared" si="4"/>
        <v>NA</v>
      </c>
      <c r="W17">
        <f t="shared" si="5"/>
        <v>166</v>
      </c>
      <c r="X17">
        <f t="shared" si="6"/>
        <v>9</v>
      </c>
      <c r="Y17" t="str">
        <f t="shared" si="7"/>
        <v>NA</v>
      </c>
      <c r="Z17">
        <f t="shared" si="8"/>
        <v>13.5</v>
      </c>
      <c r="AA17" s="32">
        <v>219</v>
      </c>
      <c r="AB17" s="32">
        <v>77</v>
      </c>
      <c r="AC17" s="32" t="s">
        <v>24</v>
      </c>
      <c r="AD17" s="50" t="s">
        <v>199</v>
      </c>
      <c r="AE17" s="50" t="s">
        <v>199</v>
      </c>
      <c r="AF17" s="50" t="s">
        <v>690</v>
      </c>
      <c r="AG17" s="50">
        <v>17</v>
      </c>
      <c r="AH17" s="16" t="s">
        <v>1060</v>
      </c>
      <c r="AI17" s="16">
        <v>1</v>
      </c>
      <c r="AJ17" s="16">
        <v>0</v>
      </c>
      <c r="AK17" s="16">
        <v>1</v>
      </c>
      <c r="AL17" t="s">
        <v>1030</v>
      </c>
      <c r="AM17" t="s">
        <v>1051</v>
      </c>
      <c r="AN17" s="72" t="s">
        <v>562</v>
      </c>
      <c r="AO17" s="31">
        <v>4</v>
      </c>
      <c r="AP17" s="31">
        <v>7</v>
      </c>
      <c r="AQ17" s="48">
        <f t="shared" si="9"/>
        <v>5.5</v>
      </c>
      <c r="AR17" s="45">
        <f t="shared" si="10"/>
        <v>25</v>
      </c>
      <c r="AS17" s="45">
        <v>26</v>
      </c>
      <c r="AT17" s="55" t="s">
        <v>653</v>
      </c>
      <c r="AU17" s="31">
        <v>4</v>
      </c>
      <c r="AV17" s="31">
        <v>7</v>
      </c>
      <c r="AW17" s="31">
        <v>16</v>
      </c>
      <c r="AX17" s="45">
        <f t="shared" si="11"/>
        <v>47</v>
      </c>
      <c r="AY17" s="45">
        <v>47</v>
      </c>
      <c r="AZ17" s="72" t="s">
        <v>655</v>
      </c>
      <c r="BA17" s="31">
        <v>170</v>
      </c>
      <c r="BB17" s="31">
        <v>191</v>
      </c>
      <c r="BC17" s="31">
        <v>240</v>
      </c>
      <c r="BD17" s="45">
        <f t="shared" si="12"/>
        <v>52</v>
      </c>
      <c r="BE17" s="45">
        <v>52</v>
      </c>
      <c r="BF17" s="32" t="s">
        <v>24</v>
      </c>
      <c r="BG17" s="32" t="s">
        <v>24</v>
      </c>
      <c r="BH17" s="72" t="s">
        <v>656</v>
      </c>
      <c r="BI17" s="45">
        <v>90</v>
      </c>
      <c r="BJ17" s="45">
        <v>166</v>
      </c>
      <c r="BK17" s="45">
        <v>250</v>
      </c>
      <c r="BL17" s="45">
        <f t="shared" si="13"/>
        <v>102.2</v>
      </c>
      <c r="BM17" t="s">
        <v>24</v>
      </c>
      <c r="BN17" s="60" t="s">
        <v>654</v>
      </c>
      <c r="BO17" s="31">
        <v>7</v>
      </c>
      <c r="BP17" s="32">
        <v>9</v>
      </c>
      <c r="BQ17" s="32">
        <v>11</v>
      </c>
      <c r="BR17" s="45">
        <f t="shared" si="14"/>
        <v>115</v>
      </c>
      <c r="BS17" s="44">
        <v>115</v>
      </c>
      <c r="BT17" s="32" t="s">
        <v>24</v>
      </c>
      <c r="BU17" s="32" t="s">
        <v>24</v>
      </c>
      <c r="BV17" s="72" t="s">
        <v>565</v>
      </c>
      <c r="BW17" s="45">
        <v>13</v>
      </c>
      <c r="BX17" s="45">
        <v>14</v>
      </c>
      <c r="BY17">
        <f t="shared" si="15"/>
        <v>13.5</v>
      </c>
      <c r="BZ17" s="45" t="s">
        <v>22</v>
      </c>
      <c r="CA17" s="32" t="s">
        <v>651</v>
      </c>
      <c r="CB17" s="32" t="s">
        <v>652</v>
      </c>
      <c r="CC17" s="32" t="s">
        <v>24</v>
      </c>
      <c r="CD17">
        <v>1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1</v>
      </c>
      <c r="CK17" t="s">
        <v>24</v>
      </c>
      <c r="CL17" t="s">
        <v>24</v>
      </c>
      <c r="CM17" t="s">
        <v>24</v>
      </c>
      <c r="CN17" t="s">
        <v>24</v>
      </c>
      <c r="CO17" t="s">
        <v>24</v>
      </c>
      <c r="CP17">
        <v>0</v>
      </c>
      <c r="CQ17">
        <v>0</v>
      </c>
      <c r="CR17">
        <v>1</v>
      </c>
      <c r="CS17">
        <v>0</v>
      </c>
      <c r="CT17">
        <v>1</v>
      </c>
      <c r="CU17">
        <v>1</v>
      </c>
      <c r="CV17">
        <v>0</v>
      </c>
      <c r="CW17">
        <v>1</v>
      </c>
      <c r="CX17">
        <v>0</v>
      </c>
      <c r="CY17">
        <v>1</v>
      </c>
      <c r="CZ17">
        <v>1</v>
      </c>
      <c r="DA17">
        <v>0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8.5</v>
      </c>
      <c r="DJ17">
        <v>12.5</v>
      </c>
      <c r="DK17">
        <v>350</v>
      </c>
      <c r="DL17">
        <v>150</v>
      </c>
      <c r="DM17">
        <v>8</v>
      </c>
    </row>
    <row r="18" spans="1:117" s="6" customFormat="1" x14ac:dyDescent="0.2">
      <c r="A18" s="12" t="str">
        <f t="shared" si="0"/>
        <v>Atlas_CR6512</v>
      </c>
      <c r="B18" s="32" t="s">
        <v>20</v>
      </c>
      <c r="C18" s="32" t="s">
        <v>22</v>
      </c>
      <c r="D18" s="32" t="s">
        <v>20</v>
      </c>
      <c r="E18" s="16" t="s">
        <v>24</v>
      </c>
      <c r="F18" s="16" t="s">
        <v>20</v>
      </c>
      <c r="G18" s="16" t="s">
        <v>21</v>
      </c>
      <c r="H18" s="16" t="s">
        <v>20</v>
      </c>
      <c r="I18" s="16" t="s">
        <v>20</v>
      </c>
      <c r="J18" s="45" t="s">
        <v>20</v>
      </c>
      <c r="K18" s="32" t="s">
        <v>21</v>
      </c>
      <c r="L18" s="57" t="s">
        <v>20</v>
      </c>
      <c r="M18" s="32" t="s">
        <v>24</v>
      </c>
      <c r="N18" s="45" t="s">
        <v>22</v>
      </c>
      <c r="O18" s="32" t="s">
        <v>20</v>
      </c>
      <c r="P18" s="45" t="s">
        <v>22</v>
      </c>
      <c r="Q18" s="45" t="s">
        <v>20</v>
      </c>
      <c r="R18" s="45" t="s">
        <v>22</v>
      </c>
      <c r="S18" s="19">
        <f t="shared" si="1"/>
        <v>5.5</v>
      </c>
      <c r="T18">
        <f t="shared" si="2"/>
        <v>35</v>
      </c>
      <c r="U18">
        <f t="shared" si="3"/>
        <v>126</v>
      </c>
      <c r="V18" t="str">
        <f t="shared" si="4"/>
        <v>NA</v>
      </c>
      <c r="W18">
        <f t="shared" si="5"/>
        <v>110</v>
      </c>
      <c r="X18">
        <f t="shared" si="6"/>
        <v>11</v>
      </c>
      <c r="Y18" t="str">
        <f t="shared" si="7"/>
        <v>NA</v>
      </c>
      <c r="Z18">
        <f t="shared" si="8"/>
        <v>16.5</v>
      </c>
      <c r="AA18" s="32">
        <v>175</v>
      </c>
      <c r="AB18" s="32">
        <v>53</v>
      </c>
      <c r="AC18" s="32" t="s">
        <v>24</v>
      </c>
      <c r="AD18" s="12" t="s">
        <v>683</v>
      </c>
      <c r="AE18" s="12" t="s">
        <v>182</v>
      </c>
      <c r="AF18" s="12" t="s">
        <v>684</v>
      </c>
      <c r="AG18" s="12">
        <v>13</v>
      </c>
      <c r="AH18" s="16" t="s">
        <v>1060</v>
      </c>
      <c r="AI18" s="16">
        <v>1</v>
      </c>
      <c r="AJ18" s="16">
        <v>0</v>
      </c>
      <c r="AK18" s="16">
        <v>1</v>
      </c>
      <c r="AL18" t="s">
        <v>1031</v>
      </c>
      <c r="AM18" t="s">
        <v>1052</v>
      </c>
      <c r="AN18" s="33" t="s">
        <v>562</v>
      </c>
      <c r="AO18" s="31">
        <v>4</v>
      </c>
      <c r="AP18" s="31">
        <v>7</v>
      </c>
      <c r="AQ18" s="48">
        <f t="shared" si="9"/>
        <v>5.5</v>
      </c>
      <c r="AR18" s="45">
        <f t="shared" si="10"/>
        <v>25</v>
      </c>
      <c r="AS18" s="45">
        <v>25</v>
      </c>
      <c r="AT18" s="32" t="s">
        <v>630</v>
      </c>
      <c r="AU18" s="31">
        <v>23</v>
      </c>
      <c r="AV18" s="31">
        <v>35</v>
      </c>
      <c r="AW18" s="31">
        <v>45</v>
      </c>
      <c r="AX18" s="45">
        <f t="shared" si="11"/>
        <v>48</v>
      </c>
      <c r="AY18" s="45">
        <v>48</v>
      </c>
      <c r="AZ18" s="33" t="s">
        <v>632</v>
      </c>
      <c r="BA18" s="31">
        <v>50</v>
      </c>
      <c r="BB18" s="31">
        <v>126</v>
      </c>
      <c r="BC18" s="31">
        <v>200</v>
      </c>
      <c r="BD18" s="45">
        <f t="shared" si="12"/>
        <v>52</v>
      </c>
      <c r="BE18" s="45">
        <v>52</v>
      </c>
      <c r="BF18" s="32" t="s">
        <v>24</v>
      </c>
      <c r="BG18" s="32" t="s">
        <v>24</v>
      </c>
      <c r="BH18" s="33" t="s">
        <v>633</v>
      </c>
      <c r="BI18" s="45">
        <v>60</v>
      </c>
      <c r="BJ18" s="45">
        <v>110</v>
      </c>
      <c r="BK18" s="45">
        <v>230</v>
      </c>
      <c r="BL18" s="45">
        <f t="shared" si="13"/>
        <v>102.2</v>
      </c>
      <c r="BM18" t="s">
        <v>24</v>
      </c>
      <c r="BN18" s="31" t="s">
        <v>631</v>
      </c>
      <c r="BO18" s="31">
        <v>9</v>
      </c>
      <c r="BP18" s="32">
        <v>11</v>
      </c>
      <c r="BQ18" s="32">
        <v>13</v>
      </c>
      <c r="BR18" s="45">
        <f t="shared" si="14"/>
        <v>115</v>
      </c>
      <c r="BS18" s="44">
        <v>115</v>
      </c>
      <c r="BT18" s="32" t="s">
        <v>24</v>
      </c>
      <c r="BU18" s="32" t="s">
        <v>24</v>
      </c>
      <c r="BV18" s="33" t="s">
        <v>634</v>
      </c>
      <c r="BW18" s="45">
        <v>16</v>
      </c>
      <c r="BX18" s="45">
        <v>17</v>
      </c>
      <c r="BY18">
        <f t="shared" si="15"/>
        <v>16.5</v>
      </c>
      <c r="BZ18" s="45" t="s">
        <v>22</v>
      </c>
      <c r="CA18" s="32" t="s">
        <v>628</v>
      </c>
      <c r="CB18" s="32" t="s">
        <v>629</v>
      </c>
      <c r="CC18" s="32" t="s">
        <v>24</v>
      </c>
      <c r="CD18">
        <v>1</v>
      </c>
      <c r="CE18">
        <v>0</v>
      </c>
      <c r="CF18">
        <v>1</v>
      </c>
      <c r="CG18">
        <v>0</v>
      </c>
      <c r="CH18">
        <v>0</v>
      </c>
      <c r="CI18">
        <v>0</v>
      </c>
      <c r="CJ18">
        <v>1</v>
      </c>
      <c r="CK18">
        <v>1</v>
      </c>
      <c r="CL18">
        <v>0</v>
      </c>
      <c r="CM18">
        <v>0</v>
      </c>
      <c r="CN18">
        <v>0</v>
      </c>
      <c r="CO18">
        <v>0</v>
      </c>
      <c r="CP18" t="s">
        <v>24</v>
      </c>
      <c r="CQ18" t="s">
        <v>24</v>
      </c>
      <c r="CR18" t="s">
        <v>24</v>
      </c>
      <c r="CS18" t="s">
        <v>24</v>
      </c>
      <c r="CT18">
        <v>1</v>
      </c>
      <c r="CU18">
        <v>1</v>
      </c>
      <c r="CV18" t="s">
        <v>24</v>
      </c>
      <c r="CW18" t="s">
        <v>24</v>
      </c>
      <c r="CX18">
        <v>1</v>
      </c>
      <c r="CY18">
        <v>1</v>
      </c>
      <c r="CZ18">
        <v>1</v>
      </c>
      <c r="DA18">
        <v>0</v>
      </c>
      <c r="DB18" t="s">
        <v>24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5.5</v>
      </c>
      <c r="DJ18">
        <v>30</v>
      </c>
      <c r="DK18">
        <v>350</v>
      </c>
      <c r="DL18" t="s">
        <v>24</v>
      </c>
      <c r="DM18">
        <v>8</v>
      </c>
    </row>
    <row r="19" spans="1:117" s="6" customFormat="1" x14ac:dyDescent="0.2">
      <c r="A19" s="15" t="str">
        <f t="shared" si="0"/>
        <v>Atlas_RIR2446</v>
      </c>
      <c r="B19" s="32" t="s">
        <v>21</v>
      </c>
      <c r="C19" s="32" t="s">
        <v>24</v>
      </c>
      <c r="D19" s="32" t="s">
        <v>33</v>
      </c>
      <c r="E19" s="16" t="s">
        <v>20</v>
      </c>
      <c r="F19" s="16" t="s">
        <v>20</v>
      </c>
      <c r="G19" s="16" t="s">
        <v>21</v>
      </c>
      <c r="H19" s="16" t="s">
        <v>20</v>
      </c>
      <c r="I19" s="16" t="s">
        <v>20</v>
      </c>
      <c r="J19" s="45" t="s">
        <v>20</v>
      </c>
      <c r="K19" s="32" t="s">
        <v>21</v>
      </c>
      <c r="L19" s="32" t="s">
        <v>21</v>
      </c>
      <c r="M19" s="32" t="s">
        <v>20</v>
      </c>
      <c r="N19" s="45" t="s">
        <v>22</v>
      </c>
      <c r="O19" s="32" t="s">
        <v>20</v>
      </c>
      <c r="P19" s="45" t="s">
        <v>20</v>
      </c>
      <c r="Q19" s="45" t="s">
        <v>20</v>
      </c>
      <c r="R19" s="45" t="s">
        <v>22</v>
      </c>
      <c r="S19" s="19">
        <f t="shared" si="1"/>
        <v>5.5</v>
      </c>
      <c r="T19">
        <f t="shared" si="2"/>
        <v>9</v>
      </c>
      <c r="U19">
        <f t="shared" si="3"/>
        <v>156</v>
      </c>
      <c r="V19" t="str">
        <f t="shared" si="4"/>
        <v>NA</v>
      </c>
      <c r="W19">
        <f t="shared" si="5"/>
        <v>110</v>
      </c>
      <c r="X19">
        <f t="shared" si="6"/>
        <v>12</v>
      </c>
      <c r="Y19" t="str">
        <f t="shared" si="7"/>
        <v>NA</v>
      </c>
      <c r="Z19">
        <f t="shared" si="8"/>
        <v>16.5</v>
      </c>
      <c r="AA19" s="32" t="s">
        <v>24</v>
      </c>
      <c r="AB19" s="32" t="s">
        <v>24</v>
      </c>
      <c r="AC19" s="32">
        <v>120</v>
      </c>
      <c r="AD19" s="15" t="s">
        <v>467</v>
      </c>
      <c r="AE19" s="15" t="s">
        <v>467</v>
      </c>
      <c r="AF19" s="15" t="s">
        <v>691</v>
      </c>
      <c r="AG19" s="15">
        <v>18</v>
      </c>
      <c r="AH19" s="16" t="s">
        <v>1058</v>
      </c>
      <c r="AI19" s="16">
        <v>1</v>
      </c>
      <c r="AJ19" s="16">
        <v>0</v>
      </c>
      <c r="AK19" s="16">
        <v>1</v>
      </c>
      <c r="AL19" t="s">
        <v>1032</v>
      </c>
      <c r="AM19" t="s">
        <v>1053</v>
      </c>
      <c r="AN19" s="33" t="s">
        <v>562</v>
      </c>
      <c r="AO19" s="31">
        <v>4</v>
      </c>
      <c r="AP19" s="31">
        <v>7</v>
      </c>
      <c r="AQ19" s="48">
        <f t="shared" si="9"/>
        <v>5.5</v>
      </c>
      <c r="AR19" s="45">
        <f t="shared" si="10"/>
        <v>25</v>
      </c>
      <c r="AS19" s="45">
        <v>25</v>
      </c>
      <c r="AT19" s="32" t="s">
        <v>658</v>
      </c>
      <c r="AU19" s="31">
        <v>5</v>
      </c>
      <c r="AV19" s="31">
        <v>9</v>
      </c>
      <c r="AW19" s="31">
        <v>15</v>
      </c>
      <c r="AX19" s="45">
        <f t="shared" si="11"/>
        <v>47</v>
      </c>
      <c r="AY19" s="45">
        <v>47</v>
      </c>
      <c r="AZ19" s="33" t="s">
        <v>660</v>
      </c>
      <c r="BA19" s="31">
        <v>90</v>
      </c>
      <c r="BB19" s="31">
        <v>156</v>
      </c>
      <c r="BC19" s="31">
        <v>300</v>
      </c>
      <c r="BD19" s="45">
        <f t="shared" si="12"/>
        <v>52</v>
      </c>
      <c r="BE19" s="45">
        <v>52</v>
      </c>
      <c r="BF19" s="32" t="s">
        <v>24</v>
      </c>
      <c r="BG19" s="32" t="s">
        <v>24</v>
      </c>
      <c r="BH19" s="33" t="s">
        <v>661</v>
      </c>
      <c r="BI19" s="45">
        <v>60</v>
      </c>
      <c r="BJ19" s="45">
        <v>110</v>
      </c>
      <c r="BK19" s="45">
        <v>360</v>
      </c>
      <c r="BL19" s="45">
        <f t="shared" si="13"/>
        <v>102.2</v>
      </c>
      <c r="BM19" t="s">
        <v>24</v>
      </c>
      <c r="BN19" s="31" t="s">
        <v>659</v>
      </c>
      <c r="BO19" s="31">
        <v>10</v>
      </c>
      <c r="BP19" s="32">
        <v>12</v>
      </c>
      <c r="BQ19" s="32">
        <v>14</v>
      </c>
      <c r="BR19" s="45">
        <f t="shared" si="14"/>
        <v>116</v>
      </c>
      <c r="BS19" s="43">
        <v>116</v>
      </c>
      <c r="BT19" s="32" t="s">
        <v>24</v>
      </c>
      <c r="BU19" s="32" t="s">
        <v>24</v>
      </c>
      <c r="BV19" s="33" t="s">
        <v>634</v>
      </c>
      <c r="BW19" s="45">
        <v>16</v>
      </c>
      <c r="BX19" s="45">
        <v>17</v>
      </c>
      <c r="BY19">
        <f t="shared" si="15"/>
        <v>16.5</v>
      </c>
      <c r="BZ19" s="45" t="s">
        <v>22</v>
      </c>
      <c r="CA19" s="32" t="s">
        <v>24</v>
      </c>
      <c r="CB19" s="32" t="s">
        <v>24</v>
      </c>
      <c r="CC19" s="32" t="s">
        <v>657</v>
      </c>
      <c r="CD19">
        <v>0</v>
      </c>
      <c r="CE19">
        <v>1</v>
      </c>
      <c r="CF19">
        <v>0</v>
      </c>
      <c r="CG19">
        <v>0</v>
      </c>
      <c r="CH19">
        <v>1</v>
      </c>
      <c r="CI19">
        <v>0</v>
      </c>
      <c r="CJ19">
        <v>1</v>
      </c>
      <c r="CK19">
        <v>0</v>
      </c>
      <c r="CL19">
        <v>1</v>
      </c>
      <c r="CM19">
        <v>0</v>
      </c>
      <c r="CN19">
        <v>0</v>
      </c>
      <c r="CO19">
        <v>0</v>
      </c>
      <c r="CP19">
        <v>1</v>
      </c>
      <c r="CQ19">
        <v>0</v>
      </c>
      <c r="CR19">
        <v>0</v>
      </c>
      <c r="CS19">
        <v>0</v>
      </c>
      <c r="CT19">
        <v>1</v>
      </c>
      <c r="CU19">
        <v>1</v>
      </c>
      <c r="CV19" t="s">
        <v>24</v>
      </c>
      <c r="CW19" t="s">
        <v>24</v>
      </c>
      <c r="CX19">
        <v>1</v>
      </c>
      <c r="CY19">
        <v>0</v>
      </c>
      <c r="CZ19">
        <v>1</v>
      </c>
      <c r="DA19">
        <v>0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5.5</v>
      </c>
      <c r="DJ19">
        <v>12.5</v>
      </c>
      <c r="DK19">
        <v>350</v>
      </c>
      <c r="DL19">
        <v>150</v>
      </c>
      <c r="DM19">
        <v>12</v>
      </c>
    </row>
    <row r="20" spans="1:117" s="6" customFormat="1" x14ac:dyDescent="0.2">
      <c r="A20" s="15" t="str">
        <f t="shared" si="0"/>
        <v>Atlas_RIR2470</v>
      </c>
      <c r="B20" s="32" t="s">
        <v>21</v>
      </c>
      <c r="C20" s="32" t="s">
        <v>24</v>
      </c>
      <c r="D20" s="32" t="s">
        <v>33</v>
      </c>
      <c r="E20" s="16" t="s">
        <v>20</v>
      </c>
      <c r="F20" s="16" t="s">
        <v>20</v>
      </c>
      <c r="G20" s="16" t="s">
        <v>21</v>
      </c>
      <c r="H20" s="16" t="s">
        <v>20</v>
      </c>
      <c r="I20" s="16" t="s">
        <v>20</v>
      </c>
      <c r="J20" s="45" t="s">
        <v>20</v>
      </c>
      <c r="K20" s="32" t="s">
        <v>24</v>
      </c>
      <c r="L20" s="32" t="s">
        <v>22</v>
      </c>
      <c r="M20" s="32" t="s">
        <v>20</v>
      </c>
      <c r="N20" s="45" t="s">
        <v>22</v>
      </c>
      <c r="O20" s="32" t="s">
        <v>20</v>
      </c>
      <c r="P20" s="45" t="s">
        <v>20</v>
      </c>
      <c r="Q20" s="45" t="s">
        <v>20</v>
      </c>
      <c r="R20" s="45" t="s">
        <v>22</v>
      </c>
      <c r="S20" s="19">
        <f t="shared" si="1"/>
        <v>5.5</v>
      </c>
      <c r="T20">
        <f t="shared" si="2"/>
        <v>9</v>
      </c>
      <c r="U20">
        <f t="shared" si="3"/>
        <v>144</v>
      </c>
      <c r="V20" t="str">
        <f t="shared" si="4"/>
        <v>NA</v>
      </c>
      <c r="W20">
        <f t="shared" si="5"/>
        <v>128</v>
      </c>
      <c r="X20">
        <f t="shared" si="6"/>
        <v>14</v>
      </c>
      <c r="Y20" t="str">
        <f t="shared" si="7"/>
        <v>NA</v>
      </c>
      <c r="Z20">
        <f t="shared" si="8"/>
        <v>15.5</v>
      </c>
      <c r="AA20" s="32" t="s">
        <v>24</v>
      </c>
      <c r="AB20" s="32" t="s">
        <v>24</v>
      </c>
      <c r="AC20" s="32">
        <v>174</v>
      </c>
      <c r="AD20" s="15" t="s">
        <v>195</v>
      </c>
      <c r="AE20" s="15" t="s">
        <v>195</v>
      </c>
      <c r="AF20" s="15" t="s">
        <v>692</v>
      </c>
      <c r="AG20" s="15">
        <v>19</v>
      </c>
      <c r="AH20" s="16" t="s">
        <v>1063</v>
      </c>
      <c r="AI20" s="16">
        <v>1</v>
      </c>
      <c r="AJ20" s="16">
        <v>0</v>
      </c>
      <c r="AK20" s="16">
        <v>1</v>
      </c>
      <c r="AL20" t="s">
        <v>1033</v>
      </c>
      <c r="AM20" t="s">
        <v>1054</v>
      </c>
      <c r="AN20" s="33" t="s">
        <v>562</v>
      </c>
      <c r="AO20" s="31">
        <v>4</v>
      </c>
      <c r="AP20" s="31">
        <v>7</v>
      </c>
      <c r="AQ20" s="48">
        <f t="shared" si="9"/>
        <v>5.5</v>
      </c>
      <c r="AR20" s="45">
        <f t="shared" si="10"/>
        <v>25</v>
      </c>
      <c r="AS20" s="45">
        <v>25</v>
      </c>
      <c r="AT20" s="33" t="s">
        <v>663</v>
      </c>
      <c r="AU20" s="31">
        <v>5</v>
      </c>
      <c r="AV20" s="31">
        <v>9</v>
      </c>
      <c r="AW20" s="31">
        <v>22</v>
      </c>
      <c r="AX20" s="45">
        <f t="shared" si="11"/>
        <v>47</v>
      </c>
      <c r="AY20" s="45">
        <v>47</v>
      </c>
      <c r="AZ20" s="33" t="s">
        <v>665</v>
      </c>
      <c r="BA20" s="31">
        <v>130</v>
      </c>
      <c r="BB20" s="31">
        <v>144</v>
      </c>
      <c r="BC20" s="31">
        <v>160</v>
      </c>
      <c r="BD20" s="45">
        <f t="shared" si="12"/>
        <v>52</v>
      </c>
      <c r="BE20" s="45">
        <v>52</v>
      </c>
      <c r="BF20" s="32" t="s">
        <v>24</v>
      </c>
      <c r="BG20" s="32" t="s">
        <v>24</v>
      </c>
      <c r="BH20" s="33" t="s">
        <v>666</v>
      </c>
      <c r="BI20" s="45">
        <v>60</v>
      </c>
      <c r="BJ20" s="45">
        <v>128</v>
      </c>
      <c r="BK20" s="45">
        <v>240</v>
      </c>
      <c r="BL20" s="45">
        <f t="shared" si="13"/>
        <v>102.2</v>
      </c>
      <c r="BM20" t="s">
        <v>24</v>
      </c>
      <c r="BN20" s="31" t="s">
        <v>664</v>
      </c>
      <c r="BO20" s="31">
        <v>11</v>
      </c>
      <c r="BP20" s="32">
        <v>14</v>
      </c>
      <c r="BQ20" s="32">
        <v>17</v>
      </c>
      <c r="BR20" s="45">
        <f t="shared" si="14"/>
        <v>116</v>
      </c>
      <c r="BS20" s="43">
        <v>116</v>
      </c>
      <c r="BT20" s="32" t="s">
        <v>24</v>
      </c>
      <c r="BU20" s="32" t="s">
        <v>24</v>
      </c>
      <c r="BV20" s="33" t="s">
        <v>596</v>
      </c>
      <c r="BW20" s="45">
        <v>15</v>
      </c>
      <c r="BX20" s="45">
        <v>16</v>
      </c>
      <c r="BY20">
        <f t="shared" si="15"/>
        <v>15.5</v>
      </c>
      <c r="BZ20" s="45" t="s">
        <v>22</v>
      </c>
      <c r="CA20" s="32" t="s">
        <v>24</v>
      </c>
      <c r="CB20" s="32" t="s">
        <v>24</v>
      </c>
      <c r="CC20" s="32" t="s">
        <v>662</v>
      </c>
      <c r="CD20">
        <v>0</v>
      </c>
      <c r="CE20">
        <v>1</v>
      </c>
      <c r="CF20">
        <v>0</v>
      </c>
      <c r="CG20">
        <v>0</v>
      </c>
      <c r="CH20">
        <v>1</v>
      </c>
      <c r="CI20" t="s">
        <v>24</v>
      </c>
      <c r="CJ20" t="s">
        <v>24</v>
      </c>
      <c r="CK20">
        <v>1</v>
      </c>
      <c r="CL20">
        <v>1</v>
      </c>
      <c r="CM20">
        <v>0</v>
      </c>
      <c r="CN20">
        <v>0</v>
      </c>
      <c r="CO20">
        <v>0</v>
      </c>
      <c r="CP20">
        <v>1</v>
      </c>
      <c r="CQ20">
        <v>0</v>
      </c>
      <c r="CR20">
        <v>0</v>
      </c>
      <c r="CS20">
        <v>0</v>
      </c>
      <c r="CT20">
        <v>1</v>
      </c>
      <c r="CU20">
        <v>1</v>
      </c>
      <c r="CV20" t="s">
        <v>24</v>
      </c>
      <c r="CW20" t="s">
        <v>24</v>
      </c>
      <c r="CX20">
        <v>1</v>
      </c>
      <c r="CY20">
        <v>0</v>
      </c>
      <c r="CZ20">
        <v>1</v>
      </c>
      <c r="DA20">
        <v>0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5.5</v>
      </c>
      <c r="DJ20">
        <v>12.5</v>
      </c>
      <c r="DK20">
        <v>350</v>
      </c>
      <c r="DL20">
        <v>100</v>
      </c>
      <c r="DM20">
        <v>12</v>
      </c>
    </row>
    <row r="21" spans="1:117" s="6" customFormat="1" x14ac:dyDescent="0.2">
      <c r="AD21" s="32"/>
      <c r="AE21" s="32"/>
      <c r="AF21" s="32"/>
      <c r="AG21" s="32"/>
      <c r="AH21" s="32"/>
      <c r="AI21" s="32"/>
      <c r="AJ21" s="32"/>
      <c r="AK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</row>
    <row r="22" spans="1:117" s="6" customFormat="1" x14ac:dyDescent="0.2">
      <c r="AD22" s="32"/>
      <c r="AE22" s="32"/>
      <c r="AF22" s="32"/>
      <c r="AG22" s="32"/>
      <c r="AH22" s="32"/>
      <c r="AI22" s="32"/>
      <c r="AJ22" s="32"/>
      <c r="AK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</row>
    <row r="23" spans="1:117" x14ac:dyDescent="0.2">
      <c r="AD23" s="45"/>
      <c r="AE23" s="45"/>
      <c r="AF23" s="45"/>
      <c r="AG23" s="45"/>
      <c r="AH23" s="45"/>
      <c r="AI23" s="45"/>
      <c r="AJ23" s="45"/>
      <c r="AK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</row>
  </sheetData>
  <autoFilter ref="A1:DM20" xr:uid="{69193D41-D2AE-304B-A383-D2ABA5DEFB5F}"/>
  <phoneticPr fontId="16" type="noConversion"/>
  <conditionalFormatting sqref="BT2:BT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10:BT20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0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2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2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2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2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20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20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2:BR2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2:BL2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:BG9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0:BG2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2:BU9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10:BU2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20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:AT19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:BF2 BF10:BF20 BF4:BF8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20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20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:BH20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2:BN20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1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1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1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1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B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2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2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2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4:CB20 CB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2:C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2:CA6 CA14 CA8:CA11 CA16 CA18:CA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2:DH20">
    <cfRule type="colorScale" priority="263">
      <colorScale>
        <cfvo type="min"/>
        <cfvo type="max"/>
        <color rgb="FFFCFCFF"/>
        <color rgb="FF63BE7B"/>
      </colorScale>
    </cfRule>
    <cfRule type="colorScale" priority="2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V1:BV20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20 AB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20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6 AA14 AA8:AA11 AA16 AA18:AA19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479C0-D444-734A-874C-C3C60DC86A28}">
  <dimension ref="A1:AA31"/>
  <sheetViews>
    <sheetView workbookViewId="0"/>
  </sheetViews>
  <sheetFormatPr baseColWidth="10" defaultRowHeight="15" x14ac:dyDescent="0.2"/>
  <cols>
    <col min="1" max="1" width="69" bestFit="1" customWidth="1"/>
    <col min="2" max="2" width="13.33203125" bestFit="1" customWidth="1"/>
    <col min="3" max="3" width="37" style="16" customWidth="1"/>
    <col min="4" max="4" width="24.1640625" bestFit="1" customWidth="1"/>
    <col min="5" max="5" width="130.5" bestFit="1" customWidth="1"/>
    <col min="6" max="6" width="44.33203125" customWidth="1"/>
    <col min="7" max="7" width="27.1640625" bestFit="1" customWidth="1"/>
    <col min="8" max="8" width="24.6640625" bestFit="1" customWidth="1"/>
  </cols>
  <sheetData>
    <row r="1" spans="1:27" ht="16" customHeight="1" x14ac:dyDescent="0.2">
      <c r="A1" s="10" t="s">
        <v>693</v>
      </c>
      <c r="B1" s="10" t="s">
        <v>752</v>
      </c>
      <c r="C1" s="58" t="s">
        <v>202</v>
      </c>
      <c r="D1" s="10" t="s">
        <v>667</v>
      </c>
      <c r="E1" s="10" t="s">
        <v>209</v>
      </c>
      <c r="F1" s="39" t="s">
        <v>210</v>
      </c>
      <c r="G1" s="39" t="s">
        <v>241</v>
      </c>
      <c r="H1" s="39" t="s">
        <v>760</v>
      </c>
      <c r="I1" s="9" t="s">
        <v>122</v>
      </c>
      <c r="J1" s="57" t="s">
        <v>1</v>
      </c>
      <c r="K1" s="57" t="s">
        <v>2</v>
      </c>
      <c r="L1" s="57" t="s">
        <v>3</v>
      </c>
      <c r="M1" s="57" t="s">
        <v>4</v>
      </c>
      <c r="N1" s="57" t="s">
        <v>5</v>
      </c>
      <c r="O1" s="57" t="s">
        <v>6</v>
      </c>
      <c r="P1" s="57" t="s">
        <v>7</v>
      </c>
      <c r="Q1" s="9" t="s">
        <v>8</v>
      </c>
      <c r="R1" s="9" t="s">
        <v>9</v>
      </c>
      <c r="S1" s="9" t="s">
        <v>10</v>
      </c>
      <c r="T1" s="9" t="s">
        <v>11</v>
      </c>
      <c r="U1" s="9" t="s">
        <v>12</v>
      </c>
      <c r="V1" s="9" t="s">
        <v>13</v>
      </c>
      <c r="W1" s="9" t="s">
        <v>14</v>
      </c>
      <c r="X1" s="9" t="s">
        <v>15</v>
      </c>
      <c r="Y1" s="9" t="s">
        <v>16</v>
      </c>
      <c r="Z1" s="9" t="s">
        <v>17</v>
      </c>
      <c r="AA1" s="9" t="s">
        <v>18</v>
      </c>
    </row>
    <row r="2" spans="1:27" s="6" customFormat="1" ht="16" customHeight="1" x14ac:dyDescent="0.2">
      <c r="A2" s="17" t="s">
        <v>723</v>
      </c>
      <c r="B2" s="17">
        <v>2</v>
      </c>
      <c r="C2" s="60" t="s">
        <v>163</v>
      </c>
      <c r="D2" s="60" t="s">
        <v>163</v>
      </c>
      <c r="E2" s="6" t="s">
        <v>162</v>
      </c>
      <c r="F2" s="6" t="s">
        <v>215</v>
      </c>
      <c r="G2" s="6" t="s">
        <v>242</v>
      </c>
      <c r="H2" s="6">
        <f t="shared" ref="H2:H25" si="0">IF(F2=E2,0,1)</f>
        <v>1</v>
      </c>
      <c r="I2" s="6" t="s">
        <v>126</v>
      </c>
      <c r="J2" s="6" t="s">
        <v>24</v>
      </c>
      <c r="K2" s="6" t="s">
        <v>33</v>
      </c>
      <c r="L2" s="6" t="s">
        <v>24</v>
      </c>
      <c r="M2" s="6" t="s">
        <v>21</v>
      </c>
      <c r="N2" s="13" t="s">
        <v>21</v>
      </c>
      <c r="O2" s="6" t="s">
        <v>20</v>
      </c>
      <c r="P2" s="6" t="s">
        <v>125</v>
      </c>
      <c r="Q2" s="6">
        <v>5</v>
      </c>
      <c r="R2" s="6" t="s">
        <v>24</v>
      </c>
      <c r="S2" s="6" t="s">
        <v>128</v>
      </c>
      <c r="T2" s="6" t="s">
        <v>24</v>
      </c>
      <c r="U2" s="8" t="s">
        <v>123</v>
      </c>
      <c r="V2" s="6" t="s">
        <v>24</v>
      </c>
      <c r="W2" s="6" t="s">
        <v>24</v>
      </c>
      <c r="X2" s="6" t="s">
        <v>24</v>
      </c>
      <c r="Y2" s="6" t="s">
        <v>24</v>
      </c>
      <c r="Z2" s="6" t="s">
        <v>24</v>
      </c>
      <c r="AA2" s="6" t="s">
        <v>124</v>
      </c>
    </row>
    <row r="3" spans="1:27" ht="16" customHeight="1" x14ac:dyDescent="0.2">
      <c r="A3" s="17" t="s">
        <v>724</v>
      </c>
      <c r="B3" s="17">
        <v>2</v>
      </c>
      <c r="C3" s="61" t="s">
        <v>694</v>
      </c>
      <c r="D3" s="61" t="s">
        <v>165</v>
      </c>
      <c r="E3" s="6" t="s">
        <v>164</v>
      </c>
      <c r="F3" s="6" t="s">
        <v>216</v>
      </c>
      <c r="G3" s="6" t="s">
        <v>243</v>
      </c>
      <c r="H3" s="6">
        <f t="shared" si="0"/>
        <v>1</v>
      </c>
    </row>
    <row r="4" spans="1:27" ht="16" customHeight="1" x14ac:dyDescent="0.2">
      <c r="A4" s="17" t="s">
        <v>725</v>
      </c>
      <c r="B4" s="11"/>
      <c r="C4" s="36" t="s">
        <v>707</v>
      </c>
      <c r="D4" s="31" t="s">
        <v>166</v>
      </c>
      <c r="E4" s="6" t="s">
        <v>761</v>
      </c>
      <c r="F4" s="6" t="s">
        <v>217</v>
      </c>
      <c r="G4" s="6" t="s">
        <v>243</v>
      </c>
      <c r="H4" s="6">
        <f t="shared" si="0"/>
        <v>1</v>
      </c>
      <c r="I4" s="6" t="s">
        <v>126</v>
      </c>
      <c r="J4" s="6" t="s">
        <v>24</v>
      </c>
      <c r="K4" s="6" t="s">
        <v>129</v>
      </c>
      <c r="L4" s="6" t="s">
        <v>22</v>
      </c>
      <c r="M4" s="6" t="s">
        <v>31</v>
      </c>
      <c r="N4" s="6" t="s">
        <v>40</v>
      </c>
      <c r="O4" s="6" t="s">
        <v>20</v>
      </c>
      <c r="P4" s="6" t="s">
        <v>125</v>
      </c>
      <c r="Q4" s="6" t="s">
        <v>127</v>
      </c>
      <c r="R4" s="6" t="s">
        <v>24</v>
      </c>
      <c r="S4" s="6" t="s">
        <v>128</v>
      </c>
      <c r="T4" s="6" t="s">
        <v>24</v>
      </c>
      <c r="U4" s="8" t="s">
        <v>123</v>
      </c>
      <c r="V4" s="6" t="s">
        <v>24</v>
      </c>
      <c r="W4" s="6" t="s">
        <v>24</v>
      </c>
      <c r="X4" s="6" t="s">
        <v>24</v>
      </c>
      <c r="Y4" s="6" t="s">
        <v>24</v>
      </c>
      <c r="Z4" s="6" t="s">
        <v>24</v>
      </c>
      <c r="AA4" s="6" t="s">
        <v>124</v>
      </c>
    </row>
    <row r="5" spans="1:27" ht="16" customHeight="1" x14ac:dyDescent="0.2">
      <c r="A5" s="17" t="s">
        <v>726</v>
      </c>
      <c r="B5" s="17"/>
      <c r="C5" s="36" t="s">
        <v>758</v>
      </c>
      <c r="D5" s="31" t="s">
        <v>168</v>
      </c>
      <c r="E5" s="6" t="s">
        <v>169</v>
      </c>
      <c r="F5" s="6" t="s">
        <v>218</v>
      </c>
      <c r="G5" s="6" t="s">
        <v>243</v>
      </c>
      <c r="H5" s="6">
        <f t="shared" si="0"/>
        <v>1</v>
      </c>
    </row>
    <row r="6" spans="1:27" ht="16" customHeight="1" x14ac:dyDescent="0.2">
      <c r="A6" s="17" t="s">
        <v>695</v>
      </c>
      <c r="B6" s="17"/>
      <c r="C6" s="59" t="s">
        <v>170</v>
      </c>
      <c r="D6" s="60" t="s">
        <v>170</v>
      </c>
      <c r="E6" s="6" t="s">
        <v>762</v>
      </c>
      <c r="F6" s="6" t="s">
        <v>219</v>
      </c>
      <c r="G6" s="6" t="s">
        <v>243</v>
      </c>
      <c r="H6" s="6">
        <f t="shared" si="0"/>
        <v>1</v>
      </c>
    </row>
    <row r="7" spans="1:27" ht="16" customHeight="1" x14ac:dyDescent="0.2">
      <c r="A7" s="17" t="s">
        <v>696</v>
      </c>
      <c r="B7" s="17"/>
      <c r="C7" s="59" t="s">
        <v>171</v>
      </c>
      <c r="D7" s="60" t="s">
        <v>203</v>
      </c>
      <c r="E7" s="6" t="s">
        <v>718</v>
      </c>
      <c r="F7" s="6" t="s">
        <v>220</v>
      </c>
      <c r="G7" s="6" t="s">
        <v>243</v>
      </c>
      <c r="H7" s="6">
        <f t="shared" si="0"/>
        <v>1</v>
      </c>
    </row>
    <row r="8" spans="1:27" ht="16" customHeight="1" x14ac:dyDescent="0.2">
      <c r="A8" s="34" t="s">
        <v>728</v>
      </c>
      <c r="B8" s="34"/>
      <c r="C8" s="36" t="s">
        <v>708</v>
      </c>
      <c r="D8" s="31" t="s">
        <v>172</v>
      </c>
      <c r="E8" s="6" t="s">
        <v>173</v>
      </c>
      <c r="F8" s="6" t="s">
        <v>221</v>
      </c>
      <c r="G8" s="6" t="s">
        <v>242</v>
      </c>
      <c r="H8" s="6">
        <f t="shared" si="0"/>
        <v>1</v>
      </c>
      <c r="I8" s="6" t="s">
        <v>20</v>
      </c>
      <c r="J8" s="6" t="s">
        <v>24</v>
      </c>
      <c r="K8" s="6" t="s">
        <v>20</v>
      </c>
      <c r="L8" s="6" t="s">
        <v>22</v>
      </c>
      <c r="M8" s="6" t="s">
        <v>31</v>
      </c>
      <c r="N8" s="6" t="s">
        <v>40</v>
      </c>
      <c r="O8" s="32" t="s">
        <v>20</v>
      </c>
      <c r="P8" s="13" t="s">
        <v>125</v>
      </c>
      <c r="Q8" s="6" t="s">
        <v>24</v>
      </c>
      <c r="R8" s="6" t="s">
        <v>24</v>
      </c>
      <c r="S8" s="6" t="s">
        <v>128</v>
      </c>
      <c r="T8" s="6" t="s">
        <v>24</v>
      </c>
      <c r="U8" s="6" t="s">
        <v>123</v>
      </c>
      <c r="V8" s="6" t="s">
        <v>24</v>
      </c>
      <c r="W8" s="6" t="s">
        <v>24</v>
      </c>
      <c r="X8" s="6" t="s">
        <v>24</v>
      </c>
      <c r="Y8" s="6" t="s">
        <v>24</v>
      </c>
      <c r="Z8" s="6" t="s">
        <v>24</v>
      </c>
      <c r="AA8" s="6" t="s">
        <v>131</v>
      </c>
    </row>
    <row r="9" spans="1:27" ht="16" customHeight="1" x14ac:dyDescent="0.2">
      <c r="A9" s="17" t="s">
        <v>729</v>
      </c>
      <c r="B9" s="17"/>
      <c r="C9" s="36" t="s">
        <v>167</v>
      </c>
      <c r="D9" s="31" t="s">
        <v>204</v>
      </c>
      <c r="E9" s="6" t="s">
        <v>764</v>
      </c>
      <c r="F9" s="6" t="s">
        <v>222</v>
      </c>
      <c r="G9" s="6" t="s">
        <v>243</v>
      </c>
      <c r="H9" s="6">
        <f t="shared" si="0"/>
        <v>1</v>
      </c>
    </row>
    <row r="10" spans="1:27" ht="16" customHeight="1" x14ac:dyDescent="0.2">
      <c r="A10" s="17" t="s">
        <v>697</v>
      </c>
      <c r="B10" s="17">
        <v>1</v>
      </c>
      <c r="C10" s="59" t="s">
        <v>174</v>
      </c>
      <c r="D10" s="60" t="s">
        <v>174</v>
      </c>
      <c r="E10" s="6" t="s">
        <v>175</v>
      </c>
      <c r="F10" s="6" t="s">
        <v>223</v>
      </c>
      <c r="G10" s="6" t="s">
        <v>243</v>
      </c>
      <c r="H10" s="6">
        <f t="shared" si="0"/>
        <v>1</v>
      </c>
      <c r="I10" s="6" t="s">
        <v>20</v>
      </c>
      <c r="J10" s="6" t="s">
        <v>24</v>
      </c>
      <c r="K10" s="6" t="s">
        <v>22</v>
      </c>
      <c r="L10" s="6" t="s">
        <v>22</v>
      </c>
      <c r="M10" s="13" t="s">
        <v>121</v>
      </c>
      <c r="N10" s="13" t="s">
        <v>20</v>
      </c>
      <c r="O10" s="6" t="s">
        <v>20</v>
      </c>
      <c r="P10" s="6" t="s">
        <v>125</v>
      </c>
      <c r="Q10" s="6" t="s">
        <v>130</v>
      </c>
      <c r="R10" s="6" t="s">
        <v>24</v>
      </c>
      <c r="S10" s="6" t="s">
        <v>128</v>
      </c>
      <c r="T10" s="6" t="s">
        <v>24</v>
      </c>
      <c r="U10" s="6" t="s">
        <v>123</v>
      </c>
      <c r="V10" s="6" t="s">
        <v>24</v>
      </c>
      <c r="W10" s="6" t="s">
        <v>24</v>
      </c>
      <c r="X10" s="6" t="s">
        <v>24</v>
      </c>
      <c r="Y10" s="6" t="s">
        <v>24</v>
      </c>
      <c r="Z10" s="6" t="s">
        <v>24</v>
      </c>
      <c r="AA10" s="6" t="s">
        <v>124</v>
      </c>
    </row>
    <row r="11" spans="1:27" ht="16" customHeight="1" x14ac:dyDescent="0.2">
      <c r="A11" s="17" t="s">
        <v>730</v>
      </c>
      <c r="B11" s="17"/>
      <c r="C11" s="36" t="s">
        <v>759</v>
      </c>
      <c r="D11" s="31" t="s">
        <v>205</v>
      </c>
      <c r="E11" s="6" t="s">
        <v>176</v>
      </c>
      <c r="F11" s="6" t="s">
        <v>224</v>
      </c>
      <c r="G11" s="6" t="s">
        <v>242</v>
      </c>
      <c r="H11" s="6">
        <f t="shared" si="0"/>
        <v>1</v>
      </c>
    </row>
    <row r="12" spans="1:27" ht="16" customHeight="1" x14ac:dyDescent="0.2">
      <c r="A12" s="34" t="s">
        <v>731</v>
      </c>
      <c r="B12" s="34"/>
      <c r="C12" s="63" t="s">
        <v>698</v>
      </c>
      <c r="D12" s="64" t="s">
        <v>206</v>
      </c>
      <c r="E12" s="6" t="s">
        <v>177</v>
      </c>
      <c r="F12" s="6" t="s">
        <v>225</v>
      </c>
      <c r="G12" s="6" t="s">
        <v>243</v>
      </c>
      <c r="H12" s="6">
        <f t="shared" si="0"/>
        <v>1</v>
      </c>
    </row>
    <row r="13" spans="1:27" ht="16" customHeight="1" x14ac:dyDescent="0.2">
      <c r="A13" s="17" t="s">
        <v>739</v>
      </c>
      <c r="B13" s="17"/>
      <c r="C13" s="63" t="s">
        <v>699</v>
      </c>
      <c r="D13" s="64" t="s">
        <v>197</v>
      </c>
      <c r="E13" s="6" t="s">
        <v>178</v>
      </c>
      <c r="F13" s="6" t="s">
        <v>226</v>
      </c>
      <c r="G13" s="6" t="s">
        <v>243</v>
      </c>
      <c r="H13" s="6">
        <f t="shared" si="0"/>
        <v>1</v>
      </c>
      <c r="I13" s="6" t="s">
        <v>126</v>
      </c>
      <c r="J13" s="6" t="s">
        <v>24</v>
      </c>
      <c r="K13" s="6" t="s">
        <v>33</v>
      </c>
      <c r="L13" s="6" t="s">
        <v>24</v>
      </c>
      <c r="M13" s="6" t="s">
        <v>31</v>
      </c>
      <c r="N13" s="6" t="s">
        <v>40</v>
      </c>
      <c r="O13" s="6" t="s">
        <v>20</v>
      </c>
      <c r="P13" s="6" t="s">
        <v>20</v>
      </c>
      <c r="Q13" s="6">
        <v>5</v>
      </c>
      <c r="R13" s="6" t="s">
        <v>24</v>
      </c>
      <c r="S13" s="6" t="s">
        <v>128</v>
      </c>
      <c r="T13" s="6" t="s">
        <v>24</v>
      </c>
      <c r="U13" s="6" t="s">
        <v>133</v>
      </c>
      <c r="V13" s="6" t="s">
        <v>24</v>
      </c>
      <c r="W13" s="6" t="s">
        <v>24</v>
      </c>
      <c r="X13" s="6" t="s">
        <v>24</v>
      </c>
      <c r="Y13" s="6" t="s">
        <v>24</v>
      </c>
      <c r="Z13" s="6" t="s">
        <v>24</v>
      </c>
      <c r="AA13" s="6" t="s">
        <v>124</v>
      </c>
    </row>
    <row r="14" spans="1:27" ht="16" customHeight="1" x14ac:dyDescent="0.2">
      <c r="A14" s="34" t="s">
        <v>732</v>
      </c>
      <c r="B14" s="34"/>
      <c r="C14" s="63" t="s">
        <v>700</v>
      </c>
      <c r="D14" s="64" t="s">
        <v>705</v>
      </c>
      <c r="E14" s="6" t="s">
        <v>179</v>
      </c>
      <c r="F14" s="6" t="s">
        <v>227</v>
      </c>
      <c r="G14" s="6" t="s">
        <v>243</v>
      </c>
      <c r="H14" s="6">
        <f t="shared" si="0"/>
        <v>1</v>
      </c>
    </row>
    <row r="15" spans="1:27" ht="16" customHeight="1" x14ac:dyDescent="0.2">
      <c r="A15" t="s">
        <v>733</v>
      </c>
      <c r="B15">
        <v>5</v>
      </c>
      <c r="C15" s="59" t="s">
        <v>180</v>
      </c>
      <c r="D15" s="4" t="s">
        <v>180</v>
      </c>
      <c r="E15" s="6" t="s">
        <v>181</v>
      </c>
      <c r="F15" s="6" t="s">
        <v>228</v>
      </c>
      <c r="G15" s="6" t="s">
        <v>242</v>
      </c>
      <c r="H15" s="6">
        <f t="shared" si="0"/>
        <v>1</v>
      </c>
      <c r="I15" s="6" t="s">
        <v>126</v>
      </c>
      <c r="J15" s="6" t="s">
        <v>24</v>
      </c>
      <c r="K15" s="6" t="s">
        <v>129</v>
      </c>
      <c r="L15" s="6" t="s">
        <v>22</v>
      </c>
      <c r="M15" s="6" t="s">
        <v>31</v>
      </c>
      <c r="N15" s="6" t="s">
        <v>132</v>
      </c>
      <c r="O15" s="6" t="s">
        <v>20</v>
      </c>
      <c r="P15" s="6" t="s">
        <v>24</v>
      </c>
      <c r="Q15" s="6">
        <v>5</v>
      </c>
      <c r="R15" s="6" t="s">
        <v>24</v>
      </c>
      <c r="S15" s="6" t="s">
        <v>128</v>
      </c>
      <c r="T15" s="6" t="s">
        <v>24</v>
      </c>
      <c r="U15" s="8" t="s">
        <v>123</v>
      </c>
      <c r="V15" s="6" t="s">
        <v>24</v>
      </c>
      <c r="W15" s="6" t="s">
        <v>24</v>
      </c>
      <c r="X15" s="6" t="s">
        <v>24</v>
      </c>
      <c r="Y15" s="6" t="s">
        <v>24</v>
      </c>
      <c r="Z15" s="6" t="s">
        <v>24</v>
      </c>
      <c r="AA15" s="6" t="s">
        <v>131</v>
      </c>
    </row>
    <row r="16" spans="1:27" ht="16" customHeight="1" x14ac:dyDescent="0.2">
      <c r="A16" s="35" t="s">
        <v>734</v>
      </c>
      <c r="B16" s="35"/>
      <c r="C16" s="62" t="s">
        <v>753</v>
      </c>
      <c r="D16" s="61" t="s">
        <v>182</v>
      </c>
      <c r="E16" s="6" t="s">
        <v>183</v>
      </c>
      <c r="F16" s="6" t="s">
        <v>229</v>
      </c>
      <c r="G16" s="6" t="s">
        <v>243</v>
      </c>
      <c r="H16" s="6">
        <f t="shared" si="0"/>
        <v>1</v>
      </c>
    </row>
    <row r="17" spans="1:27" ht="16" customHeight="1" x14ac:dyDescent="0.2">
      <c r="A17" s="35" t="s">
        <v>735</v>
      </c>
      <c r="B17" s="35"/>
      <c r="C17" s="63" t="s">
        <v>754</v>
      </c>
      <c r="D17" s="64" t="s">
        <v>184</v>
      </c>
      <c r="E17" s="6" t="s">
        <v>185</v>
      </c>
      <c r="F17" s="6" t="s">
        <v>230</v>
      </c>
      <c r="G17" s="6" t="s">
        <v>243</v>
      </c>
      <c r="H17" s="6">
        <f t="shared" si="0"/>
        <v>1</v>
      </c>
      <c r="I17" s="6" t="s">
        <v>126</v>
      </c>
      <c r="J17" s="6" t="s">
        <v>24</v>
      </c>
      <c r="K17" s="6" t="s">
        <v>33</v>
      </c>
      <c r="L17" s="6" t="s">
        <v>24</v>
      </c>
      <c r="M17" s="6" t="s">
        <v>31</v>
      </c>
      <c r="N17" s="6" t="s">
        <v>40</v>
      </c>
      <c r="O17" s="6" t="s">
        <v>20</v>
      </c>
      <c r="P17" s="6" t="s">
        <v>20</v>
      </c>
      <c r="Q17" s="6">
        <v>5</v>
      </c>
      <c r="R17" s="6" t="s">
        <v>24</v>
      </c>
      <c r="S17" s="6" t="s">
        <v>128</v>
      </c>
      <c r="T17" s="6" t="s">
        <v>24</v>
      </c>
      <c r="U17" s="6" t="s">
        <v>123</v>
      </c>
      <c r="V17" s="6" t="s">
        <v>24</v>
      </c>
      <c r="W17" s="6" t="s">
        <v>24</v>
      </c>
      <c r="X17" s="6" t="s">
        <v>24</v>
      </c>
      <c r="Y17" s="6" t="s">
        <v>24</v>
      </c>
      <c r="Z17" s="6" t="s">
        <v>24</v>
      </c>
      <c r="AA17" s="6" t="s">
        <v>124</v>
      </c>
    </row>
    <row r="18" spans="1:27" ht="16" customHeight="1" x14ac:dyDescent="0.2">
      <c r="A18" s="35" t="s">
        <v>701</v>
      </c>
      <c r="B18" s="35">
        <v>1</v>
      </c>
      <c r="C18" s="59" t="s">
        <v>186</v>
      </c>
      <c r="D18" s="4" t="s">
        <v>186</v>
      </c>
      <c r="E18" s="6" t="s">
        <v>187</v>
      </c>
      <c r="F18" s="6" t="s">
        <v>231</v>
      </c>
      <c r="G18" s="6" t="s">
        <v>243</v>
      </c>
      <c r="H18" s="6">
        <f t="shared" si="0"/>
        <v>1</v>
      </c>
      <c r="I18" s="6" t="s">
        <v>126</v>
      </c>
      <c r="J18" s="6" t="s">
        <v>24</v>
      </c>
      <c r="K18" s="6" t="s">
        <v>33</v>
      </c>
      <c r="L18" s="6" t="s">
        <v>22</v>
      </c>
      <c r="M18" s="13" t="s">
        <v>31</v>
      </c>
      <c r="N18" s="6" t="s">
        <v>132</v>
      </c>
      <c r="O18" s="6" t="s">
        <v>20</v>
      </c>
      <c r="P18" s="6" t="s">
        <v>125</v>
      </c>
      <c r="Q18" s="6">
        <v>5</v>
      </c>
      <c r="R18" s="6" t="s">
        <v>24</v>
      </c>
      <c r="S18" s="6" t="s">
        <v>128</v>
      </c>
      <c r="T18" s="6" t="s">
        <v>24</v>
      </c>
      <c r="U18" s="6" t="s">
        <v>123</v>
      </c>
      <c r="V18" s="6" t="s">
        <v>24</v>
      </c>
      <c r="W18" s="6" t="s">
        <v>24</v>
      </c>
      <c r="X18" s="6" t="s">
        <v>24</v>
      </c>
      <c r="Y18" s="6" t="s">
        <v>24</v>
      </c>
      <c r="Z18" s="6" t="s">
        <v>24</v>
      </c>
      <c r="AA18" s="6" t="s">
        <v>124</v>
      </c>
    </row>
    <row r="19" spans="1:27" ht="16" customHeight="1" x14ac:dyDescent="0.2">
      <c r="A19" s="35" t="s">
        <v>736</v>
      </c>
      <c r="B19" s="35"/>
      <c r="C19" s="59" t="s">
        <v>188</v>
      </c>
      <c r="D19" s="60" t="s">
        <v>188</v>
      </c>
      <c r="E19" s="6" t="s">
        <v>189</v>
      </c>
      <c r="F19" s="6" t="s">
        <v>232</v>
      </c>
      <c r="G19" s="6" t="s">
        <v>243</v>
      </c>
      <c r="H19" s="6">
        <f t="shared" si="0"/>
        <v>1</v>
      </c>
    </row>
    <row r="20" spans="1:27" ht="16" customHeight="1" x14ac:dyDescent="0.2">
      <c r="A20" s="34" t="s">
        <v>737</v>
      </c>
      <c r="B20" s="34"/>
      <c r="C20" s="63" t="s">
        <v>755</v>
      </c>
      <c r="D20" s="64" t="s">
        <v>200</v>
      </c>
      <c r="E20" s="6" t="s">
        <v>190</v>
      </c>
      <c r="F20" s="6" t="s">
        <v>233</v>
      </c>
      <c r="G20" s="6" t="s">
        <v>243</v>
      </c>
      <c r="H20" s="6">
        <f t="shared" si="0"/>
        <v>1</v>
      </c>
      <c r="I20" s="6" t="s">
        <v>126</v>
      </c>
      <c r="J20" s="6" t="s">
        <v>24</v>
      </c>
      <c r="K20" s="6" t="s">
        <v>33</v>
      </c>
      <c r="L20" s="6" t="s">
        <v>22</v>
      </c>
      <c r="M20" s="6" t="s">
        <v>121</v>
      </c>
      <c r="N20" s="6" t="s">
        <v>40</v>
      </c>
      <c r="O20" s="6" t="s">
        <v>20</v>
      </c>
      <c r="P20" s="13" t="s">
        <v>136</v>
      </c>
      <c r="Q20" s="6" t="s">
        <v>127</v>
      </c>
      <c r="R20" s="6" t="s">
        <v>24</v>
      </c>
      <c r="S20" s="6" t="s">
        <v>128</v>
      </c>
      <c r="T20" s="6" t="s">
        <v>24</v>
      </c>
      <c r="U20" s="6" t="s">
        <v>123</v>
      </c>
      <c r="V20" s="6" t="s">
        <v>24</v>
      </c>
      <c r="W20" s="6" t="s">
        <v>24</v>
      </c>
      <c r="X20" s="6" t="s">
        <v>24</v>
      </c>
      <c r="Y20" s="6" t="s">
        <v>24</v>
      </c>
      <c r="Z20" s="6" t="s">
        <v>24</v>
      </c>
      <c r="AA20" s="6" t="s">
        <v>135</v>
      </c>
    </row>
    <row r="21" spans="1:27" ht="16" customHeight="1" x14ac:dyDescent="0.2">
      <c r="A21" s="34" t="s">
        <v>702</v>
      </c>
      <c r="B21" s="34"/>
      <c r="C21" s="63" t="s">
        <v>191</v>
      </c>
      <c r="D21" s="64" t="s">
        <v>198</v>
      </c>
      <c r="E21" s="6" t="s">
        <v>192</v>
      </c>
      <c r="F21" s="6" t="s">
        <v>234</v>
      </c>
      <c r="G21" s="6" t="s">
        <v>243</v>
      </c>
      <c r="H21" s="6">
        <f t="shared" si="0"/>
        <v>1</v>
      </c>
      <c r="I21" s="6" t="s">
        <v>126</v>
      </c>
      <c r="J21" s="6" t="s">
        <v>24</v>
      </c>
      <c r="K21" s="6" t="s">
        <v>129</v>
      </c>
      <c r="L21" s="6" t="s">
        <v>22</v>
      </c>
      <c r="M21" s="6" t="s">
        <v>31</v>
      </c>
      <c r="N21" s="6" t="s">
        <v>40</v>
      </c>
      <c r="O21" s="6" t="s">
        <v>20</v>
      </c>
      <c r="P21" s="6" t="s">
        <v>125</v>
      </c>
      <c r="Q21" s="6">
        <v>5</v>
      </c>
      <c r="R21" s="6" t="s">
        <v>24</v>
      </c>
      <c r="S21" s="6" t="s">
        <v>134</v>
      </c>
      <c r="T21" s="6" t="s">
        <v>24</v>
      </c>
      <c r="U21" s="6" t="s">
        <v>123</v>
      </c>
      <c r="V21" s="6" t="s">
        <v>24</v>
      </c>
      <c r="W21" s="6" t="s">
        <v>24</v>
      </c>
      <c r="X21" s="6" t="s">
        <v>24</v>
      </c>
      <c r="Y21" s="6" t="s">
        <v>24</v>
      </c>
      <c r="Z21" s="6" t="s">
        <v>24</v>
      </c>
      <c r="AA21" s="6" t="s">
        <v>124</v>
      </c>
    </row>
    <row r="22" spans="1:27" ht="16" customHeight="1" x14ac:dyDescent="0.2">
      <c r="A22" s="34" t="s">
        <v>738</v>
      </c>
      <c r="B22" s="34"/>
      <c r="C22" s="63" t="s">
        <v>703</v>
      </c>
      <c r="D22" s="63" t="s">
        <v>199</v>
      </c>
      <c r="E22" s="6" t="s">
        <v>193</v>
      </c>
      <c r="F22" s="6" t="s">
        <v>235</v>
      </c>
      <c r="G22" s="6" t="s">
        <v>243</v>
      </c>
      <c r="H22" s="6">
        <f t="shared" si="0"/>
        <v>1</v>
      </c>
      <c r="I22" s="6" t="s">
        <v>20</v>
      </c>
      <c r="J22" s="6" t="s">
        <v>24</v>
      </c>
      <c r="K22" s="13" t="s">
        <v>33</v>
      </c>
      <c r="L22" s="6" t="s">
        <v>22</v>
      </c>
      <c r="M22" s="6" t="s">
        <v>31</v>
      </c>
      <c r="N22" s="6" t="s">
        <v>40</v>
      </c>
      <c r="O22" s="6" t="s">
        <v>20</v>
      </c>
      <c r="P22" s="6" t="s">
        <v>125</v>
      </c>
      <c r="Q22" s="6" t="s">
        <v>24</v>
      </c>
      <c r="R22" s="6" t="s">
        <v>24</v>
      </c>
      <c r="S22" s="6" t="s">
        <v>128</v>
      </c>
      <c r="T22" s="6" t="s">
        <v>24</v>
      </c>
      <c r="U22" s="6" t="s">
        <v>123</v>
      </c>
      <c r="V22" s="6" t="s">
        <v>24</v>
      </c>
      <c r="W22" s="6" t="s">
        <v>24</v>
      </c>
      <c r="X22" s="6" t="s">
        <v>24</v>
      </c>
      <c r="Y22" s="6" t="s">
        <v>24</v>
      </c>
      <c r="Z22" s="6" t="s">
        <v>24</v>
      </c>
      <c r="AA22" s="6" t="s">
        <v>131</v>
      </c>
    </row>
    <row r="23" spans="1:27" ht="16" customHeight="1" x14ac:dyDescent="0.2">
      <c r="A23" s="34" t="s">
        <v>740</v>
      </c>
      <c r="B23" s="34"/>
      <c r="C23" s="36" t="s">
        <v>757</v>
      </c>
      <c r="D23" s="31" t="s">
        <v>195</v>
      </c>
      <c r="E23" s="6" t="s">
        <v>194</v>
      </c>
      <c r="F23" s="6" t="s">
        <v>236</v>
      </c>
      <c r="G23" s="6" t="s">
        <v>243</v>
      </c>
      <c r="H23" s="6">
        <f t="shared" si="0"/>
        <v>1</v>
      </c>
    </row>
    <row r="24" spans="1:27" ht="16" customHeight="1" x14ac:dyDescent="0.2">
      <c r="A24" s="34" t="s">
        <v>741</v>
      </c>
      <c r="B24" s="34"/>
      <c r="C24" s="36" t="s">
        <v>756</v>
      </c>
      <c r="D24" s="31" t="s">
        <v>208</v>
      </c>
      <c r="E24" s="6" t="s">
        <v>763</v>
      </c>
      <c r="F24" s="6" t="s">
        <v>237</v>
      </c>
      <c r="G24" s="6" t="s">
        <v>243</v>
      </c>
      <c r="H24" s="6">
        <f t="shared" si="0"/>
        <v>1</v>
      </c>
    </row>
    <row r="25" spans="1:27" ht="16" customHeight="1" x14ac:dyDescent="0.2">
      <c r="A25" s="34" t="s">
        <v>727</v>
      </c>
      <c r="B25" s="34"/>
      <c r="C25" s="63" t="s">
        <v>706</v>
      </c>
      <c r="D25" s="64" t="s">
        <v>201</v>
      </c>
      <c r="E25" s="6" t="s">
        <v>196</v>
      </c>
      <c r="F25" s="6" t="s">
        <v>238</v>
      </c>
      <c r="G25" s="6" t="s">
        <v>243</v>
      </c>
      <c r="H25" s="6">
        <f t="shared" si="0"/>
        <v>1</v>
      </c>
      <c r="I25" s="6" t="s">
        <v>126</v>
      </c>
      <c r="J25" s="6" t="s">
        <v>24</v>
      </c>
      <c r="K25" s="6" t="s">
        <v>33</v>
      </c>
      <c r="L25" s="6" t="s">
        <v>22</v>
      </c>
      <c r="M25" s="6" t="s">
        <v>121</v>
      </c>
      <c r="N25" s="6" t="s">
        <v>40</v>
      </c>
      <c r="O25" s="6" t="s">
        <v>20</v>
      </c>
      <c r="P25" s="6" t="s">
        <v>137</v>
      </c>
      <c r="Q25" s="6" t="s">
        <v>127</v>
      </c>
      <c r="R25" s="6" t="s">
        <v>24</v>
      </c>
      <c r="S25" s="6" t="s">
        <v>128</v>
      </c>
      <c r="T25" s="6" t="s">
        <v>24</v>
      </c>
      <c r="U25" s="6" t="s">
        <v>133</v>
      </c>
      <c r="V25" s="6" t="s">
        <v>24</v>
      </c>
      <c r="W25" s="6" t="s">
        <v>24</v>
      </c>
      <c r="X25" s="6" t="s">
        <v>24</v>
      </c>
      <c r="Y25" s="6" t="s">
        <v>24</v>
      </c>
      <c r="Z25" s="6" t="s">
        <v>24</v>
      </c>
      <c r="AA25" s="6" t="s">
        <v>135</v>
      </c>
    </row>
    <row r="26" spans="1:27" ht="16" customHeight="1" x14ac:dyDescent="0.2">
      <c r="D26" s="16"/>
    </row>
    <row r="27" spans="1:27" ht="16" customHeight="1" x14ac:dyDescent="0.2"/>
    <row r="28" spans="1:27" ht="16" customHeight="1" x14ac:dyDescent="0.2"/>
    <row r="29" spans="1:27" ht="16" customHeight="1" x14ac:dyDescent="0.2"/>
    <row r="30" spans="1:27" ht="16" customHeight="1" x14ac:dyDescent="0.2"/>
    <row r="31" spans="1:27" ht="16" customHeight="1" x14ac:dyDescent="0.2"/>
  </sheetData>
  <autoFilter ref="A1:AA25" xr:uid="{8DD479C0-D444-734A-874C-C3C60DC86A28}">
    <sortState xmlns:xlrd2="http://schemas.microsoft.com/office/spreadsheetml/2017/richdata2" ref="A2:AA25">
      <sortCondition ref="D1:D25"/>
    </sortState>
  </autoFilter>
  <conditionalFormatting sqref="Q1:Q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 R14 R16 R19 R11 R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R20 R18 Q11 Q14 Q16 Q18:Q19 Q22 Q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 T14 T18:T20 T22 T11 T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04E21-24F0-DC4D-9371-B03B1A29F0C5}">
  <dimension ref="A1:G256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"/>
  <cols>
    <col min="3" max="3" width="28.83203125" bestFit="1" customWidth="1"/>
    <col min="4" max="4" width="32" bestFit="1" customWidth="1"/>
    <col min="5" max="5" width="55.5" customWidth="1"/>
  </cols>
  <sheetData>
    <row r="1" spans="1:7" x14ac:dyDescent="0.2">
      <c r="A1" t="s">
        <v>239</v>
      </c>
      <c r="B1" t="s">
        <v>247</v>
      </c>
      <c r="C1" t="s">
        <v>509</v>
      </c>
      <c r="D1" t="s">
        <v>524</v>
      </c>
      <c r="E1" t="s">
        <v>248</v>
      </c>
      <c r="F1" t="s">
        <v>240</v>
      </c>
      <c r="G1" t="s">
        <v>246</v>
      </c>
    </row>
    <row r="2" spans="1:7" x14ac:dyDescent="0.2">
      <c r="A2">
        <v>1</v>
      </c>
      <c r="C2" t="s">
        <v>138</v>
      </c>
      <c r="D2" t="s">
        <v>138</v>
      </c>
      <c r="E2" t="s">
        <v>249</v>
      </c>
      <c r="F2" t="s">
        <v>144</v>
      </c>
    </row>
    <row r="3" spans="1:7" x14ac:dyDescent="0.2">
      <c r="A3">
        <v>2</v>
      </c>
      <c r="C3" t="s">
        <v>138</v>
      </c>
      <c r="D3" t="s">
        <v>138</v>
      </c>
      <c r="E3" t="s">
        <v>250</v>
      </c>
      <c r="F3" t="s">
        <v>145</v>
      </c>
    </row>
    <row r="4" spans="1:7" x14ac:dyDescent="0.2">
      <c r="A4">
        <v>3</v>
      </c>
      <c r="C4" t="s">
        <v>510</v>
      </c>
      <c r="D4" t="s">
        <v>523</v>
      </c>
      <c r="E4" t="s">
        <v>251</v>
      </c>
      <c r="F4" t="s">
        <v>146</v>
      </c>
    </row>
    <row r="5" spans="1:7" x14ac:dyDescent="0.2">
      <c r="A5">
        <v>4</v>
      </c>
      <c r="C5" t="s">
        <v>510</v>
      </c>
      <c r="D5" t="s">
        <v>523</v>
      </c>
      <c r="E5" t="s">
        <v>252</v>
      </c>
      <c r="F5" t="s">
        <v>147</v>
      </c>
    </row>
    <row r="6" spans="1:7" x14ac:dyDescent="0.2">
      <c r="A6">
        <v>5</v>
      </c>
      <c r="C6" t="s">
        <v>510</v>
      </c>
      <c r="D6" t="s">
        <v>523</v>
      </c>
      <c r="E6" t="s">
        <v>253</v>
      </c>
      <c r="F6" t="s">
        <v>148</v>
      </c>
    </row>
    <row r="7" spans="1:7" x14ac:dyDescent="0.2">
      <c r="A7">
        <v>6</v>
      </c>
      <c r="C7" t="s">
        <v>511</v>
      </c>
      <c r="D7" t="s">
        <v>523</v>
      </c>
      <c r="E7" t="s">
        <v>254</v>
      </c>
      <c r="F7" t="s">
        <v>24</v>
      </c>
    </row>
    <row r="8" spans="1:7" x14ac:dyDescent="0.2">
      <c r="A8">
        <v>7</v>
      </c>
      <c r="C8" t="s">
        <v>511</v>
      </c>
      <c r="D8" t="s">
        <v>523</v>
      </c>
      <c r="E8" t="s">
        <v>255</v>
      </c>
      <c r="F8" t="s">
        <v>24</v>
      </c>
    </row>
    <row r="9" spans="1:7" x14ac:dyDescent="0.2">
      <c r="A9">
        <v>8</v>
      </c>
      <c r="C9" t="s">
        <v>511</v>
      </c>
      <c r="D9" t="s">
        <v>523</v>
      </c>
      <c r="E9" t="s">
        <v>256</v>
      </c>
      <c r="F9" t="s">
        <v>24</v>
      </c>
    </row>
    <row r="10" spans="1:7" x14ac:dyDescent="0.2">
      <c r="A10">
        <v>9</v>
      </c>
      <c r="C10" t="s">
        <v>512</v>
      </c>
      <c r="D10" t="s">
        <v>523</v>
      </c>
      <c r="E10" t="s">
        <v>257</v>
      </c>
      <c r="F10" s="38" t="s">
        <v>498</v>
      </c>
      <c r="G10" t="s">
        <v>1056</v>
      </c>
    </row>
    <row r="11" spans="1:7" x14ac:dyDescent="0.2">
      <c r="A11">
        <v>9.1</v>
      </c>
      <c r="B11" t="s">
        <v>716</v>
      </c>
      <c r="C11" t="s">
        <v>512</v>
      </c>
      <c r="D11" t="s">
        <v>523</v>
      </c>
      <c r="E11" t="s">
        <v>717</v>
      </c>
      <c r="F11" t="s">
        <v>24</v>
      </c>
    </row>
    <row r="12" spans="1:7" x14ac:dyDescent="0.2">
      <c r="A12">
        <v>10</v>
      </c>
      <c r="C12" t="s">
        <v>512</v>
      </c>
      <c r="D12" t="s">
        <v>523</v>
      </c>
      <c r="E12" t="s">
        <v>258</v>
      </c>
      <c r="F12" t="s">
        <v>24</v>
      </c>
    </row>
    <row r="13" spans="1:7" x14ac:dyDescent="0.2">
      <c r="A13">
        <v>11</v>
      </c>
      <c r="C13" t="s">
        <v>512</v>
      </c>
      <c r="D13" t="s">
        <v>523</v>
      </c>
      <c r="E13" t="s">
        <v>259</v>
      </c>
      <c r="F13" t="s">
        <v>24</v>
      </c>
    </row>
    <row r="14" spans="1:7" x14ac:dyDescent="0.2">
      <c r="A14">
        <v>12</v>
      </c>
      <c r="B14" t="s">
        <v>211</v>
      </c>
      <c r="C14" t="s">
        <v>513</v>
      </c>
      <c r="D14" t="s">
        <v>523</v>
      </c>
      <c r="E14" t="s">
        <v>260</v>
      </c>
      <c r="F14" t="s">
        <v>24</v>
      </c>
    </row>
    <row r="15" spans="1:7" x14ac:dyDescent="0.2">
      <c r="A15">
        <v>13</v>
      </c>
      <c r="C15" t="s">
        <v>514</v>
      </c>
      <c r="D15" t="s">
        <v>523</v>
      </c>
      <c r="E15" t="s">
        <v>261</v>
      </c>
      <c r="F15" t="s">
        <v>499</v>
      </c>
    </row>
    <row r="16" spans="1:7" x14ac:dyDescent="0.2">
      <c r="A16">
        <v>14</v>
      </c>
      <c r="C16" t="s">
        <v>514</v>
      </c>
      <c r="D16" t="s">
        <v>523</v>
      </c>
      <c r="E16" t="s">
        <v>262</v>
      </c>
      <c r="F16" t="s">
        <v>24</v>
      </c>
    </row>
    <row r="17" spans="1:7" x14ac:dyDescent="0.2">
      <c r="A17">
        <v>15</v>
      </c>
      <c r="C17" t="s">
        <v>514</v>
      </c>
      <c r="D17" t="s">
        <v>523</v>
      </c>
      <c r="E17" t="s">
        <v>263</v>
      </c>
      <c r="F17" t="s">
        <v>24</v>
      </c>
    </row>
    <row r="18" spans="1:7" x14ac:dyDescent="0.2">
      <c r="A18">
        <v>16</v>
      </c>
      <c r="C18" t="s">
        <v>514</v>
      </c>
      <c r="D18" t="s">
        <v>523</v>
      </c>
      <c r="E18" t="s">
        <v>264</v>
      </c>
      <c r="F18" t="s">
        <v>24</v>
      </c>
    </row>
    <row r="19" spans="1:7" x14ac:dyDescent="0.2">
      <c r="A19">
        <v>17</v>
      </c>
      <c r="C19" t="s">
        <v>514</v>
      </c>
      <c r="D19" t="s">
        <v>523</v>
      </c>
      <c r="E19" t="s">
        <v>265</v>
      </c>
      <c r="F19" t="s">
        <v>24</v>
      </c>
    </row>
    <row r="20" spans="1:7" x14ac:dyDescent="0.2">
      <c r="A20">
        <v>18</v>
      </c>
      <c r="C20" t="s">
        <v>514</v>
      </c>
      <c r="D20" t="s">
        <v>523</v>
      </c>
      <c r="E20" t="s">
        <v>266</v>
      </c>
      <c r="F20" t="s">
        <v>24</v>
      </c>
    </row>
    <row r="21" spans="1:7" x14ac:dyDescent="0.2">
      <c r="A21">
        <v>19</v>
      </c>
      <c r="B21" t="s">
        <v>211</v>
      </c>
      <c r="C21" t="s">
        <v>514</v>
      </c>
      <c r="D21" t="s">
        <v>523</v>
      </c>
      <c r="E21" t="s">
        <v>267</v>
      </c>
      <c r="F21" t="s">
        <v>24</v>
      </c>
    </row>
    <row r="22" spans="1:7" x14ac:dyDescent="0.2">
      <c r="A22">
        <v>20</v>
      </c>
      <c r="C22" t="s">
        <v>516</v>
      </c>
      <c r="D22" t="s">
        <v>523</v>
      </c>
      <c r="E22" t="s">
        <v>268</v>
      </c>
      <c r="F22" t="s">
        <v>24</v>
      </c>
    </row>
    <row r="23" spans="1:7" x14ac:dyDescent="0.2">
      <c r="A23">
        <v>21</v>
      </c>
      <c r="C23" t="s">
        <v>516</v>
      </c>
      <c r="D23" t="s">
        <v>523</v>
      </c>
      <c r="E23" t="s">
        <v>269</v>
      </c>
      <c r="F23" t="s">
        <v>1121</v>
      </c>
    </row>
    <row r="24" spans="1:7" x14ac:dyDescent="0.2">
      <c r="A24">
        <v>22</v>
      </c>
      <c r="C24" t="s">
        <v>516</v>
      </c>
      <c r="D24" t="s">
        <v>523</v>
      </c>
      <c r="E24" t="s">
        <v>270</v>
      </c>
      <c r="F24" t="s">
        <v>1122</v>
      </c>
    </row>
    <row r="25" spans="1:7" x14ac:dyDescent="0.2">
      <c r="A25">
        <v>23</v>
      </c>
      <c r="B25" t="s">
        <v>211</v>
      </c>
      <c r="C25" t="s">
        <v>516</v>
      </c>
      <c r="D25" t="s">
        <v>523</v>
      </c>
      <c r="E25" t="s">
        <v>271</v>
      </c>
      <c r="F25" t="s">
        <v>24</v>
      </c>
    </row>
    <row r="26" spans="1:7" x14ac:dyDescent="0.2">
      <c r="A26">
        <v>24</v>
      </c>
      <c r="C26" t="s">
        <v>515</v>
      </c>
      <c r="D26" t="s">
        <v>523</v>
      </c>
      <c r="E26" t="s">
        <v>468</v>
      </c>
      <c r="F26" t="s">
        <v>10</v>
      </c>
      <c r="G26">
        <v>4</v>
      </c>
    </row>
    <row r="27" spans="1:7" x14ac:dyDescent="0.2">
      <c r="A27">
        <v>25</v>
      </c>
      <c r="B27" t="s">
        <v>211</v>
      </c>
      <c r="C27" t="s">
        <v>515</v>
      </c>
      <c r="D27" t="s">
        <v>523</v>
      </c>
      <c r="E27" t="s">
        <v>469</v>
      </c>
      <c r="F27" t="s">
        <v>10</v>
      </c>
      <c r="G27">
        <v>5.5</v>
      </c>
    </row>
    <row r="28" spans="1:7" x14ac:dyDescent="0.2">
      <c r="A28">
        <v>26</v>
      </c>
      <c r="B28" t="s">
        <v>211</v>
      </c>
      <c r="C28" t="s">
        <v>515</v>
      </c>
      <c r="D28" t="s">
        <v>523</v>
      </c>
      <c r="E28" t="s">
        <v>470</v>
      </c>
      <c r="F28" t="s">
        <v>10</v>
      </c>
      <c r="G28">
        <v>8.5</v>
      </c>
    </row>
    <row r="29" spans="1:7" x14ac:dyDescent="0.2">
      <c r="A29">
        <v>27</v>
      </c>
      <c r="C29" t="s">
        <v>515</v>
      </c>
      <c r="D29" t="s">
        <v>523</v>
      </c>
      <c r="E29" t="s">
        <v>471</v>
      </c>
      <c r="F29" t="s">
        <v>10</v>
      </c>
      <c r="G29">
        <v>10</v>
      </c>
    </row>
    <row r="30" spans="1:7" x14ac:dyDescent="0.2">
      <c r="A30">
        <v>29</v>
      </c>
      <c r="B30" t="s">
        <v>211</v>
      </c>
      <c r="C30" t="s">
        <v>272</v>
      </c>
      <c r="D30" t="s">
        <v>523</v>
      </c>
      <c r="E30" t="s">
        <v>272</v>
      </c>
      <c r="F30" t="s">
        <v>500</v>
      </c>
    </row>
    <row r="31" spans="1:7" x14ac:dyDescent="0.2">
      <c r="A31">
        <v>30</v>
      </c>
      <c r="C31" t="s">
        <v>517</v>
      </c>
      <c r="D31" t="s">
        <v>523</v>
      </c>
      <c r="E31" t="s">
        <v>273</v>
      </c>
      <c r="F31" t="s">
        <v>501</v>
      </c>
    </row>
    <row r="32" spans="1:7" x14ac:dyDescent="0.2">
      <c r="A32">
        <v>31</v>
      </c>
      <c r="B32" t="s">
        <v>211</v>
      </c>
      <c r="C32" t="s">
        <v>517</v>
      </c>
      <c r="D32" t="s">
        <v>523</v>
      </c>
      <c r="E32" t="s">
        <v>274</v>
      </c>
      <c r="F32" t="s">
        <v>24</v>
      </c>
    </row>
    <row r="33" spans="1:7" x14ac:dyDescent="0.2">
      <c r="A33">
        <v>32</v>
      </c>
      <c r="B33" t="s">
        <v>211</v>
      </c>
      <c r="C33" t="s">
        <v>517</v>
      </c>
      <c r="D33" t="s">
        <v>523</v>
      </c>
      <c r="E33" t="s">
        <v>275</v>
      </c>
      <c r="F33" t="s">
        <v>24</v>
      </c>
    </row>
    <row r="34" spans="1:7" x14ac:dyDescent="0.2">
      <c r="A34">
        <v>33</v>
      </c>
      <c r="B34" t="s">
        <v>211</v>
      </c>
      <c r="C34" t="s">
        <v>517</v>
      </c>
      <c r="D34" t="s">
        <v>523</v>
      </c>
      <c r="E34" t="s">
        <v>276</v>
      </c>
      <c r="F34" t="s">
        <v>24</v>
      </c>
    </row>
    <row r="35" spans="1:7" x14ac:dyDescent="0.2">
      <c r="A35">
        <v>34</v>
      </c>
      <c r="B35" t="s">
        <v>211</v>
      </c>
      <c r="C35" t="s">
        <v>517</v>
      </c>
      <c r="D35" t="s">
        <v>523</v>
      </c>
      <c r="E35" t="s">
        <v>277</v>
      </c>
      <c r="F35" t="s">
        <v>24</v>
      </c>
    </row>
    <row r="36" spans="1:7" x14ac:dyDescent="0.2">
      <c r="A36">
        <v>35</v>
      </c>
      <c r="B36" t="s">
        <v>211</v>
      </c>
      <c r="C36" t="s">
        <v>517</v>
      </c>
      <c r="D36" t="s">
        <v>523</v>
      </c>
      <c r="E36" t="s">
        <v>278</v>
      </c>
      <c r="F36" t="s">
        <v>24</v>
      </c>
    </row>
    <row r="37" spans="1:7" x14ac:dyDescent="0.2">
      <c r="A37">
        <v>36</v>
      </c>
      <c r="C37" t="s">
        <v>518</v>
      </c>
      <c r="D37" t="s">
        <v>523</v>
      </c>
      <c r="E37" t="s">
        <v>279</v>
      </c>
      <c r="F37" t="s">
        <v>24</v>
      </c>
    </row>
    <row r="38" spans="1:7" x14ac:dyDescent="0.2">
      <c r="A38">
        <v>37</v>
      </c>
      <c r="B38" t="s">
        <v>211</v>
      </c>
      <c r="C38" t="s">
        <v>518</v>
      </c>
      <c r="D38" t="s">
        <v>523</v>
      </c>
      <c r="E38" t="s">
        <v>280</v>
      </c>
      <c r="F38" t="s">
        <v>24</v>
      </c>
    </row>
    <row r="39" spans="1:7" x14ac:dyDescent="0.2">
      <c r="A39">
        <v>38</v>
      </c>
      <c r="B39" t="s">
        <v>211</v>
      </c>
      <c r="C39" t="s">
        <v>518</v>
      </c>
      <c r="D39" t="s">
        <v>523</v>
      </c>
      <c r="E39" t="s">
        <v>281</v>
      </c>
      <c r="F39" t="s">
        <v>24</v>
      </c>
    </row>
    <row r="40" spans="1:7" x14ac:dyDescent="0.2">
      <c r="A40">
        <v>39</v>
      </c>
      <c r="B40" t="s">
        <v>211</v>
      </c>
      <c r="C40" t="s">
        <v>518</v>
      </c>
      <c r="D40" t="s">
        <v>523</v>
      </c>
      <c r="E40" t="s">
        <v>282</v>
      </c>
      <c r="F40" t="s">
        <v>24</v>
      </c>
    </row>
    <row r="41" spans="1:7" x14ac:dyDescent="0.2">
      <c r="A41">
        <v>40</v>
      </c>
      <c r="C41" t="s">
        <v>466</v>
      </c>
      <c r="D41" t="s">
        <v>523</v>
      </c>
      <c r="E41" t="s">
        <v>486</v>
      </c>
      <c r="F41" t="s">
        <v>24</v>
      </c>
    </row>
    <row r="42" spans="1:7" x14ac:dyDescent="0.2">
      <c r="A42">
        <v>41</v>
      </c>
      <c r="C42" t="s">
        <v>466</v>
      </c>
      <c r="D42" t="s">
        <v>523</v>
      </c>
      <c r="E42" t="s">
        <v>487</v>
      </c>
      <c r="F42" t="s">
        <v>24</v>
      </c>
    </row>
    <row r="43" spans="1:7" x14ac:dyDescent="0.2">
      <c r="A43">
        <v>42</v>
      </c>
      <c r="C43" t="s">
        <v>466</v>
      </c>
      <c r="D43" t="s">
        <v>523</v>
      </c>
      <c r="E43" t="s">
        <v>488</v>
      </c>
      <c r="F43" t="s">
        <v>24</v>
      </c>
    </row>
    <row r="44" spans="1:7" x14ac:dyDescent="0.2">
      <c r="A44">
        <v>43</v>
      </c>
      <c r="C44" t="s">
        <v>466</v>
      </c>
      <c r="D44" t="s">
        <v>523</v>
      </c>
      <c r="E44" t="s">
        <v>489</v>
      </c>
      <c r="F44" t="s">
        <v>24</v>
      </c>
    </row>
    <row r="45" spans="1:7" x14ac:dyDescent="0.2">
      <c r="A45">
        <v>45</v>
      </c>
      <c r="B45" t="s">
        <v>211</v>
      </c>
      <c r="C45" t="s">
        <v>466</v>
      </c>
      <c r="D45" t="s">
        <v>523</v>
      </c>
      <c r="E45" t="s">
        <v>283</v>
      </c>
      <c r="F45" t="s">
        <v>24</v>
      </c>
    </row>
    <row r="46" spans="1:7" x14ac:dyDescent="0.2">
      <c r="A46">
        <v>46</v>
      </c>
      <c r="C46" t="s">
        <v>519</v>
      </c>
      <c r="D46" t="s">
        <v>523</v>
      </c>
      <c r="E46" t="s">
        <v>472</v>
      </c>
      <c r="F46" t="s">
        <v>8</v>
      </c>
      <c r="G46">
        <v>5</v>
      </c>
    </row>
    <row r="47" spans="1:7" x14ac:dyDescent="0.2">
      <c r="A47">
        <v>47</v>
      </c>
      <c r="C47" t="s">
        <v>519</v>
      </c>
      <c r="D47" t="s">
        <v>523</v>
      </c>
      <c r="E47" t="s">
        <v>473</v>
      </c>
      <c r="F47" t="s">
        <v>8</v>
      </c>
      <c r="G47">
        <v>12.5</v>
      </c>
    </row>
    <row r="48" spans="1:7" x14ac:dyDescent="0.2">
      <c r="A48">
        <v>48</v>
      </c>
      <c r="C48" t="s">
        <v>519</v>
      </c>
      <c r="D48" t="s">
        <v>523</v>
      </c>
      <c r="E48" t="s">
        <v>474</v>
      </c>
      <c r="F48" t="s">
        <v>8</v>
      </c>
      <c r="G48">
        <v>30</v>
      </c>
    </row>
    <row r="49" spans="1:7" x14ac:dyDescent="0.2">
      <c r="A49">
        <v>49</v>
      </c>
      <c r="C49" t="s">
        <v>519</v>
      </c>
      <c r="D49" t="s">
        <v>523</v>
      </c>
      <c r="E49" t="s">
        <v>475</v>
      </c>
      <c r="F49" t="s">
        <v>8</v>
      </c>
      <c r="G49">
        <v>70</v>
      </c>
    </row>
    <row r="50" spans="1:7" x14ac:dyDescent="0.2">
      <c r="A50">
        <v>50</v>
      </c>
      <c r="C50" s="18" t="s">
        <v>519</v>
      </c>
      <c r="D50" t="s">
        <v>523</v>
      </c>
      <c r="E50" t="s">
        <v>476</v>
      </c>
      <c r="F50" t="s">
        <v>8</v>
      </c>
      <c r="G50">
        <v>100</v>
      </c>
    </row>
    <row r="51" spans="1:7" x14ac:dyDescent="0.2">
      <c r="A51">
        <v>52</v>
      </c>
      <c r="C51" t="s">
        <v>520</v>
      </c>
      <c r="D51" t="s">
        <v>523</v>
      </c>
      <c r="E51" t="s">
        <v>477</v>
      </c>
      <c r="F51" t="s">
        <v>9</v>
      </c>
      <c r="G51">
        <v>350</v>
      </c>
    </row>
    <row r="52" spans="1:7" x14ac:dyDescent="0.2">
      <c r="A52">
        <v>53</v>
      </c>
      <c r="C52" t="s">
        <v>520</v>
      </c>
      <c r="D52" t="s">
        <v>523</v>
      </c>
      <c r="E52" t="s">
        <v>478</v>
      </c>
      <c r="F52" t="s">
        <v>9</v>
      </c>
      <c r="G52">
        <v>575</v>
      </c>
    </row>
    <row r="53" spans="1:7" x14ac:dyDescent="0.2">
      <c r="A53">
        <v>54</v>
      </c>
      <c r="C53" t="s">
        <v>520</v>
      </c>
      <c r="D53" t="s">
        <v>523</v>
      </c>
      <c r="E53" t="s">
        <v>479</v>
      </c>
      <c r="F53" t="s">
        <v>9</v>
      </c>
      <c r="G53">
        <v>800</v>
      </c>
    </row>
    <row r="54" spans="1:7" x14ac:dyDescent="0.2">
      <c r="A54">
        <v>56</v>
      </c>
      <c r="C54" t="s">
        <v>521</v>
      </c>
      <c r="D54" t="s">
        <v>523</v>
      </c>
      <c r="E54" t="s">
        <v>284</v>
      </c>
      <c r="F54" t="s">
        <v>24</v>
      </c>
    </row>
    <row r="55" spans="1:7" x14ac:dyDescent="0.2">
      <c r="A55">
        <v>57</v>
      </c>
      <c r="B55" t="s">
        <v>211</v>
      </c>
      <c r="C55" t="s">
        <v>521</v>
      </c>
      <c r="D55" t="s">
        <v>523</v>
      </c>
      <c r="E55" t="s">
        <v>285</v>
      </c>
      <c r="F55" t="s">
        <v>24</v>
      </c>
    </row>
    <row r="56" spans="1:7" x14ac:dyDescent="0.2">
      <c r="A56">
        <v>58</v>
      </c>
      <c r="B56" t="s">
        <v>211</v>
      </c>
      <c r="C56" t="s">
        <v>521</v>
      </c>
      <c r="D56" t="s">
        <v>523</v>
      </c>
      <c r="E56" t="s">
        <v>286</v>
      </c>
      <c r="F56" t="s">
        <v>24</v>
      </c>
    </row>
    <row r="57" spans="1:7" x14ac:dyDescent="0.2">
      <c r="A57">
        <v>59</v>
      </c>
      <c r="B57" t="s">
        <v>211</v>
      </c>
      <c r="C57" t="s">
        <v>287</v>
      </c>
      <c r="D57" t="s">
        <v>523</v>
      </c>
      <c r="E57" t="s">
        <v>287</v>
      </c>
      <c r="F57" t="s">
        <v>24</v>
      </c>
    </row>
    <row r="58" spans="1:7" x14ac:dyDescent="0.2">
      <c r="A58">
        <v>60</v>
      </c>
      <c r="C58" t="s">
        <v>522</v>
      </c>
      <c r="D58" t="s">
        <v>522</v>
      </c>
      <c r="E58" t="s">
        <v>288</v>
      </c>
      <c r="F58" t="s">
        <v>24</v>
      </c>
    </row>
    <row r="59" spans="1:7" x14ac:dyDescent="0.2">
      <c r="A59">
        <v>61</v>
      </c>
      <c r="C59" t="s">
        <v>558</v>
      </c>
      <c r="D59" t="s">
        <v>522</v>
      </c>
      <c r="E59" t="s">
        <v>289</v>
      </c>
      <c r="F59" t="s">
        <v>502</v>
      </c>
    </row>
    <row r="60" spans="1:7" x14ac:dyDescent="0.2">
      <c r="A60">
        <v>62</v>
      </c>
      <c r="C60" t="s">
        <v>558</v>
      </c>
      <c r="D60" t="s">
        <v>522</v>
      </c>
      <c r="E60" t="s">
        <v>290</v>
      </c>
      <c r="F60" t="s">
        <v>24</v>
      </c>
    </row>
    <row r="61" spans="1:7" x14ac:dyDescent="0.2">
      <c r="A61">
        <v>63</v>
      </c>
      <c r="B61" t="s">
        <v>211</v>
      </c>
      <c r="C61" t="s">
        <v>558</v>
      </c>
      <c r="D61" t="s">
        <v>522</v>
      </c>
      <c r="E61" t="s">
        <v>291</v>
      </c>
      <c r="F61" t="s">
        <v>24</v>
      </c>
    </row>
    <row r="62" spans="1:7" x14ac:dyDescent="0.2">
      <c r="A62">
        <v>64</v>
      </c>
      <c r="B62" t="s">
        <v>211</v>
      </c>
      <c r="C62" t="s">
        <v>558</v>
      </c>
      <c r="D62" t="s">
        <v>522</v>
      </c>
      <c r="E62" t="s">
        <v>292</v>
      </c>
      <c r="F62" t="s">
        <v>24</v>
      </c>
    </row>
    <row r="63" spans="1:7" x14ac:dyDescent="0.2">
      <c r="A63">
        <v>65</v>
      </c>
      <c r="C63" t="s">
        <v>525</v>
      </c>
      <c r="D63" t="s">
        <v>522</v>
      </c>
      <c r="E63" t="s">
        <v>293</v>
      </c>
      <c r="F63" t="s">
        <v>24</v>
      </c>
    </row>
    <row r="64" spans="1:7" x14ac:dyDescent="0.2">
      <c r="A64">
        <v>66</v>
      </c>
      <c r="B64" t="s">
        <v>211</v>
      </c>
      <c r="C64" t="s">
        <v>525</v>
      </c>
      <c r="D64" t="s">
        <v>522</v>
      </c>
      <c r="E64" t="s">
        <v>294</v>
      </c>
      <c r="F64" t="s">
        <v>24</v>
      </c>
    </row>
    <row r="65" spans="1:7" x14ac:dyDescent="0.2">
      <c r="A65">
        <v>67</v>
      </c>
      <c r="B65" t="s">
        <v>211</v>
      </c>
      <c r="C65" t="s">
        <v>525</v>
      </c>
      <c r="D65" t="s">
        <v>522</v>
      </c>
      <c r="E65" t="s">
        <v>295</v>
      </c>
      <c r="F65" t="s">
        <v>24</v>
      </c>
    </row>
    <row r="66" spans="1:7" x14ac:dyDescent="0.2">
      <c r="A66">
        <v>68</v>
      </c>
      <c r="B66" t="s">
        <v>211</v>
      </c>
      <c r="C66" t="s">
        <v>526</v>
      </c>
      <c r="D66" t="s">
        <v>522</v>
      </c>
      <c r="E66" t="s">
        <v>296</v>
      </c>
      <c r="F66" t="s">
        <v>24</v>
      </c>
    </row>
    <row r="67" spans="1:7" x14ac:dyDescent="0.2">
      <c r="A67">
        <v>69</v>
      </c>
      <c r="B67" t="s">
        <v>211</v>
      </c>
      <c r="C67" t="s">
        <v>526</v>
      </c>
      <c r="D67" t="s">
        <v>522</v>
      </c>
      <c r="E67" t="s">
        <v>297</v>
      </c>
      <c r="F67" t="s">
        <v>24</v>
      </c>
    </row>
    <row r="68" spans="1:7" x14ac:dyDescent="0.2">
      <c r="A68">
        <v>70</v>
      </c>
      <c r="B68" t="s">
        <v>211</v>
      </c>
      <c r="C68" t="s">
        <v>526</v>
      </c>
      <c r="D68" t="s">
        <v>522</v>
      </c>
      <c r="E68" t="s">
        <v>298</v>
      </c>
      <c r="F68" t="s">
        <v>24</v>
      </c>
    </row>
    <row r="69" spans="1:7" x14ac:dyDescent="0.2">
      <c r="A69">
        <v>71</v>
      </c>
      <c r="B69" t="s">
        <v>211</v>
      </c>
      <c r="C69" t="s">
        <v>527</v>
      </c>
      <c r="D69" t="s">
        <v>522</v>
      </c>
      <c r="E69" t="s">
        <v>480</v>
      </c>
      <c r="F69" t="s">
        <v>11</v>
      </c>
      <c r="G69">
        <v>900</v>
      </c>
    </row>
    <row r="70" spans="1:7" x14ac:dyDescent="0.2">
      <c r="A70">
        <v>72</v>
      </c>
      <c r="B70" t="s">
        <v>211</v>
      </c>
      <c r="C70" t="s">
        <v>527</v>
      </c>
      <c r="D70" t="s">
        <v>522</v>
      </c>
      <c r="E70" t="s">
        <v>481</v>
      </c>
      <c r="F70" t="s">
        <v>11</v>
      </c>
      <c r="G70">
        <v>1250</v>
      </c>
    </row>
    <row r="71" spans="1:7" x14ac:dyDescent="0.2">
      <c r="A71">
        <v>73</v>
      </c>
      <c r="B71" t="s">
        <v>211</v>
      </c>
      <c r="C71" t="s">
        <v>527</v>
      </c>
      <c r="D71" t="s">
        <v>522</v>
      </c>
      <c r="E71" t="s">
        <v>482</v>
      </c>
      <c r="F71" t="s">
        <v>11</v>
      </c>
      <c r="G71">
        <v>1600</v>
      </c>
    </row>
    <row r="72" spans="1:7" x14ac:dyDescent="0.2">
      <c r="A72">
        <v>75</v>
      </c>
      <c r="C72" t="s">
        <v>528</v>
      </c>
      <c r="D72" t="s">
        <v>528</v>
      </c>
      <c r="E72" t="s">
        <v>299</v>
      </c>
      <c r="F72" t="s">
        <v>24</v>
      </c>
    </row>
    <row r="73" spans="1:7" x14ac:dyDescent="0.2">
      <c r="A73">
        <v>76</v>
      </c>
      <c r="C73" t="s">
        <v>139</v>
      </c>
      <c r="D73" t="s">
        <v>528</v>
      </c>
      <c r="E73" t="s">
        <v>300</v>
      </c>
      <c r="F73" t="s">
        <v>149</v>
      </c>
    </row>
    <row r="74" spans="1:7" x14ac:dyDescent="0.2">
      <c r="A74">
        <v>77</v>
      </c>
      <c r="C74" t="s">
        <v>139</v>
      </c>
      <c r="D74" t="s">
        <v>528</v>
      </c>
      <c r="E74" t="s">
        <v>301</v>
      </c>
      <c r="F74" t="s">
        <v>150</v>
      </c>
    </row>
    <row r="75" spans="1:7" x14ac:dyDescent="0.2">
      <c r="A75">
        <v>78</v>
      </c>
      <c r="C75" t="s">
        <v>140</v>
      </c>
      <c r="D75" t="s">
        <v>528</v>
      </c>
      <c r="E75" t="s">
        <v>302</v>
      </c>
      <c r="F75" t="s">
        <v>151</v>
      </c>
    </row>
    <row r="76" spans="1:7" x14ac:dyDescent="0.2">
      <c r="A76">
        <v>79</v>
      </c>
      <c r="C76" t="s">
        <v>140</v>
      </c>
      <c r="D76" t="s">
        <v>528</v>
      </c>
      <c r="E76" t="s">
        <v>303</v>
      </c>
      <c r="F76" t="s">
        <v>152</v>
      </c>
    </row>
    <row r="77" spans="1:7" x14ac:dyDescent="0.2">
      <c r="A77">
        <v>80</v>
      </c>
      <c r="C77" t="s">
        <v>140</v>
      </c>
      <c r="D77" t="s">
        <v>528</v>
      </c>
      <c r="E77" t="s">
        <v>304</v>
      </c>
      <c r="F77" s="38" t="s">
        <v>153</v>
      </c>
      <c r="G77" t="s">
        <v>710</v>
      </c>
    </row>
    <row r="78" spans="1:7" x14ac:dyDescent="0.2">
      <c r="A78">
        <v>81</v>
      </c>
      <c r="B78" t="s">
        <v>211</v>
      </c>
      <c r="C78" t="s">
        <v>140</v>
      </c>
      <c r="D78" t="s">
        <v>528</v>
      </c>
      <c r="E78" t="s">
        <v>305</v>
      </c>
      <c r="F78" t="s">
        <v>24</v>
      </c>
    </row>
    <row r="79" spans="1:7" x14ac:dyDescent="0.2">
      <c r="A79">
        <v>82</v>
      </c>
      <c r="B79" t="s">
        <v>211</v>
      </c>
      <c r="C79" t="s">
        <v>140</v>
      </c>
      <c r="D79" t="s">
        <v>528</v>
      </c>
      <c r="E79" t="s">
        <v>306</v>
      </c>
      <c r="F79" s="38" t="s">
        <v>153</v>
      </c>
      <c r="G79" t="s">
        <v>710</v>
      </c>
    </row>
    <row r="80" spans="1:7" x14ac:dyDescent="0.2">
      <c r="A80">
        <v>83</v>
      </c>
      <c r="C80" t="s">
        <v>140</v>
      </c>
      <c r="D80" t="s">
        <v>528</v>
      </c>
      <c r="E80" t="s">
        <v>307</v>
      </c>
      <c r="F80" t="s">
        <v>154</v>
      </c>
    </row>
    <row r="81" spans="1:7" x14ac:dyDescent="0.2">
      <c r="A81">
        <v>84</v>
      </c>
      <c r="C81" t="s">
        <v>140</v>
      </c>
      <c r="D81" t="s">
        <v>528</v>
      </c>
      <c r="E81" t="s">
        <v>308</v>
      </c>
      <c r="F81" t="s">
        <v>24</v>
      </c>
    </row>
    <row r="82" spans="1:7" x14ac:dyDescent="0.2">
      <c r="A82">
        <v>85</v>
      </c>
      <c r="C82" t="s">
        <v>141</v>
      </c>
      <c r="D82" t="s">
        <v>528</v>
      </c>
      <c r="E82" t="s">
        <v>309</v>
      </c>
      <c r="F82" t="s">
        <v>156</v>
      </c>
    </row>
    <row r="83" spans="1:7" x14ac:dyDescent="0.2">
      <c r="A83">
        <v>86</v>
      </c>
      <c r="C83" t="s">
        <v>141</v>
      </c>
      <c r="D83" t="s">
        <v>528</v>
      </c>
      <c r="E83" t="s">
        <v>310</v>
      </c>
      <c r="F83" t="s">
        <v>155</v>
      </c>
    </row>
    <row r="84" spans="1:7" x14ac:dyDescent="0.2">
      <c r="A84">
        <v>87</v>
      </c>
      <c r="B84" t="s">
        <v>211</v>
      </c>
      <c r="C84" t="s">
        <v>141</v>
      </c>
      <c r="D84" t="s">
        <v>528</v>
      </c>
      <c r="E84" t="s">
        <v>311</v>
      </c>
      <c r="F84" t="s">
        <v>157</v>
      </c>
    </row>
    <row r="85" spans="1:7" x14ac:dyDescent="0.2">
      <c r="A85">
        <v>88</v>
      </c>
      <c r="B85" t="s">
        <v>211</v>
      </c>
      <c r="C85" t="s">
        <v>141</v>
      </c>
      <c r="D85" t="s">
        <v>528</v>
      </c>
      <c r="E85" t="s">
        <v>312</v>
      </c>
      <c r="F85" t="s">
        <v>24</v>
      </c>
    </row>
    <row r="86" spans="1:7" x14ac:dyDescent="0.2">
      <c r="A86">
        <v>89</v>
      </c>
      <c r="C86" t="s">
        <v>141</v>
      </c>
      <c r="D86" t="s">
        <v>528</v>
      </c>
      <c r="E86" t="s">
        <v>313</v>
      </c>
      <c r="F86" t="s">
        <v>1012</v>
      </c>
    </row>
    <row r="87" spans="1:7" x14ac:dyDescent="0.2">
      <c r="A87">
        <v>90</v>
      </c>
      <c r="B87" t="s">
        <v>211</v>
      </c>
      <c r="C87" t="s">
        <v>529</v>
      </c>
      <c r="D87" t="s">
        <v>528</v>
      </c>
      <c r="E87" t="s">
        <v>314</v>
      </c>
      <c r="F87" t="s">
        <v>503</v>
      </c>
    </row>
    <row r="88" spans="1:7" x14ac:dyDescent="0.2">
      <c r="A88">
        <v>91</v>
      </c>
      <c r="B88" t="s">
        <v>211</v>
      </c>
      <c r="C88" t="s">
        <v>529</v>
      </c>
      <c r="D88" t="s">
        <v>528</v>
      </c>
      <c r="E88" t="s">
        <v>315</v>
      </c>
      <c r="F88" t="s">
        <v>504</v>
      </c>
    </row>
    <row r="89" spans="1:7" x14ac:dyDescent="0.2">
      <c r="A89">
        <v>92</v>
      </c>
      <c r="B89" t="s">
        <v>211</v>
      </c>
      <c r="C89" t="s">
        <v>529</v>
      </c>
      <c r="D89" t="s">
        <v>528</v>
      </c>
      <c r="E89" t="s">
        <v>316</v>
      </c>
      <c r="F89" t="s">
        <v>24</v>
      </c>
    </row>
    <row r="90" spans="1:7" x14ac:dyDescent="0.2">
      <c r="A90">
        <v>93</v>
      </c>
      <c r="B90" t="s">
        <v>211</v>
      </c>
      <c r="C90" t="s">
        <v>529</v>
      </c>
      <c r="D90" t="s">
        <v>528</v>
      </c>
      <c r="E90" t="s">
        <v>317</v>
      </c>
      <c r="F90" t="s">
        <v>24</v>
      </c>
    </row>
    <row r="91" spans="1:7" x14ac:dyDescent="0.2">
      <c r="A91">
        <v>94</v>
      </c>
      <c r="B91" t="s">
        <v>211</v>
      </c>
      <c r="C91" t="s">
        <v>529</v>
      </c>
      <c r="D91" t="s">
        <v>528</v>
      </c>
      <c r="E91" t="s">
        <v>318</v>
      </c>
      <c r="F91" t="s">
        <v>24</v>
      </c>
    </row>
    <row r="92" spans="1:7" x14ac:dyDescent="0.2">
      <c r="A92">
        <v>95</v>
      </c>
      <c r="B92" t="s">
        <v>211</v>
      </c>
      <c r="C92" t="s">
        <v>529</v>
      </c>
      <c r="D92" t="s">
        <v>528</v>
      </c>
      <c r="E92" t="s">
        <v>319</v>
      </c>
      <c r="F92" t="s">
        <v>24</v>
      </c>
    </row>
    <row r="93" spans="1:7" x14ac:dyDescent="0.2">
      <c r="A93">
        <v>96</v>
      </c>
      <c r="C93" t="s">
        <v>143</v>
      </c>
      <c r="D93" t="s">
        <v>530</v>
      </c>
      <c r="E93" t="s">
        <v>320</v>
      </c>
      <c r="F93" s="16" t="s">
        <v>160</v>
      </c>
      <c r="G93" t="s">
        <v>1035</v>
      </c>
    </row>
    <row r="94" spans="1:7" x14ac:dyDescent="0.2">
      <c r="A94">
        <v>96.1</v>
      </c>
      <c r="B94" t="s">
        <v>716</v>
      </c>
      <c r="C94" t="s">
        <v>143</v>
      </c>
      <c r="D94" t="s">
        <v>530</v>
      </c>
      <c r="E94" t="s">
        <v>465</v>
      </c>
      <c r="F94" s="16" t="s">
        <v>24</v>
      </c>
      <c r="G94" t="s">
        <v>1035</v>
      </c>
    </row>
    <row r="95" spans="1:7" x14ac:dyDescent="0.2">
      <c r="A95">
        <v>97</v>
      </c>
      <c r="C95" t="s">
        <v>143</v>
      </c>
      <c r="D95" t="s">
        <v>530</v>
      </c>
      <c r="E95" t="s">
        <v>321</v>
      </c>
      <c r="F95" s="16" t="s">
        <v>161</v>
      </c>
      <c r="G95" t="s">
        <v>711</v>
      </c>
    </row>
    <row r="96" spans="1:7" x14ac:dyDescent="0.2">
      <c r="A96">
        <v>98</v>
      </c>
      <c r="C96" t="s">
        <v>143</v>
      </c>
      <c r="D96" t="s">
        <v>530</v>
      </c>
      <c r="E96" t="s">
        <v>322</v>
      </c>
      <c r="F96" t="s">
        <v>24</v>
      </c>
    </row>
    <row r="97" spans="1:7" x14ac:dyDescent="0.2">
      <c r="A97">
        <v>99</v>
      </c>
      <c r="C97" t="s">
        <v>143</v>
      </c>
      <c r="D97" t="s">
        <v>530</v>
      </c>
      <c r="E97" t="s">
        <v>323</v>
      </c>
      <c r="F97" t="s">
        <v>24</v>
      </c>
    </row>
    <row r="98" spans="1:7" x14ac:dyDescent="0.2">
      <c r="A98">
        <v>100</v>
      </c>
      <c r="C98" t="s">
        <v>143</v>
      </c>
      <c r="D98" t="s">
        <v>530</v>
      </c>
      <c r="E98" t="s">
        <v>324</v>
      </c>
      <c r="F98" t="s">
        <v>24</v>
      </c>
    </row>
    <row r="99" spans="1:7" x14ac:dyDescent="0.2">
      <c r="A99">
        <v>101</v>
      </c>
      <c r="C99" t="s">
        <v>325</v>
      </c>
      <c r="D99" t="s">
        <v>530</v>
      </c>
      <c r="E99" t="s">
        <v>325</v>
      </c>
      <c r="F99" t="s">
        <v>24</v>
      </c>
    </row>
    <row r="100" spans="1:7" x14ac:dyDescent="0.2">
      <c r="A100">
        <v>102</v>
      </c>
      <c r="C100" t="s">
        <v>245</v>
      </c>
      <c r="D100" t="s">
        <v>530</v>
      </c>
      <c r="E100" t="s">
        <v>326</v>
      </c>
      <c r="F100" t="s">
        <v>24</v>
      </c>
    </row>
    <row r="101" spans="1:7" ht="16" x14ac:dyDescent="0.2">
      <c r="A101">
        <v>102.1</v>
      </c>
      <c r="B101" t="s">
        <v>716</v>
      </c>
      <c r="C101" t="s">
        <v>245</v>
      </c>
      <c r="D101" t="s">
        <v>530</v>
      </c>
      <c r="E101" s="35" t="s">
        <v>712</v>
      </c>
      <c r="F101" t="s">
        <v>13</v>
      </c>
      <c r="G101">
        <v>100</v>
      </c>
    </row>
    <row r="102" spans="1:7" x14ac:dyDescent="0.2">
      <c r="A102">
        <v>102.2</v>
      </c>
      <c r="B102" t="s">
        <v>716</v>
      </c>
      <c r="C102" t="s">
        <v>245</v>
      </c>
      <c r="D102" t="s">
        <v>530</v>
      </c>
      <c r="E102" t="s">
        <v>713</v>
      </c>
      <c r="F102" t="s">
        <v>13</v>
      </c>
      <c r="G102">
        <v>150</v>
      </c>
    </row>
    <row r="103" spans="1:7" x14ac:dyDescent="0.2">
      <c r="A103">
        <v>102.3</v>
      </c>
      <c r="B103" t="s">
        <v>716</v>
      </c>
      <c r="C103" t="s">
        <v>245</v>
      </c>
      <c r="D103" t="s">
        <v>530</v>
      </c>
      <c r="E103" t="s">
        <v>714</v>
      </c>
      <c r="F103" t="s">
        <v>13</v>
      </c>
      <c r="G103">
        <v>350</v>
      </c>
    </row>
    <row r="104" spans="1:7" ht="16" x14ac:dyDescent="0.2">
      <c r="A104">
        <v>102.4</v>
      </c>
      <c r="B104" t="s">
        <v>716</v>
      </c>
      <c r="C104" t="s">
        <v>245</v>
      </c>
      <c r="D104" t="s">
        <v>530</v>
      </c>
      <c r="E104" s="35" t="s">
        <v>715</v>
      </c>
      <c r="F104" t="s">
        <v>13</v>
      </c>
      <c r="G104">
        <v>500</v>
      </c>
    </row>
    <row r="105" spans="1:7" x14ac:dyDescent="0.2">
      <c r="A105">
        <v>103</v>
      </c>
      <c r="C105" t="s">
        <v>531</v>
      </c>
      <c r="D105" t="s">
        <v>530</v>
      </c>
      <c r="E105" t="s">
        <v>327</v>
      </c>
      <c r="F105" t="s">
        <v>24</v>
      </c>
    </row>
    <row r="106" spans="1:7" x14ac:dyDescent="0.2">
      <c r="A106">
        <v>104</v>
      </c>
      <c r="C106" t="s">
        <v>532</v>
      </c>
      <c r="D106" t="s">
        <v>530</v>
      </c>
      <c r="E106" t="s">
        <v>328</v>
      </c>
      <c r="F106" t="s">
        <v>505</v>
      </c>
    </row>
    <row r="107" spans="1:7" x14ac:dyDescent="0.2">
      <c r="A107">
        <v>105</v>
      </c>
      <c r="C107" t="s">
        <v>532</v>
      </c>
      <c r="D107" t="s">
        <v>530</v>
      </c>
      <c r="E107" t="s">
        <v>329</v>
      </c>
      <c r="F107" t="s">
        <v>24</v>
      </c>
    </row>
    <row r="108" spans="1:7" x14ac:dyDescent="0.2">
      <c r="A108">
        <v>106</v>
      </c>
      <c r="C108" t="s">
        <v>532</v>
      </c>
      <c r="D108" t="s">
        <v>530</v>
      </c>
      <c r="E108" t="s">
        <v>330</v>
      </c>
      <c r="F108" t="s">
        <v>506</v>
      </c>
    </row>
    <row r="109" spans="1:7" x14ac:dyDescent="0.2">
      <c r="A109">
        <v>107</v>
      </c>
      <c r="C109" t="s">
        <v>532</v>
      </c>
      <c r="D109" t="s">
        <v>530</v>
      </c>
      <c r="E109" t="s">
        <v>331</v>
      </c>
      <c r="F109" t="s">
        <v>24</v>
      </c>
    </row>
    <row r="110" spans="1:7" x14ac:dyDescent="0.2">
      <c r="A110">
        <v>108</v>
      </c>
      <c r="C110" t="s">
        <v>532</v>
      </c>
      <c r="D110" t="s">
        <v>530</v>
      </c>
      <c r="E110" t="s">
        <v>332</v>
      </c>
      <c r="F110" t="s">
        <v>24</v>
      </c>
    </row>
    <row r="111" spans="1:7" x14ac:dyDescent="0.2">
      <c r="A111">
        <v>109</v>
      </c>
      <c r="B111" t="s">
        <v>211</v>
      </c>
      <c r="C111" t="s">
        <v>532</v>
      </c>
      <c r="D111" t="s">
        <v>530</v>
      </c>
      <c r="E111" t="s">
        <v>333</v>
      </c>
      <c r="F111" t="s">
        <v>24</v>
      </c>
    </row>
    <row r="112" spans="1:7" x14ac:dyDescent="0.2">
      <c r="A112">
        <v>110</v>
      </c>
      <c r="C112" t="s">
        <v>334</v>
      </c>
      <c r="D112" t="s">
        <v>530</v>
      </c>
      <c r="E112" t="s">
        <v>334</v>
      </c>
      <c r="F112" t="s">
        <v>24</v>
      </c>
    </row>
    <row r="113" spans="1:7" x14ac:dyDescent="0.2">
      <c r="A113">
        <v>111</v>
      </c>
      <c r="C113" t="s">
        <v>335</v>
      </c>
      <c r="D113" t="s">
        <v>530</v>
      </c>
      <c r="E113" t="s">
        <v>335</v>
      </c>
      <c r="F113" t="s">
        <v>24</v>
      </c>
    </row>
    <row r="114" spans="1:7" x14ac:dyDescent="0.2">
      <c r="A114">
        <v>112</v>
      </c>
      <c r="B114" t="s">
        <v>211</v>
      </c>
      <c r="C114" t="s">
        <v>336</v>
      </c>
      <c r="D114" t="s">
        <v>530</v>
      </c>
      <c r="E114" t="s">
        <v>336</v>
      </c>
      <c r="F114" t="s">
        <v>24</v>
      </c>
    </row>
    <row r="115" spans="1:7" x14ac:dyDescent="0.2">
      <c r="A115">
        <v>113</v>
      </c>
      <c r="B115" t="s">
        <v>211</v>
      </c>
      <c r="C115" t="s">
        <v>337</v>
      </c>
      <c r="D115" t="s">
        <v>530</v>
      </c>
      <c r="E115" t="s">
        <v>337</v>
      </c>
      <c r="F115" t="s">
        <v>24</v>
      </c>
    </row>
    <row r="116" spans="1:7" x14ac:dyDescent="0.2">
      <c r="A116">
        <v>114</v>
      </c>
      <c r="C116" t="s">
        <v>244</v>
      </c>
      <c r="D116" t="s">
        <v>530</v>
      </c>
      <c r="E116" t="s">
        <v>483</v>
      </c>
      <c r="F116" t="s">
        <v>12</v>
      </c>
      <c r="G116">
        <v>4</v>
      </c>
    </row>
    <row r="117" spans="1:7" x14ac:dyDescent="0.2">
      <c r="A117">
        <v>115</v>
      </c>
      <c r="C117" t="s">
        <v>244</v>
      </c>
      <c r="D117" t="s">
        <v>530</v>
      </c>
      <c r="E117" t="s">
        <v>484</v>
      </c>
      <c r="F117" t="s">
        <v>12</v>
      </c>
      <c r="G117">
        <v>8</v>
      </c>
    </row>
    <row r="118" spans="1:7" x14ac:dyDescent="0.2">
      <c r="A118">
        <v>116</v>
      </c>
      <c r="C118" t="s">
        <v>244</v>
      </c>
      <c r="D118" t="s">
        <v>530</v>
      </c>
      <c r="E118" t="s">
        <v>485</v>
      </c>
      <c r="F118" t="s">
        <v>12</v>
      </c>
      <c r="G118">
        <v>12</v>
      </c>
    </row>
    <row r="119" spans="1:7" x14ac:dyDescent="0.2">
      <c r="A119">
        <v>117</v>
      </c>
      <c r="B119" t="s">
        <v>211</v>
      </c>
      <c r="C119" t="s">
        <v>338</v>
      </c>
      <c r="D119" t="s">
        <v>530</v>
      </c>
      <c r="E119" t="s">
        <v>338</v>
      </c>
      <c r="F119" t="s">
        <v>24</v>
      </c>
    </row>
    <row r="120" spans="1:7" x14ac:dyDescent="0.2">
      <c r="A120">
        <v>118</v>
      </c>
      <c r="B120" t="s">
        <v>211</v>
      </c>
      <c r="C120" t="s">
        <v>142</v>
      </c>
      <c r="D120" t="s">
        <v>142</v>
      </c>
      <c r="E120" t="s">
        <v>339</v>
      </c>
      <c r="F120" t="s">
        <v>24</v>
      </c>
    </row>
    <row r="121" spans="1:7" x14ac:dyDescent="0.2">
      <c r="A121">
        <v>119</v>
      </c>
      <c r="B121" t="s">
        <v>211</v>
      </c>
      <c r="C121" t="s">
        <v>142</v>
      </c>
      <c r="D121" t="s">
        <v>142</v>
      </c>
      <c r="E121" t="s">
        <v>340</v>
      </c>
      <c r="F121" t="s">
        <v>159</v>
      </c>
    </row>
    <row r="122" spans="1:7" x14ac:dyDescent="0.2">
      <c r="A122">
        <v>120</v>
      </c>
      <c r="C122" t="s">
        <v>142</v>
      </c>
      <c r="D122" t="s">
        <v>142</v>
      </c>
      <c r="E122" t="s">
        <v>341</v>
      </c>
      <c r="F122" t="s">
        <v>158</v>
      </c>
    </row>
    <row r="123" spans="1:7" x14ac:dyDescent="0.2">
      <c r="A123">
        <v>121</v>
      </c>
      <c r="B123" t="s">
        <v>211</v>
      </c>
      <c r="C123" t="s">
        <v>142</v>
      </c>
      <c r="D123" t="s">
        <v>142</v>
      </c>
      <c r="E123" t="s">
        <v>342</v>
      </c>
      <c r="F123" t="s">
        <v>24</v>
      </c>
    </row>
    <row r="124" spans="1:7" x14ac:dyDescent="0.2">
      <c r="A124">
        <v>122</v>
      </c>
      <c r="B124" t="s">
        <v>211</v>
      </c>
      <c r="C124" t="s">
        <v>142</v>
      </c>
      <c r="D124" t="s">
        <v>142</v>
      </c>
      <c r="E124" t="s">
        <v>343</v>
      </c>
      <c r="F124" t="s">
        <v>24</v>
      </c>
    </row>
    <row r="125" spans="1:7" x14ac:dyDescent="0.2">
      <c r="A125">
        <v>124</v>
      </c>
      <c r="C125" t="s">
        <v>533</v>
      </c>
      <c r="D125" t="s">
        <v>534</v>
      </c>
      <c r="E125" t="s">
        <v>344</v>
      </c>
      <c r="F125" t="s">
        <v>24</v>
      </c>
    </row>
    <row r="126" spans="1:7" x14ac:dyDescent="0.2">
      <c r="A126">
        <v>125</v>
      </c>
      <c r="C126" t="s">
        <v>533</v>
      </c>
      <c r="D126" t="s">
        <v>534</v>
      </c>
      <c r="E126" t="s">
        <v>345</v>
      </c>
      <c r="F126" t="s">
        <v>24</v>
      </c>
    </row>
    <row r="127" spans="1:7" x14ac:dyDescent="0.2">
      <c r="A127">
        <v>126</v>
      </c>
      <c r="C127" t="s">
        <v>533</v>
      </c>
      <c r="D127" t="s">
        <v>534</v>
      </c>
      <c r="E127" t="s">
        <v>346</v>
      </c>
      <c r="F127" t="s">
        <v>24</v>
      </c>
    </row>
    <row r="128" spans="1:7" x14ac:dyDescent="0.2">
      <c r="A128">
        <v>127</v>
      </c>
      <c r="B128" t="s">
        <v>211</v>
      </c>
      <c r="C128" t="s">
        <v>535</v>
      </c>
      <c r="D128" t="s">
        <v>534</v>
      </c>
      <c r="E128" t="s">
        <v>347</v>
      </c>
      <c r="F128" t="s">
        <v>24</v>
      </c>
    </row>
    <row r="129" spans="1:6" x14ac:dyDescent="0.2">
      <c r="A129">
        <v>128</v>
      </c>
      <c r="B129" t="s">
        <v>211</v>
      </c>
      <c r="C129" t="s">
        <v>535</v>
      </c>
      <c r="D129" t="s">
        <v>534</v>
      </c>
      <c r="E129" t="s">
        <v>348</v>
      </c>
      <c r="F129" t="s">
        <v>24</v>
      </c>
    </row>
    <row r="130" spans="1:6" x14ac:dyDescent="0.2">
      <c r="A130">
        <v>129</v>
      </c>
      <c r="B130" t="s">
        <v>211</v>
      </c>
      <c r="C130" t="s">
        <v>535</v>
      </c>
      <c r="D130" t="s">
        <v>534</v>
      </c>
      <c r="E130" t="s">
        <v>349</v>
      </c>
      <c r="F130" t="s">
        <v>24</v>
      </c>
    </row>
    <row r="131" spans="1:6" x14ac:dyDescent="0.2">
      <c r="A131">
        <v>130</v>
      </c>
      <c r="C131" t="s">
        <v>535</v>
      </c>
      <c r="D131" t="s">
        <v>534</v>
      </c>
      <c r="E131" t="s">
        <v>350</v>
      </c>
      <c r="F131" t="s">
        <v>24</v>
      </c>
    </row>
    <row r="132" spans="1:6" x14ac:dyDescent="0.2">
      <c r="A132">
        <v>131</v>
      </c>
      <c r="C132" t="s">
        <v>535</v>
      </c>
      <c r="D132" t="s">
        <v>534</v>
      </c>
      <c r="E132" t="s">
        <v>351</v>
      </c>
      <c r="F132" t="s">
        <v>24</v>
      </c>
    </row>
    <row r="133" spans="1:6" x14ac:dyDescent="0.2">
      <c r="A133">
        <v>132</v>
      </c>
      <c r="B133" t="s">
        <v>211</v>
      </c>
      <c r="C133" t="s">
        <v>536</v>
      </c>
      <c r="D133" t="s">
        <v>534</v>
      </c>
      <c r="E133" t="s">
        <v>352</v>
      </c>
      <c r="F133" t="s">
        <v>24</v>
      </c>
    </row>
    <row r="134" spans="1:6" x14ac:dyDescent="0.2">
      <c r="A134">
        <v>133</v>
      </c>
      <c r="B134" t="s">
        <v>211</v>
      </c>
      <c r="C134" t="s">
        <v>537</v>
      </c>
      <c r="D134" t="s">
        <v>534</v>
      </c>
      <c r="E134" t="s">
        <v>353</v>
      </c>
      <c r="F134" t="s">
        <v>24</v>
      </c>
    </row>
    <row r="135" spans="1:6" x14ac:dyDescent="0.2">
      <c r="A135">
        <v>134</v>
      </c>
      <c r="B135" t="s">
        <v>211</v>
      </c>
      <c r="C135" t="s">
        <v>537</v>
      </c>
      <c r="D135" t="s">
        <v>534</v>
      </c>
      <c r="E135" t="s">
        <v>354</v>
      </c>
      <c r="F135" t="s">
        <v>24</v>
      </c>
    </row>
    <row r="136" spans="1:6" x14ac:dyDescent="0.2">
      <c r="A136">
        <v>135</v>
      </c>
      <c r="B136" t="s">
        <v>211</v>
      </c>
      <c r="C136" t="s">
        <v>537</v>
      </c>
      <c r="D136" t="s">
        <v>534</v>
      </c>
      <c r="E136" t="s">
        <v>355</v>
      </c>
      <c r="F136" t="s">
        <v>24</v>
      </c>
    </row>
    <row r="137" spans="1:6" x14ac:dyDescent="0.2">
      <c r="A137">
        <v>136</v>
      </c>
      <c r="C137" t="s">
        <v>539</v>
      </c>
      <c r="D137" t="s">
        <v>538</v>
      </c>
      <c r="E137" t="s">
        <v>356</v>
      </c>
      <c r="F137" t="s">
        <v>507</v>
      </c>
    </row>
    <row r="138" spans="1:6" x14ac:dyDescent="0.2">
      <c r="A138">
        <v>137</v>
      </c>
      <c r="C138" t="s">
        <v>539</v>
      </c>
      <c r="D138" t="s">
        <v>538</v>
      </c>
      <c r="E138" t="s">
        <v>357</v>
      </c>
      <c r="F138" t="s">
        <v>24</v>
      </c>
    </row>
    <row r="139" spans="1:6" x14ac:dyDescent="0.2">
      <c r="A139">
        <v>138</v>
      </c>
      <c r="C139" t="s">
        <v>539</v>
      </c>
      <c r="D139" t="s">
        <v>538</v>
      </c>
      <c r="E139" t="s">
        <v>358</v>
      </c>
      <c r="F139" t="s">
        <v>24</v>
      </c>
    </row>
    <row r="140" spans="1:6" x14ac:dyDescent="0.2">
      <c r="A140">
        <v>139</v>
      </c>
      <c r="B140" t="s">
        <v>211</v>
      </c>
      <c r="C140" t="s">
        <v>539</v>
      </c>
      <c r="D140" t="s">
        <v>538</v>
      </c>
      <c r="E140" t="s">
        <v>359</v>
      </c>
      <c r="F140" t="s">
        <v>24</v>
      </c>
    </row>
    <row r="141" spans="1:6" x14ac:dyDescent="0.2">
      <c r="A141">
        <v>140</v>
      </c>
      <c r="B141" t="s">
        <v>211</v>
      </c>
      <c r="C141" t="s">
        <v>539</v>
      </c>
      <c r="D141" t="s">
        <v>538</v>
      </c>
      <c r="E141" t="s">
        <v>360</v>
      </c>
      <c r="F141" t="s">
        <v>24</v>
      </c>
    </row>
    <row r="142" spans="1:6" x14ac:dyDescent="0.2">
      <c r="A142">
        <v>141</v>
      </c>
      <c r="C142" t="s">
        <v>539</v>
      </c>
      <c r="D142" t="s">
        <v>538</v>
      </c>
      <c r="E142" t="s">
        <v>361</v>
      </c>
      <c r="F142" t="s">
        <v>24</v>
      </c>
    </row>
    <row r="143" spans="1:6" x14ac:dyDescent="0.2">
      <c r="A143">
        <v>142</v>
      </c>
      <c r="C143" t="s">
        <v>539</v>
      </c>
      <c r="D143" t="s">
        <v>538</v>
      </c>
      <c r="E143" t="s">
        <v>362</v>
      </c>
      <c r="F143" t="s">
        <v>508</v>
      </c>
    </row>
    <row r="144" spans="1:6" x14ac:dyDescent="0.2">
      <c r="A144">
        <v>143</v>
      </c>
      <c r="B144" t="s">
        <v>211</v>
      </c>
      <c r="C144" t="s">
        <v>539</v>
      </c>
      <c r="D144" t="s">
        <v>538</v>
      </c>
      <c r="E144" t="s">
        <v>363</v>
      </c>
      <c r="F144" t="s">
        <v>24</v>
      </c>
    </row>
    <row r="145" spans="1:6" x14ac:dyDescent="0.2">
      <c r="A145">
        <v>144</v>
      </c>
      <c r="B145" t="s">
        <v>211</v>
      </c>
      <c r="C145" t="s">
        <v>540</v>
      </c>
      <c r="D145" t="s">
        <v>538</v>
      </c>
      <c r="E145" t="s">
        <v>364</v>
      </c>
      <c r="F145" t="s">
        <v>24</v>
      </c>
    </row>
    <row r="146" spans="1:6" x14ac:dyDescent="0.2">
      <c r="A146">
        <v>145</v>
      </c>
      <c r="B146" t="s">
        <v>211</v>
      </c>
      <c r="C146" t="s">
        <v>540</v>
      </c>
      <c r="D146" t="s">
        <v>538</v>
      </c>
      <c r="E146" t="s">
        <v>365</v>
      </c>
      <c r="F146" t="s">
        <v>24</v>
      </c>
    </row>
    <row r="147" spans="1:6" x14ac:dyDescent="0.2">
      <c r="A147">
        <v>146</v>
      </c>
      <c r="B147" t="s">
        <v>211</v>
      </c>
      <c r="C147" t="s">
        <v>540</v>
      </c>
      <c r="D147" t="s">
        <v>538</v>
      </c>
      <c r="E147" t="s">
        <v>366</v>
      </c>
      <c r="F147" t="s">
        <v>24</v>
      </c>
    </row>
    <row r="148" spans="1:6" x14ac:dyDescent="0.2">
      <c r="A148">
        <v>147</v>
      </c>
      <c r="B148" t="s">
        <v>211</v>
      </c>
      <c r="C148" t="s">
        <v>540</v>
      </c>
      <c r="D148" t="s">
        <v>538</v>
      </c>
      <c r="E148" t="s">
        <v>367</v>
      </c>
      <c r="F148" t="s">
        <v>24</v>
      </c>
    </row>
    <row r="149" spans="1:6" x14ac:dyDescent="0.2">
      <c r="A149">
        <v>148</v>
      </c>
      <c r="B149" t="s">
        <v>211</v>
      </c>
      <c r="C149" t="s">
        <v>540</v>
      </c>
      <c r="D149" t="s">
        <v>538</v>
      </c>
      <c r="E149" t="s">
        <v>368</v>
      </c>
      <c r="F149" t="s">
        <v>24</v>
      </c>
    </row>
    <row r="150" spans="1:6" x14ac:dyDescent="0.2">
      <c r="A150">
        <v>149</v>
      </c>
      <c r="B150" t="s">
        <v>211</v>
      </c>
      <c r="C150" t="s">
        <v>541</v>
      </c>
      <c r="D150" t="s">
        <v>538</v>
      </c>
      <c r="E150" t="s">
        <v>369</v>
      </c>
      <c r="F150" t="s">
        <v>24</v>
      </c>
    </row>
    <row r="151" spans="1:6" x14ac:dyDescent="0.2">
      <c r="A151">
        <v>150</v>
      </c>
      <c r="B151" t="s">
        <v>211</v>
      </c>
      <c r="C151" t="s">
        <v>541</v>
      </c>
      <c r="D151" t="s">
        <v>538</v>
      </c>
      <c r="E151" t="s">
        <v>370</v>
      </c>
      <c r="F151" t="s">
        <v>24</v>
      </c>
    </row>
    <row r="152" spans="1:6" x14ac:dyDescent="0.2">
      <c r="A152">
        <v>151</v>
      </c>
      <c r="B152" t="s">
        <v>211</v>
      </c>
      <c r="C152" t="s">
        <v>541</v>
      </c>
      <c r="D152" t="s">
        <v>538</v>
      </c>
      <c r="E152" t="s">
        <v>371</v>
      </c>
      <c r="F152" t="s">
        <v>24</v>
      </c>
    </row>
    <row r="153" spans="1:6" x14ac:dyDescent="0.2">
      <c r="A153">
        <v>152</v>
      </c>
      <c r="B153" t="s">
        <v>211</v>
      </c>
      <c r="C153" t="s">
        <v>541</v>
      </c>
      <c r="D153" t="s">
        <v>538</v>
      </c>
      <c r="E153" t="s">
        <v>372</v>
      </c>
      <c r="F153" t="s">
        <v>24</v>
      </c>
    </row>
    <row r="154" spans="1:6" x14ac:dyDescent="0.2">
      <c r="A154">
        <v>153</v>
      </c>
      <c r="B154" t="s">
        <v>211</v>
      </c>
      <c r="C154" t="s">
        <v>541</v>
      </c>
      <c r="D154" t="s">
        <v>538</v>
      </c>
      <c r="E154" t="s">
        <v>373</v>
      </c>
      <c r="F154" t="s">
        <v>24</v>
      </c>
    </row>
    <row r="155" spans="1:6" x14ac:dyDescent="0.2">
      <c r="A155">
        <v>154</v>
      </c>
      <c r="B155" t="s">
        <v>211</v>
      </c>
      <c r="C155" t="s">
        <v>542</v>
      </c>
      <c r="D155" t="s">
        <v>538</v>
      </c>
      <c r="E155" t="s">
        <v>374</v>
      </c>
      <c r="F155" t="s">
        <v>24</v>
      </c>
    </row>
    <row r="156" spans="1:6" x14ac:dyDescent="0.2">
      <c r="A156">
        <v>155</v>
      </c>
      <c r="B156" t="s">
        <v>211</v>
      </c>
      <c r="C156" t="s">
        <v>542</v>
      </c>
      <c r="D156" t="s">
        <v>538</v>
      </c>
      <c r="E156" t="s">
        <v>375</v>
      </c>
      <c r="F156" t="s">
        <v>24</v>
      </c>
    </row>
    <row r="157" spans="1:6" x14ac:dyDescent="0.2">
      <c r="A157">
        <v>156</v>
      </c>
      <c r="C157" t="s">
        <v>542</v>
      </c>
      <c r="D157" t="s">
        <v>538</v>
      </c>
      <c r="E157" t="s">
        <v>376</v>
      </c>
      <c r="F157" t="s">
        <v>24</v>
      </c>
    </row>
    <row r="158" spans="1:6" x14ac:dyDescent="0.2">
      <c r="A158">
        <v>157</v>
      </c>
      <c r="B158" t="s">
        <v>211</v>
      </c>
      <c r="C158" t="s">
        <v>542</v>
      </c>
      <c r="D158" t="s">
        <v>538</v>
      </c>
      <c r="E158" t="s">
        <v>377</v>
      </c>
      <c r="F158" t="s">
        <v>24</v>
      </c>
    </row>
    <row r="159" spans="1:6" x14ac:dyDescent="0.2">
      <c r="A159">
        <v>158</v>
      </c>
      <c r="B159" t="s">
        <v>211</v>
      </c>
      <c r="C159" t="s">
        <v>542</v>
      </c>
      <c r="D159" t="s">
        <v>538</v>
      </c>
      <c r="E159" t="s">
        <v>378</v>
      </c>
      <c r="F159" t="s">
        <v>24</v>
      </c>
    </row>
    <row r="160" spans="1:6" x14ac:dyDescent="0.2">
      <c r="A160">
        <v>159</v>
      </c>
      <c r="B160" t="s">
        <v>211</v>
      </c>
      <c r="C160" t="s">
        <v>543</v>
      </c>
      <c r="D160" t="s">
        <v>538</v>
      </c>
      <c r="E160" t="s">
        <v>379</v>
      </c>
      <c r="F160" t="s">
        <v>24</v>
      </c>
    </row>
    <row r="161" spans="1:6" x14ac:dyDescent="0.2">
      <c r="A161">
        <v>160</v>
      </c>
      <c r="B161" t="s">
        <v>211</v>
      </c>
      <c r="C161" t="s">
        <v>543</v>
      </c>
      <c r="D161" t="s">
        <v>538</v>
      </c>
      <c r="E161" t="s">
        <v>380</v>
      </c>
      <c r="F161" t="s">
        <v>24</v>
      </c>
    </row>
    <row r="162" spans="1:6" x14ac:dyDescent="0.2">
      <c r="A162">
        <v>161</v>
      </c>
      <c r="B162" t="s">
        <v>211</v>
      </c>
      <c r="C162" t="s">
        <v>543</v>
      </c>
      <c r="D162" t="s">
        <v>538</v>
      </c>
      <c r="E162" t="s">
        <v>381</v>
      </c>
      <c r="F162" t="s">
        <v>24</v>
      </c>
    </row>
    <row r="163" spans="1:6" x14ac:dyDescent="0.2">
      <c r="A163">
        <v>162</v>
      </c>
      <c r="B163" t="s">
        <v>211</v>
      </c>
      <c r="C163" t="s">
        <v>543</v>
      </c>
      <c r="D163" t="s">
        <v>538</v>
      </c>
      <c r="E163" t="s">
        <v>382</v>
      </c>
      <c r="F163" t="s">
        <v>24</v>
      </c>
    </row>
    <row r="164" spans="1:6" x14ac:dyDescent="0.2">
      <c r="A164">
        <v>163</v>
      </c>
      <c r="B164" t="s">
        <v>211</v>
      </c>
      <c r="C164" t="s">
        <v>543</v>
      </c>
      <c r="D164" t="s">
        <v>538</v>
      </c>
      <c r="E164" t="s">
        <v>383</v>
      </c>
      <c r="F164" t="s">
        <v>24</v>
      </c>
    </row>
    <row r="165" spans="1:6" x14ac:dyDescent="0.2">
      <c r="A165">
        <v>164</v>
      </c>
      <c r="C165" t="s">
        <v>545</v>
      </c>
      <c r="D165" t="s">
        <v>544</v>
      </c>
      <c r="E165" t="s">
        <v>384</v>
      </c>
      <c r="F165" t="s">
        <v>24</v>
      </c>
    </row>
    <row r="166" spans="1:6" x14ac:dyDescent="0.2">
      <c r="A166">
        <v>165</v>
      </c>
      <c r="C166" t="s">
        <v>545</v>
      </c>
      <c r="D166" t="s">
        <v>544</v>
      </c>
      <c r="E166" t="s">
        <v>385</v>
      </c>
      <c r="F166" t="s">
        <v>24</v>
      </c>
    </row>
    <row r="167" spans="1:6" x14ac:dyDescent="0.2">
      <c r="A167">
        <v>166</v>
      </c>
      <c r="C167" t="s">
        <v>545</v>
      </c>
      <c r="D167" t="s">
        <v>544</v>
      </c>
      <c r="E167" t="s">
        <v>386</v>
      </c>
      <c r="F167" t="s">
        <v>24</v>
      </c>
    </row>
    <row r="168" spans="1:6" x14ac:dyDescent="0.2">
      <c r="A168">
        <v>167</v>
      </c>
      <c r="C168" t="s">
        <v>545</v>
      </c>
      <c r="D168" t="s">
        <v>544</v>
      </c>
      <c r="E168" t="s">
        <v>387</v>
      </c>
      <c r="F168" t="s">
        <v>24</v>
      </c>
    </row>
    <row r="169" spans="1:6" x14ac:dyDescent="0.2">
      <c r="A169">
        <v>168</v>
      </c>
      <c r="C169" t="s">
        <v>545</v>
      </c>
      <c r="D169" t="s">
        <v>544</v>
      </c>
      <c r="E169" t="s">
        <v>388</v>
      </c>
      <c r="F169" t="s">
        <v>24</v>
      </c>
    </row>
    <row r="170" spans="1:6" x14ac:dyDescent="0.2">
      <c r="A170">
        <v>169</v>
      </c>
      <c r="B170" t="s">
        <v>211</v>
      </c>
      <c r="C170" t="s">
        <v>545</v>
      </c>
      <c r="D170" t="s">
        <v>544</v>
      </c>
      <c r="E170" t="s">
        <v>389</v>
      </c>
      <c r="F170" t="s">
        <v>24</v>
      </c>
    </row>
    <row r="171" spans="1:6" x14ac:dyDescent="0.2">
      <c r="A171">
        <v>170</v>
      </c>
      <c r="B171" t="s">
        <v>211</v>
      </c>
      <c r="C171" t="s">
        <v>545</v>
      </c>
      <c r="D171" t="s">
        <v>544</v>
      </c>
      <c r="E171" t="s">
        <v>390</v>
      </c>
      <c r="F171" t="s">
        <v>24</v>
      </c>
    </row>
    <row r="172" spans="1:6" x14ac:dyDescent="0.2">
      <c r="A172">
        <v>171</v>
      </c>
      <c r="C172" t="s">
        <v>545</v>
      </c>
      <c r="D172" t="s">
        <v>544</v>
      </c>
      <c r="E172" t="s">
        <v>391</v>
      </c>
      <c r="F172" t="s">
        <v>24</v>
      </c>
    </row>
    <row r="173" spans="1:6" x14ac:dyDescent="0.2">
      <c r="A173">
        <v>172</v>
      </c>
      <c r="B173" t="s">
        <v>211</v>
      </c>
      <c r="C173" t="s">
        <v>545</v>
      </c>
      <c r="D173" t="s">
        <v>544</v>
      </c>
      <c r="E173" t="s">
        <v>392</v>
      </c>
      <c r="F173" t="s">
        <v>24</v>
      </c>
    </row>
    <row r="174" spans="1:6" x14ac:dyDescent="0.2">
      <c r="A174">
        <v>173</v>
      </c>
      <c r="B174" t="s">
        <v>211</v>
      </c>
      <c r="C174" t="s">
        <v>545</v>
      </c>
      <c r="D174" t="s">
        <v>544</v>
      </c>
      <c r="E174" t="s">
        <v>393</v>
      </c>
      <c r="F174" t="s">
        <v>24</v>
      </c>
    </row>
    <row r="175" spans="1:6" x14ac:dyDescent="0.2">
      <c r="A175">
        <v>174</v>
      </c>
      <c r="B175" t="s">
        <v>211</v>
      </c>
      <c r="C175" t="s">
        <v>545</v>
      </c>
      <c r="D175" t="s">
        <v>544</v>
      </c>
      <c r="E175" t="s">
        <v>394</v>
      </c>
      <c r="F175" t="s">
        <v>24</v>
      </c>
    </row>
    <row r="176" spans="1:6" x14ac:dyDescent="0.2">
      <c r="A176">
        <v>175</v>
      </c>
      <c r="C176" t="s">
        <v>545</v>
      </c>
      <c r="D176" t="s">
        <v>544</v>
      </c>
      <c r="E176" t="s">
        <v>395</v>
      </c>
      <c r="F176" t="s">
        <v>24</v>
      </c>
    </row>
    <row r="177" spans="1:6" x14ac:dyDescent="0.2">
      <c r="A177">
        <v>176</v>
      </c>
      <c r="B177" t="s">
        <v>211</v>
      </c>
      <c r="C177" t="s">
        <v>545</v>
      </c>
      <c r="D177" t="s">
        <v>544</v>
      </c>
      <c r="E177" t="s">
        <v>396</v>
      </c>
      <c r="F177" t="s">
        <v>24</v>
      </c>
    </row>
    <row r="178" spans="1:6" x14ac:dyDescent="0.2">
      <c r="A178">
        <v>177</v>
      </c>
      <c r="B178" t="s">
        <v>211</v>
      </c>
      <c r="C178" t="s">
        <v>545</v>
      </c>
      <c r="D178" t="s">
        <v>544</v>
      </c>
      <c r="E178" t="s">
        <v>397</v>
      </c>
      <c r="F178" t="s">
        <v>24</v>
      </c>
    </row>
    <row r="179" spans="1:6" x14ac:dyDescent="0.2">
      <c r="A179">
        <v>178</v>
      </c>
      <c r="C179" t="s">
        <v>545</v>
      </c>
      <c r="D179" t="s">
        <v>544</v>
      </c>
      <c r="E179" t="s">
        <v>398</v>
      </c>
      <c r="F179" t="s">
        <v>24</v>
      </c>
    </row>
    <row r="180" spans="1:6" x14ac:dyDescent="0.2">
      <c r="A180">
        <v>179</v>
      </c>
      <c r="B180" t="s">
        <v>211</v>
      </c>
      <c r="C180" t="s">
        <v>545</v>
      </c>
      <c r="D180" t="s">
        <v>544</v>
      </c>
      <c r="E180" t="s">
        <v>399</v>
      </c>
      <c r="F180" t="s">
        <v>24</v>
      </c>
    </row>
    <row r="181" spans="1:6" x14ac:dyDescent="0.2">
      <c r="A181">
        <v>180</v>
      </c>
      <c r="B181" t="s">
        <v>211</v>
      </c>
      <c r="C181" t="s">
        <v>545</v>
      </c>
      <c r="D181" t="s">
        <v>544</v>
      </c>
      <c r="E181" t="s">
        <v>400</v>
      </c>
      <c r="F181" t="s">
        <v>24</v>
      </c>
    </row>
    <row r="182" spans="1:6" x14ac:dyDescent="0.2">
      <c r="A182">
        <v>181</v>
      </c>
      <c r="C182" t="s">
        <v>545</v>
      </c>
      <c r="D182" t="s">
        <v>544</v>
      </c>
      <c r="E182" t="s">
        <v>401</v>
      </c>
      <c r="F182" t="s">
        <v>24</v>
      </c>
    </row>
    <row r="183" spans="1:6" x14ac:dyDescent="0.2">
      <c r="A183">
        <v>182</v>
      </c>
      <c r="C183" t="s">
        <v>545</v>
      </c>
      <c r="D183" t="s">
        <v>544</v>
      </c>
      <c r="E183" t="s">
        <v>402</v>
      </c>
      <c r="F183" t="s">
        <v>24</v>
      </c>
    </row>
    <row r="184" spans="1:6" x14ac:dyDescent="0.2">
      <c r="A184">
        <v>183</v>
      </c>
      <c r="C184" t="s">
        <v>545</v>
      </c>
      <c r="D184" t="s">
        <v>544</v>
      </c>
      <c r="E184" t="s">
        <v>403</v>
      </c>
      <c r="F184" t="s">
        <v>24</v>
      </c>
    </row>
    <row r="185" spans="1:6" x14ac:dyDescent="0.2">
      <c r="A185">
        <v>184</v>
      </c>
      <c r="C185" t="s">
        <v>545</v>
      </c>
      <c r="D185" t="s">
        <v>544</v>
      </c>
      <c r="E185" t="s">
        <v>404</v>
      </c>
      <c r="F185" t="s">
        <v>24</v>
      </c>
    </row>
    <row r="186" spans="1:6" x14ac:dyDescent="0.2">
      <c r="A186">
        <v>185</v>
      </c>
      <c r="C186" t="s">
        <v>545</v>
      </c>
      <c r="D186" t="s">
        <v>544</v>
      </c>
      <c r="E186" t="s">
        <v>405</v>
      </c>
      <c r="F186" t="s">
        <v>24</v>
      </c>
    </row>
    <row r="187" spans="1:6" x14ac:dyDescent="0.2">
      <c r="A187">
        <v>186</v>
      </c>
      <c r="C187" t="s">
        <v>545</v>
      </c>
      <c r="D187" t="s">
        <v>544</v>
      </c>
      <c r="E187" t="s">
        <v>406</v>
      </c>
      <c r="F187" t="s">
        <v>24</v>
      </c>
    </row>
    <row r="188" spans="1:6" x14ac:dyDescent="0.2">
      <c r="A188">
        <v>187</v>
      </c>
      <c r="C188" t="s">
        <v>545</v>
      </c>
      <c r="D188" t="s">
        <v>544</v>
      </c>
      <c r="E188" t="s">
        <v>407</v>
      </c>
      <c r="F188" t="s">
        <v>24</v>
      </c>
    </row>
    <row r="189" spans="1:6" x14ac:dyDescent="0.2">
      <c r="A189">
        <v>188</v>
      </c>
      <c r="C189" t="s">
        <v>545</v>
      </c>
      <c r="D189" t="s">
        <v>544</v>
      </c>
      <c r="E189" t="s">
        <v>408</v>
      </c>
      <c r="F189" t="s">
        <v>24</v>
      </c>
    </row>
    <row r="190" spans="1:6" x14ac:dyDescent="0.2">
      <c r="A190">
        <v>189</v>
      </c>
      <c r="B190" t="s">
        <v>211</v>
      </c>
      <c r="C190" t="s">
        <v>546</v>
      </c>
      <c r="D190" t="s">
        <v>544</v>
      </c>
      <c r="E190" t="s">
        <v>409</v>
      </c>
      <c r="F190" t="s">
        <v>24</v>
      </c>
    </row>
    <row r="191" spans="1:6" x14ac:dyDescent="0.2">
      <c r="A191">
        <v>190</v>
      </c>
      <c r="B191" t="s">
        <v>211</v>
      </c>
      <c r="C191" t="s">
        <v>546</v>
      </c>
      <c r="D191" t="s">
        <v>544</v>
      </c>
      <c r="E191" t="s">
        <v>410</v>
      </c>
      <c r="F191" t="s">
        <v>24</v>
      </c>
    </row>
    <row r="192" spans="1:6" x14ac:dyDescent="0.2">
      <c r="A192">
        <v>191</v>
      </c>
      <c r="B192" t="s">
        <v>211</v>
      </c>
      <c r="C192" t="s">
        <v>546</v>
      </c>
      <c r="D192" t="s">
        <v>544</v>
      </c>
      <c r="E192" t="s">
        <v>411</v>
      </c>
      <c r="F192" t="s">
        <v>24</v>
      </c>
    </row>
    <row r="193" spans="1:6" x14ac:dyDescent="0.2">
      <c r="A193">
        <v>192</v>
      </c>
      <c r="B193" t="s">
        <v>211</v>
      </c>
      <c r="C193" t="s">
        <v>412</v>
      </c>
      <c r="D193" t="s">
        <v>544</v>
      </c>
      <c r="E193" t="s">
        <v>412</v>
      </c>
      <c r="F193" t="s">
        <v>24</v>
      </c>
    </row>
    <row r="194" spans="1:6" x14ac:dyDescent="0.2">
      <c r="A194">
        <v>193</v>
      </c>
      <c r="B194" t="s">
        <v>211</v>
      </c>
      <c r="C194" t="s">
        <v>547</v>
      </c>
      <c r="D194" t="s">
        <v>544</v>
      </c>
      <c r="E194" t="s">
        <v>413</v>
      </c>
      <c r="F194" t="s">
        <v>24</v>
      </c>
    </row>
    <row r="195" spans="1:6" x14ac:dyDescent="0.2">
      <c r="A195">
        <v>194</v>
      </c>
      <c r="B195" t="s">
        <v>211</v>
      </c>
      <c r="C195" t="s">
        <v>547</v>
      </c>
      <c r="D195" t="s">
        <v>544</v>
      </c>
      <c r="E195" t="s">
        <v>414</v>
      </c>
      <c r="F195" t="s">
        <v>24</v>
      </c>
    </row>
    <row r="196" spans="1:6" x14ac:dyDescent="0.2">
      <c r="A196">
        <v>195</v>
      </c>
      <c r="B196" t="s">
        <v>211</v>
      </c>
      <c r="C196" t="s">
        <v>547</v>
      </c>
      <c r="D196" t="s">
        <v>544</v>
      </c>
      <c r="E196" t="s">
        <v>415</v>
      </c>
      <c r="F196" t="s">
        <v>24</v>
      </c>
    </row>
    <row r="197" spans="1:6" x14ac:dyDescent="0.2">
      <c r="A197">
        <v>196</v>
      </c>
      <c r="B197" t="s">
        <v>211</v>
      </c>
      <c r="C197" t="s">
        <v>548</v>
      </c>
      <c r="D197" t="s">
        <v>544</v>
      </c>
      <c r="E197" t="s">
        <v>416</v>
      </c>
      <c r="F197" t="s">
        <v>24</v>
      </c>
    </row>
    <row r="198" spans="1:6" x14ac:dyDescent="0.2">
      <c r="A198">
        <v>197</v>
      </c>
      <c r="B198" t="s">
        <v>211</v>
      </c>
      <c r="C198" t="s">
        <v>548</v>
      </c>
      <c r="D198" t="s">
        <v>544</v>
      </c>
      <c r="E198" t="s">
        <v>417</v>
      </c>
      <c r="F198" t="s">
        <v>24</v>
      </c>
    </row>
    <row r="199" spans="1:6" x14ac:dyDescent="0.2">
      <c r="A199">
        <v>198</v>
      </c>
      <c r="B199" t="s">
        <v>211</v>
      </c>
      <c r="C199" t="s">
        <v>548</v>
      </c>
      <c r="D199" t="s">
        <v>544</v>
      </c>
      <c r="E199" t="s">
        <v>418</v>
      </c>
      <c r="F199" t="s">
        <v>24</v>
      </c>
    </row>
    <row r="200" spans="1:6" x14ac:dyDescent="0.2">
      <c r="A200">
        <v>199</v>
      </c>
      <c r="B200" t="s">
        <v>211</v>
      </c>
      <c r="C200" t="s">
        <v>548</v>
      </c>
      <c r="D200" t="s">
        <v>544</v>
      </c>
      <c r="E200" t="s">
        <v>419</v>
      </c>
      <c r="F200" t="s">
        <v>24</v>
      </c>
    </row>
    <row r="201" spans="1:6" x14ac:dyDescent="0.2">
      <c r="A201">
        <v>200</v>
      </c>
      <c r="B201" t="s">
        <v>211</v>
      </c>
      <c r="C201" t="s">
        <v>548</v>
      </c>
      <c r="D201" t="s">
        <v>544</v>
      </c>
      <c r="E201" t="s">
        <v>420</v>
      </c>
      <c r="F201" t="s">
        <v>24</v>
      </c>
    </row>
    <row r="202" spans="1:6" x14ac:dyDescent="0.2">
      <c r="A202">
        <v>201</v>
      </c>
      <c r="B202" t="s">
        <v>211</v>
      </c>
      <c r="C202" t="s">
        <v>548</v>
      </c>
      <c r="D202" t="s">
        <v>544</v>
      </c>
      <c r="E202" t="s">
        <v>421</v>
      </c>
      <c r="F202" t="s">
        <v>24</v>
      </c>
    </row>
    <row r="203" spans="1:6" x14ac:dyDescent="0.2">
      <c r="A203">
        <v>202</v>
      </c>
      <c r="B203" t="s">
        <v>211</v>
      </c>
      <c r="C203" t="s">
        <v>548</v>
      </c>
      <c r="D203" t="s">
        <v>544</v>
      </c>
      <c r="E203" t="s">
        <v>422</v>
      </c>
      <c r="F203" t="s">
        <v>24</v>
      </c>
    </row>
    <row r="204" spans="1:6" x14ac:dyDescent="0.2">
      <c r="A204">
        <v>203</v>
      </c>
      <c r="B204" t="s">
        <v>211</v>
      </c>
      <c r="C204" t="s">
        <v>549</v>
      </c>
      <c r="D204" t="s">
        <v>544</v>
      </c>
      <c r="E204" t="s">
        <v>423</v>
      </c>
      <c r="F204" t="s">
        <v>24</v>
      </c>
    </row>
    <row r="205" spans="1:6" x14ac:dyDescent="0.2">
      <c r="A205">
        <v>204</v>
      </c>
      <c r="B205" t="s">
        <v>211</v>
      </c>
      <c r="C205" t="s">
        <v>550</v>
      </c>
      <c r="D205" t="s">
        <v>544</v>
      </c>
      <c r="E205" t="s">
        <v>424</v>
      </c>
      <c r="F205" t="s">
        <v>24</v>
      </c>
    </row>
    <row r="206" spans="1:6" x14ac:dyDescent="0.2">
      <c r="A206">
        <v>205</v>
      </c>
      <c r="B206" t="s">
        <v>211</v>
      </c>
      <c r="C206" t="s">
        <v>551</v>
      </c>
      <c r="D206" t="s">
        <v>544</v>
      </c>
      <c r="E206" t="s">
        <v>425</v>
      </c>
      <c r="F206" t="s">
        <v>24</v>
      </c>
    </row>
    <row r="207" spans="1:6" x14ac:dyDescent="0.2">
      <c r="A207">
        <v>206</v>
      </c>
      <c r="B207" t="s">
        <v>211</v>
      </c>
      <c r="C207" t="s">
        <v>551</v>
      </c>
      <c r="D207" t="s">
        <v>544</v>
      </c>
      <c r="E207" t="s">
        <v>426</v>
      </c>
      <c r="F207" t="s">
        <v>24</v>
      </c>
    </row>
    <row r="208" spans="1:6" x14ac:dyDescent="0.2">
      <c r="A208">
        <v>207</v>
      </c>
      <c r="B208" t="s">
        <v>211</v>
      </c>
      <c r="C208" t="s">
        <v>551</v>
      </c>
      <c r="D208" t="s">
        <v>544</v>
      </c>
      <c r="E208" t="s">
        <v>427</v>
      </c>
      <c r="F208" t="s">
        <v>24</v>
      </c>
    </row>
    <row r="209" spans="1:6" x14ac:dyDescent="0.2">
      <c r="A209">
        <v>208</v>
      </c>
      <c r="B209" t="s">
        <v>211</v>
      </c>
      <c r="C209" t="s">
        <v>551</v>
      </c>
      <c r="D209" t="s">
        <v>544</v>
      </c>
      <c r="E209" t="s">
        <v>428</v>
      </c>
      <c r="F209" t="s">
        <v>24</v>
      </c>
    </row>
    <row r="210" spans="1:6" x14ac:dyDescent="0.2">
      <c r="A210">
        <v>209</v>
      </c>
      <c r="B210" t="s">
        <v>211</v>
      </c>
      <c r="C210" t="s">
        <v>551</v>
      </c>
      <c r="D210" t="s">
        <v>544</v>
      </c>
      <c r="E210" t="s">
        <v>429</v>
      </c>
      <c r="F210" t="s">
        <v>24</v>
      </c>
    </row>
    <row r="211" spans="1:6" x14ac:dyDescent="0.2">
      <c r="A211">
        <v>210</v>
      </c>
      <c r="B211" t="s">
        <v>211</v>
      </c>
      <c r="C211" t="s">
        <v>551</v>
      </c>
      <c r="D211" t="s">
        <v>544</v>
      </c>
      <c r="E211" t="s">
        <v>430</v>
      </c>
      <c r="F211" t="s">
        <v>24</v>
      </c>
    </row>
    <row r="212" spans="1:6" x14ac:dyDescent="0.2">
      <c r="A212">
        <v>211</v>
      </c>
      <c r="B212" t="s">
        <v>211</v>
      </c>
      <c r="C212" t="s">
        <v>551</v>
      </c>
      <c r="D212" t="s">
        <v>544</v>
      </c>
      <c r="E212" t="s">
        <v>431</v>
      </c>
      <c r="F212" t="s">
        <v>24</v>
      </c>
    </row>
    <row r="213" spans="1:6" x14ac:dyDescent="0.2">
      <c r="A213">
        <v>212</v>
      </c>
      <c r="B213" t="s">
        <v>211</v>
      </c>
      <c r="C213" t="s">
        <v>551</v>
      </c>
      <c r="D213" t="s">
        <v>544</v>
      </c>
      <c r="E213" t="s">
        <v>432</v>
      </c>
      <c r="F213" t="s">
        <v>24</v>
      </c>
    </row>
    <row r="214" spans="1:6" x14ac:dyDescent="0.2">
      <c r="A214">
        <v>213</v>
      </c>
      <c r="B214" t="s">
        <v>211</v>
      </c>
      <c r="C214" t="s">
        <v>551</v>
      </c>
      <c r="D214" t="s">
        <v>544</v>
      </c>
      <c r="E214" t="s">
        <v>433</v>
      </c>
      <c r="F214" t="s">
        <v>24</v>
      </c>
    </row>
    <row r="215" spans="1:6" x14ac:dyDescent="0.2">
      <c r="A215">
        <v>214</v>
      </c>
      <c r="B215" t="s">
        <v>211</v>
      </c>
      <c r="C215" t="s">
        <v>551</v>
      </c>
      <c r="D215" t="s">
        <v>544</v>
      </c>
      <c r="E215" t="s">
        <v>434</v>
      </c>
      <c r="F215" t="s">
        <v>24</v>
      </c>
    </row>
    <row r="216" spans="1:6" x14ac:dyDescent="0.2">
      <c r="A216">
        <v>215</v>
      </c>
      <c r="B216" t="s">
        <v>211</v>
      </c>
      <c r="C216" t="s">
        <v>552</v>
      </c>
      <c r="D216" t="s">
        <v>544</v>
      </c>
      <c r="E216" t="s">
        <v>435</v>
      </c>
      <c r="F216" t="s">
        <v>24</v>
      </c>
    </row>
    <row r="217" spans="1:6" x14ac:dyDescent="0.2">
      <c r="A217">
        <v>216</v>
      </c>
      <c r="B217" t="s">
        <v>211</v>
      </c>
      <c r="C217" t="s">
        <v>553</v>
      </c>
      <c r="D217" t="s">
        <v>544</v>
      </c>
      <c r="E217" t="s">
        <v>436</v>
      </c>
      <c r="F217" t="s">
        <v>24</v>
      </c>
    </row>
    <row r="218" spans="1:6" x14ac:dyDescent="0.2">
      <c r="A218">
        <v>217</v>
      </c>
      <c r="B218" t="s">
        <v>211</v>
      </c>
      <c r="C218" t="s">
        <v>554</v>
      </c>
      <c r="D218" t="s">
        <v>544</v>
      </c>
      <c r="E218" t="s">
        <v>437</v>
      </c>
      <c r="F218" t="s">
        <v>24</v>
      </c>
    </row>
    <row r="219" spans="1:6" x14ac:dyDescent="0.2">
      <c r="A219">
        <v>218</v>
      </c>
      <c r="B219" t="s">
        <v>211</v>
      </c>
      <c r="C219" t="s">
        <v>554</v>
      </c>
      <c r="D219" t="s">
        <v>544</v>
      </c>
      <c r="E219" t="s">
        <v>438</v>
      </c>
      <c r="F219" t="s">
        <v>24</v>
      </c>
    </row>
    <row r="220" spans="1:6" x14ac:dyDescent="0.2">
      <c r="A220">
        <v>219</v>
      </c>
      <c r="B220" t="s">
        <v>211</v>
      </c>
      <c r="C220" t="s">
        <v>554</v>
      </c>
      <c r="D220" t="s">
        <v>544</v>
      </c>
      <c r="E220" t="s">
        <v>439</v>
      </c>
      <c r="F220" t="s">
        <v>24</v>
      </c>
    </row>
    <row r="221" spans="1:6" x14ac:dyDescent="0.2">
      <c r="A221">
        <v>220</v>
      </c>
      <c r="B221" t="s">
        <v>211</v>
      </c>
      <c r="C221" t="s">
        <v>554</v>
      </c>
      <c r="D221" t="s">
        <v>544</v>
      </c>
      <c r="E221" t="s">
        <v>440</v>
      </c>
      <c r="F221" t="s">
        <v>24</v>
      </c>
    </row>
    <row r="222" spans="1:6" x14ac:dyDescent="0.2">
      <c r="A222">
        <v>221</v>
      </c>
      <c r="B222" t="s">
        <v>211</v>
      </c>
      <c r="C222" t="s">
        <v>554</v>
      </c>
      <c r="D222" t="s">
        <v>544</v>
      </c>
      <c r="E222" t="s">
        <v>441</v>
      </c>
      <c r="F222" t="s">
        <v>24</v>
      </c>
    </row>
    <row r="223" spans="1:6" x14ac:dyDescent="0.2">
      <c r="A223">
        <v>300</v>
      </c>
      <c r="B223" t="s">
        <v>442</v>
      </c>
      <c r="C223" t="s">
        <v>443</v>
      </c>
      <c r="D223" t="s">
        <v>544</v>
      </c>
      <c r="E223" t="s">
        <v>443</v>
      </c>
      <c r="F223" t="s">
        <v>24</v>
      </c>
    </row>
    <row r="224" spans="1:6" x14ac:dyDescent="0.2">
      <c r="A224">
        <v>301</v>
      </c>
      <c r="B224" t="s">
        <v>442</v>
      </c>
      <c r="C224" t="s">
        <v>444</v>
      </c>
      <c r="D224" t="s">
        <v>544</v>
      </c>
      <c r="E224" t="s">
        <v>444</v>
      </c>
      <c r="F224" t="s">
        <v>24</v>
      </c>
    </row>
    <row r="225" spans="1:6" x14ac:dyDescent="0.2">
      <c r="A225">
        <v>302</v>
      </c>
      <c r="B225" t="s">
        <v>442</v>
      </c>
      <c r="C225" t="s">
        <v>445</v>
      </c>
      <c r="D225" t="s">
        <v>544</v>
      </c>
      <c r="E225" t="s">
        <v>445</v>
      </c>
      <c r="F225" t="s">
        <v>24</v>
      </c>
    </row>
    <row r="226" spans="1:6" x14ac:dyDescent="0.2">
      <c r="A226">
        <v>303</v>
      </c>
      <c r="B226" t="s">
        <v>442</v>
      </c>
      <c r="C226" t="s">
        <v>446</v>
      </c>
      <c r="D226" t="s">
        <v>544</v>
      </c>
      <c r="E226" t="s">
        <v>446</v>
      </c>
      <c r="F226" t="s">
        <v>24</v>
      </c>
    </row>
    <row r="227" spans="1:6" x14ac:dyDescent="0.2">
      <c r="A227">
        <v>304</v>
      </c>
      <c r="B227" t="s">
        <v>442</v>
      </c>
      <c r="C227" t="s">
        <v>447</v>
      </c>
      <c r="D227" t="s">
        <v>544</v>
      </c>
      <c r="E227" t="s">
        <v>447</v>
      </c>
      <c r="F227" t="s">
        <v>24</v>
      </c>
    </row>
    <row r="228" spans="1:6" x14ac:dyDescent="0.2">
      <c r="A228">
        <v>305</v>
      </c>
      <c r="B228" t="s">
        <v>442</v>
      </c>
      <c r="C228" t="s">
        <v>448</v>
      </c>
      <c r="D228" t="s">
        <v>544</v>
      </c>
      <c r="E228" t="s">
        <v>448</v>
      </c>
      <c r="F228" t="s">
        <v>24</v>
      </c>
    </row>
    <row r="229" spans="1:6" x14ac:dyDescent="0.2">
      <c r="A229">
        <v>306</v>
      </c>
      <c r="B229" t="s">
        <v>442</v>
      </c>
      <c r="C229" t="s">
        <v>449</v>
      </c>
      <c r="D229" t="s">
        <v>544</v>
      </c>
      <c r="E229" t="s">
        <v>449</v>
      </c>
      <c r="F229" t="s">
        <v>24</v>
      </c>
    </row>
    <row r="230" spans="1:6" x14ac:dyDescent="0.2">
      <c r="A230">
        <v>307</v>
      </c>
      <c r="B230" t="s">
        <v>442</v>
      </c>
      <c r="C230" t="s">
        <v>450</v>
      </c>
      <c r="D230" t="s">
        <v>544</v>
      </c>
      <c r="E230" t="s">
        <v>450</v>
      </c>
      <c r="F230" t="s">
        <v>24</v>
      </c>
    </row>
    <row r="231" spans="1:6" x14ac:dyDescent="0.2">
      <c r="A231">
        <v>308</v>
      </c>
      <c r="B231" t="s">
        <v>442</v>
      </c>
      <c r="C231" t="s">
        <v>451</v>
      </c>
      <c r="D231" t="s">
        <v>544</v>
      </c>
      <c r="E231" t="s">
        <v>451</v>
      </c>
      <c r="F231" t="s">
        <v>24</v>
      </c>
    </row>
    <row r="232" spans="1:6" x14ac:dyDescent="0.2">
      <c r="A232">
        <v>309</v>
      </c>
      <c r="B232" t="s">
        <v>442</v>
      </c>
      <c r="C232" t="s">
        <v>555</v>
      </c>
      <c r="D232" t="s">
        <v>556</v>
      </c>
      <c r="E232" t="s">
        <v>452</v>
      </c>
      <c r="F232" t="s">
        <v>24</v>
      </c>
    </row>
    <row r="233" spans="1:6" x14ac:dyDescent="0.2">
      <c r="A233">
        <v>310</v>
      </c>
      <c r="B233" t="s">
        <v>442</v>
      </c>
      <c r="C233" t="s">
        <v>555</v>
      </c>
      <c r="D233" t="s">
        <v>556</v>
      </c>
      <c r="E233" t="s">
        <v>453</v>
      </c>
      <c r="F233" t="s">
        <v>24</v>
      </c>
    </row>
    <row r="234" spans="1:6" x14ac:dyDescent="0.2">
      <c r="A234">
        <v>311</v>
      </c>
      <c r="B234" t="s">
        <v>442</v>
      </c>
      <c r="C234" t="s">
        <v>555</v>
      </c>
      <c r="D234" t="s">
        <v>556</v>
      </c>
      <c r="E234" t="s">
        <v>454</v>
      </c>
      <c r="F234" t="s">
        <v>24</v>
      </c>
    </row>
    <row r="235" spans="1:6" x14ac:dyDescent="0.2">
      <c r="A235">
        <v>312</v>
      </c>
      <c r="B235" t="s">
        <v>442</v>
      </c>
      <c r="C235" t="s">
        <v>555</v>
      </c>
      <c r="D235" t="s">
        <v>556</v>
      </c>
      <c r="E235" t="s">
        <v>455</v>
      </c>
      <c r="F235" t="s">
        <v>24</v>
      </c>
    </row>
    <row r="236" spans="1:6" x14ac:dyDescent="0.2">
      <c r="A236">
        <v>313</v>
      </c>
      <c r="B236" t="s">
        <v>442</v>
      </c>
      <c r="C236" t="s">
        <v>555</v>
      </c>
      <c r="D236" t="s">
        <v>556</v>
      </c>
      <c r="E236" t="s">
        <v>456</v>
      </c>
      <c r="F236" t="s">
        <v>24</v>
      </c>
    </row>
    <row r="237" spans="1:6" x14ac:dyDescent="0.2">
      <c r="A237">
        <v>314</v>
      </c>
      <c r="B237" t="s">
        <v>442</v>
      </c>
      <c r="C237" t="s">
        <v>555</v>
      </c>
      <c r="D237" t="s">
        <v>556</v>
      </c>
      <c r="E237" t="s">
        <v>457</v>
      </c>
      <c r="F237" t="s">
        <v>24</v>
      </c>
    </row>
    <row r="238" spans="1:6" x14ac:dyDescent="0.2">
      <c r="A238">
        <v>315</v>
      </c>
      <c r="B238" t="s">
        <v>442</v>
      </c>
      <c r="C238" t="s">
        <v>555</v>
      </c>
      <c r="D238" t="s">
        <v>556</v>
      </c>
      <c r="E238" t="s">
        <v>458</v>
      </c>
      <c r="F238" t="s">
        <v>24</v>
      </c>
    </row>
    <row r="239" spans="1:6" x14ac:dyDescent="0.2">
      <c r="A239">
        <v>316</v>
      </c>
      <c r="B239" t="s">
        <v>442</v>
      </c>
      <c r="C239" t="s">
        <v>555</v>
      </c>
      <c r="D239" t="s">
        <v>556</v>
      </c>
      <c r="E239" t="s">
        <v>459</v>
      </c>
      <c r="F239" t="s">
        <v>24</v>
      </c>
    </row>
    <row r="240" spans="1:6" x14ac:dyDescent="0.2">
      <c r="A240">
        <v>317</v>
      </c>
      <c r="B240" t="s">
        <v>442</v>
      </c>
      <c r="C240" t="s">
        <v>555</v>
      </c>
      <c r="D240" t="s">
        <v>556</v>
      </c>
      <c r="E240" t="s">
        <v>460</v>
      </c>
      <c r="F240" t="s">
        <v>24</v>
      </c>
    </row>
    <row r="241" spans="1:6" x14ac:dyDescent="0.2">
      <c r="A241">
        <v>318</v>
      </c>
      <c r="B241" t="s">
        <v>442</v>
      </c>
      <c r="C241" t="s">
        <v>555</v>
      </c>
      <c r="D241" t="s">
        <v>556</v>
      </c>
      <c r="E241" t="s">
        <v>457</v>
      </c>
      <c r="F241" t="s">
        <v>24</v>
      </c>
    </row>
    <row r="242" spans="1:6" x14ac:dyDescent="0.2">
      <c r="A242">
        <v>319</v>
      </c>
      <c r="B242" t="s">
        <v>442</v>
      </c>
      <c r="C242" t="s">
        <v>555</v>
      </c>
      <c r="D242" t="s">
        <v>556</v>
      </c>
      <c r="E242" t="s">
        <v>458</v>
      </c>
      <c r="F242" t="s">
        <v>24</v>
      </c>
    </row>
    <row r="243" spans="1:6" x14ac:dyDescent="0.2">
      <c r="A243">
        <v>320</v>
      </c>
      <c r="B243" t="s">
        <v>442</v>
      </c>
      <c r="C243" t="s">
        <v>555</v>
      </c>
      <c r="D243" t="s">
        <v>556</v>
      </c>
      <c r="E243" t="s">
        <v>459</v>
      </c>
      <c r="F243" t="s">
        <v>24</v>
      </c>
    </row>
    <row r="244" spans="1:6" x14ac:dyDescent="0.2">
      <c r="A244">
        <v>321</v>
      </c>
      <c r="B244" t="s">
        <v>442</v>
      </c>
      <c r="C244" t="s">
        <v>555</v>
      </c>
      <c r="D244" t="s">
        <v>556</v>
      </c>
      <c r="E244" t="s">
        <v>461</v>
      </c>
      <c r="F244" t="s">
        <v>24</v>
      </c>
    </row>
    <row r="245" spans="1:6" x14ac:dyDescent="0.2">
      <c r="A245">
        <v>322</v>
      </c>
      <c r="B245" t="s">
        <v>442</v>
      </c>
      <c r="C245" t="s">
        <v>555</v>
      </c>
      <c r="D245" t="s">
        <v>556</v>
      </c>
      <c r="E245" t="s">
        <v>457</v>
      </c>
      <c r="F245" t="s">
        <v>24</v>
      </c>
    </row>
    <row r="246" spans="1:6" x14ac:dyDescent="0.2">
      <c r="A246">
        <v>323</v>
      </c>
      <c r="B246" t="s">
        <v>442</v>
      </c>
      <c r="C246" t="s">
        <v>555</v>
      </c>
      <c r="D246" t="s">
        <v>556</v>
      </c>
      <c r="E246" t="s">
        <v>458</v>
      </c>
      <c r="F246" t="s">
        <v>24</v>
      </c>
    </row>
    <row r="247" spans="1:6" x14ac:dyDescent="0.2">
      <c r="A247">
        <v>324</v>
      </c>
      <c r="B247" t="s">
        <v>442</v>
      </c>
      <c r="C247" t="s">
        <v>555</v>
      </c>
      <c r="D247" t="s">
        <v>556</v>
      </c>
      <c r="E247" t="s">
        <v>459</v>
      </c>
      <c r="F247" t="s">
        <v>24</v>
      </c>
    </row>
    <row r="248" spans="1:6" x14ac:dyDescent="0.2">
      <c r="A248">
        <v>325</v>
      </c>
      <c r="B248" t="s">
        <v>442</v>
      </c>
      <c r="C248" t="s">
        <v>555</v>
      </c>
      <c r="D248" t="s">
        <v>556</v>
      </c>
      <c r="E248" t="s">
        <v>462</v>
      </c>
      <c r="F248" t="s">
        <v>24</v>
      </c>
    </row>
    <row r="249" spans="1:6" x14ac:dyDescent="0.2">
      <c r="A249">
        <v>326</v>
      </c>
      <c r="B249" t="s">
        <v>442</v>
      </c>
      <c r="C249" t="s">
        <v>555</v>
      </c>
      <c r="D249" t="s">
        <v>556</v>
      </c>
      <c r="E249" t="s">
        <v>457</v>
      </c>
      <c r="F249" t="s">
        <v>24</v>
      </c>
    </row>
    <row r="250" spans="1:6" x14ac:dyDescent="0.2">
      <c r="A250">
        <v>327</v>
      </c>
      <c r="B250" t="s">
        <v>442</v>
      </c>
      <c r="C250" t="s">
        <v>555</v>
      </c>
      <c r="D250" t="s">
        <v>556</v>
      </c>
      <c r="E250" t="s">
        <v>458</v>
      </c>
      <c r="F250" t="s">
        <v>24</v>
      </c>
    </row>
    <row r="251" spans="1:6" x14ac:dyDescent="0.2">
      <c r="A251">
        <v>328</v>
      </c>
      <c r="B251" t="s">
        <v>442</v>
      </c>
      <c r="C251" t="s">
        <v>555</v>
      </c>
      <c r="D251" t="s">
        <v>556</v>
      </c>
      <c r="E251" t="s">
        <v>459</v>
      </c>
      <c r="F251" t="s">
        <v>24</v>
      </c>
    </row>
    <row r="252" spans="1:6" x14ac:dyDescent="0.2">
      <c r="A252">
        <v>329</v>
      </c>
      <c r="B252" t="s">
        <v>442</v>
      </c>
      <c r="C252" t="s">
        <v>555</v>
      </c>
      <c r="D252" t="s">
        <v>556</v>
      </c>
      <c r="E252" t="s">
        <v>463</v>
      </c>
      <c r="F252" t="s">
        <v>24</v>
      </c>
    </row>
    <row r="253" spans="1:6" x14ac:dyDescent="0.2">
      <c r="A253">
        <v>330</v>
      </c>
      <c r="B253" t="s">
        <v>442</v>
      </c>
      <c r="C253" t="s">
        <v>555</v>
      </c>
      <c r="D253" t="s">
        <v>556</v>
      </c>
      <c r="E253" t="s">
        <v>457</v>
      </c>
      <c r="F253" t="s">
        <v>24</v>
      </c>
    </row>
    <row r="254" spans="1:6" x14ac:dyDescent="0.2">
      <c r="A254">
        <v>331</v>
      </c>
      <c r="B254" t="s">
        <v>442</v>
      </c>
      <c r="C254" t="s">
        <v>555</v>
      </c>
      <c r="D254" t="s">
        <v>556</v>
      </c>
      <c r="E254" t="s">
        <v>458</v>
      </c>
      <c r="F254" t="s">
        <v>24</v>
      </c>
    </row>
    <row r="255" spans="1:6" x14ac:dyDescent="0.2">
      <c r="A255">
        <v>332</v>
      </c>
      <c r="B255" t="s">
        <v>442</v>
      </c>
      <c r="C255" t="s">
        <v>555</v>
      </c>
      <c r="D255" t="s">
        <v>556</v>
      </c>
      <c r="E255" t="s">
        <v>459</v>
      </c>
      <c r="F255" t="s">
        <v>24</v>
      </c>
    </row>
    <row r="256" spans="1:6" x14ac:dyDescent="0.2">
      <c r="A256">
        <v>333</v>
      </c>
      <c r="B256" t="s">
        <v>442</v>
      </c>
      <c r="C256" t="s">
        <v>464</v>
      </c>
      <c r="D256" t="s">
        <v>557</v>
      </c>
      <c r="E256" t="s">
        <v>464</v>
      </c>
      <c r="F256" t="s">
        <v>24</v>
      </c>
    </row>
  </sheetData>
  <autoFilter ref="A1:G256" xr:uid="{D4304E21-24F0-DC4D-9371-B03B1A29F0C5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FB04-4A75-E046-8050-1D8066D8CDB5}">
  <dimension ref="A1:AB2"/>
  <sheetViews>
    <sheetView workbookViewId="0"/>
  </sheetViews>
  <sheetFormatPr baseColWidth="10" defaultRowHeight="15" x14ac:dyDescent="0.2"/>
  <sheetData>
    <row r="1" spans="1:28" x14ac:dyDescent="0.2">
      <c r="A1" s="45" t="s">
        <v>751</v>
      </c>
      <c r="B1" s="24" t="s">
        <v>122</v>
      </c>
      <c r="C1" s="24" t="s">
        <v>1</v>
      </c>
      <c r="D1" s="24" t="s">
        <v>2</v>
      </c>
      <c r="E1" s="24" t="s">
        <v>3</v>
      </c>
      <c r="F1" s="24" t="s">
        <v>4</v>
      </c>
      <c r="G1" s="46" t="s">
        <v>5</v>
      </c>
      <c r="H1" s="46" t="s">
        <v>7</v>
      </c>
      <c r="I1" s="46" t="s">
        <v>496</v>
      </c>
      <c r="J1" s="24" t="s">
        <v>6</v>
      </c>
      <c r="K1" s="42" t="s">
        <v>490</v>
      </c>
      <c r="L1" s="42" t="s">
        <v>491</v>
      </c>
      <c r="M1" s="42" t="s">
        <v>492</v>
      </c>
      <c r="N1" s="42" t="s">
        <v>493</v>
      </c>
      <c r="O1" s="42" t="s">
        <v>494</v>
      </c>
      <c r="P1" s="42" t="s">
        <v>495</v>
      </c>
      <c r="Q1" s="42" t="s">
        <v>497</v>
      </c>
      <c r="R1" s="24" t="s">
        <v>10</v>
      </c>
      <c r="S1" s="24" t="s">
        <v>8</v>
      </c>
      <c r="T1" s="24" t="s">
        <v>9</v>
      </c>
      <c r="U1" s="24" t="s">
        <v>11</v>
      </c>
      <c r="V1" s="24" t="s">
        <v>13</v>
      </c>
      <c r="W1" s="24" t="s">
        <v>12</v>
      </c>
      <c r="X1" s="24" t="s">
        <v>14</v>
      </c>
      <c r="Y1" s="24" t="s">
        <v>15</v>
      </c>
      <c r="Z1" s="23" t="s">
        <v>16</v>
      </c>
      <c r="AA1" s="23" t="s">
        <v>17</v>
      </c>
      <c r="AB1" s="23" t="s">
        <v>18</v>
      </c>
    </row>
    <row r="2" spans="1:28" x14ac:dyDescent="0.2">
      <c r="A2" s="53" t="s">
        <v>742</v>
      </c>
      <c r="B2" s="32" t="s">
        <v>21</v>
      </c>
      <c r="C2" s="32" t="s">
        <v>47</v>
      </c>
      <c r="D2" s="47" t="s">
        <v>33</v>
      </c>
      <c r="E2" s="32" t="s">
        <v>21</v>
      </c>
      <c r="F2" s="54" t="s">
        <v>42</v>
      </c>
      <c r="G2" s="46" t="s">
        <v>22</v>
      </c>
      <c r="H2" s="32" t="s">
        <v>21</v>
      </c>
      <c r="I2" s="56" t="s">
        <v>21</v>
      </c>
      <c r="J2" s="55" t="s">
        <v>20</v>
      </c>
      <c r="K2" s="45" t="s">
        <v>20</v>
      </c>
      <c r="L2" s="45" t="s">
        <v>20</v>
      </c>
      <c r="M2" s="45" t="s">
        <v>20</v>
      </c>
      <c r="N2" s="45" t="s">
        <v>20</v>
      </c>
      <c r="O2" s="45" t="s">
        <v>20</v>
      </c>
      <c r="P2" s="45" t="s">
        <v>22</v>
      </c>
      <c r="Q2" s="45" t="s">
        <v>22</v>
      </c>
      <c r="R2" s="45">
        <v>8</v>
      </c>
      <c r="S2" s="45">
        <v>7</v>
      </c>
      <c r="T2" s="45">
        <v>177</v>
      </c>
      <c r="U2" s="45">
        <v>1023</v>
      </c>
      <c r="V2" s="45">
        <v>136</v>
      </c>
      <c r="W2" s="45">
        <v>12</v>
      </c>
      <c r="X2" s="45">
        <v>5</v>
      </c>
      <c r="Y2" s="45">
        <v>5</v>
      </c>
      <c r="Z2" s="45" t="s">
        <v>24</v>
      </c>
      <c r="AA2" s="45" t="s">
        <v>24</v>
      </c>
      <c r="AB2" s="45">
        <v>198</v>
      </c>
    </row>
  </sheetData>
  <conditionalFormatting sqref="X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61A84-ABDA-C443-B5FF-B110D0424DBF}">
  <dimension ref="A1:CX17"/>
  <sheetViews>
    <sheetView zoomScale="160" zoomScaleNormal="160" workbookViewId="0">
      <pane xSplit="2" ySplit="1" topLeftCell="BU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"/>
  <cols>
    <col min="2" max="2" width="20.83203125" bestFit="1" customWidth="1"/>
    <col min="3" max="3" width="17.6640625" bestFit="1" customWidth="1"/>
    <col min="4" max="4" width="5.6640625" bestFit="1" customWidth="1"/>
    <col min="5" max="5" width="20.33203125" bestFit="1" customWidth="1"/>
    <col min="6" max="6" width="5.1640625" bestFit="1" customWidth="1"/>
    <col min="7" max="7" width="20.33203125" bestFit="1" customWidth="1"/>
    <col min="8" max="8" width="4.83203125" bestFit="1" customWidth="1"/>
    <col min="9" max="9" width="23.33203125" bestFit="1" customWidth="1"/>
    <col min="10" max="10" width="4.6640625" bestFit="1" customWidth="1"/>
    <col min="11" max="11" width="22" bestFit="1" customWidth="1"/>
    <col min="12" max="12" width="5.1640625" bestFit="1" customWidth="1"/>
    <col min="13" max="13" width="17.1640625" bestFit="1" customWidth="1"/>
    <col min="14" max="14" width="7" bestFit="1" customWidth="1"/>
    <col min="15" max="15" width="17.6640625" bestFit="1" customWidth="1"/>
    <col min="16" max="16" width="6.1640625" bestFit="1" customWidth="1"/>
    <col min="17" max="17" width="14.6640625" bestFit="1" customWidth="1"/>
    <col min="18" max="18" width="5.83203125" bestFit="1" customWidth="1"/>
    <col min="19" max="19" width="16.33203125" bestFit="1" customWidth="1"/>
    <col min="20" max="20" width="3.1640625" customWidth="1"/>
    <col min="21" max="21" width="18.5" bestFit="1" customWidth="1"/>
    <col min="22" max="22" width="2.83203125" customWidth="1"/>
    <col min="23" max="23" width="15.5" bestFit="1" customWidth="1"/>
    <col min="24" max="24" width="3.1640625" customWidth="1"/>
    <col min="25" max="25" width="7.33203125" bestFit="1" customWidth="1"/>
    <col min="26" max="26" width="20.83203125" bestFit="1" customWidth="1"/>
    <col min="27" max="27" width="7.33203125" bestFit="1" customWidth="1"/>
    <col min="28" max="28" width="2.1640625" bestFit="1" customWidth="1"/>
    <col min="29" max="29" width="5.1640625" bestFit="1" customWidth="1"/>
    <col min="30" max="31" width="12.1640625" bestFit="1" customWidth="1"/>
    <col min="32" max="32" width="5.1640625" bestFit="1" customWidth="1"/>
    <col min="33" max="33" width="20.83203125" bestFit="1" customWidth="1"/>
    <col min="34" max="34" width="7.33203125" bestFit="1" customWidth="1"/>
    <col min="35" max="35" width="2.1640625" bestFit="1" customWidth="1"/>
    <col min="36" max="36" width="5.1640625" bestFit="1" customWidth="1"/>
    <col min="37" max="38" width="12.1640625" bestFit="1" customWidth="1"/>
    <col min="39" max="39" width="5.1640625" bestFit="1" customWidth="1"/>
    <col min="40" max="40" width="20.83203125" bestFit="1" customWidth="1"/>
    <col min="41" max="41" width="7.33203125" bestFit="1" customWidth="1"/>
    <col min="42" max="42" width="2.1640625" bestFit="1" customWidth="1"/>
    <col min="43" max="43" width="4.1640625" bestFit="1" customWidth="1"/>
    <col min="44" max="45" width="12.1640625" bestFit="1" customWidth="1"/>
    <col min="46" max="46" width="4.33203125" bestFit="1" customWidth="1"/>
    <col min="47" max="47" width="20.83203125" bestFit="1" customWidth="1"/>
    <col min="48" max="48" width="7.33203125" bestFit="1" customWidth="1"/>
    <col min="49" max="49" width="2.1640625" bestFit="1" customWidth="1"/>
    <col min="50" max="50" width="5.1640625" bestFit="1" customWidth="1"/>
    <col min="51" max="52" width="12.1640625" bestFit="1" customWidth="1"/>
    <col min="53" max="53" width="5.1640625" bestFit="1" customWidth="1"/>
    <col min="54" max="54" width="20.83203125" bestFit="1" customWidth="1"/>
    <col min="55" max="55" width="7.33203125" bestFit="1" customWidth="1"/>
    <col min="56" max="56" width="2.1640625" bestFit="1" customWidth="1"/>
    <col min="57" max="57" width="6.1640625" bestFit="1" customWidth="1"/>
    <col min="58" max="59" width="12.1640625" bestFit="1" customWidth="1"/>
    <col min="60" max="60" width="4.33203125" bestFit="1" customWidth="1"/>
    <col min="61" max="61" width="20.83203125" bestFit="1" customWidth="1"/>
    <col min="62" max="62" width="7.33203125" bestFit="1" customWidth="1"/>
    <col min="63" max="63" width="2.1640625" bestFit="1" customWidth="1"/>
    <col min="64" max="64" width="5.1640625" bestFit="1" customWidth="1"/>
    <col min="65" max="66" width="12.1640625" bestFit="1" customWidth="1"/>
    <col min="67" max="67" width="4.33203125" bestFit="1" customWidth="1"/>
    <col min="68" max="68" width="20.83203125" bestFit="1" customWidth="1"/>
    <col min="69" max="69" width="7.33203125" bestFit="1" customWidth="1"/>
    <col min="70" max="70" width="2.1640625" bestFit="1" customWidth="1"/>
    <col min="71" max="71" width="4.1640625" bestFit="1" customWidth="1"/>
    <col min="72" max="73" width="12.1640625" bestFit="1" customWidth="1"/>
    <col min="74" max="74" width="5.1640625" bestFit="1" customWidth="1"/>
    <col min="75" max="75" width="20.83203125" bestFit="1" customWidth="1"/>
    <col min="76" max="76" width="7.33203125" bestFit="1" customWidth="1"/>
    <col min="77" max="77" width="2.1640625" bestFit="1" customWidth="1"/>
    <col min="78" max="78" width="4.1640625" bestFit="1" customWidth="1"/>
    <col min="79" max="80" width="12.1640625" bestFit="1" customWidth="1"/>
    <col min="81" max="81" width="4.33203125" bestFit="1" customWidth="1"/>
    <col min="82" max="82" width="21.1640625" bestFit="1" customWidth="1"/>
    <col min="83" max="83" width="16.33203125" bestFit="1" customWidth="1"/>
    <col min="88" max="88" width="15.5" bestFit="1" customWidth="1"/>
    <col min="89" max="89" width="21.1640625" bestFit="1" customWidth="1"/>
    <col min="90" max="90" width="16.33203125" bestFit="1" customWidth="1"/>
    <col min="96" max="96" width="21.1640625" bestFit="1" customWidth="1"/>
    <col min="97" max="97" width="15.5" bestFit="1" customWidth="1"/>
  </cols>
  <sheetData>
    <row r="1" spans="1:102" x14ac:dyDescent="0.2">
      <c r="A1" s="9" t="s">
        <v>1082</v>
      </c>
      <c r="B1" s="9" t="s">
        <v>202</v>
      </c>
      <c r="C1" s="9" t="s">
        <v>10</v>
      </c>
      <c r="D1" s="9" t="s">
        <v>941</v>
      </c>
      <c r="E1" s="9" t="s">
        <v>8</v>
      </c>
      <c r="F1" s="9" t="s">
        <v>940</v>
      </c>
      <c r="G1" s="9" t="s">
        <v>9</v>
      </c>
      <c r="H1" s="9" t="s">
        <v>939</v>
      </c>
      <c r="I1" s="9" t="s">
        <v>11</v>
      </c>
      <c r="J1" s="9" t="s">
        <v>938</v>
      </c>
      <c r="K1" s="9" t="s">
        <v>13</v>
      </c>
      <c r="L1" s="9" t="s">
        <v>937</v>
      </c>
      <c r="M1" s="9" t="s">
        <v>12</v>
      </c>
      <c r="N1" s="9" t="s">
        <v>936</v>
      </c>
      <c r="O1" s="9" t="s">
        <v>14</v>
      </c>
      <c r="P1" s="9" t="s">
        <v>935</v>
      </c>
      <c r="Q1" s="9" t="s">
        <v>15</v>
      </c>
      <c r="R1" s="9" t="s">
        <v>934</v>
      </c>
      <c r="S1" t="s">
        <v>1080</v>
      </c>
      <c r="T1" t="s">
        <v>1086</v>
      </c>
      <c r="U1" t="s">
        <v>1079</v>
      </c>
      <c r="V1" t="s">
        <v>1087</v>
      </c>
      <c r="W1" t="s">
        <v>1081</v>
      </c>
      <c r="X1" t="s">
        <v>1088</v>
      </c>
      <c r="Z1" s="9" t="s">
        <v>202</v>
      </c>
      <c r="AA1" s="9" t="s">
        <v>1006</v>
      </c>
      <c r="AB1" s="9" t="s">
        <v>1007</v>
      </c>
      <c r="AC1" s="9" t="s">
        <v>1008</v>
      </c>
      <c r="AD1" s="9" t="s">
        <v>1009</v>
      </c>
      <c r="AE1" s="9" t="s">
        <v>1010</v>
      </c>
      <c r="AF1" s="9" t="s">
        <v>1011</v>
      </c>
      <c r="AG1" s="9" t="s">
        <v>202</v>
      </c>
      <c r="AH1" s="9" t="s">
        <v>1006</v>
      </c>
      <c r="AI1" s="9" t="s">
        <v>1007</v>
      </c>
      <c r="AJ1" s="9" t="s">
        <v>1008</v>
      </c>
      <c r="AK1" s="9" t="s">
        <v>1009</v>
      </c>
      <c r="AL1" s="9" t="s">
        <v>1010</v>
      </c>
      <c r="AM1" s="9" t="s">
        <v>1011</v>
      </c>
      <c r="AN1" s="9" t="s">
        <v>202</v>
      </c>
      <c r="AO1" s="9" t="s">
        <v>1006</v>
      </c>
      <c r="AP1" s="9" t="s">
        <v>1007</v>
      </c>
      <c r="AQ1" s="9" t="s">
        <v>1008</v>
      </c>
      <c r="AR1" s="9" t="s">
        <v>1009</v>
      </c>
      <c r="AS1" s="9" t="s">
        <v>1010</v>
      </c>
      <c r="AT1" s="9" t="s">
        <v>1011</v>
      </c>
      <c r="AU1" s="9" t="s">
        <v>202</v>
      </c>
      <c r="AV1" s="9" t="s">
        <v>1006</v>
      </c>
      <c r="AW1" s="9" t="s">
        <v>1007</v>
      </c>
      <c r="AX1" s="9" t="s">
        <v>1008</v>
      </c>
      <c r="AY1" s="9" t="s">
        <v>1009</v>
      </c>
      <c r="AZ1" s="9" t="s">
        <v>1010</v>
      </c>
      <c r="BA1" s="9" t="s">
        <v>1011</v>
      </c>
      <c r="BB1" s="9" t="s">
        <v>202</v>
      </c>
      <c r="BC1" s="9" t="s">
        <v>1006</v>
      </c>
      <c r="BD1" s="9" t="s">
        <v>1007</v>
      </c>
      <c r="BE1" s="9" t="s">
        <v>1008</v>
      </c>
      <c r="BF1" s="9" t="s">
        <v>1009</v>
      </c>
      <c r="BG1" s="9" t="s">
        <v>1010</v>
      </c>
      <c r="BH1" s="9" t="s">
        <v>1011</v>
      </c>
      <c r="BI1" s="9" t="s">
        <v>202</v>
      </c>
      <c r="BJ1" s="9" t="s">
        <v>1006</v>
      </c>
      <c r="BK1" s="9" t="s">
        <v>1007</v>
      </c>
      <c r="BL1" s="9" t="s">
        <v>1008</v>
      </c>
      <c r="BM1" s="9" t="s">
        <v>1009</v>
      </c>
      <c r="BN1" s="9" t="s">
        <v>1010</v>
      </c>
      <c r="BO1" s="9" t="s">
        <v>1011</v>
      </c>
      <c r="BP1" s="9" t="s">
        <v>202</v>
      </c>
      <c r="BQ1" s="9" t="s">
        <v>1006</v>
      </c>
      <c r="BR1" s="9" t="s">
        <v>1007</v>
      </c>
      <c r="BS1" s="9" t="s">
        <v>1008</v>
      </c>
      <c r="BT1" s="9" t="s">
        <v>1009</v>
      </c>
      <c r="BU1" s="9" t="s">
        <v>1010</v>
      </c>
      <c r="BV1" s="9" t="s">
        <v>1011</v>
      </c>
      <c r="BW1" s="9" t="s">
        <v>202</v>
      </c>
      <c r="BX1" s="9" t="s">
        <v>1006</v>
      </c>
      <c r="BY1" s="9" t="s">
        <v>1007</v>
      </c>
      <c r="BZ1" s="9" t="s">
        <v>1008</v>
      </c>
      <c r="CA1" s="9" t="s">
        <v>1009</v>
      </c>
      <c r="CB1" s="9" t="s">
        <v>1010</v>
      </c>
      <c r="CC1" s="9" t="s">
        <v>1011</v>
      </c>
      <c r="CD1" s="9" t="s">
        <v>202</v>
      </c>
      <c r="CE1" s="9" t="s">
        <v>1006</v>
      </c>
      <c r="CF1" s="9" t="s">
        <v>1007</v>
      </c>
      <c r="CG1" s="9" t="s">
        <v>1008</v>
      </c>
      <c r="CH1" s="9" t="s">
        <v>1009</v>
      </c>
      <c r="CI1" s="9" t="s">
        <v>1010</v>
      </c>
      <c r="CJ1" s="9" t="s">
        <v>1011</v>
      </c>
      <c r="CK1" s="9" t="s">
        <v>202</v>
      </c>
      <c r="CL1" s="9" t="s">
        <v>1006</v>
      </c>
      <c r="CM1" s="9" t="s">
        <v>1007</v>
      </c>
      <c r="CN1" s="9" t="s">
        <v>1008</v>
      </c>
      <c r="CO1" s="9" t="s">
        <v>1009</v>
      </c>
      <c r="CP1" s="9" t="s">
        <v>1010</v>
      </c>
      <c r="CQ1" s="9" t="s">
        <v>1011</v>
      </c>
      <c r="CR1" s="9" t="s">
        <v>202</v>
      </c>
      <c r="CS1" s="9" t="s">
        <v>1006</v>
      </c>
      <c r="CT1" s="9" t="s">
        <v>1007</v>
      </c>
      <c r="CU1" s="9" t="s">
        <v>1008</v>
      </c>
      <c r="CV1" s="9" t="s">
        <v>1009</v>
      </c>
      <c r="CW1" s="9" t="s">
        <v>1010</v>
      </c>
      <c r="CX1" s="9" t="s">
        <v>1011</v>
      </c>
    </row>
    <row r="2" spans="1:102" x14ac:dyDescent="0.2">
      <c r="A2" s="9" t="s">
        <v>1083</v>
      </c>
      <c r="B2" s="9" t="s">
        <v>933</v>
      </c>
      <c r="C2" t="s">
        <v>932</v>
      </c>
      <c r="D2">
        <v>7</v>
      </c>
      <c r="E2" t="s">
        <v>931</v>
      </c>
      <c r="F2">
        <v>7</v>
      </c>
      <c r="G2" t="s">
        <v>930</v>
      </c>
      <c r="H2">
        <v>7</v>
      </c>
      <c r="I2" t="s">
        <v>929</v>
      </c>
      <c r="J2">
        <v>5</v>
      </c>
      <c r="K2" t="s">
        <v>928</v>
      </c>
      <c r="L2">
        <v>7</v>
      </c>
      <c r="M2" t="s">
        <v>927</v>
      </c>
      <c r="N2">
        <v>7</v>
      </c>
      <c r="O2" t="s">
        <v>926</v>
      </c>
      <c r="P2">
        <v>7</v>
      </c>
      <c r="Q2" t="s">
        <v>925</v>
      </c>
      <c r="R2">
        <v>7</v>
      </c>
      <c r="S2" t="s">
        <v>1110</v>
      </c>
      <c r="T2">
        <v>7</v>
      </c>
      <c r="U2" t="s">
        <v>1111</v>
      </c>
      <c r="V2">
        <v>7</v>
      </c>
      <c r="W2" t="s">
        <v>24</v>
      </c>
      <c r="X2">
        <v>0</v>
      </c>
      <c r="Z2" t="s">
        <v>933</v>
      </c>
      <c r="AA2" t="s">
        <v>10</v>
      </c>
      <c r="AB2">
        <v>7</v>
      </c>
      <c r="AC2">
        <v>7.5</v>
      </c>
      <c r="AD2">
        <v>7.5714285714285703</v>
      </c>
      <c r="AE2">
        <v>0.18898223650461399</v>
      </c>
      <c r="AF2">
        <v>8</v>
      </c>
      <c r="AG2" t="s">
        <v>933</v>
      </c>
      <c r="AH2" t="s">
        <v>8</v>
      </c>
      <c r="AI2">
        <v>7</v>
      </c>
      <c r="AJ2">
        <v>4</v>
      </c>
      <c r="AK2">
        <v>7.9285714285714297</v>
      </c>
      <c r="AL2">
        <v>3.6790915027645501</v>
      </c>
      <c r="AM2">
        <v>14</v>
      </c>
      <c r="AN2" t="s">
        <v>933</v>
      </c>
      <c r="AO2" t="s">
        <v>9</v>
      </c>
      <c r="AP2">
        <v>7</v>
      </c>
      <c r="AQ2">
        <v>150</v>
      </c>
      <c r="AR2">
        <v>163.57142857142901</v>
      </c>
      <c r="AS2">
        <v>14.3510411103997</v>
      </c>
      <c r="AT2">
        <v>190</v>
      </c>
      <c r="AU2" t="s">
        <v>933</v>
      </c>
      <c r="AV2" t="s">
        <v>11</v>
      </c>
      <c r="AW2">
        <v>5</v>
      </c>
      <c r="AX2">
        <v>630</v>
      </c>
      <c r="AY2">
        <v>813</v>
      </c>
      <c r="AZ2">
        <v>134.84250071843101</v>
      </c>
      <c r="BA2">
        <v>1000</v>
      </c>
      <c r="BB2" t="s">
        <v>933</v>
      </c>
      <c r="BC2" t="s">
        <v>13</v>
      </c>
      <c r="BD2">
        <v>7</v>
      </c>
      <c r="BE2">
        <v>105</v>
      </c>
      <c r="BF2">
        <v>130</v>
      </c>
      <c r="BG2">
        <v>22.546248764114502</v>
      </c>
      <c r="BH2">
        <v>170</v>
      </c>
      <c r="BI2" t="s">
        <v>933</v>
      </c>
      <c r="BJ2" t="s">
        <v>12</v>
      </c>
      <c r="BK2">
        <v>7</v>
      </c>
      <c r="BL2">
        <v>9</v>
      </c>
      <c r="BM2">
        <v>11.3571428571429</v>
      </c>
      <c r="BN2">
        <v>2.05577004457952</v>
      </c>
      <c r="BO2">
        <v>14</v>
      </c>
      <c r="BP2" t="s">
        <v>933</v>
      </c>
      <c r="BQ2" t="s">
        <v>14</v>
      </c>
      <c r="BR2">
        <v>7</v>
      </c>
      <c r="BS2">
        <v>5</v>
      </c>
      <c r="BT2">
        <v>9</v>
      </c>
      <c r="BU2">
        <v>2.7838821814150099</v>
      </c>
      <c r="BV2">
        <v>12.5</v>
      </c>
      <c r="BW2" t="s">
        <v>933</v>
      </c>
      <c r="BX2" t="s">
        <v>15</v>
      </c>
      <c r="BY2">
        <v>7</v>
      </c>
      <c r="BZ2">
        <v>4</v>
      </c>
      <c r="CA2">
        <v>5.8571428571428603</v>
      </c>
      <c r="CB2">
        <v>0.89973541084243702</v>
      </c>
      <c r="CC2">
        <v>7</v>
      </c>
      <c r="CD2" t="s">
        <v>933</v>
      </c>
      <c r="CE2" t="s">
        <v>1080</v>
      </c>
      <c r="CF2">
        <v>7</v>
      </c>
      <c r="CG2">
        <v>120</v>
      </c>
      <c r="CH2">
        <v>159.28571428571399</v>
      </c>
      <c r="CI2">
        <v>27.451255500822299</v>
      </c>
      <c r="CJ2">
        <v>200</v>
      </c>
      <c r="CK2" t="s">
        <v>933</v>
      </c>
      <c r="CL2" t="s">
        <v>1079</v>
      </c>
      <c r="CM2">
        <v>7</v>
      </c>
      <c r="CN2">
        <v>60</v>
      </c>
      <c r="CO2">
        <v>101.428571428571</v>
      </c>
      <c r="CP2">
        <v>32.366943748507502</v>
      </c>
      <c r="CQ2">
        <v>140</v>
      </c>
      <c r="CR2" t="s">
        <v>933</v>
      </c>
      <c r="CS2" t="s">
        <v>1081</v>
      </c>
      <c r="CT2">
        <v>0</v>
      </c>
      <c r="CU2" t="s">
        <v>24</v>
      </c>
      <c r="CV2" t="s">
        <v>24</v>
      </c>
      <c r="CW2" t="s">
        <v>24</v>
      </c>
      <c r="CX2" t="s">
        <v>24</v>
      </c>
    </row>
    <row r="3" spans="1:102" x14ac:dyDescent="0.2">
      <c r="A3" s="21" t="s">
        <v>1084</v>
      </c>
      <c r="B3" s="21" t="s">
        <v>924</v>
      </c>
      <c r="C3" t="s">
        <v>923</v>
      </c>
      <c r="D3">
        <v>5</v>
      </c>
      <c r="E3" t="s">
        <v>922</v>
      </c>
      <c r="F3">
        <v>5</v>
      </c>
      <c r="G3" t="s">
        <v>921</v>
      </c>
      <c r="H3">
        <v>5</v>
      </c>
      <c r="I3" t="s">
        <v>920</v>
      </c>
      <c r="J3">
        <v>5</v>
      </c>
      <c r="K3" t="s">
        <v>919</v>
      </c>
      <c r="L3">
        <v>5</v>
      </c>
      <c r="M3" t="s">
        <v>918</v>
      </c>
      <c r="N3">
        <v>4</v>
      </c>
      <c r="O3" t="s">
        <v>917</v>
      </c>
      <c r="P3">
        <v>5</v>
      </c>
      <c r="Q3" t="s">
        <v>916</v>
      </c>
      <c r="R3">
        <v>5</v>
      </c>
      <c r="S3" t="s">
        <v>24</v>
      </c>
      <c r="T3">
        <v>0</v>
      </c>
      <c r="U3" t="s">
        <v>24</v>
      </c>
      <c r="V3">
        <v>0</v>
      </c>
      <c r="W3" t="s">
        <v>1089</v>
      </c>
      <c r="X3">
        <v>5</v>
      </c>
      <c r="Z3" t="s">
        <v>924</v>
      </c>
      <c r="AA3" t="s">
        <v>10</v>
      </c>
      <c r="AB3">
        <v>5</v>
      </c>
      <c r="AC3">
        <v>5</v>
      </c>
      <c r="AD3">
        <v>6.6</v>
      </c>
      <c r="AE3">
        <v>1.2449899597988701</v>
      </c>
      <c r="AF3">
        <v>7.5</v>
      </c>
      <c r="AG3" t="s">
        <v>924</v>
      </c>
      <c r="AH3" t="s">
        <v>8</v>
      </c>
      <c r="AI3">
        <v>5</v>
      </c>
      <c r="AJ3">
        <v>4</v>
      </c>
      <c r="AK3">
        <v>7.1</v>
      </c>
      <c r="AL3">
        <v>3.7483329627982598</v>
      </c>
      <c r="AM3">
        <v>13.5</v>
      </c>
      <c r="AN3" t="s">
        <v>924</v>
      </c>
      <c r="AO3" t="s">
        <v>9</v>
      </c>
      <c r="AP3">
        <v>5</v>
      </c>
      <c r="AQ3">
        <v>85</v>
      </c>
      <c r="AR3">
        <v>171</v>
      </c>
      <c r="AS3">
        <v>48.785243670601901</v>
      </c>
      <c r="AT3">
        <v>200</v>
      </c>
      <c r="AU3" t="s">
        <v>924</v>
      </c>
      <c r="AV3" t="s">
        <v>11</v>
      </c>
      <c r="AW3">
        <v>5</v>
      </c>
      <c r="AX3">
        <v>805</v>
      </c>
      <c r="AY3">
        <v>993</v>
      </c>
      <c r="AZ3">
        <v>113.33578428722301</v>
      </c>
      <c r="BA3">
        <v>1100</v>
      </c>
      <c r="BB3" t="s">
        <v>924</v>
      </c>
      <c r="BC3" t="s">
        <v>13</v>
      </c>
      <c r="BD3">
        <v>5</v>
      </c>
      <c r="BE3">
        <v>100</v>
      </c>
      <c r="BF3">
        <v>113</v>
      </c>
      <c r="BG3">
        <v>9.7467943448089596</v>
      </c>
      <c r="BH3">
        <v>120</v>
      </c>
      <c r="BI3" t="s">
        <v>924</v>
      </c>
      <c r="BJ3" t="s">
        <v>12</v>
      </c>
      <c r="BK3">
        <v>4</v>
      </c>
      <c r="BL3">
        <v>11</v>
      </c>
      <c r="BM3">
        <v>12.5</v>
      </c>
      <c r="BN3">
        <v>1.29099444873581</v>
      </c>
      <c r="BO3">
        <v>14</v>
      </c>
      <c r="BP3" t="s">
        <v>924</v>
      </c>
      <c r="BQ3" t="s">
        <v>14</v>
      </c>
      <c r="BR3">
        <v>5</v>
      </c>
      <c r="BS3">
        <v>5</v>
      </c>
      <c r="BT3">
        <v>6.5</v>
      </c>
      <c r="BU3">
        <v>1.7320508075688801</v>
      </c>
      <c r="BV3">
        <v>9</v>
      </c>
      <c r="BW3" t="s">
        <v>924</v>
      </c>
      <c r="BX3" t="s">
        <v>15</v>
      </c>
      <c r="BY3">
        <v>5</v>
      </c>
      <c r="BZ3">
        <v>5</v>
      </c>
      <c r="CA3">
        <v>5.6</v>
      </c>
      <c r="CB3">
        <v>0.54772255750516596</v>
      </c>
      <c r="CC3">
        <v>6</v>
      </c>
      <c r="CD3" t="s">
        <v>924</v>
      </c>
      <c r="CE3" t="s">
        <v>1080</v>
      </c>
      <c r="CF3">
        <v>0</v>
      </c>
      <c r="CG3" t="s">
        <v>24</v>
      </c>
      <c r="CH3" t="s">
        <v>24</v>
      </c>
      <c r="CI3" t="s">
        <v>24</v>
      </c>
      <c r="CJ3" t="s">
        <v>24</v>
      </c>
      <c r="CK3" t="s">
        <v>924</v>
      </c>
      <c r="CL3" t="s">
        <v>1079</v>
      </c>
      <c r="CM3">
        <v>0</v>
      </c>
      <c r="CN3" s="18" t="s">
        <v>24</v>
      </c>
      <c r="CO3" s="18" t="s">
        <v>24</v>
      </c>
      <c r="CP3" s="18" t="s">
        <v>24</v>
      </c>
      <c r="CQ3" s="18" t="s">
        <v>24</v>
      </c>
      <c r="CR3" s="18" t="s">
        <v>924</v>
      </c>
      <c r="CS3" t="s">
        <v>1081</v>
      </c>
      <c r="CT3">
        <v>5</v>
      </c>
      <c r="CU3">
        <v>100</v>
      </c>
      <c r="CV3">
        <v>136.5</v>
      </c>
      <c r="CW3">
        <v>30.290262461721898</v>
      </c>
      <c r="CX3">
        <v>177.5</v>
      </c>
    </row>
    <row r="4" spans="1:102" x14ac:dyDescent="0.2">
      <c r="A4" s="21" t="s">
        <v>1084</v>
      </c>
      <c r="B4" s="21" t="s">
        <v>915</v>
      </c>
      <c r="C4" t="s">
        <v>914</v>
      </c>
      <c r="D4">
        <v>5</v>
      </c>
      <c r="E4" t="s">
        <v>913</v>
      </c>
      <c r="F4">
        <v>5</v>
      </c>
      <c r="G4" t="s">
        <v>912</v>
      </c>
      <c r="H4">
        <v>5</v>
      </c>
      <c r="I4" t="s">
        <v>911</v>
      </c>
      <c r="J4">
        <v>5</v>
      </c>
      <c r="K4" t="s">
        <v>910</v>
      </c>
      <c r="L4">
        <v>5</v>
      </c>
      <c r="M4" t="s">
        <v>909</v>
      </c>
      <c r="N4">
        <v>5</v>
      </c>
      <c r="O4" t="s">
        <v>908</v>
      </c>
      <c r="P4">
        <v>5</v>
      </c>
      <c r="Q4" t="s">
        <v>907</v>
      </c>
      <c r="R4">
        <v>5</v>
      </c>
      <c r="S4" t="s">
        <v>24</v>
      </c>
      <c r="T4">
        <v>0</v>
      </c>
      <c r="U4" t="s">
        <v>24</v>
      </c>
      <c r="V4">
        <v>0</v>
      </c>
      <c r="W4" t="s">
        <v>1090</v>
      </c>
      <c r="X4">
        <v>5</v>
      </c>
      <c r="Z4" t="s">
        <v>915</v>
      </c>
      <c r="AA4" t="s">
        <v>10</v>
      </c>
      <c r="AB4">
        <v>5</v>
      </c>
      <c r="AC4">
        <v>5</v>
      </c>
      <c r="AD4">
        <v>6.75</v>
      </c>
      <c r="AE4">
        <v>1.8957188610128901</v>
      </c>
      <c r="AF4">
        <v>10</v>
      </c>
      <c r="AG4" t="s">
        <v>915</v>
      </c>
      <c r="AH4" t="s">
        <v>8</v>
      </c>
      <c r="AI4">
        <v>5</v>
      </c>
      <c r="AJ4">
        <v>2.5</v>
      </c>
      <c r="AK4">
        <v>6.3</v>
      </c>
      <c r="AL4">
        <v>2.6598872156540798</v>
      </c>
      <c r="AM4">
        <v>10</v>
      </c>
      <c r="AN4" t="s">
        <v>915</v>
      </c>
      <c r="AO4" t="s">
        <v>9</v>
      </c>
      <c r="AP4">
        <v>5</v>
      </c>
      <c r="AQ4">
        <v>170</v>
      </c>
      <c r="AR4">
        <v>190</v>
      </c>
      <c r="AS4">
        <v>16.201851746019599</v>
      </c>
      <c r="AT4">
        <v>205</v>
      </c>
      <c r="AU4" t="s">
        <v>915</v>
      </c>
      <c r="AV4" t="s">
        <v>11</v>
      </c>
      <c r="AW4">
        <v>5</v>
      </c>
      <c r="AX4">
        <v>855</v>
      </c>
      <c r="AY4">
        <v>1053</v>
      </c>
      <c r="AZ4">
        <v>204.95731262875199</v>
      </c>
      <c r="BA4">
        <v>1400</v>
      </c>
      <c r="BB4" t="s">
        <v>915</v>
      </c>
      <c r="BC4" t="s">
        <v>13</v>
      </c>
      <c r="BD4">
        <v>5</v>
      </c>
      <c r="BE4">
        <v>115</v>
      </c>
      <c r="BF4">
        <v>132</v>
      </c>
      <c r="BG4">
        <v>12.041594578792299</v>
      </c>
      <c r="BH4">
        <v>145</v>
      </c>
      <c r="BI4" t="s">
        <v>915</v>
      </c>
      <c r="BJ4" t="s">
        <v>12</v>
      </c>
      <c r="BK4">
        <v>5</v>
      </c>
      <c r="BL4">
        <v>9.5</v>
      </c>
      <c r="BM4">
        <v>10.4</v>
      </c>
      <c r="BN4">
        <v>0.65192024052026498</v>
      </c>
      <c r="BO4">
        <v>11</v>
      </c>
      <c r="BP4" t="s">
        <v>915</v>
      </c>
      <c r="BQ4" t="s">
        <v>14</v>
      </c>
      <c r="BR4">
        <v>5</v>
      </c>
      <c r="BS4">
        <v>6</v>
      </c>
      <c r="BT4">
        <v>6.4</v>
      </c>
      <c r="BU4">
        <v>0.89442719099991597</v>
      </c>
      <c r="BV4">
        <v>8</v>
      </c>
      <c r="BW4" t="s">
        <v>915</v>
      </c>
      <c r="BX4" t="s">
        <v>15</v>
      </c>
      <c r="BY4">
        <v>5</v>
      </c>
      <c r="BZ4">
        <v>5</v>
      </c>
      <c r="CA4">
        <v>5.2</v>
      </c>
      <c r="CB4">
        <v>0.44721359549995798</v>
      </c>
      <c r="CC4">
        <v>6</v>
      </c>
      <c r="CD4" t="s">
        <v>915</v>
      </c>
      <c r="CE4" t="s">
        <v>1080</v>
      </c>
      <c r="CF4">
        <v>0</v>
      </c>
      <c r="CG4" t="s">
        <v>24</v>
      </c>
      <c r="CH4" t="s">
        <v>24</v>
      </c>
      <c r="CI4" t="s">
        <v>24</v>
      </c>
      <c r="CJ4" t="s">
        <v>24</v>
      </c>
      <c r="CK4" t="s">
        <v>915</v>
      </c>
      <c r="CL4" t="s">
        <v>1079</v>
      </c>
      <c r="CM4">
        <v>0</v>
      </c>
      <c r="CN4" s="18" t="s">
        <v>24</v>
      </c>
      <c r="CO4" s="18" t="s">
        <v>24</v>
      </c>
      <c r="CP4" s="18" t="s">
        <v>24</v>
      </c>
      <c r="CQ4" s="18" t="s">
        <v>24</v>
      </c>
      <c r="CR4" s="18" t="s">
        <v>915</v>
      </c>
      <c r="CS4" t="s">
        <v>1081</v>
      </c>
      <c r="CT4">
        <v>5</v>
      </c>
      <c r="CU4">
        <v>125</v>
      </c>
      <c r="CV4">
        <v>142</v>
      </c>
      <c r="CW4">
        <v>12.041594578792299</v>
      </c>
      <c r="CX4">
        <v>155</v>
      </c>
    </row>
    <row r="5" spans="1:102" x14ac:dyDescent="0.2">
      <c r="A5" s="9" t="s">
        <v>1083</v>
      </c>
      <c r="B5" s="9" t="s">
        <v>906</v>
      </c>
      <c r="C5" t="s">
        <v>905</v>
      </c>
      <c r="D5">
        <v>5</v>
      </c>
      <c r="E5" t="s">
        <v>904</v>
      </c>
      <c r="F5">
        <v>5</v>
      </c>
      <c r="G5" t="s">
        <v>903</v>
      </c>
      <c r="H5">
        <v>5</v>
      </c>
      <c r="I5" t="s">
        <v>902</v>
      </c>
      <c r="J5">
        <v>4</v>
      </c>
      <c r="K5" t="s">
        <v>901</v>
      </c>
      <c r="L5">
        <v>5</v>
      </c>
      <c r="M5" t="s">
        <v>900</v>
      </c>
      <c r="N5">
        <v>5</v>
      </c>
      <c r="O5" t="s">
        <v>899</v>
      </c>
      <c r="P5">
        <v>5</v>
      </c>
      <c r="Q5" t="s">
        <v>890</v>
      </c>
      <c r="R5">
        <v>5</v>
      </c>
      <c r="S5" t="s">
        <v>1091</v>
      </c>
      <c r="T5">
        <v>5</v>
      </c>
      <c r="U5" t="s">
        <v>1092</v>
      </c>
      <c r="V5">
        <v>4</v>
      </c>
      <c r="W5" t="s">
        <v>24</v>
      </c>
      <c r="X5">
        <v>0</v>
      </c>
      <c r="Z5" t="s">
        <v>906</v>
      </c>
      <c r="AA5" t="s">
        <v>10</v>
      </c>
      <c r="AB5">
        <v>5</v>
      </c>
      <c r="AC5">
        <v>6.25</v>
      </c>
      <c r="AD5">
        <v>7.6</v>
      </c>
      <c r="AE5">
        <v>0.97788036078039697</v>
      </c>
      <c r="AF5">
        <v>9</v>
      </c>
      <c r="AG5" t="s">
        <v>906</v>
      </c>
      <c r="AH5" t="s">
        <v>8</v>
      </c>
      <c r="AI5">
        <v>5</v>
      </c>
      <c r="AJ5">
        <v>9</v>
      </c>
      <c r="AK5">
        <v>13.8</v>
      </c>
      <c r="AL5">
        <v>3.7516662964608098</v>
      </c>
      <c r="AM5">
        <v>19.5</v>
      </c>
      <c r="AN5" t="s">
        <v>906</v>
      </c>
      <c r="AO5" t="s">
        <v>9</v>
      </c>
      <c r="AP5">
        <v>5</v>
      </c>
      <c r="AQ5">
        <v>148</v>
      </c>
      <c r="AR5">
        <v>160.4</v>
      </c>
      <c r="AS5">
        <v>8.2036577207974695</v>
      </c>
      <c r="AT5">
        <v>170</v>
      </c>
      <c r="AU5" t="s">
        <v>906</v>
      </c>
      <c r="AV5" t="s">
        <v>11</v>
      </c>
      <c r="AW5">
        <v>4</v>
      </c>
      <c r="AX5">
        <v>700</v>
      </c>
      <c r="AY5">
        <v>866.25</v>
      </c>
      <c r="AZ5">
        <v>126.713258974742</v>
      </c>
      <c r="BA5">
        <v>1000</v>
      </c>
      <c r="BB5" t="s">
        <v>906</v>
      </c>
      <c r="BC5" t="s">
        <v>13</v>
      </c>
      <c r="BD5">
        <v>5</v>
      </c>
      <c r="BE5">
        <v>110</v>
      </c>
      <c r="BF5">
        <v>157</v>
      </c>
      <c r="BG5">
        <v>52.9858471669558</v>
      </c>
      <c r="BH5">
        <v>245</v>
      </c>
      <c r="BI5" t="s">
        <v>906</v>
      </c>
      <c r="BJ5" t="s">
        <v>12</v>
      </c>
      <c r="BK5">
        <v>5</v>
      </c>
      <c r="BL5">
        <v>10</v>
      </c>
      <c r="BM5">
        <v>10.8</v>
      </c>
      <c r="BN5">
        <v>0.83666002653407601</v>
      </c>
      <c r="BO5">
        <v>12</v>
      </c>
      <c r="BP5" t="s">
        <v>906</v>
      </c>
      <c r="BQ5" t="s">
        <v>14</v>
      </c>
      <c r="BR5">
        <v>5</v>
      </c>
      <c r="BS5">
        <v>5</v>
      </c>
      <c r="BT5">
        <v>11.4</v>
      </c>
      <c r="BU5">
        <v>5.3197744313081499</v>
      </c>
      <c r="BV5">
        <v>19</v>
      </c>
      <c r="BW5" t="s">
        <v>906</v>
      </c>
      <c r="BX5" t="s">
        <v>15</v>
      </c>
      <c r="BY5">
        <v>5</v>
      </c>
      <c r="BZ5">
        <v>0</v>
      </c>
      <c r="CA5">
        <v>0</v>
      </c>
      <c r="CB5">
        <v>0</v>
      </c>
      <c r="CC5">
        <v>0</v>
      </c>
      <c r="CD5" t="s">
        <v>906</v>
      </c>
      <c r="CE5" t="s">
        <v>1080</v>
      </c>
      <c r="CF5">
        <v>5</v>
      </c>
      <c r="CG5">
        <v>135</v>
      </c>
      <c r="CH5">
        <v>153</v>
      </c>
      <c r="CI5">
        <v>22.527760652137601</v>
      </c>
      <c r="CJ5">
        <v>190</v>
      </c>
      <c r="CK5" t="s">
        <v>906</v>
      </c>
      <c r="CL5" t="s">
        <v>1079</v>
      </c>
      <c r="CM5">
        <v>4</v>
      </c>
      <c r="CN5">
        <v>67.5</v>
      </c>
      <c r="CO5">
        <v>81.25</v>
      </c>
      <c r="CP5">
        <v>10.8972473588517</v>
      </c>
      <c r="CQ5">
        <v>90</v>
      </c>
      <c r="CR5" t="s">
        <v>906</v>
      </c>
      <c r="CS5" t="s">
        <v>1081</v>
      </c>
      <c r="CT5">
        <v>0</v>
      </c>
      <c r="CU5" t="s">
        <v>24</v>
      </c>
      <c r="CV5" t="s">
        <v>24</v>
      </c>
      <c r="CW5" t="s">
        <v>24</v>
      </c>
      <c r="CX5" t="s">
        <v>24</v>
      </c>
    </row>
    <row r="6" spans="1:102" x14ac:dyDescent="0.2">
      <c r="A6" s="9" t="s">
        <v>1083</v>
      </c>
      <c r="B6" s="9" t="s">
        <v>898</v>
      </c>
      <c r="C6" t="s">
        <v>897</v>
      </c>
      <c r="D6">
        <v>5</v>
      </c>
      <c r="E6" t="s">
        <v>896</v>
      </c>
      <c r="F6">
        <v>5</v>
      </c>
      <c r="G6" t="s">
        <v>895</v>
      </c>
      <c r="H6">
        <v>5</v>
      </c>
      <c r="I6" t="s">
        <v>894</v>
      </c>
      <c r="J6">
        <v>5</v>
      </c>
      <c r="K6" t="s">
        <v>893</v>
      </c>
      <c r="L6">
        <v>5</v>
      </c>
      <c r="M6" t="s">
        <v>892</v>
      </c>
      <c r="N6">
        <v>5</v>
      </c>
      <c r="O6" t="s">
        <v>891</v>
      </c>
      <c r="P6">
        <v>5</v>
      </c>
      <c r="Q6" t="s">
        <v>890</v>
      </c>
      <c r="R6">
        <v>5</v>
      </c>
      <c r="S6" t="s">
        <v>1093</v>
      </c>
      <c r="T6">
        <v>4</v>
      </c>
      <c r="U6" t="s">
        <v>1094</v>
      </c>
      <c r="V6">
        <v>4</v>
      </c>
      <c r="W6" t="s">
        <v>1119</v>
      </c>
      <c r="X6">
        <v>1</v>
      </c>
      <c r="Z6" t="s">
        <v>898</v>
      </c>
      <c r="AA6" t="s">
        <v>10</v>
      </c>
      <c r="AB6">
        <v>5</v>
      </c>
      <c r="AC6">
        <v>5</v>
      </c>
      <c r="AD6">
        <v>5.375</v>
      </c>
      <c r="AE6">
        <v>0.55901699437494701</v>
      </c>
      <c r="AF6">
        <v>6.25</v>
      </c>
      <c r="AG6" t="s">
        <v>898</v>
      </c>
      <c r="AH6" t="s">
        <v>8</v>
      </c>
      <c r="AI6">
        <v>5</v>
      </c>
      <c r="AJ6">
        <v>27.5</v>
      </c>
      <c r="AK6">
        <v>36.299999999999997</v>
      </c>
      <c r="AL6">
        <v>12.3622408971836</v>
      </c>
      <c r="AM6">
        <v>57</v>
      </c>
      <c r="AN6" t="s">
        <v>898</v>
      </c>
      <c r="AO6" t="s">
        <v>9</v>
      </c>
      <c r="AP6">
        <v>5</v>
      </c>
      <c r="AQ6">
        <v>140</v>
      </c>
      <c r="AR6">
        <v>159</v>
      </c>
      <c r="AS6">
        <v>13.4164078649987</v>
      </c>
      <c r="AT6">
        <v>170</v>
      </c>
      <c r="AU6" t="s">
        <v>898</v>
      </c>
      <c r="AV6" t="s">
        <v>11</v>
      </c>
      <c r="AW6">
        <v>5</v>
      </c>
      <c r="AX6">
        <v>685</v>
      </c>
      <c r="AY6">
        <v>845</v>
      </c>
      <c r="AZ6">
        <v>139.41843493598699</v>
      </c>
      <c r="BA6">
        <v>1000</v>
      </c>
      <c r="BB6" t="s">
        <v>898</v>
      </c>
      <c r="BC6" t="s">
        <v>13</v>
      </c>
      <c r="BD6">
        <v>5</v>
      </c>
      <c r="BE6">
        <v>90</v>
      </c>
      <c r="BF6">
        <v>125</v>
      </c>
      <c r="BG6">
        <v>23.979157616563601</v>
      </c>
      <c r="BH6">
        <v>150</v>
      </c>
      <c r="BI6" t="s">
        <v>898</v>
      </c>
      <c r="BJ6" t="s">
        <v>12</v>
      </c>
      <c r="BK6">
        <v>5</v>
      </c>
      <c r="BL6">
        <v>9.5</v>
      </c>
      <c r="BM6">
        <v>10.7</v>
      </c>
      <c r="BN6">
        <v>1.3964240043768901</v>
      </c>
      <c r="BO6">
        <v>13</v>
      </c>
      <c r="BP6" t="s">
        <v>898</v>
      </c>
      <c r="BQ6" t="s">
        <v>14</v>
      </c>
      <c r="BR6">
        <v>5</v>
      </c>
      <c r="BS6">
        <v>6</v>
      </c>
      <c r="BT6">
        <v>8.6</v>
      </c>
      <c r="BU6">
        <v>1.8506755523321701</v>
      </c>
      <c r="BV6">
        <v>11</v>
      </c>
      <c r="BW6" t="s">
        <v>898</v>
      </c>
      <c r="BX6" t="s">
        <v>15</v>
      </c>
      <c r="BY6">
        <v>5</v>
      </c>
      <c r="BZ6">
        <v>0</v>
      </c>
      <c r="CA6">
        <v>0</v>
      </c>
      <c r="CB6">
        <v>0</v>
      </c>
      <c r="CC6">
        <v>0</v>
      </c>
      <c r="CD6" t="s">
        <v>898</v>
      </c>
      <c r="CE6" t="s">
        <v>1080</v>
      </c>
      <c r="CF6">
        <v>4</v>
      </c>
      <c r="CG6">
        <v>130</v>
      </c>
      <c r="CH6">
        <v>137.5</v>
      </c>
      <c r="CI6">
        <v>6.4549722436790304</v>
      </c>
      <c r="CJ6">
        <v>145</v>
      </c>
      <c r="CK6" t="s">
        <v>898</v>
      </c>
      <c r="CL6" t="s">
        <v>1079</v>
      </c>
      <c r="CM6">
        <v>4</v>
      </c>
      <c r="CN6">
        <v>60</v>
      </c>
      <c r="CO6">
        <v>64.375</v>
      </c>
      <c r="CP6">
        <v>5.1538820320220804</v>
      </c>
      <c r="CQ6">
        <v>70</v>
      </c>
      <c r="CR6" t="s">
        <v>898</v>
      </c>
      <c r="CS6" t="s">
        <v>1081</v>
      </c>
      <c r="CT6">
        <v>1</v>
      </c>
      <c r="CU6">
        <v>60</v>
      </c>
      <c r="CV6">
        <v>60</v>
      </c>
      <c r="CW6" t="s">
        <v>24</v>
      </c>
      <c r="CX6">
        <v>60</v>
      </c>
    </row>
    <row r="7" spans="1:102" x14ac:dyDescent="0.2">
      <c r="A7" s="9" t="s">
        <v>1083</v>
      </c>
      <c r="B7" s="9" t="s">
        <v>889</v>
      </c>
      <c r="C7" t="s">
        <v>888</v>
      </c>
      <c r="D7">
        <v>8</v>
      </c>
      <c r="E7" t="s">
        <v>887</v>
      </c>
      <c r="F7">
        <v>8</v>
      </c>
      <c r="G7" t="s">
        <v>886</v>
      </c>
      <c r="H7">
        <v>8</v>
      </c>
      <c r="I7" t="s">
        <v>885</v>
      </c>
      <c r="J7">
        <v>8</v>
      </c>
      <c r="K7" t="s">
        <v>884</v>
      </c>
      <c r="L7">
        <v>8</v>
      </c>
      <c r="M7" t="s">
        <v>883</v>
      </c>
      <c r="N7">
        <v>8</v>
      </c>
      <c r="O7" t="s">
        <v>882</v>
      </c>
      <c r="P7">
        <v>8</v>
      </c>
      <c r="Q7" t="s">
        <v>881</v>
      </c>
      <c r="R7">
        <v>8</v>
      </c>
      <c r="S7" t="s">
        <v>1095</v>
      </c>
      <c r="T7">
        <v>8</v>
      </c>
      <c r="U7" t="s">
        <v>1096</v>
      </c>
      <c r="V7">
        <v>8</v>
      </c>
      <c r="W7" t="s">
        <v>24</v>
      </c>
      <c r="X7">
        <v>0</v>
      </c>
      <c r="Z7" t="s">
        <v>889</v>
      </c>
      <c r="AA7" t="s">
        <v>10</v>
      </c>
      <c r="AB7">
        <v>8</v>
      </c>
      <c r="AC7">
        <v>5</v>
      </c>
      <c r="AD7">
        <v>6.5</v>
      </c>
      <c r="AE7">
        <v>0.84515425472851702</v>
      </c>
      <c r="AF7">
        <v>7.5</v>
      </c>
      <c r="AG7" t="s">
        <v>889</v>
      </c>
      <c r="AH7" t="s">
        <v>8</v>
      </c>
      <c r="AI7">
        <v>8</v>
      </c>
      <c r="AJ7">
        <v>5</v>
      </c>
      <c r="AK7">
        <v>8.625</v>
      </c>
      <c r="AL7">
        <v>2.9368350311176799</v>
      </c>
      <c r="AM7">
        <v>13.5</v>
      </c>
      <c r="AN7" t="s">
        <v>889</v>
      </c>
      <c r="AO7" t="s">
        <v>9</v>
      </c>
      <c r="AP7">
        <v>8</v>
      </c>
      <c r="AQ7">
        <v>145</v>
      </c>
      <c r="AR7">
        <v>168.75</v>
      </c>
      <c r="AS7">
        <v>24.311960607310699</v>
      </c>
      <c r="AT7">
        <v>210</v>
      </c>
      <c r="AU7" t="s">
        <v>889</v>
      </c>
      <c r="AV7" t="s">
        <v>11</v>
      </c>
      <c r="AW7">
        <v>8</v>
      </c>
      <c r="AX7">
        <v>850</v>
      </c>
      <c r="AY7">
        <v>988.125</v>
      </c>
      <c r="AZ7">
        <v>147.113597992455</v>
      </c>
      <c r="BA7">
        <v>1310</v>
      </c>
      <c r="BB7" t="s">
        <v>889</v>
      </c>
      <c r="BC7" t="s">
        <v>13</v>
      </c>
      <c r="BD7">
        <v>8</v>
      </c>
      <c r="BE7">
        <v>120</v>
      </c>
      <c r="BF7">
        <v>133.125</v>
      </c>
      <c r="BG7">
        <v>10.329396331413999</v>
      </c>
      <c r="BH7">
        <v>150</v>
      </c>
      <c r="BI7" t="s">
        <v>889</v>
      </c>
      <c r="BJ7" t="s">
        <v>12</v>
      </c>
      <c r="BK7">
        <v>8</v>
      </c>
      <c r="BL7">
        <v>9</v>
      </c>
      <c r="BM7">
        <v>11.0625</v>
      </c>
      <c r="BN7">
        <v>1.3211872366495701</v>
      </c>
      <c r="BO7">
        <v>13</v>
      </c>
      <c r="BP7" t="s">
        <v>889</v>
      </c>
      <c r="BQ7" t="s">
        <v>14</v>
      </c>
      <c r="BR7">
        <v>8</v>
      </c>
      <c r="BS7">
        <v>7</v>
      </c>
      <c r="BT7">
        <v>10.375</v>
      </c>
      <c r="BU7">
        <v>2.1339098923270901</v>
      </c>
      <c r="BV7">
        <v>14</v>
      </c>
      <c r="BW7" t="s">
        <v>889</v>
      </c>
      <c r="BX7" t="s">
        <v>15</v>
      </c>
      <c r="BY7">
        <v>8</v>
      </c>
      <c r="BZ7">
        <v>6</v>
      </c>
      <c r="CA7">
        <v>6.5</v>
      </c>
      <c r="CB7">
        <v>0.53452248382484902</v>
      </c>
      <c r="CC7">
        <v>7</v>
      </c>
      <c r="CD7" t="s">
        <v>889</v>
      </c>
      <c r="CE7" t="s">
        <v>1080</v>
      </c>
      <c r="CF7">
        <v>8</v>
      </c>
      <c r="CG7">
        <v>135</v>
      </c>
      <c r="CH7">
        <v>203.75</v>
      </c>
      <c r="CI7">
        <v>47.113085837619003</v>
      </c>
      <c r="CJ7">
        <v>260</v>
      </c>
      <c r="CK7" t="s">
        <v>889</v>
      </c>
      <c r="CL7" t="s">
        <v>1079</v>
      </c>
      <c r="CM7">
        <v>8</v>
      </c>
      <c r="CN7">
        <v>50</v>
      </c>
      <c r="CO7">
        <v>83.4375</v>
      </c>
      <c r="CP7">
        <v>19.772703948336702</v>
      </c>
      <c r="CQ7">
        <v>105</v>
      </c>
      <c r="CR7" t="s">
        <v>889</v>
      </c>
      <c r="CS7" t="s">
        <v>1081</v>
      </c>
      <c r="CT7">
        <v>0</v>
      </c>
      <c r="CU7" t="s">
        <v>24</v>
      </c>
      <c r="CV7" t="s">
        <v>24</v>
      </c>
      <c r="CW7" t="s">
        <v>24</v>
      </c>
      <c r="CX7" t="s">
        <v>24</v>
      </c>
    </row>
    <row r="8" spans="1:102" x14ac:dyDescent="0.2">
      <c r="A8" s="27" t="s">
        <v>1085</v>
      </c>
      <c r="B8" s="27" t="s">
        <v>872</v>
      </c>
      <c r="C8" t="s">
        <v>871</v>
      </c>
      <c r="D8">
        <v>8</v>
      </c>
      <c r="E8" t="s">
        <v>870</v>
      </c>
      <c r="F8">
        <v>8</v>
      </c>
      <c r="G8" t="s">
        <v>869</v>
      </c>
      <c r="H8">
        <v>8</v>
      </c>
      <c r="I8" t="s">
        <v>868</v>
      </c>
      <c r="J8">
        <v>7</v>
      </c>
      <c r="K8" t="s">
        <v>867</v>
      </c>
      <c r="L8">
        <v>8</v>
      </c>
      <c r="M8" t="s">
        <v>866</v>
      </c>
      <c r="N8">
        <v>8</v>
      </c>
      <c r="O8" t="s">
        <v>865</v>
      </c>
      <c r="P8">
        <v>8</v>
      </c>
      <c r="Q8" t="s">
        <v>864</v>
      </c>
      <c r="R8">
        <v>8</v>
      </c>
      <c r="S8" t="s">
        <v>1098</v>
      </c>
      <c r="T8">
        <v>8</v>
      </c>
      <c r="U8" t="s">
        <v>1099</v>
      </c>
      <c r="V8">
        <v>7</v>
      </c>
      <c r="W8" t="s">
        <v>24</v>
      </c>
      <c r="X8">
        <v>0</v>
      </c>
      <c r="Z8" t="s">
        <v>872</v>
      </c>
      <c r="AA8" t="s">
        <v>10</v>
      </c>
      <c r="AB8">
        <v>8</v>
      </c>
      <c r="AC8">
        <v>5</v>
      </c>
      <c r="AD8">
        <v>9.59375</v>
      </c>
      <c r="AE8">
        <v>2.61840157075157</v>
      </c>
      <c r="AF8">
        <v>12.5</v>
      </c>
      <c r="AG8" t="s">
        <v>872</v>
      </c>
      <c r="AH8" t="s">
        <v>8</v>
      </c>
      <c r="AI8">
        <v>8</v>
      </c>
      <c r="AJ8">
        <v>29</v>
      </c>
      <c r="AK8">
        <v>57.6875</v>
      </c>
      <c r="AL8">
        <v>23.5765281280223</v>
      </c>
      <c r="AM8">
        <v>89.5</v>
      </c>
      <c r="AN8" t="s">
        <v>872</v>
      </c>
      <c r="AO8" t="s">
        <v>9</v>
      </c>
      <c r="AP8">
        <v>8</v>
      </c>
      <c r="AQ8">
        <v>120</v>
      </c>
      <c r="AR8">
        <v>139.375</v>
      </c>
      <c r="AS8">
        <v>9.4254594431404595</v>
      </c>
      <c r="AT8">
        <v>150</v>
      </c>
      <c r="AU8" t="s">
        <v>872</v>
      </c>
      <c r="AV8" t="s">
        <v>11</v>
      </c>
      <c r="AW8">
        <v>7</v>
      </c>
      <c r="AX8">
        <v>685</v>
      </c>
      <c r="AY8">
        <v>814.28571428571399</v>
      </c>
      <c r="AZ8">
        <v>136.21149521450599</v>
      </c>
      <c r="BA8">
        <v>1000</v>
      </c>
      <c r="BB8" t="s">
        <v>872</v>
      </c>
      <c r="BC8" t="s">
        <v>13</v>
      </c>
      <c r="BD8">
        <v>8</v>
      </c>
      <c r="BE8">
        <v>100</v>
      </c>
      <c r="BF8">
        <v>118.75</v>
      </c>
      <c r="BG8">
        <v>14.330287605527801</v>
      </c>
      <c r="BH8">
        <v>145</v>
      </c>
      <c r="BI8" t="s">
        <v>872</v>
      </c>
      <c r="BJ8" t="s">
        <v>12</v>
      </c>
      <c r="BK8">
        <v>8</v>
      </c>
      <c r="BL8">
        <v>10</v>
      </c>
      <c r="BM8">
        <v>11.3125</v>
      </c>
      <c r="BN8">
        <v>0.96130491669248397</v>
      </c>
      <c r="BO8">
        <v>13</v>
      </c>
      <c r="BP8" t="s">
        <v>872</v>
      </c>
      <c r="BQ8" t="s">
        <v>14</v>
      </c>
      <c r="BR8">
        <v>8</v>
      </c>
      <c r="BS8">
        <v>6.5</v>
      </c>
      <c r="BT8">
        <v>7.5625</v>
      </c>
      <c r="BU8">
        <v>1.42521928137392</v>
      </c>
      <c r="BV8">
        <v>10.5</v>
      </c>
      <c r="BW8" t="s">
        <v>872</v>
      </c>
      <c r="BX8" t="s">
        <v>15</v>
      </c>
      <c r="BY8">
        <v>8</v>
      </c>
      <c r="BZ8">
        <v>5</v>
      </c>
      <c r="CA8">
        <v>7.125</v>
      </c>
      <c r="CB8">
        <v>1.4577379737113301</v>
      </c>
      <c r="CC8">
        <v>10</v>
      </c>
      <c r="CD8" t="s">
        <v>872</v>
      </c>
      <c r="CE8" t="s">
        <v>1080</v>
      </c>
      <c r="CF8">
        <v>8</v>
      </c>
      <c r="CG8">
        <v>67.5</v>
      </c>
      <c r="CH8">
        <v>97.1875</v>
      </c>
      <c r="CI8">
        <v>26.438523705273099</v>
      </c>
      <c r="CJ8">
        <v>140</v>
      </c>
      <c r="CK8" t="s">
        <v>872</v>
      </c>
      <c r="CL8" t="s">
        <v>1079</v>
      </c>
      <c r="CM8">
        <v>7</v>
      </c>
      <c r="CN8">
        <v>40</v>
      </c>
      <c r="CO8">
        <v>48.928571428571402</v>
      </c>
      <c r="CP8">
        <v>8.3985542973606098</v>
      </c>
      <c r="CQ8">
        <v>60</v>
      </c>
      <c r="CR8" t="s">
        <v>872</v>
      </c>
      <c r="CS8" t="s">
        <v>1081</v>
      </c>
      <c r="CT8">
        <v>0</v>
      </c>
      <c r="CU8" t="s">
        <v>24</v>
      </c>
      <c r="CV8" t="s">
        <v>24</v>
      </c>
      <c r="CW8" t="s">
        <v>24</v>
      </c>
      <c r="CX8" t="s">
        <v>24</v>
      </c>
    </row>
    <row r="9" spans="1:102" x14ac:dyDescent="0.2">
      <c r="A9" s="80" t="s">
        <v>1084</v>
      </c>
      <c r="B9" s="80" t="s">
        <v>863</v>
      </c>
      <c r="C9" t="s">
        <v>862</v>
      </c>
      <c r="D9">
        <v>5</v>
      </c>
      <c r="E9" t="s">
        <v>861</v>
      </c>
      <c r="F9">
        <v>5</v>
      </c>
      <c r="G9" t="s">
        <v>860</v>
      </c>
      <c r="H9">
        <v>5</v>
      </c>
      <c r="I9" t="s">
        <v>859</v>
      </c>
      <c r="J9">
        <v>5</v>
      </c>
      <c r="K9" t="s">
        <v>858</v>
      </c>
      <c r="L9">
        <v>5</v>
      </c>
      <c r="M9" t="s">
        <v>857</v>
      </c>
      <c r="N9">
        <v>5</v>
      </c>
      <c r="O9" t="s">
        <v>856</v>
      </c>
      <c r="P9">
        <v>5</v>
      </c>
      <c r="Q9" t="s">
        <v>855</v>
      </c>
      <c r="R9">
        <v>5</v>
      </c>
      <c r="S9" t="s">
        <v>1100</v>
      </c>
      <c r="T9">
        <v>5</v>
      </c>
      <c r="U9" t="s">
        <v>1101</v>
      </c>
      <c r="V9">
        <v>5</v>
      </c>
      <c r="W9" t="s">
        <v>24</v>
      </c>
      <c r="X9">
        <v>0</v>
      </c>
      <c r="Z9" t="s">
        <v>863</v>
      </c>
      <c r="AA9" t="s">
        <v>10</v>
      </c>
      <c r="AB9">
        <v>5</v>
      </c>
      <c r="AC9">
        <v>5.5</v>
      </c>
      <c r="AD9">
        <v>6.8</v>
      </c>
      <c r="AE9">
        <v>0.974679434480896</v>
      </c>
      <c r="AF9">
        <v>7.5</v>
      </c>
      <c r="AG9" t="s">
        <v>863</v>
      </c>
      <c r="AH9" t="s">
        <v>8</v>
      </c>
      <c r="AI9">
        <v>5</v>
      </c>
      <c r="AJ9">
        <v>4</v>
      </c>
      <c r="AK9">
        <v>5.2</v>
      </c>
      <c r="AL9">
        <v>1.0954451150103299</v>
      </c>
      <c r="AM9">
        <v>7</v>
      </c>
      <c r="AN9" t="s">
        <v>863</v>
      </c>
      <c r="AO9" t="s">
        <v>9</v>
      </c>
      <c r="AP9">
        <v>5</v>
      </c>
      <c r="AQ9">
        <v>160</v>
      </c>
      <c r="AR9">
        <v>178.5</v>
      </c>
      <c r="AS9">
        <v>15.3704261489394</v>
      </c>
      <c r="AT9">
        <v>195</v>
      </c>
      <c r="AU9" t="s">
        <v>863</v>
      </c>
      <c r="AV9" t="s">
        <v>11</v>
      </c>
      <c r="AW9">
        <v>5</v>
      </c>
      <c r="AX9">
        <v>1015</v>
      </c>
      <c r="AY9">
        <v>1123</v>
      </c>
      <c r="AZ9">
        <v>91.145488094584294</v>
      </c>
      <c r="BA9">
        <v>1220</v>
      </c>
      <c r="BB9" t="s">
        <v>863</v>
      </c>
      <c r="BC9" t="s">
        <v>13</v>
      </c>
      <c r="BD9">
        <v>5</v>
      </c>
      <c r="BE9">
        <v>135</v>
      </c>
      <c r="BF9">
        <v>148.5</v>
      </c>
      <c r="BG9">
        <v>13.4164078649987</v>
      </c>
      <c r="BH9">
        <v>170</v>
      </c>
      <c r="BI9" t="s">
        <v>863</v>
      </c>
      <c r="BJ9" t="s">
        <v>12</v>
      </c>
      <c r="BK9">
        <v>5</v>
      </c>
      <c r="BL9">
        <v>11</v>
      </c>
      <c r="BM9">
        <v>13.8</v>
      </c>
      <c r="BN9">
        <v>2.9495762407505199</v>
      </c>
      <c r="BO9">
        <v>18</v>
      </c>
      <c r="BP9" t="s">
        <v>863</v>
      </c>
      <c r="BQ9" t="s">
        <v>14</v>
      </c>
      <c r="BR9">
        <v>5</v>
      </c>
      <c r="BS9">
        <v>11</v>
      </c>
      <c r="BT9">
        <v>11.6</v>
      </c>
      <c r="BU9">
        <v>0.54772255750516596</v>
      </c>
      <c r="BV9">
        <v>12</v>
      </c>
      <c r="BW9" t="s">
        <v>863</v>
      </c>
      <c r="BX9" t="s">
        <v>15</v>
      </c>
      <c r="BY9">
        <v>5</v>
      </c>
      <c r="BZ9">
        <v>6</v>
      </c>
      <c r="CA9">
        <v>6.7</v>
      </c>
      <c r="CB9">
        <v>0.44721359549995798</v>
      </c>
      <c r="CC9">
        <v>7</v>
      </c>
      <c r="CD9" t="s">
        <v>863</v>
      </c>
      <c r="CE9" t="s">
        <v>1080</v>
      </c>
      <c r="CF9">
        <v>5</v>
      </c>
      <c r="CG9">
        <v>130</v>
      </c>
      <c r="CH9">
        <v>149</v>
      </c>
      <c r="CI9">
        <v>12.449899597988701</v>
      </c>
      <c r="CJ9">
        <v>160</v>
      </c>
      <c r="CK9" t="s">
        <v>863</v>
      </c>
      <c r="CL9" t="s">
        <v>1079</v>
      </c>
      <c r="CM9">
        <v>5</v>
      </c>
      <c r="CN9">
        <v>90</v>
      </c>
      <c r="CO9">
        <v>94</v>
      </c>
      <c r="CP9">
        <v>5.4772255750516603</v>
      </c>
      <c r="CQ9">
        <v>100</v>
      </c>
      <c r="CR9" t="s">
        <v>863</v>
      </c>
      <c r="CS9" t="s">
        <v>1081</v>
      </c>
      <c r="CT9">
        <v>0</v>
      </c>
      <c r="CU9" t="s">
        <v>24</v>
      </c>
      <c r="CV9" t="s">
        <v>24</v>
      </c>
      <c r="CW9" t="s">
        <v>24</v>
      </c>
      <c r="CX9" t="s">
        <v>24</v>
      </c>
    </row>
    <row r="10" spans="1:102" x14ac:dyDescent="0.2">
      <c r="A10" s="21" t="s">
        <v>1084</v>
      </c>
      <c r="B10" s="21" t="s">
        <v>854</v>
      </c>
      <c r="C10" t="s">
        <v>853</v>
      </c>
      <c r="D10">
        <v>5</v>
      </c>
      <c r="E10" t="s">
        <v>852</v>
      </c>
      <c r="F10">
        <v>5</v>
      </c>
      <c r="G10" t="s">
        <v>851</v>
      </c>
      <c r="H10">
        <v>5</v>
      </c>
      <c r="I10" t="s">
        <v>850</v>
      </c>
      <c r="J10">
        <v>4</v>
      </c>
      <c r="K10" t="s">
        <v>849</v>
      </c>
      <c r="L10">
        <v>5</v>
      </c>
      <c r="M10" t="s">
        <v>1118</v>
      </c>
      <c r="N10">
        <v>1</v>
      </c>
      <c r="O10" t="s">
        <v>848</v>
      </c>
      <c r="P10">
        <v>5</v>
      </c>
      <c r="Q10" t="s">
        <v>847</v>
      </c>
      <c r="R10">
        <v>5</v>
      </c>
      <c r="S10" t="s">
        <v>24</v>
      </c>
      <c r="T10">
        <v>0</v>
      </c>
      <c r="U10" t="s">
        <v>24</v>
      </c>
      <c r="V10">
        <v>0</v>
      </c>
      <c r="W10" t="s">
        <v>1102</v>
      </c>
      <c r="X10">
        <v>5</v>
      </c>
      <c r="Z10" t="s">
        <v>854</v>
      </c>
      <c r="AA10" t="s">
        <v>10</v>
      </c>
      <c r="AB10">
        <v>5</v>
      </c>
      <c r="AC10">
        <v>6.25</v>
      </c>
      <c r="AD10">
        <v>7.25</v>
      </c>
      <c r="AE10">
        <v>0.55901699437494701</v>
      </c>
      <c r="AF10">
        <v>7.5</v>
      </c>
      <c r="AG10" t="s">
        <v>854</v>
      </c>
      <c r="AH10" t="s">
        <v>8</v>
      </c>
      <c r="AI10">
        <v>5</v>
      </c>
      <c r="AJ10">
        <v>3</v>
      </c>
      <c r="AK10">
        <v>4.3</v>
      </c>
      <c r="AL10">
        <v>1.48323969741913</v>
      </c>
      <c r="AM10">
        <v>6.5</v>
      </c>
      <c r="AN10" t="s">
        <v>854</v>
      </c>
      <c r="AO10" t="s">
        <v>9</v>
      </c>
      <c r="AP10">
        <v>5</v>
      </c>
      <c r="AQ10">
        <v>230</v>
      </c>
      <c r="AR10">
        <v>240</v>
      </c>
      <c r="AS10">
        <v>22.360679774997902</v>
      </c>
      <c r="AT10">
        <v>280</v>
      </c>
      <c r="AU10" t="s">
        <v>854</v>
      </c>
      <c r="AV10" t="s">
        <v>11</v>
      </c>
      <c r="AW10">
        <v>4</v>
      </c>
      <c r="AX10">
        <v>855</v>
      </c>
      <c r="AY10">
        <v>1237.5</v>
      </c>
      <c r="AZ10">
        <v>485.25766351496202</v>
      </c>
      <c r="BA10">
        <v>1900</v>
      </c>
      <c r="BB10" t="s">
        <v>854</v>
      </c>
      <c r="BC10" t="s">
        <v>13</v>
      </c>
      <c r="BD10">
        <v>5</v>
      </c>
      <c r="BE10">
        <v>140</v>
      </c>
      <c r="BF10">
        <v>185</v>
      </c>
      <c r="BG10">
        <v>39.686269665968901</v>
      </c>
      <c r="BH10">
        <v>220</v>
      </c>
      <c r="BI10" t="s">
        <v>854</v>
      </c>
      <c r="BJ10" t="s">
        <v>12</v>
      </c>
      <c r="BK10">
        <v>1</v>
      </c>
      <c r="BL10">
        <v>12</v>
      </c>
      <c r="BM10">
        <v>12</v>
      </c>
      <c r="BN10" t="s">
        <v>24</v>
      </c>
      <c r="BO10">
        <v>12</v>
      </c>
      <c r="BP10" t="s">
        <v>854</v>
      </c>
      <c r="BQ10" t="s">
        <v>14</v>
      </c>
      <c r="BR10">
        <v>5</v>
      </c>
      <c r="BS10">
        <v>5</v>
      </c>
      <c r="BT10">
        <v>6</v>
      </c>
      <c r="BU10">
        <v>1.2247448713915901</v>
      </c>
      <c r="BV10">
        <v>8</v>
      </c>
      <c r="BW10" t="s">
        <v>854</v>
      </c>
      <c r="BX10" t="s">
        <v>15</v>
      </c>
      <c r="BY10">
        <v>5</v>
      </c>
      <c r="BZ10">
        <v>4</v>
      </c>
      <c r="CA10">
        <v>5.3</v>
      </c>
      <c r="CB10">
        <v>1.8574175621006701</v>
      </c>
      <c r="CC10">
        <v>8.5</v>
      </c>
      <c r="CD10" t="s">
        <v>854</v>
      </c>
      <c r="CE10" t="s">
        <v>1080</v>
      </c>
      <c r="CF10">
        <v>0</v>
      </c>
      <c r="CG10" t="s">
        <v>24</v>
      </c>
      <c r="CH10" t="s">
        <v>24</v>
      </c>
      <c r="CI10" t="s">
        <v>24</v>
      </c>
      <c r="CJ10" t="s">
        <v>24</v>
      </c>
      <c r="CK10" t="s">
        <v>854</v>
      </c>
      <c r="CL10" t="s">
        <v>1079</v>
      </c>
      <c r="CM10">
        <v>0</v>
      </c>
      <c r="CN10" s="18" t="s">
        <v>24</v>
      </c>
      <c r="CO10" s="18" t="s">
        <v>24</v>
      </c>
      <c r="CP10" s="18" t="s">
        <v>24</v>
      </c>
      <c r="CQ10" s="18" t="s">
        <v>24</v>
      </c>
      <c r="CR10" s="18" t="s">
        <v>854</v>
      </c>
      <c r="CS10" t="s">
        <v>1081</v>
      </c>
      <c r="CT10">
        <v>5</v>
      </c>
      <c r="CU10">
        <v>150</v>
      </c>
      <c r="CV10">
        <v>174</v>
      </c>
      <c r="CW10">
        <v>19.493588689617901</v>
      </c>
      <c r="CX10">
        <v>200</v>
      </c>
    </row>
    <row r="11" spans="1:102" x14ac:dyDescent="0.2">
      <c r="A11" s="9" t="s">
        <v>1083</v>
      </c>
      <c r="B11" s="9" t="s">
        <v>846</v>
      </c>
      <c r="C11" t="s">
        <v>845</v>
      </c>
      <c r="D11">
        <v>5</v>
      </c>
      <c r="E11" t="s">
        <v>844</v>
      </c>
      <c r="F11">
        <v>5</v>
      </c>
      <c r="G11" t="s">
        <v>843</v>
      </c>
      <c r="H11">
        <v>5</v>
      </c>
      <c r="I11" t="s">
        <v>842</v>
      </c>
      <c r="J11">
        <v>5</v>
      </c>
      <c r="K11" t="s">
        <v>841</v>
      </c>
      <c r="L11">
        <v>5</v>
      </c>
      <c r="M11" t="s">
        <v>840</v>
      </c>
      <c r="N11">
        <v>5</v>
      </c>
      <c r="O11" t="s">
        <v>839</v>
      </c>
      <c r="P11">
        <v>5</v>
      </c>
      <c r="Q11" t="s">
        <v>838</v>
      </c>
      <c r="R11">
        <v>5</v>
      </c>
      <c r="S11" t="s">
        <v>24</v>
      </c>
      <c r="T11">
        <v>0</v>
      </c>
      <c r="U11" t="s">
        <v>24</v>
      </c>
      <c r="V11">
        <v>0</v>
      </c>
      <c r="W11" t="s">
        <v>1103</v>
      </c>
      <c r="X11">
        <v>5</v>
      </c>
      <c r="Z11" t="s">
        <v>846</v>
      </c>
      <c r="AA11" t="s">
        <v>10</v>
      </c>
      <c r="AB11">
        <v>5</v>
      </c>
      <c r="AC11">
        <v>5</v>
      </c>
      <c r="AD11">
        <v>7</v>
      </c>
      <c r="AE11">
        <v>1.11803398874989</v>
      </c>
      <c r="AF11">
        <v>7.5</v>
      </c>
      <c r="AG11" t="s">
        <v>846</v>
      </c>
      <c r="AH11" t="s">
        <v>8</v>
      </c>
      <c r="AI11">
        <v>5</v>
      </c>
      <c r="AJ11">
        <v>10</v>
      </c>
      <c r="AK11">
        <v>13.2</v>
      </c>
      <c r="AL11">
        <v>2.8853076092507002</v>
      </c>
      <c r="AM11">
        <v>17.5</v>
      </c>
      <c r="AN11" t="s">
        <v>846</v>
      </c>
      <c r="AO11" t="s">
        <v>9</v>
      </c>
      <c r="AP11">
        <v>5</v>
      </c>
      <c r="AQ11">
        <v>150</v>
      </c>
      <c r="AR11">
        <v>165.5</v>
      </c>
      <c r="AS11">
        <v>12.041594578792299</v>
      </c>
      <c r="AT11">
        <v>180</v>
      </c>
      <c r="AU11" t="s">
        <v>846</v>
      </c>
      <c r="AV11" t="s">
        <v>11</v>
      </c>
      <c r="AW11">
        <v>5</v>
      </c>
      <c r="AX11">
        <v>750</v>
      </c>
      <c r="AY11">
        <v>815</v>
      </c>
      <c r="AZ11">
        <v>54.772255750516599</v>
      </c>
      <c r="BA11">
        <v>900</v>
      </c>
      <c r="BB11" t="s">
        <v>846</v>
      </c>
      <c r="BC11" t="s">
        <v>13</v>
      </c>
      <c r="BD11">
        <v>5</v>
      </c>
      <c r="BE11">
        <v>100</v>
      </c>
      <c r="BF11">
        <v>110.5</v>
      </c>
      <c r="BG11">
        <v>7.5828754440515498</v>
      </c>
      <c r="BH11">
        <v>120</v>
      </c>
      <c r="BI11" t="s">
        <v>846</v>
      </c>
      <c r="BJ11" t="s">
        <v>12</v>
      </c>
      <c r="BK11">
        <v>5</v>
      </c>
      <c r="BL11">
        <v>16</v>
      </c>
      <c r="BM11">
        <v>16.8</v>
      </c>
      <c r="BN11">
        <v>0.83666002653407601</v>
      </c>
      <c r="BO11">
        <v>18</v>
      </c>
      <c r="BP11" t="s">
        <v>846</v>
      </c>
      <c r="BQ11" t="s">
        <v>14</v>
      </c>
      <c r="BR11">
        <v>5</v>
      </c>
      <c r="BS11">
        <v>7</v>
      </c>
      <c r="BT11">
        <v>7.3</v>
      </c>
      <c r="BU11">
        <v>0.44721359549995798</v>
      </c>
      <c r="BV11">
        <v>8</v>
      </c>
      <c r="BW11" t="s">
        <v>846</v>
      </c>
      <c r="BX11" t="s">
        <v>15</v>
      </c>
      <c r="BY11">
        <v>5</v>
      </c>
      <c r="BZ11">
        <v>5</v>
      </c>
      <c r="CA11">
        <v>6.2</v>
      </c>
      <c r="CB11">
        <v>0.83666002653407601</v>
      </c>
      <c r="CC11">
        <v>7</v>
      </c>
      <c r="CD11" t="s">
        <v>846</v>
      </c>
      <c r="CE11" t="s">
        <v>1080</v>
      </c>
      <c r="CF11">
        <v>0</v>
      </c>
      <c r="CG11" t="s">
        <v>24</v>
      </c>
      <c r="CH11" t="s">
        <v>24</v>
      </c>
      <c r="CI11" t="s">
        <v>24</v>
      </c>
      <c r="CJ11" t="s">
        <v>24</v>
      </c>
      <c r="CK11" t="s">
        <v>846</v>
      </c>
      <c r="CL11" t="s">
        <v>1079</v>
      </c>
      <c r="CM11">
        <v>0</v>
      </c>
      <c r="CN11" s="18" t="s">
        <v>24</v>
      </c>
      <c r="CO11" s="18" t="s">
        <v>24</v>
      </c>
      <c r="CP11" s="18" t="s">
        <v>24</v>
      </c>
      <c r="CQ11" s="18" t="s">
        <v>24</v>
      </c>
      <c r="CR11" s="18" t="s">
        <v>846</v>
      </c>
      <c r="CS11" t="s">
        <v>1081</v>
      </c>
      <c r="CT11">
        <v>5</v>
      </c>
      <c r="CU11">
        <v>70</v>
      </c>
      <c r="CV11">
        <v>98.6</v>
      </c>
      <c r="CW11">
        <v>31.221787264665</v>
      </c>
      <c r="CX11">
        <v>150</v>
      </c>
    </row>
    <row r="12" spans="1:102" x14ac:dyDescent="0.2">
      <c r="A12" s="21" t="s">
        <v>1084</v>
      </c>
      <c r="B12" s="21" t="s">
        <v>837</v>
      </c>
      <c r="C12" t="s">
        <v>836</v>
      </c>
      <c r="D12">
        <v>6</v>
      </c>
      <c r="E12" t="s">
        <v>835</v>
      </c>
      <c r="F12">
        <v>6</v>
      </c>
      <c r="G12" t="s">
        <v>834</v>
      </c>
      <c r="H12">
        <v>6</v>
      </c>
      <c r="I12" t="s">
        <v>833</v>
      </c>
      <c r="J12">
        <v>6</v>
      </c>
      <c r="K12" t="s">
        <v>832</v>
      </c>
      <c r="L12">
        <v>6</v>
      </c>
      <c r="M12" t="s">
        <v>831</v>
      </c>
      <c r="N12">
        <v>6</v>
      </c>
      <c r="O12" t="s">
        <v>830</v>
      </c>
      <c r="P12">
        <v>6</v>
      </c>
      <c r="Q12" t="s">
        <v>829</v>
      </c>
      <c r="R12">
        <v>6</v>
      </c>
      <c r="S12" t="s">
        <v>1104</v>
      </c>
      <c r="T12">
        <v>2</v>
      </c>
      <c r="U12" s="45" t="s">
        <v>1115</v>
      </c>
      <c r="V12">
        <v>3</v>
      </c>
      <c r="W12" t="s">
        <v>1105</v>
      </c>
      <c r="X12">
        <v>4</v>
      </c>
      <c r="Z12" t="s">
        <v>837</v>
      </c>
      <c r="AA12" t="s">
        <v>10</v>
      </c>
      <c r="AB12">
        <v>6</v>
      </c>
      <c r="AC12">
        <v>5</v>
      </c>
      <c r="AD12">
        <v>5.5416666666666696</v>
      </c>
      <c r="AE12">
        <v>1.3268069440075501</v>
      </c>
      <c r="AF12">
        <v>8.25</v>
      </c>
      <c r="AG12" t="s">
        <v>837</v>
      </c>
      <c r="AH12" t="s">
        <v>8</v>
      </c>
      <c r="AI12">
        <v>6</v>
      </c>
      <c r="AJ12">
        <v>3</v>
      </c>
      <c r="AK12">
        <v>4.4166666666666696</v>
      </c>
      <c r="AL12">
        <v>1.11430097669645</v>
      </c>
      <c r="AM12">
        <v>6</v>
      </c>
      <c r="AN12" t="s">
        <v>837</v>
      </c>
      <c r="AO12" t="s">
        <v>9</v>
      </c>
      <c r="AP12">
        <v>6</v>
      </c>
      <c r="AQ12">
        <v>165</v>
      </c>
      <c r="AR12">
        <v>187.5</v>
      </c>
      <c r="AS12">
        <v>20.432816741702499</v>
      </c>
      <c r="AT12">
        <v>220</v>
      </c>
      <c r="AU12" t="s">
        <v>837</v>
      </c>
      <c r="AV12" t="s">
        <v>11</v>
      </c>
      <c r="AW12">
        <v>6</v>
      </c>
      <c r="AX12">
        <v>680</v>
      </c>
      <c r="AY12">
        <v>1115.8333333333301</v>
      </c>
      <c r="AZ12">
        <v>225.88529537503501</v>
      </c>
      <c r="BA12">
        <v>1300</v>
      </c>
      <c r="BB12" t="s">
        <v>837</v>
      </c>
      <c r="BC12" t="s">
        <v>13</v>
      </c>
      <c r="BD12">
        <v>6</v>
      </c>
      <c r="BE12">
        <v>130</v>
      </c>
      <c r="BF12">
        <v>135</v>
      </c>
      <c r="BG12">
        <v>10</v>
      </c>
      <c r="BH12">
        <v>155</v>
      </c>
      <c r="BI12" t="s">
        <v>837</v>
      </c>
      <c r="BJ12" t="s">
        <v>12</v>
      </c>
      <c r="BK12">
        <v>6</v>
      </c>
      <c r="BL12">
        <v>9</v>
      </c>
      <c r="BM12">
        <v>12</v>
      </c>
      <c r="BN12">
        <v>1.67332005306815</v>
      </c>
      <c r="BO12">
        <v>14</v>
      </c>
      <c r="BP12" t="s">
        <v>837</v>
      </c>
      <c r="BQ12" t="s">
        <v>14</v>
      </c>
      <c r="BR12">
        <v>6</v>
      </c>
      <c r="BS12">
        <v>6</v>
      </c>
      <c r="BT12">
        <v>6.8333333333333304</v>
      </c>
      <c r="BU12">
        <v>0.752772652709081</v>
      </c>
      <c r="BV12">
        <v>8</v>
      </c>
      <c r="BW12" t="s">
        <v>837</v>
      </c>
      <c r="BX12" t="s">
        <v>15</v>
      </c>
      <c r="BY12">
        <v>6</v>
      </c>
      <c r="BZ12">
        <v>5</v>
      </c>
      <c r="CA12">
        <v>6.3333333333333304</v>
      </c>
      <c r="CB12">
        <v>0.81649658092772603</v>
      </c>
      <c r="CC12">
        <v>7</v>
      </c>
      <c r="CD12" t="s">
        <v>837</v>
      </c>
      <c r="CE12" t="s">
        <v>1080</v>
      </c>
      <c r="CF12">
        <v>2</v>
      </c>
      <c r="CG12">
        <v>250</v>
      </c>
      <c r="CH12">
        <v>252.5</v>
      </c>
      <c r="CI12">
        <v>3.53553390593274</v>
      </c>
      <c r="CJ12">
        <v>255</v>
      </c>
      <c r="CK12" t="s">
        <v>837</v>
      </c>
      <c r="CL12" t="s">
        <v>1079</v>
      </c>
      <c r="CM12" s="45">
        <v>3</v>
      </c>
      <c r="CN12" s="45">
        <v>95</v>
      </c>
      <c r="CO12" s="45">
        <v>95</v>
      </c>
      <c r="CP12" s="45">
        <v>0</v>
      </c>
      <c r="CQ12" s="45">
        <v>95</v>
      </c>
      <c r="CR12" t="s">
        <v>837</v>
      </c>
      <c r="CS12" t="s">
        <v>1081</v>
      </c>
      <c r="CT12">
        <v>4</v>
      </c>
      <c r="CU12">
        <v>120</v>
      </c>
      <c r="CV12">
        <v>146.25</v>
      </c>
      <c r="CW12">
        <v>31.983068437325802</v>
      </c>
      <c r="CX12">
        <v>190</v>
      </c>
    </row>
    <row r="13" spans="1:102" x14ac:dyDescent="0.2">
      <c r="A13" s="9" t="s">
        <v>1083</v>
      </c>
      <c r="B13" s="9" t="s">
        <v>1130</v>
      </c>
      <c r="C13" t="s">
        <v>880</v>
      </c>
      <c r="D13">
        <v>6</v>
      </c>
      <c r="E13" t="s">
        <v>879</v>
      </c>
      <c r="F13">
        <v>6</v>
      </c>
      <c r="G13" t="s">
        <v>878</v>
      </c>
      <c r="H13">
        <v>6</v>
      </c>
      <c r="I13" t="s">
        <v>877</v>
      </c>
      <c r="J13">
        <v>6</v>
      </c>
      <c r="K13" t="s">
        <v>876</v>
      </c>
      <c r="L13">
        <v>6</v>
      </c>
      <c r="M13" t="s">
        <v>875</v>
      </c>
      <c r="N13">
        <v>6</v>
      </c>
      <c r="O13" t="s">
        <v>874</v>
      </c>
      <c r="P13">
        <v>6</v>
      </c>
      <c r="Q13" t="s">
        <v>873</v>
      </c>
      <c r="R13">
        <v>6</v>
      </c>
      <c r="S13" t="s">
        <v>1116</v>
      </c>
      <c r="T13">
        <v>1</v>
      </c>
      <c r="U13" t="s">
        <v>1117</v>
      </c>
      <c r="V13">
        <v>1</v>
      </c>
      <c r="W13" t="s">
        <v>1097</v>
      </c>
      <c r="X13">
        <v>5</v>
      </c>
      <c r="Z13" t="s">
        <v>1130</v>
      </c>
      <c r="AA13" t="s">
        <v>10</v>
      </c>
      <c r="AB13">
        <v>6</v>
      </c>
      <c r="AC13">
        <v>5</v>
      </c>
      <c r="AD13">
        <v>6.0416666666666696</v>
      </c>
      <c r="AE13">
        <v>1.2289901003127199</v>
      </c>
      <c r="AF13">
        <v>7.5</v>
      </c>
      <c r="AG13" t="s">
        <v>1130</v>
      </c>
      <c r="AH13" t="s">
        <v>8</v>
      </c>
      <c r="AI13">
        <v>6</v>
      </c>
      <c r="AJ13">
        <v>13</v>
      </c>
      <c r="AK13">
        <v>19.0833333333333</v>
      </c>
      <c r="AL13">
        <v>5.5083270297492897</v>
      </c>
      <c r="AM13">
        <v>25.5</v>
      </c>
      <c r="AN13" t="s">
        <v>1130</v>
      </c>
      <c r="AO13" t="s">
        <v>9</v>
      </c>
      <c r="AP13">
        <v>6</v>
      </c>
      <c r="AQ13">
        <v>130</v>
      </c>
      <c r="AR13">
        <v>160.833333333333</v>
      </c>
      <c r="AS13">
        <v>24.5798020062544</v>
      </c>
      <c r="AT13">
        <v>200</v>
      </c>
      <c r="AU13" t="s">
        <v>1130</v>
      </c>
      <c r="AV13" t="s">
        <v>11</v>
      </c>
      <c r="AW13">
        <v>6</v>
      </c>
      <c r="AX13">
        <v>630</v>
      </c>
      <c r="AY13">
        <v>854.16666666666697</v>
      </c>
      <c r="AZ13">
        <v>154.35079094927499</v>
      </c>
      <c r="BA13">
        <v>1100</v>
      </c>
      <c r="BB13" t="s">
        <v>1130</v>
      </c>
      <c r="BC13" t="s">
        <v>13</v>
      </c>
      <c r="BD13">
        <v>6</v>
      </c>
      <c r="BE13">
        <v>90</v>
      </c>
      <c r="BF13">
        <v>108.333333333333</v>
      </c>
      <c r="BG13">
        <v>11.690451944500101</v>
      </c>
      <c r="BH13">
        <v>120</v>
      </c>
      <c r="BI13" t="s">
        <v>1130</v>
      </c>
      <c r="BJ13" t="s">
        <v>12</v>
      </c>
      <c r="BK13">
        <v>6</v>
      </c>
      <c r="BL13">
        <v>12</v>
      </c>
      <c r="BM13">
        <v>12.6666666666667</v>
      </c>
      <c r="BN13">
        <v>0.81649658092772603</v>
      </c>
      <c r="BO13">
        <v>14</v>
      </c>
      <c r="BP13" t="s">
        <v>1130</v>
      </c>
      <c r="BQ13" t="s">
        <v>14</v>
      </c>
      <c r="BR13">
        <v>6</v>
      </c>
      <c r="BS13">
        <v>6</v>
      </c>
      <c r="BT13">
        <v>7.25</v>
      </c>
      <c r="BU13">
        <v>1.2144957801491101</v>
      </c>
      <c r="BV13">
        <v>9.5</v>
      </c>
      <c r="BW13" t="s">
        <v>1130</v>
      </c>
      <c r="BX13" t="s">
        <v>15</v>
      </c>
      <c r="BY13">
        <v>6</v>
      </c>
      <c r="BZ13">
        <v>6</v>
      </c>
      <c r="CA13">
        <v>6.6666666666666696</v>
      </c>
      <c r="CB13">
        <v>0.81649658092772603</v>
      </c>
      <c r="CC13">
        <v>8</v>
      </c>
      <c r="CD13" t="s">
        <v>1130</v>
      </c>
      <c r="CE13" t="s">
        <v>1080</v>
      </c>
      <c r="CF13">
        <v>1</v>
      </c>
      <c r="CG13">
        <v>170</v>
      </c>
      <c r="CH13">
        <v>170</v>
      </c>
      <c r="CI13" t="s">
        <v>24</v>
      </c>
      <c r="CJ13">
        <v>170</v>
      </c>
      <c r="CK13" t="s">
        <v>1130</v>
      </c>
      <c r="CL13" t="s">
        <v>1079</v>
      </c>
      <c r="CM13">
        <v>1</v>
      </c>
      <c r="CN13">
        <v>70</v>
      </c>
      <c r="CO13">
        <v>70</v>
      </c>
      <c r="CP13" t="s">
        <v>24</v>
      </c>
      <c r="CQ13">
        <v>70</v>
      </c>
      <c r="CR13" t="s">
        <v>1130</v>
      </c>
      <c r="CS13" t="s">
        <v>1081</v>
      </c>
      <c r="CT13">
        <v>5</v>
      </c>
      <c r="CU13">
        <v>60</v>
      </c>
      <c r="CV13">
        <v>77</v>
      </c>
      <c r="CW13">
        <v>24.392621835300901</v>
      </c>
      <c r="CX13">
        <v>120</v>
      </c>
    </row>
    <row r="14" spans="1:102" x14ac:dyDescent="0.2">
      <c r="A14" s="9" t="s">
        <v>1083</v>
      </c>
      <c r="B14" s="9" t="s">
        <v>828</v>
      </c>
      <c r="C14" t="s">
        <v>827</v>
      </c>
      <c r="D14">
        <v>5</v>
      </c>
      <c r="E14" t="s">
        <v>826</v>
      </c>
      <c r="F14">
        <v>5</v>
      </c>
      <c r="G14" t="s">
        <v>825</v>
      </c>
      <c r="H14">
        <v>5</v>
      </c>
      <c r="I14" t="s">
        <v>824</v>
      </c>
      <c r="J14">
        <v>3</v>
      </c>
      <c r="K14" t="s">
        <v>823</v>
      </c>
      <c r="L14">
        <v>5</v>
      </c>
      <c r="M14" t="s">
        <v>822</v>
      </c>
      <c r="N14">
        <v>5</v>
      </c>
      <c r="O14" t="s">
        <v>821</v>
      </c>
      <c r="P14">
        <v>5</v>
      </c>
      <c r="Q14" t="s">
        <v>820</v>
      </c>
      <c r="R14">
        <v>5</v>
      </c>
      <c r="S14" t="s">
        <v>1112</v>
      </c>
      <c r="T14">
        <v>5</v>
      </c>
      <c r="U14" t="s">
        <v>1113</v>
      </c>
      <c r="V14">
        <v>5</v>
      </c>
      <c r="W14" t="s">
        <v>24</v>
      </c>
      <c r="X14">
        <v>0</v>
      </c>
      <c r="Z14" t="s">
        <v>828</v>
      </c>
      <c r="AA14" t="s">
        <v>10</v>
      </c>
      <c r="AB14">
        <v>5</v>
      </c>
      <c r="AC14">
        <v>5</v>
      </c>
      <c r="AD14">
        <v>5.5</v>
      </c>
      <c r="AE14">
        <v>1.11803398874989</v>
      </c>
      <c r="AF14">
        <v>7.5</v>
      </c>
      <c r="AG14" t="s">
        <v>828</v>
      </c>
      <c r="AH14" t="s">
        <v>8</v>
      </c>
      <c r="AI14">
        <v>5</v>
      </c>
      <c r="AJ14">
        <v>5.5</v>
      </c>
      <c r="AK14">
        <v>7.3</v>
      </c>
      <c r="AL14">
        <v>1.03682206766639</v>
      </c>
      <c r="AM14">
        <v>8</v>
      </c>
      <c r="AN14" t="s">
        <v>828</v>
      </c>
      <c r="AO14" t="s">
        <v>9</v>
      </c>
      <c r="AP14">
        <v>5</v>
      </c>
      <c r="AQ14">
        <v>150</v>
      </c>
      <c r="AR14">
        <v>162</v>
      </c>
      <c r="AS14">
        <v>10.954451150103299</v>
      </c>
      <c r="AT14">
        <v>180</v>
      </c>
      <c r="AU14" t="s">
        <v>828</v>
      </c>
      <c r="AV14" t="s">
        <v>11</v>
      </c>
      <c r="AW14">
        <v>3</v>
      </c>
      <c r="AX14">
        <v>800</v>
      </c>
      <c r="AY14">
        <v>848.33333333333303</v>
      </c>
      <c r="AZ14">
        <v>47.521924764610802</v>
      </c>
      <c r="BA14">
        <v>895</v>
      </c>
      <c r="BB14" t="s">
        <v>828</v>
      </c>
      <c r="BC14" t="s">
        <v>13</v>
      </c>
      <c r="BD14">
        <v>5</v>
      </c>
      <c r="BE14">
        <v>110</v>
      </c>
      <c r="BF14">
        <v>141</v>
      </c>
      <c r="BG14">
        <v>23.822258499143199</v>
      </c>
      <c r="BH14">
        <v>175</v>
      </c>
      <c r="BI14" t="s">
        <v>828</v>
      </c>
      <c r="BJ14" t="s">
        <v>12</v>
      </c>
      <c r="BK14">
        <v>5</v>
      </c>
      <c r="BL14">
        <v>8</v>
      </c>
      <c r="BM14">
        <v>11.4</v>
      </c>
      <c r="BN14">
        <v>2.3021728866442701</v>
      </c>
      <c r="BO14">
        <v>14</v>
      </c>
      <c r="BP14" t="s">
        <v>828</v>
      </c>
      <c r="BQ14" t="s">
        <v>14</v>
      </c>
      <c r="BR14">
        <v>5</v>
      </c>
      <c r="BS14">
        <v>7</v>
      </c>
      <c r="BT14">
        <v>9.6</v>
      </c>
      <c r="BU14">
        <v>1.7818529681205499</v>
      </c>
      <c r="BV14">
        <v>11</v>
      </c>
      <c r="BW14" t="s">
        <v>828</v>
      </c>
      <c r="BX14" t="s">
        <v>15</v>
      </c>
      <c r="BY14">
        <v>5</v>
      </c>
      <c r="BZ14">
        <v>5</v>
      </c>
      <c r="CA14">
        <v>5.8</v>
      </c>
      <c r="CB14">
        <v>0.83666002653407601</v>
      </c>
      <c r="CC14">
        <v>7</v>
      </c>
      <c r="CD14" t="s">
        <v>828</v>
      </c>
      <c r="CE14" t="s">
        <v>1080</v>
      </c>
      <c r="CF14">
        <v>5</v>
      </c>
      <c r="CG14">
        <v>120</v>
      </c>
      <c r="CH14">
        <v>162</v>
      </c>
      <c r="CI14">
        <v>38.340579025361599</v>
      </c>
      <c r="CJ14">
        <v>210</v>
      </c>
      <c r="CK14" t="s">
        <v>828</v>
      </c>
      <c r="CL14" t="s">
        <v>1079</v>
      </c>
      <c r="CM14">
        <v>5</v>
      </c>
      <c r="CN14" s="18">
        <v>70</v>
      </c>
      <c r="CO14" s="18">
        <v>86</v>
      </c>
      <c r="CP14" s="18">
        <v>15.1657508881031</v>
      </c>
      <c r="CQ14" s="18">
        <v>100</v>
      </c>
      <c r="CR14" s="18" t="s">
        <v>828</v>
      </c>
      <c r="CS14" t="s">
        <v>1081</v>
      </c>
      <c r="CT14">
        <v>0</v>
      </c>
      <c r="CU14" t="s">
        <v>24</v>
      </c>
      <c r="CV14" t="s">
        <v>24</v>
      </c>
      <c r="CW14" t="s">
        <v>24</v>
      </c>
      <c r="CX14" t="s">
        <v>24</v>
      </c>
    </row>
    <row r="15" spans="1:102" x14ac:dyDescent="0.2">
      <c r="A15" s="9" t="s">
        <v>1083</v>
      </c>
      <c r="B15" s="9" t="s">
        <v>819</v>
      </c>
      <c r="C15" t="s">
        <v>818</v>
      </c>
      <c r="D15">
        <v>6</v>
      </c>
      <c r="E15" t="s">
        <v>817</v>
      </c>
      <c r="F15">
        <v>6</v>
      </c>
      <c r="G15" t="s">
        <v>816</v>
      </c>
      <c r="H15">
        <v>6</v>
      </c>
      <c r="I15" t="s">
        <v>815</v>
      </c>
      <c r="J15">
        <v>3</v>
      </c>
      <c r="K15" t="s">
        <v>814</v>
      </c>
      <c r="L15">
        <v>6</v>
      </c>
      <c r="M15" t="s">
        <v>813</v>
      </c>
      <c r="N15">
        <v>6</v>
      </c>
      <c r="O15" t="s">
        <v>812</v>
      </c>
      <c r="P15">
        <v>6</v>
      </c>
      <c r="Q15" t="s">
        <v>811</v>
      </c>
      <c r="R15">
        <v>4</v>
      </c>
      <c r="S15" t="s">
        <v>1106</v>
      </c>
      <c r="T15">
        <v>6</v>
      </c>
      <c r="U15" t="s">
        <v>1107</v>
      </c>
      <c r="V15">
        <v>6</v>
      </c>
      <c r="W15" t="s">
        <v>24</v>
      </c>
      <c r="X15">
        <v>0</v>
      </c>
      <c r="Z15" t="s">
        <v>819</v>
      </c>
      <c r="AA15" t="s">
        <v>10</v>
      </c>
      <c r="AB15">
        <v>6</v>
      </c>
      <c r="AC15">
        <v>5</v>
      </c>
      <c r="AD15">
        <v>6.4583333333333304</v>
      </c>
      <c r="AE15">
        <v>0.94096581588635098</v>
      </c>
      <c r="AF15">
        <v>7.5</v>
      </c>
      <c r="AG15" t="s">
        <v>819</v>
      </c>
      <c r="AH15" t="s">
        <v>8</v>
      </c>
      <c r="AI15">
        <v>6</v>
      </c>
      <c r="AJ15">
        <v>6.5</v>
      </c>
      <c r="AK15">
        <v>10.5833333333333</v>
      </c>
      <c r="AL15">
        <v>3.2774481943528402</v>
      </c>
      <c r="AM15">
        <v>16</v>
      </c>
      <c r="AN15" t="s">
        <v>819</v>
      </c>
      <c r="AO15" t="s">
        <v>9</v>
      </c>
      <c r="AP15">
        <v>6</v>
      </c>
      <c r="AQ15">
        <v>130</v>
      </c>
      <c r="AR15">
        <v>150</v>
      </c>
      <c r="AS15">
        <v>16.431676725155</v>
      </c>
      <c r="AT15">
        <v>180</v>
      </c>
      <c r="AU15" t="s">
        <v>819</v>
      </c>
      <c r="AV15" t="s">
        <v>11</v>
      </c>
      <c r="AW15">
        <v>3</v>
      </c>
      <c r="AX15">
        <v>895</v>
      </c>
      <c r="AY15">
        <v>950</v>
      </c>
      <c r="AZ15">
        <v>52.678268764263699</v>
      </c>
      <c r="BA15">
        <v>1000</v>
      </c>
      <c r="BB15" t="s">
        <v>819</v>
      </c>
      <c r="BC15" t="s">
        <v>13</v>
      </c>
      <c r="BD15">
        <v>6</v>
      </c>
      <c r="BE15">
        <v>102.5</v>
      </c>
      <c r="BF15">
        <v>123.75</v>
      </c>
      <c r="BG15">
        <v>12.424773639789199</v>
      </c>
      <c r="BH15">
        <v>135</v>
      </c>
      <c r="BI15" t="s">
        <v>819</v>
      </c>
      <c r="BJ15" t="s">
        <v>12</v>
      </c>
      <c r="BK15">
        <v>6</v>
      </c>
      <c r="BL15">
        <v>9</v>
      </c>
      <c r="BM15">
        <v>10.3333333333333</v>
      </c>
      <c r="BN15">
        <v>1.50554530541816</v>
      </c>
      <c r="BO15">
        <v>13</v>
      </c>
      <c r="BP15" t="s">
        <v>819</v>
      </c>
      <c r="BQ15" t="s">
        <v>14</v>
      </c>
      <c r="BR15">
        <v>6</v>
      </c>
      <c r="BS15">
        <v>7</v>
      </c>
      <c r="BT15">
        <v>9.4166666666666696</v>
      </c>
      <c r="BU15">
        <v>2.1775368347439401</v>
      </c>
      <c r="BV15">
        <v>12</v>
      </c>
      <c r="BW15" t="s">
        <v>819</v>
      </c>
      <c r="BX15" t="s">
        <v>15</v>
      </c>
      <c r="BY15">
        <v>4</v>
      </c>
      <c r="BZ15">
        <v>0</v>
      </c>
      <c r="CA15">
        <v>3.25</v>
      </c>
      <c r="CB15">
        <v>3.77491721763537</v>
      </c>
      <c r="CC15">
        <v>7</v>
      </c>
      <c r="CD15" t="s">
        <v>819</v>
      </c>
      <c r="CE15" t="s">
        <v>1080</v>
      </c>
      <c r="CF15">
        <v>6</v>
      </c>
      <c r="CG15">
        <v>170</v>
      </c>
      <c r="CH15">
        <v>218.333333333333</v>
      </c>
      <c r="CI15">
        <v>29.4392028877595</v>
      </c>
      <c r="CJ15">
        <v>250</v>
      </c>
      <c r="CK15" t="s">
        <v>819</v>
      </c>
      <c r="CL15" t="s">
        <v>1079</v>
      </c>
      <c r="CM15">
        <v>6</v>
      </c>
      <c r="CN15">
        <v>70</v>
      </c>
      <c r="CO15">
        <v>71.6666666666667</v>
      </c>
      <c r="CP15">
        <v>4.0824829046386304</v>
      </c>
      <c r="CQ15">
        <v>80</v>
      </c>
      <c r="CR15" t="s">
        <v>819</v>
      </c>
      <c r="CS15" t="s">
        <v>1081</v>
      </c>
      <c r="CT15">
        <v>0</v>
      </c>
      <c r="CU15" t="s">
        <v>24</v>
      </c>
      <c r="CV15" t="s">
        <v>24</v>
      </c>
      <c r="CW15" t="s">
        <v>24</v>
      </c>
      <c r="CX15" t="s">
        <v>24</v>
      </c>
    </row>
    <row r="16" spans="1:102" x14ac:dyDescent="0.2">
      <c r="A16" s="21" t="s">
        <v>1084</v>
      </c>
      <c r="B16" s="21" t="s">
        <v>810</v>
      </c>
      <c r="C16" t="s">
        <v>809</v>
      </c>
      <c r="D16">
        <v>7</v>
      </c>
      <c r="E16" t="s">
        <v>1005</v>
      </c>
      <c r="F16">
        <v>7</v>
      </c>
      <c r="G16" t="s">
        <v>808</v>
      </c>
      <c r="H16">
        <v>7</v>
      </c>
      <c r="I16" t="s">
        <v>807</v>
      </c>
      <c r="J16">
        <v>7</v>
      </c>
      <c r="K16" t="s">
        <v>806</v>
      </c>
      <c r="L16">
        <v>7</v>
      </c>
      <c r="M16" t="s">
        <v>805</v>
      </c>
      <c r="N16">
        <v>7</v>
      </c>
      <c r="O16" t="s">
        <v>804</v>
      </c>
      <c r="P16">
        <v>7</v>
      </c>
      <c r="Q16" t="s">
        <v>803</v>
      </c>
      <c r="R16">
        <v>7</v>
      </c>
      <c r="S16" t="s">
        <v>24</v>
      </c>
      <c r="T16">
        <v>0</v>
      </c>
      <c r="U16" t="s">
        <v>24</v>
      </c>
      <c r="V16">
        <v>0</v>
      </c>
      <c r="W16" t="s">
        <v>1108</v>
      </c>
      <c r="X16">
        <v>7</v>
      </c>
      <c r="Z16" t="s">
        <v>810</v>
      </c>
      <c r="AA16" t="s">
        <v>10</v>
      </c>
      <c r="AB16">
        <v>7</v>
      </c>
      <c r="AC16">
        <v>5</v>
      </c>
      <c r="AD16">
        <v>7.8571428571428603</v>
      </c>
      <c r="AE16">
        <v>3.58776027759991</v>
      </c>
      <c r="AF16">
        <v>15</v>
      </c>
      <c r="AG16" t="s">
        <v>810</v>
      </c>
      <c r="AH16" t="s">
        <v>8</v>
      </c>
      <c r="AI16">
        <v>7</v>
      </c>
      <c r="AJ16">
        <v>3</v>
      </c>
      <c r="AK16">
        <v>6.5</v>
      </c>
      <c r="AL16">
        <v>2.6925824035672501</v>
      </c>
      <c r="AM16">
        <v>10.5</v>
      </c>
      <c r="AN16" t="s">
        <v>810</v>
      </c>
      <c r="AO16" t="s">
        <v>9</v>
      </c>
      <c r="AP16">
        <v>7</v>
      </c>
      <c r="AQ16">
        <v>90</v>
      </c>
      <c r="AR16">
        <v>188.57142857142901</v>
      </c>
      <c r="AS16">
        <v>69.804147782342</v>
      </c>
      <c r="AT16">
        <v>325</v>
      </c>
      <c r="AU16" t="s">
        <v>810</v>
      </c>
      <c r="AV16" t="s">
        <v>11</v>
      </c>
      <c r="AW16">
        <v>7</v>
      </c>
      <c r="AX16">
        <v>900</v>
      </c>
      <c r="AY16">
        <v>932.857142857143</v>
      </c>
      <c r="AZ16">
        <v>46.084807950229397</v>
      </c>
      <c r="BA16">
        <v>1000</v>
      </c>
      <c r="BB16" t="s">
        <v>810</v>
      </c>
      <c r="BC16" t="s">
        <v>13</v>
      </c>
      <c r="BD16">
        <v>7</v>
      </c>
      <c r="BE16">
        <v>110</v>
      </c>
      <c r="BF16">
        <v>120.71428571428601</v>
      </c>
      <c r="BG16">
        <v>10.965313275875699</v>
      </c>
      <c r="BH16">
        <v>140</v>
      </c>
      <c r="BI16" t="s">
        <v>810</v>
      </c>
      <c r="BJ16" t="s">
        <v>12</v>
      </c>
      <c r="BK16">
        <v>7</v>
      </c>
      <c r="BL16">
        <v>11</v>
      </c>
      <c r="BM16">
        <v>14.5</v>
      </c>
      <c r="BN16">
        <v>3.0276503540974899</v>
      </c>
      <c r="BO16">
        <v>19</v>
      </c>
      <c r="BP16" t="s">
        <v>810</v>
      </c>
      <c r="BQ16" t="s">
        <v>14</v>
      </c>
      <c r="BR16">
        <v>7</v>
      </c>
      <c r="BS16">
        <v>4</v>
      </c>
      <c r="BT16">
        <v>5.5714285714285703</v>
      </c>
      <c r="BU16">
        <v>1.1338934190276799</v>
      </c>
      <c r="BV16">
        <v>7</v>
      </c>
      <c r="BW16" t="s">
        <v>810</v>
      </c>
      <c r="BX16" t="s">
        <v>15</v>
      </c>
      <c r="BY16">
        <v>7</v>
      </c>
      <c r="BZ16">
        <v>5</v>
      </c>
      <c r="CA16">
        <v>5.28571428571429</v>
      </c>
      <c r="CB16">
        <v>0.48795003647426699</v>
      </c>
      <c r="CC16">
        <v>6</v>
      </c>
      <c r="CD16" t="s">
        <v>810</v>
      </c>
      <c r="CE16" t="s">
        <v>1080</v>
      </c>
      <c r="CF16">
        <v>0</v>
      </c>
      <c r="CG16" t="s">
        <v>24</v>
      </c>
      <c r="CH16" t="s">
        <v>24</v>
      </c>
      <c r="CI16" t="s">
        <v>24</v>
      </c>
      <c r="CJ16" t="s">
        <v>24</v>
      </c>
      <c r="CK16" t="s">
        <v>810</v>
      </c>
      <c r="CL16" t="s">
        <v>1079</v>
      </c>
      <c r="CM16">
        <v>0</v>
      </c>
      <c r="CN16" s="18" t="s">
        <v>24</v>
      </c>
      <c r="CO16" s="18" t="s">
        <v>24</v>
      </c>
      <c r="CP16" s="18" t="s">
        <v>24</v>
      </c>
      <c r="CQ16" s="18" t="s">
        <v>24</v>
      </c>
      <c r="CR16" s="18" t="s">
        <v>810</v>
      </c>
      <c r="CS16" t="s">
        <v>1081</v>
      </c>
      <c r="CT16">
        <v>7</v>
      </c>
      <c r="CU16">
        <v>85</v>
      </c>
      <c r="CV16">
        <v>110.357142857143</v>
      </c>
      <c r="CW16">
        <v>22.005140092173701</v>
      </c>
      <c r="CX16">
        <v>142.5</v>
      </c>
    </row>
    <row r="17" spans="1:102" x14ac:dyDescent="0.2">
      <c r="A17" s="9" t="s">
        <v>1083</v>
      </c>
      <c r="B17" s="9" t="s">
        <v>802</v>
      </c>
      <c r="C17" t="s">
        <v>801</v>
      </c>
      <c r="D17">
        <v>5</v>
      </c>
      <c r="E17" t="s">
        <v>800</v>
      </c>
      <c r="F17">
        <v>5</v>
      </c>
      <c r="G17" t="s">
        <v>799</v>
      </c>
      <c r="H17">
        <v>5</v>
      </c>
      <c r="I17" t="s">
        <v>798</v>
      </c>
      <c r="J17">
        <v>2</v>
      </c>
      <c r="K17" t="s">
        <v>797</v>
      </c>
      <c r="L17">
        <v>5</v>
      </c>
      <c r="M17" t="s">
        <v>796</v>
      </c>
      <c r="N17">
        <v>5</v>
      </c>
      <c r="O17" t="s">
        <v>795</v>
      </c>
      <c r="P17">
        <v>5</v>
      </c>
      <c r="Q17" t="s">
        <v>794</v>
      </c>
      <c r="R17">
        <v>5</v>
      </c>
      <c r="S17" t="s">
        <v>1109</v>
      </c>
      <c r="T17">
        <v>5</v>
      </c>
      <c r="U17" t="s">
        <v>1114</v>
      </c>
      <c r="V17">
        <v>5</v>
      </c>
      <c r="W17" t="s">
        <v>24</v>
      </c>
      <c r="X17">
        <v>0</v>
      </c>
      <c r="Z17" t="s">
        <v>802</v>
      </c>
      <c r="AA17" t="s">
        <v>10</v>
      </c>
      <c r="AB17">
        <v>5</v>
      </c>
      <c r="AC17">
        <v>5</v>
      </c>
      <c r="AD17">
        <v>6.5</v>
      </c>
      <c r="AE17">
        <v>1.36930639376292</v>
      </c>
      <c r="AF17">
        <v>7.5</v>
      </c>
      <c r="AG17" t="s">
        <v>802</v>
      </c>
      <c r="AH17" t="s">
        <v>8</v>
      </c>
      <c r="AI17">
        <v>5</v>
      </c>
      <c r="AJ17">
        <v>6</v>
      </c>
      <c r="AK17">
        <v>8.1999999999999993</v>
      </c>
      <c r="AL17">
        <v>1.7888543819998299</v>
      </c>
      <c r="AM17">
        <v>10</v>
      </c>
      <c r="AN17" t="s">
        <v>802</v>
      </c>
      <c r="AO17" t="s">
        <v>9</v>
      </c>
      <c r="AP17">
        <v>5</v>
      </c>
      <c r="AQ17">
        <v>120</v>
      </c>
      <c r="AR17">
        <v>148</v>
      </c>
      <c r="AS17">
        <v>21.679483388678801</v>
      </c>
      <c r="AT17">
        <v>180</v>
      </c>
      <c r="AU17" t="s">
        <v>802</v>
      </c>
      <c r="AV17" t="s">
        <v>11</v>
      </c>
      <c r="AW17">
        <v>2</v>
      </c>
      <c r="AX17">
        <v>820</v>
      </c>
      <c r="AY17">
        <v>910</v>
      </c>
      <c r="AZ17">
        <v>127.279220613579</v>
      </c>
      <c r="BA17">
        <v>1000</v>
      </c>
      <c r="BB17" t="s">
        <v>802</v>
      </c>
      <c r="BC17" t="s">
        <v>13</v>
      </c>
      <c r="BD17">
        <v>5</v>
      </c>
      <c r="BE17">
        <v>105</v>
      </c>
      <c r="BF17">
        <v>125</v>
      </c>
      <c r="BG17">
        <v>13.228756555323001</v>
      </c>
      <c r="BH17">
        <v>140</v>
      </c>
      <c r="BI17" t="s">
        <v>802</v>
      </c>
      <c r="BJ17" t="s">
        <v>12</v>
      </c>
      <c r="BK17">
        <v>5</v>
      </c>
      <c r="BL17">
        <v>11.5</v>
      </c>
      <c r="BM17">
        <v>13.3</v>
      </c>
      <c r="BN17">
        <v>1.48323969741913</v>
      </c>
      <c r="BO17">
        <v>15</v>
      </c>
      <c r="BP17" t="s">
        <v>802</v>
      </c>
      <c r="BQ17" t="s">
        <v>14</v>
      </c>
      <c r="BR17">
        <v>5</v>
      </c>
      <c r="BS17">
        <v>6</v>
      </c>
      <c r="BT17">
        <v>6.2</v>
      </c>
      <c r="BU17">
        <v>0.44721359549995798</v>
      </c>
      <c r="BV17">
        <v>7</v>
      </c>
      <c r="BW17" t="s">
        <v>802</v>
      </c>
      <c r="BX17" t="s">
        <v>15</v>
      </c>
      <c r="BY17">
        <v>5</v>
      </c>
      <c r="BZ17">
        <v>5</v>
      </c>
      <c r="CA17">
        <v>6.6</v>
      </c>
      <c r="CB17">
        <v>1.14017542509914</v>
      </c>
      <c r="CC17">
        <v>8</v>
      </c>
      <c r="CD17" t="s">
        <v>802</v>
      </c>
      <c r="CE17" t="s">
        <v>1080</v>
      </c>
      <c r="CF17">
        <v>5</v>
      </c>
      <c r="CG17">
        <v>130</v>
      </c>
      <c r="CH17">
        <v>174</v>
      </c>
      <c r="CI17">
        <v>39.5916657896583</v>
      </c>
      <c r="CJ17">
        <v>225</v>
      </c>
      <c r="CK17" t="s">
        <v>802</v>
      </c>
      <c r="CL17" t="s">
        <v>1079</v>
      </c>
      <c r="CM17">
        <v>5</v>
      </c>
      <c r="CN17" s="18">
        <v>65</v>
      </c>
      <c r="CO17" s="18">
        <v>73</v>
      </c>
      <c r="CP17" s="18">
        <v>6.7082039324993703</v>
      </c>
      <c r="CQ17" s="18">
        <v>80</v>
      </c>
      <c r="CR17" s="18" t="s">
        <v>802</v>
      </c>
      <c r="CS17" t="s">
        <v>1081</v>
      </c>
      <c r="CT17">
        <v>0</v>
      </c>
      <c r="CU17" t="s">
        <v>24</v>
      </c>
      <c r="CV17" t="s">
        <v>24</v>
      </c>
      <c r="CW17" t="s">
        <v>24</v>
      </c>
      <c r="CX17" t="s">
        <v>24</v>
      </c>
    </row>
  </sheetData>
  <autoFilter ref="A1:X17" xr:uid="{D7B61A84-ABDA-C443-B5FF-B110D0424DBF}"/>
  <conditionalFormatting sqref="BY2:BY17 AB1:AB17 BR2:BR17 BK2:BK17 BD2:BD17 AW2:AW17 AP2:AP17 AI2:AI1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 AK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 AP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 AY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 BD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 BK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1 BT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 CA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8:U1048576 AD1:AD1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2:AB1048576 AK1:AK1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9:D1048576 BY2:BY17 D1:D17 AB1:AB17 BR2:BR17 BK2:BK17 BD2:BD17 AW2:AW17 AP2:AP17 F1:F17 AD1:AD17 F79:F1048576 CA2:CA17 BT2:BT17 BM2:BM17 BF2:BF17 AY2:AY17 AR2:AR17 H1:H17 H79:H1048576 J1:J1048576 X1:X17 R1:R1048576 P1:P1048576 N1:N1048576 AK2:AK17 L1:L1048576 AI2:AI17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18:BR1048576 CA1:CA17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18:BK1048576 BT1:BT17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8:BD1048576 BM1:BM17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8:AW1048576 BF1:BF17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8:AP1048576 AY1:AY17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8:AI1048576 AR1:AR17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1:CH1048576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O1:CO1048576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1:CV1048576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:AY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:B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:BM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1:BT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1:CA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:AR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1:B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7 R1:R1048576 P1:P1048576 N1:N1048576 L1:L1048576 J1:J1048576 H1:H1048576 V1:V17 F1:F1048576 T1:T17 D1:D1048576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7 D1:D1048576 F1:F1048576 H1:H1048576 V1:V17 J1:J1048576 X1:X17 L1:L1048576 N1:N1048576 P1:P1048576 R1:R1048576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FB45F-E0BF-2945-9540-95B6AAFE84B9}">
  <dimension ref="A1:AG94"/>
  <sheetViews>
    <sheetView workbookViewId="0"/>
  </sheetViews>
  <sheetFormatPr baseColWidth="10" defaultColWidth="10.83203125" defaultRowHeight="16" x14ac:dyDescent="0.2"/>
  <cols>
    <col min="1" max="1" width="24.33203125" style="71" bestFit="1" customWidth="1"/>
    <col min="2" max="16384" width="10.83203125" style="66"/>
  </cols>
  <sheetData>
    <row r="1" spans="1:33" x14ac:dyDescent="0.2">
      <c r="A1" t="s">
        <v>0</v>
      </c>
      <c r="B1" s="66" t="s">
        <v>942</v>
      </c>
      <c r="C1" s="66" t="s">
        <v>943</v>
      </c>
      <c r="D1" s="66" t="s">
        <v>944</v>
      </c>
      <c r="E1" s="66" t="s">
        <v>945</v>
      </c>
      <c r="F1" s="66" t="s">
        <v>946</v>
      </c>
      <c r="G1" s="66" t="s">
        <v>947</v>
      </c>
      <c r="H1" s="66" t="s">
        <v>721</v>
      </c>
      <c r="I1" s="66" t="s">
        <v>948</v>
      </c>
      <c r="J1" s="66" t="s">
        <v>720</v>
      </c>
      <c r="K1" s="66" t="s">
        <v>949</v>
      </c>
      <c r="L1" s="66" t="s">
        <v>950</v>
      </c>
      <c r="M1" s="66" t="s">
        <v>951</v>
      </c>
      <c r="N1" s="66" t="s">
        <v>952</v>
      </c>
      <c r="O1" s="66" t="s">
        <v>953</v>
      </c>
      <c r="P1" s="66" t="s">
        <v>954</v>
      </c>
      <c r="Q1" s="66" t="s">
        <v>955</v>
      </c>
      <c r="R1" s="66" t="s">
        <v>956</v>
      </c>
      <c r="S1" s="66" t="s">
        <v>957</v>
      </c>
      <c r="T1" s="66" t="s">
        <v>958</v>
      </c>
      <c r="U1" s="66" t="s">
        <v>959</v>
      </c>
      <c r="V1" s="66" t="s">
        <v>960</v>
      </c>
      <c r="W1" s="66" t="s">
        <v>961</v>
      </c>
      <c r="X1" s="66" t="s">
        <v>962</v>
      </c>
      <c r="Y1" s="66" t="s">
        <v>963</v>
      </c>
      <c r="Z1" s="66" t="s">
        <v>964</v>
      </c>
      <c r="AA1" s="66" t="s">
        <v>965</v>
      </c>
      <c r="AB1" s="66" t="s">
        <v>966</v>
      </c>
      <c r="AC1" s="66" t="s">
        <v>967</v>
      </c>
      <c r="AD1" s="66" t="s">
        <v>968</v>
      </c>
      <c r="AE1" s="66" t="s">
        <v>969</v>
      </c>
      <c r="AF1" s="66" t="s">
        <v>970</v>
      </c>
      <c r="AG1" s="66" t="s">
        <v>971</v>
      </c>
    </row>
    <row r="2" spans="1:33" x14ac:dyDescent="0.2">
      <c r="A2" s="67" t="s">
        <v>19</v>
      </c>
      <c r="B2" s="66">
        <v>7.5</v>
      </c>
      <c r="C2" s="66">
        <v>7.5</v>
      </c>
      <c r="D2" s="66">
        <v>7.5</v>
      </c>
      <c r="E2" s="66">
        <v>10</v>
      </c>
      <c r="F2" s="66">
        <v>10</v>
      </c>
      <c r="G2" s="66">
        <v>7.5</v>
      </c>
      <c r="H2" s="66">
        <v>7.5</v>
      </c>
      <c r="I2" s="66">
        <v>10</v>
      </c>
      <c r="J2" s="66">
        <v>7.5</v>
      </c>
      <c r="K2" s="66">
        <v>7.5</v>
      </c>
      <c r="L2" s="66">
        <v>7.5</v>
      </c>
      <c r="M2" s="66">
        <v>10</v>
      </c>
      <c r="N2" s="66">
        <v>7.5</v>
      </c>
      <c r="O2" s="66">
        <v>7.5</v>
      </c>
      <c r="P2" s="66">
        <v>7.5</v>
      </c>
      <c r="Q2" s="66">
        <v>7.5</v>
      </c>
      <c r="R2" s="66">
        <v>7.5</v>
      </c>
      <c r="S2" s="66">
        <v>10</v>
      </c>
      <c r="T2" s="66">
        <v>7.5</v>
      </c>
      <c r="U2" s="66">
        <v>10</v>
      </c>
      <c r="V2" s="66">
        <v>7.5</v>
      </c>
      <c r="W2" s="66">
        <v>10</v>
      </c>
      <c r="X2" s="66">
        <v>10</v>
      </c>
      <c r="Y2" s="66">
        <v>7.5</v>
      </c>
      <c r="Z2" s="66">
        <v>10</v>
      </c>
      <c r="AA2" s="66">
        <v>10</v>
      </c>
      <c r="AB2" s="66">
        <v>7.5</v>
      </c>
      <c r="AC2" s="66">
        <v>10</v>
      </c>
      <c r="AD2" s="66">
        <v>7.5</v>
      </c>
      <c r="AE2" s="66">
        <v>8.75</v>
      </c>
    </row>
    <row r="3" spans="1:33" x14ac:dyDescent="0.2">
      <c r="A3" s="67" t="s">
        <v>25</v>
      </c>
      <c r="B3" s="66">
        <v>7.5</v>
      </c>
      <c r="C3" s="66">
        <v>7.5</v>
      </c>
      <c r="D3" s="66">
        <v>7.5</v>
      </c>
      <c r="E3" s="66">
        <v>7.5</v>
      </c>
      <c r="F3" s="66">
        <v>7.5</v>
      </c>
      <c r="G3" s="66">
        <v>7.5</v>
      </c>
      <c r="H3" s="66">
        <v>7.5</v>
      </c>
      <c r="I3" s="66">
        <v>10</v>
      </c>
      <c r="J3" s="66">
        <v>7.5</v>
      </c>
      <c r="K3" s="66">
        <v>10</v>
      </c>
      <c r="L3" s="66">
        <v>10</v>
      </c>
      <c r="M3" s="66">
        <v>7.5</v>
      </c>
      <c r="N3" s="66">
        <v>7.5</v>
      </c>
      <c r="O3" s="66">
        <v>7.5</v>
      </c>
      <c r="P3" s="66">
        <v>7.5</v>
      </c>
      <c r="Q3" s="66">
        <v>7.5</v>
      </c>
      <c r="R3" s="66">
        <v>10</v>
      </c>
      <c r="S3" s="66">
        <v>7.5</v>
      </c>
      <c r="T3" s="66">
        <v>7.5</v>
      </c>
      <c r="U3" s="66">
        <v>7.5</v>
      </c>
      <c r="V3" s="66">
        <v>7.5</v>
      </c>
      <c r="W3" s="66">
        <v>10</v>
      </c>
      <c r="X3" s="66">
        <v>7.5</v>
      </c>
      <c r="Y3" s="66">
        <v>7.5</v>
      </c>
      <c r="Z3" s="66">
        <v>5</v>
      </c>
      <c r="AA3" s="66">
        <v>5</v>
      </c>
      <c r="AB3" s="66">
        <v>7.5</v>
      </c>
      <c r="AC3" s="66">
        <v>7.5</v>
      </c>
      <c r="AD3" s="66">
        <v>5</v>
      </c>
      <c r="AE3" s="66">
        <v>5</v>
      </c>
    </row>
    <row r="4" spans="1:33" x14ac:dyDescent="0.2">
      <c r="A4" s="67" t="s">
        <v>26</v>
      </c>
      <c r="B4" s="66">
        <v>7.5</v>
      </c>
      <c r="C4" s="66">
        <v>7.5</v>
      </c>
      <c r="D4" s="66">
        <v>10</v>
      </c>
      <c r="E4" s="66">
        <v>10</v>
      </c>
      <c r="F4" s="66">
        <v>10</v>
      </c>
      <c r="G4" s="66">
        <v>10</v>
      </c>
      <c r="H4" s="66">
        <v>10</v>
      </c>
      <c r="I4" s="66">
        <v>7.5</v>
      </c>
      <c r="J4" s="66">
        <v>10</v>
      </c>
      <c r="K4" s="66">
        <v>10</v>
      </c>
      <c r="L4" s="66">
        <v>10</v>
      </c>
      <c r="M4" s="66">
        <v>10</v>
      </c>
      <c r="N4" s="66">
        <v>10</v>
      </c>
      <c r="O4" s="66">
        <v>7.5</v>
      </c>
      <c r="P4" s="66">
        <v>10</v>
      </c>
      <c r="Q4" s="66">
        <v>10</v>
      </c>
      <c r="R4" s="66">
        <v>10</v>
      </c>
      <c r="S4" s="66">
        <v>10</v>
      </c>
      <c r="T4" s="66">
        <v>7.5</v>
      </c>
      <c r="U4" s="66">
        <v>7.5</v>
      </c>
      <c r="V4" s="66">
        <v>7.5</v>
      </c>
      <c r="W4" s="66">
        <v>7.5</v>
      </c>
      <c r="X4" s="66">
        <v>7.5</v>
      </c>
      <c r="Y4" s="66">
        <v>7.5</v>
      </c>
      <c r="Z4" s="66">
        <v>7.5</v>
      </c>
      <c r="AA4" s="66">
        <v>7.5</v>
      </c>
      <c r="AB4" s="66">
        <v>5</v>
      </c>
      <c r="AC4" s="66">
        <v>5</v>
      </c>
      <c r="AD4" s="66">
        <v>7.5</v>
      </c>
      <c r="AE4" s="66">
        <v>7.5</v>
      </c>
    </row>
    <row r="5" spans="1:33" x14ac:dyDescent="0.2">
      <c r="A5" s="67" t="s">
        <v>30</v>
      </c>
      <c r="B5" s="66">
        <v>8</v>
      </c>
      <c r="C5" s="66">
        <v>8</v>
      </c>
      <c r="D5" s="66">
        <v>8</v>
      </c>
      <c r="E5" s="66">
        <v>7</v>
      </c>
      <c r="F5" s="66">
        <v>7</v>
      </c>
      <c r="G5" s="66">
        <v>8</v>
      </c>
      <c r="H5" s="66">
        <v>6</v>
      </c>
      <c r="I5" s="66">
        <v>10</v>
      </c>
      <c r="J5" s="66">
        <v>9</v>
      </c>
      <c r="K5" s="66">
        <v>9</v>
      </c>
      <c r="L5" s="66">
        <v>10</v>
      </c>
      <c r="M5" s="66">
        <v>10</v>
      </c>
      <c r="N5" s="66">
        <v>10</v>
      </c>
      <c r="O5" s="66">
        <v>10</v>
      </c>
      <c r="P5" s="66">
        <v>8</v>
      </c>
      <c r="Q5" s="66">
        <v>9</v>
      </c>
      <c r="R5" s="66">
        <v>8</v>
      </c>
      <c r="S5" s="66">
        <v>6</v>
      </c>
      <c r="T5" s="66">
        <v>6</v>
      </c>
      <c r="U5" s="66">
        <v>7</v>
      </c>
      <c r="V5" s="66">
        <v>6</v>
      </c>
      <c r="W5" s="66">
        <v>7</v>
      </c>
      <c r="X5" s="66">
        <v>8</v>
      </c>
      <c r="Y5" s="66">
        <v>10</v>
      </c>
      <c r="Z5" s="66">
        <v>8</v>
      </c>
      <c r="AA5" s="66">
        <v>7</v>
      </c>
      <c r="AB5" s="66">
        <v>8</v>
      </c>
      <c r="AC5" s="66">
        <v>7</v>
      </c>
      <c r="AD5" s="66">
        <v>7.5</v>
      </c>
      <c r="AE5" s="66">
        <v>7.5</v>
      </c>
    </row>
    <row r="6" spans="1:33" x14ac:dyDescent="0.2">
      <c r="A6" s="67" t="s">
        <v>28</v>
      </c>
      <c r="B6" s="66">
        <v>10</v>
      </c>
      <c r="C6" s="66">
        <v>7.5</v>
      </c>
      <c r="D6" s="66">
        <v>7.5</v>
      </c>
      <c r="E6" s="66">
        <v>7.5</v>
      </c>
      <c r="F6" s="66">
        <v>7.5</v>
      </c>
      <c r="G6" s="66">
        <v>7.5</v>
      </c>
      <c r="H6" s="66">
        <v>7.5</v>
      </c>
      <c r="I6" s="66">
        <v>7.5</v>
      </c>
      <c r="J6" s="66">
        <v>10</v>
      </c>
      <c r="K6" s="66">
        <v>7.5</v>
      </c>
      <c r="L6" s="66">
        <v>7.5</v>
      </c>
      <c r="M6" s="66">
        <v>7.5</v>
      </c>
      <c r="N6" s="66">
        <v>7.5</v>
      </c>
      <c r="O6" s="66">
        <v>7.5</v>
      </c>
      <c r="P6" s="66">
        <v>10</v>
      </c>
      <c r="Q6" s="66">
        <v>7.5</v>
      </c>
      <c r="R6" s="66">
        <v>7.5</v>
      </c>
      <c r="S6" s="66">
        <v>7.5</v>
      </c>
      <c r="T6" s="66">
        <v>7.5</v>
      </c>
      <c r="U6" s="66">
        <v>7.5</v>
      </c>
      <c r="V6" s="66">
        <v>5</v>
      </c>
      <c r="W6" s="66">
        <v>5</v>
      </c>
      <c r="X6" s="66">
        <v>7.5</v>
      </c>
      <c r="Y6" s="66">
        <v>7.5</v>
      </c>
      <c r="Z6" s="66">
        <v>7.5</v>
      </c>
      <c r="AA6" s="66">
        <v>7.5</v>
      </c>
      <c r="AB6" s="66">
        <v>7.5</v>
      </c>
      <c r="AC6" s="66">
        <v>7.5</v>
      </c>
      <c r="AD6" s="66">
        <v>7.5</v>
      </c>
      <c r="AE6" s="66">
        <v>7.5</v>
      </c>
    </row>
    <row r="7" spans="1:33" x14ac:dyDescent="0.2">
      <c r="A7" s="67" t="s">
        <v>29</v>
      </c>
      <c r="B7" s="66">
        <v>7.5</v>
      </c>
      <c r="C7" s="66">
        <v>7.5</v>
      </c>
      <c r="D7" s="66">
        <v>7.5</v>
      </c>
      <c r="E7" s="66">
        <v>6.25</v>
      </c>
      <c r="F7" s="66">
        <v>7.5</v>
      </c>
      <c r="G7" s="66">
        <v>8.75</v>
      </c>
      <c r="H7" s="66">
        <v>7.5</v>
      </c>
      <c r="I7" s="66">
        <v>7.5</v>
      </c>
      <c r="J7" s="66">
        <v>7.5</v>
      </c>
      <c r="K7" s="66">
        <v>15</v>
      </c>
      <c r="L7" s="66">
        <v>10</v>
      </c>
      <c r="M7" s="66">
        <v>7.5</v>
      </c>
      <c r="N7" s="66">
        <v>7.5</v>
      </c>
      <c r="O7" s="66">
        <v>7.5</v>
      </c>
      <c r="P7" s="66">
        <v>7.5</v>
      </c>
      <c r="Q7" s="66">
        <v>7.5</v>
      </c>
      <c r="R7" s="66">
        <v>7.5</v>
      </c>
      <c r="S7" s="66">
        <v>6.25</v>
      </c>
      <c r="T7" s="66">
        <v>7.5</v>
      </c>
      <c r="U7" s="66">
        <v>6.25</v>
      </c>
      <c r="V7" s="66">
        <v>7.5</v>
      </c>
      <c r="W7" s="66">
        <v>6.25</v>
      </c>
      <c r="X7" s="66">
        <v>7.5</v>
      </c>
      <c r="Y7" s="66">
        <v>5</v>
      </c>
      <c r="Z7" s="66">
        <v>6.25</v>
      </c>
      <c r="AA7" s="66">
        <v>7.5</v>
      </c>
      <c r="AB7" s="66">
        <v>7.5</v>
      </c>
      <c r="AC7" s="66">
        <v>10</v>
      </c>
      <c r="AD7" s="66">
        <v>6</v>
      </c>
      <c r="AE7" s="66">
        <v>8</v>
      </c>
    </row>
    <row r="8" spans="1:33" x14ac:dyDescent="0.2">
      <c r="A8" s="67" t="s">
        <v>27</v>
      </c>
      <c r="B8" s="66">
        <v>10</v>
      </c>
      <c r="C8" s="66">
        <v>10</v>
      </c>
      <c r="D8" s="66">
        <v>10</v>
      </c>
      <c r="E8" s="66">
        <v>10</v>
      </c>
      <c r="F8" s="66">
        <v>7.5</v>
      </c>
      <c r="G8" s="66">
        <v>7.5</v>
      </c>
      <c r="H8" s="66">
        <v>7.5</v>
      </c>
      <c r="I8" s="66">
        <v>7.5</v>
      </c>
      <c r="J8" s="66">
        <v>7.5</v>
      </c>
      <c r="K8" s="66">
        <v>5</v>
      </c>
      <c r="L8" s="66">
        <v>5</v>
      </c>
      <c r="M8" s="66">
        <v>5</v>
      </c>
      <c r="N8" s="66">
        <v>5</v>
      </c>
      <c r="O8" s="66">
        <v>5</v>
      </c>
      <c r="P8" s="66">
        <v>7.5</v>
      </c>
      <c r="Q8" s="66">
        <v>10</v>
      </c>
      <c r="R8" s="66">
        <v>7.5</v>
      </c>
      <c r="S8" s="66">
        <v>5</v>
      </c>
      <c r="T8" s="66">
        <v>5</v>
      </c>
      <c r="U8" s="66">
        <v>5</v>
      </c>
      <c r="V8" s="66">
        <v>5</v>
      </c>
      <c r="W8" s="66">
        <v>10</v>
      </c>
      <c r="X8" s="66">
        <v>5</v>
      </c>
      <c r="Y8" s="66">
        <v>5</v>
      </c>
      <c r="Z8" s="66">
        <v>5</v>
      </c>
      <c r="AA8" s="66">
        <v>5</v>
      </c>
      <c r="AB8" s="66">
        <v>5</v>
      </c>
      <c r="AC8" s="66">
        <v>7.5</v>
      </c>
      <c r="AD8" s="66">
        <v>7.5</v>
      </c>
      <c r="AE8" s="66">
        <v>7.5</v>
      </c>
    </row>
    <row r="9" spans="1:33" x14ac:dyDescent="0.2">
      <c r="A9" s="68" t="s">
        <v>46</v>
      </c>
      <c r="B9" s="66">
        <v>7.5</v>
      </c>
      <c r="C9" s="66">
        <v>7.5</v>
      </c>
      <c r="D9" s="66">
        <v>7.5</v>
      </c>
      <c r="E9" s="66">
        <v>7.5</v>
      </c>
      <c r="F9" s="66">
        <v>5</v>
      </c>
      <c r="G9" s="66">
        <v>10</v>
      </c>
      <c r="H9" s="66">
        <v>5</v>
      </c>
      <c r="I9" s="66">
        <v>5</v>
      </c>
      <c r="J9" s="66">
        <v>7.5</v>
      </c>
      <c r="K9" s="66">
        <v>5</v>
      </c>
      <c r="L9" s="66">
        <v>10</v>
      </c>
      <c r="M9" s="66">
        <v>10</v>
      </c>
      <c r="N9" s="66">
        <v>10</v>
      </c>
      <c r="O9" s="66">
        <v>5</v>
      </c>
      <c r="P9" s="66">
        <v>7.5</v>
      </c>
      <c r="Q9" s="66">
        <v>5</v>
      </c>
      <c r="R9" s="66">
        <v>5</v>
      </c>
      <c r="S9" s="66">
        <v>5</v>
      </c>
      <c r="T9" s="66">
        <v>5</v>
      </c>
      <c r="U9" s="66">
        <v>10</v>
      </c>
      <c r="V9" s="66">
        <v>7.5</v>
      </c>
      <c r="W9" s="66">
        <v>7.5</v>
      </c>
      <c r="X9" s="66">
        <v>5</v>
      </c>
      <c r="Y9" s="66">
        <v>5</v>
      </c>
      <c r="Z9" s="66">
        <v>7.5</v>
      </c>
      <c r="AA9" s="66">
        <v>7.5</v>
      </c>
      <c r="AB9" s="66">
        <v>5</v>
      </c>
      <c r="AC9" s="66">
        <v>5</v>
      </c>
      <c r="AD9" s="66">
        <v>7.5</v>
      </c>
      <c r="AE9" s="66">
        <v>10</v>
      </c>
    </row>
    <row r="10" spans="1:33" x14ac:dyDescent="0.2">
      <c r="A10" s="68" t="s">
        <v>49</v>
      </c>
      <c r="B10" s="66">
        <v>10</v>
      </c>
      <c r="C10" s="66">
        <v>10</v>
      </c>
      <c r="D10" s="66">
        <v>7.5</v>
      </c>
      <c r="E10" s="66">
        <v>7.5</v>
      </c>
      <c r="F10" s="66">
        <v>7.5</v>
      </c>
      <c r="G10" s="66">
        <v>7.5</v>
      </c>
      <c r="H10" s="66">
        <v>7.5</v>
      </c>
      <c r="I10" s="66">
        <v>7.5</v>
      </c>
      <c r="J10" s="66">
        <v>7.5</v>
      </c>
      <c r="K10" s="66">
        <v>7.5</v>
      </c>
      <c r="L10" s="66">
        <v>7.5</v>
      </c>
      <c r="M10" s="66">
        <v>7.5</v>
      </c>
      <c r="N10" s="66">
        <v>7.5</v>
      </c>
      <c r="O10" s="66">
        <v>7.5</v>
      </c>
      <c r="P10" s="66">
        <v>7.5</v>
      </c>
      <c r="Q10" s="66">
        <v>7.5</v>
      </c>
      <c r="R10" s="66">
        <v>7.5</v>
      </c>
      <c r="S10" s="66">
        <v>7.5</v>
      </c>
      <c r="T10" s="66">
        <v>7.5</v>
      </c>
      <c r="U10" s="66">
        <v>5</v>
      </c>
      <c r="V10" s="66">
        <v>7.5</v>
      </c>
      <c r="W10" s="66">
        <v>7.5</v>
      </c>
      <c r="X10" s="66">
        <v>7.5</v>
      </c>
      <c r="Y10" s="66">
        <v>7.5</v>
      </c>
      <c r="Z10" s="66">
        <v>7.5</v>
      </c>
      <c r="AA10" s="66">
        <v>7.5</v>
      </c>
      <c r="AB10" s="66">
        <v>7.5</v>
      </c>
      <c r="AC10" s="66">
        <v>7.5</v>
      </c>
      <c r="AD10" s="66">
        <v>7.5</v>
      </c>
      <c r="AE10" s="66">
        <v>10</v>
      </c>
    </row>
    <row r="11" spans="1:33" x14ac:dyDescent="0.2">
      <c r="A11" s="68" t="s">
        <v>50</v>
      </c>
      <c r="B11" s="66">
        <v>7.5</v>
      </c>
      <c r="C11" s="66">
        <v>7.5</v>
      </c>
      <c r="D11" s="66">
        <v>5</v>
      </c>
      <c r="E11" s="66">
        <v>7.5</v>
      </c>
      <c r="F11" s="66">
        <v>7.5</v>
      </c>
      <c r="G11" s="66">
        <v>7.5</v>
      </c>
      <c r="H11" s="66">
        <v>7.5</v>
      </c>
      <c r="I11" s="66">
        <v>7.5</v>
      </c>
      <c r="J11" s="66">
        <v>12.5</v>
      </c>
      <c r="K11" s="66">
        <v>7.5</v>
      </c>
      <c r="L11" s="66">
        <v>7.5</v>
      </c>
      <c r="M11" s="66">
        <v>7.5</v>
      </c>
      <c r="N11" s="66">
        <v>7.5</v>
      </c>
      <c r="O11" s="66">
        <v>7.5</v>
      </c>
      <c r="P11" s="66">
        <v>7.5</v>
      </c>
      <c r="Q11" s="66">
        <v>7.5</v>
      </c>
      <c r="R11" s="66">
        <v>5</v>
      </c>
      <c r="S11" s="66">
        <v>7.5</v>
      </c>
      <c r="T11" s="66">
        <v>7.5</v>
      </c>
      <c r="U11" s="66">
        <v>10</v>
      </c>
      <c r="V11" s="66">
        <v>7.5</v>
      </c>
      <c r="W11" s="66">
        <v>7.5</v>
      </c>
      <c r="X11" s="66">
        <v>10</v>
      </c>
      <c r="Y11" s="66">
        <v>7.5</v>
      </c>
      <c r="Z11" s="66">
        <v>7.5</v>
      </c>
      <c r="AA11" s="66">
        <v>7.5</v>
      </c>
      <c r="AB11" s="66">
        <v>7.5</v>
      </c>
      <c r="AC11" s="66">
        <v>7.5</v>
      </c>
      <c r="AD11" s="66">
        <v>5.5</v>
      </c>
      <c r="AE11" s="66">
        <v>6.5</v>
      </c>
    </row>
    <row r="12" spans="1:33" x14ac:dyDescent="0.2">
      <c r="A12" s="68" t="s">
        <v>51</v>
      </c>
      <c r="B12" s="66">
        <v>5</v>
      </c>
      <c r="C12" s="66">
        <v>5.5</v>
      </c>
      <c r="D12" s="66">
        <v>5</v>
      </c>
      <c r="E12" s="66">
        <v>5</v>
      </c>
      <c r="F12" s="66">
        <v>4.5</v>
      </c>
      <c r="G12" s="66">
        <v>4</v>
      </c>
      <c r="H12" s="66">
        <v>5.5</v>
      </c>
      <c r="I12" s="66">
        <v>6</v>
      </c>
      <c r="J12" s="66">
        <v>4.5</v>
      </c>
      <c r="K12" s="66">
        <v>5</v>
      </c>
      <c r="L12" s="66">
        <v>6</v>
      </c>
      <c r="M12" s="66">
        <v>6</v>
      </c>
      <c r="N12" s="66">
        <v>7</v>
      </c>
      <c r="O12" s="66">
        <v>8</v>
      </c>
      <c r="P12" s="66">
        <v>6</v>
      </c>
      <c r="Q12" s="66">
        <v>7</v>
      </c>
      <c r="R12" s="66">
        <v>6.5</v>
      </c>
      <c r="S12" s="66">
        <v>6</v>
      </c>
      <c r="T12" s="66">
        <v>5.5</v>
      </c>
      <c r="U12" s="66">
        <v>7</v>
      </c>
      <c r="V12" s="66">
        <v>4.5</v>
      </c>
      <c r="W12" s="66">
        <v>5</v>
      </c>
      <c r="X12" s="66">
        <v>5.5</v>
      </c>
      <c r="Y12" s="66">
        <v>6</v>
      </c>
      <c r="Z12" s="66">
        <v>5.5</v>
      </c>
      <c r="AA12" s="66">
        <v>4.5</v>
      </c>
      <c r="AB12" s="66">
        <v>6</v>
      </c>
      <c r="AC12" s="66">
        <v>5</v>
      </c>
    </row>
    <row r="13" spans="1:33" x14ac:dyDescent="0.2">
      <c r="A13" s="68" t="s">
        <v>52</v>
      </c>
      <c r="B13" s="66">
        <v>7.5</v>
      </c>
      <c r="C13" s="66">
        <v>5</v>
      </c>
      <c r="D13" s="66">
        <v>7.5</v>
      </c>
      <c r="E13" s="66">
        <v>6.25</v>
      </c>
      <c r="F13" s="66">
        <v>5</v>
      </c>
      <c r="G13" s="66">
        <v>8.75</v>
      </c>
      <c r="H13" s="66">
        <v>5</v>
      </c>
      <c r="I13" s="66">
        <v>5</v>
      </c>
      <c r="J13" s="66">
        <v>6.25</v>
      </c>
      <c r="K13" s="66">
        <v>5</v>
      </c>
      <c r="L13" s="66">
        <v>7.5</v>
      </c>
      <c r="M13" s="66">
        <v>5</v>
      </c>
      <c r="N13" s="66">
        <v>3.75</v>
      </c>
      <c r="O13" s="66">
        <v>5</v>
      </c>
      <c r="P13" s="66">
        <v>5</v>
      </c>
      <c r="Q13" s="66">
        <v>7.5</v>
      </c>
      <c r="R13" s="66">
        <v>7.5</v>
      </c>
      <c r="S13" s="66">
        <v>5</v>
      </c>
      <c r="T13" s="66">
        <v>5</v>
      </c>
      <c r="U13" s="66">
        <v>5</v>
      </c>
      <c r="V13" s="66">
        <v>5</v>
      </c>
      <c r="W13" s="66">
        <v>6.25</v>
      </c>
      <c r="X13" s="66">
        <v>5</v>
      </c>
      <c r="Y13" s="66">
        <v>7.5</v>
      </c>
      <c r="Z13" s="66">
        <v>6.25</v>
      </c>
      <c r="AA13" s="66">
        <v>5</v>
      </c>
      <c r="AB13" s="66">
        <v>5</v>
      </c>
      <c r="AC13" s="66">
        <v>3.75</v>
      </c>
      <c r="AD13" s="66">
        <v>5</v>
      </c>
      <c r="AE13" s="66">
        <v>7.5</v>
      </c>
    </row>
    <row r="14" spans="1:33" x14ac:dyDescent="0.2">
      <c r="A14" s="67" t="s">
        <v>99</v>
      </c>
      <c r="B14" s="66">
        <v>6.25</v>
      </c>
      <c r="C14" s="66">
        <v>7.5</v>
      </c>
      <c r="D14" s="66">
        <v>6.25</v>
      </c>
      <c r="E14" s="66">
        <v>5</v>
      </c>
      <c r="F14" s="66">
        <v>7.5</v>
      </c>
      <c r="G14" s="66">
        <v>7.5</v>
      </c>
      <c r="H14" s="66">
        <v>5</v>
      </c>
      <c r="I14" s="66">
        <v>6.25</v>
      </c>
      <c r="J14" s="66">
        <v>5</v>
      </c>
      <c r="K14" s="66">
        <v>3.75</v>
      </c>
      <c r="L14" s="66">
        <v>7.5</v>
      </c>
      <c r="M14" s="66">
        <v>6.25</v>
      </c>
      <c r="N14" s="66">
        <v>7.5</v>
      </c>
      <c r="O14" s="66">
        <v>5</v>
      </c>
      <c r="P14" s="66">
        <v>6.25</v>
      </c>
      <c r="Q14" s="66">
        <v>5</v>
      </c>
      <c r="R14" s="66">
        <v>5</v>
      </c>
      <c r="S14" s="66">
        <v>2.5</v>
      </c>
      <c r="T14" s="66">
        <v>5</v>
      </c>
      <c r="U14" s="66">
        <v>6.25</v>
      </c>
      <c r="V14" s="66">
        <v>5</v>
      </c>
      <c r="W14" s="66">
        <v>7.5</v>
      </c>
      <c r="X14" s="66">
        <v>6.25</v>
      </c>
      <c r="Y14" s="66">
        <v>5</v>
      </c>
      <c r="Z14" s="66">
        <v>6.25</v>
      </c>
      <c r="AA14" s="66">
        <v>7.5</v>
      </c>
      <c r="AB14" s="66">
        <v>3.75</v>
      </c>
      <c r="AC14" s="66">
        <v>7.5</v>
      </c>
      <c r="AD14" s="66">
        <v>6.25</v>
      </c>
      <c r="AE14" s="66">
        <v>7.5</v>
      </c>
    </row>
    <row r="15" spans="1:33" x14ac:dyDescent="0.2">
      <c r="A15" s="67" t="s">
        <v>100</v>
      </c>
      <c r="B15" s="66">
        <v>7.5</v>
      </c>
      <c r="C15" s="66">
        <v>8.75</v>
      </c>
      <c r="D15" s="66">
        <v>7.5</v>
      </c>
      <c r="E15" s="66">
        <v>5</v>
      </c>
      <c r="F15" s="66">
        <v>6.25</v>
      </c>
      <c r="G15" s="66">
        <v>7.5</v>
      </c>
      <c r="H15" s="66">
        <v>8.75</v>
      </c>
      <c r="I15" s="66">
        <v>7.5</v>
      </c>
      <c r="J15" s="66">
        <v>7.5</v>
      </c>
      <c r="K15" s="66">
        <v>6.25</v>
      </c>
      <c r="L15" s="66">
        <v>6.25</v>
      </c>
      <c r="M15" s="66">
        <v>6.25</v>
      </c>
      <c r="N15" s="66">
        <v>5</v>
      </c>
      <c r="O15" s="66">
        <v>5</v>
      </c>
      <c r="P15" s="66">
        <v>6.25</v>
      </c>
      <c r="Q15" s="66">
        <v>7.5</v>
      </c>
      <c r="R15" s="66">
        <v>3.75</v>
      </c>
      <c r="S15" s="66">
        <v>5</v>
      </c>
      <c r="T15" s="66">
        <v>3.75</v>
      </c>
      <c r="U15" s="66">
        <v>6.25</v>
      </c>
      <c r="V15" s="66">
        <v>7.5</v>
      </c>
      <c r="W15" s="66">
        <v>5</v>
      </c>
      <c r="X15" s="66">
        <v>5</v>
      </c>
      <c r="Y15" s="66">
        <v>5</v>
      </c>
      <c r="Z15" s="66">
        <v>6.25</v>
      </c>
      <c r="AA15" s="66">
        <v>6.25</v>
      </c>
      <c r="AB15" s="66">
        <v>7.5</v>
      </c>
      <c r="AC15" s="66">
        <v>5</v>
      </c>
      <c r="AD15" s="66">
        <v>2.5</v>
      </c>
      <c r="AE15" s="66">
        <v>5</v>
      </c>
    </row>
    <row r="16" spans="1:33" x14ac:dyDescent="0.2">
      <c r="A16" s="67" t="s">
        <v>101</v>
      </c>
      <c r="B16" s="66">
        <v>5</v>
      </c>
      <c r="C16" s="66">
        <v>3.75</v>
      </c>
      <c r="D16" s="66">
        <v>5</v>
      </c>
      <c r="E16" s="66">
        <v>5</v>
      </c>
      <c r="F16" s="66">
        <v>5</v>
      </c>
      <c r="G16" s="66">
        <v>3.75</v>
      </c>
      <c r="H16" s="66">
        <v>6.25</v>
      </c>
      <c r="I16" s="66">
        <v>6.25</v>
      </c>
      <c r="J16" s="66">
        <v>7.5</v>
      </c>
      <c r="K16" s="66">
        <v>7.5</v>
      </c>
      <c r="L16" s="66">
        <v>6.25</v>
      </c>
      <c r="M16" s="66">
        <v>7.5</v>
      </c>
      <c r="N16" s="66">
        <v>3.75</v>
      </c>
      <c r="O16" s="66">
        <v>5</v>
      </c>
      <c r="P16" s="66">
        <v>2.5</v>
      </c>
      <c r="Q16" s="66">
        <v>3.75</v>
      </c>
      <c r="R16" s="66">
        <v>7.5</v>
      </c>
      <c r="S16" s="66">
        <v>5</v>
      </c>
      <c r="T16" s="66">
        <v>5</v>
      </c>
      <c r="U16" s="66">
        <v>3.75</v>
      </c>
      <c r="V16" s="66">
        <v>7.5</v>
      </c>
      <c r="W16" s="66">
        <v>7.5</v>
      </c>
      <c r="X16" s="66">
        <v>6.25</v>
      </c>
      <c r="Y16" s="66">
        <v>7.5</v>
      </c>
      <c r="Z16" s="66">
        <v>6.25</v>
      </c>
      <c r="AA16" s="66">
        <v>5</v>
      </c>
      <c r="AB16" s="66">
        <v>3.75</v>
      </c>
      <c r="AC16" s="66">
        <v>2.5</v>
      </c>
      <c r="AD16" s="66">
        <v>3.75</v>
      </c>
      <c r="AE16" s="66">
        <v>5</v>
      </c>
    </row>
    <row r="17" spans="1:33" x14ac:dyDescent="0.2">
      <c r="A17" s="67" t="s">
        <v>102</v>
      </c>
      <c r="B17" s="66">
        <v>7.5</v>
      </c>
      <c r="C17" s="66">
        <v>6.25</v>
      </c>
      <c r="D17" s="66">
        <v>3.75</v>
      </c>
      <c r="E17" s="66">
        <v>5</v>
      </c>
      <c r="F17" s="66">
        <v>5</v>
      </c>
      <c r="G17" s="66">
        <v>6.25</v>
      </c>
      <c r="H17" s="66">
        <v>7.5</v>
      </c>
      <c r="I17" s="66">
        <v>6.25</v>
      </c>
      <c r="J17" s="66">
        <v>5</v>
      </c>
      <c r="K17" s="66">
        <v>6.25</v>
      </c>
      <c r="L17" s="66">
        <v>7.5</v>
      </c>
      <c r="M17" s="66">
        <v>7.5</v>
      </c>
      <c r="N17" s="66">
        <v>5</v>
      </c>
      <c r="O17" s="66">
        <v>2.5</v>
      </c>
      <c r="P17" s="66">
        <v>3.75</v>
      </c>
      <c r="Q17" s="66">
        <v>3.75</v>
      </c>
      <c r="R17" s="66">
        <v>5</v>
      </c>
      <c r="S17" s="66">
        <v>5</v>
      </c>
      <c r="T17" s="66">
        <v>3.75</v>
      </c>
      <c r="U17" s="66">
        <v>7.5</v>
      </c>
      <c r="V17" s="66">
        <v>7.5</v>
      </c>
      <c r="W17" s="66">
        <v>6.25</v>
      </c>
      <c r="X17" s="66">
        <v>7.5</v>
      </c>
      <c r="Y17" s="66">
        <v>6.25</v>
      </c>
      <c r="Z17" s="66">
        <v>6.25</v>
      </c>
      <c r="AA17" s="66">
        <v>5</v>
      </c>
      <c r="AB17" s="66">
        <v>7.5</v>
      </c>
      <c r="AC17" s="66">
        <v>5</v>
      </c>
      <c r="AD17" s="66">
        <v>6.25</v>
      </c>
      <c r="AE17" s="66">
        <v>7.5</v>
      </c>
    </row>
    <row r="18" spans="1:33" x14ac:dyDescent="0.2">
      <c r="A18" s="67" t="s">
        <v>722</v>
      </c>
      <c r="B18" s="66">
        <v>11</v>
      </c>
      <c r="C18" s="66">
        <v>9</v>
      </c>
      <c r="D18" s="66">
        <v>10</v>
      </c>
      <c r="E18" s="66">
        <v>9</v>
      </c>
      <c r="F18" s="66">
        <v>11</v>
      </c>
      <c r="G18" s="66">
        <v>8</v>
      </c>
      <c r="H18" s="66">
        <v>9</v>
      </c>
      <c r="I18" s="66">
        <v>10</v>
      </c>
      <c r="J18" s="66">
        <v>11</v>
      </c>
      <c r="K18" s="66">
        <v>10</v>
      </c>
      <c r="L18" s="66">
        <v>12</v>
      </c>
      <c r="M18" s="66">
        <v>11</v>
      </c>
      <c r="N18" s="66">
        <v>10</v>
      </c>
      <c r="O18" s="66">
        <v>8</v>
      </c>
      <c r="P18" s="66">
        <v>10</v>
      </c>
      <c r="Q18" s="66">
        <v>10</v>
      </c>
      <c r="R18" s="66">
        <v>10</v>
      </c>
      <c r="S18" s="66">
        <v>9</v>
      </c>
      <c r="T18" s="66">
        <v>9</v>
      </c>
      <c r="U18" s="66">
        <v>7</v>
      </c>
      <c r="V18" s="66">
        <v>10</v>
      </c>
      <c r="W18" s="66">
        <v>10</v>
      </c>
      <c r="X18" s="66">
        <v>10</v>
      </c>
      <c r="Y18" s="66">
        <v>9</v>
      </c>
      <c r="Z18" s="66">
        <v>10</v>
      </c>
      <c r="AA18" s="66">
        <v>10</v>
      </c>
      <c r="AB18" s="66">
        <v>10</v>
      </c>
      <c r="AC18" s="66">
        <v>9</v>
      </c>
      <c r="AD18" s="66">
        <v>12</v>
      </c>
      <c r="AE18" s="66">
        <v>12</v>
      </c>
    </row>
    <row r="19" spans="1:33" x14ac:dyDescent="0.2">
      <c r="A19" s="68" t="s">
        <v>35</v>
      </c>
      <c r="B19" s="66">
        <v>6.25</v>
      </c>
      <c r="C19" s="66">
        <v>6.25</v>
      </c>
      <c r="D19" s="66">
        <v>7.5</v>
      </c>
      <c r="E19" s="66">
        <v>6.25</v>
      </c>
      <c r="F19" s="66">
        <v>7.5</v>
      </c>
      <c r="G19" s="66">
        <v>5</v>
      </c>
      <c r="H19" s="66">
        <v>5</v>
      </c>
      <c r="I19" s="66">
        <v>5</v>
      </c>
      <c r="J19" s="66">
        <v>3.75</v>
      </c>
      <c r="K19" s="66">
        <v>5</v>
      </c>
      <c r="L19" s="66">
        <v>5</v>
      </c>
      <c r="M19" s="66">
        <v>7.5</v>
      </c>
      <c r="N19" s="66">
        <v>3.75</v>
      </c>
      <c r="O19" s="66">
        <v>6.25</v>
      </c>
      <c r="P19" s="66">
        <v>7.5</v>
      </c>
      <c r="Q19" s="66">
        <v>6.25</v>
      </c>
      <c r="R19" s="66">
        <v>6.25</v>
      </c>
      <c r="S19" s="66">
        <v>7.5</v>
      </c>
      <c r="T19" s="66">
        <v>5</v>
      </c>
      <c r="U19" s="66">
        <v>5</v>
      </c>
      <c r="V19" s="66">
        <v>5</v>
      </c>
      <c r="W19" s="66">
        <v>6.25</v>
      </c>
      <c r="X19" s="66">
        <v>6.25</v>
      </c>
      <c r="Y19" s="66">
        <v>7.5</v>
      </c>
      <c r="Z19" s="66">
        <v>2.5</v>
      </c>
      <c r="AA19" s="66">
        <v>3.75</v>
      </c>
      <c r="AB19" s="66">
        <v>7.5</v>
      </c>
      <c r="AC19" s="66">
        <v>7.5</v>
      </c>
      <c r="AD19" s="66">
        <v>7.5</v>
      </c>
      <c r="AE19" s="66">
        <v>7</v>
      </c>
    </row>
    <row r="20" spans="1:33" x14ac:dyDescent="0.2">
      <c r="A20" s="68" t="s">
        <v>32</v>
      </c>
      <c r="B20" s="66">
        <v>8</v>
      </c>
      <c r="C20" s="66">
        <v>7</v>
      </c>
      <c r="D20" s="66">
        <v>9</v>
      </c>
      <c r="E20" s="66">
        <v>8</v>
      </c>
      <c r="F20" s="66">
        <v>9</v>
      </c>
      <c r="G20" s="66">
        <v>10</v>
      </c>
      <c r="H20" s="66">
        <v>11</v>
      </c>
      <c r="I20" s="66">
        <v>13</v>
      </c>
      <c r="J20" s="66">
        <v>11</v>
      </c>
      <c r="K20" s="66">
        <v>8</v>
      </c>
      <c r="L20" s="66">
        <v>8</v>
      </c>
      <c r="M20" s="66">
        <v>7</v>
      </c>
      <c r="N20" s="66">
        <v>8</v>
      </c>
      <c r="O20" s="66">
        <v>10</v>
      </c>
      <c r="P20" s="66">
        <v>10</v>
      </c>
      <c r="Q20" s="66">
        <v>9</v>
      </c>
      <c r="R20" s="66">
        <v>7</v>
      </c>
      <c r="S20" s="66">
        <v>10</v>
      </c>
      <c r="T20" s="66">
        <v>10</v>
      </c>
      <c r="U20" s="66">
        <v>9</v>
      </c>
      <c r="V20" s="66">
        <v>9</v>
      </c>
      <c r="W20" s="66">
        <v>7</v>
      </c>
      <c r="X20" s="66">
        <v>7</v>
      </c>
      <c r="Y20" s="66">
        <v>8</v>
      </c>
      <c r="Z20" s="66">
        <v>9</v>
      </c>
      <c r="AA20" s="66">
        <v>9</v>
      </c>
      <c r="AB20" s="66">
        <v>10</v>
      </c>
      <c r="AC20" s="66">
        <v>10</v>
      </c>
      <c r="AD20" s="66">
        <v>7.5</v>
      </c>
      <c r="AE20" s="66">
        <v>6.25</v>
      </c>
    </row>
    <row r="21" spans="1:33" x14ac:dyDescent="0.2">
      <c r="A21" s="68" t="s">
        <v>36</v>
      </c>
      <c r="B21" s="66">
        <v>7</v>
      </c>
      <c r="C21" s="66">
        <v>8</v>
      </c>
      <c r="D21" s="66">
        <v>7</v>
      </c>
      <c r="E21" s="66">
        <v>6.5</v>
      </c>
      <c r="F21" s="66">
        <v>7</v>
      </c>
      <c r="G21" s="66">
        <v>4</v>
      </c>
      <c r="H21" s="66">
        <v>7.5</v>
      </c>
      <c r="I21" s="66">
        <v>6</v>
      </c>
      <c r="J21" s="66">
        <v>9.5</v>
      </c>
      <c r="K21" s="66">
        <v>6.5</v>
      </c>
      <c r="L21" s="66">
        <v>9</v>
      </c>
      <c r="M21" s="66">
        <v>8</v>
      </c>
      <c r="N21" s="66">
        <v>9.5</v>
      </c>
      <c r="O21" s="66">
        <v>9</v>
      </c>
      <c r="P21" s="66">
        <v>8</v>
      </c>
      <c r="Q21" s="66">
        <v>9</v>
      </c>
      <c r="R21" s="66">
        <v>8.5</v>
      </c>
      <c r="S21" s="66">
        <v>10</v>
      </c>
      <c r="T21" s="66">
        <v>8</v>
      </c>
      <c r="U21" s="66">
        <v>6.5</v>
      </c>
      <c r="V21" s="66">
        <v>7</v>
      </c>
      <c r="W21" s="66">
        <v>7.5</v>
      </c>
      <c r="X21" s="66">
        <v>4.5</v>
      </c>
      <c r="Y21" s="66">
        <v>6.5</v>
      </c>
      <c r="Z21" s="66">
        <v>7.5</v>
      </c>
      <c r="AA21" s="66">
        <v>7</v>
      </c>
      <c r="AB21" s="66">
        <v>4</v>
      </c>
      <c r="AC21" s="66">
        <v>6.5</v>
      </c>
      <c r="AD21" s="66">
        <v>8.5</v>
      </c>
      <c r="AE21" s="66">
        <v>8</v>
      </c>
    </row>
    <row r="22" spans="1:33" x14ac:dyDescent="0.2">
      <c r="A22" s="68" t="s">
        <v>37</v>
      </c>
      <c r="B22" s="66">
        <v>8</v>
      </c>
      <c r="C22" s="66">
        <v>6</v>
      </c>
      <c r="D22" s="66">
        <v>8.5</v>
      </c>
      <c r="E22" s="66">
        <v>7.5</v>
      </c>
      <c r="F22" s="66">
        <v>8.5</v>
      </c>
      <c r="G22" s="66">
        <v>7.5</v>
      </c>
      <c r="H22" s="66">
        <v>8.5</v>
      </c>
      <c r="I22" s="66">
        <v>8.5</v>
      </c>
      <c r="J22" s="66">
        <v>6</v>
      </c>
      <c r="K22" s="66">
        <v>7</v>
      </c>
      <c r="L22" s="66">
        <v>7</v>
      </c>
      <c r="M22" s="66">
        <v>7.5</v>
      </c>
      <c r="N22" s="66">
        <v>7</v>
      </c>
      <c r="O22" s="66">
        <v>8.5</v>
      </c>
      <c r="P22" s="66">
        <v>7</v>
      </c>
      <c r="Q22" s="66">
        <v>6</v>
      </c>
      <c r="R22" s="66">
        <v>7</v>
      </c>
      <c r="S22" s="66">
        <v>8</v>
      </c>
      <c r="T22" s="66">
        <v>7.5</v>
      </c>
      <c r="U22" s="66">
        <v>8.5</v>
      </c>
      <c r="V22" s="66">
        <v>9.5</v>
      </c>
      <c r="W22" s="66">
        <v>8</v>
      </c>
      <c r="X22" s="66">
        <v>8.5</v>
      </c>
      <c r="Y22" s="66">
        <v>8</v>
      </c>
      <c r="Z22" s="66">
        <v>7.5</v>
      </c>
      <c r="AA22" s="66">
        <v>8</v>
      </c>
      <c r="AB22" s="66">
        <v>8</v>
      </c>
      <c r="AC22" s="66">
        <v>9.5</v>
      </c>
      <c r="AD22" s="66">
        <v>7.5</v>
      </c>
      <c r="AE22" s="66">
        <v>5</v>
      </c>
    </row>
    <row r="23" spans="1:33" x14ac:dyDescent="0.2">
      <c r="A23" s="68" t="s">
        <v>38</v>
      </c>
      <c r="B23" s="66">
        <v>7.5</v>
      </c>
      <c r="C23" s="66">
        <v>7.5</v>
      </c>
      <c r="D23" s="66">
        <v>10</v>
      </c>
      <c r="E23" s="66">
        <v>7.5</v>
      </c>
      <c r="F23" s="66">
        <v>10</v>
      </c>
      <c r="G23" s="66">
        <v>7.5</v>
      </c>
      <c r="H23" s="66">
        <v>10</v>
      </c>
      <c r="I23" s="66">
        <v>10</v>
      </c>
      <c r="J23" s="66">
        <v>10</v>
      </c>
      <c r="K23" s="66">
        <v>7.5</v>
      </c>
      <c r="L23" s="66">
        <v>10</v>
      </c>
      <c r="M23" s="66">
        <v>7.5</v>
      </c>
      <c r="N23" s="66">
        <v>7.5</v>
      </c>
      <c r="O23" s="66">
        <v>7.5</v>
      </c>
      <c r="P23" s="66">
        <v>5</v>
      </c>
      <c r="Q23" s="66">
        <v>7.5</v>
      </c>
      <c r="R23" s="66">
        <v>5</v>
      </c>
      <c r="S23" s="66">
        <v>5</v>
      </c>
      <c r="T23" s="66">
        <v>5</v>
      </c>
      <c r="U23" s="66">
        <v>5</v>
      </c>
      <c r="V23" s="66">
        <v>7.5</v>
      </c>
      <c r="W23" s="66">
        <v>7.5</v>
      </c>
      <c r="X23" s="66">
        <v>7.5</v>
      </c>
      <c r="Y23" s="66">
        <v>7.5</v>
      </c>
      <c r="Z23" s="66">
        <v>7.5</v>
      </c>
      <c r="AA23" s="66">
        <v>5</v>
      </c>
      <c r="AB23" s="66">
        <v>7.5</v>
      </c>
      <c r="AC23" s="66">
        <v>7.5</v>
      </c>
      <c r="AD23" s="66">
        <v>5</v>
      </c>
      <c r="AE23" s="66">
        <v>7.5</v>
      </c>
    </row>
    <row r="24" spans="1:33" x14ac:dyDescent="0.2">
      <c r="A24" s="67" t="s">
        <v>39</v>
      </c>
      <c r="B24" s="66">
        <v>7.5</v>
      </c>
      <c r="C24" s="66">
        <v>6.25</v>
      </c>
      <c r="D24" s="66">
        <v>3.75</v>
      </c>
      <c r="E24" s="66">
        <v>7.5</v>
      </c>
      <c r="F24" s="66">
        <v>5</v>
      </c>
      <c r="G24" s="66">
        <v>6.25</v>
      </c>
      <c r="H24" s="66">
        <v>3.75</v>
      </c>
      <c r="I24" s="66">
        <v>7.5</v>
      </c>
      <c r="J24" s="66">
        <v>6.25</v>
      </c>
      <c r="K24" s="66">
        <v>7.5</v>
      </c>
      <c r="L24" s="66">
        <v>5</v>
      </c>
      <c r="M24" s="66">
        <v>6.25</v>
      </c>
      <c r="N24" s="66">
        <v>5</v>
      </c>
      <c r="O24" s="66">
        <v>7.5</v>
      </c>
      <c r="P24" s="66">
        <v>2.5</v>
      </c>
      <c r="Q24" s="66">
        <v>7.5</v>
      </c>
      <c r="R24" s="66">
        <v>6.25</v>
      </c>
      <c r="S24" s="66">
        <v>7.5</v>
      </c>
      <c r="T24" s="66">
        <v>7.5</v>
      </c>
      <c r="U24" s="66">
        <v>5</v>
      </c>
      <c r="V24" s="66">
        <v>6.25</v>
      </c>
      <c r="W24" s="66">
        <v>5</v>
      </c>
      <c r="X24" s="66">
        <v>7.5</v>
      </c>
      <c r="Y24" s="66">
        <v>5</v>
      </c>
      <c r="Z24" s="66">
        <v>5</v>
      </c>
      <c r="AA24" s="66">
        <v>7.5</v>
      </c>
      <c r="AB24" s="66">
        <v>3.75</v>
      </c>
      <c r="AC24" s="66">
        <v>5</v>
      </c>
      <c r="AD24" s="66">
        <v>5</v>
      </c>
      <c r="AE24" s="66">
        <v>7.5</v>
      </c>
    </row>
    <row r="25" spans="1:33" x14ac:dyDescent="0.2">
      <c r="A25" s="67" t="s">
        <v>41</v>
      </c>
      <c r="B25" s="66">
        <v>7.5</v>
      </c>
      <c r="C25" s="66">
        <v>2.5</v>
      </c>
      <c r="D25" s="66">
        <v>3.75</v>
      </c>
      <c r="E25" s="66">
        <v>5</v>
      </c>
      <c r="F25" s="66">
        <v>7.5</v>
      </c>
      <c r="G25" s="66">
        <v>5</v>
      </c>
      <c r="H25" s="66">
        <v>2.5</v>
      </c>
      <c r="I25" s="66">
        <v>3.75</v>
      </c>
      <c r="J25" s="66">
        <v>6.25</v>
      </c>
      <c r="K25" s="66">
        <v>7.5</v>
      </c>
      <c r="L25" s="66">
        <v>3.75</v>
      </c>
      <c r="M25" s="66">
        <v>2.5</v>
      </c>
      <c r="N25" s="66">
        <v>7.5</v>
      </c>
      <c r="O25" s="66">
        <v>5</v>
      </c>
      <c r="P25" s="66">
        <v>2.5</v>
      </c>
      <c r="Q25" s="66">
        <v>3.75</v>
      </c>
      <c r="R25" s="66">
        <v>7.5</v>
      </c>
      <c r="S25" s="66">
        <v>3.75</v>
      </c>
      <c r="T25" s="66">
        <v>5</v>
      </c>
      <c r="U25" s="66">
        <v>5</v>
      </c>
      <c r="V25" s="66">
        <v>2.5</v>
      </c>
      <c r="W25" s="66">
        <v>3.75</v>
      </c>
      <c r="X25" s="66">
        <v>7.5</v>
      </c>
      <c r="Y25" s="66">
        <v>5</v>
      </c>
      <c r="Z25" s="66">
        <v>5</v>
      </c>
      <c r="AA25" s="66">
        <v>5</v>
      </c>
      <c r="AB25" s="66">
        <v>3.75</v>
      </c>
      <c r="AC25" s="66">
        <v>6.25</v>
      </c>
      <c r="AD25" s="66">
        <v>9</v>
      </c>
      <c r="AE25" s="66">
        <v>9</v>
      </c>
    </row>
    <row r="26" spans="1:33" x14ac:dyDescent="0.2">
      <c r="A26" s="67" t="s">
        <v>43</v>
      </c>
      <c r="B26" s="66">
        <v>3.75</v>
      </c>
      <c r="C26" s="66">
        <v>3.75</v>
      </c>
      <c r="D26" s="66">
        <v>3.75</v>
      </c>
      <c r="E26" s="66">
        <v>3.75</v>
      </c>
      <c r="F26" s="66">
        <v>5</v>
      </c>
      <c r="G26" s="66">
        <v>5</v>
      </c>
      <c r="H26" s="66">
        <v>3.75</v>
      </c>
      <c r="I26" s="66">
        <v>3.75</v>
      </c>
      <c r="J26" s="66">
        <v>7.5</v>
      </c>
      <c r="K26" s="66">
        <v>3.75</v>
      </c>
      <c r="L26" s="66">
        <v>3.75</v>
      </c>
      <c r="M26" s="66">
        <v>5</v>
      </c>
      <c r="N26" s="66">
        <v>5</v>
      </c>
      <c r="O26" s="66">
        <v>6.25</v>
      </c>
      <c r="P26" s="66">
        <v>7.5</v>
      </c>
      <c r="Q26" s="66">
        <v>6.25</v>
      </c>
      <c r="R26" s="66">
        <v>7.5</v>
      </c>
      <c r="S26" s="66">
        <v>6.25</v>
      </c>
      <c r="T26" s="66">
        <v>7.5</v>
      </c>
      <c r="U26" s="66">
        <v>5</v>
      </c>
      <c r="V26" s="66">
        <v>6.25</v>
      </c>
      <c r="W26" s="66">
        <v>5</v>
      </c>
      <c r="X26" s="66">
        <v>5</v>
      </c>
      <c r="Y26" s="66">
        <v>5</v>
      </c>
      <c r="Z26" s="66">
        <v>3.75</v>
      </c>
      <c r="AA26" s="66">
        <v>3.75</v>
      </c>
      <c r="AB26" s="66">
        <v>5</v>
      </c>
      <c r="AC26" s="66">
        <v>3.75</v>
      </c>
      <c r="AD26" s="66">
        <v>5</v>
      </c>
      <c r="AE26" s="66">
        <v>3.75</v>
      </c>
    </row>
    <row r="27" spans="1:33" x14ac:dyDescent="0.2">
      <c r="A27" s="67" t="s">
        <v>45</v>
      </c>
      <c r="B27" s="66">
        <v>7.5</v>
      </c>
      <c r="C27" s="66">
        <v>6.25</v>
      </c>
      <c r="D27" s="66">
        <v>7.5</v>
      </c>
      <c r="E27" s="66">
        <v>5</v>
      </c>
      <c r="F27" s="66">
        <v>5</v>
      </c>
      <c r="G27" s="66">
        <v>6.25</v>
      </c>
      <c r="H27" s="66">
        <v>5</v>
      </c>
      <c r="I27" s="66">
        <v>5</v>
      </c>
      <c r="J27" s="66">
        <v>7.5</v>
      </c>
      <c r="K27" s="66">
        <v>5</v>
      </c>
      <c r="L27" s="66">
        <v>6.25</v>
      </c>
      <c r="M27" s="66">
        <v>3.75</v>
      </c>
      <c r="N27" s="66">
        <v>7.5</v>
      </c>
      <c r="O27" s="66">
        <v>5</v>
      </c>
      <c r="P27" s="66">
        <v>5</v>
      </c>
      <c r="Q27" s="66">
        <v>5</v>
      </c>
      <c r="R27" s="66">
        <v>7.5</v>
      </c>
      <c r="S27" s="66">
        <v>5</v>
      </c>
      <c r="T27" s="66">
        <v>5</v>
      </c>
      <c r="U27" s="66">
        <v>5</v>
      </c>
      <c r="V27" s="66">
        <v>2.5</v>
      </c>
      <c r="W27" s="66">
        <v>5</v>
      </c>
      <c r="X27" s="66">
        <v>6.25</v>
      </c>
      <c r="Y27" s="66">
        <v>5</v>
      </c>
      <c r="Z27" s="66">
        <v>3.75</v>
      </c>
      <c r="AA27" s="66">
        <v>2.5</v>
      </c>
      <c r="AB27" s="66">
        <v>5</v>
      </c>
      <c r="AC27" s="66">
        <v>5</v>
      </c>
      <c r="AD27" s="66">
        <v>5</v>
      </c>
      <c r="AE27" s="66">
        <v>2.5</v>
      </c>
      <c r="AF27" s="66">
        <v>3.75</v>
      </c>
    </row>
    <row r="28" spans="1:33" x14ac:dyDescent="0.2">
      <c r="A28" s="67" t="s">
        <v>44</v>
      </c>
      <c r="B28" s="66">
        <v>7.5</v>
      </c>
      <c r="C28" s="66">
        <v>6.25</v>
      </c>
      <c r="D28" s="66">
        <v>7.5</v>
      </c>
      <c r="E28" s="66">
        <v>6.25</v>
      </c>
      <c r="F28" s="66">
        <v>5</v>
      </c>
      <c r="G28" s="66">
        <v>5</v>
      </c>
      <c r="H28" s="66">
        <v>5</v>
      </c>
      <c r="I28" s="66">
        <v>3.75</v>
      </c>
      <c r="J28" s="66">
        <v>7.5</v>
      </c>
      <c r="K28" s="66">
        <v>5</v>
      </c>
      <c r="L28" s="66">
        <v>5</v>
      </c>
      <c r="M28" s="66">
        <v>5</v>
      </c>
      <c r="N28" s="66">
        <v>6.25</v>
      </c>
      <c r="O28" s="66">
        <v>7.5</v>
      </c>
      <c r="P28" s="66">
        <v>5</v>
      </c>
      <c r="Q28" s="66">
        <v>7.5</v>
      </c>
      <c r="R28" s="66">
        <v>7.5</v>
      </c>
      <c r="S28" s="66">
        <v>5</v>
      </c>
      <c r="T28" s="66">
        <v>6.25</v>
      </c>
      <c r="U28" s="66">
        <v>5</v>
      </c>
      <c r="V28" s="66">
        <v>5</v>
      </c>
      <c r="W28" s="66">
        <v>7.5</v>
      </c>
      <c r="X28" s="66">
        <v>5</v>
      </c>
      <c r="Y28" s="66">
        <v>6.25</v>
      </c>
      <c r="Z28" s="66">
        <v>7.5</v>
      </c>
      <c r="AA28" s="66">
        <v>6.25</v>
      </c>
      <c r="AB28" s="66">
        <v>7.5</v>
      </c>
      <c r="AC28" s="66">
        <v>2.5</v>
      </c>
      <c r="AD28" s="66">
        <v>5</v>
      </c>
      <c r="AE28" s="66">
        <v>2.5</v>
      </c>
    </row>
    <row r="29" spans="1:33" x14ac:dyDescent="0.2">
      <c r="A29" s="69" t="s">
        <v>62</v>
      </c>
      <c r="B29" s="66">
        <v>7</v>
      </c>
      <c r="C29" s="66">
        <v>7.5</v>
      </c>
      <c r="D29" s="66">
        <v>5.5</v>
      </c>
      <c r="E29" s="66">
        <v>6</v>
      </c>
      <c r="F29" s="66">
        <v>6.5</v>
      </c>
      <c r="G29" s="66">
        <v>6</v>
      </c>
      <c r="H29" s="66">
        <v>5.5</v>
      </c>
      <c r="I29" s="66">
        <v>6.5</v>
      </c>
      <c r="J29" s="66">
        <v>5.5</v>
      </c>
      <c r="K29" s="66">
        <v>7</v>
      </c>
      <c r="L29" s="66">
        <v>5</v>
      </c>
      <c r="M29" s="66">
        <v>6</v>
      </c>
      <c r="N29" s="66">
        <v>6.5</v>
      </c>
      <c r="O29" s="66">
        <v>6</v>
      </c>
      <c r="P29" s="66">
        <v>6</v>
      </c>
      <c r="Q29" s="66">
        <v>5</v>
      </c>
      <c r="R29" s="66">
        <v>6.5</v>
      </c>
      <c r="S29" s="66">
        <v>7</v>
      </c>
      <c r="T29" s="66">
        <v>6</v>
      </c>
      <c r="U29" s="66">
        <v>7</v>
      </c>
      <c r="V29" s="66">
        <v>6.5</v>
      </c>
      <c r="W29" s="66">
        <v>6</v>
      </c>
      <c r="X29" s="66">
        <v>7</v>
      </c>
      <c r="Y29" s="66">
        <v>7</v>
      </c>
      <c r="Z29" s="66">
        <v>6</v>
      </c>
      <c r="AA29" s="66">
        <v>7.5</v>
      </c>
      <c r="AB29" s="66">
        <v>6</v>
      </c>
      <c r="AC29" s="66">
        <v>6</v>
      </c>
      <c r="AD29" s="66">
        <v>5.5</v>
      </c>
      <c r="AE29" s="66">
        <v>7</v>
      </c>
    </row>
    <row r="30" spans="1:33" x14ac:dyDescent="0.2">
      <c r="A30" s="69" t="s">
        <v>66</v>
      </c>
      <c r="B30" s="66">
        <v>8.5</v>
      </c>
      <c r="C30" s="66">
        <v>8.5</v>
      </c>
      <c r="D30" s="66">
        <v>7.5</v>
      </c>
      <c r="E30" s="66">
        <v>7</v>
      </c>
      <c r="F30" s="66">
        <v>6.5</v>
      </c>
      <c r="G30" s="66">
        <v>7</v>
      </c>
      <c r="H30" s="66">
        <v>8.5</v>
      </c>
      <c r="I30" s="66">
        <v>7.5</v>
      </c>
      <c r="J30" s="66">
        <v>6.5</v>
      </c>
      <c r="K30" s="66">
        <v>7</v>
      </c>
      <c r="L30" s="66">
        <v>6</v>
      </c>
      <c r="M30" s="66">
        <v>7.5</v>
      </c>
      <c r="N30" s="66">
        <v>7.5</v>
      </c>
      <c r="O30" s="66">
        <v>7.5</v>
      </c>
      <c r="P30" s="66">
        <v>7.5</v>
      </c>
      <c r="Q30" s="66">
        <v>8</v>
      </c>
      <c r="R30" s="66">
        <v>6.5</v>
      </c>
      <c r="S30" s="66">
        <v>8.5</v>
      </c>
      <c r="T30" s="66">
        <v>7.5</v>
      </c>
      <c r="U30" s="66">
        <v>6.5</v>
      </c>
      <c r="V30" s="66">
        <v>7.5</v>
      </c>
      <c r="W30" s="66">
        <v>7</v>
      </c>
      <c r="X30" s="66">
        <v>8.5</v>
      </c>
      <c r="Y30" s="66">
        <v>8</v>
      </c>
      <c r="Z30" s="66">
        <v>7.5</v>
      </c>
      <c r="AA30" s="66">
        <v>8.5</v>
      </c>
      <c r="AB30" s="66">
        <v>7</v>
      </c>
      <c r="AC30" s="66">
        <v>7</v>
      </c>
      <c r="AD30" s="66">
        <v>7.5</v>
      </c>
      <c r="AE30" s="66">
        <v>6.5</v>
      </c>
      <c r="AF30" s="66">
        <v>8.5</v>
      </c>
      <c r="AG30" s="66">
        <v>7.5</v>
      </c>
    </row>
    <row r="31" spans="1:33" x14ac:dyDescent="0.2">
      <c r="A31" s="69" t="s">
        <v>67</v>
      </c>
      <c r="B31" s="66">
        <v>7.5</v>
      </c>
      <c r="C31" s="66">
        <v>6.25</v>
      </c>
      <c r="D31" s="66">
        <v>5</v>
      </c>
      <c r="E31" s="66">
        <v>5</v>
      </c>
      <c r="F31" s="66">
        <v>5</v>
      </c>
      <c r="G31" s="66">
        <v>6</v>
      </c>
      <c r="H31" s="66">
        <v>7.5</v>
      </c>
      <c r="I31" s="66">
        <v>7.5</v>
      </c>
      <c r="J31" s="66">
        <v>6.25</v>
      </c>
      <c r="K31" s="66">
        <v>5</v>
      </c>
      <c r="L31" s="66">
        <v>7</v>
      </c>
      <c r="M31" s="66">
        <v>7.5</v>
      </c>
      <c r="N31" s="66">
        <v>7.5</v>
      </c>
      <c r="O31" s="66">
        <v>9</v>
      </c>
      <c r="P31" s="66">
        <v>6.5</v>
      </c>
      <c r="Q31" s="66">
        <v>5</v>
      </c>
      <c r="R31" s="66">
        <v>5</v>
      </c>
      <c r="S31" s="66">
        <v>5</v>
      </c>
      <c r="T31" s="66">
        <v>7.5</v>
      </c>
      <c r="U31" s="66">
        <v>7.5</v>
      </c>
      <c r="V31" s="66">
        <v>9.5</v>
      </c>
      <c r="W31" s="66">
        <v>6.5</v>
      </c>
      <c r="X31" s="66">
        <v>6.5</v>
      </c>
      <c r="Y31" s="66">
        <v>7.5</v>
      </c>
      <c r="Z31" s="66">
        <v>9.5</v>
      </c>
      <c r="AA31" s="66">
        <v>7.5</v>
      </c>
      <c r="AB31" s="66">
        <v>5</v>
      </c>
      <c r="AC31" s="66">
        <v>7.5</v>
      </c>
      <c r="AD31" s="66">
        <v>8.5</v>
      </c>
      <c r="AE31" s="66">
        <v>7.5</v>
      </c>
      <c r="AF31" s="66">
        <v>7.5</v>
      </c>
      <c r="AG31" s="66">
        <v>8</v>
      </c>
    </row>
    <row r="32" spans="1:33" x14ac:dyDescent="0.2">
      <c r="A32" s="69" t="s">
        <v>68</v>
      </c>
      <c r="B32" s="66">
        <v>7</v>
      </c>
      <c r="C32" s="66">
        <v>7</v>
      </c>
      <c r="D32" s="66">
        <v>6.5</v>
      </c>
      <c r="E32" s="66">
        <v>9</v>
      </c>
      <c r="F32" s="66">
        <v>6.5</v>
      </c>
      <c r="G32" s="66">
        <v>7.5</v>
      </c>
      <c r="H32" s="66">
        <v>6.5</v>
      </c>
      <c r="I32" s="66">
        <v>7</v>
      </c>
      <c r="J32" s="66">
        <v>7</v>
      </c>
      <c r="K32" s="66">
        <v>7</v>
      </c>
      <c r="L32" s="66">
        <v>7</v>
      </c>
      <c r="M32" s="66">
        <v>7</v>
      </c>
      <c r="N32" s="66">
        <v>6.5</v>
      </c>
      <c r="O32" s="66">
        <v>6.5</v>
      </c>
      <c r="P32" s="66">
        <v>7</v>
      </c>
      <c r="Q32" s="66">
        <v>6.5</v>
      </c>
      <c r="R32" s="66">
        <v>7.5</v>
      </c>
      <c r="S32" s="66">
        <v>7.5</v>
      </c>
      <c r="T32" s="66">
        <v>5.5</v>
      </c>
      <c r="U32" s="66">
        <v>6.5</v>
      </c>
      <c r="V32" s="66">
        <v>7.5</v>
      </c>
      <c r="W32" s="66">
        <v>7.5</v>
      </c>
      <c r="X32" s="66">
        <v>7.5</v>
      </c>
      <c r="Y32" s="66">
        <v>7</v>
      </c>
      <c r="Z32" s="66">
        <v>6</v>
      </c>
      <c r="AA32" s="66">
        <v>7</v>
      </c>
      <c r="AB32" s="66">
        <v>7</v>
      </c>
      <c r="AC32" s="66">
        <v>7</v>
      </c>
      <c r="AD32" s="66">
        <v>7.5</v>
      </c>
      <c r="AE32" s="66">
        <v>8</v>
      </c>
      <c r="AF32" s="66">
        <v>8</v>
      </c>
      <c r="AG32" s="66">
        <v>6.5</v>
      </c>
    </row>
    <row r="33" spans="1:32" x14ac:dyDescent="0.2">
      <c r="A33" s="69" t="s">
        <v>65</v>
      </c>
      <c r="B33" s="66">
        <v>6.5</v>
      </c>
      <c r="C33" s="66">
        <v>5.5</v>
      </c>
      <c r="D33" s="66">
        <v>6</v>
      </c>
      <c r="E33" s="66">
        <v>7</v>
      </c>
      <c r="F33" s="66">
        <v>7</v>
      </c>
      <c r="G33" s="66">
        <v>6.5</v>
      </c>
      <c r="H33" s="66">
        <v>6.5</v>
      </c>
      <c r="I33" s="66">
        <v>7</v>
      </c>
      <c r="J33" s="66">
        <v>6.5</v>
      </c>
      <c r="K33" s="66">
        <v>5.5</v>
      </c>
      <c r="L33" s="66">
        <v>6.5</v>
      </c>
      <c r="M33" s="66">
        <v>5.5</v>
      </c>
      <c r="N33" s="66">
        <v>6.5</v>
      </c>
      <c r="O33" s="66">
        <v>5.5</v>
      </c>
      <c r="P33" s="66">
        <v>6</v>
      </c>
      <c r="Q33" s="66">
        <v>5.5</v>
      </c>
      <c r="R33" s="66">
        <v>6</v>
      </c>
      <c r="S33" s="66">
        <v>6</v>
      </c>
      <c r="T33" s="66">
        <v>6</v>
      </c>
      <c r="U33" s="66">
        <v>6</v>
      </c>
      <c r="V33" s="66">
        <v>6</v>
      </c>
      <c r="W33" s="66">
        <v>6</v>
      </c>
      <c r="X33" s="66">
        <v>5</v>
      </c>
      <c r="Y33" s="66">
        <v>5.5</v>
      </c>
      <c r="Z33" s="66">
        <v>6</v>
      </c>
      <c r="AA33" s="66">
        <v>6.5</v>
      </c>
      <c r="AB33" s="66">
        <v>6.5</v>
      </c>
      <c r="AC33" s="66">
        <v>6</v>
      </c>
      <c r="AD33" s="66">
        <v>6</v>
      </c>
      <c r="AE33" s="66">
        <v>6</v>
      </c>
    </row>
    <row r="34" spans="1:32" x14ac:dyDescent="0.2">
      <c r="A34" s="69" t="s">
        <v>64</v>
      </c>
      <c r="B34" s="66">
        <v>6</v>
      </c>
      <c r="C34" s="66">
        <v>7.5</v>
      </c>
      <c r="D34" s="66">
        <v>6</v>
      </c>
      <c r="E34" s="66">
        <v>7.5</v>
      </c>
      <c r="F34" s="66">
        <v>7.5</v>
      </c>
      <c r="G34" s="66">
        <v>7</v>
      </c>
      <c r="H34" s="66">
        <v>6.5</v>
      </c>
      <c r="I34" s="66">
        <v>6.5</v>
      </c>
      <c r="J34" s="66">
        <v>7.5</v>
      </c>
      <c r="K34" s="66">
        <v>6.5</v>
      </c>
      <c r="L34" s="66">
        <v>6.5</v>
      </c>
      <c r="M34" s="66">
        <v>6.5</v>
      </c>
      <c r="N34" s="66">
        <v>6.5</v>
      </c>
      <c r="O34" s="66">
        <v>6.5</v>
      </c>
      <c r="P34" s="66">
        <v>7</v>
      </c>
      <c r="Q34" s="66">
        <v>7</v>
      </c>
      <c r="R34" s="66">
        <v>6</v>
      </c>
      <c r="S34" s="66">
        <v>6.5</v>
      </c>
      <c r="T34" s="66">
        <v>6.5</v>
      </c>
      <c r="U34" s="66">
        <v>7</v>
      </c>
      <c r="V34" s="66">
        <v>6.5</v>
      </c>
      <c r="W34" s="66">
        <v>5.5</v>
      </c>
      <c r="X34" s="66">
        <v>6.5</v>
      </c>
      <c r="Y34" s="66">
        <v>6.5</v>
      </c>
      <c r="Z34" s="66">
        <v>6</v>
      </c>
      <c r="AA34" s="66">
        <v>6</v>
      </c>
      <c r="AB34" s="66">
        <v>6</v>
      </c>
      <c r="AC34" s="66">
        <v>5.5</v>
      </c>
      <c r="AD34" s="66">
        <v>5.5</v>
      </c>
      <c r="AE34" s="66">
        <v>6.5</v>
      </c>
    </row>
    <row r="35" spans="1:32" x14ac:dyDescent="0.2">
      <c r="A35" s="69" t="s">
        <v>63</v>
      </c>
      <c r="B35" s="66">
        <v>7</v>
      </c>
      <c r="C35" s="66">
        <v>6.5</v>
      </c>
      <c r="D35" s="66">
        <v>5</v>
      </c>
      <c r="E35" s="66">
        <v>5.5</v>
      </c>
      <c r="F35" s="66">
        <v>6.5</v>
      </c>
      <c r="G35" s="66">
        <v>7</v>
      </c>
      <c r="H35" s="66">
        <v>7</v>
      </c>
      <c r="I35" s="66">
        <v>7.5</v>
      </c>
      <c r="J35" s="66">
        <v>6.5</v>
      </c>
      <c r="K35" s="66">
        <v>6.5</v>
      </c>
      <c r="L35" s="66">
        <v>6.5</v>
      </c>
      <c r="M35" s="66">
        <v>5</v>
      </c>
      <c r="N35" s="66">
        <v>5.5</v>
      </c>
      <c r="O35" s="66">
        <v>6</v>
      </c>
      <c r="P35" s="66">
        <v>5.5</v>
      </c>
      <c r="Q35" s="66">
        <v>6.5</v>
      </c>
      <c r="R35" s="66">
        <v>5.5</v>
      </c>
      <c r="S35" s="66">
        <v>6</v>
      </c>
      <c r="T35" s="66">
        <v>6</v>
      </c>
      <c r="U35" s="66">
        <v>5.5</v>
      </c>
      <c r="V35" s="66">
        <v>7</v>
      </c>
      <c r="W35" s="66">
        <v>6.5</v>
      </c>
      <c r="X35" s="66">
        <v>6.5</v>
      </c>
      <c r="Y35" s="66">
        <v>7</v>
      </c>
      <c r="Z35" s="66">
        <v>6</v>
      </c>
      <c r="AA35" s="66">
        <v>6.5</v>
      </c>
      <c r="AB35" s="66">
        <v>6.5</v>
      </c>
      <c r="AC35" s="66">
        <v>6.5</v>
      </c>
      <c r="AD35" s="66">
        <v>6.5</v>
      </c>
      <c r="AE35" s="66">
        <v>7.5</v>
      </c>
    </row>
    <row r="36" spans="1:32" x14ac:dyDescent="0.2">
      <c r="A36" s="69" t="s">
        <v>120</v>
      </c>
      <c r="B36" s="66">
        <v>7.5</v>
      </c>
      <c r="C36" s="66">
        <v>7.5</v>
      </c>
      <c r="D36" s="66">
        <v>5</v>
      </c>
      <c r="E36" s="66">
        <v>7.5</v>
      </c>
      <c r="F36" s="66">
        <v>5</v>
      </c>
      <c r="G36" s="66">
        <v>5</v>
      </c>
      <c r="H36" s="66">
        <v>7.5</v>
      </c>
      <c r="I36" s="66">
        <v>5</v>
      </c>
      <c r="J36" s="66">
        <v>5</v>
      </c>
      <c r="K36" s="66">
        <v>5</v>
      </c>
      <c r="L36" s="66">
        <v>7.5</v>
      </c>
      <c r="M36" s="66">
        <v>7.5</v>
      </c>
      <c r="N36" s="66">
        <v>7.5</v>
      </c>
      <c r="O36" s="66">
        <v>5</v>
      </c>
      <c r="P36" s="66">
        <v>5</v>
      </c>
      <c r="Q36" s="66">
        <v>5</v>
      </c>
      <c r="R36" s="66">
        <v>5</v>
      </c>
      <c r="S36" s="66">
        <v>5</v>
      </c>
      <c r="T36" s="66">
        <v>5</v>
      </c>
      <c r="U36" s="66">
        <v>7.5</v>
      </c>
      <c r="V36" s="66">
        <v>7.5</v>
      </c>
      <c r="W36" s="66">
        <v>5</v>
      </c>
      <c r="X36" s="66">
        <v>5</v>
      </c>
      <c r="Y36" s="66">
        <v>5</v>
      </c>
      <c r="Z36" s="66">
        <v>5</v>
      </c>
      <c r="AA36" s="66">
        <v>7.5</v>
      </c>
      <c r="AB36" s="66">
        <v>5</v>
      </c>
      <c r="AC36" s="66">
        <v>5</v>
      </c>
      <c r="AD36" s="66">
        <v>5</v>
      </c>
      <c r="AE36" s="66">
        <v>7.5</v>
      </c>
      <c r="AF36" s="66">
        <v>7.5</v>
      </c>
    </row>
    <row r="37" spans="1:32" x14ac:dyDescent="0.2">
      <c r="A37" s="67" t="s">
        <v>1123</v>
      </c>
      <c r="B37" s="66">
        <v>6.25</v>
      </c>
      <c r="C37" s="66">
        <v>5</v>
      </c>
      <c r="D37" s="66">
        <v>5</v>
      </c>
      <c r="E37" s="66">
        <v>7.5</v>
      </c>
      <c r="F37" s="66">
        <v>6.25</v>
      </c>
      <c r="G37" s="66">
        <v>3.75</v>
      </c>
      <c r="H37" s="66">
        <v>5</v>
      </c>
      <c r="I37" s="66">
        <v>7.5</v>
      </c>
      <c r="J37" s="66">
        <v>6.25</v>
      </c>
      <c r="K37" s="66">
        <v>6.25</v>
      </c>
      <c r="L37" s="66">
        <v>7.5</v>
      </c>
      <c r="M37" s="66">
        <v>2.5</v>
      </c>
      <c r="N37" s="66">
        <v>3.75</v>
      </c>
      <c r="O37" s="66">
        <v>2.5</v>
      </c>
      <c r="P37" s="66">
        <v>5</v>
      </c>
      <c r="Q37" s="66">
        <v>7.5</v>
      </c>
      <c r="R37" s="66">
        <v>2.5</v>
      </c>
      <c r="S37" s="66">
        <v>7.5</v>
      </c>
      <c r="T37" s="66">
        <v>2.5</v>
      </c>
      <c r="U37" s="66">
        <v>3.75</v>
      </c>
      <c r="V37" s="66">
        <v>5</v>
      </c>
      <c r="W37" s="66">
        <v>5</v>
      </c>
      <c r="X37" s="66">
        <v>6.25</v>
      </c>
      <c r="Y37" s="66">
        <v>5</v>
      </c>
      <c r="Z37" s="66">
        <v>3.75</v>
      </c>
      <c r="AA37" s="66">
        <v>5</v>
      </c>
      <c r="AB37" s="66">
        <v>7.5</v>
      </c>
      <c r="AC37" s="66">
        <v>5</v>
      </c>
      <c r="AD37" s="66">
        <v>7.5</v>
      </c>
    </row>
    <row r="38" spans="1:32" x14ac:dyDescent="0.2">
      <c r="A38" s="67" t="s">
        <v>1124</v>
      </c>
      <c r="B38" s="66">
        <v>3.75</v>
      </c>
      <c r="C38" s="66">
        <v>5</v>
      </c>
      <c r="D38" s="66">
        <v>7.5</v>
      </c>
      <c r="E38" s="66">
        <v>5</v>
      </c>
      <c r="F38" s="66">
        <v>6.25</v>
      </c>
      <c r="G38" s="66">
        <v>7.5</v>
      </c>
      <c r="H38" s="66">
        <v>6.25</v>
      </c>
      <c r="I38" s="66">
        <v>7.5</v>
      </c>
      <c r="J38" s="66">
        <v>3.75</v>
      </c>
      <c r="K38" s="66">
        <v>5</v>
      </c>
      <c r="L38" s="66">
        <v>7.5</v>
      </c>
      <c r="M38" s="66">
        <v>3.75</v>
      </c>
      <c r="N38" s="66">
        <v>5</v>
      </c>
      <c r="O38" s="66">
        <v>6.25</v>
      </c>
      <c r="P38" s="66">
        <v>7.5</v>
      </c>
      <c r="Q38" s="66">
        <v>5</v>
      </c>
      <c r="R38" s="66">
        <v>5</v>
      </c>
      <c r="S38" s="66">
        <v>6.25</v>
      </c>
      <c r="T38" s="66">
        <v>5</v>
      </c>
      <c r="U38" s="66">
        <v>7.5</v>
      </c>
      <c r="V38" s="66">
        <v>6.25</v>
      </c>
      <c r="W38" s="66">
        <v>3.75</v>
      </c>
      <c r="X38" s="66">
        <v>2.5</v>
      </c>
      <c r="Y38" s="66">
        <v>3.75</v>
      </c>
      <c r="Z38" s="66">
        <v>2.5</v>
      </c>
      <c r="AA38" s="66">
        <v>5</v>
      </c>
      <c r="AB38" s="66">
        <v>3.75</v>
      </c>
      <c r="AC38" s="66">
        <v>6.25</v>
      </c>
      <c r="AD38" s="66">
        <v>7.5</v>
      </c>
    </row>
    <row r="39" spans="1:32" x14ac:dyDescent="0.2">
      <c r="A39" s="67" t="s">
        <v>1125</v>
      </c>
      <c r="B39" s="66">
        <v>7.5</v>
      </c>
      <c r="C39" s="66">
        <v>7.5</v>
      </c>
      <c r="D39" s="66">
        <v>6.25</v>
      </c>
      <c r="E39" s="66">
        <v>7.5</v>
      </c>
      <c r="F39" s="66">
        <v>6.25</v>
      </c>
      <c r="G39" s="66">
        <v>5</v>
      </c>
      <c r="H39" s="66">
        <v>5</v>
      </c>
      <c r="I39" s="66">
        <v>6.25</v>
      </c>
      <c r="J39" s="66">
        <v>7.5</v>
      </c>
      <c r="K39" s="66">
        <v>7.5</v>
      </c>
      <c r="L39" s="66">
        <v>6.25</v>
      </c>
      <c r="M39" s="66">
        <v>7.5</v>
      </c>
      <c r="N39" s="66">
        <v>7.5</v>
      </c>
      <c r="O39" s="66">
        <v>7.5</v>
      </c>
      <c r="P39" s="66">
        <v>6.25</v>
      </c>
      <c r="Q39" s="66">
        <v>8.75</v>
      </c>
      <c r="R39" s="66">
        <v>7.5</v>
      </c>
      <c r="S39" s="66">
        <v>7.5</v>
      </c>
      <c r="T39" s="66">
        <v>8.75</v>
      </c>
      <c r="U39" s="66">
        <v>5</v>
      </c>
      <c r="V39" s="66">
        <v>3.75</v>
      </c>
      <c r="W39" s="66">
        <v>5</v>
      </c>
      <c r="X39" s="66">
        <v>5</v>
      </c>
      <c r="Y39" s="66">
        <v>3.75</v>
      </c>
      <c r="Z39" s="66">
        <v>6.25</v>
      </c>
      <c r="AA39" s="66">
        <v>5</v>
      </c>
      <c r="AB39" s="66">
        <v>3.75</v>
      </c>
      <c r="AC39" s="66">
        <v>7.5</v>
      </c>
      <c r="AD39" s="66">
        <v>6.25</v>
      </c>
      <c r="AE39" s="66">
        <v>5</v>
      </c>
    </row>
    <row r="40" spans="1:32" x14ac:dyDescent="0.2">
      <c r="A40" s="67" t="s">
        <v>1126</v>
      </c>
      <c r="B40" s="66">
        <v>7.5</v>
      </c>
      <c r="C40" s="66">
        <v>7.5</v>
      </c>
      <c r="D40" s="66">
        <v>7.5</v>
      </c>
      <c r="E40" s="66">
        <v>7.5</v>
      </c>
      <c r="F40" s="66">
        <v>7.5</v>
      </c>
      <c r="G40" s="66">
        <v>7.5</v>
      </c>
      <c r="H40" s="66">
        <v>7.5</v>
      </c>
      <c r="I40" s="66">
        <v>7.5</v>
      </c>
      <c r="J40" s="66">
        <v>7.5</v>
      </c>
      <c r="K40" s="66">
        <v>7.5</v>
      </c>
      <c r="L40" s="66">
        <v>7.5</v>
      </c>
      <c r="M40" s="66">
        <v>7.5</v>
      </c>
      <c r="N40" s="66">
        <v>7.5</v>
      </c>
      <c r="O40" s="66">
        <v>7.5</v>
      </c>
      <c r="P40" s="66">
        <v>7.5</v>
      </c>
      <c r="Q40" s="66">
        <v>7.5</v>
      </c>
      <c r="R40" s="66">
        <v>7.5</v>
      </c>
      <c r="S40" s="66">
        <v>5</v>
      </c>
      <c r="T40" s="66">
        <v>7.5</v>
      </c>
      <c r="U40" s="66">
        <v>7.5</v>
      </c>
      <c r="V40" s="66">
        <v>7.5</v>
      </c>
      <c r="W40" s="66">
        <v>7.5</v>
      </c>
      <c r="X40" s="66">
        <v>7.5</v>
      </c>
      <c r="Y40" s="66">
        <v>7.5</v>
      </c>
      <c r="Z40" s="66">
        <v>7.5</v>
      </c>
      <c r="AA40" s="66">
        <v>7.5</v>
      </c>
      <c r="AB40" s="66">
        <v>7.5</v>
      </c>
      <c r="AC40" s="66">
        <v>7.5</v>
      </c>
    </row>
    <row r="41" spans="1:32" x14ac:dyDescent="0.2">
      <c r="A41" s="67" t="s">
        <v>1127</v>
      </c>
      <c r="B41" s="66">
        <v>5</v>
      </c>
      <c r="C41" s="66">
        <v>5</v>
      </c>
      <c r="D41" s="66">
        <v>7.5</v>
      </c>
      <c r="E41" s="66">
        <v>7.5</v>
      </c>
      <c r="F41" s="66">
        <v>7.5</v>
      </c>
      <c r="G41" s="66">
        <v>10</v>
      </c>
      <c r="H41" s="66">
        <v>7.5</v>
      </c>
      <c r="I41" s="66">
        <v>5</v>
      </c>
      <c r="J41" s="66">
        <v>10</v>
      </c>
      <c r="K41" s="66">
        <v>5</v>
      </c>
      <c r="L41" s="66">
        <v>10</v>
      </c>
      <c r="M41" s="66">
        <v>5</v>
      </c>
      <c r="N41" s="66">
        <v>5</v>
      </c>
      <c r="O41" s="66">
        <v>10</v>
      </c>
      <c r="P41" s="66">
        <v>5</v>
      </c>
      <c r="Q41" s="66">
        <v>7.5</v>
      </c>
      <c r="R41" s="66">
        <v>5</v>
      </c>
      <c r="S41" s="66">
        <v>7.5</v>
      </c>
      <c r="T41" s="66">
        <v>10</v>
      </c>
      <c r="U41" s="66">
        <v>5</v>
      </c>
      <c r="V41" s="66">
        <v>10</v>
      </c>
      <c r="W41" s="66">
        <v>5</v>
      </c>
      <c r="X41" s="66">
        <v>7.5</v>
      </c>
      <c r="Y41" s="66">
        <v>5</v>
      </c>
      <c r="Z41" s="66">
        <v>7.5</v>
      </c>
      <c r="AA41" s="66">
        <v>7.5</v>
      </c>
      <c r="AB41" s="66">
        <v>7.5</v>
      </c>
      <c r="AC41" s="66">
        <v>7.5</v>
      </c>
      <c r="AD41" s="66">
        <v>10</v>
      </c>
    </row>
    <row r="42" spans="1:32" x14ac:dyDescent="0.2">
      <c r="A42" s="67" t="s">
        <v>1128</v>
      </c>
      <c r="B42" s="66">
        <v>5</v>
      </c>
      <c r="C42" s="66">
        <v>5</v>
      </c>
      <c r="D42" s="66">
        <v>5</v>
      </c>
      <c r="E42" s="66">
        <v>7.5</v>
      </c>
      <c r="F42" s="66">
        <v>7.5</v>
      </c>
      <c r="G42" s="66">
        <v>7.5</v>
      </c>
      <c r="H42" s="66">
        <v>7.5</v>
      </c>
      <c r="I42" s="66">
        <v>5</v>
      </c>
      <c r="J42" s="66">
        <v>5</v>
      </c>
      <c r="K42" s="66">
        <v>7.5</v>
      </c>
      <c r="L42" s="66">
        <v>5</v>
      </c>
      <c r="M42" s="66">
        <v>5</v>
      </c>
      <c r="N42" s="66">
        <v>7.5</v>
      </c>
      <c r="O42" s="66">
        <v>5</v>
      </c>
      <c r="P42" s="66">
        <v>5</v>
      </c>
      <c r="Q42" s="66">
        <v>5</v>
      </c>
      <c r="R42" s="66">
        <v>5</v>
      </c>
      <c r="S42" s="66">
        <v>5</v>
      </c>
      <c r="T42" s="66">
        <v>5</v>
      </c>
      <c r="U42" s="66">
        <v>5</v>
      </c>
      <c r="V42" s="66">
        <v>5</v>
      </c>
      <c r="W42" s="66">
        <v>5</v>
      </c>
      <c r="X42" s="66">
        <v>5</v>
      </c>
      <c r="Y42" s="66">
        <v>5</v>
      </c>
      <c r="Z42" s="66">
        <v>5</v>
      </c>
      <c r="AA42" s="66">
        <v>7.5</v>
      </c>
      <c r="AB42" s="66">
        <v>7.5</v>
      </c>
      <c r="AC42" s="66">
        <v>5</v>
      </c>
      <c r="AD42" s="66">
        <v>5</v>
      </c>
    </row>
    <row r="43" spans="1:32" x14ac:dyDescent="0.2">
      <c r="A43" s="68" t="s">
        <v>60</v>
      </c>
      <c r="B43" s="66">
        <v>7.5</v>
      </c>
      <c r="C43" s="66">
        <v>12.5</v>
      </c>
      <c r="D43" s="66">
        <v>7.5</v>
      </c>
      <c r="E43" s="66">
        <v>7.5</v>
      </c>
      <c r="F43" s="66">
        <v>10</v>
      </c>
      <c r="G43" s="66">
        <v>12.5</v>
      </c>
      <c r="H43" s="66">
        <v>10</v>
      </c>
      <c r="I43" s="66">
        <v>10</v>
      </c>
      <c r="J43" s="66">
        <v>10</v>
      </c>
      <c r="K43" s="66">
        <v>10</v>
      </c>
      <c r="L43" s="66">
        <v>7.5</v>
      </c>
      <c r="M43" s="66">
        <v>7.5</v>
      </c>
      <c r="N43" s="66">
        <v>7.5</v>
      </c>
      <c r="O43" s="66">
        <v>10</v>
      </c>
      <c r="P43" s="66">
        <v>10</v>
      </c>
      <c r="Q43" s="66">
        <v>10</v>
      </c>
      <c r="R43" s="66">
        <v>7.5</v>
      </c>
      <c r="S43" s="66">
        <v>12.5</v>
      </c>
      <c r="T43" s="66">
        <v>7.5</v>
      </c>
      <c r="U43" s="66">
        <v>7.5</v>
      </c>
      <c r="V43" s="66">
        <v>10</v>
      </c>
      <c r="W43" s="66">
        <v>12.5</v>
      </c>
      <c r="X43" s="66">
        <v>12.5</v>
      </c>
      <c r="Y43" s="66">
        <v>10</v>
      </c>
      <c r="Z43" s="66">
        <v>10</v>
      </c>
      <c r="AA43" s="66">
        <v>10</v>
      </c>
      <c r="AB43" s="66">
        <v>10</v>
      </c>
      <c r="AC43" s="66">
        <v>10</v>
      </c>
      <c r="AD43" s="66">
        <v>10</v>
      </c>
      <c r="AE43" s="66">
        <v>10</v>
      </c>
    </row>
    <row r="44" spans="1:32" x14ac:dyDescent="0.2">
      <c r="A44" s="68" t="s">
        <v>54</v>
      </c>
      <c r="B44" s="66">
        <v>10</v>
      </c>
      <c r="C44" s="66">
        <v>10</v>
      </c>
      <c r="D44" s="66">
        <v>8</v>
      </c>
      <c r="E44" s="66">
        <v>7</v>
      </c>
      <c r="F44" s="66">
        <v>8</v>
      </c>
      <c r="G44" s="66">
        <v>7</v>
      </c>
      <c r="H44" s="66">
        <v>7</v>
      </c>
      <c r="I44" s="66">
        <v>6</v>
      </c>
      <c r="J44" s="66">
        <v>6</v>
      </c>
      <c r="K44" s="66">
        <v>5.5</v>
      </c>
      <c r="L44" s="66">
        <v>8</v>
      </c>
      <c r="M44" s="66">
        <v>7.5</v>
      </c>
      <c r="N44" s="66">
        <v>8</v>
      </c>
      <c r="O44" s="66">
        <v>6</v>
      </c>
      <c r="P44" s="66">
        <v>9</v>
      </c>
      <c r="Q44" s="66">
        <v>8</v>
      </c>
      <c r="R44" s="66">
        <v>8</v>
      </c>
      <c r="S44" s="66">
        <v>9</v>
      </c>
      <c r="T44" s="66">
        <v>7</v>
      </c>
      <c r="U44" s="66">
        <v>8</v>
      </c>
      <c r="V44" s="66">
        <v>8</v>
      </c>
      <c r="W44" s="66">
        <v>6</v>
      </c>
      <c r="X44" s="66">
        <v>7</v>
      </c>
      <c r="Y44" s="66">
        <v>7</v>
      </c>
      <c r="Z44" s="66">
        <v>8</v>
      </c>
      <c r="AA44" s="66">
        <v>7.5</v>
      </c>
      <c r="AB44" s="66">
        <v>7</v>
      </c>
      <c r="AC44" s="66">
        <v>8</v>
      </c>
      <c r="AD44" s="66">
        <v>7</v>
      </c>
      <c r="AE44" s="66">
        <v>7</v>
      </c>
    </row>
    <row r="45" spans="1:32" x14ac:dyDescent="0.2">
      <c r="A45" s="68" t="s">
        <v>59</v>
      </c>
      <c r="B45" s="66">
        <v>7.5</v>
      </c>
      <c r="C45" s="66">
        <v>5</v>
      </c>
      <c r="D45" s="66">
        <v>6.25</v>
      </c>
      <c r="E45" s="66">
        <v>5</v>
      </c>
      <c r="F45" s="66">
        <v>5</v>
      </c>
      <c r="G45" s="66">
        <v>7.5</v>
      </c>
      <c r="H45" s="66">
        <v>5</v>
      </c>
      <c r="I45" s="66">
        <v>5</v>
      </c>
      <c r="J45" s="66">
        <v>5</v>
      </c>
      <c r="K45" s="66">
        <v>6.25</v>
      </c>
      <c r="L45" s="66">
        <v>3.75</v>
      </c>
      <c r="M45" s="66">
        <v>7.5</v>
      </c>
      <c r="N45" s="66">
        <v>5</v>
      </c>
      <c r="O45" s="66">
        <v>5</v>
      </c>
      <c r="P45" s="66">
        <v>7.5</v>
      </c>
      <c r="Q45" s="66">
        <v>6.25</v>
      </c>
      <c r="R45" s="66">
        <v>5</v>
      </c>
      <c r="S45" s="66">
        <v>5</v>
      </c>
      <c r="T45" s="66">
        <v>7.5</v>
      </c>
      <c r="U45" s="66">
        <v>6.25</v>
      </c>
      <c r="V45" s="66">
        <v>5</v>
      </c>
      <c r="W45" s="66">
        <v>5</v>
      </c>
      <c r="X45" s="66">
        <v>3.75</v>
      </c>
      <c r="Y45" s="66">
        <v>5</v>
      </c>
      <c r="Z45" s="66">
        <v>7.5</v>
      </c>
      <c r="AA45" s="66">
        <v>5</v>
      </c>
      <c r="AB45" s="66">
        <v>3.75</v>
      </c>
      <c r="AC45" s="66">
        <v>5</v>
      </c>
      <c r="AD45" s="66">
        <v>7.5</v>
      </c>
      <c r="AE45" s="66">
        <v>6.25</v>
      </c>
    </row>
    <row r="46" spans="1:32" x14ac:dyDescent="0.2">
      <c r="A46" s="68" t="s">
        <v>55</v>
      </c>
      <c r="B46" s="66">
        <v>10</v>
      </c>
      <c r="C46" s="66">
        <v>10</v>
      </c>
      <c r="D46" s="66">
        <v>11</v>
      </c>
      <c r="E46" s="66">
        <v>12.5</v>
      </c>
      <c r="F46" s="66">
        <v>12.5</v>
      </c>
      <c r="G46" s="66">
        <v>10</v>
      </c>
      <c r="H46" s="66">
        <v>10</v>
      </c>
      <c r="I46" s="66">
        <v>12.5</v>
      </c>
      <c r="J46" s="66">
        <v>13</v>
      </c>
      <c r="K46" s="66">
        <v>10</v>
      </c>
      <c r="L46" s="66">
        <v>12.5</v>
      </c>
      <c r="M46" s="66">
        <v>10</v>
      </c>
      <c r="N46" s="66">
        <v>11</v>
      </c>
      <c r="O46" s="66">
        <v>11</v>
      </c>
      <c r="P46" s="66">
        <v>12.5</v>
      </c>
      <c r="Q46" s="66">
        <v>10</v>
      </c>
      <c r="R46" s="66">
        <v>11</v>
      </c>
      <c r="S46" s="66">
        <v>10</v>
      </c>
      <c r="T46" s="66">
        <v>12.5</v>
      </c>
      <c r="U46" s="66">
        <v>12.5</v>
      </c>
      <c r="V46" s="66">
        <v>13</v>
      </c>
      <c r="W46" s="66">
        <v>15</v>
      </c>
      <c r="X46" s="66">
        <v>12.5</v>
      </c>
      <c r="Y46" s="66">
        <v>12.5</v>
      </c>
      <c r="Z46" s="66">
        <v>11</v>
      </c>
      <c r="AA46" s="66">
        <v>10</v>
      </c>
      <c r="AB46" s="66">
        <v>15</v>
      </c>
      <c r="AC46" s="66">
        <v>12.5</v>
      </c>
      <c r="AD46" s="66">
        <v>12.5</v>
      </c>
      <c r="AE46" s="66">
        <v>13</v>
      </c>
    </row>
    <row r="47" spans="1:32" x14ac:dyDescent="0.2">
      <c r="A47" s="68" t="s">
        <v>56</v>
      </c>
      <c r="B47" s="66">
        <v>12</v>
      </c>
      <c r="C47" s="66">
        <v>12</v>
      </c>
      <c r="D47" s="66">
        <v>11.5</v>
      </c>
      <c r="E47" s="66">
        <v>12</v>
      </c>
      <c r="F47" s="66">
        <v>12</v>
      </c>
      <c r="G47" s="66">
        <v>10</v>
      </c>
      <c r="H47" s="66">
        <v>12</v>
      </c>
      <c r="I47" s="66">
        <v>10</v>
      </c>
      <c r="J47" s="66">
        <v>12.5</v>
      </c>
      <c r="K47" s="66">
        <v>11</v>
      </c>
      <c r="L47" s="66">
        <v>12</v>
      </c>
      <c r="M47" s="66">
        <v>10</v>
      </c>
      <c r="N47" s="66">
        <v>11</v>
      </c>
      <c r="O47" s="66">
        <v>12</v>
      </c>
      <c r="P47" s="66">
        <v>12.5</v>
      </c>
      <c r="Q47" s="66">
        <v>11.5</v>
      </c>
      <c r="R47" s="66">
        <v>11</v>
      </c>
      <c r="S47" s="66">
        <v>12</v>
      </c>
      <c r="T47" s="66">
        <v>10</v>
      </c>
      <c r="U47" s="66">
        <v>10</v>
      </c>
      <c r="V47" s="66">
        <v>10</v>
      </c>
      <c r="W47" s="66">
        <v>11</v>
      </c>
      <c r="X47" s="66">
        <v>12.5</v>
      </c>
      <c r="Y47" s="66">
        <v>10</v>
      </c>
      <c r="Z47" s="66">
        <v>12</v>
      </c>
      <c r="AA47" s="66">
        <v>9</v>
      </c>
      <c r="AB47" s="66">
        <v>10</v>
      </c>
      <c r="AC47" s="66">
        <v>12</v>
      </c>
      <c r="AD47" s="66">
        <v>10</v>
      </c>
      <c r="AE47" s="66">
        <v>9</v>
      </c>
    </row>
    <row r="48" spans="1:32" x14ac:dyDescent="0.2">
      <c r="A48" s="68" t="s">
        <v>61</v>
      </c>
      <c r="B48" s="66">
        <v>6</v>
      </c>
      <c r="C48" s="66">
        <v>5</v>
      </c>
      <c r="D48" s="66">
        <v>5.5</v>
      </c>
      <c r="E48" s="66">
        <v>8</v>
      </c>
      <c r="F48" s="66">
        <v>10</v>
      </c>
      <c r="G48" s="66">
        <v>10</v>
      </c>
      <c r="H48" s="66">
        <v>9</v>
      </c>
      <c r="I48" s="66">
        <v>8</v>
      </c>
      <c r="J48" s="66">
        <v>8</v>
      </c>
      <c r="K48" s="66">
        <v>8</v>
      </c>
      <c r="L48" s="66">
        <v>10</v>
      </c>
      <c r="M48" s="66">
        <v>9</v>
      </c>
      <c r="N48" s="66">
        <v>8</v>
      </c>
      <c r="O48" s="66">
        <v>8</v>
      </c>
      <c r="P48" s="66">
        <v>7</v>
      </c>
      <c r="Q48" s="66">
        <v>10</v>
      </c>
      <c r="R48" s="66">
        <v>8</v>
      </c>
      <c r="S48" s="66">
        <v>7</v>
      </c>
      <c r="T48" s="66">
        <v>8</v>
      </c>
      <c r="U48" s="66">
        <v>6</v>
      </c>
      <c r="V48" s="66">
        <v>7</v>
      </c>
      <c r="W48" s="66">
        <v>8</v>
      </c>
      <c r="X48" s="66">
        <v>11</v>
      </c>
      <c r="Y48" s="66">
        <v>10</v>
      </c>
      <c r="Z48" s="66">
        <v>10</v>
      </c>
      <c r="AA48" s="66">
        <v>9</v>
      </c>
      <c r="AB48" s="66">
        <v>9</v>
      </c>
      <c r="AC48" s="66">
        <v>10</v>
      </c>
      <c r="AD48" s="66">
        <v>9</v>
      </c>
      <c r="AE48" s="66">
        <v>10</v>
      </c>
    </row>
    <row r="49" spans="1:33" x14ac:dyDescent="0.2">
      <c r="A49" s="68" t="s">
        <v>58</v>
      </c>
      <c r="B49" s="66">
        <v>15</v>
      </c>
      <c r="C49" s="66">
        <v>12</v>
      </c>
      <c r="D49" s="66">
        <v>12</v>
      </c>
      <c r="E49" s="66">
        <v>12</v>
      </c>
      <c r="F49" s="66">
        <v>12.5</v>
      </c>
      <c r="G49" s="66">
        <v>12.5</v>
      </c>
      <c r="H49" s="66">
        <v>12.5</v>
      </c>
      <c r="I49" s="66">
        <v>10</v>
      </c>
      <c r="J49" s="66">
        <v>10</v>
      </c>
      <c r="K49" s="66">
        <v>12.5</v>
      </c>
      <c r="L49" s="66">
        <v>12</v>
      </c>
      <c r="M49" s="66">
        <v>12.5</v>
      </c>
      <c r="N49" s="66">
        <v>10</v>
      </c>
      <c r="O49" s="66">
        <v>10</v>
      </c>
      <c r="P49" s="66">
        <v>12.5</v>
      </c>
      <c r="Q49" s="66">
        <v>11.5</v>
      </c>
      <c r="R49" s="66">
        <v>15</v>
      </c>
      <c r="S49" s="66">
        <v>15</v>
      </c>
      <c r="T49" s="66">
        <v>10</v>
      </c>
      <c r="U49" s="66">
        <v>12.5</v>
      </c>
      <c r="V49" s="66">
        <v>12.5</v>
      </c>
      <c r="W49" s="66">
        <v>15</v>
      </c>
      <c r="X49" s="66">
        <v>12.5</v>
      </c>
      <c r="Y49" s="66">
        <v>11</v>
      </c>
      <c r="Z49" s="66">
        <v>10</v>
      </c>
      <c r="AA49" s="66">
        <v>12.5</v>
      </c>
      <c r="AB49" s="66">
        <v>12.5</v>
      </c>
      <c r="AC49" s="66">
        <v>12.5</v>
      </c>
      <c r="AD49" s="66">
        <v>12.5</v>
      </c>
      <c r="AE49" s="66">
        <v>15</v>
      </c>
    </row>
    <row r="50" spans="1:33" x14ac:dyDescent="0.2">
      <c r="A50" s="68" t="s">
        <v>57</v>
      </c>
      <c r="B50" s="66">
        <v>10.5</v>
      </c>
      <c r="C50" s="66">
        <v>12.5</v>
      </c>
      <c r="D50" s="66">
        <v>12.5</v>
      </c>
      <c r="E50" s="66">
        <v>12.5</v>
      </c>
      <c r="F50" s="66">
        <v>12.5</v>
      </c>
      <c r="G50" s="66">
        <v>12.5</v>
      </c>
      <c r="H50" s="66">
        <v>10.5</v>
      </c>
      <c r="I50" s="66">
        <v>10</v>
      </c>
      <c r="J50" s="66">
        <v>10.5</v>
      </c>
      <c r="K50" s="66">
        <v>12.5</v>
      </c>
      <c r="L50" s="66">
        <v>12.5</v>
      </c>
      <c r="M50" s="66">
        <v>11</v>
      </c>
      <c r="N50" s="66">
        <v>11</v>
      </c>
      <c r="O50" s="66">
        <v>12.5</v>
      </c>
      <c r="P50" s="66">
        <v>10</v>
      </c>
      <c r="Q50" s="66">
        <v>10</v>
      </c>
      <c r="R50" s="66">
        <v>10</v>
      </c>
      <c r="S50" s="66">
        <v>9</v>
      </c>
      <c r="T50" s="66">
        <v>10</v>
      </c>
      <c r="U50" s="66">
        <v>12.5</v>
      </c>
      <c r="V50" s="66">
        <v>10</v>
      </c>
      <c r="W50" s="66">
        <v>8</v>
      </c>
      <c r="X50" s="66">
        <v>8</v>
      </c>
      <c r="Y50" s="66">
        <v>10</v>
      </c>
      <c r="Z50" s="66">
        <v>8</v>
      </c>
      <c r="AA50" s="66">
        <v>10</v>
      </c>
      <c r="AB50" s="66">
        <v>10</v>
      </c>
      <c r="AC50" s="66">
        <v>9</v>
      </c>
      <c r="AD50" s="66">
        <v>8</v>
      </c>
      <c r="AE50" s="66">
        <v>10</v>
      </c>
    </row>
    <row r="51" spans="1:33" x14ac:dyDescent="0.2">
      <c r="A51" s="70" t="s">
        <v>106</v>
      </c>
      <c r="B51" s="66">
        <v>8</v>
      </c>
      <c r="C51" s="66">
        <v>7.5</v>
      </c>
      <c r="D51" s="66">
        <v>8</v>
      </c>
      <c r="E51" s="66">
        <v>7.5</v>
      </c>
      <c r="F51" s="66">
        <v>7.5</v>
      </c>
      <c r="G51" s="66">
        <v>8</v>
      </c>
      <c r="H51" s="66">
        <v>7</v>
      </c>
      <c r="I51" s="66">
        <v>7.5</v>
      </c>
      <c r="J51" s="66">
        <v>7.5</v>
      </c>
      <c r="K51" s="66">
        <v>7</v>
      </c>
      <c r="L51" s="66">
        <v>7</v>
      </c>
      <c r="M51" s="66">
        <v>7.5</v>
      </c>
      <c r="N51" s="66">
        <v>7.5</v>
      </c>
      <c r="O51" s="66">
        <v>7.5</v>
      </c>
      <c r="P51" s="66">
        <v>7.5</v>
      </c>
      <c r="Q51" s="66">
        <v>7.5</v>
      </c>
      <c r="R51" s="66">
        <v>6.5</v>
      </c>
      <c r="S51" s="66">
        <v>7.5</v>
      </c>
      <c r="T51" s="66">
        <v>7.5</v>
      </c>
      <c r="U51" s="66">
        <v>6.5</v>
      </c>
      <c r="V51" s="66">
        <v>7</v>
      </c>
      <c r="W51" s="66">
        <v>7.5</v>
      </c>
      <c r="X51" s="66">
        <v>6.5</v>
      </c>
      <c r="Y51" s="66">
        <v>7</v>
      </c>
      <c r="Z51" s="66">
        <v>7</v>
      </c>
      <c r="AA51" s="66">
        <v>7</v>
      </c>
      <c r="AB51" s="66">
        <v>8</v>
      </c>
      <c r="AC51" s="66">
        <v>6.5</v>
      </c>
      <c r="AD51" s="66">
        <v>7</v>
      </c>
      <c r="AE51" s="66">
        <v>7</v>
      </c>
      <c r="AF51" s="66">
        <v>5.5</v>
      </c>
      <c r="AG51" s="66">
        <v>7.5</v>
      </c>
    </row>
    <row r="52" spans="1:33" x14ac:dyDescent="0.2">
      <c r="A52" s="70" t="s">
        <v>105</v>
      </c>
      <c r="B52" s="66">
        <v>8.5</v>
      </c>
      <c r="C52" s="66">
        <v>8.5</v>
      </c>
      <c r="D52" s="66">
        <v>7.5</v>
      </c>
      <c r="E52" s="66">
        <v>8.5</v>
      </c>
      <c r="F52" s="66">
        <v>7.5</v>
      </c>
      <c r="G52" s="66">
        <v>7.5</v>
      </c>
      <c r="H52" s="66">
        <v>7.5</v>
      </c>
      <c r="I52" s="66">
        <v>7.5</v>
      </c>
      <c r="J52" s="66">
        <v>7.5</v>
      </c>
      <c r="K52" s="66">
        <v>8</v>
      </c>
      <c r="L52" s="66">
        <v>7.5</v>
      </c>
      <c r="M52" s="66">
        <v>7.5</v>
      </c>
      <c r="N52" s="66">
        <v>6.5</v>
      </c>
      <c r="O52" s="66">
        <v>6.5</v>
      </c>
      <c r="P52" s="66">
        <v>7.5</v>
      </c>
      <c r="Q52" s="66">
        <v>7</v>
      </c>
      <c r="R52" s="66">
        <v>8</v>
      </c>
      <c r="S52" s="66">
        <v>7</v>
      </c>
      <c r="T52" s="66">
        <v>7</v>
      </c>
      <c r="U52" s="66">
        <v>6.5</v>
      </c>
      <c r="V52" s="66">
        <v>7</v>
      </c>
      <c r="W52" s="66">
        <v>7.5</v>
      </c>
      <c r="X52" s="66">
        <v>7</v>
      </c>
      <c r="Y52" s="66">
        <v>6.5</v>
      </c>
      <c r="Z52" s="66">
        <v>6</v>
      </c>
      <c r="AA52" s="66">
        <v>5.5</v>
      </c>
      <c r="AB52" s="66">
        <v>6</v>
      </c>
      <c r="AC52" s="66">
        <v>7.5</v>
      </c>
      <c r="AD52" s="66">
        <v>6</v>
      </c>
      <c r="AE52" s="66">
        <v>7.5</v>
      </c>
      <c r="AF52" s="66">
        <v>6.5</v>
      </c>
      <c r="AG52" s="66">
        <v>6.5</v>
      </c>
    </row>
    <row r="53" spans="1:33" x14ac:dyDescent="0.2">
      <c r="A53" s="70" t="s">
        <v>104</v>
      </c>
      <c r="B53" s="66">
        <v>6</v>
      </c>
      <c r="C53" s="66">
        <v>5.5</v>
      </c>
      <c r="D53" s="66">
        <v>6</v>
      </c>
      <c r="E53" s="66">
        <v>6.5</v>
      </c>
      <c r="F53" s="66">
        <v>6.5</v>
      </c>
      <c r="G53" s="66">
        <v>6.5</v>
      </c>
      <c r="H53" s="66">
        <v>6</v>
      </c>
      <c r="I53" s="66">
        <v>6</v>
      </c>
      <c r="J53" s="66">
        <v>6.5</v>
      </c>
      <c r="K53" s="66">
        <v>6</v>
      </c>
      <c r="L53" s="66">
        <v>6</v>
      </c>
      <c r="M53" s="66">
        <v>6.5</v>
      </c>
      <c r="N53" s="66">
        <v>7</v>
      </c>
      <c r="O53" s="66">
        <v>7</v>
      </c>
      <c r="P53" s="66">
        <v>6.5</v>
      </c>
      <c r="Q53" s="66">
        <v>6.5</v>
      </c>
      <c r="R53" s="66">
        <v>6.5</v>
      </c>
      <c r="S53" s="66">
        <v>6.5</v>
      </c>
      <c r="T53" s="66">
        <v>6</v>
      </c>
      <c r="U53" s="66">
        <v>6.5</v>
      </c>
      <c r="V53" s="66">
        <v>7</v>
      </c>
      <c r="W53" s="66">
        <v>6</v>
      </c>
      <c r="X53" s="66">
        <v>6</v>
      </c>
      <c r="Y53" s="66">
        <v>6.5</v>
      </c>
      <c r="Z53" s="66">
        <v>5.5</v>
      </c>
      <c r="AA53" s="66">
        <v>6</v>
      </c>
      <c r="AB53" s="66">
        <v>6</v>
      </c>
      <c r="AC53" s="66">
        <v>5.5</v>
      </c>
      <c r="AD53" s="66">
        <v>6</v>
      </c>
      <c r="AE53" s="66">
        <v>7</v>
      </c>
      <c r="AF53" s="66">
        <v>6</v>
      </c>
      <c r="AG53" s="66">
        <v>5.5</v>
      </c>
    </row>
    <row r="54" spans="1:33" x14ac:dyDescent="0.2">
      <c r="A54" s="70" t="s">
        <v>103</v>
      </c>
      <c r="B54" s="66">
        <v>5.5</v>
      </c>
      <c r="C54" s="66">
        <v>5</v>
      </c>
      <c r="D54" s="66">
        <v>5</v>
      </c>
      <c r="E54" s="66">
        <v>5</v>
      </c>
      <c r="F54" s="66">
        <v>5.5</v>
      </c>
      <c r="G54" s="66">
        <v>5</v>
      </c>
      <c r="H54" s="66">
        <v>5</v>
      </c>
      <c r="I54" s="66">
        <v>5.5</v>
      </c>
      <c r="J54" s="66">
        <v>6</v>
      </c>
      <c r="K54" s="66">
        <v>6.5</v>
      </c>
      <c r="L54" s="66">
        <v>5</v>
      </c>
      <c r="M54" s="66">
        <v>5.5</v>
      </c>
      <c r="N54" s="66">
        <v>6.5</v>
      </c>
      <c r="O54" s="66">
        <v>6</v>
      </c>
      <c r="P54" s="66">
        <v>5.5</v>
      </c>
      <c r="Q54" s="66">
        <v>5.5</v>
      </c>
      <c r="R54" s="66">
        <v>6.5</v>
      </c>
      <c r="S54" s="66">
        <v>5.5</v>
      </c>
      <c r="T54" s="66">
        <v>6.5</v>
      </c>
      <c r="U54" s="66">
        <v>5.5</v>
      </c>
      <c r="V54" s="66">
        <v>6</v>
      </c>
      <c r="W54" s="66">
        <v>6.5</v>
      </c>
      <c r="X54" s="66">
        <v>5.5</v>
      </c>
      <c r="Y54" s="66">
        <v>5</v>
      </c>
      <c r="Z54" s="66">
        <v>5.5</v>
      </c>
      <c r="AA54" s="66">
        <v>6</v>
      </c>
      <c r="AB54" s="66">
        <v>5.5</v>
      </c>
      <c r="AC54" s="66">
        <v>5.5</v>
      </c>
      <c r="AD54" s="66">
        <v>5</v>
      </c>
      <c r="AE54" s="66">
        <v>5.5</v>
      </c>
      <c r="AF54" s="66">
        <v>5.5</v>
      </c>
      <c r="AG54" s="66">
        <v>5</v>
      </c>
    </row>
    <row r="55" spans="1:33" x14ac:dyDescent="0.2">
      <c r="A55" s="70" t="s">
        <v>107</v>
      </c>
      <c r="B55" s="66">
        <v>7</v>
      </c>
      <c r="C55" s="66">
        <v>7</v>
      </c>
      <c r="D55" s="66">
        <v>7.5</v>
      </c>
      <c r="E55" s="66">
        <v>8.5</v>
      </c>
      <c r="F55" s="66">
        <v>7</v>
      </c>
      <c r="G55" s="66">
        <v>7.5</v>
      </c>
      <c r="H55" s="66">
        <v>7.5</v>
      </c>
      <c r="I55" s="66">
        <v>7.5</v>
      </c>
      <c r="J55" s="66">
        <v>7.5</v>
      </c>
      <c r="K55" s="66">
        <v>7.5</v>
      </c>
      <c r="L55" s="66">
        <v>7.5</v>
      </c>
      <c r="M55" s="66">
        <v>8.5</v>
      </c>
      <c r="N55" s="66">
        <v>7.5</v>
      </c>
      <c r="O55" s="66">
        <v>7.5</v>
      </c>
      <c r="P55" s="66">
        <v>8</v>
      </c>
      <c r="Q55" s="66">
        <v>8.5</v>
      </c>
      <c r="R55" s="66">
        <v>6.5</v>
      </c>
      <c r="S55" s="66">
        <v>8</v>
      </c>
      <c r="T55" s="66">
        <v>8</v>
      </c>
      <c r="U55" s="66">
        <v>7</v>
      </c>
      <c r="V55" s="66">
        <v>7.5</v>
      </c>
      <c r="W55" s="66">
        <v>7</v>
      </c>
      <c r="X55" s="66">
        <v>7.5</v>
      </c>
      <c r="Y55" s="66">
        <v>8</v>
      </c>
      <c r="Z55" s="66">
        <v>7.5</v>
      </c>
      <c r="AA55" s="66">
        <v>7.5</v>
      </c>
      <c r="AB55" s="66">
        <v>7.5</v>
      </c>
      <c r="AC55" s="66">
        <v>8</v>
      </c>
      <c r="AD55" s="66">
        <v>7.5</v>
      </c>
      <c r="AE55" s="66">
        <v>8</v>
      </c>
      <c r="AF55" s="66">
        <v>8.5</v>
      </c>
      <c r="AG55" s="66">
        <v>8</v>
      </c>
    </row>
    <row r="56" spans="1:33" x14ac:dyDescent="0.2">
      <c r="A56" s="68" t="s">
        <v>69</v>
      </c>
      <c r="B56" s="66">
        <v>6.25</v>
      </c>
      <c r="C56" s="66">
        <v>7.5</v>
      </c>
      <c r="D56" s="66">
        <v>8.75</v>
      </c>
      <c r="E56" s="66">
        <v>6.25</v>
      </c>
      <c r="F56" s="66">
        <v>7.5</v>
      </c>
      <c r="G56" s="66">
        <v>5</v>
      </c>
      <c r="H56" s="66">
        <v>7.5</v>
      </c>
      <c r="I56" s="66">
        <v>7.5</v>
      </c>
      <c r="J56" s="66">
        <v>6.25</v>
      </c>
      <c r="K56" s="66">
        <v>8.75</v>
      </c>
      <c r="L56" s="66">
        <v>7.5</v>
      </c>
      <c r="M56" s="66">
        <v>7.5</v>
      </c>
      <c r="N56" s="66">
        <v>7.5</v>
      </c>
      <c r="O56" s="66">
        <v>10</v>
      </c>
      <c r="P56" s="66">
        <v>7.5</v>
      </c>
      <c r="Q56" s="66">
        <v>6.25</v>
      </c>
      <c r="R56" s="66">
        <v>10</v>
      </c>
      <c r="S56" s="66">
        <v>8.75</v>
      </c>
      <c r="T56" s="66">
        <v>7.5</v>
      </c>
      <c r="U56" s="66">
        <v>7.5</v>
      </c>
      <c r="V56" s="66">
        <v>6.25</v>
      </c>
      <c r="W56" s="66">
        <v>10</v>
      </c>
      <c r="X56" s="66">
        <v>7.5</v>
      </c>
      <c r="Y56" s="66">
        <v>8.75</v>
      </c>
      <c r="Z56" s="66">
        <v>10</v>
      </c>
      <c r="AA56" s="66">
        <v>7.5</v>
      </c>
      <c r="AB56" s="66">
        <v>10</v>
      </c>
      <c r="AC56" s="66">
        <v>7.5</v>
      </c>
      <c r="AD56" s="66">
        <v>7.5</v>
      </c>
      <c r="AE56" s="66">
        <v>10</v>
      </c>
    </row>
    <row r="57" spans="1:33" x14ac:dyDescent="0.2">
      <c r="A57" s="68" t="s">
        <v>70</v>
      </c>
      <c r="B57" s="66">
        <v>10</v>
      </c>
      <c r="C57" s="66">
        <v>7.5</v>
      </c>
      <c r="D57" s="66">
        <v>12.5</v>
      </c>
      <c r="E57" s="66">
        <v>7.5</v>
      </c>
      <c r="F57" s="66">
        <v>7.5</v>
      </c>
      <c r="G57" s="66">
        <v>7.5</v>
      </c>
      <c r="H57" s="66">
        <v>12.5</v>
      </c>
      <c r="I57" s="66">
        <v>7.5</v>
      </c>
      <c r="J57" s="66">
        <v>7.5</v>
      </c>
      <c r="K57" s="66">
        <v>7.5</v>
      </c>
      <c r="L57" s="66">
        <v>7.5</v>
      </c>
      <c r="M57" s="66">
        <v>10</v>
      </c>
      <c r="N57" s="66">
        <v>7.5</v>
      </c>
      <c r="O57" s="66">
        <v>10</v>
      </c>
      <c r="P57" s="66">
        <v>7.5</v>
      </c>
      <c r="Q57" s="66">
        <v>10</v>
      </c>
      <c r="R57" s="66">
        <v>7.5</v>
      </c>
      <c r="S57" s="66">
        <v>12.5</v>
      </c>
      <c r="T57" s="66">
        <v>5</v>
      </c>
      <c r="U57" s="66">
        <v>7.5</v>
      </c>
      <c r="V57" s="66">
        <v>7.5</v>
      </c>
      <c r="W57" s="66">
        <v>7.5</v>
      </c>
      <c r="X57" s="66">
        <v>7.5</v>
      </c>
      <c r="Y57" s="66">
        <v>7.5</v>
      </c>
      <c r="Z57" s="66">
        <v>10</v>
      </c>
      <c r="AA57" s="66">
        <v>10</v>
      </c>
      <c r="AB57" s="66">
        <v>7.5</v>
      </c>
      <c r="AC57" s="66">
        <v>10</v>
      </c>
      <c r="AD57" s="66">
        <v>10</v>
      </c>
      <c r="AE57" s="66">
        <v>10</v>
      </c>
    </row>
    <row r="58" spans="1:33" x14ac:dyDescent="0.2">
      <c r="A58" s="68" t="s">
        <v>73</v>
      </c>
      <c r="B58" s="66">
        <v>6</v>
      </c>
      <c r="C58" s="66">
        <v>7</v>
      </c>
      <c r="D58" s="66">
        <v>7</v>
      </c>
      <c r="E58" s="66">
        <v>7</v>
      </c>
      <c r="F58" s="66">
        <v>7</v>
      </c>
      <c r="G58" s="66">
        <v>9</v>
      </c>
      <c r="H58" s="66">
        <v>8</v>
      </c>
      <c r="I58" s="66">
        <v>6</v>
      </c>
      <c r="J58" s="66">
        <v>6</v>
      </c>
      <c r="K58" s="66">
        <v>7</v>
      </c>
      <c r="L58" s="66">
        <v>8</v>
      </c>
      <c r="M58" s="66">
        <v>8</v>
      </c>
      <c r="N58" s="66">
        <v>7</v>
      </c>
      <c r="O58" s="66">
        <v>8</v>
      </c>
      <c r="P58" s="66">
        <v>6</v>
      </c>
      <c r="Q58" s="66">
        <v>6</v>
      </c>
      <c r="R58" s="66">
        <v>7</v>
      </c>
      <c r="S58" s="66">
        <v>8</v>
      </c>
      <c r="T58" s="66">
        <v>8</v>
      </c>
      <c r="U58" s="66">
        <v>8</v>
      </c>
      <c r="V58" s="66">
        <v>8</v>
      </c>
      <c r="W58" s="66">
        <v>10</v>
      </c>
      <c r="X58" s="66">
        <v>9</v>
      </c>
      <c r="Y58" s="66">
        <v>8</v>
      </c>
      <c r="Z58" s="66">
        <v>8</v>
      </c>
      <c r="AA58" s="66">
        <v>8</v>
      </c>
      <c r="AB58" s="66">
        <v>7</v>
      </c>
      <c r="AC58" s="66">
        <v>7</v>
      </c>
    </row>
    <row r="59" spans="1:33" x14ac:dyDescent="0.2">
      <c r="A59" s="68" t="s">
        <v>72</v>
      </c>
      <c r="B59" s="66">
        <v>5</v>
      </c>
      <c r="C59" s="66">
        <v>5</v>
      </c>
      <c r="D59" s="66">
        <v>5</v>
      </c>
      <c r="E59" s="66">
        <v>7.5</v>
      </c>
      <c r="F59" s="66">
        <v>7.5</v>
      </c>
      <c r="G59" s="66">
        <v>5</v>
      </c>
      <c r="H59" s="66">
        <v>7.5</v>
      </c>
      <c r="I59" s="66">
        <v>7.5</v>
      </c>
      <c r="J59" s="66">
        <v>10</v>
      </c>
      <c r="K59" s="66">
        <v>7.5</v>
      </c>
      <c r="L59" s="66">
        <v>7.5</v>
      </c>
      <c r="M59" s="66">
        <v>10</v>
      </c>
      <c r="N59" s="66">
        <v>7.5</v>
      </c>
      <c r="O59" s="66">
        <v>10</v>
      </c>
      <c r="P59" s="66">
        <v>10</v>
      </c>
      <c r="Q59" s="66">
        <v>7.5</v>
      </c>
      <c r="R59" s="66">
        <v>7.5</v>
      </c>
      <c r="S59" s="66">
        <v>10</v>
      </c>
      <c r="T59" s="66">
        <v>7.5</v>
      </c>
      <c r="U59" s="66">
        <v>10</v>
      </c>
      <c r="V59" s="66">
        <v>10</v>
      </c>
      <c r="W59" s="66">
        <v>7.5</v>
      </c>
      <c r="X59" s="66">
        <v>7.5</v>
      </c>
      <c r="Y59" s="66">
        <v>10</v>
      </c>
      <c r="Z59" s="66">
        <v>10</v>
      </c>
      <c r="AA59" s="66">
        <v>12.5</v>
      </c>
      <c r="AB59" s="66">
        <v>10</v>
      </c>
      <c r="AC59" s="66">
        <v>10</v>
      </c>
      <c r="AD59" s="66">
        <v>10</v>
      </c>
      <c r="AE59" s="66">
        <v>10</v>
      </c>
    </row>
    <row r="60" spans="1:33" x14ac:dyDescent="0.2">
      <c r="A60" s="68" t="s">
        <v>74</v>
      </c>
      <c r="B60" s="66">
        <v>5</v>
      </c>
      <c r="C60" s="66">
        <v>6.25</v>
      </c>
      <c r="D60" s="66">
        <v>7.5</v>
      </c>
      <c r="E60" s="66">
        <v>6.25</v>
      </c>
      <c r="F60" s="66">
        <v>7.5</v>
      </c>
      <c r="G60" s="66">
        <v>6.25</v>
      </c>
      <c r="H60" s="66">
        <v>5</v>
      </c>
      <c r="I60" s="66">
        <v>6.25</v>
      </c>
      <c r="J60" s="66">
        <v>8.75</v>
      </c>
      <c r="K60" s="66">
        <v>5</v>
      </c>
      <c r="L60" s="66">
        <v>3.75</v>
      </c>
      <c r="M60" s="66">
        <v>6.25</v>
      </c>
      <c r="N60" s="66">
        <v>3.75</v>
      </c>
      <c r="O60" s="66">
        <v>3.75</v>
      </c>
      <c r="P60" s="66">
        <v>5</v>
      </c>
      <c r="Q60" s="66">
        <v>3.75</v>
      </c>
      <c r="R60" s="66">
        <v>5</v>
      </c>
      <c r="S60" s="66">
        <v>6.25</v>
      </c>
      <c r="T60" s="66">
        <v>5</v>
      </c>
      <c r="U60" s="66">
        <v>5</v>
      </c>
      <c r="V60" s="66">
        <v>6.25</v>
      </c>
      <c r="W60" s="66">
        <v>10</v>
      </c>
      <c r="X60" s="66">
        <v>7.5</v>
      </c>
      <c r="Y60" s="66">
        <v>7.5</v>
      </c>
      <c r="Z60" s="66">
        <v>10</v>
      </c>
      <c r="AA60" s="66">
        <v>8.75</v>
      </c>
      <c r="AB60" s="66">
        <v>5</v>
      </c>
      <c r="AC60" s="66">
        <v>7.5</v>
      </c>
      <c r="AD60" s="66">
        <v>7.5</v>
      </c>
      <c r="AE60" s="66">
        <v>7.5</v>
      </c>
    </row>
    <row r="61" spans="1:33" x14ac:dyDescent="0.2">
      <c r="A61" s="70" t="s">
        <v>118</v>
      </c>
      <c r="B61" s="66">
        <v>7.5</v>
      </c>
      <c r="C61" s="66">
        <v>7.5</v>
      </c>
      <c r="D61" s="66">
        <v>7.5</v>
      </c>
      <c r="E61" s="66">
        <v>7.5</v>
      </c>
      <c r="F61" s="66">
        <v>7.5</v>
      </c>
      <c r="G61" s="66">
        <v>7.5</v>
      </c>
      <c r="H61" s="66">
        <v>7.5</v>
      </c>
      <c r="I61" s="66">
        <v>5</v>
      </c>
      <c r="J61" s="66">
        <v>7.5</v>
      </c>
      <c r="K61" s="66">
        <v>7.5</v>
      </c>
      <c r="L61" s="66">
        <v>7.5</v>
      </c>
      <c r="M61" s="66">
        <v>5</v>
      </c>
      <c r="N61" s="66">
        <v>5</v>
      </c>
      <c r="O61" s="66">
        <v>5</v>
      </c>
      <c r="P61" s="66">
        <v>5</v>
      </c>
      <c r="Q61" s="66">
        <v>5</v>
      </c>
      <c r="R61" s="66">
        <v>5</v>
      </c>
      <c r="S61" s="66">
        <v>5</v>
      </c>
      <c r="T61" s="66">
        <v>5</v>
      </c>
      <c r="U61" s="66">
        <v>5</v>
      </c>
      <c r="V61" s="66">
        <v>5</v>
      </c>
      <c r="W61" s="66">
        <v>5</v>
      </c>
      <c r="X61" s="66">
        <v>7.5</v>
      </c>
      <c r="Y61" s="66">
        <v>7.5</v>
      </c>
      <c r="Z61" s="66">
        <v>7.5</v>
      </c>
      <c r="AA61" s="66">
        <v>5</v>
      </c>
      <c r="AB61" s="66">
        <v>7.5</v>
      </c>
      <c r="AC61" s="66">
        <v>7.5</v>
      </c>
      <c r="AD61" s="66">
        <v>5</v>
      </c>
      <c r="AE61" s="66">
        <v>7.5</v>
      </c>
    </row>
    <row r="62" spans="1:33" x14ac:dyDescent="0.2">
      <c r="A62" s="70" t="s">
        <v>119</v>
      </c>
      <c r="B62" s="66">
        <v>5</v>
      </c>
      <c r="C62" s="66">
        <v>5</v>
      </c>
      <c r="D62" s="66">
        <v>5</v>
      </c>
      <c r="E62" s="66">
        <v>5</v>
      </c>
      <c r="F62" s="66">
        <v>5</v>
      </c>
      <c r="G62" s="66">
        <v>5</v>
      </c>
      <c r="H62" s="66">
        <v>5</v>
      </c>
      <c r="I62" s="66">
        <v>5</v>
      </c>
      <c r="J62" s="66">
        <v>5</v>
      </c>
      <c r="K62" s="66">
        <v>5</v>
      </c>
      <c r="L62" s="66">
        <v>5</v>
      </c>
      <c r="M62" s="66">
        <v>5</v>
      </c>
      <c r="N62" s="66">
        <v>5</v>
      </c>
      <c r="O62" s="66">
        <v>5</v>
      </c>
      <c r="P62" s="66">
        <v>7.5</v>
      </c>
      <c r="Q62" s="66">
        <v>7.5</v>
      </c>
      <c r="R62" s="66">
        <v>7.5</v>
      </c>
      <c r="S62" s="66">
        <v>7.5</v>
      </c>
      <c r="T62" s="66">
        <v>7.5</v>
      </c>
      <c r="U62" s="66">
        <v>7.5</v>
      </c>
      <c r="V62" s="66">
        <v>7.5</v>
      </c>
      <c r="W62" s="66">
        <v>7.5</v>
      </c>
      <c r="X62" s="66">
        <v>5</v>
      </c>
      <c r="Y62" s="66">
        <v>5</v>
      </c>
      <c r="Z62" s="66">
        <v>7.5</v>
      </c>
      <c r="AA62" s="66">
        <v>5</v>
      </c>
      <c r="AB62" s="66">
        <v>7.5</v>
      </c>
      <c r="AC62" s="66">
        <v>7.5</v>
      </c>
      <c r="AD62" s="66">
        <v>10</v>
      </c>
      <c r="AE62" s="66">
        <v>10</v>
      </c>
    </row>
    <row r="63" spans="1:33" x14ac:dyDescent="0.2">
      <c r="A63" s="70" t="s">
        <v>115</v>
      </c>
      <c r="B63" s="66">
        <v>7.5</v>
      </c>
      <c r="C63" s="66">
        <v>7.5</v>
      </c>
      <c r="D63" s="66">
        <v>7.5</v>
      </c>
      <c r="E63" s="66">
        <v>8.75</v>
      </c>
      <c r="F63" s="66">
        <v>7.5</v>
      </c>
      <c r="G63" s="66">
        <v>7.5</v>
      </c>
      <c r="H63" s="66">
        <v>7.5</v>
      </c>
      <c r="I63" s="66">
        <v>7.5</v>
      </c>
      <c r="J63" s="66">
        <v>6.25</v>
      </c>
      <c r="K63" s="66">
        <v>6.25</v>
      </c>
      <c r="L63" s="66">
        <v>10</v>
      </c>
      <c r="M63" s="66">
        <v>7.5</v>
      </c>
      <c r="N63" s="66">
        <v>5</v>
      </c>
      <c r="O63" s="66">
        <v>5</v>
      </c>
      <c r="P63" s="66">
        <v>6.25</v>
      </c>
      <c r="Q63" s="66">
        <v>5</v>
      </c>
      <c r="R63" s="66">
        <v>6.25</v>
      </c>
      <c r="S63" s="66">
        <v>7.5</v>
      </c>
      <c r="T63" s="66">
        <v>8.75</v>
      </c>
      <c r="U63" s="66">
        <v>10</v>
      </c>
      <c r="V63" s="66">
        <v>10</v>
      </c>
      <c r="W63" s="66">
        <v>10</v>
      </c>
      <c r="X63" s="66">
        <v>7.5</v>
      </c>
      <c r="Y63" s="66">
        <v>7.5</v>
      </c>
      <c r="Z63" s="66">
        <v>7.5</v>
      </c>
      <c r="AA63" s="66">
        <v>6.25</v>
      </c>
      <c r="AB63" s="66">
        <v>6.25</v>
      </c>
      <c r="AC63" s="66">
        <v>5</v>
      </c>
      <c r="AD63" s="66">
        <v>7.5</v>
      </c>
      <c r="AE63" s="66">
        <v>7.5</v>
      </c>
    </row>
    <row r="64" spans="1:33" x14ac:dyDescent="0.2">
      <c r="A64" s="70" t="s">
        <v>116</v>
      </c>
      <c r="B64" s="66">
        <v>7.5</v>
      </c>
      <c r="C64" s="66">
        <v>7.5</v>
      </c>
      <c r="D64" s="66">
        <v>7.5</v>
      </c>
      <c r="E64" s="66">
        <v>10</v>
      </c>
      <c r="F64" s="66">
        <v>8.75</v>
      </c>
      <c r="G64" s="66">
        <v>8.75</v>
      </c>
      <c r="H64" s="66">
        <v>7.5</v>
      </c>
      <c r="I64" s="66">
        <v>7.5</v>
      </c>
      <c r="J64" s="66">
        <v>5</v>
      </c>
      <c r="K64" s="66">
        <v>7.5</v>
      </c>
      <c r="L64" s="66">
        <v>7.5</v>
      </c>
      <c r="M64" s="66">
        <v>7.5</v>
      </c>
      <c r="N64" s="66">
        <v>7.5</v>
      </c>
      <c r="O64" s="66">
        <v>7.5</v>
      </c>
      <c r="P64" s="66">
        <v>7.5</v>
      </c>
      <c r="Q64" s="66">
        <v>7.5</v>
      </c>
      <c r="R64" s="66">
        <v>7.5</v>
      </c>
      <c r="S64" s="66">
        <v>8.75</v>
      </c>
      <c r="T64" s="66">
        <v>7.5</v>
      </c>
      <c r="U64" s="66">
        <v>7.5</v>
      </c>
      <c r="V64" s="66">
        <v>7.5</v>
      </c>
      <c r="W64" s="66">
        <v>7.5</v>
      </c>
      <c r="X64" s="66">
        <v>7.5</v>
      </c>
      <c r="Y64" s="66">
        <v>6.25</v>
      </c>
      <c r="Z64" s="66">
        <v>7.5</v>
      </c>
      <c r="AA64" s="66">
        <v>7.5</v>
      </c>
      <c r="AB64" s="66">
        <v>7.5</v>
      </c>
      <c r="AC64" s="66">
        <v>7.5</v>
      </c>
      <c r="AD64" s="66">
        <v>6.25</v>
      </c>
      <c r="AE64" s="66">
        <v>6.25</v>
      </c>
    </row>
    <row r="65" spans="1:31" x14ac:dyDescent="0.2">
      <c r="A65" s="70" t="s">
        <v>117</v>
      </c>
      <c r="B65" s="66">
        <v>7.5</v>
      </c>
      <c r="C65" s="66">
        <v>7.5</v>
      </c>
      <c r="D65" s="66">
        <v>7.5</v>
      </c>
      <c r="E65" s="66">
        <v>7.5</v>
      </c>
      <c r="F65" s="66">
        <v>10</v>
      </c>
      <c r="G65" s="66">
        <v>6.25</v>
      </c>
      <c r="H65" s="66">
        <v>7.5</v>
      </c>
      <c r="I65" s="66">
        <v>7.5</v>
      </c>
      <c r="J65" s="66">
        <v>10</v>
      </c>
      <c r="K65" s="66">
        <v>8.75</v>
      </c>
      <c r="L65" s="66">
        <v>10</v>
      </c>
      <c r="M65" s="66">
        <v>7.5</v>
      </c>
      <c r="N65" s="66">
        <v>10</v>
      </c>
      <c r="O65" s="66">
        <v>8.75</v>
      </c>
      <c r="P65" s="66">
        <v>7.5</v>
      </c>
      <c r="Q65" s="66">
        <v>10</v>
      </c>
      <c r="R65" s="66">
        <v>8.75</v>
      </c>
      <c r="S65" s="66">
        <v>7.5</v>
      </c>
      <c r="T65" s="66">
        <v>5</v>
      </c>
      <c r="U65" s="66">
        <v>7.5</v>
      </c>
      <c r="V65" s="66">
        <v>7.5</v>
      </c>
      <c r="W65" s="66">
        <v>8.75</v>
      </c>
      <c r="X65" s="66">
        <v>10</v>
      </c>
      <c r="Y65" s="66">
        <v>7.5</v>
      </c>
      <c r="Z65" s="66">
        <v>8.75</v>
      </c>
      <c r="AA65" s="66">
        <v>7.5</v>
      </c>
      <c r="AB65" s="66">
        <v>7.5</v>
      </c>
      <c r="AC65" s="66">
        <v>7.5</v>
      </c>
      <c r="AD65" s="66">
        <v>5</v>
      </c>
      <c r="AE65" s="66">
        <v>6.25</v>
      </c>
    </row>
    <row r="66" spans="1:31" x14ac:dyDescent="0.2">
      <c r="A66" s="69" t="s">
        <v>80</v>
      </c>
      <c r="B66" s="66">
        <v>8</v>
      </c>
      <c r="C66" s="66">
        <v>8</v>
      </c>
      <c r="D66" s="66">
        <v>8</v>
      </c>
      <c r="E66" s="66">
        <v>10</v>
      </c>
      <c r="F66" s="66">
        <v>9</v>
      </c>
      <c r="G66" s="66">
        <v>8.5</v>
      </c>
      <c r="H66" s="66">
        <v>8</v>
      </c>
      <c r="I66" s="66">
        <v>8</v>
      </c>
      <c r="J66" s="66">
        <v>8</v>
      </c>
      <c r="K66" s="66">
        <v>8</v>
      </c>
      <c r="L66" s="66">
        <v>7.5</v>
      </c>
      <c r="M66" s="66">
        <v>9</v>
      </c>
      <c r="N66" s="66">
        <v>9</v>
      </c>
      <c r="O66" s="66">
        <v>6</v>
      </c>
      <c r="P66" s="66">
        <v>5</v>
      </c>
      <c r="Q66" s="66">
        <v>6</v>
      </c>
      <c r="R66" s="66">
        <v>7</v>
      </c>
      <c r="S66" s="66">
        <v>10</v>
      </c>
      <c r="T66" s="66">
        <v>9</v>
      </c>
      <c r="U66" s="66">
        <v>9</v>
      </c>
      <c r="V66" s="66">
        <v>10</v>
      </c>
      <c r="W66" s="66">
        <v>10</v>
      </c>
      <c r="X66" s="66">
        <v>10</v>
      </c>
      <c r="Y66" s="66">
        <v>6</v>
      </c>
      <c r="Z66" s="66">
        <v>9</v>
      </c>
      <c r="AA66" s="66">
        <v>8</v>
      </c>
      <c r="AB66" s="66">
        <v>7</v>
      </c>
      <c r="AC66" s="66">
        <v>10</v>
      </c>
      <c r="AD66" s="66">
        <v>10</v>
      </c>
      <c r="AE66" s="66">
        <v>9.5</v>
      </c>
    </row>
    <row r="67" spans="1:31" x14ac:dyDescent="0.2">
      <c r="A67" s="69" t="s">
        <v>75</v>
      </c>
      <c r="B67" s="66">
        <v>5</v>
      </c>
      <c r="C67" s="66">
        <v>5</v>
      </c>
      <c r="D67" s="66">
        <v>5</v>
      </c>
      <c r="E67" s="66">
        <v>5</v>
      </c>
      <c r="F67" s="66">
        <v>5</v>
      </c>
      <c r="G67" s="66">
        <v>7.5</v>
      </c>
      <c r="H67" s="66">
        <v>5</v>
      </c>
      <c r="I67" s="66">
        <v>5</v>
      </c>
      <c r="J67" s="66">
        <v>5</v>
      </c>
      <c r="K67" s="66">
        <v>5</v>
      </c>
      <c r="L67" s="66">
        <v>5</v>
      </c>
      <c r="M67" s="66">
        <v>5</v>
      </c>
      <c r="N67" s="66">
        <v>5</v>
      </c>
      <c r="O67" s="66">
        <v>2.5</v>
      </c>
      <c r="P67" s="66">
        <v>5</v>
      </c>
      <c r="Q67" s="66">
        <v>5</v>
      </c>
      <c r="R67" s="66">
        <v>5</v>
      </c>
      <c r="S67" s="66">
        <v>5</v>
      </c>
      <c r="T67" s="66">
        <v>7.5</v>
      </c>
      <c r="U67" s="66">
        <v>5</v>
      </c>
      <c r="V67" s="66">
        <v>5</v>
      </c>
      <c r="W67" s="66">
        <v>5</v>
      </c>
      <c r="X67" s="66">
        <v>10</v>
      </c>
      <c r="Y67" s="66">
        <v>5</v>
      </c>
      <c r="Z67" s="66">
        <v>7.5</v>
      </c>
      <c r="AA67" s="66">
        <v>7.5</v>
      </c>
      <c r="AB67" s="66">
        <v>10</v>
      </c>
      <c r="AC67" s="66">
        <v>7.5</v>
      </c>
      <c r="AD67" s="66">
        <v>10</v>
      </c>
      <c r="AE67" s="66">
        <v>5</v>
      </c>
    </row>
    <row r="68" spans="1:31" x14ac:dyDescent="0.2">
      <c r="A68" s="69" t="s">
        <v>76</v>
      </c>
      <c r="B68" s="66">
        <v>5</v>
      </c>
      <c r="C68" s="66">
        <v>7.5</v>
      </c>
      <c r="D68" s="66">
        <v>7.5</v>
      </c>
      <c r="E68" s="66">
        <v>10</v>
      </c>
      <c r="F68" s="66">
        <v>7.5</v>
      </c>
      <c r="G68" s="66">
        <v>5</v>
      </c>
      <c r="H68" s="66">
        <v>5</v>
      </c>
      <c r="I68" s="66">
        <v>7.5</v>
      </c>
      <c r="J68" s="66">
        <v>5</v>
      </c>
      <c r="K68" s="66">
        <v>5</v>
      </c>
      <c r="L68" s="66">
        <v>7.5</v>
      </c>
      <c r="M68" s="66">
        <v>5</v>
      </c>
      <c r="N68" s="66">
        <v>5</v>
      </c>
      <c r="O68" s="66">
        <v>7.5</v>
      </c>
      <c r="P68" s="66">
        <v>5</v>
      </c>
      <c r="Q68" s="66">
        <v>7.5</v>
      </c>
      <c r="R68" s="66">
        <v>7.5</v>
      </c>
      <c r="S68" s="66">
        <v>7.5</v>
      </c>
      <c r="T68" s="66">
        <v>7.5</v>
      </c>
      <c r="U68" s="66">
        <v>5</v>
      </c>
      <c r="V68" s="66">
        <v>5</v>
      </c>
      <c r="W68" s="66">
        <v>5</v>
      </c>
      <c r="X68" s="66">
        <v>5</v>
      </c>
      <c r="Y68" s="66">
        <v>7.5</v>
      </c>
      <c r="Z68" s="66">
        <v>10</v>
      </c>
      <c r="AA68" s="66">
        <v>5</v>
      </c>
      <c r="AB68" s="66">
        <v>5</v>
      </c>
      <c r="AC68" s="66">
        <v>5</v>
      </c>
      <c r="AD68" s="66">
        <v>7.5</v>
      </c>
      <c r="AE68" s="66">
        <v>5</v>
      </c>
    </row>
    <row r="69" spans="1:31" x14ac:dyDescent="0.2">
      <c r="A69" s="69" t="s">
        <v>77</v>
      </c>
      <c r="B69" s="66">
        <v>5</v>
      </c>
      <c r="C69" s="66">
        <v>5</v>
      </c>
      <c r="D69" s="66">
        <v>5</v>
      </c>
      <c r="E69" s="66">
        <v>5</v>
      </c>
      <c r="F69" s="66">
        <v>5</v>
      </c>
      <c r="G69" s="66">
        <v>7.5</v>
      </c>
      <c r="H69" s="66">
        <v>5</v>
      </c>
      <c r="I69" s="66">
        <v>5</v>
      </c>
      <c r="J69" s="66">
        <v>7.5</v>
      </c>
      <c r="K69" s="66">
        <v>5</v>
      </c>
      <c r="L69" s="66">
        <v>5</v>
      </c>
      <c r="M69" s="66">
        <v>7.5</v>
      </c>
      <c r="N69" s="66">
        <v>5</v>
      </c>
      <c r="O69" s="66">
        <v>10</v>
      </c>
      <c r="P69" s="66">
        <v>10</v>
      </c>
      <c r="Q69" s="66">
        <v>10</v>
      </c>
      <c r="R69" s="66">
        <v>5</v>
      </c>
      <c r="S69" s="66">
        <v>5</v>
      </c>
      <c r="T69" s="66">
        <v>7.5</v>
      </c>
      <c r="U69" s="66">
        <v>5</v>
      </c>
      <c r="V69" s="66">
        <v>5</v>
      </c>
      <c r="W69" s="66">
        <v>7.5</v>
      </c>
      <c r="X69" s="66">
        <v>5</v>
      </c>
      <c r="Y69" s="66">
        <v>5</v>
      </c>
      <c r="Z69" s="66">
        <v>5</v>
      </c>
      <c r="AA69" s="66">
        <v>5</v>
      </c>
      <c r="AB69" s="66">
        <v>5</v>
      </c>
      <c r="AC69" s="66">
        <v>5</v>
      </c>
      <c r="AD69" s="66">
        <v>7.5</v>
      </c>
      <c r="AE69" s="66">
        <v>10</v>
      </c>
    </row>
    <row r="70" spans="1:31" x14ac:dyDescent="0.2">
      <c r="A70" s="69" t="s">
        <v>78</v>
      </c>
      <c r="B70" s="66">
        <v>7.5</v>
      </c>
      <c r="C70" s="66">
        <v>5</v>
      </c>
      <c r="D70" s="66">
        <v>5</v>
      </c>
      <c r="E70" s="66">
        <v>5</v>
      </c>
      <c r="F70" s="66">
        <v>5</v>
      </c>
      <c r="G70" s="66">
        <v>5</v>
      </c>
      <c r="H70" s="66">
        <v>7.5</v>
      </c>
      <c r="I70" s="66">
        <v>5</v>
      </c>
      <c r="J70" s="66">
        <v>10</v>
      </c>
      <c r="K70" s="66">
        <v>5</v>
      </c>
      <c r="L70" s="66">
        <v>5</v>
      </c>
      <c r="M70" s="66">
        <v>7.5</v>
      </c>
      <c r="N70" s="66">
        <v>5</v>
      </c>
      <c r="O70" s="66">
        <v>5</v>
      </c>
      <c r="P70" s="66">
        <v>10</v>
      </c>
      <c r="Q70" s="66">
        <v>7.5</v>
      </c>
      <c r="R70" s="66">
        <v>5</v>
      </c>
      <c r="S70" s="66">
        <v>5</v>
      </c>
      <c r="T70" s="66">
        <v>5</v>
      </c>
      <c r="U70" s="66">
        <v>6.5</v>
      </c>
      <c r="V70" s="66">
        <v>5.5</v>
      </c>
      <c r="W70" s="66">
        <v>5</v>
      </c>
      <c r="X70" s="66">
        <v>5</v>
      </c>
      <c r="Y70" s="66">
        <v>5</v>
      </c>
      <c r="Z70" s="66">
        <v>5</v>
      </c>
      <c r="AA70" s="66">
        <v>7.5</v>
      </c>
      <c r="AB70" s="66">
        <v>10</v>
      </c>
      <c r="AC70" s="66">
        <v>7.5</v>
      </c>
      <c r="AD70" s="66">
        <v>5</v>
      </c>
      <c r="AE70" s="66">
        <v>10</v>
      </c>
    </row>
    <row r="71" spans="1:31" x14ac:dyDescent="0.2">
      <c r="A71" s="69" t="s">
        <v>79</v>
      </c>
      <c r="B71" s="66">
        <v>5</v>
      </c>
      <c r="C71" s="66">
        <v>5.5</v>
      </c>
      <c r="D71" s="66">
        <v>5</v>
      </c>
      <c r="E71" s="66">
        <v>5</v>
      </c>
      <c r="F71" s="66">
        <v>2.5</v>
      </c>
      <c r="G71" s="66">
        <v>3.5</v>
      </c>
      <c r="H71" s="66">
        <v>5</v>
      </c>
      <c r="I71" s="66">
        <v>5</v>
      </c>
      <c r="J71" s="66">
        <v>4</v>
      </c>
      <c r="K71" s="66">
        <v>5</v>
      </c>
      <c r="L71" s="66">
        <v>8</v>
      </c>
      <c r="M71" s="66">
        <v>10</v>
      </c>
      <c r="N71" s="66">
        <v>5</v>
      </c>
      <c r="O71" s="66">
        <v>7.5</v>
      </c>
      <c r="P71" s="66">
        <v>7.5</v>
      </c>
      <c r="Q71" s="66">
        <v>5</v>
      </c>
      <c r="R71" s="66">
        <v>5</v>
      </c>
      <c r="S71" s="66">
        <v>5</v>
      </c>
      <c r="T71" s="66">
        <v>6</v>
      </c>
      <c r="U71" s="66">
        <v>5</v>
      </c>
      <c r="V71" s="66">
        <v>5</v>
      </c>
      <c r="W71" s="66">
        <v>5</v>
      </c>
      <c r="X71" s="66">
        <v>5</v>
      </c>
      <c r="Y71" s="66">
        <v>5</v>
      </c>
      <c r="Z71" s="66">
        <v>2.5</v>
      </c>
      <c r="AA71" s="66">
        <v>3.5</v>
      </c>
      <c r="AB71" s="66">
        <v>5</v>
      </c>
      <c r="AC71" s="66">
        <v>3.5</v>
      </c>
      <c r="AD71" s="66">
        <v>4.5</v>
      </c>
      <c r="AE71" s="66">
        <v>4</v>
      </c>
    </row>
    <row r="72" spans="1:31" x14ac:dyDescent="0.2">
      <c r="A72" s="67" t="s">
        <v>88</v>
      </c>
      <c r="B72" s="66">
        <v>5</v>
      </c>
      <c r="C72" s="66">
        <v>3.75</v>
      </c>
      <c r="D72" s="66">
        <v>5</v>
      </c>
      <c r="E72" s="66">
        <v>6.25</v>
      </c>
      <c r="F72" s="66">
        <v>5</v>
      </c>
      <c r="G72" s="66">
        <v>6.25</v>
      </c>
      <c r="H72" s="66">
        <v>5</v>
      </c>
      <c r="I72" s="66">
        <v>2.5</v>
      </c>
      <c r="J72" s="66">
        <v>3.75</v>
      </c>
      <c r="K72" s="66">
        <v>5</v>
      </c>
      <c r="L72" s="66">
        <v>7.5</v>
      </c>
      <c r="M72" s="66">
        <v>5</v>
      </c>
      <c r="N72" s="66">
        <v>6.25</v>
      </c>
      <c r="O72" s="66">
        <v>7.5</v>
      </c>
      <c r="P72" s="66">
        <v>7.5</v>
      </c>
      <c r="Q72" s="66">
        <v>5</v>
      </c>
      <c r="R72" s="66">
        <v>6.25</v>
      </c>
      <c r="S72" s="66">
        <v>8.75</v>
      </c>
      <c r="T72" s="66">
        <v>6.25</v>
      </c>
      <c r="U72" s="66">
        <v>5</v>
      </c>
      <c r="V72" s="66">
        <v>6.25</v>
      </c>
      <c r="W72" s="66">
        <v>7.5</v>
      </c>
      <c r="X72" s="66">
        <v>6.25</v>
      </c>
      <c r="Y72" s="66">
        <v>5</v>
      </c>
      <c r="Z72" s="66">
        <v>3.75</v>
      </c>
      <c r="AA72" s="66">
        <v>5</v>
      </c>
      <c r="AB72" s="66">
        <v>5</v>
      </c>
      <c r="AC72" s="66">
        <v>6.25</v>
      </c>
      <c r="AD72" s="66">
        <v>7.5</v>
      </c>
      <c r="AE72" s="66">
        <v>2.5</v>
      </c>
    </row>
    <row r="73" spans="1:31" x14ac:dyDescent="0.2">
      <c r="A73" s="67" t="s">
        <v>89</v>
      </c>
      <c r="B73" s="66">
        <v>7.5</v>
      </c>
      <c r="C73" s="66">
        <v>7.5</v>
      </c>
      <c r="D73" s="66">
        <v>5</v>
      </c>
      <c r="E73" s="66">
        <v>6.25</v>
      </c>
      <c r="F73" s="66">
        <v>5</v>
      </c>
      <c r="G73" s="66">
        <v>7.5</v>
      </c>
      <c r="H73" s="66">
        <v>7.5</v>
      </c>
      <c r="I73" s="66">
        <v>5</v>
      </c>
      <c r="J73" s="66">
        <v>6.25</v>
      </c>
      <c r="K73" s="66">
        <v>7.5</v>
      </c>
      <c r="L73" s="66">
        <v>5</v>
      </c>
      <c r="M73" s="66">
        <v>2.5</v>
      </c>
      <c r="N73" s="66">
        <v>7.5</v>
      </c>
      <c r="O73" s="66">
        <v>5</v>
      </c>
      <c r="P73" s="66">
        <v>5</v>
      </c>
      <c r="Q73" s="66">
        <v>6.25</v>
      </c>
      <c r="R73" s="66">
        <v>5</v>
      </c>
      <c r="S73" s="66">
        <v>6.25</v>
      </c>
      <c r="T73" s="66">
        <v>5</v>
      </c>
      <c r="U73" s="66">
        <v>3.75</v>
      </c>
      <c r="V73" s="66">
        <v>5</v>
      </c>
      <c r="W73" s="66">
        <v>6.25</v>
      </c>
      <c r="X73" s="66">
        <v>5</v>
      </c>
      <c r="Y73" s="66">
        <v>2.5</v>
      </c>
      <c r="Z73" s="66">
        <v>5</v>
      </c>
      <c r="AA73" s="66">
        <v>7.5</v>
      </c>
      <c r="AB73" s="66">
        <v>5</v>
      </c>
      <c r="AC73" s="66">
        <v>6.25</v>
      </c>
      <c r="AD73" s="66">
        <v>5</v>
      </c>
      <c r="AE73" s="66">
        <v>7.5</v>
      </c>
    </row>
    <row r="74" spans="1:31" x14ac:dyDescent="0.2">
      <c r="A74" s="67" t="s">
        <v>90</v>
      </c>
      <c r="B74" s="66">
        <v>10</v>
      </c>
      <c r="C74" s="66">
        <v>7.5</v>
      </c>
      <c r="D74" s="66">
        <v>10</v>
      </c>
      <c r="E74" s="66">
        <v>7.5</v>
      </c>
      <c r="F74" s="66">
        <v>10</v>
      </c>
      <c r="G74" s="66">
        <v>7.5</v>
      </c>
      <c r="H74" s="66">
        <v>7.5</v>
      </c>
      <c r="I74" s="66">
        <v>7.5</v>
      </c>
      <c r="J74" s="66">
        <v>7.5</v>
      </c>
      <c r="K74" s="66">
        <v>7.5</v>
      </c>
      <c r="L74" s="66">
        <v>7.5</v>
      </c>
      <c r="M74" s="66">
        <v>7.5</v>
      </c>
      <c r="N74" s="66">
        <v>7.5</v>
      </c>
      <c r="O74" s="66">
        <v>7.5</v>
      </c>
      <c r="P74" s="66">
        <v>5</v>
      </c>
      <c r="Q74" s="66">
        <v>5</v>
      </c>
      <c r="R74" s="66">
        <v>7.5</v>
      </c>
      <c r="S74" s="66">
        <v>7.5</v>
      </c>
      <c r="T74" s="66">
        <v>7.5</v>
      </c>
      <c r="U74" s="66">
        <v>10</v>
      </c>
      <c r="V74" s="66">
        <v>7.5</v>
      </c>
      <c r="W74" s="66">
        <v>7.5</v>
      </c>
      <c r="X74" s="66">
        <v>7.5</v>
      </c>
      <c r="Y74" s="66">
        <v>5</v>
      </c>
      <c r="Z74" s="66">
        <v>5</v>
      </c>
      <c r="AA74" s="66">
        <v>5</v>
      </c>
      <c r="AB74" s="66">
        <v>5</v>
      </c>
      <c r="AC74" s="66">
        <v>5</v>
      </c>
      <c r="AD74" s="66">
        <v>10</v>
      </c>
      <c r="AE74" s="66">
        <v>7.5</v>
      </c>
    </row>
    <row r="75" spans="1:31" x14ac:dyDescent="0.2">
      <c r="A75" s="67" t="s">
        <v>91</v>
      </c>
      <c r="B75" s="66">
        <v>5</v>
      </c>
      <c r="C75" s="66">
        <v>5.25</v>
      </c>
      <c r="D75" s="66">
        <v>5</v>
      </c>
      <c r="E75" s="66">
        <v>3.75</v>
      </c>
      <c r="F75" s="66">
        <v>5</v>
      </c>
      <c r="G75" s="66">
        <v>3.75</v>
      </c>
      <c r="H75" s="66">
        <v>2.5</v>
      </c>
      <c r="I75" s="66">
        <v>2.5</v>
      </c>
      <c r="J75" s="66">
        <v>3.75</v>
      </c>
      <c r="K75" s="66">
        <v>5</v>
      </c>
      <c r="L75" s="66">
        <v>5</v>
      </c>
      <c r="M75" s="66">
        <v>6.25</v>
      </c>
      <c r="N75" s="66">
        <v>3.75</v>
      </c>
      <c r="O75" s="66">
        <v>5</v>
      </c>
      <c r="P75" s="66">
        <v>5</v>
      </c>
      <c r="Q75" s="66">
        <v>6.25</v>
      </c>
      <c r="R75" s="66">
        <v>6.25</v>
      </c>
      <c r="S75" s="66">
        <v>5</v>
      </c>
      <c r="T75" s="66">
        <v>2.5</v>
      </c>
      <c r="U75" s="66">
        <v>2.5</v>
      </c>
      <c r="V75" s="66">
        <v>5</v>
      </c>
      <c r="W75" s="66">
        <v>5.75</v>
      </c>
      <c r="X75" s="66">
        <v>5</v>
      </c>
      <c r="Y75" s="66">
        <v>3.75</v>
      </c>
      <c r="Z75" s="66">
        <v>2.5</v>
      </c>
      <c r="AA75" s="66">
        <v>3.75</v>
      </c>
      <c r="AB75" s="66">
        <v>2.5</v>
      </c>
      <c r="AC75" s="66">
        <v>3.75</v>
      </c>
      <c r="AD75" s="66">
        <v>5</v>
      </c>
      <c r="AE75" s="66">
        <v>2.5</v>
      </c>
    </row>
    <row r="76" spans="1:31" x14ac:dyDescent="0.2">
      <c r="A76" s="67" t="s">
        <v>92</v>
      </c>
      <c r="B76" s="66">
        <v>7.5</v>
      </c>
      <c r="C76" s="66">
        <v>6.25</v>
      </c>
      <c r="D76" s="66">
        <v>2.5</v>
      </c>
      <c r="E76" s="66">
        <v>5</v>
      </c>
      <c r="F76" s="66">
        <v>3.75</v>
      </c>
      <c r="G76" s="66">
        <v>5</v>
      </c>
      <c r="H76" s="66">
        <v>2.5</v>
      </c>
      <c r="I76" s="66">
        <v>6.25</v>
      </c>
      <c r="J76" s="66">
        <v>7.5</v>
      </c>
      <c r="K76" s="66">
        <v>5</v>
      </c>
      <c r="L76" s="66">
        <v>5</v>
      </c>
      <c r="M76" s="66">
        <v>3.75</v>
      </c>
      <c r="N76" s="66">
        <v>6.25</v>
      </c>
      <c r="O76" s="66">
        <v>5</v>
      </c>
      <c r="P76" s="66">
        <v>5</v>
      </c>
      <c r="Q76" s="66">
        <v>6.25</v>
      </c>
      <c r="R76" s="66">
        <v>3.75</v>
      </c>
      <c r="S76" s="66">
        <v>5</v>
      </c>
      <c r="T76" s="66">
        <v>5</v>
      </c>
      <c r="U76" s="66">
        <v>6.25</v>
      </c>
      <c r="V76" s="66">
        <v>6.25</v>
      </c>
      <c r="W76" s="66">
        <v>3.75</v>
      </c>
      <c r="X76" s="66">
        <v>5</v>
      </c>
      <c r="Y76" s="66">
        <v>7.5</v>
      </c>
      <c r="Z76" s="66">
        <v>5</v>
      </c>
      <c r="AA76" s="66">
        <v>6.25</v>
      </c>
      <c r="AB76" s="66">
        <v>5</v>
      </c>
      <c r="AC76" s="66">
        <v>2.5</v>
      </c>
      <c r="AD76" s="66">
        <v>5</v>
      </c>
      <c r="AE76" s="66">
        <v>25</v>
      </c>
    </row>
    <row r="77" spans="1:31" x14ac:dyDescent="0.2">
      <c r="A77" s="69" t="s">
        <v>87</v>
      </c>
      <c r="B77" s="66">
        <v>7.5</v>
      </c>
      <c r="C77" s="66">
        <v>5</v>
      </c>
      <c r="D77" s="66">
        <v>5</v>
      </c>
      <c r="E77" s="66">
        <v>5</v>
      </c>
      <c r="F77" s="66">
        <v>5</v>
      </c>
      <c r="G77" s="66">
        <v>5</v>
      </c>
      <c r="H77" s="66">
        <v>5</v>
      </c>
      <c r="I77" s="66">
        <v>5</v>
      </c>
      <c r="J77" s="66">
        <v>5</v>
      </c>
      <c r="K77" s="66">
        <v>5</v>
      </c>
      <c r="L77" s="66">
        <v>5</v>
      </c>
      <c r="M77" s="66">
        <v>5</v>
      </c>
      <c r="N77" s="66">
        <v>5</v>
      </c>
      <c r="O77" s="66">
        <v>5</v>
      </c>
      <c r="P77" s="66">
        <v>7.5</v>
      </c>
      <c r="Q77" s="66">
        <v>5</v>
      </c>
      <c r="R77" s="66">
        <v>5</v>
      </c>
      <c r="S77" s="66">
        <v>5</v>
      </c>
      <c r="T77" s="66">
        <v>5</v>
      </c>
      <c r="U77" s="66">
        <v>5</v>
      </c>
      <c r="V77" s="66">
        <v>5</v>
      </c>
      <c r="W77" s="66">
        <v>5</v>
      </c>
      <c r="X77" s="66">
        <v>5</v>
      </c>
      <c r="Y77" s="66">
        <v>5</v>
      </c>
      <c r="Z77" s="66">
        <v>5</v>
      </c>
      <c r="AA77" s="66">
        <v>5</v>
      </c>
      <c r="AB77" s="66">
        <v>5</v>
      </c>
      <c r="AC77" s="66">
        <v>5</v>
      </c>
      <c r="AD77" s="66">
        <v>5</v>
      </c>
      <c r="AE77" s="66">
        <v>5</v>
      </c>
    </row>
    <row r="78" spans="1:31" x14ac:dyDescent="0.2">
      <c r="A78" s="68" t="s">
        <v>82</v>
      </c>
      <c r="B78" s="66">
        <v>10</v>
      </c>
      <c r="C78" s="66">
        <v>7.5</v>
      </c>
      <c r="D78" s="66">
        <v>7.5</v>
      </c>
      <c r="E78" s="66">
        <v>7.5</v>
      </c>
      <c r="F78" s="66">
        <v>10</v>
      </c>
      <c r="G78" s="66">
        <v>8.75</v>
      </c>
      <c r="H78" s="66">
        <v>7.5</v>
      </c>
      <c r="I78" s="66">
        <v>10</v>
      </c>
      <c r="J78" s="66">
        <v>10</v>
      </c>
      <c r="K78" s="66">
        <v>7.5</v>
      </c>
      <c r="L78" s="66">
        <v>7.5</v>
      </c>
      <c r="M78" s="66">
        <v>5</v>
      </c>
      <c r="N78" s="66">
        <v>8.75</v>
      </c>
      <c r="O78" s="66">
        <v>7.5</v>
      </c>
      <c r="P78" s="66">
        <v>8.75</v>
      </c>
      <c r="Q78" s="66">
        <v>10</v>
      </c>
      <c r="R78" s="66">
        <v>7.5</v>
      </c>
      <c r="S78" s="66">
        <v>8.75</v>
      </c>
      <c r="T78" s="66">
        <v>10</v>
      </c>
      <c r="U78" s="66">
        <v>7.5</v>
      </c>
      <c r="V78" s="66">
        <v>7.5</v>
      </c>
      <c r="W78" s="66">
        <v>6.25</v>
      </c>
      <c r="X78" s="66">
        <v>7.5</v>
      </c>
      <c r="Y78" s="66">
        <v>7.5</v>
      </c>
      <c r="Z78" s="66">
        <v>6.25</v>
      </c>
      <c r="AA78" s="66">
        <v>7.5</v>
      </c>
      <c r="AB78" s="66">
        <v>7.5</v>
      </c>
      <c r="AC78" s="66">
        <v>10</v>
      </c>
      <c r="AD78" s="66">
        <v>10</v>
      </c>
      <c r="AE78" s="66">
        <v>6.25</v>
      </c>
    </row>
    <row r="79" spans="1:31" x14ac:dyDescent="0.2">
      <c r="A79" s="68" t="s">
        <v>83</v>
      </c>
      <c r="B79" s="66">
        <v>7.5</v>
      </c>
      <c r="C79" s="66">
        <v>7.5</v>
      </c>
      <c r="D79" s="66">
        <v>6.25</v>
      </c>
      <c r="E79" s="66">
        <v>7.5</v>
      </c>
      <c r="F79" s="66">
        <v>7.5</v>
      </c>
      <c r="G79" s="66">
        <v>5</v>
      </c>
      <c r="H79" s="66">
        <v>5</v>
      </c>
      <c r="I79" s="66">
        <v>6.25</v>
      </c>
      <c r="J79" s="66">
        <v>6.25</v>
      </c>
      <c r="K79" s="66">
        <v>7.5</v>
      </c>
      <c r="L79" s="66">
        <v>7.5</v>
      </c>
      <c r="M79" s="66">
        <v>6.25</v>
      </c>
      <c r="N79" s="66">
        <v>6.25</v>
      </c>
      <c r="O79" s="66">
        <v>5</v>
      </c>
      <c r="P79" s="66">
        <v>5</v>
      </c>
      <c r="Q79" s="66">
        <v>5</v>
      </c>
      <c r="R79" s="66">
        <v>5</v>
      </c>
      <c r="S79" s="66">
        <v>6.25</v>
      </c>
      <c r="T79" s="66">
        <v>7.5</v>
      </c>
      <c r="U79" s="66">
        <v>3.75</v>
      </c>
      <c r="V79" s="66">
        <v>5</v>
      </c>
      <c r="W79" s="66">
        <v>5</v>
      </c>
      <c r="X79" s="66">
        <v>5</v>
      </c>
      <c r="Y79" s="66">
        <v>5</v>
      </c>
      <c r="Z79" s="66">
        <v>7.5</v>
      </c>
      <c r="AA79" s="66">
        <v>5</v>
      </c>
      <c r="AB79" s="66">
        <v>5</v>
      </c>
      <c r="AC79" s="66">
        <v>7.5</v>
      </c>
      <c r="AD79" s="66">
        <v>5</v>
      </c>
      <c r="AE79" s="66">
        <v>8.75</v>
      </c>
    </row>
    <row r="80" spans="1:31" x14ac:dyDescent="0.2">
      <c r="A80" s="68" t="s">
        <v>84</v>
      </c>
      <c r="B80" s="66">
        <v>6.25</v>
      </c>
      <c r="C80" s="66">
        <v>7.5</v>
      </c>
      <c r="D80" s="66">
        <v>6.25</v>
      </c>
      <c r="E80" s="66">
        <v>6.25</v>
      </c>
      <c r="F80" s="66">
        <v>7.5</v>
      </c>
      <c r="G80" s="66">
        <v>7.5</v>
      </c>
      <c r="H80" s="66">
        <v>7.5</v>
      </c>
      <c r="I80" s="66">
        <v>7.5</v>
      </c>
      <c r="J80" s="66">
        <v>7.5</v>
      </c>
      <c r="K80" s="66">
        <v>7.5</v>
      </c>
      <c r="L80" s="66">
        <v>6.25</v>
      </c>
      <c r="M80" s="66">
        <v>6.25</v>
      </c>
      <c r="N80" s="66">
        <v>7.5</v>
      </c>
      <c r="O80" s="66">
        <v>7.5</v>
      </c>
      <c r="P80" s="66">
        <v>7.5</v>
      </c>
      <c r="Q80" s="66">
        <v>5</v>
      </c>
      <c r="R80" s="66">
        <v>7.5</v>
      </c>
      <c r="S80" s="66">
        <v>7.5</v>
      </c>
      <c r="T80" s="66">
        <v>6.25</v>
      </c>
      <c r="U80" s="66">
        <v>10</v>
      </c>
      <c r="V80" s="66">
        <v>8.75</v>
      </c>
      <c r="W80" s="66">
        <v>7.5</v>
      </c>
      <c r="X80" s="66">
        <v>7.5</v>
      </c>
      <c r="Y80" s="66">
        <v>7.5</v>
      </c>
      <c r="Z80" s="66">
        <v>7.5</v>
      </c>
      <c r="AA80" s="66">
        <v>7.5</v>
      </c>
      <c r="AB80" s="66">
        <v>7.5</v>
      </c>
      <c r="AC80" s="66">
        <v>6.25</v>
      </c>
      <c r="AD80" s="66">
        <v>5</v>
      </c>
      <c r="AE80" s="66">
        <v>5</v>
      </c>
    </row>
    <row r="81" spans="1:31" x14ac:dyDescent="0.2">
      <c r="A81" s="68" t="s">
        <v>85</v>
      </c>
      <c r="B81" s="66">
        <v>7.5</v>
      </c>
      <c r="C81" s="66">
        <v>7.5</v>
      </c>
      <c r="D81" s="66">
        <v>8.75</v>
      </c>
      <c r="E81" s="66">
        <v>5</v>
      </c>
      <c r="F81" s="66">
        <v>6.25</v>
      </c>
      <c r="G81" s="66">
        <v>7.5</v>
      </c>
      <c r="H81" s="66">
        <v>7.5</v>
      </c>
      <c r="I81" s="66">
        <v>7.5</v>
      </c>
      <c r="J81" s="66">
        <v>7.5</v>
      </c>
      <c r="K81" s="66">
        <v>5</v>
      </c>
      <c r="L81" s="66">
        <v>6.25</v>
      </c>
      <c r="M81" s="66">
        <v>5</v>
      </c>
      <c r="N81" s="66">
        <v>6.25</v>
      </c>
      <c r="O81" s="66">
        <v>5</v>
      </c>
      <c r="P81" s="66">
        <v>5</v>
      </c>
      <c r="Q81" s="66">
        <v>6.25</v>
      </c>
      <c r="R81" s="66">
        <v>5</v>
      </c>
      <c r="S81" s="66">
        <v>5</v>
      </c>
      <c r="T81" s="66">
        <v>5</v>
      </c>
      <c r="U81" s="66">
        <v>10</v>
      </c>
      <c r="V81" s="66">
        <v>7.5</v>
      </c>
      <c r="W81" s="66">
        <v>5</v>
      </c>
      <c r="X81" s="66">
        <v>5</v>
      </c>
      <c r="Y81" s="66">
        <v>7.5</v>
      </c>
      <c r="Z81" s="66">
        <v>6.25</v>
      </c>
      <c r="AA81" s="66">
        <v>6.25</v>
      </c>
      <c r="AB81" s="66">
        <v>7.5</v>
      </c>
      <c r="AC81" s="66">
        <v>10</v>
      </c>
      <c r="AD81" s="66">
        <v>7.5</v>
      </c>
      <c r="AE81" s="66">
        <v>6.25</v>
      </c>
    </row>
    <row r="82" spans="1:31" x14ac:dyDescent="0.2">
      <c r="A82" s="68" t="s">
        <v>86</v>
      </c>
      <c r="B82" s="66">
        <v>7.5</v>
      </c>
      <c r="C82" s="66">
        <v>7.5</v>
      </c>
      <c r="D82" s="66">
        <v>7.5</v>
      </c>
      <c r="E82" s="66">
        <v>5</v>
      </c>
      <c r="F82" s="66">
        <v>6.25</v>
      </c>
      <c r="G82" s="66">
        <v>7.5</v>
      </c>
      <c r="H82" s="66">
        <v>5</v>
      </c>
      <c r="I82" s="66">
        <v>5</v>
      </c>
      <c r="J82" s="66">
        <v>5</v>
      </c>
      <c r="K82" s="66">
        <v>6.25</v>
      </c>
      <c r="L82" s="66">
        <v>5</v>
      </c>
      <c r="M82" s="66">
        <v>5</v>
      </c>
      <c r="N82" s="66">
        <v>6.25</v>
      </c>
      <c r="O82" s="66">
        <v>6.25</v>
      </c>
      <c r="P82" s="66">
        <v>6.25</v>
      </c>
      <c r="Q82" s="66">
        <v>7.5</v>
      </c>
      <c r="R82" s="66">
        <v>8.75</v>
      </c>
      <c r="S82" s="66">
        <v>7.5</v>
      </c>
      <c r="T82" s="66">
        <v>5</v>
      </c>
      <c r="U82" s="66">
        <v>6.25</v>
      </c>
      <c r="V82" s="66">
        <v>7.5</v>
      </c>
      <c r="W82" s="66">
        <v>7.5</v>
      </c>
      <c r="X82" s="66">
        <v>7.5</v>
      </c>
      <c r="Y82" s="66">
        <v>7.5</v>
      </c>
      <c r="Z82" s="66">
        <v>6.25</v>
      </c>
      <c r="AA82" s="66">
        <v>5</v>
      </c>
      <c r="AB82" s="66">
        <v>5</v>
      </c>
      <c r="AC82" s="66">
        <v>7.5</v>
      </c>
      <c r="AD82" s="66">
        <v>7.5</v>
      </c>
      <c r="AE82" s="66">
        <v>7.5</v>
      </c>
    </row>
    <row r="83" spans="1:31" x14ac:dyDescent="0.2">
      <c r="A83" s="67" t="s">
        <v>108</v>
      </c>
      <c r="B83" s="66">
        <v>5</v>
      </c>
      <c r="C83" s="66">
        <v>7.5</v>
      </c>
      <c r="D83" s="66">
        <v>5</v>
      </c>
      <c r="E83" s="66">
        <v>5</v>
      </c>
      <c r="F83" s="66">
        <v>5</v>
      </c>
      <c r="G83" s="66">
        <v>7.5</v>
      </c>
      <c r="H83" s="66">
        <v>5</v>
      </c>
      <c r="I83" s="66">
        <v>5</v>
      </c>
      <c r="J83" s="66">
        <v>7.5</v>
      </c>
      <c r="K83" s="66">
        <v>5</v>
      </c>
      <c r="L83" s="66">
        <v>5</v>
      </c>
      <c r="M83" s="66">
        <v>5</v>
      </c>
      <c r="N83" s="66">
        <v>5</v>
      </c>
      <c r="O83" s="66">
        <v>7.5</v>
      </c>
      <c r="P83" s="66">
        <v>5</v>
      </c>
      <c r="Q83" s="66">
        <v>5</v>
      </c>
      <c r="R83" s="66">
        <v>7.5</v>
      </c>
      <c r="S83" s="66">
        <v>5</v>
      </c>
      <c r="T83" s="66">
        <v>5</v>
      </c>
      <c r="U83" s="66">
        <v>7.5</v>
      </c>
      <c r="V83" s="66">
        <v>5</v>
      </c>
      <c r="W83" s="66">
        <v>5</v>
      </c>
      <c r="X83" s="66">
        <v>5</v>
      </c>
      <c r="Y83" s="66">
        <v>5</v>
      </c>
      <c r="Z83" s="66">
        <v>7.5</v>
      </c>
      <c r="AA83" s="66">
        <v>7.5</v>
      </c>
      <c r="AB83" s="66">
        <v>5</v>
      </c>
      <c r="AC83" s="66">
        <v>5</v>
      </c>
      <c r="AD83" s="66">
        <v>5</v>
      </c>
      <c r="AE83" s="66">
        <v>5</v>
      </c>
    </row>
    <row r="84" spans="1:31" x14ac:dyDescent="0.2">
      <c r="A84" s="67" t="s">
        <v>112</v>
      </c>
      <c r="B84" s="66">
        <v>7.5</v>
      </c>
      <c r="C84" s="66">
        <v>6.25</v>
      </c>
      <c r="D84" s="66">
        <v>5</v>
      </c>
      <c r="E84" s="66">
        <v>7.5</v>
      </c>
      <c r="F84" s="66">
        <v>7.5</v>
      </c>
      <c r="G84" s="66">
        <v>7.5</v>
      </c>
      <c r="H84" s="66">
        <v>5</v>
      </c>
      <c r="I84" s="66">
        <v>7.5</v>
      </c>
      <c r="J84" s="66">
        <v>7.5</v>
      </c>
      <c r="K84" s="66">
        <v>7.5</v>
      </c>
      <c r="L84" s="66">
        <v>6.25</v>
      </c>
      <c r="M84" s="66">
        <v>5</v>
      </c>
      <c r="N84" s="66">
        <v>7.5</v>
      </c>
      <c r="O84" s="66">
        <v>7.5</v>
      </c>
      <c r="P84" s="66">
        <v>5</v>
      </c>
      <c r="Q84" s="66">
        <v>10</v>
      </c>
      <c r="R84" s="66">
        <v>10</v>
      </c>
      <c r="S84" s="66">
        <v>7.5</v>
      </c>
      <c r="T84" s="66">
        <v>7.5</v>
      </c>
      <c r="U84" s="66">
        <v>6.25</v>
      </c>
      <c r="V84" s="66">
        <v>5</v>
      </c>
      <c r="W84" s="66">
        <v>5</v>
      </c>
      <c r="X84" s="66">
        <v>5</v>
      </c>
      <c r="Y84" s="66">
        <v>5</v>
      </c>
      <c r="Z84" s="66">
        <v>5</v>
      </c>
      <c r="AA84" s="66">
        <v>5</v>
      </c>
      <c r="AB84" s="66">
        <v>5</v>
      </c>
      <c r="AC84" s="66">
        <v>7.5</v>
      </c>
      <c r="AD84" s="66">
        <v>6.25</v>
      </c>
    </row>
    <row r="85" spans="1:31" x14ac:dyDescent="0.2">
      <c r="A85" s="67" t="s">
        <v>110</v>
      </c>
      <c r="B85" s="66">
        <v>15</v>
      </c>
      <c r="C85" s="66">
        <v>16.25</v>
      </c>
      <c r="D85" s="66">
        <v>15</v>
      </c>
      <c r="E85" s="66">
        <v>17.5</v>
      </c>
      <c r="F85" s="66">
        <v>16.25</v>
      </c>
      <c r="G85" s="66">
        <v>12.5</v>
      </c>
      <c r="H85" s="66">
        <v>17.5</v>
      </c>
      <c r="I85" s="66">
        <v>20</v>
      </c>
      <c r="J85" s="66">
        <v>15</v>
      </c>
      <c r="K85" s="66">
        <v>15</v>
      </c>
      <c r="L85" s="66">
        <v>15</v>
      </c>
      <c r="M85" s="66">
        <v>16.25</v>
      </c>
      <c r="N85" s="66">
        <v>12.5</v>
      </c>
      <c r="O85" s="66">
        <v>20</v>
      </c>
      <c r="P85" s="66">
        <v>16.25</v>
      </c>
      <c r="Q85" s="66">
        <v>20</v>
      </c>
      <c r="R85" s="66">
        <v>17.5</v>
      </c>
      <c r="S85" s="66">
        <v>11.25</v>
      </c>
      <c r="T85" s="66">
        <v>11.25</v>
      </c>
      <c r="U85" s="66">
        <v>15</v>
      </c>
      <c r="V85" s="66">
        <v>13.75</v>
      </c>
      <c r="W85" s="66">
        <v>15</v>
      </c>
      <c r="X85" s="66">
        <v>16.25</v>
      </c>
      <c r="Y85" s="66">
        <v>16.25</v>
      </c>
      <c r="Z85" s="66">
        <v>17.5</v>
      </c>
      <c r="AA85" s="66">
        <v>20</v>
      </c>
      <c r="AB85" s="66">
        <v>12.5</v>
      </c>
      <c r="AC85" s="66">
        <v>13.75</v>
      </c>
      <c r="AD85" s="66">
        <v>15</v>
      </c>
      <c r="AE85" s="66">
        <v>12.5</v>
      </c>
    </row>
    <row r="86" spans="1:31" x14ac:dyDescent="0.2">
      <c r="A86" s="67" t="s">
        <v>111</v>
      </c>
      <c r="B86" s="66">
        <v>11.25</v>
      </c>
      <c r="C86" s="66">
        <v>10</v>
      </c>
      <c r="D86" s="66">
        <v>10</v>
      </c>
      <c r="E86" s="66">
        <v>10</v>
      </c>
      <c r="F86" s="66">
        <v>8.75</v>
      </c>
      <c r="G86" s="66">
        <v>10</v>
      </c>
      <c r="H86" s="66">
        <v>7.5</v>
      </c>
      <c r="I86" s="66">
        <v>7.5</v>
      </c>
      <c r="J86" s="66">
        <v>10</v>
      </c>
      <c r="K86" s="66">
        <v>10</v>
      </c>
      <c r="L86" s="66">
        <v>10</v>
      </c>
      <c r="M86" s="66">
        <v>8.75</v>
      </c>
      <c r="N86" s="66">
        <v>12.5</v>
      </c>
      <c r="O86" s="66">
        <v>11.25</v>
      </c>
      <c r="P86" s="66">
        <v>12.5</v>
      </c>
      <c r="Q86" s="66">
        <v>11.25</v>
      </c>
      <c r="R86" s="66">
        <v>10</v>
      </c>
      <c r="S86" s="66">
        <v>10</v>
      </c>
      <c r="T86" s="66">
        <v>7.5</v>
      </c>
      <c r="U86" s="66">
        <v>7.5</v>
      </c>
      <c r="V86" s="66">
        <v>8.75</v>
      </c>
      <c r="W86" s="66">
        <v>6.25</v>
      </c>
      <c r="X86" s="66">
        <v>7.5</v>
      </c>
      <c r="Y86" s="66">
        <v>7.5</v>
      </c>
      <c r="Z86" s="66">
        <v>7.5</v>
      </c>
      <c r="AA86" s="66">
        <v>6.25</v>
      </c>
      <c r="AB86" s="66">
        <v>7.5</v>
      </c>
      <c r="AC86" s="66">
        <v>10</v>
      </c>
      <c r="AD86" s="66">
        <v>10</v>
      </c>
      <c r="AE86" s="66">
        <v>8.75</v>
      </c>
    </row>
    <row r="87" spans="1:31" x14ac:dyDescent="0.2">
      <c r="A87" s="67" t="s">
        <v>113</v>
      </c>
      <c r="B87" s="66">
        <v>7.5</v>
      </c>
      <c r="C87" s="66">
        <v>7.5</v>
      </c>
      <c r="D87" s="66">
        <v>5</v>
      </c>
      <c r="E87" s="66">
        <v>3.75</v>
      </c>
      <c r="F87" s="66">
        <v>6.25</v>
      </c>
      <c r="G87" s="66">
        <v>7.5</v>
      </c>
      <c r="H87" s="66">
        <v>6.25</v>
      </c>
      <c r="I87" s="66">
        <v>5</v>
      </c>
      <c r="J87" s="66">
        <v>7.5</v>
      </c>
      <c r="K87" s="66">
        <v>3.75</v>
      </c>
      <c r="L87" s="66">
        <v>5</v>
      </c>
      <c r="M87" s="66">
        <v>7.5</v>
      </c>
      <c r="N87" s="66">
        <v>6.25</v>
      </c>
      <c r="O87" s="66">
        <v>7.5</v>
      </c>
      <c r="P87" s="66">
        <v>6.25</v>
      </c>
      <c r="Q87" s="66">
        <v>5</v>
      </c>
      <c r="R87" s="66">
        <v>2.5</v>
      </c>
      <c r="S87" s="66">
        <v>6.25</v>
      </c>
      <c r="T87" s="66">
        <v>6.25</v>
      </c>
      <c r="U87" s="66">
        <v>5</v>
      </c>
      <c r="V87" s="66">
        <v>7.5</v>
      </c>
      <c r="W87" s="66">
        <v>7.5</v>
      </c>
      <c r="X87" s="66">
        <v>5</v>
      </c>
      <c r="Y87" s="66">
        <v>5</v>
      </c>
      <c r="Z87" s="66">
        <v>6.25</v>
      </c>
      <c r="AA87" s="66">
        <v>7.5</v>
      </c>
      <c r="AB87" s="66">
        <v>6.25</v>
      </c>
      <c r="AC87" s="66">
        <v>6.25</v>
      </c>
      <c r="AD87" s="66">
        <v>5</v>
      </c>
      <c r="AE87" s="66">
        <v>7.5</v>
      </c>
    </row>
    <row r="88" spans="1:31" x14ac:dyDescent="0.2">
      <c r="A88" s="67" t="s">
        <v>114</v>
      </c>
      <c r="B88" s="66">
        <v>5</v>
      </c>
      <c r="C88" s="66">
        <v>5</v>
      </c>
      <c r="D88" s="66">
        <v>5</v>
      </c>
      <c r="E88" s="66">
        <v>6.25</v>
      </c>
      <c r="F88" s="66">
        <v>7.5</v>
      </c>
      <c r="G88" s="66">
        <v>5</v>
      </c>
      <c r="H88" s="66">
        <v>5</v>
      </c>
      <c r="I88" s="66">
        <v>7.5</v>
      </c>
      <c r="J88" s="66">
        <v>6.25</v>
      </c>
      <c r="K88" s="66">
        <v>7.5</v>
      </c>
      <c r="L88" s="66">
        <v>5</v>
      </c>
      <c r="M88" s="66">
        <v>5</v>
      </c>
      <c r="N88" s="66">
        <v>5</v>
      </c>
      <c r="O88" s="66">
        <v>7.5</v>
      </c>
      <c r="P88" s="66">
        <v>5</v>
      </c>
      <c r="Q88" s="66">
        <v>6.25</v>
      </c>
      <c r="R88" s="66">
        <v>5</v>
      </c>
      <c r="S88" s="66">
        <v>7.5</v>
      </c>
      <c r="T88" s="66">
        <v>5</v>
      </c>
      <c r="U88" s="66">
        <v>5</v>
      </c>
      <c r="V88" s="66">
        <v>5</v>
      </c>
      <c r="W88" s="66">
        <v>7.5</v>
      </c>
      <c r="X88" s="66">
        <v>6.25</v>
      </c>
      <c r="Y88" s="66">
        <v>5</v>
      </c>
      <c r="Z88" s="66">
        <v>3.75</v>
      </c>
      <c r="AA88" s="66">
        <v>5</v>
      </c>
      <c r="AB88" s="66">
        <v>7.5</v>
      </c>
      <c r="AC88" s="66">
        <v>6.25</v>
      </c>
      <c r="AD88" s="66">
        <v>5</v>
      </c>
      <c r="AE88" s="66">
        <v>5</v>
      </c>
    </row>
    <row r="89" spans="1:31" x14ac:dyDescent="0.2">
      <c r="A89" s="67" t="s">
        <v>109</v>
      </c>
      <c r="B89" s="66">
        <v>8.75</v>
      </c>
      <c r="C89" s="66">
        <v>10</v>
      </c>
      <c r="D89" s="66">
        <v>7.5</v>
      </c>
      <c r="E89" s="66">
        <v>8.75</v>
      </c>
      <c r="F89" s="66">
        <v>8.75</v>
      </c>
      <c r="G89" s="66">
        <v>7.5</v>
      </c>
      <c r="H89" s="66">
        <v>7.5</v>
      </c>
      <c r="I89" s="66">
        <v>8.75</v>
      </c>
      <c r="J89" s="66">
        <v>8.75</v>
      </c>
      <c r="K89" s="66">
        <v>7.5</v>
      </c>
      <c r="L89" s="66">
        <v>8.75</v>
      </c>
      <c r="M89" s="66">
        <v>8.75</v>
      </c>
      <c r="N89" s="66">
        <v>7.5</v>
      </c>
      <c r="O89" s="66">
        <v>7.5</v>
      </c>
      <c r="P89" s="66">
        <v>7.5</v>
      </c>
      <c r="Q89" s="66">
        <v>7.5</v>
      </c>
      <c r="R89" s="66">
        <v>7.5</v>
      </c>
      <c r="S89" s="66">
        <v>7.5</v>
      </c>
      <c r="T89" s="66">
        <v>6.25</v>
      </c>
      <c r="U89" s="66">
        <v>7.5</v>
      </c>
      <c r="V89" s="66">
        <v>7.5</v>
      </c>
      <c r="W89" s="66">
        <v>6.25</v>
      </c>
      <c r="X89" s="66">
        <v>7.5</v>
      </c>
      <c r="Y89" s="66">
        <v>7.5</v>
      </c>
      <c r="Z89" s="66">
        <v>8.75</v>
      </c>
      <c r="AA89" s="66">
        <v>7.5</v>
      </c>
      <c r="AB89" s="66">
        <v>7.5</v>
      </c>
      <c r="AC89" s="66">
        <v>7.5</v>
      </c>
      <c r="AD89" s="66">
        <v>8.75</v>
      </c>
      <c r="AE89" s="66">
        <v>7.5</v>
      </c>
    </row>
    <row r="90" spans="1:31" x14ac:dyDescent="0.2">
      <c r="A90" s="68" t="s">
        <v>93</v>
      </c>
      <c r="B90" s="66">
        <v>7.5</v>
      </c>
      <c r="C90" s="66">
        <v>10</v>
      </c>
      <c r="D90" s="66">
        <v>10</v>
      </c>
      <c r="E90" s="66">
        <v>10</v>
      </c>
      <c r="F90" s="66">
        <v>7.5</v>
      </c>
      <c r="G90" s="66">
        <v>7.5</v>
      </c>
      <c r="H90" s="66">
        <v>10</v>
      </c>
      <c r="I90" s="66">
        <v>7.5</v>
      </c>
      <c r="J90" s="66">
        <v>7.5</v>
      </c>
      <c r="K90" s="66">
        <v>7.5</v>
      </c>
      <c r="L90" s="66">
        <v>10</v>
      </c>
      <c r="M90" s="66">
        <v>7.5</v>
      </c>
      <c r="N90" s="66">
        <v>10</v>
      </c>
      <c r="O90" s="66">
        <v>7.5</v>
      </c>
      <c r="P90" s="66">
        <v>7.5</v>
      </c>
      <c r="Q90" s="66">
        <v>7.5</v>
      </c>
      <c r="R90" s="66">
        <v>7.5</v>
      </c>
      <c r="S90" s="66">
        <v>10</v>
      </c>
      <c r="T90" s="66">
        <v>7.5</v>
      </c>
      <c r="U90" s="66">
        <v>7.5</v>
      </c>
      <c r="V90" s="66">
        <v>7.5</v>
      </c>
      <c r="W90" s="66">
        <v>5</v>
      </c>
      <c r="X90" s="66">
        <v>7.5</v>
      </c>
      <c r="Y90" s="66">
        <v>7.5</v>
      </c>
      <c r="Z90" s="66">
        <v>7.5</v>
      </c>
      <c r="AA90" s="66">
        <v>7.5</v>
      </c>
      <c r="AB90" s="66">
        <v>7.5</v>
      </c>
      <c r="AC90" s="66">
        <v>7.5</v>
      </c>
      <c r="AD90" s="66">
        <v>10</v>
      </c>
      <c r="AE90" s="66">
        <v>7.5</v>
      </c>
    </row>
    <row r="91" spans="1:31" x14ac:dyDescent="0.2">
      <c r="A91" s="68" t="s">
        <v>98</v>
      </c>
      <c r="B91" s="66">
        <v>7.5</v>
      </c>
      <c r="C91" s="66">
        <v>7.5</v>
      </c>
      <c r="D91" s="66">
        <v>7.5</v>
      </c>
      <c r="E91" s="66">
        <v>5</v>
      </c>
      <c r="F91" s="66">
        <v>7.5</v>
      </c>
      <c r="G91" s="66">
        <v>7.5</v>
      </c>
      <c r="H91" s="66">
        <v>7.5</v>
      </c>
      <c r="I91" s="66">
        <v>7.5</v>
      </c>
      <c r="J91" s="66">
        <v>7.5</v>
      </c>
      <c r="K91" s="66">
        <v>7.5</v>
      </c>
      <c r="L91" s="66">
        <v>7.5</v>
      </c>
      <c r="M91" s="66">
        <v>5</v>
      </c>
      <c r="N91" s="66">
        <v>7.5</v>
      </c>
      <c r="O91" s="66">
        <v>5</v>
      </c>
      <c r="P91" s="66">
        <v>7.5</v>
      </c>
      <c r="Q91" s="66">
        <v>7.5</v>
      </c>
      <c r="R91" s="66">
        <v>5</v>
      </c>
      <c r="S91" s="66">
        <v>5</v>
      </c>
      <c r="T91" s="66">
        <v>5</v>
      </c>
      <c r="U91" s="66">
        <v>5</v>
      </c>
      <c r="V91" s="66">
        <v>7.5</v>
      </c>
      <c r="W91" s="66">
        <v>7.5</v>
      </c>
      <c r="X91" s="66">
        <v>7.5</v>
      </c>
      <c r="Y91" s="66">
        <v>7.5</v>
      </c>
      <c r="Z91" s="66">
        <v>7.5</v>
      </c>
      <c r="AA91" s="66">
        <v>5</v>
      </c>
      <c r="AB91" s="66">
        <v>7.5</v>
      </c>
      <c r="AC91" s="66">
        <v>7.5</v>
      </c>
      <c r="AD91" s="66">
        <v>7.5</v>
      </c>
      <c r="AE91" s="66">
        <v>7.5</v>
      </c>
    </row>
    <row r="92" spans="1:31" x14ac:dyDescent="0.2">
      <c r="A92" s="68" t="s">
        <v>95</v>
      </c>
      <c r="B92" s="66">
        <v>7.5</v>
      </c>
      <c r="C92" s="66">
        <v>7.5</v>
      </c>
      <c r="D92" s="66">
        <v>7.5</v>
      </c>
      <c r="E92" s="66">
        <v>6.25</v>
      </c>
      <c r="F92" s="66">
        <v>7.5</v>
      </c>
      <c r="G92" s="66">
        <v>8.75</v>
      </c>
      <c r="H92" s="66">
        <v>7.5</v>
      </c>
      <c r="I92" s="66">
        <v>7.5</v>
      </c>
      <c r="J92" s="66">
        <v>7.5</v>
      </c>
      <c r="K92" s="66">
        <v>15</v>
      </c>
      <c r="L92" s="66">
        <v>10</v>
      </c>
      <c r="M92" s="66">
        <v>7.5</v>
      </c>
      <c r="N92" s="66">
        <v>7.5</v>
      </c>
      <c r="O92" s="66">
        <v>7.5</v>
      </c>
      <c r="P92" s="66">
        <v>7.5</v>
      </c>
      <c r="Q92" s="66">
        <v>7.5</v>
      </c>
      <c r="R92" s="66">
        <v>7.5</v>
      </c>
      <c r="S92" s="66">
        <v>6.25</v>
      </c>
      <c r="T92" s="66">
        <v>7.5</v>
      </c>
      <c r="U92" s="66">
        <v>6.25</v>
      </c>
      <c r="V92" s="66">
        <v>7.5</v>
      </c>
      <c r="W92" s="66">
        <v>6.25</v>
      </c>
      <c r="X92" s="66">
        <v>7.5</v>
      </c>
      <c r="Y92" s="66">
        <v>5</v>
      </c>
      <c r="Z92" s="66">
        <v>6.25</v>
      </c>
      <c r="AA92" s="66">
        <v>7.5</v>
      </c>
      <c r="AB92" s="66">
        <v>7.5</v>
      </c>
      <c r="AC92" s="66">
        <v>10</v>
      </c>
      <c r="AD92" s="66">
        <v>7.5</v>
      </c>
      <c r="AE92" s="66">
        <v>8.75</v>
      </c>
    </row>
    <row r="93" spans="1:31" x14ac:dyDescent="0.2">
      <c r="A93" s="68" t="s">
        <v>96</v>
      </c>
      <c r="B93" s="66">
        <v>7.5</v>
      </c>
      <c r="C93" s="66">
        <v>5</v>
      </c>
      <c r="D93" s="66">
        <v>10</v>
      </c>
      <c r="E93" s="66">
        <v>7.5</v>
      </c>
      <c r="F93" s="66">
        <v>5</v>
      </c>
      <c r="G93" s="66">
        <v>5</v>
      </c>
      <c r="H93" s="66">
        <v>5</v>
      </c>
      <c r="I93" s="66">
        <v>7.5</v>
      </c>
      <c r="J93" s="66">
        <v>7.5</v>
      </c>
      <c r="K93" s="66">
        <v>7.5</v>
      </c>
      <c r="L93" s="66">
        <v>5</v>
      </c>
      <c r="M93" s="66">
        <v>6.25</v>
      </c>
      <c r="N93" s="66">
        <v>5</v>
      </c>
      <c r="O93" s="66">
        <v>5</v>
      </c>
      <c r="P93" s="66">
        <v>5</v>
      </c>
      <c r="Q93" s="66">
        <v>5</v>
      </c>
      <c r="R93" s="66">
        <v>5</v>
      </c>
      <c r="S93" s="66">
        <v>5</v>
      </c>
      <c r="T93" s="66">
        <v>5</v>
      </c>
      <c r="U93" s="66">
        <v>5</v>
      </c>
      <c r="V93" s="66">
        <v>6.25</v>
      </c>
      <c r="W93" s="66">
        <v>6.25</v>
      </c>
      <c r="X93" s="66">
        <v>5</v>
      </c>
      <c r="Y93" s="66">
        <v>7.5</v>
      </c>
      <c r="Z93" s="66">
        <v>7.5</v>
      </c>
      <c r="AA93" s="66">
        <v>7.5</v>
      </c>
      <c r="AB93" s="66">
        <v>6.25</v>
      </c>
      <c r="AC93" s="66">
        <v>5</v>
      </c>
      <c r="AD93" s="66">
        <v>5</v>
      </c>
      <c r="AE93" s="66">
        <v>5</v>
      </c>
    </row>
    <row r="94" spans="1:31" x14ac:dyDescent="0.2">
      <c r="A94" s="68" t="s">
        <v>97</v>
      </c>
      <c r="B94" s="66">
        <v>5</v>
      </c>
      <c r="C94" s="66">
        <v>5</v>
      </c>
      <c r="D94" s="66">
        <v>5</v>
      </c>
      <c r="E94" s="66">
        <v>5</v>
      </c>
      <c r="F94" s="66">
        <v>6.25</v>
      </c>
      <c r="G94" s="66">
        <v>5</v>
      </c>
      <c r="H94" s="66">
        <v>6.25</v>
      </c>
      <c r="I94" s="66">
        <v>5</v>
      </c>
      <c r="J94" s="66">
        <v>5</v>
      </c>
      <c r="K94" s="66">
        <v>5</v>
      </c>
      <c r="L94" s="66">
        <v>5</v>
      </c>
      <c r="M94" s="66">
        <v>7.5</v>
      </c>
      <c r="N94" s="66">
        <v>5</v>
      </c>
      <c r="O94" s="66">
        <v>5</v>
      </c>
      <c r="P94" s="66">
        <v>5</v>
      </c>
      <c r="Q94" s="66">
        <v>5</v>
      </c>
      <c r="R94" s="66">
        <v>5</v>
      </c>
      <c r="S94" s="66">
        <v>7.5</v>
      </c>
      <c r="T94" s="66">
        <v>7.5</v>
      </c>
      <c r="U94" s="66">
        <v>5</v>
      </c>
      <c r="V94" s="66">
        <v>7.5</v>
      </c>
      <c r="W94" s="66">
        <v>5</v>
      </c>
      <c r="X94" s="66">
        <v>5</v>
      </c>
      <c r="Y94" s="66">
        <v>7.5</v>
      </c>
      <c r="Z94" s="66">
        <v>7.5</v>
      </c>
      <c r="AA94" s="66">
        <v>7.5</v>
      </c>
      <c r="AB94" s="66">
        <v>7.5</v>
      </c>
      <c r="AC94" s="66">
        <v>7.5</v>
      </c>
      <c r="AD94" s="66">
        <v>6.25</v>
      </c>
    </row>
  </sheetData>
  <phoneticPr fontId="16" type="noConversion"/>
  <conditionalFormatting sqref="B2:AG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7BB76-F2FA-5243-A7C3-27879FC55D08}">
  <dimension ref="A1:BI94"/>
  <sheetViews>
    <sheetView workbookViewId="0"/>
  </sheetViews>
  <sheetFormatPr baseColWidth="10" defaultColWidth="10.83203125" defaultRowHeight="16" x14ac:dyDescent="0.2"/>
  <cols>
    <col min="1" max="1" width="24.33203125" style="71" bestFit="1" customWidth="1"/>
    <col min="2" max="16384" width="10.83203125" style="66"/>
  </cols>
  <sheetData>
    <row r="1" spans="1:61" x14ac:dyDescent="0.2">
      <c r="A1" t="s">
        <v>0</v>
      </c>
      <c r="B1" s="66" t="s">
        <v>942</v>
      </c>
      <c r="C1" s="66" t="s">
        <v>943</v>
      </c>
      <c r="D1" s="66" t="s">
        <v>944</v>
      </c>
      <c r="E1" s="66" t="s">
        <v>945</v>
      </c>
      <c r="F1" s="66" t="s">
        <v>946</v>
      </c>
      <c r="G1" s="66" t="s">
        <v>947</v>
      </c>
      <c r="H1" s="66" t="s">
        <v>721</v>
      </c>
      <c r="I1" s="66" t="s">
        <v>948</v>
      </c>
      <c r="J1" s="66" t="s">
        <v>720</v>
      </c>
      <c r="K1" s="66" t="s">
        <v>949</v>
      </c>
      <c r="L1" s="66" t="s">
        <v>950</v>
      </c>
      <c r="M1" s="66" t="s">
        <v>951</v>
      </c>
      <c r="N1" s="66" t="s">
        <v>952</v>
      </c>
      <c r="O1" s="66" t="s">
        <v>953</v>
      </c>
      <c r="P1" s="66" t="s">
        <v>954</v>
      </c>
      <c r="Q1" s="66" t="s">
        <v>955</v>
      </c>
      <c r="R1" s="66" t="s">
        <v>956</v>
      </c>
      <c r="S1" s="66" t="s">
        <v>957</v>
      </c>
      <c r="T1" s="66" t="s">
        <v>958</v>
      </c>
      <c r="U1" s="66" t="s">
        <v>959</v>
      </c>
      <c r="V1" s="66" t="s">
        <v>960</v>
      </c>
      <c r="W1" s="66" t="s">
        <v>961</v>
      </c>
      <c r="X1" s="66" t="s">
        <v>962</v>
      </c>
      <c r="Y1" s="66" t="s">
        <v>963</v>
      </c>
      <c r="Z1" s="66" t="s">
        <v>964</v>
      </c>
      <c r="AA1" s="66" t="s">
        <v>965</v>
      </c>
      <c r="AB1" s="66" t="s">
        <v>966</v>
      </c>
      <c r="AC1" s="66" t="s">
        <v>967</v>
      </c>
      <c r="AD1" s="66" t="s">
        <v>968</v>
      </c>
      <c r="AE1" s="66" t="s">
        <v>969</v>
      </c>
      <c r="AF1" s="66" t="s">
        <v>970</v>
      </c>
      <c r="AG1" s="66" t="s">
        <v>971</v>
      </c>
      <c r="AH1" s="66" t="s">
        <v>972</v>
      </c>
      <c r="AI1" s="66" t="s">
        <v>973</v>
      </c>
      <c r="AJ1" s="66" t="s">
        <v>974</v>
      </c>
      <c r="AK1" s="66" t="s">
        <v>975</v>
      </c>
      <c r="AL1" s="66" t="s">
        <v>976</v>
      </c>
      <c r="AM1" s="66" t="s">
        <v>977</v>
      </c>
      <c r="AN1" s="66" t="s">
        <v>978</v>
      </c>
      <c r="AO1" s="66" t="s">
        <v>979</v>
      </c>
      <c r="AP1" s="66" t="s">
        <v>980</v>
      </c>
      <c r="AQ1" s="66" t="s">
        <v>981</v>
      </c>
      <c r="AR1" s="66" t="s">
        <v>982</v>
      </c>
      <c r="AS1" s="66" t="s">
        <v>983</v>
      </c>
      <c r="AT1" s="66" t="s">
        <v>984</v>
      </c>
      <c r="AU1" s="66" t="s">
        <v>985</v>
      </c>
      <c r="AV1" s="66" t="s">
        <v>986</v>
      </c>
      <c r="AW1" s="66" t="s">
        <v>987</v>
      </c>
      <c r="AX1" s="66" t="s">
        <v>988</v>
      </c>
      <c r="AY1" s="66" t="s">
        <v>989</v>
      </c>
      <c r="AZ1" s="66" t="s">
        <v>990</v>
      </c>
      <c r="BA1" s="66" t="s">
        <v>991</v>
      </c>
      <c r="BB1" s="66" t="s">
        <v>992</v>
      </c>
      <c r="BC1" s="66" t="s">
        <v>993</v>
      </c>
      <c r="BD1" s="66" t="s">
        <v>994</v>
      </c>
      <c r="BE1" s="66" t="s">
        <v>995</v>
      </c>
      <c r="BF1" s="66" t="s">
        <v>996</v>
      </c>
      <c r="BG1" s="66" t="s">
        <v>997</v>
      </c>
      <c r="BH1" s="66" t="s">
        <v>998</v>
      </c>
      <c r="BI1" s="66" t="s">
        <v>999</v>
      </c>
    </row>
    <row r="2" spans="1:61" x14ac:dyDescent="0.2">
      <c r="A2" s="67" t="s">
        <v>19</v>
      </c>
      <c r="B2" s="66">
        <v>6</v>
      </c>
      <c r="C2" s="66">
        <v>5</v>
      </c>
      <c r="D2" s="66">
        <v>5</v>
      </c>
      <c r="E2" s="66">
        <v>6</v>
      </c>
      <c r="F2" s="66">
        <v>7</v>
      </c>
      <c r="G2" s="66">
        <v>8</v>
      </c>
      <c r="H2" s="66">
        <v>15</v>
      </c>
      <c r="I2" s="66">
        <v>18</v>
      </c>
      <c r="J2" s="66">
        <v>5</v>
      </c>
      <c r="K2" s="66">
        <v>5</v>
      </c>
      <c r="L2" s="66">
        <v>5</v>
      </c>
      <c r="M2" s="66">
        <v>3</v>
      </c>
      <c r="N2" s="66">
        <v>5</v>
      </c>
      <c r="O2" s="66">
        <v>6</v>
      </c>
      <c r="P2" s="66">
        <v>7</v>
      </c>
      <c r="Q2" s="66">
        <v>5</v>
      </c>
      <c r="R2" s="66">
        <v>6</v>
      </c>
      <c r="S2" s="66">
        <v>4</v>
      </c>
      <c r="T2" s="66">
        <v>5</v>
      </c>
      <c r="U2" s="66">
        <v>5</v>
      </c>
      <c r="V2" s="66">
        <v>5</v>
      </c>
      <c r="W2" s="66">
        <v>5</v>
      </c>
      <c r="X2" s="66">
        <v>5</v>
      </c>
      <c r="Y2" s="66">
        <v>5</v>
      </c>
      <c r="Z2" s="66">
        <v>7</v>
      </c>
      <c r="AA2" s="66">
        <v>6</v>
      </c>
      <c r="AB2" s="66">
        <v>4</v>
      </c>
      <c r="AC2" s="66">
        <v>5</v>
      </c>
      <c r="AD2" s="66">
        <v>10</v>
      </c>
      <c r="AE2" s="66">
        <v>2</v>
      </c>
    </row>
    <row r="3" spans="1:61" x14ac:dyDescent="0.2">
      <c r="A3" s="67" t="s">
        <v>25</v>
      </c>
      <c r="B3" s="66">
        <v>10</v>
      </c>
      <c r="C3" s="66">
        <v>10</v>
      </c>
      <c r="D3" s="66">
        <v>16</v>
      </c>
      <c r="E3" s="66">
        <v>9</v>
      </c>
      <c r="F3" s="66">
        <v>9</v>
      </c>
      <c r="G3" s="66">
        <v>6</v>
      </c>
      <c r="H3" s="66">
        <v>12</v>
      </c>
      <c r="I3" s="66">
        <v>19</v>
      </c>
      <c r="J3" s="66">
        <v>8</v>
      </c>
      <c r="K3" s="66">
        <v>4</v>
      </c>
      <c r="L3" s="66">
        <v>6</v>
      </c>
      <c r="M3" s="66">
        <v>8</v>
      </c>
      <c r="N3" s="66">
        <v>9</v>
      </c>
      <c r="O3" s="66">
        <v>7</v>
      </c>
      <c r="P3" s="66">
        <v>5</v>
      </c>
      <c r="Q3" s="66">
        <v>7</v>
      </c>
      <c r="R3" s="66">
        <v>7</v>
      </c>
      <c r="S3" s="66">
        <v>5</v>
      </c>
      <c r="T3" s="66">
        <v>6</v>
      </c>
      <c r="U3" s="66">
        <v>4</v>
      </c>
      <c r="V3" s="66">
        <v>7</v>
      </c>
      <c r="W3" s="66">
        <v>6</v>
      </c>
      <c r="X3" s="66">
        <v>9</v>
      </c>
      <c r="Y3" s="66">
        <v>7</v>
      </c>
      <c r="Z3" s="66">
        <v>11</v>
      </c>
      <c r="AA3" s="66">
        <v>9</v>
      </c>
      <c r="AB3" s="66">
        <v>12</v>
      </c>
      <c r="AC3" s="66">
        <v>9</v>
      </c>
      <c r="AD3" s="66">
        <v>8</v>
      </c>
      <c r="AE3" s="66">
        <v>4</v>
      </c>
    </row>
    <row r="4" spans="1:61" x14ac:dyDescent="0.2">
      <c r="A4" s="67" t="s">
        <v>26</v>
      </c>
      <c r="B4" s="66">
        <v>17</v>
      </c>
      <c r="C4" s="66">
        <v>12</v>
      </c>
      <c r="D4" s="66">
        <v>11</v>
      </c>
      <c r="E4" s="66">
        <v>18</v>
      </c>
      <c r="F4" s="66">
        <v>20</v>
      </c>
      <c r="G4" s="66">
        <v>15</v>
      </c>
      <c r="H4" s="66">
        <v>15</v>
      </c>
      <c r="I4" s="66">
        <v>12</v>
      </c>
      <c r="J4" s="66">
        <v>14</v>
      </c>
      <c r="K4" s="66">
        <v>20</v>
      </c>
      <c r="L4" s="66">
        <v>21</v>
      </c>
      <c r="M4" s="66">
        <v>14</v>
      </c>
      <c r="N4" s="66">
        <v>13</v>
      </c>
      <c r="O4" s="66">
        <v>17</v>
      </c>
      <c r="P4" s="66">
        <v>17</v>
      </c>
      <c r="Q4" s="66">
        <v>18</v>
      </c>
      <c r="R4" s="66">
        <v>20</v>
      </c>
      <c r="S4" s="66">
        <v>19</v>
      </c>
      <c r="T4" s="66">
        <v>24</v>
      </c>
      <c r="U4" s="66">
        <v>24</v>
      </c>
      <c r="V4" s="66">
        <v>24</v>
      </c>
      <c r="W4" s="66">
        <v>21</v>
      </c>
      <c r="X4" s="66">
        <v>14</v>
      </c>
      <c r="Y4" s="66">
        <v>11</v>
      </c>
      <c r="Z4" s="66">
        <v>22</v>
      </c>
      <c r="AA4" s="66">
        <v>23</v>
      </c>
      <c r="AB4" s="66">
        <v>24</v>
      </c>
      <c r="AC4" s="66">
        <v>24</v>
      </c>
      <c r="AD4" s="66">
        <v>14</v>
      </c>
      <c r="AE4" s="66">
        <v>8</v>
      </c>
      <c r="AF4" s="66">
        <v>4</v>
      </c>
      <c r="AG4" s="66">
        <v>7</v>
      </c>
      <c r="AH4" s="66">
        <v>1</v>
      </c>
      <c r="AI4" s="66">
        <v>3</v>
      </c>
      <c r="AJ4" s="66">
        <v>12</v>
      </c>
      <c r="AK4" s="66">
        <v>7</v>
      </c>
      <c r="AL4" s="66">
        <v>8</v>
      </c>
      <c r="AM4" s="66">
        <v>7</v>
      </c>
      <c r="AN4" s="66">
        <v>8</v>
      </c>
      <c r="AO4" s="66">
        <v>6</v>
      </c>
      <c r="AP4" s="66">
        <v>6</v>
      </c>
      <c r="AQ4" s="66">
        <v>5</v>
      </c>
      <c r="AR4" s="66">
        <v>3</v>
      </c>
      <c r="AS4" s="66">
        <v>6</v>
      </c>
      <c r="AT4" s="66">
        <v>4</v>
      </c>
      <c r="AU4" s="66">
        <v>7</v>
      </c>
      <c r="AV4" s="66">
        <v>7</v>
      </c>
      <c r="AW4" s="66">
        <v>6</v>
      </c>
      <c r="AX4" s="66">
        <v>6</v>
      </c>
      <c r="AY4" s="66">
        <v>5</v>
      </c>
      <c r="AZ4" s="66">
        <v>2</v>
      </c>
      <c r="BA4" s="66">
        <v>2</v>
      </c>
      <c r="BB4" s="66">
        <v>7</v>
      </c>
      <c r="BC4" s="66">
        <v>9</v>
      </c>
      <c r="BD4" s="66">
        <v>3</v>
      </c>
      <c r="BE4" s="66">
        <v>5</v>
      </c>
      <c r="BF4" s="66">
        <v>5</v>
      </c>
      <c r="BG4" s="66">
        <v>6</v>
      </c>
      <c r="BH4" s="66">
        <v>3</v>
      </c>
      <c r="BI4" s="66">
        <v>5</v>
      </c>
    </row>
    <row r="5" spans="1:61" x14ac:dyDescent="0.2">
      <c r="A5" s="67" t="s">
        <v>30</v>
      </c>
      <c r="B5" s="66">
        <v>13</v>
      </c>
      <c r="C5" s="66">
        <v>12</v>
      </c>
      <c r="D5" s="66">
        <v>18</v>
      </c>
      <c r="E5" s="66">
        <v>14</v>
      </c>
      <c r="F5" s="66">
        <v>10</v>
      </c>
      <c r="G5" s="66">
        <v>11</v>
      </c>
      <c r="H5" s="66">
        <v>15</v>
      </c>
      <c r="I5" s="66">
        <v>11</v>
      </c>
      <c r="J5" s="66">
        <v>17</v>
      </c>
      <c r="K5" s="66">
        <v>14</v>
      </c>
      <c r="L5" s="66">
        <v>14</v>
      </c>
      <c r="M5" s="66">
        <v>13</v>
      </c>
      <c r="N5" s="66">
        <v>11</v>
      </c>
      <c r="O5" s="66">
        <v>25</v>
      </c>
      <c r="P5" s="66">
        <v>22</v>
      </c>
      <c r="Q5" s="66">
        <v>8</v>
      </c>
      <c r="R5" s="66">
        <v>16</v>
      </c>
      <c r="S5" s="66">
        <v>18</v>
      </c>
      <c r="T5" s="66">
        <v>12</v>
      </c>
      <c r="U5" s="66">
        <v>10</v>
      </c>
      <c r="V5" s="66">
        <v>19</v>
      </c>
      <c r="W5" s="66">
        <v>17</v>
      </c>
      <c r="X5" s="66">
        <v>15</v>
      </c>
      <c r="Y5" s="66">
        <v>15</v>
      </c>
      <c r="Z5" s="66">
        <v>13</v>
      </c>
      <c r="AA5" s="66">
        <v>14</v>
      </c>
      <c r="AB5" s="66">
        <v>14</v>
      </c>
      <c r="AC5" s="66">
        <v>11</v>
      </c>
      <c r="AD5" s="66">
        <v>14</v>
      </c>
      <c r="AE5" s="66">
        <v>18</v>
      </c>
    </row>
    <row r="6" spans="1:61" x14ac:dyDescent="0.2">
      <c r="A6" s="67" t="s">
        <v>28</v>
      </c>
      <c r="B6" s="66">
        <v>8</v>
      </c>
      <c r="C6" s="66">
        <v>9</v>
      </c>
      <c r="D6" s="66">
        <v>9</v>
      </c>
      <c r="E6" s="66">
        <v>4</v>
      </c>
      <c r="F6" s="66">
        <v>5</v>
      </c>
      <c r="G6" s="66">
        <v>8</v>
      </c>
      <c r="H6" s="66">
        <v>4</v>
      </c>
      <c r="I6" s="66">
        <v>7</v>
      </c>
      <c r="J6" s="66">
        <v>13</v>
      </c>
      <c r="K6" s="66">
        <v>13</v>
      </c>
      <c r="L6" s="66">
        <v>8</v>
      </c>
      <c r="M6" s="66">
        <v>8</v>
      </c>
      <c r="N6" s="66">
        <v>8</v>
      </c>
      <c r="O6" s="66">
        <v>13</v>
      </c>
      <c r="P6" s="66">
        <v>9</v>
      </c>
      <c r="Q6" s="66">
        <v>9</v>
      </c>
      <c r="R6" s="66">
        <v>10</v>
      </c>
      <c r="S6" s="66">
        <v>8</v>
      </c>
      <c r="T6" s="66">
        <v>6</v>
      </c>
      <c r="U6" s="66">
        <v>5</v>
      </c>
      <c r="V6" s="66">
        <v>6</v>
      </c>
      <c r="W6" s="66">
        <v>7</v>
      </c>
      <c r="X6" s="66">
        <v>13</v>
      </c>
      <c r="Y6" s="66">
        <v>10</v>
      </c>
      <c r="Z6" s="66">
        <v>13</v>
      </c>
      <c r="AA6" s="66">
        <v>13</v>
      </c>
      <c r="AB6" s="66">
        <v>9</v>
      </c>
      <c r="AC6" s="66">
        <v>14</v>
      </c>
      <c r="AD6" s="66">
        <v>10</v>
      </c>
      <c r="AE6" s="66">
        <v>20</v>
      </c>
      <c r="AF6" s="66">
        <v>8</v>
      </c>
      <c r="AG6" s="66">
        <v>11</v>
      </c>
      <c r="AH6" s="66">
        <v>16</v>
      </c>
      <c r="AI6" s="66">
        <v>8</v>
      </c>
      <c r="AJ6" s="66">
        <v>10</v>
      </c>
      <c r="AK6" s="66">
        <v>16</v>
      </c>
      <c r="AL6" s="66">
        <v>17</v>
      </c>
      <c r="AM6" s="66">
        <v>14</v>
      </c>
      <c r="AN6" s="66">
        <v>18</v>
      </c>
      <c r="AO6" s="66">
        <v>17</v>
      </c>
      <c r="AP6" s="66">
        <v>13</v>
      </c>
      <c r="AQ6" s="66">
        <v>11</v>
      </c>
      <c r="AR6" s="66">
        <v>10</v>
      </c>
      <c r="AS6" s="66">
        <v>11</v>
      </c>
      <c r="AT6" s="66">
        <v>7</v>
      </c>
      <c r="AU6" s="66">
        <v>11</v>
      </c>
      <c r="AV6" s="66">
        <v>10</v>
      </c>
      <c r="AW6" s="66">
        <v>13</v>
      </c>
      <c r="AX6" s="66">
        <v>15</v>
      </c>
      <c r="AY6" s="66">
        <v>12</v>
      </c>
      <c r="AZ6" s="66">
        <v>11</v>
      </c>
      <c r="BA6" s="66">
        <v>7</v>
      </c>
      <c r="BB6" s="66">
        <v>13</v>
      </c>
      <c r="BC6" s="66">
        <v>10</v>
      </c>
      <c r="BD6" s="66">
        <v>9</v>
      </c>
      <c r="BE6" s="66">
        <v>17</v>
      </c>
      <c r="BF6" s="66">
        <v>14</v>
      </c>
      <c r="BG6" s="66">
        <v>13</v>
      </c>
      <c r="BH6" s="66">
        <v>5</v>
      </c>
      <c r="BI6" s="66">
        <v>10</v>
      </c>
    </row>
    <row r="7" spans="1:61" x14ac:dyDescent="0.2">
      <c r="A7" s="67" t="s">
        <v>29</v>
      </c>
      <c r="B7" s="66">
        <v>7</v>
      </c>
      <c r="C7" s="66">
        <v>7</v>
      </c>
      <c r="D7" s="66">
        <v>5</v>
      </c>
      <c r="E7" s="66">
        <v>7</v>
      </c>
      <c r="F7" s="66">
        <v>1</v>
      </c>
      <c r="G7" s="66">
        <v>3</v>
      </c>
      <c r="H7" s="66">
        <v>1</v>
      </c>
      <c r="I7" s="66">
        <v>6</v>
      </c>
      <c r="J7" s="66">
        <v>6</v>
      </c>
      <c r="K7" s="66">
        <v>6</v>
      </c>
      <c r="L7" s="66">
        <v>5</v>
      </c>
      <c r="M7" s="66">
        <v>3</v>
      </c>
      <c r="N7" s="66">
        <v>1</v>
      </c>
      <c r="O7" s="66">
        <v>13</v>
      </c>
      <c r="P7" s="66">
        <v>3</v>
      </c>
      <c r="Q7" s="66">
        <v>4</v>
      </c>
      <c r="R7" s="66">
        <v>1</v>
      </c>
      <c r="S7" s="66">
        <v>2</v>
      </c>
      <c r="T7" s="66">
        <v>9</v>
      </c>
      <c r="U7" s="66">
        <v>4</v>
      </c>
      <c r="V7" s="66">
        <v>5</v>
      </c>
      <c r="W7" s="66">
        <v>11</v>
      </c>
      <c r="X7" s="66">
        <v>3</v>
      </c>
      <c r="Y7" s="66">
        <v>9</v>
      </c>
      <c r="Z7" s="66">
        <v>3</v>
      </c>
      <c r="AA7" s="66">
        <v>7</v>
      </c>
      <c r="AB7" s="66">
        <v>3</v>
      </c>
      <c r="AC7" s="66">
        <v>1</v>
      </c>
      <c r="AD7" s="66">
        <v>2</v>
      </c>
      <c r="AE7" s="66">
        <v>22</v>
      </c>
    </row>
    <row r="8" spans="1:61" x14ac:dyDescent="0.2">
      <c r="A8" s="67" t="s">
        <v>27</v>
      </c>
      <c r="B8" s="66">
        <v>2</v>
      </c>
      <c r="C8" s="66">
        <v>3</v>
      </c>
      <c r="D8" s="66">
        <v>2</v>
      </c>
      <c r="E8" s="66">
        <v>3</v>
      </c>
      <c r="F8" s="66">
        <v>3</v>
      </c>
      <c r="G8" s="66">
        <v>5</v>
      </c>
      <c r="H8" s="66">
        <v>5</v>
      </c>
      <c r="I8" s="66">
        <v>3</v>
      </c>
      <c r="J8" s="66">
        <v>4</v>
      </c>
      <c r="K8" s="66">
        <v>3</v>
      </c>
      <c r="L8" s="66">
        <v>6</v>
      </c>
      <c r="M8" s="66">
        <v>8</v>
      </c>
      <c r="N8" s="66">
        <v>3</v>
      </c>
      <c r="O8" s="66">
        <v>4</v>
      </c>
      <c r="P8" s="66">
        <v>5</v>
      </c>
      <c r="Q8" s="66">
        <v>7</v>
      </c>
      <c r="R8" s="66">
        <v>2</v>
      </c>
      <c r="S8" s="66">
        <v>5</v>
      </c>
      <c r="T8" s="66">
        <v>3</v>
      </c>
      <c r="U8" s="66">
        <v>5</v>
      </c>
      <c r="V8" s="66">
        <v>5</v>
      </c>
      <c r="W8" s="66">
        <v>6</v>
      </c>
      <c r="X8" s="66">
        <v>3</v>
      </c>
      <c r="Y8" s="66">
        <v>4</v>
      </c>
      <c r="Z8" s="66">
        <v>4</v>
      </c>
      <c r="AA8" s="66">
        <v>8</v>
      </c>
      <c r="AB8" s="66">
        <v>4</v>
      </c>
      <c r="AC8" s="66">
        <v>3</v>
      </c>
      <c r="AD8" s="66">
        <v>3</v>
      </c>
      <c r="AE8" s="66">
        <v>10</v>
      </c>
    </row>
    <row r="9" spans="1:61" x14ac:dyDescent="0.2">
      <c r="A9" s="68" t="s">
        <v>46</v>
      </c>
      <c r="B9" s="66">
        <v>25</v>
      </c>
      <c r="C9" s="66">
        <v>27</v>
      </c>
      <c r="D9" s="66">
        <v>25</v>
      </c>
      <c r="E9" s="66">
        <v>16</v>
      </c>
      <c r="F9" s="66">
        <v>27</v>
      </c>
      <c r="G9" s="66">
        <v>16</v>
      </c>
      <c r="H9" s="66">
        <v>13</v>
      </c>
      <c r="I9" s="66">
        <v>12</v>
      </c>
      <c r="J9" s="66">
        <v>9</v>
      </c>
      <c r="K9" s="66">
        <v>6</v>
      </c>
      <c r="L9" s="66">
        <v>13</v>
      </c>
      <c r="M9" s="66">
        <v>13</v>
      </c>
      <c r="N9" s="66">
        <v>5</v>
      </c>
      <c r="O9" s="66">
        <v>14</v>
      </c>
      <c r="P9" s="66">
        <v>10</v>
      </c>
      <c r="Q9" s="66">
        <v>10</v>
      </c>
      <c r="R9" s="66">
        <v>13</v>
      </c>
      <c r="S9" s="66">
        <v>12</v>
      </c>
      <c r="T9" s="66">
        <v>15</v>
      </c>
      <c r="U9" s="66">
        <v>18</v>
      </c>
      <c r="V9" s="66">
        <v>13</v>
      </c>
      <c r="W9" s="66">
        <v>15</v>
      </c>
      <c r="X9" s="66">
        <v>19</v>
      </c>
      <c r="Y9" s="66">
        <v>9</v>
      </c>
      <c r="Z9" s="66">
        <v>12</v>
      </c>
      <c r="AA9" s="66">
        <v>15</v>
      </c>
      <c r="AB9" s="66">
        <v>16</v>
      </c>
      <c r="AC9" s="66">
        <v>16</v>
      </c>
      <c r="AD9" s="66">
        <v>19</v>
      </c>
      <c r="AE9" s="66">
        <v>5</v>
      </c>
    </row>
    <row r="10" spans="1:61" x14ac:dyDescent="0.2">
      <c r="A10" s="68" t="s">
        <v>49</v>
      </c>
      <c r="B10" s="66">
        <v>4</v>
      </c>
      <c r="C10" s="66">
        <v>3</v>
      </c>
      <c r="D10" s="66">
        <v>4</v>
      </c>
      <c r="E10" s="66">
        <v>5</v>
      </c>
      <c r="F10" s="66">
        <v>8</v>
      </c>
      <c r="G10" s="66">
        <v>6</v>
      </c>
      <c r="H10" s="66">
        <v>7</v>
      </c>
      <c r="I10" s="66">
        <v>8</v>
      </c>
      <c r="J10" s="66">
        <v>8</v>
      </c>
      <c r="K10" s="66">
        <v>4</v>
      </c>
      <c r="L10" s="66">
        <v>18</v>
      </c>
      <c r="M10" s="66">
        <v>10</v>
      </c>
      <c r="N10" s="66">
        <v>6</v>
      </c>
      <c r="O10" s="66">
        <v>4</v>
      </c>
      <c r="P10" s="66">
        <v>4</v>
      </c>
      <c r="Q10" s="66">
        <v>7</v>
      </c>
      <c r="R10" s="66">
        <v>3</v>
      </c>
      <c r="S10" s="66">
        <v>8</v>
      </c>
      <c r="T10" s="66">
        <v>11</v>
      </c>
      <c r="U10" s="66">
        <v>6</v>
      </c>
      <c r="V10" s="66">
        <v>8</v>
      </c>
      <c r="W10" s="66">
        <v>13</v>
      </c>
      <c r="X10" s="66">
        <v>6</v>
      </c>
      <c r="Y10" s="66">
        <v>8</v>
      </c>
      <c r="Z10" s="66">
        <v>11</v>
      </c>
      <c r="AA10" s="66">
        <v>7</v>
      </c>
      <c r="AB10" s="66">
        <v>7</v>
      </c>
      <c r="AC10" s="66">
        <v>8</v>
      </c>
      <c r="AD10" s="66">
        <v>8</v>
      </c>
      <c r="AE10" s="66">
        <v>1</v>
      </c>
    </row>
    <row r="11" spans="1:61" x14ac:dyDescent="0.2">
      <c r="A11" s="68" t="s">
        <v>50</v>
      </c>
      <c r="B11" s="66">
        <v>11</v>
      </c>
      <c r="C11" s="66">
        <v>8</v>
      </c>
      <c r="D11" s="66">
        <v>7</v>
      </c>
      <c r="E11" s="66">
        <v>6</v>
      </c>
      <c r="F11" s="66">
        <v>6</v>
      </c>
      <c r="G11" s="66">
        <v>5</v>
      </c>
      <c r="H11" s="66">
        <v>7</v>
      </c>
      <c r="I11" s="66">
        <v>7</v>
      </c>
      <c r="J11" s="66">
        <v>7</v>
      </c>
      <c r="K11" s="66">
        <v>6</v>
      </c>
      <c r="L11" s="66">
        <v>5</v>
      </c>
      <c r="M11" s="66">
        <v>5</v>
      </c>
      <c r="N11" s="66">
        <v>7</v>
      </c>
      <c r="O11" s="66">
        <v>6</v>
      </c>
      <c r="P11" s="66">
        <v>9</v>
      </c>
      <c r="Q11" s="66">
        <v>4</v>
      </c>
      <c r="R11" s="66">
        <v>4</v>
      </c>
      <c r="S11" s="66">
        <v>12</v>
      </c>
      <c r="T11" s="66">
        <v>4</v>
      </c>
      <c r="U11" s="66">
        <v>6</v>
      </c>
      <c r="V11" s="66">
        <v>10</v>
      </c>
      <c r="W11" s="66">
        <v>5</v>
      </c>
      <c r="X11" s="66">
        <v>5</v>
      </c>
      <c r="Y11" s="66">
        <v>3</v>
      </c>
      <c r="Z11" s="66">
        <v>4</v>
      </c>
      <c r="AA11" s="66">
        <v>5</v>
      </c>
      <c r="AB11" s="66">
        <v>8</v>
      </c>
      <c r="AC11" s="66">
        <v>6</v>
      </c>
      <c r="AD11" s="66">
        <v>4</v>
      </c>
      <c r="AE11" s="66">
        <v>5</v>
      </c>
    </row>
    <row r="12" spans="1:61" x14ac:dyDescent="0.2">
      <c r="A12" s="68" t="s">
        <v>51</v>
      </c>
      <c r="B12" s="66">
        <v>5</v>
      </c>
      <c r="C12" s="66">
        <v>2</v>
      </c>
      <c r="D12" s="66">
        <v>2</v>
      </c>
      <c r="E12" s="66">
        <v>2</v>
      </c>
      <c r="F12" s="66">
        <v>2</v>
      </c>
      <c r="G12" s="66">
        <v>11</v>
      </c>
      <c r="H12" s="66">
        <v>5</v>
      </c>
      <c r="I12" s="66">
        <v>4</v>
      </c>
      <c r="J12" s="66">
        <v>5</v>
      </c>
      <c r="K12" s="66">
        <v>4</v>
      </c>
      <c r="L12" s="66">
        <v>2</v>
      </c>
      <c r="M12" s="66">
        <v>3</v>
      </c>
      <c r="N12" s="66">
        <v>4</v>
      </c>
      <c r="O12" s="66">
        <v>7</v>
      </c>
      <c r="P12" s="66">
        <v>7</v>
      </c>
      <c r="Q12" s="66">
        <v>7</v>
      </c>
      <c r="R12" s="66">
        <v>6</v>
      </c>
      <c r="S12" s="66">
        <v>4</v>
      </c>
      <c r="T12" s="66">
        <v>1</v>
      </c>
      <c r="U12" s="66">
        <v>3</v>
      </c>
      <c r="V12" s="66">
        <v>6</v>
      </c>
      <c r="W12" s="66">
        <v>1</v>
      </c>
      <c r="X12" s="66">
        <v>6</v>
      </c>
      <c r="Y12" s="66">
        <v>2</v>
      </c>
      <c r="Z12" s="66">
        <v>4</v>
      </c>
      <c r="AA12" s="66">
        <v>4</v>
      </c>
      <c r="AB12" s="66">
        <v>3</v>
      </c>
      <c r="AC12" s="66">
        <v>4</v>
      </c>
      <c r="AD12" s="66">
        <v>4</v>
      </c>
    </row>
    <row r="13" spans="1:61" x14ac:dyDescent="0.2">
      <c r="A13" s="68" t="s">
        <v>52</v>
      </c>
      <c r="B13" s="66">
        <v>5</v>
      </c>
      <c r="C13" s="66">
        <v>6</v>
      </c>
      <c r="D13" s="66">
        <v>1</v>
      </c>
      <c r="E13" s="66">
        <v>9</v>
      </c>
      <c r="F13" s="66">
        <v>8</v>
      </c>
      <c r="G13" s="66">
        <v>4</v>
      </c>
      <c r="H13" s="66">
        <v>7</v>
      </c>
      <c r="I13" s="66">
        <v>3</v>
      </c>
      <c r="J13" s="66">
        <v>6</v>
      </c>
      <c r="K13" s="66">
        <v>3</v>
      </c>
      <c r="L13" s="66">
        <v>2</v>
      </c>
      <c r="M13" s="66">
        <v>7</v>
      </c>
      <c r="N13" s="66">
        <v>5</v>
      </c>
      <c r="O13" s="66">
        <v>3</v>
      </c>
      <c r="P13" s="66">
        <v>1</v>
      </c>
      <c r="Q13" s="66">
        <v>3</v>
      </c>
      <c r="R13" s="66">
        <v>4</v>
      </c>
      <c r="S13" s="66">
        <v>8</v>
      </c>
      <c r="T13" s="66">
        <v>10</v>
      </c>
      <c r="U13" s="66">
        <v>6</v>
      </c>
      <c r="V13" s="66">
        <v>5</v>
      </c>
      <c r="W13" s="66">
        <v>8</v>
      </c>
      <c r="X13" s="66">
        <v>2</v>
      </c>
      <c r="Y13" s="66">
        <v>2</v>
      </c>
      <c r="Z13" s="66">
        <v>3</v>
      </c>
      <c r="AA13" s="66">
        <v>4</v>
      </c>
      <c r="AB13" s="66">
        <v>3</v>
      </c>
      <c r="AC13" s="66">
        <v>5</v>
      </c>
      <c r="AD13" s="66">
        <v>6</v>
      </c>
      <c r="AE13" s="66">
        <v>8</v>
      </c>
    </row>
    <row r="14" spans="1:61" x14ac:dyDescent="0.2">
      <c r="A14" s="67" t="s">
        <v>99</v>
      </c>
      <c r="B14" s="66">
        <v>8</v>
      </c>
      <c r="C14" s="66">
        <v>6</v>
      </c>
      <c r="D14" s="66">
        <v>4</v>
      </c>
      <c r="E14" s="66">
        <v>8</v>
      </c>
      <c r="F14" s="66">
        <v>2</v>
      </c>
      <c r="G14" s="66">
        <v>3</v>
      </c>
      <c r="H14" s="66">
        <v>14</v>
      </c>
      <c r="I14" s="66">
        <v>7</v>
      </c>
      <c r="J14" s="66">
        <v>2</v>
      </c>
      <c r="K14" s="66">
        <v>6</v>
      </c>
      <c r="L14" s="66">
        <v>4</v>
      </c>
      <c r="M14" s="66">
        <v>5</v>
      </c>
      <c r="N14" s="66">
        <v>9</v>
      </c>
      <c r="O14" s="66">
        <v>14</v>
      </c>
      <c r="P14" s="66">
        <v>13</v>
      </c>
      <c r="Q14" s="66">
        <v>17</v>
      </c>
      <c r="R14" s="66">
        <v>15</v>
      </c>
      <c r="S14" s="66">
        <v>12</v>
      </c>
      <c r="T14" s="66">
        <v>3</v>
      </c>
      <c r="U14" s="66">
        <v>6</v>
      </c>
      <c r="V14" s="66">
        <v>11</v>
      </c>
      <c r="W14" s="66">
        <v>16</v>
      </c>
      <c r="X14" s="66">
        <v>16</v>
      </c>
      <c r="Y14" s="66">
        <v>2</v>
      </c>
      <c r="Z14" s="66">
        <v>3</v>
      </c>
      <c r="AA14" s="66">
        <v>14</v>
      </c>
      <c r="AB14" s="66">
        <v>7</v>
      </c>
      <c r="AC14" s="66">
        <v>2</v>
      </c>
      <c r="AD14" s="66">
        <v>6</v>
      </c>
      <c r="AE14" s="66">
        <v>6</v>
      </c>
    </row>
    <row r="15" spans="1:61" x14ac:dyDescent="0.2">
      <c r="A15" s="67" t="s">
        <v>100</v>
      </c>
      <c r="B15" s="66">
        <v>8</v>
      </c>
      <c r="C15" s="66">
        <v>19</v>
      </c>
      <c r="D15" s="66">
        <v>22</v>
      </c>
      <c r="E15" s="66">
        <v>25</v>
      </c>
      <c r="F15" s="66">
        <v>3</v>
      </c>
      <c r="G15" s="66">
        <v>5</v>
      </c>
      <c r="H15" s="66">
        <v>5</v>
      </c>
      <c r="I15" s="66">
        <v>6</v>
      </c>
      <c r="J15" s="66">
        <v>7</v>
      </c>
      <c r="K15" s="66">
        <v>6</v>
      </c>
      <c r="L15" s="66">
        <v>10</v>
      </c>
      <c r="M15" s="66">
        <v>10</v>
      </c>
      <c r="N15" s="66">
        <v>23</v>
      </c>
      <c r="O15" s="66">
        <v>22</v>
      </c>
      <c r="P15" s="66">
        <v>19</v>
      </c>
      <c r="Q15" s="66">
        <v>19</v>
      </c>
      <c r="R15" s="66">
        <v>13</v>
      </c>
      <c r="S15" s="66">
        <v>11</v>
      </c>
      <c r="T15" s="66">
        <v>6</v>
      </c>
      <c r="U15" s="66">
        <v>19</v>
      </c>
      <c r="V15" s="66">
        <v>22</v>
      </c>
      <c r="W15" s="66">
        <v>25</v>
      </c>
      <c r="X15" s="66">
        <v>3</v>
      </c>
      <c r="Y15" s="66">
        <v>5</v>
      </c>
      <c r="Z15" s="66">
        <v>5</v>
      </c>
      <c r="AA15" s="66">
        <v>6</v>
      </c>
      <c r="AB15" s="66">
        <v>7</v>
      </c>
      <c r="AC15" s="66">
        <v>6</v>
      </c>
      <c r="AD15" s="66">
        <v>10</v>
      </c>
      <c r="AE15" s="66">
        <v>10</v>
      </c>
    </row>
    <row r="16" spans="1:61" x14ac:dyDescent="0.2">
      <c r="A16" s="67" t="s">
        <v>101</v>
      </c>
      <c r="B16" s="66">
        <v>3</v>
      </c>
      <c r="C16" s="66">
        <v>1</v>
      </c>
      <c r="D16" s="66">
        <v>5</v>
      </c>
      <c r="E16" s="66">
        <v>6</v>
      </c>
      <c r="F16" s="66">
        <v>6</v>
      </c>
      <c r="G16" s="66">
        <v>4</v>
      </c>
      <c r="H16" s="66">
        <v>6</v>
      </c>
      <c r="I16" s="66">
        <v>8</v>
      </c>
      <c r="J16" s="66">
        <v>4</v>
      </c>
      <c r="K16" s="66">
        <v>2</v>
      </c>
      <c r="L16" s="66">
        <v>5</v>
      </c>
      <c r="M16" s="66">
        <v>3</v>
      </c>
      <c r="N16" s="66">
        <v>3</v>
      </c>
      <c r="O16" s="66">
        <v>11</v>
      </c>
      <c r="P16" s="66">
        <v>5</v>
      </c>
      <c r="Q16" s="66">
        <v>9</v>
      </c>
      <c r="R16" s="66">
        <v>4</v>
      </c>
      <c r="S16" s="66">
        <v>4</v>
      </c>
      <c r="T16" s="66">
        <v>4</v>
      </c>
      <c r="U16" s="66">
        <v>6</v>
      </c>
      <c r="V16" s="66">
        <v>8</v>
      </c>
      <c r="W16" s="66">
        <v>4</v>
      </c>
      <c r="X16" s="66">
        <v>9</v>
      </c>
      <c r="Y16" s="66">
        <v>11</v>
      </c>
      <c r="Z16" s="66">
        <v>10</v>
      </c>
      <c r="AA16" s="66">
        <v>8</v>
      </c>
      <c r="AB16" s="66">
        <v>9</v>
      </c>
      <c r="AC16" s="66">
        <v>7</v>
      </c>
      <c r="AD16" s="66">
        <v>7</v>
      </c>
      <c r="AE16" s="66">
        <v>9</v>
      </c>
    </row>
    <row r="17" spans="1:33" x14ac:dyDescent="0.2">
      <c r="A17" s="67" t="s">
        <v>102</v>
      </c>
      <c r="B17" s="66">
        <v>4</v>
      </c>
      <c r="C17" s="66">
        <v>8</v>
      </c>
      <c r="D17" s="66">
        <v>8</v>
      </c>
      <c r="E17" s="66">
        <v>8</v>
      </c>
      <c r="F17" s="66">
        <v>19</v>
      </c>
      <c r="G17" s="66">
        <v>6</v>
      </c>
      <c r="H17" s="66">
        <v>8</v>
      </c>
      <c r="I17" s="66">
        <v>4</v>
      </c>
      <c r="J17" s="66">
        <v>7</v>
      </c>
      <c r="K17" s="66">
        <v>6</v>
      </c>
      <c r="L17" s="66">
        <v>2</v>
      </c>
      <c r="M17" s="66">
        <v>4</v>
      </c>
      <c r="N17" s="66">
        <v>3</v>
      </c>
      <c r="O17" s="66">
        <v>4</v>
      </c>
      <c r="P17" s="66">
        <v>7</v>
      </c>
      <c r="Q17" s="66">
        <v>2</v>
      </c>
      <c r="R17" s="66">
        <v>4</v>
      </c>
      <c r="S17" s="66">
        <v>5</v>
      </c>
      <c r="T17" s="66">
        <v>6</v>
      </c>
      <c r="U17" s="66">
        <v>9</v>
      </c>
      <c r="V17" s="66">
        <v>8</v>
      </c>
      <c r="W17" s="66">
        <v>6</v>
      </c>
      <c r="X17" s="66">
        <v>8</v>
      </c>
      <c r="Y17" s="66">
        <v>16</v>
      </c>
      <c r="Z17" s="66">
        <v>7</v>
      </c>
      <c r="AA17" s="66">
        <v>10</v>
      </c>
      <c r="AB17" s="66">
        <v>6</v>
      </c>
      <c r="AC17" s="66">
        <v>6</v>
      </c>
      <c r="AD17" s="66">
        <v>7</v>
      </c>
      <c r="AE17" s="66">
        <v>8</v>
      </c>
    </row>
    <row r="18" spans="1:33" x14ac:dyDescent="0.2">
      <c r="A18" s="67" t="s">
        <v>722</v>
      </c>
      <c r="B18" s="66">
        <v>3</v>
      </c>
      <c r="C18" s="66">
        <v>2</v>
      </c>
      <c r="D18" s="66">
        <v>2</v>
      </c>
      <c r="E18" s="66">
        <v>3</v>
      </c>
      <c r="F18" s="66">
        <v>2</v>
      </c>
      <c r="G18" s="66">
        <v>2</v>
      </c>
      <c r="H18" s="66">
        <v>2</v>
      </c>
      <c r="I18" s="66">
        <v>3</v>
      </c>
      <c r="J18" s="66">
        <v>3</v>
      </c>
      <c r="K18" s="66">
        <v>2</v>
      </c>
      <c r="L18" s="66">
        <v>4</v>
      </c>
      <c r="M18" s="66">
        <v>2</v>
      </c>
      <c r="N18" s="66">
        <v>4</v>
      </c>
      <c r="O18" s="66">
        <v>5</v>
      </c>
      <c r="P18" s="66">
        <v>4</v>
      </c>
      <c r="Q18" s="66">
        <v>2</v>
      </c>
      <c r="R18" s="66">
        <v>2</v>
      </c>
      <c r="S18" s="66">
        <v>4</v>
      </c>
      <c r="T18" s="66">
        <v>3</v>
      </c>
      <c r="U18" s="66">
        <v>1</v>
      </c>
      <c r="V18" s="66">
        <v>1</v>
      </c>
      <c r="W18" s="66">
        <v>3</v>
      </c>
      <c r="X18" s="66">
        <v>3</v>
      </c>
      <c r="Y18" s="66">
        <v>6</v>
      </c>
      <c r="Z18" s="66">
        <v>1</v>
      </c>
      <c r="AA18" s="66">
        <v>5</v>
      </c>
      <c r="AB18" s="66">
        <v>3</v>
      </c>
      <c r="AC18" s="66">
        <v>2</v>
      </c>
      <c r="AD18" s="66">
        <v>2</v>
      </c>
      <c r="AE18" s="66">
        <v>2</v>
      </c>
    </row>
    <row r="19" spans="1:33" x14ac:dyDescent="0.2">
      <c r="A19" s="68" t="s">
        <v>35</v>
      </c>
      <c r="B19" s="66">
        <v>24</v>
      </c>
      <c r="C19" s="66">
        <v>19</v>
      </c>
      <c r="D19" s="66">
        <v>35</v>
      </c>
      <c r="E19" s="66">
        <v>26</v>
      </c>
      <c r="F19" s="66">
        <v>24</v>
      </c>
      <c r="G19" s="66">
        <v>15</v>
      </c>
      <c r="H19" s="66">
        <v>16</v>
      </c>
      <c r="I19" s="66">
        <v>17</v>
      </c>
      <c r="J19" s="66">
        <v>18</v>
      </c>
      <c r="K19" s="66">
        <v>20</v>
      </c>
      <c r="L19" s="66">
        <v>26</v>
      </c>
      <c r="M19" s="66">
        <v>23</v>
      </c>
      <c r="N19" s="66">
        <v>31</v>
      </c>
      <c r="O19" s="66">
        <v>22</v>
      </c>
      <c r="P19" s="66">
        <v>24</v>
      </c>
      <c r="Q19" s="66">
        <v>28</v>
      </c>
      <c r="R19" s="66">
        <v>33</v>
      </c>
      <c r="S19" s="66">
        <v>22</v>
      </c>
      <c r="T19" s="66">
        <v>17</v>
      </c>
      <c r="U19" s="66">
        <v>12</v>
      </c>
      <c r="V19" s="66">
        <v>13</v>
      </c>
      <c r="W19" s="66">
        <v>16</v>
      </c>
      <c r="X19" s="66">
        <v>13</v>
      </c>
      <c r="Y19" s="66">
        <v>21</v>
      </c>
      <c r="Z19" s="66">
        <v>31</v>
      </c>
      <c r="AA19" s="66">
        <v>11</v>
      </c>
      <c r="AB19" s="66">
        <v>13</v>
      </c>
      <c r="AC19" s="66">
        <v>16</v>
      </c>
      <c r="AD19" s="66">
        <v>11</v>
      </c>
      <c r="AE19" s="66">
        <v>17</v>
      </c>
    </row>
    <row r="20" spans="1:33" x14ac:dyDescent="0.2">
      <c r="A20" s="68" t="s">
        <v>32</v>
      </c>
      <c r="B20" s="66">
        <v>11</v>
      </c>
      <c r="C20" s="66">
        <v>11</v>
      </c>
      <c r="D20" s="66">
        <v>12</v>
      </c>
      <c r="E20" s="66">
        <v>14</v>
      </c>
      <c r="F20" s="66">
        <v>17</v>
      </c>
      <c r="G20" s="66">
        <v>9</v>
      </c>
      <c r="H20" s="66">
        <v>12</v>
      </c>
      <c r="I20" s="66">
        <v>13</v>
      </c>
      <c r="J20" s="66">
        <v>11</v>
      </c>
      <c r="K20" s="66">
        <v>9</v>
      </c>
      <c r="L20" s="66">
        <v>16</v>
      </c>
      <c r="M20" s="66">
        <v>15</v>
      </c>
      <c r="N20" s="66">
        <v>10</v>
      </c>
      <c r="O20" s="66">
        <v>14</v>
      </c>
      <c r="P20" s="66">
        <v>16</v>
      </c>
      <c r="Q20" s="66">
        <v>15</v>
      </c>
      <c r="R20" s="66">
        <v>14</v>
      </c>
      <c r="S20" s="66">
        <v>15</v>
      </c>
      <c r="T20" s="66">
        <v>12</v>
      </c>
      <c r="U20" s="66">
        <v>13</v>
      </c>
      <c r="V20" s="66">
        <v>13</v>
      </c>
      <c r="W20" s="66">
        <v>15</v>
      </c>
      <c r="X20" s="66">
        <v>17</v>
      </c>
      <c r="Y20" s="66">
        <v>13</v>
      </c>
      <c r="Z20" s="66">
        <v>12</v>
      </c>
      <c r="AA20" s="66">
        <v>11</v>
      </c>
      <c r="AB20" s="66">
        <v>17</v>
      </c>
      <c r="AC20" s="66">
        <v>12</v>
      </c>
      <c r="AD20" s="66">
        <v>9</v>
      </c>
      <c r="AE20" s="66">
        <v>23</v>
      </c>
    </row>
    <row r="21" spans="1:33" x14ac:dyDescent="0.2">
      <c r="A21" s="68" t="s">
        <v>36</v>
      </c>
      <c r="B21" s="66">
        <v>14</v>
      </c>
      <c r="C21" s="66">
        <v>11</v>
      </c>
      <c r="D21" s="66">
        <v>11</v>
      </c>
      <c r="E21" s="66">
        <v>11</v>
      </c>
      <c r="F21" s="66">
        <v>12</v>
      </c>
      <c r="G21" s="66">
        <v>16</v>
      </c>
      <c r="H21" s="66">
        <v>13</v>
      </c>
      <c r="I21" s="66">
        <v>18</v>
      </c>
      <c r="J21" s="66">
        <v>23</v>
      </c>
      <c r="K21" s="66">
        <v>17</v>
      </c>
      <c r="L21" s="66">
        <v>14</v>
      </c>
      <c r="M21" s="66">
        <v>11</v>
      </c>
      <c r="N21" s="66">
        <v>11</v>
      </c>
      <c r="O21" s="66">
        <v>11</v>
      </c>
      <c r="P21" s="66">
        <v>12</v>
      </c>
      <c r="Q21" s="66">
        <v>16</v>
      </c>
      <c r="R21" s="66">
        <v>13</v>
      </c>
      <c r="S21" s="66">
        <v>18</v>
      </c>
      <c r="T21" s="66">
        <v>23</v>
      </c>
      <c r="U21" s="66">
        <v>17</v>
      </c>
      <c r="V21" s="66">
        <v>14</v>
      </c>
      <c r="W21" s="66">
        <v>11</v>
      </c>
      <c r="X21" s="66">
        <v>11</v>
      </c>
      <c r="Y21" s="66">
        <v>11</v>
      </c>
      <c r="Z21" s="66">
        <v>12</v>
      </c>
      <c r="AA21" s="66">
        <v>16</v>
      </c>
      <c r="AB21" s="66">
        <v>13</v>
      </c>
      <c r="AC21" s="66">
        <v>18</v>
      </c>
      <c r="AD21" s="66">
        <v>23</v>
      </c>
      <c r="AE21" s="66">
        <v>14</v>
      </c>
    </row>
    <row r="22" spans="1:33" x14ac:dyDescent="0.2">
      <c r="A22" s="68" t="s">
        <v>37</v>
      </c>
      <c r="B22" s="66">
        <v>14</v>
      </c>
      <c r="C22" s="66">
        <v>16</v>
      </c>
      <c r="D22" s="66">
        <v>13</v>
      </c>
      <c r="E22" s="66">
        <v>16</v>
      </c>
      <c r="F22" s="66">
        <v>14</v>
      </c>
      <c r="G22" s="66">
        <v>18</v>
      </c>
      <c r="H22" s="66">
        <v>17</v>
      </c>
      <c r="I22" s="66">
        <v>11</v>
      </c>
      <c r="J22" s="66">
        <v>14</v>
      </c>
      <c r="K22" s="66">
        <v>14</v>
      </c>
      <c r="L22" s="66">
        <v>14</v>
      </c>
      <c r="M22" s="66">
        <v>16</v>
      </c>
      <c r="N22" s="66">
        <v>13</v>
      </c>
      <c r="O22" s="66">
        <v>16</v>
      </c>
      <c r="P22" s="66">
        <v>14</v>
      </c>
      <c r="Q22" s="66">
        <v>18</v>
      </c>
      <c r="R22" s="66">
        <v>17</v>
      </c>
      <c r="S22" s="66">
        <v>11</v>
      </c>
      <c r="T22" s="66">
        <v>14</v>
      </c>
      <c r="U22" s="66">
        <v>14</v>
      </c>
      <c r="V22" s="66">
        <v>14</v>
      </c>
      <c r="W22" s="66">
        <v>16</v>
      </c>
      <c r="X22" s="66">
        <v>13</v>
      </c>
      <c r="Y22" s="66">
        <v>16</v>
      </c>
      <c r="Z22" s="66">
        <v>14</v>
      </c>
      <c r="AA22" s="66">
        <v>18</v>
      </c>
      <c r="AB22" s="66">
        <v>17</v>
      </c>
      <c r="AC22" s="66">
        <v>11</v>
      </c>
      <c r="AD22" s="66">
        <v>14</v>
      </c>
      <c r="AE22" s="66">
        <v>13</v>
      </c>
    </row>
    <row r="23" spans="1:33" x14ac:dyDescent="0.2">
      <c r="A23" s="68" t="s">
        <v>38</v>
      </c>
      <c r="B23" s="66">
        <v>4</v>
      </c>
      <c r="C23" s="66">
        <v>10</v>
      </c>
      <c r="D23" s="66">
        <v>17</v>
      </c>
      <c r="E23" s="66">
        <v>22</v>
      </c>
      <c r="F23" s="66">
        <v>8</v>
      </c>
      <c r="G23" s="66">
        <v>9</v>
      </c>
      <c r="H23" s="66">
        <v>5</v>
      </c>
      <c r="I23" s="66">
        <v>10</v>
      </c>
      <c r="J23" s="66">
        <v>5</v>
      </c>
      <c r="K23" s="66">
        <v>6</v>
      </c>
      <c r="L23" s="66">
        <v>6</v>
      </c>
      <c r="M23" s="66">
        <v>11</v>
      </c>
      <c r="N23" s="66">
        <v>10</v>
      </c>
      <c r="O23" s="66">
        <v>13</v>
      </c>
      <c r="P23" s="66">
        <v>9</v>
      </c>
      <c r="Q23" s="66">
        <v>4</v>
      </c>
      <c r="R23" s="66">
        <v>26</v>
      </c>
      <c r="S23" s="66">
        <v>7</v>
      </c>
      <c r="T23" s="66">
        <v>12</v>
      </c>
      <c r="U23" s="66">
        <v>8</v>
      </c>
      <c r="V23" s="66">
        <v>16</v>
      </c>
      <c r="W23" s="66">
        <v>6</v>
      </c>
      <c r="X23" s="66">
        <v>24</v>
      </c>
      <c r="Y23" s="66">
        <v>8</v>
      </c>
      <c r="Z23" s="66">
        <v>12</v>
      </c>
      <c r="AA23" s="66">
        <v>15</v>
      </c>
      <c r="AB23" s="66">
        <v>6</v>
      </c>
      <c r="AC23" s="66">
        <v>5</v>
      </c>
      <c r="AD23" s="66">
        <v>8</v>
      </c>
      <c r="AE23" s="66">
        <v>10</v>
      </c>
    </row>
    <row r="24" spans="1:33" x14ac:dyDescent="0.2">
      <c r="A24" s="67" t="s">
        <v>39</v>
      </c>
      <c r="B24" s="66">
        <v>29</v>
      </c>
      <c r="C24" s="66">
        <v>30</v>
      </c>
      <c r="D24" s="66">
        <v>44</v>
      </c>
      <c r="E24" s="66">
        <v>49</v>
      </c>
      <c r="F24" s="66">
        <v>35</v>
      </c>
      <c r="G24" s="66">
        <v>26</v>
      </c>
      <c r="H24" s="66">
        <v>25</v>
      </c>
      <c r="I24" s="66">
        <v>26</v>
      </c>
      <c r="J24" s="66">
        <v>33</v>
      </c>
      <c r="K24" s="66">
        <v>48</v>
      </c>
      <c r="L24" s="66">
        <v>44</v>
      </c>
      <c r="M24" s="66">
        <v>42</v>
      </c>
      <c r="N24" s="66">
        <v>24</v>
      </c>
      <c r="O24" s="66">
        <v>30</v>
      </c>
      <c r="P24" s="66">
        <v>29</v>
      </c>
      <c r="Q24" s="66">
        <v>36</v>
      </c>
      <c r="R24" s="66">
        <v>46</v>
      </c>
      <c r="S24" s="66">
        <v>45</v>
      </c>
      <c r="T24" s="66">
        <v>33</v>
      </c>
      <c r="U24" s="66">
        <v>20</v>
      </c>
      <c r="V24" s="66">
        <v>25</v>
      </c>
      <c r="W24" s="66">
        <v>18</v>
      </c>
      <c r="X24" s="66">
        <v>23</v>
      </c>
      <c r="Y24" s="66">
        <v>30</v>
      </c>
      <c r="Z24" s="66">
        <v>23</v>
      </c>
      <c r="AA24" s="66">
        <v>18</v>
      </c>
      <c r="AB24" s="66">
        <v>22</v>
      </c>
      <c r="AC24" s="66">
        <v>23</v>
      </c>
      <c r="AD24" s="66">
        <v>37</v>
      </c>
      <c r="AE24" s="66">
        <v>42</v>
      </c>
    </row>
    <row r="25" spans="1:33" x14ac:dyDescent="0.2">
      <c r="A25" s="67" t="s">
        <v>41</v>
      </c>
      <c r="B25" s="66">
        <v>30</v>
      </c>
      <c r="C25" s="66">
        <v>35</v>
      </c>
      <c r="D25" s="66">
        <v>29</v>
      </c>
      <c r="E25" s="66">
        <v>25</v>
      </c>
      <c r="F25" s="66">
        <v>31</v>
      </c>
      <c r="G25" s="66">
        <v>33</v>
      </c>
      <c r="H25" s="66">
        <v>28</v>
      </c>
      <c r="I25" s="66">
        <v>22</v>
      </c>
      <c r="J25" s="66">
        <v>35</v>
      </c>
      <c r="K25" s="66">
        <v>19</v>
      </c>
      <c r="L25" s="66">
        <v>27</v>
      </c>
      <c r="M25" s="66">
        <v>21</v>
      </c>
      <c r="N25" s="66">
        <v>24</v>
      </c>
      <c r="O25" s="66">
        <v>25</v>
      </c>
      <c r="P25" s="66">
        <v>35</v>
      </c>
      <c r="Q25" s="66">
        <v>26</v>
      </c>
      <c r="R25" s="66">
        <v>35</v>
      </c>
      <c r="S25" s="66">
        <v>36</v>
      </c>
      <c r="T25" s="66">
        <v>34</v>
      </c>
      <c r="U25" s="66">
        <v>33</v>
      </c>
      <c r="V25" s="66">
        <v>24</v>
      </c>
      <c r="W25" s="66">
        <v>30</v>
      </c>
      <c r="X25" s="66">
        <v>21</v>
      </c>
      <c r="Y25" s="66">
        <v>22</v>
      </c>
      <c r="Z25" s="66">
        <v>37</v>
      </c>
      <c r="AA25" s="66">
        <v>19</v>
      </c>
      <c r="AB25" s="66">
        <v>22</v>
      </c>
      <c r="AC25" s="66">
        <v>34</v>
      </c>
      <c r="AD25" s="66">
        <v>30</v>
      </c>
      <c r="AE25" s="66">
        <v>12</v>
      </c>
    </row>
    <row r="26" spans="1:33" x14ac:dyDescent="0.2">
      <c r="A26" s="67" t="s">
        <v>43</v>
      </c>
      <c r="B26" s="66">
        <v>47</v>
      </c>
      <c r="C26" s="66">
        <v>32</v>
      </c>
      <c r="D26" s="66">
        <v>39</v>
      </c>
      <c r="E26" s="66">
        <v>43</v>
      </c>
      <c r="F26" s="66">
        <v>32</v>
      </c>
      <c r="G26" s="66">
        <v>37</v>
      </c>
      <c r="H26" s="66">
        <v>27</v>
      </c>
      <c r="I26" s="66">
        <v>33</v>
      </c>
      <c r="J26" s="66">
        <v>25</v>
      </c>
      <c r="K26" s="66">
        <v>30</v>
      </c>
      <c r="L26" s="66">
        <v>30</v>
      </c>
      <c r="M26" s="66">
        <v>33</v>
      </c>
      <c r="N26" s="66">
        <v>46</v>
      </c>
      <c r="O26" s="66">
        <v>53</v>
      </c>
      <c r="P26" s="66">
        <v>56</v>
      </c>
      <c r="Q26" s="66">
        <v>40</v>
      </c>
      <c r="R26" s="66">
        <v>40</v>
      </c>
      <c r="S26" s="66">
        <v>44</v>
      </c>
      <c r="T26" s="66">
        <v>38</v>
      </c>
      <c r="U26" s="66">
        <v>37</v>
      </c>
      <c r="V26" s="66">
        <v>43</v>
      </c>
      <c r="W26" s="66">
        <v>45</v>
      </c>
      <c r="X26" s="66">
        <v>40</v>
      </c>
      <c r="Y26" s="66">
        <v>41</v>
      </c>
      <c r="Z26" s="66">
        <v>41</v>
      </c>
      <c r="AA26" s="66">
        <v>48</v>
      </c>
      <c r="AB26" s="66">
        <v>37</v>
      </c>
      <c r="AC26" s="66">
        <v>34</v>
      </c>
      <c r="AD26" s="66">
        <v>30</v>
      </c>
      <c r="AE26" s="66">
        <v>31</v>
      </c>
    </row>
    <row r="27" spans="1:33" x14ac:dyDescent="0.2">
      <c r="A27" s="67" t="s">
        <v>45</v>
      </c>
      <c r="B27" s="66">
        <v>51</v>
      </c>
      <c r="C27" s="66">
        <v>50</v>
      </c>
      <c r="D27" s="66">
        <v>55</v>
      </c>
      <c r="E27" s="66">
        <v>53</v>
      </c>
      <c r="F27" s="66">
        <v>57</v>
      </c>
      <c r="G27" s="66">
        <v>45</v>
      </c>
      <c r="H27" s="66">
        <v>49</v>
      </c>
      <c r="I27" s="66">
        <v>59</v>
      </c>
      <c r="J27" s="66">
        <v>61</v>
      </c>
      <c r="K27" s="66">
        <v>67</v>
      </c>
      <c r="L27" s="66">
        <v>62</v>
      </c>
      <c r="M27" s="66">
        <v>57</v>
      </c>
      <c r="N27" s="66">
        <v>64</v>
      </c>
      <c r="O27" s="66">
        <v>47</v>
      </c>
      <c r="P27" s="66">
        <v>66</v>
      </c>
      <c r="Q27" s="66">
        <v>52</v>
      </c>
      <c r="R27" s="66">
        <v>54</v>
      </c>
      <c r="S27" s="66">
        <v>65</v>
      </c>
      <c r="T27" s="66">
        <v>50</v>
      </c>
      <c r="U27" s="66">
        <v>60</v>
      </c>
      <c r="V27" s="66">
        <v>72</v>
      </c>
      <c r="W27" s="66">
        <v>77</v>
      </c>
      <c r="X27" s="66">
        <v>92</v>
      </c>
      <c r="Y27" s="66">
        <v>71</v>
      </c>
      <c r="Z27" s="66">
        <v>59</v>
      </c>
      <c r="AA27" s="66">
        <v>56</v>
      </c>
      <c r="AB27" s="66">
        <v>58</v>
      </c>
      <c r="AC27" s="66">
        <v>54</v>
      </c>
      <c r="AD27" s="66">
        <v>42</v>
      </c>
      <c r="AE27" s="66">
        <v>41</v>
      </c>
      <c r="AF27" s="66">
        <v>37</v>
      </c>
    </row>
    <row r="28" spans="1:33" x14ac:dyDescent="0.2">
      <c r="A28" s="67" t="s">
        <v>44</v>
      </c>
      <c r="B28" s="66">
        <v>34</v>
      </c>
      <c r="C28" s="66">
        <v>31</v>
      </c>
      <c r="D28" s="66">
        <v>18</v>
      </c>
      <c r="E28" s="66">
        <v>28</v>
      </c>
      <c r="F28" s="66">
        <v>35</v>
      </c>
      <c r="G28" s="66">
        <v>40</v>
      </c>
      <c r="H28" s="66">
        <v>25</v>
      </c>
      <c r="I28" s="66">
        <v>24</v>
      </c>
      <c r="J28" s="66">
        <v>34</v>
      </c>
      <c r="K28" s="66">
        <v>27</v>
      </c>
      <c r="L28" s="66">
        <v>26</v>
      </c>
      <c r="M28" s="66">
        <v>28</v>
      </c>
      <c r="N28" s="66">
        <v>25</v>
      </c>
      <c r="O28" s="66">
        <v>16</v>
      </c>
      <c r="P28" s="66">
        <v>20</v>
      </c>
      <c r="Q28" s="66">
        <v>31</v>
      </c>
      <c r="R28" s="66">
        <v>19</v>
      </c>
      <c r="S28" s="66">
        <v>36</v>
      </c>
      <c r="T28" s="66">
        <v>18</v>
      </c>
      <c r="U28" s="66">
        <v>23</v>
      </c>
      <c r="V28" s="66">
        <v>42</v>
      </c>
      <c r="W28" s="66">
        <v>34</v>
      </c>
      <c r="X28" s="66">
        <v>36</v>
      </c>
      <c r="Y28" s="66">
        <v>26</v>
      </c>
      <c r="Z28" s="66">
        <v>21</v>
      </c>
      <c r="AA28" s="66">
        <v>38</v>
      </c>
      <c r="AB28" s="66">
        <v>22</v>
      </c>
      <c r="AC28" s="66">
        <v>42</v>
      </c>
      <c r="AD28" s="66">
        <v>34</v>
      </c>
      <c r="AE28" s="66">
        <v>19</v>
      </c>
    </row>
    <row r="29" spans="1:33" x14ac:dyDescent="0.2">
      <c r="A29" s="69" t="s">
        <v>62</v>
      </c>
      <c r="B29" s="66">
        <v>11</v>
      </c>
      <c r="C29" s="66">
        <v>10</v>
      </c>
      <c r="D29" s="66">
        <v>11</v>
      </c>
      <c r="E29" s="66">
        <v>9</v>
      </c>
      <c r="F29" s="66">
        <v>16</v>
      </c>
      <c r="G29" s="66">
        <v>10</v>
      </c>
      <c r="H29" s="66">
        <v>12</v>
      </c>
      <c r="I29" s="66">
        <v>6</v>
      </c>
      <c r="J29" s="66">
        <v>6</v>
      </c>
      <c r="K29" s="66">
        <v>5</v>
      </c>
      <c r="L29" s="66">
        <v>7</v>
      </c>
      <c r="M29" s="66">
        <v>10</v>
      </c>
      <c r="N29" s="66">
        <v>17</v>
      </c>
      <c r="O29" s="66">
        <v>13</v>
      </c>
      <c r="P29" s="66">
        <v>6</v>
      </c>
      <c r="Q29" s="66">
        <v>8</v>
      </c>
      <c r="R29" s="66">
        <v>6</v>
      </c>
      <c r="S29" s="66">
        <v>7</v>
      </c>
      <c r="T29" s="66">
        <v>11</v>
      </c>
      <c r="U29" s="66">
        <v>7</v>
      </c>
      <c r="V29" s="66">
        <v>11</v>
      </c>
      <c r="W29" s="66">
        <v>10</v>
      </c>
      <c r="X29" s="66">
        <v>12</v>
      </c>
      <c r="Y29" s="66">
        <v>10</v>
      </c>
      <c r="Z29" s="66">
        <v>16</v>
      </c>
      <c r="AA29" s="66">
        <v>6</v>
      </c>
      <c r="AB29" s="66">
        <v>7</v>
      </c>
      <c r="AC29" s="66">
        <v>8</v>
      </c>
      <c r="AD29" s="66">
        <v>11</v>
      </c>
      <c r="AE29" s="66">
        <v>9</v>
      </c>
    </row>
    <row r="30" spans="1:33" x14ac:dyDescent="0.2">
      <c r="A30" s="69" t="s">
        <v>66</v>
      </c>
      <c r="B30" s="66">
        <v>4</v>
      </c>
      <c r="C30" s="66">
        <v>6</v>
      </c>
      <c r="D30" s="66">
        <v>3</v>
      </c>
      <c r="E30" s="66">
        <v>8</v>
      </c>
      <c r="F30" s="66">
        <v>7</v>
      </c>
      <c r="G30" s="66">
        <v>5</v>
      </c>
      <c r="H30" s="66">
        <v>7</v>
      </c>
      <c r="I30" s="66">
        <v>6</v>
      </c>
      <c r="J30" s="66">
        <v>8</v>
      </c>
      <c r="K30" s="66">
        <v>6</v>
      </c>
      <c r="L30" s="66">
        <v>7</v>
      </c>
      <c r="M30" s="66">
        <v>9</v>
      </c>
      <c r="N30" s="66">
        <v>7</v>
      </c>
      <c r="O30" s="66">
        <v>8</v>
      </c>
      <c r="P30" s="66">
        <v>4</v>
      </c>
      <c r="Q30" s="66">
        <v>6</v>
      </c>
      <c r="R30" s="66">
        <v>6</v>
      </c>
      <c r="S30" s="66">
        <v>7</v>
      </c>
      <c r="T30" s="66">
        <v>6</v>
      </c>
      <c r="U30" s="66">
        <v>6</v>
      </c>
      <c r="V30" s="66">
        <v>6</v>
      </c>
      <c r="W30" s="66">
        <v>8</v>
      </c>
      <c r="X30" s="66">
        <v>6</v>
      </c>
      <c r="Y30" s="66">
        <v>7</v>
      </c>
      <c r="Z30" s="66">
        <v>6</v>
      </c>
      <c r="AA30" s="66">
        <v>7</v>
      </c>
      <c r="AB30" s="66">
        <v>9</v>
      </c>
      <c r="AC30" s="66">
        <v>8</v>
      </c>
      <c r="AD30" s="66">
        <v>5</v>
      </c>
      <c r="AE30" s="66">
        <v>8</v>
      </c>
      <c r="AF30" s="66">
        <v>8</v>
      </c>
      <c r="AG30" s="66">
        <v>5</v>
      </c>
    </row>
    <row r="31" spans="1:33" x14ac:dyDescent="0.2">
      <c r="A31" s="69" t="s">
        <v>67</v>
      </c>
      <c r="B31" s="66">
        <v>10</v>
      </c>
      <c r="C31" s="66">
        <v>8</v>
      </c>
      <c r="D31" s="66">
        <v>8</v>
      </c>
      <c r="E31" s="66">
        <v>11</v>
      </c>
      <c r="F31" s="66">
        <v>11</v>
      </c>
      <c r="G31" s="66">
        <v>7</v>
      </c>
      <c r="H31" s="66">
        <v>9</v>
      </c>
      <c r="I31" s="66">
        <v>7</v>
      </c>
      <c r="J31" s="66">
        <v>11</v>
      </c>
      <c r="K31" s="66">
        <v>8</v>
      </c>
      <c r="L31" s="66">
        <v>12</v>
      </c>
      <c r="M31" s="66">
        <v>16</v>
      </c>
      <c r="N31" s="66">
        <v>14</v>
      </c>
      <c r="O31" s="66">
        <v>9</v>
      </c>
      <c r="P31" s="66">
        <v>11</v>
      </c>
      <c r="Q31" s="66">
        <v>15</v>
      </c>
      <c r="R31" s="66">
        <v>14</v>
      </c>
      <c r="S31" s="66">
        <v>11</v>
      </c>
      <c r="T31" s="66">
        <v>17</v>
      </c>
      <c r="U31" s="66">
        <v>14</v>
      </c>
      <c r="V31" s="66">
        <v>13</v>
      </c>
      <c r="W31" s="66">
        <v>18</v>
      </c>
      <c r="X31" s="66">
        <v>12</v>
      </c>
      <c r="Y31" s="66">
        <v>11</v>
      </c>
      <c r="Z31" s="66">
        <v>15</v>
      </c>
      <c r="AA31" s="66">
        <v>10</v>
      </c>
      <c r="AB31" s="66">
        <v>12</v>
      </c>
      <c r="AC31" s="66">
        <v>12</v>
      </c>
      <c r="AD31" s="66">
        <v>10</v>
      </c>
      <c r="AE31" s="66">
        <v>10</v>
      </c>
      <c r="AF31" s="66">
        <v>10</v>
      </c>
      <c r="AG31" s="66">
        <v>10</v>
      </c>
    </row>
    <row r="32" spans="1:33" x14ac:dyDescent="0.2">
      <c r="A32" s="69" t="s">
        <v>68</v>
      </c>
      <c r="B32" s="66">
        <v>6</v>
      </c>
      <c r="C32" s="66">
        <v>4</v>
      </c>
      <c r="D32" s="66">
        <v>5</v>
      </c>
      <c r="E32" s="66">
        <v>3</v>
      </c>
      <c r="F32" s="66">
        <v>9</v>
      </c>
      <c r="G32" s="66">
        <v>5</v>
      </c>
      <c r="H32" s="66">
        <v>7</v>
      </c>
      <c r="I32" s="66">
        <v>3</v>
      </c>
      <c r="J32" s="66">
        <v>6</v>
      </c>
      <c r="K32" s="66">
        <v>8</v>
      </c>
      <c r="L32" s="66">
        <v>7</v>
      </c>
      <c r="M32" s="66">
        <v>5</v>
      </c>
      <c r="N32" s="66">
        <v>4</v>
      </c>
      <c r="O32" s="66">
        <v>3</v>
      </c>
      <c r="P32" s="66">
        <v>3</v>
      </c>
      <c r="Q32" s="66">
        <v>6</v>
      </c>
      <c r="R32" s="66">
        <v>3</v>
      </c>
      <c r="S32" s="66">
        <v>4</v>
      </c>
      <c r="T32" s="66">
        <v>5</v>
      </c>
      <c r="U32" s="66">
        <v>3</v>
      </c>
      <c r="V32" s="66">
        <v>6</v>
      </c>
      <c r="W32" s="66">
        <v>4</v>
      </c>
      <c r="X32" s="66">
        <v>6</v>
      </c>
      <c r="Y32" s="66">
        <v>5</v>
      </c>
      <c r="Z32" s="66">
        <v>7</v>
      </c>
      <c r="AA32" s="66">
        <v>6</v>
      </c>
      <c r="AB32" s="66">
        <v>6</v>
      </c>
      <c r="AC32" s="66">
        <v>6</v>
      </c>
      <c r="AD32" s="66">
        <v>4</v>
      </c>
      <c r="AE32" s="66">
        <v>3</v>
      </c>
      <c r="AF32" s="66">
        <v>6</v>
      </c>
      <c r="AG32" s="66">
        <v>8</v>
      </c>
    </row>
    <row r="33" spans="1:33" x14ac:dyDescent="0.2">
      <c r="A33" s="69" t="s">
        <v>65</v>
      </c>
      <c r="B33" s="66">
        <v>13</v>
      </c>
      <c r="C33" s="66">
        <v>13</v>
      </c>
      <c r="D33" s="66">
        <v>8</v>
      </c>
      <c r="E33" s="66">
        <v>12</v>
      </c>
      <c r="F33" s="66">
        <v>18</v>
      </c>
      <c r="G33" s="66">
        <v>12</v>
      </c>
      <c r="H33" s="66">
        <v>15</v>
      </c>
      <c r="I33" s="66">
        <v>21</v>
      </c>
      <c r="J33" s="66">
        <v>22</v>
      </c>
      <c r="K33" s="66">
        <v>16</v>
      </c>
      <c r="L33" s="66">
        <v>15</v>
      </c>
      <c r="M33" s="66">
        <v>12</v>
      </c>
      <c r="N33" s="66">
        <v>18</v>
      </c>
      <c r="O33" s="66">
        <v>11</v>
      </c>
      <c r="P33" s="66">
        <v>15</v>
      </c>
      <c r="Q33" s="66">
        <v>10</v>
      </c>
      <c r="R33" s="66">
        <v>14</v>
      </c>
      <c r="S33" s="66">
        <v>9</v>
      </c>
      <c r="T33" s="66">
        <v>17</v>
      </c>
      <c r="U33" s="66">
        <v>13</v>
      </c>
      <c r="V33" s="66">
        <v>12</v>
      </c>
      <c r="W33" s="66">
        <v>13</v>
      </c>
      <c r="X33" s="66">
        <v>17</v>
      </c>
      <c r="Y33" s="66">
        <v>14</v>
      </c>
      <c r="Z33" s="66">
        <v>15</v>
      </c>
      <c r="AA33" s="66">
        <v>13</v>
      </c>
      <c r="AB33" s="66">
        <v>13</v>
      </c>
      <c r="AC33" s="66">
        <v>20</v>
      </c>
      <c r="AD33" s="66">
        <v>16</v>
      </c>
      <c r="AE33" s="66">
        <v>8</v>
      </c>
    </row>
    <row r="34" spans="1:33" x14ac:dyDescent="0.2">
      <c r="A34" s="69" t="s">
        <v>64</v>
      </c>
      <c r="B34" s="66">
        <v>11</v>
      </c>
      <c r="C34" s="66">
        <v>10</v>
      </c>
      <c r="D34" s="66">
        <v>11</v>
      </c>
      <c r="E34" s="66">
        <v>9</v>
      </c>
      <c r="F34" s="66">
        <v>16</v>
      </c>
      <c r="G34" s="66">
        <v>10</v>
      </c>
      <c r="H34" s="66">
        <v>12</v>
      </c>
      <c r="I34" s="66">
        <v>6</v>
      </c>
      <c r="J34" s="66">
        <v>6</v>
      </c>
      <c r="K34" s="66">
        <v>5</v>
      </c>
      <c r="L34" s="66">
        <v>7</v>
      </c>
      <c r="M34" s="66">
        <v>10</v>
      </c>
      <c r="N34" s="66">
        <v>17</v>
      </c>
      <c r="O34" s="66">
        <v>13</v>
      </c>
      <c r="P34" s="66">
        <v>6</v>
      </c>
      <c r="Q34" s="66">
        <v>8</v>
      </c>
      <c r="R34" s="66">
        <v>6</v>
      </c>
      <c r="S34" s="66">
        <v>7</v>
      </c>
      <c r="T34" s="66">
        <v>11</v>
      </c>
      <c r="U34" s="66">
        <v>7</v>
      </c>
      <c r="V34" s="66">
        <v>11</v>
      </c>
      <c r="W34" s="66">
        <v>10</v>
      </c>
      <c r="X34" s="66">
        <v>12</v>
      </c>
      <c r="Y34" s="66">
        <v>10</v>
      </c>
      <c r="Z34" s="66">
        <v>16</v>
      </c>
      <c r="AA34" s="66">
        <v>6</v>
      </c>
      <c r="AB34" s="66">
        <v>7</v>
      </c>
      <c r="AC34" s="66">
        <v>8</v>
      </c>
      <c r="AD34" s="66">
        <v>11</v>
      </c>
      <c r="AE34" s="66">
        <v>9</v>
      </c>
    </row>
    <row r="35" spans="1:33" x14ac:dyDescent="0.2">
      <c r="A35" s="69" t="s">
        <v>63</v>
      </c>
      <c r="B35" s="66">
        <v>5</v>
      </c>
      <c r="C35" s="66">
        <v>6</v>
      </c>
      <c r="D35" s="66">
        <v>7</v>
      </c>
      <c r="E35" s="66">
        <v>5</v>
      </c>
      <c r="F35" s="66">
        <v>4</v>
      </c>
      <c r="G35" s="66">
        <v>6</v>
      </c>
      <c r="H35" s="66">
        <v>10</v>
      </c>
      <c r="I35" s="66">
        <v>7</v>
      </c>
      <c r="J35" s="66">
        <v>6</v>
      </c>
      <c r="K35" s="66">
        <v>8</v>
      </c>
      <c r="L35" s="66">
        <v>6</v>
      </c>
      <c r="M35" s="66">
        <v>5</v>
      </c>
      <c r="N35" s="66">
        <v>9</v>
      </c>
      <c r="O35" s="66">
        <v>8</v>
      </c>
      <c r="P35" s="66">
        <v>10</v>
      </c>
      <c r="Q35" s="66">
        <v>8</v>
      </c>
      <c r="R35" s="66">
        <v>10</v>
      </c>
      <c r="S35" s="66">
        <v>9</v>
      </c>
      <c r="T35" s="66">
        <v>10</v>
      </c>
      <c r="U35" s="66">
        <v>9</v>
      </c>
      <c r="V35" s="66">
        <v>3</v>
      </c>
      <c r="W35" s="66">
        <v>5</v>
      </c>
      <c r="X35" s="66">
        <v>4</v>
      </c>
      <c r="Y35" s="66">
        <v>4</v>
      </c>
      <c r="Z35" s="66">
        <v>3</v>
      </c>
      <c r="AA35" s="66">
        <v>7</v>
      </c>
      <c r="AB35" s="66">
        <v>6</v>
      </c>
      <c r="AC35" s="66">
        <v>6</v>
      </c>
      <c r="AD35" s="66">
        <v>6</v>
      </c>
      <c r="AE35" s="66">
        <v>4</v>
      </c>
    </row>
    <row r="36" spans="1:33" x14ac:dyDescent="0.2">
      <c r="A36" s="69" t="s">
        <v>120</v>
      </c>
      <c r="B36" s="66">
        <v>5</v>
      </c>
      <c r="C36" s="66">
        <v>4</v>
      </c>
      <c r="D36" s="66">
        <v>6</v>
      </c>
      <c r="E36" s="66">
        <v>9</v>
      </c>
      <c r="F36" s="66">
        <v>11</v>
      </c>
      <c r="G36" s="66">
        <v>7</v>
      </c>
      <c r="H36" s="66">
        <v>6</v>
      </c>
      <c r="I36" s="66">
        <v>8</v>
      </c>
      <c r="J36" s="66">
        <v>8</v>
      </c>
      <c r="K36" s="66">
        <v>10</v>
      </c>
      <c r="L36" s="66">
        <v>8</v>
      </c>
      <c r="M36" s="66">
        <v>5</v>
      </c>
      <c r="N36" s="66">
        <v>5</v>
      </c>
      <c r="O36" s="66">
        <v>7</v>
      </c>
      <c r="P36" s="66">
        <v>7</v>
      </c>
      <c r="Q36" s="66">
        <v>6</v>
      </c>
      <c r="R36" s="66">
        <v>7</v>
      </c>
      <c r="S36" s="66">
        <v>6</v>
      </c>
      <c r="T36" s="66">
        <v>8</v>
      </c>
      <c r="U36" s="66">
        <v>8</v>
      </c>
      <c r="V36" s="66">
        <v>6</v>
      </c>
      <c r="W36" s="66">
        <v>9</v>
      </c>
      <c r="X36" s="66">
        <v>8</v>
      </c>
      <c r="Y36" s="66">
        <v>6</v>
      </c>
      <c r="Z36" s="66">
        <v>4</v>
      </c>
      <c r="AA36" s="66">
        <v>6</v>
      </c>
      <c r="AB36" s="66">
        <v>9</v>
      </c>
      <c r="AC36" s="66">
        <v>10</v>
      </c>
      <c r="AD36" s="66">
        <v>6</v>
      </c>
      <c r="AE36" s="66">
        <v>9</v>
      </c>
      <c r="AF36" s="66">
        <v>9</v>
      </c>
      <c r="AG36" s="66">
        <v>9</v>
      </c>
    </row>
    <row r="37" spans="1:33" x14ac:dyDescent="0.2">
      <c r="A37" s="67" t="s">
        <v>1123</v>
      </c>
      <c r="B37" s="66">
        <v>35</v>
      </c>
      <c r="C37" s="66">
        <v>40</v>
      </c>
      <c r="D37" s="66">
        <v>24</v>
      </c>
      <c r="E37" s="66">
        <v>30</v>
      </c>
      <c r="F37" s="66">
        <v>32</v>
      </c>
      <c r="G37" s="66">
        <v>38</v>
      </c>
      <c r="H37" s="66">
        <v>31</v>
      </c>
      <c r="I37" s="66">
        <v>29</v>
      </c>
      <c r="J37" s="66">
        <v>43</v>
      </c>
      <c r="K37" s="66">
        <v>41</v>
      </c>
      <c r="L37" s="66">
        <v>34</v>
      </c>
      <c r="M37" s="66">
        <v>20</v>
      </c>
      <c r="N37" s="66">
        <v>22</v>
      </c>
      <c r="O37" s="66">
        <v>19</v>
      </c>
      <c r="P37" s="66">
        <v>25</v>
      </c>
      <c r="Q37" s="66">
        <v>28</v>
      </c>
      <c r="R37" s="66">
        <v>32</v>
      </c>
      <c r="S37" s="66">
        <v>23</v>
      </c>
      <c r="T37" s="66">
        <v>10</v>
      </c>
      <c r="U37" s="66">
        <v>17</v>
      </c>
      <c r="V37" s="66">
        <v>20</v>
      </c>
      <c r="W37" s="66">
        <v>21</v>
      </c>
      <c r="X37" s="66">
        <v>16</v>
      </c>
      <c r="Y37" s="66">
        <v>17</v>
      </c>
      <c r="Z37" s="66">
        <v>19</v>
      </c>
      <c r="AA37" s="66">
        <v>16</v>
      </c>
      <c r="AB37" s="66">
        <v>29</v>
      </c>
      <c r="AC37" s="66">
        <v>17</v>
      </c>
      <c r="AD37" s="66">
        <v>22</v>
      </c>
      <c r="AE37" s="66">
        <v>10</v>
      </c>
    </row>
    <row r="38" spans="1:33" x14ac:dyDescent="0.2">
      <c r="A38" s="67" t="s">
        <v>1124</v>
      </c>
      <c r="B38" s="66">
        <v>36</v>
      </c>
      <c r="C38" s="66">
        <v>37</v>
      </c>
      <c r="D38" s="66">
        <v>26</v>
      </c>
      <c r="E38" s="66">
        <v>23</v>
      </c>
      <c r="F38" s="66">
        <v>31</v>
      </c>
      <c r="G38" s="66">
        <v>37</v>
      </c>
      <c r="H38" s="66">
        <v>32</v>
      </c>
      <c r="I38" s="66">
        <v>34</v>
      </c>
      <c r="J38" s="66">
        <v>36</v>
      </c>
      <c r="K38" s="66">
        <v>25</v>
      </c>
      <c r="L38" s="66">
        <v>22</v>
      </c>
      <c r="M38" s="66">
        <v>29</v>
      </c>
      <c r="N38" s="66">
        <v>31</v>
      </c>
      <c r="O38" s="66">
        <v>20</v>
      </c>
      <c r="P38" s="66">
        <v>30</v>
      </c>
      <c r="Q38" s="66">
        <v>21</v>
      </c>
      <c r="R38" s="66">
        <v>16</v>
      </c>
      <c r="S38" s="66">
        <v>21</v>
      </c>
      <c r="T38" s="66">
        <v>16</v>
      </c>
      <c r="U38" s="66">
        <v>13</v>
      </c>
      <c r="V38" s="66">
        <v>17</v>
      </c>
      <c r="W38" s="66">
        <v>22</v>
      </c>
      <c r="X38" s="66">
        <v>13</v>
      </c>
      <c r="Y38" s="66">
        <v>34</v>
      </c>
      <c r="Z38" s="66">
        <v>27</v>
      </c>
      <c r="AA38" s="66">
        <v>29</v>
      </c>
      <c r="AB38" s="66">
        <v>14</v>
      </c>
      <c r="AC38" s="66">
        <v>18</v>
      </c>
      <c r="AD38" s="66">
        <v>26</v>
      </c>
      <c r="AE38" s="66">
        <v>15</v>
      </c>
    </row>
    <row r="39" spans="1:33" x14ac:dyDescent="0.2">
      <c r="A39" s="67" t="s">
        <v>1125</v>
      </c>
      <c r="B39" s="66">
        <v>29</v>
      </c>
      <c r="C39" s="66">
        <v>24</v>
      </c>
      <c r="D39" s="66">
        <v>25</v>
      </c>
      <c r="E39" s="66">
        <v>25</v>
      </c>
      <c r="F39" s="66">
        <v>12</v>
      </c>
      <c r="G39" s="66">
        <v>24</v>
      </c>
      <c r="H39" s="66">
        <v>25</v>
      </c>
      <c r="I39" s="66">
        <v>31</v>
      </c>
      <c r="J39" s="66">
        <v>16</v>
      </c>
      <c r="K39" s="66">
        <v>17</v>
      </c>
      <c r="L39" s="66">
        <v>24</v>
      </c>
      <c r="M39" s="66">
        <v>33</v>
      </c>
      <c r="N39" s="66">
        <v>20</v>
      </c>
      <c r="O39" s="66">
        <v>23</v>
      </c>
      <c r="P39" s="66">
        <v>15</v>
      </c>
      <c r="Q39" s="66">
        <v>18</v>
      </c>
      <c r="R39" s="66">
        <v>20</v>
      </c>
      <c r="S39" s="66">
        <v>21</v>
      </c>
      <c r="T39" s="66">
        <v>13</v>
      </c>
      <c r="U39" s="66">
        <v>16</v>
      </c>
      <c r="V39" s="66">
        <v>23</v>
      </c>
      <c r="W39" s="66">
        <v>18</v>
      </c>
      <c r="X39" s="66">
        <v>28</v>
      </c>
      <c r="Y39" s="66">
        <v>20</v>
      </c>
      <c r="Z39" s="66">
        <v>21</v>
      </c>
      <c r="AA39" s="66">
        <v>12</v>
      </c>
      <c r="AB39" s="66">
        <v>33</v>
      </c>
      <c r="AC39" s="66">
        <v>27</v>
      </c>
      <c r="AD39" s="66">
        <v>23</v>
      </c>
      <c r="AE39" s="66">
        <v>47</v>
      </c>
    </row>
    <row r="40" spans="1:33" x14ac:dyDescent="0.2">
      <c r="A40" s="67" t="s">
        <v>1126</v>
      </c>
      <c r="B40" s="66">
        <v>7</v>
      </c>
      <c r="C40" s="66">
        <v>9</v>
      </c>
      <c r="D40" s="66">
        <v>12</v>
      </c>
      <c r="E40" s="66">
        <v>14</v>
      </c>
      <c r="F40" s="66">
        <v>8</v>
      </c>
      <c r="G40" s="66">
        <v>15</v>
      </c>
      <c r="H40" s="66">
        <v>27</v>
      </c>
      <c r="I40" s="66">
        <v>9</v>
      </c>
      <c r="J40" s="66">
        <v>16</v>
      </c>
      <c r="K40" s="66">
        <v>22</v>
      </c>
      <c r="L40" s="66">
        <v>40</v>
      </c>
      <c r="M40" s="66">
        <v>34</v>
      </c>
      <c r="N40" s="66">
        <v>23</v>
      </c>
      <c r="O40" s="66">
        <v>25</v>
      </c>
      <c r="P40" s="66">
        <v>13</v>
      </c>
      <c r="Q40" s="66">
        <v>20</v>
      </c>
      <c r="R40" s="66">
        <v>10</v>
      </c>
      <c r="S40" s="66">
        <v>11</v>
      </c>
      <c r="T40" s="66">
        <v>13</v>
      </c>
      <c r="U40" s="66">
        <v>17</v>
      </c>
      <c r="V40" s="66">
        <v>14</v>
      </c>
      <c r="W40" s="66">
        <v>10</v>
      </c>
      <c r="X40" s="66">
        <v>16</v>
      </c>
      <c r="Y40" s="66">
        <v>13</v>
      </c>
      <c r="Z40" s="66">
        <v>11</v>
      </c>
      <c r="AA40" s="66">
        <v>9</v>
      </c>
      <c r="AB40" s="66">
        <v>12</v>
      </c>
      <c r="AC40" s="66">
        <v>15</v>
      </c>
      <c r="AD40" s="66">
        <v>14</v>
      </c>
    </row>
    <row r="41" spans="1:33" x14ac:dyDescent="0.2">
      <c r="A41" s="67" t="s">
        <v>1127</v>
      </c>
      <c r="B41" s="66">
        <v>16</v>
      </c>
      <c r="C41" s="66">
        <v>13</v>
      </c>
      <c r="D41" s="66">
        <v>20</v>
      </c>
      <c r="E41" s="66">
        <v>21</v>
      </c>
      <c r="F41" s="66">
        <v>14</v>
      </c>
      <c r="G41" s="66">
        <v>10</v>
      </c>
      <c r="H41" s="66">
        <v>8</v>
      </c>
      <c r="I41" s="66">
        <v>12</v>
      </c>
      <c r="J41" s="66">
        <v>16</v>
      </c>
      <c r="K41" s="66">
        <v>17</v>
      </c>
      <c r="L41" s="66">
        <v>18</v>
      </c>
      <c r="M41" s="66">
        <v>17</v>
      </c>
      <c r="N41" s="66">
        <v>8</v>
      </c>
      <c r="O41" s="66">
        <v>9</v>
      </c>
      <c r="P41" s="66">
        <v>11</v>
      </c>
      <c r="Q41" s="66">
        <v>6</v>
      </c>
      <c r="R41" s="66">
        <v>8</v>
      </c>
      <c r="S41" s="66">
        <v>8</v>
      </c>
      <c r="T41" s="66">
        <v>7</v>
      </c>
      <c r="U41" s="66">
        <v>12</v>
      </c>
      <c r="V41" s="66">
        <v>13</v>
      </c>
      <c r="W41" s="66">
        <v>6</v>
      </c>
      <c r="X41" s="66">
        <v>13</v>
      </c>
      <c r="Y41" s="66">
        <v>19</v>
      </c>
      <c r="Z41" s="66">
        <v>12</v>
      </c>
      <c r="AA41" s="66">
        <v>13</v>
      </c>
      <c r="AB41" s="66">
        <v>14</v>
      </c>
      <c r="AC41" s="66">
        <v>14</v>
      </c>
      <c r="AD41" s="66">
        <v>10</v>
      </c>
      <c r="AE41" s="66">
        <v>14</v>
      </c>
    </row>
    <row r="42" spans="1:33" x14ac:dyDescent="0.2">
      <c r="A42" s="67" t="s">
        <v>1128</v>
      </c>
      <c r="B42" s="66">
        <v>15</v>
      </c>
      <c r="C42" s="66">
        <v>22</v>
      </c>
      <c r="D42" s="66">
        <v>14</v>
      </c>
      <c r="E42" s="66">
        <v>21</v>
      </c>
      <c r="F42" s="66">
        <v>14</v>
      </c>
      <c r="G42" s="66">
        <v>12</v>
      </c>
      <c r="H42" s="66">
        <v>41</v>
      </c>
      <c r="I42" s="66">
        <v>15</v>
      </c>
      <c r="J42" s="66">
        <v>11</v>
      </c>
      <c r="K42" s="66">
        <v>24</v>
      </c>
      <c r="L42" s="66">
        <v>30</v>
      </c>
      <c r="M42" s="66">
        <v>27</v>
      </c>
      <c r="N42" s="66">
        <v>10</v>
      </c>
      <c r="O42" s="66">
        <v>14</v>
      </c>
      <c r="P42" s="66">
        <v>19</v>
      </c>
      <c r="Q42" s="66">
        <v>13</v>
      </c>
      <c r="R42" s="66">
        <v>23</v>
      </c>
      <c r="S42" s="66">
        <v>18</v>
      </c>
      <c r="T42" s="66">
        <v>15</v>
      </c>
      <c r="U42" s="66">
        <v>32</v>
      </c>
      <c r="V42" s="66">
        <v>25</v>
      </c>
      <c r="W42" s="66">
        <v>14</v>
      </c>
      <c r="X42" s="66">
        <v>16</v>
      </c>
      <c r="Y42" s="66">
        <v>22</v>
      </c>
      <c r="Z42" s="66">
        <v>34</v>
      </c>
      <c r="AA42" s="66">
        <v>9</v>
      </c>
      <c r="AB42" s="66">
        <v>14</v>
      </c>
      <c r="AC42" s="66">
        <v>14</v>
      </c>
      <c r="AD42" s="66">
        <v>10</v>
      </c>
      <c r="AE42" s="66">
        <v>46</v>
      </c>
    </row>
    <row r="43" spans="1:33" x14ac:dyDescent="0.2">
      <c r="A43" s="68" t="s">
        <v>60</v>
      </c>
      <c r="B43" s="66">
        <v>108</v>
      </c>
      <c r="C43" s="66">
        <v>95</v>
      </c>
      <c r="D43" s="66">
        <v>102</v>
      </c>
      <c r="E43" s="66">
        <v>88</v>
      </c>
      <c r="F43" s="66">
        <v>82</v>
      </c>
      <c r="G43" s="66">
        <v>91</v>
      </c>
      <c r="H43" s="66">
        <v>75</v>
      </c>
      <c r="I43" s="66">
        <v>79</v>
      </c>
      <c r="J43" s="66">
        <v>105</v>
      </c>
      <c r="K43" s="66">
        <v>85</v>
      </c>
      <c r="L43" s="66">
        <v>73</v>
      </c>
      <c r="M43" s="66">
        <v>96</v>
      </c>
      <c r="N43" s="66">
        <v>108</v>
      </c>
      <c r="O43" s="66">
        <v>95</v>
      </c>
      <c r="P43" s="66">
        <v>102</v>
      </c>
      <c r="Q43" s="66">
        <v>88</v>
      </c>
      <c r="R43" s="66">
        <v>82</v>
      </c>
      <c r="S43" s="66">
        <v>91</v>
      </c>
      <c r="T43" s="66">
        <v>75</v>
      </c>
      <c r="U43" s="66">
        <v>79</v>
      </c>
      <c r="V43" s="66">
        <v>105</v>
      </c>
      <c r="W43" s="66">
        <v>85</v>
      </c>
      <c r="X43" s="66">
        <v>73</v>
      </c>
      <c r="Y43" s="66">
        <v>96</v>
      </c>
      <c r="Z43" s="66">
        <v>106</v>
      </c>
      <c r="AA43" s="66">
        <v>97</v>
      </c>
      <c r="AB43" s="66">
        <v>95</v>
      </c>
      <c r="AC43" s="66">
        <v>88</v>
      </c>
      <c r="AD43" s="66">
        <v>82</v>
      </c>
      <c r="AE43" s="66">
        <v>56</v>
      </c>
    </row>
    <row r="44" spans="1:33" x14ac:dyDescent="0.2">
      <c r="A44" s="68" t="s">
        <v>54</v>
      </c>
      <c r="B44" s="66">
        <v>54</v>
      </c>
      <c r="C44" s="66">
        <v>50</v>
      </c>
      <c r="D44" s="66">
        <v>35</v>
      </c>
      <c r="E44" s="66">
        <v>26</v>
      </c>
      <c r="F44" s="66">
        <v>38</v>
      </c>
      <c r="G44" s="66">
        <v>35</v>
      </c>
      <c r="H44" s="66">
        <v>26</v>
      </c>
      <c r="I44" s="66">
        <v>26</v>
      </c>
      <c r="J44" s="66">
        <v>42</v>
      </c>
      <c r="K44" s="66">
        <v>60</v>
      </c>
      <c r="L44" s="66">
        <v>69</v>
      </c>
      <c r="M44" s="66">
        <v>77</v>
      </c>
      <c r="N44" s="66">
        <v>67</v>
      </c>
      <c r="O44" s="66">
        <v>81</v>
      </c>
      <c r="P44" s="66">
        <v>58</v>
      </c>
      <c r="Q44" s="66">
        <v>72</v>
      </c>
      <c r="R44" s="66">
        <v>50</v>
      </c>
      <c r="S44" s="66">
        <v>62</v>
      </c>
      <c r="T44" s="66">
        <v>38</v>
      </c>
      <c r="U44" s="66">
        <v>47</v>
      </c>
      <c r="V44" s="66">
        <v>60</v>
      </c>
      <c r="W44" s="66">
        <v>47</v>
      </c>
      <c r="X44" s="66">
        <v>54</v>
      </c>
      <c r="Y44" s="66">
        <v>72</v>
      </c>
      <c r="Z44" s="66">
        <v>31</v>
      </c>
      <c r="AA44" s="66">
        <v>30</v>
      </c>
      <c r="AB44" s="66">
        <v>32</v>
      </c>
      <c r="AC44" s="66">
        <v>42</v>
      </c>
      <c r="AD44" s="66">
        <v>45</v>
      </c>
      <c r="AE44" s="66">
        <v>49</v>
      </c>
    </row>
    <row r="45" spans="1:33" x14ac:dyDescent="0.2">
      <c r="A45" s="68" t="s">
        <v>59</v>
      </c>
      <c r="B45" s="66">
        <v>152</v>
      </c>
      <c r="C45" s="66">
        <v>112</v>
      </c>
      <c r="D45" s="66">
        <v>64</v>
      </c>
      <c r="E45" s="66">
        <v>44</v>
      </c>
      <c r="F45" s="66">
        <v>53</v>
      </c>
      <c r="G45" s="66">
        <v>45</v>
      </c>
      <c r="H45" s="66">
        <v>67</v>
      </c>
      <c r="I45" s="66">
        <v>103</v>
      </c>
      <c r="J45" s="66">
        <v>113</v>
      </c>
      <c r="K45" s="66">
        <v>67</v>
      </c>
      <c r="L45" s="66">
        <v>66</v>
      </c>
      <c r="M45" s="66">
        <v>64</v>
      </c>
      <c r="N45" s="66">
        <v>56</v>
      </c>
      <c r="O45" s="66">
        <v>70</v>
      </c>
      <c r="P45" s="66">
        <v>63</v>
      </c>
      <c r="Q45" s="66">
        <v>60</v>
      </c>
      <c r="R45" s="66">
        <v>65</v>
      </c>
      <c r="S45" s="66">
        <v>85</v>
      </c>
      <c r="T45" s="66">
        <v>89</v>
      </c>
      <c r="U45" s="66">
        <v>44</v>
      </c>
      <c r="V45" s="66">
        <v>80</v>
      </c>
      <c r="W45" s="66">
        <v>108</v>
      </c>
      <c r="X45" s="66">
        <v>75</v>
      </c>
      <c r="Y45" s="66">
        <v>122</v>
      </c>
      <c r="Z45" s="66">
        <v>66</v>
      </c>
      <c r="AA45" s="66">
        <v>59</v>
      </c>
      <c r="AB45" s="66">
        <v>71</v>
      </c>
      <c r="AC45" s="66">
        <v>56</v>
      </c>
      <c r="AD45" s="66">
        <v>44</v>
      </c>
      <c r="AE45" s="66">
        <v>61</v>
      </c>
    </row>
    <row r="46" spans="1:33" x14ac:dyDescent="0.2">
      <c r="A46" s="68" t="s">
        <v>55</v>
      </c>
      <c r="B46" s="66">
        <v>54</v>
      </c>
      <c r="C46" s="66">
        <v>62</v>
      </c>
      <c r="D46" s="66">
        <v>68</v>
      </c>
      <c r="E46" s="66">
        <v>74</v>
      </c>
      <c r="F46" s="66">
        <v>66</v>
      </c>
      <c r="G46" s="66">
        <v>59</v>
      </c>
      <c r="H46" s="66">
        <v>64</v>
      </c>
      <c r="I46" s="66">
        <v>48</v>
      </c>
      <c r="J46" s="66">
        <v>55</v>
      </c>
      <c r="K46" s="66">
        <v>76</v>
      </c>
      <c r="L46" s="66">
        <v>69</v>
      </c>
      <c r="M46" s="66">
        <v>54</v>
      </c>
      <c r="N46" s="66">
        <v>56</v>
      </c>
      <c r="O46" s="66">
        <v>63</v>
      </c>
      <c r="P46" s="66">
        <v>69</v>
      </c>
      <c r="Q46" s="66">
        <v>57</v>
      </c>
      <c r="R46" s="66">
        <v>64</v>
      </c>
      <c r="S46" s="66">
        <v>75</v>
      </c>
      <c r="T46" s="66">
        <v>66</v>
      </c>
      <c r="U46" s="66">
        <v>69</v>
      </c>
      <c r="V46" s="66">
        <v>58</v>
      </c>
      <c r="W46" s="66">
        <v>79</v>
      </c>
      <c r="X46" s="66">
        <v>70</v>
      </c>
      <c r="Y46" s="66">
        <v>68</v>
      </c>
      <c r="Z46" s="66">
        <v>82</v>
      </c>
      <c r="AA46" s="66">
        <v>47</v>
      </c>
      <c r="AB46" s="66">
        <v>58</v>
      </c>
      <c r="AC46" s="66">
        <v>63</v>
      </c>
      <c r="AD46" s="66">
        <v>49</v>
      </c>
      <c r="AE46" s="66">
        <v>62</v>
      </c>
    </row>
    <row r="47" spans="1:33" x14ac:dyDescent="0.2">
      <c r="A47" s="68" t="s">
        <v>56</v>
      </c>
      <c r="B47" s="66">
        <v>84</v>
      </c>
      <c r="C47" s="66">
        <v>92</v>
      </c>
      <c r="D47" s="66">
        <v>102</v>
      </c>
      <c r="E47" s="66">
        <v>90</v>
      </c>
      <c r="F47" s="66">
        <v>110</v>
      </c>
      <c r="G47" s="66">
        <v>86</v>
      </c>
      <c r="H47" s="66">
        <v>75</v>
      </c>
      <c r="I47" s="66">
        <v>89</v>
      </c>
      <c r="J47" s="66">
        <v>94</v>
      </c>
      <c r="K47" s="66">
        <v>109</v>
      </c>
      <c r="L47" s="66">
        <v>115</v>
      </c>
      <c r="M47" s="66">
        <v>120</v>
      </c>
      <c r="N47" s="66">
        <v>123</v>
      </c>
      <c r="O47" s="66">
        <v>58</v>
      </c>
      <c r="P47" s="66">
        <v>49</v>
      </c>
      <c r="Q47" s="66">
        <v>78</v>
      </c>
      <c r="R47" s="66">
        <v>65</v>
      </c>
      <c r="S47" s="66">
        <v>80</v>
      </c>
      <c r="T47" s="66">
        <v>84</v>
      </c>
      <c r="U47" s="66">
        <v>72</v>
      </c>
      <c r="V47" s="66">
        <v>57</v>
      </c>
      <c r="W47" s="66">
        <v>86</v>
      </c>
      <c r="X47" s="66">
        <v>90</v>
      </c>
      <c r="Y47" s="66">
        <v>98</v>
      </c>
      <c r="Z47" s="66">
        <v>109</v>
      </c>
      <c r="AA47" s="66">
        <v>112</v>
      </c>
      <c r="AB47" s="66">
        <v>89</v>
      </c>
      <c r="AC47" s="66">
        <v>90</v>
      </c>
      <c r="AD47" s="66">
        <v>85</v>
      </c>
      <c r="AE47" s="66">
        <v>101</v>
      </c>
    </row>
    <row r="48" spans="1:33" x14ac:dyDescent="0.2">
      <c r="A48" s="68" t="s">
        <v>61</v>
      </c>
      <c r="B48" s="66">
        <v>30</v>
      </c>
      <c r="C48" s="66">
        <v>24</v>
      </c>
      <c r="D48" s="66">
        <v>32</v>
      </c>
      <c r="E48" s="66">
        <v>35</v>
      </c>
      <c r="F48" s="66">
        <v>36</v>
      </c>
      <c r="G48" s="66">
        <v>34</v>
      </c>
      <c r="H48" s="66">
        <v>78</v>
      </c>
      <c r="I48" s="66">
        <v>76</v>
      </c>
      <c r="J48" s="66">
        <v>28</v>
      </c>
      <c r="K48" s="66">
        <v>21</v>
      </c>
      <c r="L48" s="66">
        <v>33</v>
      </c>
      <c r="M48" s="66">
        <v>54</v>
      </c>
      <c r="N48" s="66">
        <v>43</v>
      </c>
      <c r="O48" s="66">
        <v>26</v>
      </c>
      <c r="P48" s="66">
        <v>28</v>
      </c>
      <c r="Q48" s="66">
        <v>22</v>
      </c>
      <c r="R48" s="66">
        <v>22</v>
      </c>
      <c r="S48" s="66">
        <v>34</v>
      </c>
      <c r="T48" s="66">
        <v>32</v>
      </c>
      <c r="U48" s="66">
        <v>47</v>
      </c>
      <c r="V48" s="66">
        <v>34</v>
      </c>
      <c r="W48" s="66">
        <v>26</v>
      </c>
      <c r="X48" s="66">
        <v>36</v>
      </c>
      <c r="Y48" s="66">
        <v>29</v>
      </c>
      <c r="Z48" s="66">
        <v>39</v>
      </c>
      <c r="AA48" s="66">
        <v>31</v>
      </c>
      <c r="AB48" s="66">
        <v>48</v>
      </c>
      <c r="AC48" s="66">
        <v>24</v>
      </c>
      <c r="AD48" s="66">
        <v>19</v>
      </c>
      <c r="AE48" s="66">
        <v>20</v>
      </c>
    </row>
    <row r="49" spans="1:34" x14ac:dyDescent="0.2">
      <c r="A49" s="68" t="s">
        <v>58</v>
      </c>
      <c r="B49" s="66">
        <v>12</v>
      </c>
      <c r="C49" s="66">
        <v>16</v>
      </c>
      <c r="D49" s="66">
        <v>10</v>
      </c>
      <c r="E49" s="66">
        <v>14</v>
      </c>
      <c r="F49" s="66">
        <v>16</v>
      </c>
      <c r="G49" s="66">
        <v>16</v>
      </c>
      <c r="H49" s="66">
        <v>24</v>
      </c>
      <c r="I49" s="66">
        <v>28</v>
      </c>
      <c r="J49" s="66">
        <v>13</v>
      </c>
      <c r="K49" s="66">
        <v>32</v>
      </c>
      <c r="L49" s="66">
        <v>30</v>
      </c>
      <c r="M49" s="66">
        <v>26</v>
      </c>
      <c r="N49" s="66">
        <v>31</v>
      </c>
      <c r="O49" s="66">
        <v>14</v>
      </c>
      <c r="P49" s="66">
        <v>22</v>
      </c>
      <c r="Q49" s="66">
        <v>18</v>
      </c>
      <c r="R49" s="66">
        <v>16</v>
      </c>
      <c r="S49" s="66">
        <v>33</v>
      </c>
      <c r="T49" s="66">
        <v>47</v>
      </c>
      <c r="U49" s="66">
        <v>44</v>
      </c>
      <c r="V49" s="66">
        <v>37</v>
      </c>
      <c r="W49" s="66">
        <v>42</v>
      </c>
      <c r="X49" s="66">
        <v>33</v>
      </c>
      <c r="Y49" s="66">
        <v>45</v>
      </c>
      <c r="Z49" s="66">
        <v>35</v>
      </c>
      <c r="AA49" s="66">
        <v>43</v>
      </c>
      <c r="AB49" s="66">
        <v>23</v>
      </c>
      <c r="AC49" s="66">
        <v>30</v>
      </c>
      <c r="AD49" s="66">
        <v>33</v>
      </c>
      <c r="AE49" s="66">
        <v>35</v>
      </c>
    </row>
    <row r="50" spans="1:34" x14ac:dyDescent="0.2">
      <c r="A50" s="68" t="s">
        <v>57</v>
      </c>
      <c r="B50" s="66">
        <v>37</v>
      </c>
      <c r="C50" s="66">
        <v>65</v>
      </c>
      <c r="D50" s="66">
        <v>58</v>
      </c>
      <c r="E50" s="66">
        <v>36</v>
      </c>
      <c r="F50" s="66">
        <v>55</v>
      </c>
      <c r="G50" s="66">
        <v>44</v>
      </c>
      <c r="H50" s="66">
        <v>41</v>
      </c>
      <c r="I50" s="66">
        <v>43</v>
      </c>
      <c r="J50" s="66">
        <v>65</v>
      </c>
      <c r="K50" s="66">
        <v>52</v>
      </c>
      <c r="L50" s="66">
        <v>50</v>
      </c>
      <c r="M50" s="66">
        <v>44</v>
      </c>
      <c r="N50" s="66">
        <v>50</v>
      </c>
      <c r="O50" s="66">
        <v>54</v>
      </c>
      <c r="P50" s="66">
        <v>29</v>
      </c>
      <c r="Q50" s="66">
        <v>39</v>
      </c>
      <c r="R50" s="66">
        <v>45</v>
      </c>
      <c r="S50" s="66">
        <v>35</v>
      </c>
      <c r="T50" s="66">
        <v>44</v>
      </c>
      <c r="U50" s="66">
        <v>40</v>
      </c>
      <c r="V50" s="66">
        <v>42</v>
      </c>
      <c r="W50" s="66">
        <v>40</v>
      </c>
      <c r="X50" s="66">
        <v>52</v>
      </c>
      <c r="Y50" s="66">
        <v>54</v>
      </c>
      <c r="Z50" s="66">
        <v>57</v>
      </c>
      <c r="AA50" s="66">
        <v>47</v>
      </c>
      <c r="AB50" s="66">
        <v>44</v>
      </c>
      <c r="AC50" s="66">
        <v>40</v>
      </c>
      <c r="AD50" s="66">
        <v>41</v>
      </c>
      <c r="AE50" s="66">
        <v>39</v>
      </c>
    </row>
    <row r="51" spans="1:34" x14ac:dyDescent="0.2">
      <c r="A51" s="70" t="s">
        <v>106</v>
      </c>
      <c r="B51" s="66">
        <v>7</v>
      </c>
      <c r="C51" s="66">
        <v>4</v>
      </c>
      <c r="D51" s="66">
        <v>3</v>
      </c>
      <c r="E51" s="66">
        <v>3</v>
      </c>
      <c r="F51" s="66">
        <v>4</v>
      </c>
      <c r="G51" s="66">
        <v>6</v>
      </c>
      <c r="H51" s="66">
        <v>6</v>
      </c>
      <c r="I51" s="66">
        <v>4</v>
      </c>
      <c r="J51" s="66">
        <v>5</v>
      </c>
      <c r="K51" s="66">
        <v>4</v>
      </c>
      <c r="L51" s="66">
        <v>6</v>
      </c>
      <c r="M51" s="66">
        <v>14</v>
      </c>
      <c r="N51" s="66">
        <v>5</v>
      </c>
      <c r="O51" s="66">
        <v>5</v>
      </c>
      <c r="P51" s="66">
        <v>5</v>
      </c>
      <c r="Q51" s="66">
        <v>4</v>
      </c>
      <c r="R51" s="66">
        <v>6</v>
      </c>
      <c r="S51" s="66">
        <v>4</v>
      </c>
      <c r="T51" s="66">
        <v>5</v>
      </c>
      <c r="U51" s="66">
        <v>4</v>
      </c>
      <c r="V51" s="66">
        <v>3</v>
      </c>
      <c r="W51" s="66">
        <v>4</v>
      </c>
      <c r="X51" s="66">
        <v>4</v>
      </c>
      <c r="Y51" s="66">
        <v>4</v>
      </c>
      <c r="Z51" s="66">
        <v>13</v>
      </c>
      <c r="AA51" s="66">
        <v>10</v>
      </c>
      <c r="AB51" s="66">
        <v>3</v>
      </c>
      <c r="AC51" s="66">
        <v>6</v>
      </c>
      <c r="AD51" s="66">
        <v>7</v>
      </c>
      <c r="AE51" s="66">
        <v>7</v>
      </c>
      <c r="AF51" s="66">
        <v>6</v>
      </c>
      <c r="AG51" s="66">
        <v>5</v>
      </c>
      <c r="AH51" s="66">
        <v>3</v>
      </c>
    </row>
    <row r="52" spans="1:34" x14ac:dyDescent="0.2">
      <c r="A52" s="70" t="s">
        <v>105</v>
      </c>
      <c r="B52" s="66">
        <v>6</v>
      </c>
      <c r="C52" s="66">
        <v>4</v>
      </c>
      <c r="D52" s="66">
        <v>9</v>
      </c>
      <c r="E52" s="66">
        <v>7</v>
      </c>
      <c r="F52" s="66">
        <v>5</v>
      </c>
      <c r="G52" s="66">
        <v>4</v>
      </c>
      <c r="H52" s="66">
        <v>4</v>
      </c>
      <c r="I52" s="66">
        <v>3</v>
      </c>
      <c r="J52" s="66">
        <v>3</v>
      </c>
      <c r="K52" s="66">
        <v>12</v>
      </c>
      <c r="L52" s="66">
        <v>8</v>
      </c>
      <c r="M52" s="66">
        <v>8</v>
      </c>
      <c r="N52" s="66">
        <v>7</v>
      </c>
      <c r="O52" s="66">
        <v>10</v>
      </c>
      <c r="P52" s="66">
        <v>6</v>
      </c>
      <c r="Q52" s="66">
        <v>6</v>
      </c>
      <c r="R52" s="66">
        <v>8</v>
      </c>
      <c r="S52" s="66">
        <v>9</v>
      </c>
      <c r="T52" s="66">
        <v>7</v>
      </c>
      <c r="U52" s="66">
        <v>9</v>
      </c>
      <c r="V52" s="66">
        <v>13</v>
      </c>
      <c r="W52" s="66">
        <v>7</v>
      </c>
      <c r="X52" s="66">
        <v>7</v>
      </c>
      <c r="Y52" s="66">
        <v>7</v>
      </c>
      <c r="Z52" s="66">
        <v>5</v>
      </c>
      <c r="AA52" s="66">
        <v>6</v>
      </c>
      <c r="AB52" s="66">
        <v>9</v>
      </c>
      <c r="AC52" s="66">
        <v>16</v>
      </c>
      <c r="AD52" s="66">
        <v>7</v>
      </c>
      <c r="AE52" s="66">
        <v>12</v>
      </c>
      <c r="AF52" s="66">
        <v>8</v>
      </c>
      <c r="AG52" s="66">
        <v>6</v>
      </c>
      <c r="AH52" s="66">
        <v>3</v>
      </c>
    </row>
    <row r="53" spans="1:34" x14ac:dyDescent="0.2">
      <c r="A53" s="70" t="s">
        <v>104</v>
      </c>
      <c r="B53" s="66">
        <v>8</v>
      </c>
      <c r="C53" s="66">
        <v>5</v>
      </c>
      <c r="D53" s="66">
        <v>5</v>
      </c>
      <c r="E53" s="66">
        <v>4</v>
      </c>
      <c r="F53" s="66">
        <v>5</v>
      </c>
      <c r="G53" s="66">
        <v>3</v>
      </c>
      <c r="H53" s="66">
        <v>6</v>
      </c>
      <c r="I53" s="66">
        <v>4</v>
      </c>
      <c r="J53" s="66">
        <v>4</v>
      </c>
      <c r="K53" s="66">
        <v>6</v>
      </c>
      <c r="L53" s="66">
        <v>4</v>
      </c>
      <c r="M53" s="66">
        <v>5</v>
      </c>
      <c r="N53" s="66">
        <v>7</v>
      </c>
      <c r="O53" s="66">
        <v>5</v>
      </c>
      <c r="P53" s="66">
        <v>3</v>
      </c>
      <c r="Q53" s="66">
        <v>9</v>
      </c>
      <c r="R53" s="66">
        <v>4</v>
      </c>
      <c r="S53" s="66">
        <v>5</v>
      </c>
      <c r="T53" s="66">
        <v>5</v>
      </c>
      <c r="U53" s="66">
        <v>3</v>
      </c>
      <c r="V53" s="66">
        <v>9</v>
      </c>
      <c r="W53" s="66">
        <v>8</v>
      </c>
      <c r="X53" s="66">
        <v>6</v>
      </c>
      <c r="Y53" s="66">
        <v>6</v>
      </c>
      <c r="Z53" s="66">
        <v>7</v>
      </c>
      <c r="AA53" s="66">
        <v>8</v>
      </c>
      <c r="AB53" s="66">
        <v>5</v>
      </c>
      <c r="AC53" s="66">
        <v>7</v>
      </c>
      <c r="AD53" s="66">
        <v>5</v>
      </c>
      <c r="AE53" s="66">
        <v>5</v>
      </c>
      <c r="AF53" s="66">
        <v>6</v>
      </c>
      <c r="AG53" s="66">
        <v>6</v>
      </c>
      <c r="AH53" s="66">
        <v>3</v>
      </c>
    </row>
    <row r="54" spans="1:34" x14ac:dyDescent="0.2">
      <c r="A54" s="70" t="s">
        <v>103</v>
      </c>
      <c r="B54" s="66">
        <v>4</v>
      </c>
      <c r="C54" s="66">
        <v>5</v>
      </c>
      <c r="D54" s="66">
        <v>5</v>
      </c>
      <c r="E54" s="66">
        <v>5</v>
      </c>
      <c r="F54" s="66">
        <v>6</v>
      </c>
      <c r="G54" s="66">
        <v>4</v>
      </c>
      <c r="H54" s="66">
        <v>6</v>
      </c>
      <c r="I54" s="66">
        <v>6</v>
      </c>
      <c r="J54" s="66">
        <v>4</v>
      </c>
      <c r="K54" s="66">
        <v>3</v>
      </c>
      <c r="L54" s="66">
        <v>4</v>
      </c>
      <c r="M54" s="66">
        <v>6</v>
      </c>
      <c r="N54" s="66">
        <v>4</v>
      </c>
      <c r="O54" s="66">
        <v>4</v>
      </c>
      <c r="P54" s="66">
        <v>5</v>
      </c>
      <c r="Q54" s="66">
        <v>6</v>
      </c>
      <c r="R54" s="66">
        <v>5</v>
      </c>
      <c r="S54" s="66">
        <v>6</v>
      </c>
      <c r="T54" s="66">
        <v>4</v>
      </c>
      <c r="U54" s="66">
        <v>3</v>
      </c>
      <c r="V54" s="66">
        <v>4</v>
      </c>
      <c r="W54" s="66">
        <v>3</v>
      </c>
      <c r="X54" s="66">
        <v>8</v>
      </c>
      <c r="Y54" s="66">
        <v>3</v>
      </c>
      <c r="Z54" s="66">
        <v>4</v>
      </c>
      <c r="AA54" s="66">
        <v>3</v>
      </c>
      <c r="AB54" s="66">
        <v>2</v>
      </c>
      <c r="AC54" s="66">
        <v>7</v>
      </c>
      <c r="AD54" s="66">
        <v>6</v>
      </c>
      <c r="AE54" s="66">
        <v>4</v>
      </c>
      <c r="AF54" s="66">
        <v>6</v>
      </c>
      <c r="AG54" s="66">
        <v>4</v>
      </c>
      <c r="AH54" s="66">
        <v>2</v>
      </c>
    </row>
    <row r="55" spans="1:34" x14ac:dyDescent="0.2">
      <c r="A55" s="70" t="s">
        <v>107</v>
      </c>
      <c r="B55" s="66">
        <v>9</v>
      </c>
      <c r="C55" s="66">
        <v>2</v>
      </c>
      <c r="D55" s="66">
        <v>7</v>
      </c>
      <c r="E55" s="66">
        <v>9</v>
      </c>
      <c r="F55" s="66">
        <v>11</v>
      </c>
      <c r="G55" s="66">
        <v>5</v>
      </c>
      <c r="H55" s="66">
        <v>3</v>
      </c>
      <c r="I55" s="66">
        <v>3</v>
      </c>
      <c r="J55" s="66">
        <v>3</v>
      </c>
      <c r="K55" s="66">
        <v>6</v>
      </c>
      <c r="L55" s="66">
        <v>5</v>
      </c>
      <c r="M55" s="66">
        <v>5</v>
      </c>
      <c r="N55" s="66">
        <v>4</v>
      </c>
      <c r="O55" s="66">
        <v>7</v>
      </c>
      <c r="P55" s="66">
        <v>9</v>
      </c>
      <c r="Q55" s="66">
        <v>6</v>
      </c>
      <c r="R55" s="66">
        <v>2</v>
      </c>
      <c r="S55" s="66">
        <v>3</v>
      </c>
      <c r="T55" s="66">
        <v>4</v>
      </c>
      <c r="U55" s="66">
        <v>6</v>
      </c>
      <c r="V55" s="66">
        <v>3</v>
      </c>
      <c r="W55" s="66">
        <v>7</v>
      </c>
      <c r="X55" s="66">
        <v>3</v>
      </c>
      <c r="Y55" s="66">
        <v>11</v>
      </c>
      <c r="Z55" s="66">
        <v>6</v>
      </c>
      <c r="AA55" s="66">
        <v>2</v>
      </c>
      <c r="AB55" s="66">
        <v>4</v>
      </c>
      <c r="AC55" s="66">
        <v>11</v>
      </c>
      <c r="AD55" s="66">
        <v>7</v>
      </c>
      <c r="AE55" s="66">
        <v>4</v>
      </c>
      <c r="AF55" s="66">
        <v>2</v>
      </c>
      <c r="AG55" s="66">
        <v>4</v>
      </c>
      <c r="AH55" s="66">
        <v>2</v>
      </c>
    </row>
    <row r="56" spans="1:34" x14ac:dyDescent="0.2">
      <c r="A56" s="68" t="s">
        <v>69</v>
      </c>
      <c r="B56" s="66">
        <v>4</v>
      </c>
      <c r="C56" s="66">
        <v>3</v>
      </c>
      <c r="D56" s="66">
        <v>2</v>
      </c>
      <c r="E56" s="66">
        <v>2</v>
      </c>
      <c r="F56" s="66">
        <v>5</v>
      </c>
      <c r="G56" s="66">
        <v>3</v>
      </c>
      <c r="H56" s="66">
        <v>1</v>
      </c>
      <c r="I56" s="66">
        <v>2</v>
      </c>
      <c r="J56" s="66">
        <v>2</v>
      </c>
      <c r="K56" s="66">
        <v>6</v>
      </c>
      <c r="L56" s="66">
        <v>2</v>
      </c>
      <c r="M56" s="66">
        <v>3</v>
      </c>
      <c r="N56" s="66">
        <v>5</v>
      </c>
      <c r="O56" s="66">
        <v>3</v>
      </c>
      <c r="P56" s="66">
        <v>2</v>
      </c>
      <c r="Q56" s="66">
        <v>2</v>
      </c>
      <c r="R56" s="66">
        <v>3</v>
      </c>
      <c r="S56" s="66">
        <v>2</v>
      </c>
      <c r="T56" s="66">
        <v>3</v>
      </c>
      <c r="U56" s="66">
        <v>5</v>
      </c>
      <c r="V56" s="66">
        <v>3</v>
      </c>
      <c r="W56" s="66">
        <v>3</v>
      </c>
      <c r="X56" s="66">
        <v>1</v>
      </c>
      <c r="Y56" s="66">
        <v>2</v>
      </c>
      <c r="Z56" s="66">
        <v>6</v>
      </c>
      <c r="AA56" s="66">
        <v>2</v>
      </c>
      <c r="AB56" s="66">
        <v>6</v>
      </c>
      <c r="AC56" s="66">
        <v>3</v>
      </c>
      <c r="AD56" s="66">
        <v>2</v>
      </c>
      <c r="AE56" s="66">
        <v>4</v>
      </c>
    </row>
    <row r="57" spans="1:34" x14ac:dyDescent="0.2">
      <c r="A57" s="68" t="s">
        <v>70</v>
      </c>
      <c r="B57" s="66">
        <v>5</v>
      </c>
      <c r="C57" s="66">
        <v>5</v>
      </c>
      <c r="D57" s="66">
        <v>3</v>
      </c>
      <c r="E57" s="66">
        <v>3</v>
      </c>
      <c r="F57" s="66">
        <v>2</v>
      </c>
      <c r="G57" s="66">
        <v>2</v>
      </c>
      <c r="H57" s="66">
        <v>3</v>
      </c>
      <c r="I57" s="66">
        <v>4</v>
      </c>
      <c r="J57" s="66">
        <v>3</v>
      </c>
      <c r="K57" s="66">
        <v>3</v>
      </c>
      <c r="L57" s="66">
        <v>4</v>
      </c>
      <c r="M57" s="66">
        <v>2</v>
      </c>
      <c r="N57" s="66">
        <v>5</v>
      </c>
      <c r="O57" s="66">
        <v>6</v>
      </c>
      <c r="P57" s="66">
        <v>10</v>
      </c>
      <c r="Q57" s="66">
        <v>4</v>
      </c>
      <c r="R57" s="66">
        <v>9</v>
      </c>
      <c r="S57" s="66">
        <v>3</v>
      </c>
      <c r="T57" s="66">
        <v>4</v>
      </c>
      <c r="U57" s="66">
        <v>5</v>
      </c>
      <c r="V57" s="66">
        <v>5</v>
      </c>
      <c r="W57" s="66">
        <v>4</v>
      </c>
      <c r="X57" s="66">
        <v>5</v>
      </c>
      <c r="Y57" s="66">
        <v>4</v>
      </c>
      <c r="Z57" s="66">
        <v>4</v>
      </c>
      <c r="AA57" s="66">
        <v>2</v>
      </c>
      <c r="AB57" s="66">
        <v>6</v>
      </c>
      <c r="AC57" s="66">
        <v>2</v>
      </c>
      <c r="AD57" s="66">
        <v>4</v>
      </c>
      <c r="AE57" s="66">
        <v>3</v>
      </c>
    </row>
    <row r="58" spans="1:34" x14ac:dyDescent="0.2">
      <c r="A58" s="68" t="s">
        <v>73</v>
      </c>
      <c r="B58" s="66">
        <v>4</v>
      </c>
      <c r="C58" s="66">
        <v>2</v>
      </c>
      <c r="D58" s="66">
        <v>1</v>
      </c>
      <c r="E58" s="66">
        <v>1</v>
      </c>
      <c r="F58" s="66">
        <v>2</v>
      </c>
      <c r="G58" s="66">
        <v>2</v>
      </c>
      <c r="H58" s="66">
        <v>4</v>
      </c>
      <c r="I58" s="66">
        <v>3</v>
      </c>
      <c r="J58" s="66">
        <v>2</v>
      </c>
      <c r="K58" s="66">
        <v>3</v>
      </c>
      <c r="L58" s="66">
        <v>1</v>
      </c>
      <c r="M58" s="66">
        <v>3</v>
      </c>
      <c r="N58" s="66">
        <v>4</v>
      </c>
      <c r="O58" s="66">
        <v>3</v>
      </c>
      <c r="P58" s="66">
        <v>3</v>
      </c>
      <c r="Q58" s="66">
        <v>4</v>
      </c>
      <c r="R58" s="66">
        <v>2</v>
      </c>
      <c r="S58" s="66">
        <v>3</v>
      </c>
      <c r="T58" s="66">
        <v>6</v>
      </c>
      <c r="U58" s="66">
        <v>3</v>
      </c>
      <c r="V58" s="66">
        <v>4</v>
      </c>
      <c r="W58" s="66">
        <v>1</v>
      </c>
      <c r="X58" s="66">
        <v>3</v>
      </c>
      <c r="Y58" s="66">
        <v>4</v>
      </c>
      <c r="Z58" s="66">
        <v>3</v>
      </c>
      <c r="AA58" s="66">
        <v>3</v>
      </c>
      <c r="AB58" s="66">
        <v>4</v>
      </c>
      <c r="AC58" s="66">
        <v>2</v>
      </c>
      <c r="AD58" s="66">
        <v>3</v>
      </c>
      <c r="AE58" s="66">
        <v>6</v>
      </c>
    </row>
    <row r="59" spans="1:34" x14ac:dyDescent="0.2">
      <c r="A59" s="68" t="s">
        <v>72</v>
      </c>
      <c r="B59" s="66">
        <v>6</v>
      </c>
      <c r="C59" s="66">
        <v>7</v>
      </c>
      <c r="D59" s="66">
        <v>12</v>
      </c>
      <c r="E59" s="66">
        <v>6</v>
      </c>
      <c r="F59" s="66">
        <v>4</v>
      </c>
      <c r="G59" s="66">
        <v>3</v>
      </c>
      <c r="H59" s="66">
        <v>2</v>
      </c>
      <c r="I59" s="66">
        <v>6</v>
      </c>
      <c r="J59" s="66">
        <v>5</v>
      </c>
      <c r="K59" s="66">
        <v>4</v>
      </c>
      <c r="L59" s="66">
        <v>6</v>
      </c>
      <c r="M59" s="66">
        <v>6</v>
      </c>
      <c r="N59" s="66">
        <v>4</v>
      </c>
      <c r="O59" s="66">
        <v>7</v>
      </c>
      <c r="P59" s="66">
        <v>7</v>
      </c>
      <c r="Q59" s="66">
        <v>4</v>
      </c>
      <c r="R59" s="66">
        <v>5</v>
      </c>
      <c r="S59" s="66">
        <v>4</v>
      </c>
      <c r="T59" s="66">
        <v>3</v>
      </c>
      <c r="U59" s="66">
        <v>2</v>
      </c>
      <c r="V59" s="66">
        <v>7</v>
      </c>
      <c r="W59" s="66">
        <v>5</v>
      </c>
      <c r="X59" s="66">
        <v>2</v>
      </c>
      <c r="Y59" s="66">
        <v>12</v>
      </c>
      <c r="Z59" s="66">
        <v>7</v>
      </c>
      <c r="AA59" s="66">
        <v>6</v>
      </c>
      <c r="AB59" s="66">
        <v>3</v>
      </c>
      <c r="AC59" s="66">
        <v>3</v>
      </c>
      <c r="AD59" s="66">
        <v>3</v>
      </c>
      <c r="AE59" s="66">
        <v>6</v>
      </c>
    </row>
    <row r="60" spans="1:34" x14ac:dyDescent="0.2">
      <c r="A60" s="68" t="s">
        <v>74</v>
      </c>
      <c r="B60" s="66">
        <v>5</v>
      </c>
      <c r="C60" s="66">
        <v>8</v>
      </c>
      <c r="D60" s="66">
        <v>12</v>
      </c>
      <c r="E60" s="66">
        <v>9</v>
      </c>
      <c r="F60" s="66">
        <v>5</v>
      </c>
      <c r="G60" s="66">
        <v>5</v>
      </c>
      <c r="H60" s="66">
        <v>4</v>
      </c>
      <c r="I60" s="66">
        <v>6</v>
      </c>
      <c r="J60" s="66">
        <v>9</v>
      </c>
      <c r="K60" s="66">
        <v>8</v>
      </c>
      <c r="L60" s="66">
        <v>4</v>
      </c>
      <c r="M60" s="66">
        <v>7</v>
      </c>
      <c r="N60" s="66">
        <v>8</v>
      </c>
      <c r="O60" s="66">
        <v>6</v>
      </c>
      <c r="P60" s="66">
        <v>8</v>
      </c>
      <c r="Q60" s="66">
        <v>10</v>
      </c>
      <c r="R60" s="66">
        <v>9</v>
      </c>
      <c r="S60" s="66">
        <v>8</v>
      </c>
      <c r="T60" s="66">
        <v>7</v>
      </c>
      <c r="U60" s="66">
        <v>6</v>
      </c>
      <c r="V60" s="66">
        <v>6</v>
      </c>
      <c r="W60" s="66">
        <v>6</v>
      </c>
      <c r="X60" s="66">
        <v>5</v>
      </c>
      <c r="Y60" s="66">
        <v>6</v>
      </c>
      <c r="Z60" s="66">
        <v>3</v>
      </c>
      <c r="AA60" s="66">
        <v>8</v>
      </c>
      <c r="AB60" s="66">
        <v>12</v>
      </c>
      <c r="AC60" s="66">
        <v>5</v>
      </c>
      <c r="AD60" s="66">
        <v>5</v>
      </c>
      <c r="AE60" s="66">
        <v>8</v>
      </c>
    </row>
    <row r="61" spans="1:34" x14ac:dyDescent="0.2">
      <c r="A61" s="70" t="s">
        <v>118</v>
      </c>
      <c r="B61" s="66">
        <v>13</v>
      </c>
      <c r="C61" s="66">
        <v>14</v>
      </c>
      <c r="D61" s="66">
        <v>16</v>
      </c>
      <c r="E61" s="66">
        <v>15</v>
      </c>
      <c r="F61" s="66">
        <v>6</v>
      </c>
      <c r="G61" s="66">
        <v>14</v>
      </c>
      <c r="H61" s="66">
        <v>18</v>
      </c>
      <c r="I61" s="66">
        <v>18</v>
      </c>
      <c r="J61" s="66">
        <v>14</v>
      </c>
      <c r="K61" s="66">
        <v>24</v>
      </c>
      <c r="L61" s="66">
        <v>12</v>
      </c>
      <c r="M61" s="66">
        <v>10</v>
      </c>
      <c r="N61" s="66">
        <v>20</v>
      </c>
      <c r="O61" s="66">
        <v>20</v>
      </c>
      <c r="P61" s="66">
        <v>28</v>
      </c>
      <c r="Q61" s="66">
        <v>32</v>
      </c>
      <c r="R61" s="66">
        <v>35</v>
      </c>
      <c r="S61" s="66">
        <v>12</v>
      </c>
      <c r="T61" s="66">
        <v>14</v>
      </c>
      <c r="U61" s="66">
        <v>19</v>
      </c>
      <c r="V61" s="66">
        <v>14</v>
      </c>
      <c r="W61" s="66">
        <v>21</v>
      </c>
      <c r="X61" s="66">
        <v>12</v>
      </c>
      <c r="Y61" s="66">
        <v>11</v>
      </c>
      <c r="Z61" s="66">
        <v>13</v>
      </c>
      <c r="AA61" s="66">
        <v>21</v>
      </c>
      <c r="AB61" s="66">
        <v>23</v>
      </c>
      <c r="AC61" s="66">
        <v>22</v>
      </c>
      <c r="AD61" s="66">
        <v>10</v>
      </c>
      <c r="AE61" s="66">
        <v>10</v>
      </c>
    </row>
    <row r="62" spans="1:34" x14ac:dyDescent="0.2">
      <c r="A62" s="70" t="s">
        <v>119</v>
      </c>
      <c r="B62" s="66">
        <v>6</v>
      </c>
      <c r="C62" s="66">
        <v>5</v>
      </c>
      <c r="D62" s="66">
        <v>13</v>
      </c>
      <c r="E62" s="66">
        <v>12</v>
      </c>
      <c r="F62" s="66">
        <v>10</v>
      </c>
      <c r="G62" s="66">
        <v>13</v>
      </c>
      <c r="H62" s="66">
        <v>10</v>
      </c>
      <c r="I62" s="66">
        <v>17</v>
      </c>
      <c r="J62" s="66">
        <v>10</v>
      </c>
      <c r="K62" s="66">
        <v>10</v>
      </c>
      <c r="L62" s="66">
        <v>10</v>
      </c>
      <c r="M62" s="66">
        <v>14</v>
      </c>
      <c r="N62" s="66">
        <v>8</v>
      </c>
      <c r="O62" s="66">
        <v>11</v>
      </c>
      <c r="P62" s="66">
        <v>7</v>
      </c>
      <c r="Q62" s="66">
        <v>9</v>
      </c>
      <c r="R62" s="66">
        <v>7</v>
      </c>
      <c r="S62" s="66">
        <v>11</v>
      </c>
      <c r="T62" s="66">
        <v>10</v>
      </c>
      <c r="U62" s="66">
        <v>9</v>
      </c>
      <c r="V62" s="66">
        <v>10</v>
      </c>
      <c r="W62" s="66">
        <v>9</v>
      </c>
      <c r="X62" s="66">
        <v>9</v>
      </c>
      <c r="Y62" s="66">
        <v>7</v>
      </c>
      <c r="Z62" s="66">
        <v>12</v>
      </c>
      <c r="AA62" s="66">
        <v>13</v>
      </c>
      <c r="AB62" s="66">
        <v>14</v>
      </c>
      <c r="AC62" s="66">
        <v>12</v>
      </c>
      <c r="AD62" s="66">
        <v>16</v>
      </c>
      <c r="AE62" s="66">
        <v>28</v>
      </c>
    </row>
    <row r="63" spans="1:34" x14ac:dyDescent="0.2">
      <c r="A63" s="70" t="s">
        <v>115</v>
      </c>
      <c r="B63" s="66">
        <v>14</v>
      </c>
      <c r="C63" s="66">
        <v>10</v>
      </c>
      <c r="D63" s="66">
        <v>11</v>
      </c>
      <c r="E63" s="66">
        <v>14</v>
      </c>
      <c r="F63" s="66">
        <v>15</v>
      </c>
      <c r="G63" s="66">
        <v>20</v>
      </c>
      <c r="H63" s="66">
        <v>10</v>
      </c>
      <c r="I63" s="66">
        <v>10</v>
      </c>
      <c r="J63" s="66">
        <v>13</v>
      </c>
      <c r="K63" s="66">
        <v>14</v>
      </c>
      <c r="L63" s="66">
        <v>10</v>
      </c>
      <c r="M63" s="66">
        <v>9</v>
      </c>
      <c r="N63" s="66">
        <v>13</v>
      </c>
      <c r="O63" s="66">
        <v>16</v>
      </c>
      <c r="P63" s="66">
        <v>15</v>
      </c>
      <c r="Q63" s="66">
        <v>15</v>
      </c>
      <c r="R63" s="66">
        <v>10</v>
      </c>
      <c r="S63" s="66">
        <v>11</v>
      </c>
      <c r="T63" s="66">
        <v>15</v>
      </c>
      <c r="U63" s="66">
        <v>12</v>
      </c>
      <c r="V63" s="66">
        <v>15</v>
      </c>
      <c r="W63" s="66">
        <v>11</v>
      </c>
      <c r="X63" s="66">
        <v>11</v>
      </c>
      <c r="Y63" s="66">
        <v>15</v>
      </c>
      <c r="Z63" s="66">
        <v>10</v>
      </c>
      <c r="AA63" s="66">
        <v>16</v>
      </c>
      <c r="AB63" s="66">
        <v>12</v>
      </c>
      <c r="AC63" s="66">
        <v>9</v>
      </c>
      <c r="AD63" s="66">
        <v>6</v>
      </c>
      <c r="AE63" s="66">
        <v>4</v>
      </c>
    </row>
    <row r="64" spans="1:34" x14ac:dyDescent="0.2">
      <c r="A64" s="70" t="s">
        <v>116</v>
      </c>
      <c r="B64" s="66">
        <v>11</v>
      </c>
      <c r="C64" s="66">
        <v>12</v>
      </c>
      <c r="D64" s="66">
        <v>13</v>
      </c>
      <c r="E64" s="66">
        <v>6</v>
      </c>
      <c r="F64" s="66">
        <v>12</v>
      </c>
      <c r="G64" s="66">
        <v>13</v>
      </c>
      <c r="H64" s="66">
        <v>16</v>
      </c>
      <c r="I64" s="66">
        <v>22</v>
      </c>
      <c r="J64" s="66">
        <v>18</v>
      </c>
      <c r="K64" s="66">
        <v>17</v>
      </c>
      <c r="L64" s="66">
        <v>18</v>
      </c>
      <c r="M64" s="66">
        <v>15</v>
      </c>
      <c r="N64" s="66">
        <v>13</v>
      </c>
      <c r="O64" s="66">
        <v>10</v>
      </c>
      <c r="P64" s="66">
        <v>8</v>
      </c>
      <c r="Q64" s="66">
        <v>7</v>
      </c>
      <c r="R64" s="66">
        <v>15</v>
      </c>
      <c r="S64" s="66">
        <v>10</v>
      </c>
      <c r="T64" s="66">
        <v>10</v>
      </c>
      <c r="U64" s="66">
        <v>6</v>
      </c>
      <c r="V64" s="66">
        <v>8</v>
      </c>
      <c r="W64" s="66">
        <v>7</v>
      </c>
      <c r="X64" s="66">
        <v>9</v>
      </c>
      <c r="Y64" s="66">
        <v>9</v>
      </c>
      <c r="Z64" s="66">
        <v>18</v>
      </c>
      <c r="AA64" s="66">
        <v>12</v>
      </c>
      <c r="AB64" s="66">
        <v>12</v>
      </c>
      <c r="AC64" s="66">
        <v>18</v>
      </c>
      <c r="AD64" s="66">
        <v>9</v>
      </c>
      <c r="AE64" s="66">
        <v>9</v>
      </c>
    </row>
    <row r="65" spans="1:31" x14ac:dyDescent="0.2">
      <c r="A65" s="70" t="s">
        <v>117</v>
      </c>
      <c r="B65" s="66">
        <v>17</v>
      </c>
      <c r="C65" s="66">
        <v>19</v>
      </c>
      <c r="D65" s="66">
        <v>19</v>
      </c>
      <c r="E65" s="66">
        <v>19</v>
      </c>
      <c r="F65" s="66">
        <v>21</v>
      </c>
      <c r="G65" s="66">
        <v>20</v>
      </c>
      <c r="H65" s="66">
        <v>17</v>
      </c>
      <c r="I65" s="66">
        <v>17</v>
      </c>
      <c r="J65" s="66">
        <v>19</v>
      </c>
      <c r="K65" s="66">
        <v>17</v>
      </c>
      <c r="L65" s="66">
        <v>17</v>
      </c>
      <c r="M65" s="66">
        <v>17</v>
      </c>
      <c r="N65" s="66">
        <v>21</v>
      </c>
      <c r="O65" s="66">
        <v>18</v>
      </c>
      <c r="P65" s="66">
        <v>19</v>
      </c>
      <c r="Q65" s="66">
        <v>19</v>
      </c>
      <c r="R65" s="66">
        <v>19</v>
      </c>
      <c r="S65" s="66">
        <v>21</v>
      </c>
      <c r="T65" s="66">
        <v>20</v>
      </c>
      <c r="U65" s="66">
        <v>17</v>
      </c>
      <c r="V65" s="66">
        <v>17</v>
      </c>
      <c r="W65" s="66">
        <v>19</v>
      </c>
      <c r="X65" s="66">
        <v>17</v>
      </c>
      <c r="Y65" s="66">
        <v>17</v>
      </c>
      <c r="Z65" s="66">
        <v>17</v>
      </c>
      <c r="AA65" s="66">
        <v>21</v>
      </c>
      <c r="AB65" s="66">
        <v>17</v>
      </c>
      <c r="AC65" s="66">
        <v>15</v>
      </c>
      <c r="AD65" s="66">
        <v>10</v>
      </c>
      <c r="AE65" s="66">
        <v>13</v>
      </c>
    </row>
    <row r="66" spans="1:31" x14ac:dyDescent="0.2">
      <c r="A66" s="69" t="s">
        <v>80</v>
      </c>
      <c r="B66" s="66">
        <v>4</v>
      </c>
      <c r="C66" s="66">
        <v>9</v>
      </c>
      <c r="D66" s="66">
        <v>9</v>
      </c>
      <c r="E66" s="66">
        <v>6</v>
      </c>
      <c r="F66" s="66">
        <v>3</v>
      </c>
      <c r="G66" s="66">
        <v>3</v>
      </c>
      <c r="H66" s="66">
        <v>8</v>
      </c>
      <c r="I66" s="66">
        <v>3</v>
      </c>
      <c r="J66" s="66">
        <v>5</v>
      </c>
      <c r="K66" s="66">
        <v>3</v>
      </c>
      <c r="L66" s="66">
        <v>7</v>
      </c>
      <c r="M66" s="66">
        <v>3</v>
      </c>
      <c r="N66" s="66">
        <v>3</v>
      </c>
      <c r="O66" s="66">
        <v>4</v>
      </c>
      <c r="P66" s="66">
        <v>12</v>
      </c>
      <c r="Q66" s="66">
        <v>9</v>
      </c>
      <c r="R66" s="66">
        <v>5</v>
      </c>
      <c r="S66" s="66">
        <v>6</v>
      </c>
      <c r="T66" s="66">
        <v>6</v>
      </c>
      <c r="U66" s="66">
        <v>7</v>
      </c>
      <c r="V66" s="66">
        <v>2</v>
      </c>
      <c r="W66" s="66">
        <v>5</v>
      </c>
      <c r="X66" s="66">
        <v>3</v>
      </c>
      <c r="Y66" s="66">
        <v>5</v>
      </c>
      <c r="Z66" s="66">
        <v>20</v>
      </c>
      <c r="AA66" s="66">
        <v>24</v>
      </c>
      <c r="AB66" s="66">
        <v>16</v>
      </c>
      <c r="AC66" s="66">
        <v>9</v>
      </c>
      <c r="AD66" s="66">
        <v>11</v>
      </c>
      <c r="AE66" s="66">
        <v>9</v>
      </c>
    </row>
    <row r="67" spans="1:31" x14ac:dyDescent="0.2">
      <c r="A67" s="69" t="s">
        <v>75</v>
      </c>
      <c r="B67" s="66">
        <v>7</v>
      </c>
      <c r="C67" s="66">
        <v>2</v>
      </c>
      <c r="D67" s="66">
        <v>5</v>
      </c>
      <c r="E67" s="66">
        <v>7</v>
      </c>
      <c r="F67" s="66">
        <v>8</v>
      </c>
      <c r="G67" s="66">
        <v>3</v>
      </c>
      <c r="H67" s="66">
        <v>7</v>
      </c>
      <c r="I67" s="66">
        <v>3</v>
      </c>
      <c r="J67" s="66">
        <v>2</v>
      </c>
      <c r="K67" s="66">
        <v>2</v>
      </c>
      <c r="L67" s="66">
        <v>2</v>
      </c>
      <c r="M67" s="66">
        <v>9</v>
      </c>
      <c r="N67" s="66">
        <v>3</v>
      </c>
      <c r="O67" s="66">
        <v>6</v>
      </c>
      <c r="P67" s="66">
        <v>4</v>
      </c>
      <c r="Q67" s="66">
        <v>3</v>
      </c>
      <c r="R67" s="66">
        <v>5</v>
      </c>
      <c r="S67" s="66">
        <v>2</v>
      </c>
      <c r="T67" s="66">
        <v>2</v>
      </c>
      <c r="U67" s="66">
        <v>5</v>
      </c>
      <c r="V67" s="66">
        <v>4</v>
      </c>
      <c r="W67" s="66">
        <v>5</v>
      </c>
      <c r="X67" s="66">
        <v>6</v>
      </c>
      <c r="Y67" s="66">
        <v>3</v>
      </c>
      <c r="Z67" s="66">
        <v>3</v>
      </c>
      <c r="AA67" s="66">
        <v>6</v>
      </c>
      <c r="AB67" s="66">
        <v>2</v>
      </c>
      <c r="AC67" s="66">
        <v>3</v>
      </c>
      <c r="AD67" s="66">
        <v>6</v>
      </c>
      <c r="AE67" s="66">
        <v>3</v>
      </c>
    </row>
    <row r="68" spans="1:31" x14ac:dyDescent="0.2">
      <c r="A68" s="69" t="s">
        <v>76</v>
      </c>
      <c r="B68" s="66">
        <v>1</v>
      </c>
      <c r="C68" s="66">
        <v>4</v>
      </c>
      <c r="D68" s="66">
        <v>2</v>
      </c>
      <c r="E68" s="66">
        <v>3</v>
      </c>
      <c r="F68" s="66">
        <v>1</v>
      </c>
      <c r="G68" s="66">
        <v>3</v>
      </c>
      <c r="H68" s="66">
        <v>4</v>
      </c>
      <c r="I68" s="66">
        <v>1</v>
      </c>
      <c r="J68" s="66">
        <v>2</v>
      </c>
      <c r="K68" s="66">
        <v>2</v>
      </c>
      <c r="L68" s="66">
        <v>1</v>
      </c>
      <c r="M68" s="66">
        <v>3</v>
      </c>
      <c r="N68" s="66">
        <v>2</v>
      </c>
      <c r="O68" s="66">
        <v>1</v>
      </c>
      <c r="P68" s="66">
        <v>2</v>
      </c>
      <c r="Q68" s="66">
        <v>5</v>
      </c>
      <c r="R68" s="66">
        <v>4</v>
      </c>
      <c r="S68" s="66">
        <v>4</v>
      </c>
      <c r="T68" s="66">
        <v>4</v>
      </c>
      <c r="U68" s="66">
        <v>4</v>
      </c>
      <c r="V68" s="66">
        <v>5</v>
      </c>
      <c r="W68" s="66">
        <v>4</v>
      </c>
      <c r="X68" s="66">
        <v>5</v>
      </c>
      <c r="Y68" s="66">
        <v>4</v>
      </c>
      <c r="Z68" s="66">
        <v>1</v>
      </c>
      <c r="AA68" s="66">
        <v>1</v>
      </c>
      <c r="AB68" s="66">
        <v>2</v>
      </c>
      <c r="AC68" s="66">
        <v>4</v>
      </c>
      <c r="AD68" s="66">
        <v>3</v>
      </c>
      <c r="AE68" s="66">
        <v>1</v>
      </c>
    </row>
    <row r="69" spans="1:31" x14ac:dyDescent="0.2">
      <c r="A69" s="69" t="s">
        <v>77</v>
      </c>
      <c r="B69" s="66">
        <v>5</v>
      </c>
      <c r="C69" s="66">
        <v>11</v>
      </c>
      <c r="D69" s="66">
        <v>3</v>
      </c>
      <c r="E69" s="66">
        <v>2</v>
      </c>
      <c r="F69" s="66">
        <v>5</v>
      </c>
      <c r="G69" s="66">
        <v>3</v>
      </c>
      <c r="H69" s="66">
        <v>4</v>
      </c>
      <c r="I69" s="66">
        <v>6</v>
      </c>
      <c r="J69" s="66">
        <v>1</v>
      </c>
      <c r="K69" s="66">
        <v>2</v>
      </c>
      <c r="L69" s="66">
        <v>5</v>
      </c>
      <c r="M69" s="66">
        <v>4</v>
      </c>
      <c r="N69" s="66">
        <v>3</v>
      </c>
      <c r="O69" s="66">
        <v>6</v>
      </c>
      <c r="P69" s="66">
        <v>7</v>
      </c>
      <c r="Q69" s="66">
        <v>6</v>
      </c>
      <c r="R69" s="66">
        <v>14</v>
      </c>
      <c r="S69" s="66">
        <v>4</v>
      </c>
      <c r="T69" s="66">
        <v>3</v>
      </c>
      <c r="U69" s="66">
        <v>4</v>
      </c>
      <c r="V69" s="66">
        <v>7</v>
      </c>
      <c r="W69" s="66">
        <v>1</v>
      </c>
      <c r="X69" s="66">
        <v>1</v>
      </c>
      <c r="Y69" s="66">
        <v>3</v>
      </c>
      <c r="Z69" s="66">
        <v>3</v>
      </c>
      <c r="AA69" s="66">
        <v>5</v>
      </c>
      <c r="AB69" s="66">
        <v>4</v>
      </c>
      <c r="AC69" s="66">
        <v>2</v>
      </c>
      <c r="AD69" s="66">
        <v>1</v>
      </c>
      <c r="AE69" s="66">
        <v>5</v>
      </c>
    </row>
    <row r="70" spans="1:31" x14ac:dyDescent="0.2">
      <c r="A70" s="69" t="s">
        <v>78</v>
      </c>
      <c r="B70" s="66">
        <v>7</v>
      </c>
      <c r="C70" s="66">
        <v>3</v>
      </c>
      <c r="D70" s="66">
        <v>5</v>
      </c>
      <c r="E70" s="66">
        <v>5</v>
      </c>
      <c r="F70" s="66">
        <v>5</v>
      </c>
      <c r="G70" s="66">
        <v>4</v>
      </c>
      <c r="H70" s="66">
        <v>6</v>
      </c>
      <c r="I70" s="66">
        <v>5</v>
      </c>
      <c r="J70" s="66">
        <v>9</v>
      </c>
      <c r="K70" s="66">
        <v>4</v>
      </c>
      <c r="L70" s="66">
        <v>3</v>
      </c>
      <c r="M70" s="66">
        <v>3</v>
      </c>
      <c r="N70" s="66">
        <v>4</v>
      </c>
      <c r="O70" s="66">
        <v>9</v>
      </c>
      <c r="P70" s="66">
        <v>12</v>
      </c>
      <c r="Q70" s="66">
        <v>5</v>
      </c>
      <c r="R70" s="66">
        <v>7</v>
      </c>
      <c r="S70" s="66">
        <v>8</v>
      </c>
      <c r="T70" s="66">
        <v>6</v>
      </c>
      <c r="U70" s="66">
        <v>3</v>
      </c>
      <c r="V70" s="66">
        <v>3</v>
      </c>
      <c r="W70" s="66">
        <v>5</v>
      </c>
      <c r="X70" s="66">
        <v>5</v>
      </c>
      <c r="Y70" s="66">
        <v>4</v>
      </c>
      <c r="Z70" s="66">
        <v>4</v>
      </c>
      <c r="AA70" s="66">
        <v>6</v>
      </c>
      <c r="AB70" s="66">
        <v>5</v>
      </c>
      <c r="AC70" s="66">
        <v>2</v>
      </c>
      <c r="AD70" s="66">
        <v>7</v>
      </c>
      <c r="AE70" s="66">
        <v>5</v>
      </c>
    </row>
    <row r="71" spans="1:31" x14ac:dyDescent="0.2">
      <c r="A71" s="69" t="s">
        <v>79</v>
      </c>
      <c r="B71" s="66">
        <v>3</v>
      </c>
      <c r="C71" s="66">
        <v>4</v>
      </c>
      <c r="D71" s="66">
        <v>5</v>
      </c>
      <c r="E71" s="66">
        <v>5</v>
      </c>
      <c r="F71" s="66">
        <v>6</v>
      </c>
      <c r="G71" s="66">
        <v>4</v>
      </c>
      <c r="H71" s="66">
        <v>6</v>
      </c>
      <c r="I71" s="66">
        <v>9</v>
      </c>
      <c r="J71" s="66">
        <v>4</v>
      </c>
      <c r="K71" s="66">
        <v>5</v>
      </c>
      <c r="L71" s="66">
        <v>7</v>
      </c>
      <c r="M71" s="66">
        <v>2</v>
      </c>
      <c r="N71" s="66">
        <v>6</v>
      </c>
      <c r="O71" s="66">
        <v>4</v>
      </c>
      <c r="P71" s="66">
        <v>2</v>
      </c>
      <c r="Q71" s="66">
        <v>4</v>
      </c>
      <c r="R71" s="66">
        <v>8</v>
      </c>
      <c r="S71" s="66">
        <v>4</v>
      </c>
      <c r="T71" s="66">
        <v>4</v>
      </c>
      <c r="U71" s="66">
        <v>5</v>
      </c>
      <c r="V71" s="66">
        <v>7</v>
      </c>
      <c r="W71" s="66">
        <v>4</v>
      </c>
      <c r="X71" s="66">
        <v>9</v>
      </c>
      <c r="Y71" s="66">
        <v>5</v>
      </c>
      <c r="Z71" s="66">
        <v>3</v>
      </c>
      <c r="AA71" s="66">
        <v>7</v>
      </c>
      <c r="AB71" s="66">
        <v>6</v>
      </c>
      <c r="AC71" s="66">
        <v>4</v>
      </c>
      <c r="AD71" s="66">
        <v>7</v>
      </c>
      <c r="AE71" s="66">
        <v>9</v>
      </c>
    </row>
    <row r="72" spans="1:31" x14ac:dyDescent="0.2">
      <c r="A72" s="67" t="s">
        <v>88</v>
      </c>
      <c r="B72" s="66">
        <v>8</v>
      </c>
      <c r="C72" s="66">
        <v>4</v>
      </c>
      <c r="D72" s="66">
        <v>7</v>
      </c>
      <c r="E72" s="66">
        <v>2</v>
      </c>
      <c r="F72" s="66">
        <v>5</v>
      </c>
      <c r="G72" s="66">
        <v>4</v>
      </c>
      <c r="H72" s="66">
        <v>6</v>
      </c>
      <c r="I72" s="66">
        <v>6</v>
      </c>
      <c r="J72" s="66">
        <v>5</v>
      </c>
      <c r="K72" s="66">
        <v>8</v>
      </c>
      <c r="L72" s="66">
        <v>3</v>
      </c>
      <c r="M72" s="66">
        <v>5</v>
      </c>
      <c r="N72" s="66">
        <v>4</v>
      </c>
      <c r="O72" s="66">
        <v>5</v>
      </c>
      <c r="P72" s="66">
        <v>11</v>
      </c>
      <c r="Q72" s="66">
        <v>13</v>
      </c>
      <c r="R72" s="66">
        <v>5</v>
      </c>
      <c r="S72" s="66">
        <v>7</v>
      </c>
      <c r="T72" s="66">
        <v>6</v>
      </c>
      <c r="U72" s="66">
        <v>7</v>
      </c>
      <c r="V72" s="66">
        <v>9</v>
      </c>
      <c r="W72" s="66">
        <v>4</v>
      </c>
      <c r="X72" s="66">
        <v>5</v>
      </c>
      <c r="Y72" s="66">
        <v>6</v>
      </c>
    </row>
    <row r="73" spans="1:31" x14ac:dyDescent="0.2">
      <c r="A73" s="67" t="s">
        <v>89</v>
      </c>
      <c r="B73" s="66">
        <v>21</v>
      </c>
      <c r="C73" s="66">
        <v>15</v>
      </c>
      <c r="D73" s="66">
        <v>16</v>
      </c>
      <c r="E73" s="66">
        <v>14</v>
      </c>
      <c r="F73" s="66">
        <v>12</v>
      </c>
      <c r="G73" s="66">
        <v>3</v>
      </c>
      <c r="H73" s="66">
        <v>4</v>
      </c>
      <c r="I73" s="66">
        <v>8</v>
      </c>
      <c r="J73" s="66">
        <v>4</v>
      </c>
      <c r="K73" s="66">
        <v>12</v>
      </c>
      <c r="L73" s="66">
        <v>9</v>
      </c>
      <c r="M73" s="66">
        <v>22</v>
      </c>
      <c r="N73" s="66">
        <v>17</v>
      </c>
      <c r="O73" s="66">
        <v>13</v>
      </c>
      <c r="P73" s="66">
        <v>6</v>
      </c>
      <c r="Q73" s="66">
        <v>9</v>
      </c>
      <c r="R73" s="66">
        <v>8</v>
      </c>
      <c r="S73" s="66">
        <v>7</v>
      </c>
      <c r="T73" s="66">
        <v>4</v>
      </c>
      <c r="U73" s="66">
        <v>6</v>
      </c>
      <c r="V73" s="66">
        <v>3</v>
      </c>
      <c r="W73" s="66">
        <v>7</v>
      </c>
      <c r="X73" s="66">
        <v>6</v>
      </c>
      <c r="Y73" s="66">
        <v>2</v>
      </c>
    </row>
    <row r="74" spans="1:31" x14ac:dyDescent="0.2">
      <c r="A74" s="67" t="s">
        <v>90</v>
      </c>
      <c r="B74" s="66">
        <v>8</v>
      </c>
      <c r="C74" s="66">
        <v>8</v>
      </c>
      <c r="D74" s="66">
        <v>9</v>
      </c>
      <c r="E74" s="66">
        <v>7</v>
      </c>
      <c r="F74" s="66">
        <v>5</v>
      </c>
      <c r="G74" s="66">
        <v>8</v>
      </c>
      <c r="H74" s="66">
        <v>8</v>
      </c>
      <c r="I74" s="66">
        <v>7</v>
      </c>
      <c r="J74" s="66">
        <v>13</v>
      </c>
      <c r="K74" s="66">
        <v>6</v>
      </c>
      <c r="L74" s="66">
        <v>6</v>
      </c>
      <c r="M74" s="66">
        <v>6</v>
      </c>
      <c r="N74" s="66">
        <v>6</v>
      </c>
      <c r="O74" s="66">
        <v>10</v>
      </c>
      <c r="P74" s="66">
        <v>11</v>
      </c>
      <c r="Q74" s="66">
        <v>5</v>
      </c>
      <c r="R74" s="66">
        <v>8</v>
      </c>
      <c r="S74" s="66">
        <v>7</v>
      </c>
      <c r="T74" s="66">
        <v>12</v>
      </c>
      <c r="U74" s="66">
        <v>4</v>
      </c>
      <c r="V74" s="66">
        <v>5</v>
      </c>
      <c r="W74" s="66">
        <v>11</v>
      </c>
      <c r="X74" s="66">
        <v>13</v>
      </c>
      <c r="Y74" s="66">
        <v>4</v>
      </c>
    </row>
    <row r="75" spans="1:31" x14ac:dyDescent="0.2">
      <c r="A75" s="67" t="s">
        <v>91</v>
      </c>
      <c r="B75" s="66">
        <v>7</v>
      </c>
      <c r="C75" s="66">
        <v>3</v>
      </c>
      <c r="D75" s="66">
        <v>3</v>
      </c>
      <c r="E75" s="66">
        <v>5</v>
      </c>
      <c r="F75" s="66">
        <v>4</v>
      </c>
      <c r="G75" s="66">
        <v>6</v>
      </c>
      <c r="H75" s="66">
        <v>5</v>
      </c>
      <c r="I75" s="66">
        <v>5</v>
      </c>
      <c r="J75" s="66">
        <v>4</v>
      </c>
      <c r="K75" s="66">
        <v>16</v>
      </c>
      <c r="L75" s="66">
        <v>7</v>
      </c>
      <c r="M75" s="66">
        <v>8</v>
      </c>
      <c r="N75" s="66">
        <v>17</v>
      </c>
      <c r="O75" s="66">
        <v>8</v>
      </c>
      <c r="P75" s="66">
        <v>8</v>
      </c>
      <c r="Q75" s="66">
        <v>9</v>
      </c>
      <c r="R75" s="66">
        <v>15</v>
      </c>
      <c r="S75" s="66">
        <v>10</v>
      </c>
      <c r="T75" s="66">
        <v>11</v>
      </c>
      <c r="U75" s="66">
        <v>6</v>
      </c>
      <c r="V75" s="66">
        <v>19</v>
      </c>
      <c r="W75" s="66">
        <v>10</v>
      </c>
      <c r="X75" s="66">
        <v>10</v>
      </c>
      <c r="Y75" s="66">
        <v>5</v>
      </c>
    </row>
    <row r="76" spans="1:31" x14ac:dyDescent="0.2">
      <c r="A76" s="67" t="s">
        <v>92</v>
      </c>
      <c r="B76" s="66">
        <v>9</v>
      </c>
      <c r="C76" s="66">
        <v>14</v>
      </c>
      <c r="D76" s="66">
        <v>8</v>
      </c>
      <c r="E76" s="66">
        <v>21</v>
      </c>
      <c r="F76" s="66">
        <v>3</v>
      </c>
      <c r="G76" s="66">
        <v>9</v>
      </c>
      <c r="H76" s="66">
        <v>3</v>
      </c>
      <c r="I76" s="66">
        <v>17</v>
      </c>
      <c r="J76" s="66">
        <v>5</v>
      </c>
      <c r="K76" s="66">
        <v>6</v>
      </c>
      <c r="L76" s="66">
        <v>10</v>
      </c>
      <c r="M76" s="66">
        <v>4</v>
      </c>
      <c r="N76" s="66">
        <v>19</v>
      </c>
      <c r="O76" s="66">
        <v>8</v>
      </c>
      <c r="P76" s="66">
        <v>11</v>
      </c>
      <c r="Q76" s="66">
        <v>7</v>
      </c>
      <c r="R76" s="66">
        <v>5</v>
      </c>
      <c r="S76" s="66">
        <v>8</v>
      </c>
      <c r="T76" s="66">
        <v>11</v>
      </c>
      <c r="U76" s="66">
        <v>5</v>
      </c>
      <c r="V76" s="66">
        <v>10</v>
      </c>
      <c r="W76" s="66">
        <v>12</v>
      </c>
      <c r="X76" s="66">
        <v>7</v>
      </c>
      <c r="Y76" s="66">
        <v>6</v>
      </c>
    </row>
    <row r="77" spans="1:31" x14ac:dyDescent="0.2">
      <c r="A77" s="69" t="s">
        <v>87</v>
      </c>
      <c r="B77" s="66">
        <v>11</v>
      </c>
      <c r="C77" s="66">
        <v>10</v>
      </c>
      <c r="D77" s="66">
        <v>9</v>
      </c>
      <c r="E77" s="66">
        <v>8</v>
      </c>
      <c r="F77" s="66">
        <v>10</v>
      </c>
      <c r="G77" s="66">
        <v>7</v>
      </c>
      <c r="H77" s="66">
        <v>10</v>
      </c>
      <c r="I77" s="66">
        <v>8</v>
      </c>
      <c r="J77" s="66">
        <v>11</v>
      </c>
      <c r="K77" s="66">
        <v>7</v>
      </c>
      <c r="L77" s="66">
        <v>10</v>
      </c>
      <c r="M77" s="66">
        <v>6</v>
      </c>
      <c r="N77" s="66">
        <v>8</v>
      </c>
      <c r="O77" s="66">
        <v>8</v>
      </c>
      <c r="P77" s="66">
        <v>5</v>
      </c>
      <c r="Q77" s="66">
        <v>11</v>
      </c>
      <c r="R77" s="66">
        <v>9</v>
      </c>
      <c r="S77" s="66">
        <v>5</v>
      </c>
      <c r="T77" s="66">
        <v>10</v>
      </c>
      <c r="U77" s="66">
        <v>9</v>
      </c>
      <c r="V77" s="66">
        <v>5</v>
      </c>
      <c r="W77" s="66">
        <v>11</v>
      </c>
      <c r="X77" s="66">
        <v>6</v>
      </c>
      <c r="Y77" s="66">
        <v>6</v>
      </c>
      <c r="Z77" s="66">
        <v>7</v>
      </c>
      <c r="AA77" s="66">
        <v>6</v>
      </c>
      <c r="AB77" s="66">
        <v>6</v>
      </c>
      <c r="AC77" s="66">
        <v>5</v>
      </c>
      <c r="AD77" s="66">
        <v>9</v>
      </c>
      <c r="AE77" s="66">
        <v>5</v>
      </c>
    </row>
    <row r="78" spans="1:31" x14ac:dyDescent="0.2">
      <c r="A78" s="68" t="s">
        <v>82</v>
      </c>
      <c r="B78" s="66">
        <v>22</v>
      </c>
      <c r="C78" s="66">
        <v>27</v>
      </c>
      <c r="D78" s="66">
        <v>16</v>
      </c>
      <c r="E78" s="66">
        <v>11</v>
      </c>
      <c r="F78" s="66">
        <v>16</v>
      </c>
      <c r="G78" s="66">
        <v>12</v>
      </c>
      <c r="H78" s="66">
        <v>14</v>
      </c>
      <c r="I78" s="66">
        <v>14</v>
      </c>
      <c r="J78" s="66">
        <v>17</v>
      </c>
      <c r="K78" s="66">
        <v>15</v>
      </c>
      <c r="L78" s="66">
        <v>10</v>
      </c>
      <c r="M78" s="66">
        <v>11</v>
      </c>
      <c r="N78" s="66">
        <v>20</v>
      </c>
      <c r="O78" s="66">
        <v>24</v>
      </c>
      <c r="P78" s="66">
        <v>29</v>
      </c>
      <c r="Q78" s="66">
        <v>12</v>
      </c>
      <c r="R78" s="66">
        <v>15</v>
      </c>
      <c r="S78" s="66">
        <v>16</v>
      </c>
      <c r="T78" s="66">
        <v>18</v>
      </c>
      <c r="U78" s="66">
        <v>18</v>
      </c>
      <c r="V78" s="66">
        <v>18</v>
      </c>
      <c r="W78" s="66">
        <v>15</v>
      </c>
      <c r="X78" s="66">
        <v>20</v>
      </c>
      <c r="Y78" s="66">
        <v>33</v>
      </c>
      <c r="Z78" s="66">
        <v>27</v>
      </c>
      <c r="AA78" s="66">
        <v>10</v>
      </c>
      <c r="AB78" s="66">
        <v>9</v>
      </c>
      <c r="AC78" s="66">
        <v>8</v>
      </c>
      <c r="AD78" s="66">
        <v>8</v>
      </c>
      <c r="AE78" s="66">
        <v>24</v>
      </c>
    </row>
    <row r="79" spans="1:31" x14ac:dyDescent="0.2">
      <c r="A79" s="68" t="s">
        <v>83</v>
      </c>
      <c r="B79" s="66">
        <v>11</v>
      </c>
      <c r="C79" s="66">
        <v>9</v>
      </c>
      <c r="D79" s="66">
        <v>7</v>
      </c>
      <c r="E79" s="66">
        <v>11</v>
      </c>
      <c r="F79" s="66">
        <v>13</v>
      </c>
      <c r="G79" s="66">
        <v>11</v>
      </c>
      <c r="H79" s="66">
        <v>16</v>
      </c>
      <c r="I79" s="66">
        <v>6</v>
      </c>
      <c r="J79" s="66">
        <v>8</v>
      </c>
      <c r="K79" s="66">
        <v>5</v>
      </c>
      <c r="L79" s="66">
        <v>10</v>
      </c>
      <c r="M79" s="66">
        <v>9</v>
      </c>
      <c r="N79" s="66">
        <v>12</v>
      </c>
      <c r="O79" s="66">
        <v>12</v>
      </c>
      <c r="P79" s="66">
        <v>13</v>
      </c>
      <c r="Q79" s="66">
        <v>7</v>
      </c>
      <c r="R79" s="66">
        <v>13</v>
      </c>
      <c r="S79" s="66">
        <v>8</v>
      </c>
      <c r="T79" s="66">
        <v>7</v>
      </c>
      <c r="U79" s="66">
        <v>16</v>
      </c>
      <c r="V79" s="66">
        <v>8</v>
      </c>
      <c r="W79" s="66">
        <v>6</v>
      </c>
      <c r="X79" s="66">
        <v>11</v>
      </c>
      <c r="Y79" s="66">
        <v>6</v>
      </c>
      <c r="Z79" s="66">
        <v>11</v>
      </c>
      <c r="AA79" s="66">
        <v>8</v>
      </c>
      <c r="AB79" s="66">
        <v>3</v>
      </c>
      <c r="AC79" s="66">
        <v>15</v>
      </c>
      <c r="AD79" s="66">
        <v>11</v>
      </c>
      <c r="AE79" s="66">
        <v>11</v>
      </c>
    </row>
    <row r="80" spans="1:31" x14ac:dyDescent="0.2">
      <c r="A80" s="68" t="s">
        <v>84</v>
      </c>
      <c r="B80" s="66">
        <v>16</v>
      </c>
      <c r="C80" s="66">
        <v>11</v>
      </c>
      <c r="D80" s="66">
        <v>13</v>
      </c>
      <c r="E80" s="66">
        <v>3</v>
      </c>
      <c r="F80" s="66">
        <v>6</v>
      </c>
      <c r="G80" s="66">
        <v>11</v>
      </c>
      <c r="H80" s="66">
        <v>17</v>
      </c>
      <c r="I80" s="66">
        <v>13</v>
      </c>
      <c r="J80" s="66">
        <v>11</v>
      </c>
      <c r="K80" s="66">
        <v>10</v>
      </c>
      <c r="L80" s="66">
        <v>11</v>
      </c>
      <c r="M80" s="66">
        <v>13</v>
      </c>
      <c r="N80" s="66">
        <v>7</v>
      </c>
      <c r="O80" s="66">
        <v>11</v>
      </c>
      <c r="P80" s="66">
        <v>9</v>
      </c>
      <c r="Q80" s="66">
        <v>4</v>
      </c>
      <c r="R80" s="66">
        <v>2</v>
      </c>
      <c r="S80" s="66">
        <v>10</v>
      </c>
      <c r="T80" s="66">
        <v>12</v>
      </c>
      <c r="U80" s="66">
        <v>11</v>
      </c>
      <c r="V80" s="66">
        <v>8</v>
      </c>
      <c r="W80" s="66">
        <v>11</v>
      </c>
      <c r="X80" s="66">
        <v>22</v>
      </c>
      <c r="Y80" s="66">
        <v>16</v>
      </c>
      <c r="Z80" s="66">
        <v>15</v>
      </c>
      <c r="AA80" s="66">
        <v>11</v>
      </c>
      <c r="AB80" s="66">
        <v>13</v>
      </c>
      <c r="AC80" s="66">
        <v>13</v>
      </c>
      <c r="AD80" s="66">
        <v>12</v>
      </c>
      <c r="AE80" s="66">
        <v>13</v>
      </c>
    </row>
    <row r="81" spans="1:31" x14ac:dyDescent="0.2">
      <c r="A81" s="68" t="s">
        <v>85</v>
      </c>
      <c r="B81" s="66">
        <v>7</v>
      </c>
      <c r="C81" s="66">
        <v>7</v>
      </c>
      <c r="D81" s="66">
        <v>10</v>
      </c>
      <c r="E81" s="66">
        <v>7</v>
      </c>
      <c r="F81" s="66">
        <v>7</v>
      </c>
      <c r="G81" s="66">
        <v>7</v>
      </c>
      <c r="H81" s="66">
        <v>5</v>
      </c>
      <c r="I81" s="66">
        <v>8</v>
      </c>
      <c r="J81" s="66">
        <v>11</v>
      </c>
      <c r="K81" s="66">
        <v>4</v>
      </c>
      <c r="L81" s="66">
        <v>14</v>
      </c>
      <c r="M81" s="66">
        <v>10</v>
      </c>
      <c r="N81" s="66">
        <v>8</v>
      </c>
      <c r="O81" s="66">
        <v>4</v>
      </c>
      <c r="P81" s="66">
        <v>4</v>
      </c>
      <c r="Q81" s="66">
        <v>2</v>
      </c>
      <c r="R81" s="66">
        <v>5</v>
      </c>
      <c r="S81" s="66">
        <v>8</v>
      </c>
      <c r="T81" s="66">
        <v>4</v>
      </c>
      <c r="U81" s="66">
        <v>3</v>
      </c>
      <c r="V81" s="66">
        <v>4</v>
      </c>
      <c r="W81" s="66">
        <v>6</v>
      </c>
      <c r="X81" s="66">
        <v>6</v>
      </c>
      <c r="Y81" s="66">
        <v>4</v>
      </c>
      <c r="Z81" s="66">
        <v>5</v>
      </c>
      <c r="AA81" s="66">
        <v>6</v>
      </c>
      <c r="AB81" s="66">
        <v>7</v>
      </c>
      <c r="AC81" s="66">
        <v>4</v>
      </c>
      <c r="AD81" s="66">
        <v>11</v>
      </c>
      <c r="AE81" s="66">
        <v>10</v>
      </c>
    </row>
    <row r="82" spans="1:31" x14ac:dyDescent="0.2">
      <c r="A82" s="68" t="s">
        <v>86</v>
      </c>
      <c r="B82" s="66">
        <v>21</v>
      </c>
      <c r="C82" s="66">
        <v>16</v>
      </c>
      <c r="D82" s="66">
        <v>16</v>
      </c>
      <c r="E82" s="66">
        <v>11</v>
      </c>
      <c r="F82" s="66">
        <v>15</v>
      </c>
      <c r="G82" s="66">
        <v>20</v>
      </c>
      <c r="H82" s="66">
        <v>14</v>
      </c>
      <c r="I82" s="66">
        <v>11</v>
      </c>
      <c r="J82" s="66">
        <v>12</v>
      </c>
      <c r="K82" s="66">
        <v>18</v>
      </c>
      <c r="L82" s="66">
        <v>24</v>
      </c>
      <c r="M82" s="66">
        <v>11</v>
      </c>
      <c r="N82" s="66">
        <v>18</v>
      </c>
      <c r="O82" s="66">
        <v>7</v>
      </c>
      <c r="P82" s="66">
        <v>10</v>
      </c>
      <c r="Q82" s="66">
        <v>10</v>
      </c>
      <c r="R82" s="66">
        <v>8</v>
      </c>
      <c r="S82" s="66">
        <v>16</v>
      </c>
      <c r="T82" s="66">
        <v>9</v>
      </c>
      <c r="U82" s="66">
        <v>9</v>
      </c>
      <c r="V82" s="66">
        <v>10</v>
      </c>
      <c r="W82" s="66">
        <v>24</v>
      </c>
      <c r="X82" s="66">
        <v>9</v>
      </c>
      <c r="Y82" s="66">
        <v>15</v>
      </c>
      <c r="Z82" s="66">
        <v>25</v>
      </c>
      <c r="AA82" s="66">
        <v>8</v>
      </c>
      <c r="AB82" s="66">
        <v>11</v>
      </c>
      <c r="AC82" s="66">
        <v>13</v>
      </c>
      <c r="AD82" s="66">
        <v>10</v>
      </c>
      <c r="AE82" s="66">
        <v>10</v>
      </c>
    </row>
    <row r="83" spans="1:31" x14ac:dyDescent="0.2">
      <c r="A83" s="67" t="s">
        <v>108</v>
      </c>
      <c r="B83" s="66">
        <v>4</v>
      </c>
      <c r="C83" s="66">
        <v>3</v>
      </c>
      <c r="D83" s="66">
        <v>4</v>
      </c>
      <c r="E83" s="66">
        <v>5</v>
      </c>
      <c r="F83" s="66">
        <v>4</v>
      </c>
      <c r="G83" s="66">
        <v>3</v>
      </c>
      <c r="H83" s="66">
        <v>1</v>
      </c>
      <c r="I83" s="66">
        <v>4</v>
      </c>
      <c r="J83" s="66">
        <v>5</v>
      </c>
      <c r="K83" s="66">
        <v>6</v>
      </c>
      <c r="L83" s="66">
        <v>5</v>
      </c>
      <c r="M83" s="66">
        <v>4</v>
      </c>
      <c r="N83" s="66">
        <v>6</v>
      </c>
      <c r="O83" s="66">
        <v>4</v>
      </c>
      <c r="P83" s="66">
        <v>6</v>
      </c>
      <c r="Q83" s="66">
        <v>6</v>
      </c>
      <c r="R83" s="66">
        <v>6</v>
      </c>
      <c r="S83" s="66">
        <v>5</v>
      </c>
      <c r="T83" s="66">
        <v>7</v>
      </c>
      <c r="U83" s="66">
        <v>3</v>
      </c>
      <c r="V83" s="66">
        <v>8</v>
      </c>
      <c r="W83" s="66">
        <v>5</v>
      </c>
      <c r="X83" s="66">
        <v>3</v>
      </c>
      <c r="Y83" s="66">
        <v>2</v>
      </c>
      <c r="Z83" s="66">
        <v>6</v>
      </c>
      <c r="AA83" s="66">
        <v>6</v>
      </c>
      <c r="AB83" s="66">
        <v>6</v>
      </c>
      <c r="AC83" s="66">
        <v>4</v>
      </c>
      <c r="AD83" s="66">
        <v>3</v>
      </c>
      <c r="AE83" s="66">
        <v>5</v>
      </c>
    </row>
    <row r="84" spans="1:31" x14ac:dyDescent="0.2">
      <c r="A84" s="67" t="s">
        <v>112</v>
      </c>
      <c r="B84" s="66">
        <v>9</v>
      </c>
      <c r="C84" s="66">
        <v>5</v>
      </c>
      <c r="D84" s="66">
        <v>8</v>
      </c>
      <c r="E84" s="66">
        <v>9</v>
      </c>
      <c r="F84" s="66">
        <v>4</v>
      </c>
      <c r="G84" s="66">
        <v>8</v>
      </c>
      <c r="H84" s="66">
        <v>4</v>
      </c>
      <c r="I84" s="66">
        <v>6</v>
      </c>
      <c r="J84" s="66">
        <v>2</v>
      </c>
      <c r="K84" s="66">
        <v>5</v>
      </c>
      <c r="L84" s="66">
        <v>4</v>
      </c>
      <c r="M84" s="66">
        <v>5</v>
      </c>
      <c r="N84" s="66">
        <v>3</v>
      </c>
      <c r="O84" s="66">
        <v>4</v>
      </c>
      <c r="P84" s="66">
        <v>2</v>
      </c>
      <c r="Q84" s="66">
        <v>1</v>
      </c>
      <c r="R84" s="66">
        <v>6</v>
      </c>
      <c r="S84" s="66">
        <v>5</v>
      </c>
      <c r="T84" s="66">
        <v>3</v>
      </c>
      <c r="U84" s="66">
        <v>5</v>
      </c>
      <c r="V84" s="66">
        <v>7</v>
      </c>
      <c r="W84" s="66">
        <v>6</v>
      </c>
      <c r="X84" s="66">
        <v>7</v>
      </c>
    </row>
    <row r="85" spans="1:31" x14ac:dyDescent="0.2">
      <c r="A85" s="67" t="s">
        <v>110</v>
      </c>
      <c r="B85" s="66">
        <v>19</v>
      </c>
      <c r="C85" s="66">
        <v>24</v>
      </c>
      <c r="D85" s="66">
        <v>6</v>
      </c>
      <c r="E85" s="66">
        <v>11</v>
      </c>
      <c r="F85" s="66">
        <v>15</v>
      </c>
      <c r="G85" s="66">
        <v>6</v>
      </c>
      <c r="H85" s="66">
        <v>8</v>
      </c>
      <c r="I85" s="66">
        <v>8</v>
      </c>
      <c r="J85" s="66">
        <v>10</v>
      </c>
      <c r="K85" s="66">
        <v>9</v>
      </c>
      <c r="L85" s="66">
        <v>6</v>
      </c>
      <c r="M85" s="66">
        <v>29</v>
      </c>
      <c r="N85" s="66">
        <v>23</v>
      </c>
      <c r="O85" s="66">
        <v>22</v>
      </c>
      <c r="P85" s="66">
        <v>28</v>
      </c>
      <c r="Q85" s="66">
        <v>18</v>
      </c>
      <c r="R85" s="66">
        <v>16</v>
      </c>
      <c r="S85" s="66">
        <v>33</v>
      </c>
      <c r="T85" s="66">
        <v>21</v>
      </c>
      <c r="U85" s="66">
        <v>12</v>
      </c>
      <c r="V85" s="66">
        <v>11</v>
      </c>
      <c r="W85" s="66">
        <v>8</v>
      </c>
      <c r="X85" s="66">
        <v>7</v>
      </c>
      <c r="Y85" s="66">
        <v>7</v>
      </c>
      <c r="Z85" s="66">
        <v>8</v>
      </c>
      <c r="AA85" s="66">
        <v>7</v>
      </c>
      <c r="AB85" s="66">
        <v>13</v>
      </c>
      <c r="AC85" s="66">
        <v>6</v>
      </c>
      <c r="AD85" s="66">
        <v>8</v>
      </c>
      <c r="AE85" s="66">
        <v>9</v>
      </c>
    </row>
    <row r="86" spans="1:31" x14ac:dyDescent="0.2">
      <c r="A86" s="67" t="s">
        <v>111</v>
      </c>
      <c r="B86" s="66">
        <v>9</v>
      </c>
      <c r="C86" s="66">
        <v>11</v>
      </c>
      <c r="D86" s="66">
        <v>4</v>
      </c>
      <c r="E86" s="66">
        <v>5</v>
      </c>
      <c r="F86" s="66">
        <v>8</v>
      </c>
      <c r="G86" s="66">
        <v>11</v>
      </c>
      <c r="H86" s="66">
        <v>12</v>
      </c>
      <c r="I86" s="66">
        <v>4</v>
      </c>
      <c r="J86" s="66">
        <v>6</v>
      </c>
      <c r="K86" s="66">
        <v>7</v>
      </c>
      <c r="L86" s="66">
        <v>14</v>
      </c>
      <c r="M86" s="66">
        <v>9</v>
      </c>
      <c r="N86" s="66">
        <v>11</v>
      </c>
      <c r="O86" s="66">
        <v>5</v>
      </c>
      <c r="P86" s="66">
        <v>12</v>
      </c>
      <c r="Q86" s="66">
        <v>11</v>
      </c>
      <c r="R86" s="66">
        <v>8</v>
      </c>
      <c r="S86" s="66">
        <v>12</v>
      </c>
      <c r="T86" s="66">
        <v>7</v>
      </c>
      <c r="U86" s="66">
        <v>19</v>
      </c>
      <c r="V86" s="66">
        <v>12</v>
      </c>
      <c r="W86" s="66">
        <v>13</v>
      </c>
      <c r="X86" s="66">
        <v>8</v>
      </c>
      <c r="Y86" s="66">
        <v>6</v>
      </c>
      <c r="Z86" s="66">
        <v>9</v>
      </c>
      <c r="AA86" s="66">
        <v>9</v>
      </c>
      <c r="AB86" s="66">
        <v>3</v>
      </c>
      <c r="AC86" s="66">
        <v>5</v>
      </c>
      <c r="AD86" s="66">
        <v>6</v>
      </c>
      <c r="AE86" s="66">
        <v>10</v>
      </c>
    </row>
    <row r="87" spans="1:31" x14ac:dyDescent="0.2">
      <c r="A87" s="67" t="s">
        <v>113</v>
      </c>
      <c r="B87" s="66">
        <v>5</v>
      </c>
      <c r="C87" s="66">
        <v>8</v>
      </c>
      <c r="D87" s="66">
        <v>7</v>
      </c>
      <c r="E87" s="66">
        <v>7</v>
      </c>
      <c r="F87" s="66">
        <v>5</v>
      </c>
      <c r="G87" s="66">
        <v>2</v>
      </c>
      <c r="H87" s="66">
        <v>2</v>
      </c>
      <c r="I87" s="66">
        <v>2</v>
      </c>
      <c r="J87" s="66">
        <v>4</v>
      </c>
      <c r="K87" s="66">
        <v>7</v>
      </c>
      <c r="L87" s="66">
        <v>5</v>
      </c>
      <c r="M87" s="66">
        <v>11</v>
      </c>
      <c r="N87" s="66">
        <v>5</v>
      </c>
      <c r="O87" s="66">
        <v>5</v>
      </c>
      <c r="P87" s="66">
        <v>6</v>
      </c>
      <c r="Q87" s="66">
        <v>6</v>
      </c>
      <c r="R87" s="66">
        <v>5</v>
      </c>
      <c r="S87" s="66">
        <v>8</v>
      </c>
      <c r="T87" s="66">
        <v>2</v>
      </c>
      <c r="U87" s="66">
        <v>3</v>
      </c>
      <c r="V87" s="66">
        <v>6</v>
      </c>
      <c r="W87" s="66">
        <v>3</v>
      </c>
      <c r="X87" s="66">
        <v>7</v>
      </c>
    </row>
    <row r="88" spans="1:31" x14ac:dyDescent="0.2">
      <c r="A88" s="67" t="s">
        <v>114</v>
      </c>
      <c r="B88" s="66">
        <v>8</v>
      </c>
      <c r="C88" s="66">
        <v>9</v>
      </c>
      <c r="D88" s="66">
        <v>6</v>
      </c>
      <c r="E88" s="66">
        <v>6</v>
      </c>
      <c r="F88" s="66">
        <v>7</v>
      </c>
      <c r="G88" s="66">
        <v>6</v>
      </c>
      <c r="H88" s="66">
        <v>9</v>
      </c>
      <c r="I88" s="66">
        <v>7</v>
      </c>
      <c r="J88" s="66">
        <v>10</v>
      </c>
      <c r="K88" s="66">
        <v>9</v>
      </c>
      <c r="L88" s="66">
        <v>9</v>
      </c>
      <c r="M88" s="66">
        <v>7</v>
      </c>
      <c r="N88" s="66">
        <v>11</v>
      </c>
      <c r="O88" s="66">
        <v>6</v>
      </c>
      <c r="P88" s="66">
        <v>9</v>
      </c>
      <c r="Q88" s="66">
        <v>7</v>
      </c>
      <c r="R88" s="66">
        <v>12</v>
      </c>
      <c r="S88" s="66">
        <v>6</v>
      </c>
      <c r="T88" s="66">
        <v>8</v>
      </c>
      <c r="U88" s="66">
        <v>8</v>
      </c>
      <c r="V88" s="66">
        <v>9</v>
      </c>
      <c r="W88" s="66">
        <v>9</v>
      </c>
      <c r="X88" s="66">
        <v>8</v>
      </c>
    </row>
    <row r="89" spans="1:31" x14ac:dyDescent="0.2">
      <c r="A89" s="67" t="s">
        <v>109</v>
      </c>
      <c r="B89" s="66">
        <v>5</v>
      </c>
      <c r="C89" s="66">
        <v>3</v>
      </c>
      <c r="D89" s="66">
        <v>3</v>
      </c>
      <c r="E89" s="66">
        <v>4</v>
      </c>
      <c r="F89" s="66">
        <v>2</v>
      </c>
      <c r="G89" s="66">
        <v>3</v>
      </c>
      <c r="H89" s="66">
        <v>4</v>
      </c>
      <c r="I89" s="66">
        <v>3</v>
      </c>
      <c r="J89" s="66">
        <v>6</v>
      </c>
      <c r="K89" s="66">
        <v>2</v>
      </c>
      <c r="L89" s="66">
        <v>5</v>
      </c>
      <c r="M89" s="66">
        <v>3</v>
      </c>
      <c r="N89" s="66">
        <v>3</v>
      </c>
      <c r="O89" s="66">
        <v>4</v>
      </c>
      <c r="P89" s="66">
        <v>2</v>
      </c>
      <c r="Q89" s="66">
        <v>3</v>
      </c>
      <c r="R89" s="66">
        <v>4</v>
      </c>
      <c r="S89" s="66">
        <v>3</v>
      </c>
      <c r="T89" s="66">
        <v>6</v>
      </c>
      <c r="U89" s="66">
        <v>2</v>
      </c>
      <c r="V89" s="66">
        <v>5</v>
      </c>
      <c r="W89" s="66">
        <v>3</v>
      </c>
      <c r="X89" s="66">
        <v>3</v>
      </c>
      <c r="Y89" s="66">
        <v>4</v>
      </c>
      <c r="Z89" s="66">
        <v>2</v>
      </c>
      <c r="AA89" s="66">
        <v>3</v>
      </c>
      <c r="AB89" s="66">
        <v>4</v>
      </c>
      <c r="AC89" s="66">
        <v>3</v>
      </c>
      <c r="AD89" s="66">
        <v>6</v>
      </c>
      <c r="AE89" s="66">
        <v>2</v>
      </c>
    </row>
    <row r="90" spans="1:31" x14ac:dyDescent="0.2">
      <c r="A90" s="68" t="s">
        <v>93</v>
      </c>
      <c r="B90" s="66">
        <v>10</v>
      </c>
      <c r="C90" s="66">
        <v>11</v>
      </c>
      <c r="D90" s="66">
        <v>8</v>
      </c>
      <c r="E90" s="66">
        <v>12</v>
      </c>
      <c r="F90" s="66">
        <v>10</v>
      </c>
      <c r="G90" s="66">
        <v>11</v>
      </c>
      <c r="H90" s="66">
        <v>9</v>
      </c>
      <c r="I90" s="66">
        <v>9</v>
      </c>
      <c r="J90" s="66">
        <v>11</v>
      </c>
      <c r="K90" s="66">
        <v>10</v>
      </c>
      <c r="L90" s="66">
        <v>19</v>
      </c>
      <c r="M90" s="66">
        <v>16</v>
      </c>
      <c r="N90" s="66">
        <v>7</v>
      </c>
      <c r="O90" s="66">
        <v>8</v>
      </c>
      <c r="P90" s="66">
        <v>10</v>
      </c>
      <c r="Q90" s="66">
        <v>10</v>
      </c>
      <c r="R90" s="66">
        <v>11</v>
      </c>
      <c r="S90" s="66">
        <v>8</v>
      </c>
      <c r="T90" s="66">
        <v>12</v>
      </c>
      <c r="U90" s="66">
        <v>10</v>
      </c>
      <c r="V90" s="66">
        <v>11</v>
      </c>
      <c r="W90" s="66">
        <v>9</v>
      </c>
      <c r="X90" s="66">
        <v>9</v>
      </c>
      <c r="Y90" s="66">
        <v>11</v>
      </c>
      <c r="Z90" s="66">
        <v>10</v>
      </c>
      <c r="AA90" s="66">
        <v>19</v>
      </c>
      <c r="AB90" s="66">
        <v>16</v>
      </c>
      <c r="AC90" s="66">
        <v>7</v>
      </c>
      <c r="AD90" s="66">
        <v>8</v>
      </c>
      <c r="AE90" s="66">
        <v>10</v>
      </c>
    </row>
    <row r="91" spans="1:31" x14ac:dyDescent="0.2">
      <c r="A91" s="68" t="s">
        <v>98</v>
      </c>
      <c r="B91" s="66">
        <v>5</v>
      </c>
      <c r="C91" s="66">
        <v>4</v>
      </c>
      <c r="D91" s="66">
        <v>7</v>
      </c>
      <c r="E91" s="66">
        <v>3</v>
      </c>
      <c r="F91" s="66">
        <v>9</v>
      </c>
      <c r="G91" s="66">
        <v>6</v>
      </c>
      <c r="H91" s="66">
        <v>8</v>
      </c>
      <c r="I91" s="66">
        <v>5</v>
      </c>
      <c r="J91" s="66">
        <v>9</v>
      </c>
      <c r="K91" s="66">
        <v>7</v>
      </c>
      <c r="L91" s="66">
        <v>4</v>
      </c>
      <c r="M91" s="66">
        <v>15</v>
      </c>
      <c r="N91" s="66">
        <v>10</v>
      </c>
      <c r="O91" s="66">
        <v>10</v>
      </c>
      <c r="P91" s="66">
        <v>8</v>
      </c>
      <c r="Q91" s="66">
        <v>8</v>
      </c>
      <c r="R91" s="66">
        <v>16</v>
      </c>
      <c r="S91" s="66">
        <v>3</v>
      </c>
      <c r="T91" s="66">
        <v>11</v>
      </c>
      <c r="U91" s="66">
        <v>5</v>
      </c>
      <c r="V91" s="66">
        <v>9</v>
      </c>
      <c r="W91" s="66">
        <v>7</v>
      </c>
      <c r="X91" s="66">
        <v>4</v>
      </c>
      <c r="Y91" s="66">
        <v>15</v>
      </c>
      <c r="Z91" s="66">
        <v>10</v>
      </c>
      <c r="AA91" s="66">
        <v>10</v>
      </c>
      <c r="AB91" s="66">
        <v>8</v>
      </c>
      <c r="AC91" s="66">
        <v>8</v>
      </c>
      <c r="AD91" s="66">
        <v>4</v>
      </c>
      <c r="AE91" s="66">
        <v>5</v>
      </c>
    </row>
    <row r="92" spans="1:31" x14ac:dyDescent="0.2">
      <c r="A92" s="68" t="s">
        <v>95</v>
      </c>
      <c r="B92" s="66">
        <v>8</v>
      </c>
      <c r="C92" s="66">
        <v>9</v>
      </c>
      <c r="D92" s="66">
        <v>4</v>
      </c>
      <c r="E92" s="66">
        <v>3</v>
      </c>
      <c r="F92" s="66">
        <v>7</v>
      </c>
      <c r="G92" s="66">
        <v>7</v>
      </c>
      <c r="H92" s="66">
        <v>4</v>
      </c>
      <c r="I92" s="66">
        <v>6</v>
      </c>
      <c r="J92" s="66">
        <v>3</v>
      </c>
      <c r="K92" s="66">
        <v>3</v>
      </c>
      <c r="L92" s="66">
        <v>6</v>
      </c>
      <c r="M92" s="66">
        <v>5</v>
      </c>
      <c r="N92" s="66">
        <v>12</v>
      </c>
      <c r="O92" s="66">
        <v>7</v>
      </c>
      <c r="P92" s="66">
        <v>2</v>
      </c>
      <c r="Q92" s="66">
        <v>3</v>
      </c>
      <c r="R92" s="66">
        <v>8</v>
      </c>
      <c r="S92" s="66">
        <v>2</v>
      </c>
      <c r="T92" s="66">
        <v>11</v>
      </c>
      <c r="U92" s="66">
        <v>8</v>
      </c>
      <c r="V92" s="66">
        <v>4</v>
      </c>
      <c r="W92" s="66">
        <v>6</v>
      </c>
      <c r="X92" s="66">
        <v>4</v>
      </c>
      <c r="Y92" s="66">
        <v>7</v>
      </c>
      <c r="Z92" s="66">
        <v>9</v>
      </c>
      <c r="AA92" s="66">
        <v>3</v>
      </c>
      <c r="AB92" s="66">
        <v>2</v>
      </c>
      <c r="AC92" s="66">
        <v>7</v>
      </c>
      <c r="AD92" s="66">
        <v>2</v>
      </c>
      <c r="AE92" s="66">
        <v>12</v>
      </c>
    </row>
    <row r="93" spans="1:31" x14ac:dyDescent="0.2">
      <c r="A93" s="68" t="s">
        <v>96</v>
      </c>
      <c r="B93" s="66">
        <v>6</v>
      </c>
      <c r="C93" s="66">
        <v>8</v>
      </c>
      <c r="D93" s="66">
        <v>10</v>
      </c>
      <c r="E93" s="66">
        <v>7</v>
      </c>
      <c r="F93" s="66">
        <v>5</v>
      </c>
      <c r="G93" s="66">
        <v>11</v>
      </c>
      <c r="H93" s="66">
        <v>7</v>
      </c>
      <c r="I93" s="66">
        <v>7</v>
      </c>
      <c r="J93" s="66">
        <v>6</v>
      </c>
      <c r="K93" s="66">
        <v>10</v>
      </c>
      <c r="L93" s="66">
        <v>5</v>
      </c>
      <c r="M93" s="66">
        <v>4</v>
      </c>
      <c r="N93" s="66">
        <v>6</v>
      </c>
      <c r="O93" s="66">
        <v>2</v>
      </c>
      <c r="P93" s="66">
        <v>5</v>
      </c>
      <c r="Q93" s="66">
        <v>7</v>
      </c>
      <c r="R93" s="66">
        <v>4</v>
      </c>
      <c r="S93" s="66">
        <v>9</v>
      </c>
      <c r="T93" s="66">
        <v>5</v>
      </c>
      <c r="U93" s="66">
        <v>17</v>
      </c>
      <c r="V93" s="66">
        <v>8</v>
      </c>
      <c r="W93" s="66">
        <v>8</v>
      </c>
      <c r="X93" s="66">
        <v>8</v>
      </c>
      <c r="Y93" s="66">
        <v>5</v>
      </c>
      <c r="Z93" s="66">
        <v>10</v>
      </c>
      <c r="AA93" s="66">
        <v>6</v>
      </c>
      <c r="AB93" s="66">
        <v>12</v>
      </c>
      <c r="AC93" s="66">
        <v>5</v>
      </c>
      <c r="AD93" s="66">
        <v>11</v>
      </c>
      <c r="AE93" s="66">
        <v>24</v>
      </c>
    </row>
    <row r="94" spans="1:31" x14ac:dyDescent="0.2">
      <c r="A94" s="68" t="s">
        <v>97</v>
      </c>
      <c r="B94" s="66">
        <v>10</v>
      </c>
      <c r="C94" s="66">
        <v>8</v>
      </c>
      <c r="D94" s="66">
        <v>11</v>
      </c>
      <c r="E94" s="66">
        <v>10</v>
      </c>
      <c r="F94" s="66">
        <v>18</v>
      </c>
      <c r="G94" s="66">
        <v>12</v>
      </c>
      <c r="H94" s="66">
        <v>9</v>
      </c>
      <c r="I94" s="66">
        <v>4</v>
      </c>
      <c r="J94" s="66">
        <v>10</v>
      </c>
      <c r="K94" s="66">
        <v>6</v>
      </c>
      <c r="L94" s="66">
        <v>9</v>
      </c>
      <c r="M94" s="66">
        <v>5</v>
      </c>
      <c r="N94" s="66">
        <v>6</v>
      </c>
      <c r="O94" s="66">
        <v>15</v>
      </c>
      <c r="P94" s="66">
        <v>12</v>
      </c>
      <c r="Q94" s="66">
        <v>7</v>
      </c>
      <c r="R94" s="66">
        <v>3</v>
      </c>
      <c r="S94" s="66">
        <v>9</v>
      </c>
      <c r="T94" s="66">
        <v>16</v>
      </c>
      <c r="U94" s="66">
        <v>20</v>
      </c>
      <c r="V94" s="66">
        <v>10</v>
      </c>
      <c r="W94" s="66">
        <v>8</v>
      </c>
      <c r="X94" s="66">
        <v>15</v>
      </c>
      <c r="Y94" s="66">
        <v>6</v>
      </c>
      <c r="Z94" s="66">
        <v>15</v>
      </c>
      <c r="AA94" s="66">
        <v>10</v>
      </c>
      <c r="AB94" s="66">
        <v>21</v>
      </c>
      <c r="AC94" s="66">
        <v>10</v>
      </c>
      <c r="AD94" s="66">
        <v>7</v>
      </c>
      <c r="AE94" s="66">
        <v>10</v>
      </c>
    </row>
  </sheetData>
  <phoneticPr fontId="16" type="noConversion"/>
  <conditionalFormatting sqref="B2:BI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4394-82AE-3D42-8FDE-4E1CB45E4E46}">
  <dimension ref="A1:BI94"/>
  <sheetViews>
    <sheetView workbookViewId="0"/>
  </sheetViews>
  <sheetFormatPr baseColWidth="10" defaultColWidth="10.83203125" defaultRowHeight="16" x14ac:dyDescent="0.2"/>
  <cols>
    <col min="1" max="1" width="24.33203125" style="71" bestFit="1" customWidth="1"/>
    <col min="2" max="16384" width="10.83203125" style="66"/>
  </cols>
  <sheetData>
    <row r="1" spans="1:61" x14ac:dyDescent="0.2">
      <c r="A1" t="s">
        <v>0</v>
      </c>
      <c r="B1" s="66" t="s">
        <v>942</v>
      </c>
      <c r="C1" s="66" t="s">
        <v>943</v>
      </c>
      <c r="D1" s="66" t="s">
        <v>944</v>
      </c>
      <c r="E1" s="66" t="s">
        <v>945</v>
      </c>
      <c r="F1" s="66" t="s">
        <v>946</v>
      </c>
      <c r="G1" s="66" t="s">
        <v>947</v>
      </c>
      <c r="H1" s="66" t="s">
        <v>721</v>
      </c>
      <c r="I1" s="66" t="s">
        <v>948</v>
      </c>
      <c r="J1" s="66" t="s">
        <v>720</v>
      </c>
      <c r="K1" s="66" t="s">
        <v>949</v>
      </c>
      <c r="L1" s="66" t="s">
        <v>950</v>
      </c>
      <c r="M1" s="66" t="s">
        <v>951</v>
      </c>
      <c r="N1" s="66" t="s">
        <v>952</v>
      </c>
      <c r="O1" s="66" t="s">
        <v>953</v>
      </c>
      <c r="P1" s="66" t="s">
        <v>954</v>
      </c>
      <c r="Q1" s="66" t="s">
        <v>955</v>
      </c>
      <c r="R1" s="66" t="s">
        <v>956</v>
      </c>
      <c r="S1" s="66" t="s">
        <v>957</v>
      </c>
      <c r="T1" s="66" t="s">
        <v>958</v>
      </c>
      <c r="U1" s="66" t="s">
        <v>959</v>
      </c>
      <c r="V1" s="66" t="s">
        <v>960</v>
      </c>
      <c r="W1" s="66" t="s">
        <v>961</v>
      </c>
      <c r="X1" s="66" t="s">
        <v>962</v>
      </c>
      <c r="Y1" s="66" t="s">
        <v>963</v>
      </c>
      <c r="Z1" s="66" t="s">
        <v>964</v>
      </c>
      <c r="AA1" s="66" t="s">
        <v>965</v>
      </c>
      <c r="AB1" s="66" t="s">
        <v>966</v>
      </c>
      <c r="AC1" s="66" t="s">
        <v>967</v>
      </c>
      <c r="AD1" s="66" t="s">
        <v>968</v>
      </c>
      <c r="AE1" s="66" t="s">
        <v>969</v>
      </c>
      <c r="AF1" s="66" t="s">
        <v>970</v>
      </c>
      <c r="AG1" s="66" t="s">
        <v>971</v>
      </c>
      <c r="AH1" s="66" t="s">
        <v>972</v>
      </c>
      <c r="AI1" s="66" t="s">
        <v>973</v>
      </c>
      <c r="AJ1" s="66" t="s">
        <v>974</v>
      </c>
      <c r="AK1" s="66" t="s">
        <v>975</v>
      </c>
      <c r="AL1" s="66" t="s">
        <v>976</v>
      </c>
      <c r="AM1" s="66" t="s">
        <v>977</v>
      </c>
      <c r="AN1" s="66" t="s">
        <v>978</v>
      </c>
      <c r="AO1" s="66" t="s">
        <v>979</v>
      </c>
      <c r="AP1" s="66" t="s">
        <v>980</v>
      </c>
      <c r="AQ1" s="66" t="s">
        <v>981</v>
      </c>
      <c r="AR1" s="66" t="s">
        <v>982</v>
      </c>
      <c r="AS1" s="66" t="s">
        <v>983</v>
      </c>
      <c r="AT1" s="66" t="s">
        <v>984</v>
      </c>
      <c r="AU1" s="66" t="s">
        <v>985</v>
      </c>
      <c r="AV1" s="66" t="s">
        <v>986</v>
      </c>
      <c r="AW1" s="66" t="s">
        <v>987</v>
      </c>
      <c r="AX1" s="66" t="s">
        <v>988</v>
      </c>
      <c r="AY1" s="66" t="s">
        <v>989</v>
      </c>
      <c r="AZ1" s="66" t="s">
        <v>990</v>
      </c>
      <c r="BA1" s="66" t="s">
        <v>991</v>
      </c>
      <c r="BB1" s="66" t="s">
        <v>992</v>
      </c>
      <c r="BC1" s="66" t="s">
        <v>993</v>
      </c>
      <c r="BD1" s="66" t="s">
        <v>994</v>
      </c>
      <c r="BE1" s="66" t="s">
        <v>995</v>
      </c>
      <c r="BF1" s="66" t="s">
        <v>996</v>
      </c>
      <c r="BG1" s="66" t="s">
        <v>997</v>
      </c>
      <c r="BH1" s="66" t="s">
        <v>998</v>
      </c>
      <c r="BI1" s="66" t="s">
        <v>999</v>
      </c>
    </row>
    <row r="2" spans="1:61" x14ac:dyDescent="0.2">
      <c r="A2" s="67" t="s">
        <v>19</v>
      </c>
      <c r="B2" s="66">
        <v>180</v>
      </c>
      <c r="C2" s="66">
        <v>230</v>
      </c>
      <c r="D2" s="66">
        <v>200</v>
      </c>
      <c r="E2" s="66">
        <v>210</v>
      </c>
      <c r="F2" s="66">
        <v>210</v>
      </c>
      <c r="G2" s="66">
        <v>180</v>
      </c>
      <c r="H2" s="66">
        <v>180</v>
      </c>
      <c r="I2" s="66">
        <v>180</v>
      </c>
      <c r="J2" s="66">
        <v>200</v>
      </c>
      <c r="K2" s="66">
        <v>200</v>
      </c>
      <c r="L2" s="66">
        <v>220</v>
      </c>
      <c r="M2" s="66">
        <v>190</v>
      </c>
      <c r="N2" s="66">
        <v>150</v>
      </c>
      <c r="O2" s="66">
        <v>150</v>
      </c>
      <c r="P2" s="66">
        <v>120</v>
      </c>
      <c r="Q2" s="66">
        <v>170</v>
      </c>
      <c r="R2" s="66">
        <v>170</v>
      </c>
      <c r="S2" s="66">
        <v>160</v>
      </c>
      <c r="T2" s="66">
        <v>300</v>
      </c>
      <c r="U2" s="66">
        <v>170</v>
      </c>
      <c r="V2" s="66">
        <v>190</v>
      </c>
      <c r="W2" s="66">
        <v>150</v>
      </c>
      <c r="X2" s="66">
        <v>200</v>
      </c>
      <c r="Y2" s="66">
        <v>150</v>
      </c>
      <c r="Z2" s="66">
        <v>180</v>
      </c>
      <c r="AA2" s="66">
        <v>150</v>
      </c>
      <c r="AB2" s="66">
        <v>170</v>
      </c>
      <c r="AC2" s="66">
        <v>160</v>
      </c>
      <c r="AD2" s="66">
        <v>190</v>
      </c>
      <c r="AE2" s="66">
        <v>220</v>
      </c>
      <c r="AF2" s="66">
        <v>120</v>
      </c>
      <c r="AG2" s="66">
        <v>160</v>
      </c>
      <c r="AH2" s="66">
        <v>160</v>
      </c>
      <c r="AI2" s="66">
        <v>130</v>
      </c>
      <c r="AJ2" s="66">
        <v>120</v>
      </c>
      <c r="AK2" s="66">
        <v>150</v>
      </c>
      <c r="AL2" s="66">
        <v>200</v>
      </c>
      <c r="AM2" s="66">
        <v>170</v>
      </c>
      <c r="AN2" s="66">
        <v>140</v>
      </c>
      <c r="AO2" s="66">
        <v>110</v>
      </c>
      <c r="AP2" s="66">
        <v>130</v>
      </c>
      <c r="AQ2" s="66">
        <v>130</v>
      </c>
      <c r="AR2" s="66">
        <v>160</v>
      </c>
      <c r="AS2" s="66">
        <v>140</v>
      </c>
      <c r="AT2" s="66">
        <v>160</v>
      </c>
      <c r="AU2" s="66">
        <v>140</v>
      </c>
      <c r="AV2" s="66">
        <v>190</v>
      </c>
      <c r="AW2" s="66">
        <v>160</v>
      </c>
      <c r="AX2" s="66">
        <v>110</v>
      </c>
      <c r="AY2" s="66">
        <v>100</v>
      </c>
      <c r="AZ2" s="66">
        <v>110</v>
      </c>
      <c r="BA2" s="66">
        <v>100</v>
      </c>
      <c r="BB2" s="66">
        <v>100</v>
      </c>
      <c r="BC2" s="66">
        <v>140</v>
      </c>
      <c r="BD2" s="66">
        <v>150</v>
      </c>
      <c r="BE2" s="66">
        <v>160</v>
      </c>
      <c r="BF2" s="66">
        <v>150</v>
      </c>
      <c r="BG2" s="66">
        <v>130</v>
      </c>
      <c r="BH2" s="66">
        <v>150</v>
      </c>
      <c r="BI2" s="66">
        <v>100</v>
      </c>
    </row>
    <row r="3" spans="1:61" x14ac:dyDescent="0.2">
      <c r="A3" s="67" t="s">
        <v>25</v>
      </c>
      <c r="B3" s="66">
        <v>200</v>
      </c>
      <c r="C3" s="66">
        <v>200</v>
      </c>
      <c r="D3" s="66">
        <v>200</v>
      </c>
      <c r="E3" s="66">
        <v>180</v>
      </c>
      <c r="F3" s="66">
        <v>190</v>
      </c>
      <c r="G3" s="66">
        <v>190</v>
      </c>
      <c r="H3" s="66">
        <v>170</v>
      </c>
      <c r="I3" s="66">
        <v>170</v>
      </c>
      <c r="J3" s="66">
        <v>150</v>
      </c>
      <c r="K3" s="66">
        <v>200</v>
      </c>
      <c r="L3" s="66">
        <v>150</v>
      </c>
      <c r="M3" s="66">
        <v>150</v>
      </c>
      <c r="N3" s="66">
        <v>200</v>
      </c>
      <c r="O3" s="66">
        <v>180</v>
      </c>
      <c r="P3" s="66">
        <v>200</v>
      </c>
      <c r="Q3" s="66">
        <v>190</v>
      </c>
      <c r="R3" s="66">
        <v>180</v>
      </c>
      <c r="S3" s="66">
        <v>190</v>
      </c>
      <c r="T3" s="66">
        <v>200</v>
      </c>
      <c r="U3" s="66">
        <v>200</v>
      </c>
      <c r="V3" s="66">
        <v>180</v>
      </c>
      <c r="W3" s="66">
        <v>180</v>
      </c>
      <c r="X3" s="66">
        <v>180</v>
      </c>
      <c r="Y3" s="66">
        <v>250</v>
      </c>
      <c r="Z3" s="66">
        <v>150</v>
      </c>
      <c r="AA3" s="66">
        <v>200</v>
      </c>
      <c r="AB3" s="66">
        <v>180</v>
      </c>
      <c r="AC3" s="66">
        <v>150</v>
      </c>
      <c r="AD3" s="66">
        <v>190</v>
      </c>
      <c r="AE3" s="66">
        <v>190</v>
      </c>
    </row>
    <row r="4" spans="1:61" x14ac:dyDescent="0.2">
      <c r="A4" s="67" t="s">
        <v>26</v>
      </c>
      <c r="B4" s="66">
        <v>200</v>
      </c>
      <c r="C4" s="66">
        <v>260</v>
      </c>
      <c r="D4" s="66">
        <v>280</v>
      </c>
      <c r="E4" s="66">
        <v>230</v>
      </c>
      <c r="F4" s="66">
        <v>300</v>
      </c>
      <c r="G4" s="66">
        <v>170</v>
      </c>
      <c r="H4" s="66">
        <v>180</v>
      </c>
      <c r="I4" s="66">
        <v>170</v>
      </c>
      <c r="J4" s="66">
        <v>170</v>
      </c>
      <c r="K4" s="66">
        <v>100</v>
      </c>
      <c r="L4" s="66">
        <v>220</v>
      </c>
      <c r="M4" s="66">
        <v>220</v>
      </c>
      <c r="N4" s="66">
        <v>110</v>
      </c>
      <c r="O4" s="66">
        <v>130</v>
      </c>
      <c r="P4" s="66">
        <v>150</v>
      </c>
      <c r="Q4" s="66">
        <v>180</v>
      </c>
      <c r="R4" s="66">
        <v>200</v>
      </c>
      <c r="S4" s="66">
        <v>180</v>
      </c>
      <c r="T4" s="66">
        <v>150</v>
      </c>
      <c r="U4" s="66">
        <v>220</v>
      </c>
      <c r="V4" s="66">
        <v>150</v>
      </c>
      <c r="W4" s="66">
        <v>180</v>
      </c>
      <c r="X4" s="66">
        <v>200</v>
      </c>
      <c r="Y4" s="66">
        <v>190</v>
      </c>
      <c r="Z4" s="66">
        <v>170</v>
      </c>
      <c r="AA4" s="66">
        <v>180</v>
      </c>
      <c r="AB4" s="66">
        <v>140</v>
      </c>
      <c r="AC4" s="66">
        <v>200</v>
      </c>
      <c r="AD4" s="66">
        <v>140</v>
      </c>
      <c r="AE4" s="66">
        <v>170</v>
      </c>
      <c r="AF4" s="66">
        <v>160</v>
      </c>
      <c r="AG4" s="66">
        <v>160</v>
      </c>
      <c r="AH4" s="66">
        <v>140</v>
      </c>
      <c r="AI4" s="66">
        <v>210</v>
      </c>
      <c r="AJ4" s="66">
        <v>160</v>
      </c>
      <c r="AK4" s="66">
        <v>150</v>
      </c>
      <c r="AL4" s="66">
        <v>150</v>
      </c>
      <c r="AM4" s="66">
        <v>90</v>
      </c>
      <c r="AN4" s="66">
        <v>140</v>
      </c>
      <c r="AO4" s="66">
        <v>150</v>
      </c>
      <c r="AP4" s="66">
        <v>120</v>
      </c>
      <c r="AQ4" s="66">
        <v>140</v>
      </c>
      <c r="AR4" s="66">
        <v>150</v>
      </c>
      <c r="AS4" s="66">
        <v>150</v>
      </c>
      <c r="AT4" s="66">
        <v>160</v>
      </c>
      <c r="AU4" s="66">
        <v>170</v>
      </c>
      <c r="AV4" s="66">
        <v>150</v>
      </c>
      <c r="AW4" s="66">
        <v>150</v>
      </c>
      <c r="AX4" s="66">
        <v>160</v>
      </c>
      <c r="AY4" s="66">
        <v>170</v>
      </c>
      <c r="AZ4" s="66">
        <v>100</v>
      </c>
      <c r="BA4" s="66">
        <v>200</v>
      </c>
      <c r="BB4" s="66">
        <v>140</v>
      </c>
      <c r="BC4" s="66">
        <v>150</v>
      </c>
      <c r="BD4" s="66">
        <v>150</v>
      </c>
      <c r="BE4" s="66">
        <v>120</v>
      </c>
      <c r="BF4" s="66">
        <v>130</v>
      </c>
      <c r="BG4" s="66">
        <v>140</v>
      </c>
      <c r="BH4" s="66">
        <v>180</v>
      </c>
      <c r="BI4" s="66">
        <v>160</v>
      </c>
    </row>
    <row r="5" spans="1:61" x14ac:dyDescent="0.2">
      <c r="A5" s="67" t="s">
        <v>30</v>
      </c>
      <c r="B5" s="66">
        <v>200</v>
      </c>
      <c r="C5" s="66">
        <v>200</v>
      </c>
      <c r="D5" s="66">
        <v>150</v>
      </c>
      <c r="E5" s="66">
        <v>170</v>
      </c>
      <c r="F5" s="66">
        <v>170</v>
      </c>
      <c r="G5" s="66">
        <v>160</v>
      </c>
      <c r="H5" s="66">
        <v>170</v>
      </c>
      <c r="I5" s="66">
        <v>100</v>
      </c>
      <c r="J5" s="66">
        <v>190</v>
      </c>
      <c r="K5" s="66">
        <v>150</v>
      </c>
      <c r="L5" s="66">
        <v>170</v>
      </c>
      <c r="M5" s="66">
        <v>160</v>
      </c>
      <c r="N5" s="66">
        <v>160</v>
      </c>
      <c r="O5" s="66">
        <v>180</v>
      </c>
      <c r="P5" s="66">
        <v>140</v>
      </c>
      <c r="Q5" s="66">
        <v>150</v>
      </c>
      <c r="R5" s="66">
        <v>150</v>
      </c>
      <c r="S5" s="66">
        <v>190</v>
      </c>
      <c r="T5" s="66">
        <v>160</v>
      </c>
      <c r="U5" s="66">
        <v>150</v>
      </c>
      <c r="V5" s="66">
        <v>170</v>
      </c>
      <c r="W5" s="66">
        <v>160</v>
      </c>
      <c r="X5" s="66">
        <v>150</v>
      </c>
      <c r="Y5" s="66">
        <v>190</v>
      </c>
      <c r="Z5" s="66">
        <v>180</v>
      </c>
      <c r="AA5" s="66">
        <v>150</v>
      </c>
      <c r="AB5" s="66">
        <v>160</v>
      </c>
      <c r="AC5" s="66">
        <v>170</v>
      </c>
      <c r="AD5" s="66">
        <v>150</v>
      </c>
      <c r="AE5" s="66">
        <v>80</v>
      </c>
    </row>
    <row r="6" spans="1:61" x14ac:dyDescent="0.2">
      <c r="A6" s="67" t="s">
        <v>28</v>
      </c>
      <c r="B6" s="66">
        <v>150</v>
      </c>
      <c r="C6" s="66">
        <v>160</v>
      </c>
      <c r="D6" s="66">
        <v>150</v>
      </c>
      <c r="E6" s="66">
        <v>160</v>
      </c>
      <c r="F6" s="66">
        <v>150</v>
      </c>
      <c r="G6" s="66">
        <v>180</v>
      </c>
      <c r="H6" s="66">
        <v>140</v>
      </c>
      <c r="I6" s="66">
        <v>170</v>
      </c>
      <c r="J6" s="66">
        <v>180</v>
      </c>
      <c r="K6" s="66">
        <v>140</v>
      </c>
      <c r="L6" s="66">
        <v>170</v>
      </c>
      <c r="M6" s="66">
        <v>170</v>
      </c>
      <c r="N6" s="66">
        <v>140</v>
      </c>
      <c r="O6" s="66">
        <v>120</v>
      </c>
      <c r="P6" s="66">
        <v>150</v>
      </c>
      <c r="Q6" s="66">
        <v>140</v>
      </c>
      <c r="R6" s="66">
        <v>150</v>
      </c>
      <c r="S6" s="66">
        <v>150</v>
      </c>
      <c r="T6" s="66">
        <v>130</v>
      </c>
      <c r="U6" s="66">
        <v>150</v>
      </c>
      <c r="V6" s="66">
        <v>170</v>
      </c>
      <c r="W6" s="66">
        <v>180</v>
      </c>
      <c r="X6" s="66">
        <v>180</v>
      </c>
      <c r="Y6" s="66">
        <v>140</v>
      </c>
      <c r="Z6" s="66">
        <v>200</v>
      </c>
      <c r="AA6" s="66">
        <v>180</v>
      </c>
      <c r="AB6" s="66">
        <v>190</v>
      </c>
      <c r="AC6" s="66">
        <v>100</v>
      </c>
      <c r="AD6" s="66">
        <v>130</v>
      </c>
      <c r="AE6" s="66">
        <v>170</v>
      </c>
    </row>
    <row r="7" spans="1:61" x14ac:dyDescent="0.2">
      <c r="A7" s="67" t="s">
        <v>29</v>
      </c>
      <c r="B7" s="66">
        <v>150</v>
      </c>
      <c r="C7" s="66">
        <v>160</v>
      </c>
      <c r="D7" s="66">
        <v>130</v>
      </c>
      <c r="E7" s="66">
        <v>120</v>
      </c>
      <c r="F7" s="66">
        <v>150</v>
      </c>
      <c r="G7" s="66">
        <v>150</v>
      </c>
      <c r="H7" s="66">
        <v>150</v>
      </c>
      <c r="I7" s="66">
        <v>120</v>
      </c>
      <c r="J7" s="66">
        <v>150</v>
      </c>
      <c r="K7" s="66">
        <v>170</v>
      </c>
      <c r="L7" s="66">
        <v>90</v>
      </c>
      <c r="M7" s="66">
        <v>120</v>
      </c>
      <c r="N7" s="66">
        <v>170</v>
      </c>
      <c r="O7" s="66">
        <v>160</v>
      </c>
      <c r="P7" s="66">
        <v>150</v>
      </c>
      <c r="Q7" s="66">
        <v>140</v>
      </c>
      <c r="R7" s="66">
        <v>150</v>
      </c>
      <c r="S7" s="66">
        <v>70</v>
      </c>
      <c r="T7" s="66">
        <v>140</v>
      </c>
      <c r="U7" s="66">
        <v>170</v>
      </c>
      <c r="V7" s="66">
        <v>140</v>
      </c>
      <c r="W7" s="66">
        <v>150</v>
      </c>
      <c r="X7" s="66">
        <v>160</v>
      </c>
      <c r="Y7" s="66">
        <v>100</v>
      </c>
      <c r="Z7" s="66">
        <v>90</v>
      </c>
      <c r="AA7" s="66">
        <v>90</v>
      </c>
      <c r="AB7" s="66">
        <v>170</v>
      </c>
      <c r="AC7" s="66">
        <v>160</v>
      </c>
      <c r="AD7" s="66">
        <v>120</v>
      </c>
      <c r="AE7" s="66">
        <v>150</v>
      </c>
    </row>
    <row r="8" spans="1:61" x14ac:dyDescent="0.2">
      <c r="A8" s="67" t="s">
        <v>27</v>
      </c>
      <c r="B8" s="66">
        <v>150</v>
      </c>
      <c r="C8" s="66">
        <v>180</v>
      </c>
      <c r="D8" s="66">
        <v>160</v>
      </c>
      <c r="E8" s="66">
        <v>150</v>
      </c>
      <c r="F8" s="66">
        <v>200</v>
      </c>
      <c r="G8" s="66">
        <v>150</v>
      </c>
      <c r="H8" s="66">
        <v>150</v>
      </c>
      <c r="I8" s="66">
        <v>170</v>
      </c>
      <c r="J8" s="66">
        <v>190</v>
      </c>
      <c r="K8" s="66">
        <v>190</v>
      </c>
      <c r="L8" s="66">
        <v>130</v>
      </c>
      <c r="M8" s="66">
        <v>150</v>
      </c>
      <c r="N8" s="66">
        <v>160</v>
      </c>
      <c r="O8" s="66">
        <v>190</v>
      </c>
      <c r="P8" s="66">
        <v>160</v>
      </c>
      <c r="Q8" s="66">
        <v>190</v>
      </c>
      <c r="R8" s="66">
        <v>190</v>
      </c>
      <c r="S8" s="66">
        <v>170</v>
      </c>
      <c r="T8" s="66">
        <v>200</v>
      </c>
      <c r="U8" s="66">
        <v>190</v>
      </c>
      <c r="V8" s="66">
        <v>170</v>
      </c>
      <c r="W8" s="66">
        <v>190</v>
      </c>
      <c r="X8" s="66">
        <v>150</v>
      </c>
      <c r="Y8" s="66">
        <v>200</v>
      </c>
      <c r="Z8" s="66">
        <v>170</v>
      </c>
      <c r="AA8" s="66">
        <v>180</v>
      </c>
      <c r="AB8" s="66">
        <v>150</v>
      </c>
      <c r="AC8" s="66">
        <v>190</v>
      </c>
      <c r="AD8" s="66">
        <v>220</v>
      </c>
      <c r="AE8" s="66">
        <v>200</v>
      </c>
    </row>
    <row r="9" spans="1:61" x14ac:dyDescent="0.2">
      <c r="A9" s="68" t="s">
        <v>46</v>
      </c>
      <c r="B9" s="66">
        <v>200</v>
      </c>
      <c r="C9" s="66">
        <v>200</v>
      </c>
      <c r="D9" s="66">
        <v>200</v>
      </c>
      <c r="E9" s="66">
        <v>200</v>
      </c>
      <c r="F9" s="66">
        <v>150</v>
      </c>
      <c r="G9" s="66">
        <v>170</v>
      </c>
      <c r="H9" s="66">
        <v>170</v>
      </c>
      <c r="I9" s="66">
        <v>250</v>
      </c>
      <c r="J9" s="66">
        <v>250</v>
      </c>
      <c r="K9" s="66">
        <v>200</v>
      </c>
      <c r="L9" s="66">
        <v>200</v>
      </c>
      <c r="M9" s="66">
        <v>150</v>
      </c>
      <c r="N9" s="66">
        <v>150</v>
      </c>
      <c r="O9" s="66">
        <v>200</v>
      </c>
      <c r="P9" s="66">
        <v>200</v>
      </c>
      <c r="Q9" s="66">
        <v>200</v>
      </c>
      <c r="R9" s="66">
        <v>170</v>
      </c>
      <c r="S9" s="66">
        <v>250</v>
      </c>
      <c r="T9" s="66">
        <v>200</v>
      </c>
      <c r="U9" s="66">
        <v>170</v>
      </c>
      <c r="V9" s="66">
        <v>200</v>
      </c>
      <c r="W9" s="66">
        <v>200</v>
      </c>
      <c r="X9" s="66">
        <v>250</v>
      </c>
      <c r="Y9" s="66">
        <v>200</v>
      </c>
      <c r="Z9" s="66">
        <v>200</v>
      </c>
      <c r="AA9" s="66">
        <v>150</v>
      </c>
      <c r="AB9" s="66">
        <v>200</v>
      </c>
      <c r="AC9" s="66">
        <v>250</v>
      </c>
      <c r="AD9" s="66">
        <v>200</v>
      </c>
      <c r="AE9" s="66">
        <v>200</v>
      </c>
    </row>
    <row r="10" spans="1:61" x14ac:dyDescent="0.2">
      <c r="A10" s="68" t="s">
        <v>49</v>
      </c>
      <c r="B10" s="66">
        <v>230</v>
      </c>
      <c r="C10" s="66">
        <v>180</v>
      </c>
      <c r="D10" s="66">
        <v>220</v>
      </c>
      <c r="E10" s="66">
        <v>250</v>
      </c>
      <c r="F10" s="66">
        <v>200</v>
      </c>
      <c r="G10" s="66">
        <v>220</v>
      </c>
      <c r="H10" s="66">
        <v>200</v>
      </c>
      <c r="I10" s="66">
        <v>200</v>
      </c>
      <c r="J10" s="66">
        <v>200</v>
      </c>
      <c r="K10" s="66">
        <v>200</v>
      </c>
      <c r="L10" s="66">
        <v>180</v>
      </c>
      <c r="M10" s="66">
        <v>190</v>
      </c>
      <c r="N10" s="66">
        <v>190</v>
      </c>
      <c r="O10" s="66">
        <v>190</v>
      </c>
      <c r="P10" s="66">
        <v>170</v>
      </c>
      <c r="Q10" s="66">
        <v>220</v>
      </c>
      <c r="R10" s="66">
        <v>240</v>
      </c>
      <c r="S10" s="66">
        <v>200</v>
      </c>
      <c r="T10" s="66">
        <v>180</v>
      </c>
      <c r="U10" s="66">
        <v>170</v>
      </c>
      <c r="V10" s="66">
        <v>180</v>
      </c>
      <c r="W10" s="66">
        <v>180</v>
      </c>
      <c r="X10" s="66">
        <v>190</v>
      </c>
      <c r="Y10" s="66">
        <v>170</v>
      </c>
      <c r="Z10" s="66">
        <v>200</v>
      </c>
      <c r="AA10" s="66">
        <v>190</v>
      </c>
      <c r="AB10" s="66">
        <v>200</v>
      </c>
      <c r="AC10" s="66">
        <v>170</v>
      </c>
      <c r="AD10" s="66">
        <v>200</v>
      </c>
      <c r="AE10" s="66">
        <v>200</v>
      </c>
    </row>
    <row r="11" spans="1:61" x14ac:dyDescent="0.2">
      <c r="A11" s="68" t="s">
        <v>50</v>
      </c>
      <c r="B11" s="66">
        <v>180</v>
      </c>
      <c r="C11" s="66">
        <v>180</v>
      </c>
      <c r="D11" s="66">
        <v>200</v>
      </c>
      <c r="E11" s="66">
        <v>180</v>
      </c>
      <c r="F11" s="66">
        <v>210</v>
      </c>
      <c r="G11" s="66">
        <v>180</v>
      </c>
      <c r="H11" s="66">
        <v>200</v>
      </c>
      <c r="I11" s="66">
        <v>220</v>
      </c>
      <c r="J11" s="66">
        <v>220</v>
      </c>
      <c r="K11" s="66">
        <v>200</v>
      </c>
      <c r="L11" s="66">
        <v>210</v>
      </c>
      <c r="M11" s="66">
        <v>220</v>
      </c>
      <c r="N11" s="66">
        <v>210</v>
      </c>
      <c r="O11" s="66">
        <v>160</v>
      </c>
      <c r="P11" s="66">
        <v>160</v>
      </c>
      <c r="Q11" s="66">
        <v>180</v>
      </c>
      <c r="R11" s="66">
        <v>160</v>
      </c>
      <c r="S11" s="66">
        <v>170</v>
      </c>
      <c r="T11" s="66">
        <v>190</v>
      </c>
      <c r="U11" s="66">
        <v>200</v>
      </c>
      <c r="V11" s="66">
        <v>200</v>
      </c>
      <c r="W11" s="66">
        <v>220</v>
      </c>
      <c r="X11" s="66">
        <v>200</v>
      </c>
      <c r="Y11" s="66">
        <v>190</v>
      </c>
      <c r="Z11" s="66">
        <v>190</v>
      </c>
      <c r="AA11" s="66">
        <v>180</v>
      </c>
      <c r="AB11" s="66">
        <v>190</v>
      </c>
      <c r="AC11" s="66">
        <v>190</v>
      </c>
      <c r="AD11" s="66">
        <v>160</v>
      </c>
      <c r="AE11" s="66">
        <v>150</v>
      </c>
    </row>
    <row r="12" spans="1:61" x14ac:dyDescent="0.2">
      <c r="A12" s="68" t="s">
        <v>51</v>
      </c>
      <c r="B12" s="66">
        <v>130</v>
      </c>
      <c r="C12" s="66">
        <v>60</v>
      </c>
      <c r="D12" s="66">
        <v>140</v>
      </c>
      <c r="E12" s="66">
        <v>150</v>
      </c>
      <c r="F12" s="66">
        <v>80</v>
      </c>
      <c r="G12" s="66">
        <v>140</v>
      </c>
      <c r="H12" s="66">
        <v>170</v>
      </c>
      <c r="I12" s="66">
        <v>70</v>
      </c>
      <c r="J12" s="66">
        <v>40</v>
      </c>
      <c r="K12" s="66">
        <v>50</v>
      </c>
      <c r="L12" s="66">
        <v>140</v>
      </c>
      <c r="M12" s="66">
        <v>110</v>
      </c>
      <c r="N12" s="66">
        <v>60</v>
      </c>
      <c r="O12" s="66">
        <v>130</v>
      </c>
      <c r="P12" s="66">
        <v>140</v>
      </c>
      <c r="Q12" s="66">
        <v>90</v>
      </c>
      <c r="R12" s="66">
        <v>100</v>
      </c>
      <c r="S12" s="66">
        <v>70</v>
      </c>
      <c r="T12" s="66">
        <v>140</v>
      </c>
      <c r="U12" s="66">
        <v>50</v>
      </c>
      <c r="V12" s="66">
        <v>30</v>
      </c>
      <c r="W12" s="66">
        <v>50</v>
      </c>
      <c r="X12" s="66">
        <v>80</v>
      </c>
      <c r="Y12" s="66">
        <v>120</v>
      </c>
      <c r="Z12" s="66">
        <v>80</v>
      </c>
      <c r="AA12" s="66">
        <v>110</v>
      </c>
      <c r="AB12" s="66">
        <v>60</v>
      </c>
      <c r="AC12" s="66">
        <v>80</v>
      </c>
      <c r="AD12" s="66">
        <v>40</v>
      </c>
      <c r="AE12" s="66">
        <v>100</v>
      </c>
    </row>
    <row r="13" spans="1:61" x14ac:dyDescent="0.2">
      <c r="A13" s="68" t="s">
        <v>52</v>
      </c>
      <c r="B13" s="66">
        <v>140</v>
      </c>
      <c r="C13" s="66">
        <v>150</v>
      </c>
      <c r="D13" s="66">
        <v>200</v>
      </c>
      <c r="E13" s="66">
        <v>200</v>
      </c>
      <c r="F13" s="66">
        <v>190</v>
      </c>
      <c r="G13" s="66">
        <v>150</v>
      </c>
      <c r="H13" s="66">
        <v>180</v>
      </c>
      <c r="I13" s="66">
        <v>150</v>
      </c>
      <c r="J13" s="66">
        <v>150</v>
      </c>
      <c r="K13" s="66">
        <v>150</v>
      </c>
      <c r="L13" s="66">
        <v>190</v>
      </c>
      <c r="M13" s="66">
        <v>190</v>
      </c>
      <c r="N13" s="66">
        <v>200</v>
      </c>
      <c r="O13" s="66">
        <v>210</v>
      </c>
      <c r="P13" s="66">
        <v>180</v>
      </c>
      <c r="Q13" s="66">
        <v>100</v>
      </c>
      <c r="R13" s="66">
        <v>100</v>
      </c>
      <c r="S13" s="66">
        <v>170</v>
      </c>
      <c r="T13" s="66">
        <v>180</v>
      </c>
      <c r="U13" s="66">
        <v>180</v>
      </c>
      <c r="V13" s="66">
        <v>170</v>
      </c>
      <c r="W13" s="66">
        <v>220</v>
      </c>
      <c r="X13" s="66">
        <v>150</v>
      </c>
      <c r="Y13" s="66">
        <v>150</v>
      </c>
      <c r="Z13" s="66">
        <v>290</v>
      </c>
      <c r="AA13" s="66">
        <v>170</v>
      </c>
      <c r="AB13" s="66">
        <v>200</v>
      </c>
      <c r="AC13" s="66">
        <v>200</v>
      </c>
      <c r="AD13" s="66">
        <v>190</v>
      </c>
      <c r="AE13" s="66">
        <v>190</v>
      </c>
    </row>
    <row r="14" spans="1:61" x14ac:dyDescent="0.2">
      <c r="A14" s="67" t="s">
        <v>99</v>
      </c>
      <c r="B14" s="66">
        <v>150</v>
      </c>
      <c r="C14" s="66">
        <v>230</v>
      </c>
      <c r="D14" s="66">
        <v>200</v>
      </c>
      <c r="E14" s="66">
        <v>220</v>
      </c>
      <c r="F14" s="66">
        <v>230</v>
      </c>
      <c r="G14" s="66">
        <v>210</v>
      </c>
      <c r="H14" s="66">
        <v>240</v>
      </c>
      <c r="I14" s="66">
        <v>200</v>
      </c>
      <c r="J14" s="66">
        <v>180</v>
      </c>
      <c r="K14" s="66">
        <v>220</v>
      </c>
      <c r="L14" s="66">
        <v>260</v>
      </c>
      <c r="M14" s="66">
        <v>200</v>
      </c>
      <c r="N14" s="66">
        <v>160</v>
      </c>
      <c r="O14" s="66">
        <v>230</v>
      </c>
      <c r="P14" s="66">
        <v>200</v>
      </c>
      <c r="Q14" s="66">
        <v>220</v>
      </c>
      <c r="R14" s="66">
        <v>230</v>
      </c>
      <c r="S14" s="66">
        <v>170</v>
      </c>
      <c r="T14" s="66">
        <v>170</v>
      </c>
      <c r="U14" s="66">
        <v>200</v>
      </c>
      <c r="V14" s="66">
        <v>190</v>
      </c>
      <c r="W14" s="66">
        <v>210</v>
      </c>
      <c r="X14" s="66">
        <v>190</v>
      </c>
      <c r="Y14" s="66">
        <v>210</v>
      </c>
      <c r="Z14" s="66">
        <v>190</v>
      </c>
      <c r="AA14" s="66">
        <v>230</v>
      </c>
      <c r="AB14" s="66">
        <v>190</v>
      </c>
      <c r="AC14" s="66">
        <v>230</v>
      </c>
      <c r="AD14" s="66">
        <v>200</v>
      </c>
      <c r="AE14" s="66">
        <v>180</v>
      </c>
    </row>
    <row r="15" spans="1:61" x14ac:dyDescent="0.2">
      <c r="A15" s="67" t="s">
        <v>100</v>
      </c>
      <c r="B15" s="66">
        <v>170</v>
      </c>
      <c r="C15" s="66">
        <v>180</v>
      </c>
      <c r="D15" s="66">
        <v>160</v>
      </c>
      <c r="E15" s="66">
        <v>150</v>
      </c>
      <c r="F15" s="66">
        <v>200</v>
      </c>
      <c r="G15" s="66">
        <v>150</v>
      </c>
      <c r="H15" s="66">
        <v>160</v>
      </c>
      <c r="I15" s="66">
        <v>190</v>
      </c>
      <c r="J15" s="66">
        <v>170</v>
      </c>
      <c r="K15" s="66">
        <v>180</v>
      </c>
      <c r="L15" s="66">
        <v>160</v>
      </c>
      <c r="M15" s="66">
        <v>200</v>
      </c>
      <c r="N15" s="66">
        <v>140</v>
      </c>
      <c r="O15" s="66">
        <v>190</v>
      </c>
      <c r="P15" s="66">
        <v>180</v>
      </c>
      <c r="Q15" s="66">
        <v>200</v>
      </c>
      <c r="R15" s="66">
        <v>190</v>
      </c>
      <c r="S15" s="66">
        <v>160</v>
      </c>
      <c r="T15" s="66">
        <v>150</v>
      </c>
      <c r="U15" s="66">
        <v>160</v>
      </c>
      <c r="V15" s="66">
        <v>190</v>
      </c>
      <c r="W15" s="66">
        <v>140</v>
      </c>
      <c r="X15" s="66">
        <v>180</v>
      </c>
      <c r="Y15" s="66">
        <v>180</v>
      </c>
      <c r="Z15" s="66">
        <v>180</v>
      </c>
      <c r="AA15" s="66">
        <v>140</v>
      </c>
    </row>
    <row r="16" spans="1:61" x14ac:dyDescent="0.2">
      <c r="A16" s="67" t="s">
        <v>101</v>
      </c>
      <c r="B16" s="66">
        <v>140</v>
      </c>
      <c r="C16" s="66">
        <v>190</v>
      </c>
      <c r="D16" s="66">
        <v>130</v>
      </c>
      <c r="E16" s="66">
        <v>170</v>
      </c>
      <c r="F16" s="66">
        <v>120</v>
      </c>
      <c r="G16" s="66">
        <v>130</v>
      </c>
      <c r="H16" s="66">
        <v>150</v>
      </c>
      <c r="I16" s="66">
        <v>170</v>
      </c>
      <c r="J16" s="66">
        <v>170</v>
      </c>
      <c r="K16" s="66">
        <v>190</v>
      </c>
      <c r="L16" s="66">
        <v>160</v>
      </c>
      <c r="M16" s="66">
        <v>200</v>
      </c>
      <c r="N16" s="66">
        <v>180</v>
      </c>
      <c r="O16" s="66">
        <v>190</v>
      </c>
      <c r="P16" s="66">
        <v>170</v>
      </c>
      <c r="Q16" s="66">
        <v>190</v>
      </c>
      <c r="R16" s="66">
        <v>160</v>
      </c>
      <c r="S16" s="66">
        <v>150</v>
      </c>
      <c r="T16" s="66">
        <v>180</v>
      </c>
      <c r="U16" s="66">
        <v>180</v>
      </c>
      <c r="V16" s="66">
        <v>150</v>
      </c>
      <c r="W16" s="66">
        <v>170</v>
      </c>
      <c r="X16" s="66">
        <v>200</v>
      </c>
      <c r="Y16" s="66">
        <v>150</v>
      </c>
      <c r="Z16" s="66">
        <v>160</v>
      </c>
      <c r="AA16" s="66">
        <v>140</v>
      </c>
      <c r="AB16" s="66">
        <v>150</v>
      </c>
      <c r="AC16" s="66">
        <v>210</v>
      </c>
      <c r="AD16" s="66">
        <v>190</v>
      </c>
      <c r="AE16" s="66">
        <v>180</v>
      </c>
    </row>
    <row r="17" spans="1:33" x14ac:dyDescent="0.2">
      <c r="A17" s="67" t="s">
        <v>102</v>
      </c>
      <c r="B17" s="66">
        <v>240</v>
      </c>
      <c r="C17" s="66">
        <v>210</v>
      </c>
      <c r="D17" s="66">
        <v>200</v>
      </c>
      <c r="E17" s="66">
        <v>170</v>
      </c>
      <c r="F17" s="66">
        <v>200</v>
      </c>
      <c r="G17" s="66">
        <v>180</v>
      </c>
      <c r="H17" s="66">
        <v>200</v>
      </c>
      <c r="I17" s="66">
        <v>190</v>
      </c>
      <c r="J17" s="66">
        <v>190</v>
      </c>
      <c r="K17" s="66">
        <v>220</v>
      </c>
      <c r="L17" s="66">
        <v>130</v>
      </c>
      <c r="M17" s="66">
        <v>220</v>
      </c>
      <c r="N17" s="66">
        <v>190</v>
      </c>
      <c r="O17" s="66">
        <v>230</v>
      </c>
      <c r="P17" s="66">
        <v>240</v>
      </c>
      <c r="Q17" s="66">
        <v>260</v>
      </c>
      <c r="R17" s="66">
        <v>190</v>
      </c>
      <c r="S17" s="66">
        <v>230</v>
      </c>
      <c r="T17" s="66">
        <v>210</v>
      </c>
      <c r="U17" s="66">
        <v>230</v>
      </c>
    </row>
    <row r="18" spans="1:33" x14ac:dyDescent="0.2">
      <c r="A18" s="67" t="s">
        <v>722</v>
      </c>
      <c r="B18" s="66">
        <v>180</v>
      </c>
      <c r="C18" s="66">
        <v>200</v>
      </c>
      <c r="D18" s="66">
        <v>210</v>
      </c>
      <c r="E18" s="66">
        <v>180</v>
      </c>
      <c r="F18" s="66">
        <v>180</v>
      </c>
      <c r="G18" s="66">
        <v>210</v>
      </c>
      <c r="H18" s="66">
        <v>180</v>
      </c>
      <c r="I18" s="66">
        <v>200</v>
      </c>
      <c r="J18" s="66">
        <v>200</v>
      </c>
      <c r="K18" s="66">
        <v>210</v>
      </c>
      <c r="L18" s="66">
        <v>200</v>
      </c>
      <c r="M18" s="66">
        <v>200</v>
      </c>
      <c r="N18" s="66">
        <v>200</v>
      </c>
      <c r="O18" s="66">
        <v>190</v>
      </c>
      <c r="P18" s="66">
        <v>170</v>
      </c>
      <c r="Q18" s="66">
        <v>240</v>
      </c>
      <c r="R18" s="66">
        <v>230</v>
      </c>
      <c r="S18" s="66">
        <v>180</v>
      </c>
      <c r="T18" s="66">
        <v>230</v>
      </c>
      <c r="U18" s="66">
        <v>170</v>
      </c>
      <c r="V18" s="66">
        <v>200</v>
      </c>
      <c r="W18" s="66">
        <v>180</v>
      </c>
      <c r="X18" s="66">
        <v>120</v>
      </c>
      <c r="Y18" s="66">
        <v>210</v>
      </c>
      <c r="Z18" s="66">
        <v>220</v>
      </c>
      <c r="AA18" s="66">
        <v>210</v>
      </c>
      <c r="AB18" s="66">
        <v>220</v>
      </c>
      <c r="AC18" s="66">
        <v>180</v>
      </c>
      <c r="AD18" s="66">
        <v>210</v>
      </c>
      <c r="AE18" s="66">
        <v>210</v>
      </c>
    </row>
    <row r="19" spans="1:33" x14ac:dyDescent="0.2">
      <c r="A19" s="68" t="s">
        <v>35</v>
      </c>
      <c r="B19" s="66">
        <v>130</v>
      </c>
      <c r="C19" s="66">
        <v>180</v>
      </c>
      <c r="D19" s="66">
        <v>170</v>
      </c>
      <c r="E19" s="66">
        <v>180</v>
      </c>
      <c r="F19" s="66">
        <v>150</v>
      </c>
      <c r="G19" s="66">
        <v>200</v>
      </c>
      <c r="H19" s="66">
        <v>170</v>
      </c>
      <c r="I19" s="66">
        <v>130</v>
      </c>
      <c r="J19" s="66">
        <v>210</v>
      </c>
      <c r="K19" s="66">
        <v>200</v>
      </c>
      <c r="L19" s="66">
        <v>170</v>
      </c>
      <c r="M19" s="66">
        <v>190</v>
      </c>
      <c r="N19" s="66">
        <v>180</v>
      </c>
      <c r="O19" s="66">
        <v>170</v>
      </c>
      <c r="P19" s="66">
        <v>160</v>
      </c>
      <c r="Q19" s="66">
        <v>190</v>
      </c>
      <c r="R19" s="66">
        <v>160</v>
      </c>
      <c r="S19" s="66">
        <v>180</v>
      </c>
      <c r="T19" s="66">
        <v>170</v>
      </c>
      <c r="U19" s="66">
        <v>160</v>
      </c>
      <c r="V19" s="66">
        <v>190</v>
      </c>
      <c r="W19" s="66">
        <v>190</v>
      </c>
      <c r="X19" s="66">
        <v>190</v>
      </c>
      <c r="Y19" s="66">
        <v>150</v>
      </c>
      <c r="Z19" s="66">
        <v>160</v>
      </c>
      <c r="AA19" s="66">
        <v>170</v>
      </c>
      <c r="AB19" s="66">
        <v>150</v>
      </c>
      <c r="AC19" s="66">
        <v>180</v>
      </c>
      <c r="AD19" s="66">
        <v>170</v>
      </c>
      <c r="AE19" s="66">
        <v>210</v>
      </c>
    </row>
    <row r="20" spans="1:33" x14ac:dyDescent="0.2">
      <c r="A20" s="68" t="s">
        <v>32</v>
      </c>
      <c r="B20" s="66">
        <v>160</v>
      </c>
      <c r="C20" s="66">
        <v>150</v>
      </c>
      <c r="D20" s="66">
        <v>180</v>
      </c>
      <c r="E20" s="66">
        <v>150</v>
      </c>
      <c r="F20" s="66">
        <v>160</v>
      </c>
      <c r="G20" s="66">
        <v>180</v>
      </c>
      <c r="H20" s="66">
        <v>160</v>
      </c>
      <c r="I20" s="66">
        <v>160</v>
      </c>
      <c r="J20" s="66">
        <v>160</v>
      </c>
      <c r="K20" s="66">
        <v>180</v>
      </c>
      <c r="L20" s="66">
        <v>190</v>
      </c>
      <c r="M20" s="66">
        <v>160</v>
      </c>
      <c r="N20" s="66">
        <v>150</v>
      </c>
      <c r="O20" s="66">
        <v>200</v>
      </c>
      <c r="P20" s="66">
        <v>150</v>
      </c>
      <c r="Q20" s="66">
        <v>220</v>
      </c>
      <c r="R20" s="66">
        <v>140</v>
      </c>
      <c r="S20" s="66">
        <v>150</v>
      </c>
      <c r="T20" s="66">
        <v>160</v>
      </c>
      <c r="U20" s="66">
        <v>170</v>
      </c>
      <c r="V20" s="66">
        <v>160</v>
      </c>
      <c r="W20" s="66">
        <v>150</v>
      </c>
      <c r="X20" s="66">
        <v>170</v>
      </c>
      <c r="Y20" s="66">
        <v>160</v>
      </c>
      <c r="Z20" s="66">
        <v>100</v>
      </c>
      <c r="AA20" s="66">
        <v>110</v>
      </c>
      <c r="AB20" s="66">
        <v>120</v>
      </c>
      <c r="AC20" s="66">
        <v>180</v>
      </c>
      <c r="AD20" s="66">
        <v>120</v>
      </c>
      <c r="AE20" s="66">
        <v>140</v>
      </c>
      <c r="AF20" s="66">
        <v>100</v>
      </c>
    </row>
    <row r="21" spans="1:33" x14ac:dyDescent="0.2">
      <c r="A21" s="68" t="s">
        <v>36</v>
      </c>
      <c r="B21" s="66">
        <v>132</v>
      </c>
      <c r="C21" s="66">
        <v>153</v>
      </c>
      <c r="D21" s="66">
        <v>153</v>
      </c>
      <c r="E21" s="66">
        <v>134</v>
      </c>
      <c r="F21" s="66">
        <v>173</v>
      </c>
      <c r="G21" s="66">
        <v>125</v>
      </c>
      <c r="H21" s="66">
        <v>149</v>
      </c>
      <c r="I21" s="66">
        <v>136</v>
      </c>
      <c r="J21" s="66">
        <v>150</v>
      </c>
      <c r="K21" s="66">
        <v>145</v>
      </c>
      <c r="L21" s="66">
        <v>172</v>
      </c>
      <c r="M21" s="66">
        <v>147</v>
      </c>
      <c r="N21" s="66">
        <v>181</v>
      </c>
      <c r="O21" s="66">
        <v>127</v>
      </c>
      <c r="P21" s="66">
        <v>139</v>
      </c>
      <c r="Q21" s="66">
        <v>135</v>
      </c>
      <c r="R21" s="66">
        <v>140</v>
      </c>
      <c r="S21" s="66">
        <v>139</v>
      </c>
      <c r="T21" s="66">
        <v>185</v>
      </c>
      <c r="U21" s="66">
        <v>156</v>
      </c>
      <c r="V21" s="66">
        <v>149</v>
      </c>
      <c r="W21" s="66">
        <v>167</v>
      </c>
      <c r="X21" s="66">
        <v>142</v>
      </c>
      <c r="Y21" s="66">
        <v>147</v>
      </c>
      <c r="Z21" s="66">
        <v>146</v>
      </c>
      <c r="AA21" s="66">
        <v>137</v>
      </c>
      <c r="AB21" s="66">
        <v>160</v>
      </c>
      <c r="AC21" s="66">
        <v>164</v>
      </c>
      <c r="AD21" s="66">
        <v>199</v>
      </c>
      <c r="AE21" s="66">
        <v>149</v>
      </c>
    </row>
    <row r="22" spans="1:33" x14ac:dyDescent="0.2">
      <c r="A22" s="68" t="s">
        <v>37</v>
      </c>
      <c r="B22" s="66">
        <v>158</v>
      </c>
      <c r="C22" s="66">
        <v>185</v>
      </c>
      <c r="D22" s="66">
        <v>192</v>
      </c>
      <c r="E22" s="66">
        <v>185</v>
      </c>
      <c r="F22" s="66">
        <v>171</v>
      </c>
      <c r="G22" s="66">
        <v>185</v>
      </c>
      <c r="H22" s="66">
        <v>195</v>
      </c>
      <c r="I22" s="66">
        <v>158</v>
      </c>
      <c r="J22" s="66">
        <v>123</v>
      </c>
      <c r="K22" s="66">
        <v>165</v>
      </c>
      <c r="L22" s="66">
        <v>82</v>
      </c>
      <c r="M22" s="66">
        <v>96</v>
      </c>
      <c r="N22" s="66">
        <v>110</v>
      </c>
      <c r="O22" s="66">
        <v>85</v>
      </c>
      <c r="P22" s="66">
        <v>117</v>
      </c>
      <c r="Q22" s="66">
        <v>72</v>
      </c>
      <c r="R22" s="66">
        <v>147</v>
      </c>
      <c r="S22" s="66">
        <v>68</v>
      </c>
      <c r="T22" s="66">
        <v>129</v>
      </c>
      <c r="U22" s="66">
        <v>158</v>
      </c>
      <c r="V22" s="66">
        <v>171</v>
      </c>
      <c r="W22" s="66">
        <v>180</v>
      </c>
      <c r="X22" s="66">
        <v>210</v>
      </c>
      <c r="Y22" s="66">
        <v>140</v>
      </c>
      <c r="Z22" s="66">
        <v>70</v>
      </c>
      <c r="AA22" s="66">
        <v>170</v>
      </c>
      <c r="AB22" s="66">
        <v>160</v>
      </c>
      <c r="AC22" s="66">
        <v>180</v>
      </c>
      <c r="AD22" s="66">
        <v>200</v>
      </c>
      <c r="AE22" s="66">
        <v>200</v>
      </c>
    </row>
    <row r="23" spans="1:33" x14ac:dyDescent="0.2">
      <c r="A23" s="68" t="s">
        <v>38</v>
      </c>
      <c r="B23" s="66">
        <v>170</v>
      </c>
      <c r="C23" s="66">
        <v>160</v>
      </c>
      <c r="D23" s="66">
        <v>170</v>
      </c>
      <c r="E23" s="66">
        <v>170</v>
      </c>
      <c r="F23" s="66">
        <v>170</v>
      </c>
      <c r="G23" s="66">
        <v>160</v>
      </c>
      <c r="H23" s="66">
        <v>160</v>
      </c>
      <c r="I23" s="66">
        <v>160</v>
      </c>
      <c r="J23" s="66">
        <v>180</v>
      </c>
      <c r="K23" s="66">
        <v>180</v>
      </c>
      <c r="L23" s="66">
        <v>150</v>
      </c>
      <c r="M23" s="66">
        <v>120</v>
      </c>
      <c r="N23" s="66">
        <v>120</v>
      </c>
      <c r="O23" s="66">
        <v>180</v>
      </c>
      <c r="P23" s="66">
        <v>160</v>
      </c>
      <c r="Q23" s="66">
        <v>180</v>
      </c>
      <c r="R23" s="66">
        <v>170</v>
      </c>
      <c r="S23" s="66">
        <v>170</v>
      </c>
      <c r="T23" s="66">
        <v>150</v>
      </c>
      <c r="U23" s="66">
        <v>150</v>
      </c>
      <c r="V23" s="66">
        <v>200</v>
      </c>
      <c r="W23" s="66">
        <v>160</v>
      </c>
      <c r="X23" s="66">
        <v>190</v>
      </c>
      <c r="Y23" s="66">
        <v>170</v>
      </c>
      <c r="Z23" s="66">
        <v>180</v>
      </c>
      <c r="AA23" s="66">
        <v>160</v>
      </c>
      <c r="AB23" s="66">
        <v>190</v>
      </c>
      <c r="AC23" s="66">
        <v>160</v>
      </c>
      <c r="AD23" s="66">
        <v>160</v>
      </c>
      <c r="AE23" s="66">
        <v>160</v>
      </c>
    </row>
    <row r="24" spans="1:33" x14ac:dyDescent="0.2">
      <c r="A24" s="67" t="s">
        <v>39</v>
      </c>
      <c r="B24" s="66">
        <v>160</v>
      </c>
      <c r="C24" s="66">
        <v>130</v>
      </c>
      <c r="D24" s="66">
        <v>160</v>
      </c>
      <c r="E24" s="66">
        <v>190</v>
      </c>
      <c r="F24" s="66">
        <v>190</v>
      </c>
      <c r="G24" s="66">
        <v>120</v>
      </c>
      <c r="H24" s="66">
        <v>130</v>
      </c>
      <c r="I24" s="66">
        <v>130</v>
      </c>
      <c r="J24" s="66">
        <v>160</v>
      </c>
      <c r="K24" s="66">
        <v>120</v>
      </c>
      <c r="L24" s="66">
        <v>130</v>
      </c>
      <c r="M24" s="66">
        <v>130</v>
      </c>
      <c r="N24" s="66">
        <v>150</v>
      </c>
      <c r="O24" s="66">
        <v>140</v>
      </c>
      <c r="P24" s="66">
        <v>150</v>
      </c>
      <c r="Q24" s="66">
        <v>150</v>
      </c>
      <c r="R24" s="66">
        <v>170</v>
      </c>
      <c r="S24" s="66">
        <v>150</v>
      </c>
      <c r="T24" s="66">
        <v>190</v>
      </c>
      <c r="U24" s="66">
        <v>120</v>
      </c>
      <c r="V24" s="66">
        <v>170</v>
      </c>
      <c r="W24" s="66">
        <v>190</v>
      </c>
      <c r="X24" s="66">
        <v>100</v>
      </c>
    </row>
    <row r="25" spans="1:33" x14ac:dyDescent="0.2">
      <c r="A25" s="67" t="s">
        <v>41</v>
      </c>
      <c r="B25" s="66">
        <v>170</v>
      </c>
      <c r="C25" s="66">
        <v>180</v>
      </c>
      <c r="D25" s="66">
        <v>170</v>
      </c>
      <c r="E25" s="66">
        <v>190</v>
      </c>
      <c r="F25" s="66">
        <v>180</v>
      </c>
      <c r="G25" s="66">
        <v>170</v>
      </c>
      <c r="H25" s="66">
        <v>150</v>
      </c>
      <c r="I25" s="66">
        <v>160</v>
      </c>
      <c r="J25" s="66">
        <v>180</v>
      </c>
      <c r="K25" s="66">
        <v>180</v>
      </c>
      <c r="L25" s="66">
        <v>150</v>
      </c>
      <c r="M25" s="66">
        <v>190</v>
      </c>
      <c r="N25" s="66">
        <v>200</v>
      </c>
      <c r="O25" s="66">
        <v>170</v>
      </c>
      <c r="P25" s="66">
        <v>210</v>
      </c>
      <c r="Q25" s="66">
        <v>160</v>
      </c>
      <c r="R25" s="66">
        <v>150</v>
      </c>
      <c r="S25" s="66">
        <v>200</v>
      </c>
      <c r="T25" s="66">
        <v>190</v>
      </c>
      <c r="U25" s="66">
        <v>160</v>
      </c>
      <c r="V25" s="66">
        <v>180</v>
      </c>
      <c r="W25" s="66">
        <v>170</v>
      </c>
      <c r="X25" s="66">
        <v>150</v>
      </c>
      <c r="Y25" s="66">
        <v>120</v>
      </c>
      <c r="Z25" s="66">
        <v>160</v>
      </c>
      <c r="AA25" s="66">
        <v>140</v>
      </c>
      <c r="AB25" s="66">
        <v>180</v>
      </c>
      <c r="AC25" s="66">
        <v>160</v>
      </c>
      <c r="AD25" s="66">
        <v>170</v>
      </c>
      <c r="AE25" s="66">
        <v>160</v>
      </c>
    </row>
    <row r="26" spans="1:33" x14ac:dyDescent="0.2">
      <c r="A26" s="67" t="s">
        <v>43</v>
      </c>
      <c r="B26" s="66">
        <v>160</v>
      </c>
      <c r="C26" s="66">
        <v>180</v>
      </c>
      <c r="D26" s="66">
        <v>170</v>
      </c>
      <c r="E26" s="66">
        <v>170</v>
      </c>
      <c r="F26" s="66">
        <v>160</v>
      </c>
      <c r="G26" s="66">
        <v>190</v>
      </c>
      <c r="H26" s="66">
        <v>180</v>
      </c>
      <c r="I26" s="66">
        <v>180</v>
      </c>
      <c r="J26" s="66">
        <v>150</v>
      </c>
      <c r="K26" s="66">
        <v>170</v>
      </c>
      <c r="L26" s="66">
        <v>170</v>
      </c>
      <c r="M26" s="66">
        <v>180</v>
      </c>
      <c r="N26" s="66">
        <v>160</v>
      </c>
      <c r="O26" s="66">
        <v>160</v>
      </c>
      <c r="P26" s="66">
        <v>170</v>
      </c>
      <c r="Q26" s="66">
        <v>190</v>
      </c>
      <c r="R26" s="66">
        <v>180</v>
      </c>
      <c r="S26" s="66">
        <v>150</v>
      </c>
      <c r="T26" s="66">
        <v>180</v>
      </c>
      <c r="U26" s="66">
        <v>180</v>
      </c>
      <c r="V26" s="66">
        <v>200</v>
      </c>
      <c r="W26" s="66">
        <v>170</v>
      </c>
      <c r="X26" s="66">
        <v>180</v>
      </c>
      <c r="Y26" s="66">
        <v>180</v>
      </c>
      <c r="Z26" s="66">
        <v>170</v>
      </c>
      <c r="AA26" s="66">
        <v>160</v>
      </c>
      <c r="AB26" s="66">
        <v>160</v>
      </c>
      <c r="AC26" s="66">
        <v>170</v>
      </c>
      <c r="AD26" s="66">
        <v>150</v>
      </c>
      <c r="AE26" s="66">
        <v>200</v>
      </c>
    </row>
    <row r="27" spans="1:33" x14ac:dyDescent="0.2">
      <c r="A27" s="67" t="s">
        <v>45</v>
      </c>
      <c r="B27" s="66">
        <v>150</v>
      </c>
      <c r="C27" s="66">
        <v>140</v>
      </c>
      <c r="D27" s="66">
        <v>120</v>
      </c>
      <c r="E27" s="66">
        <v>140</v>
      </c>
      <c r="F27" s="66">
        <v>130</v>
      </c>
      <c r="G27" s="66">
        <v>150</v>
      </c>
      <c r="H27" s="66">
        <v>160</v>
      </c>
      <c r="I27" s="66">
        <v>130</v>
      </c>
      <c r="J27" s="66">
        <v>130</v>
      </c>
      <c r="K27" s="66">
        <v>120</v>
      </c>
      <c r="L27" s="66">
        <v>140</v>
      </c>
      <c r="M27" s="66">
        <v>140</v>
      </c>
      <c r="N27" s="66">
        <v>140</v>
      </c>
      <c r="O27" s="66">
        <v>130</v>
      </c>
      <c r="P27" s="66">
        <v>150</v>
      </c>
      <c r="Q27" s="66">
        <v>130</v>
      </c>
      <c r="R27" s="66">
        <v>140</v>
      </c>
      <c r="S27" s="66">
        <v>130</v>
      </c>
      <c r="T27" s="66">
        <v>160</v>
      </c>
      <c r="U27" s="66">
        <v>150</v>
      </c>
      <c r="V27" s="66">
        <v>150</v>
      </c>
      <c r="W27" s="66">
        <v>140</v>
      </c>
      <c r="X27" s="66">
        <v>140</v>
      </c>
      <c r="Y27" s="66">
        <v>170</v>
      </c>
      <c r="Z27" s="66">
        <v>140</v>
      </c>
      <c r="AA27" s="66">
        <v>150</v>
      </c>
      <c r="AB27" s="66">
        <v>150</v>
      </c>
      <c r="AC27" s="66">
        <v>140</v>
      </c>
      <c r="AD27" s="66">
        <v>140</v>
      </c>
      <c r="AE27" s="66">
        <v>160</v>
      </c>
    </row>
    <row r="28" spans="1:33" x14ac:dyDescent="0.2">
      <c r="A28" s="67" t="s">
        <v>44</v>
      </c>
      <c r="B28" s="66">
        <v>200</v>
      </c>
      <c r="C28" s="66">
        <v>180</v>
      </c>
      <c r="D28" s="66">
        <v>160</v>
      </c>
      <c r="E28" s="66">
        <v>190</v>
      </c>
      <c r="F28" s="66">
        <v>200</v>
      </c>
      <c r="G28" s="66">
        <v>160</v>
      </c>
      <c r="H28" s="66">
        <v>190</v>
      </c>
      <c r="I28" s="66">
        <v>250</v>
      </c>
      <c r="J28" s="66">
        <v>90</v>
      </c>
      <c r="K28" s="66">
        <v>170</v>
      </c>
      <c r="L28" s="66">
        <v>160</v>
      </c>
      <c r="M28" s="66">
        <v>140</v>
      </c>
      <c r="N28" s="66">
        <v>120</v>
      </c>
      <c r="O28" s="66">
        <v>120</v>
      </c>
      <c r="P28" s="66">
        <v>130</v>
      </c>
      <c r="Q28" s="66">
        <v>160</v>
      </c>
      <c r="R28" s="66">
        <v>140</v>
      </c>
      <c r="S28" s="66">
        <v>180</v>
      </c>
      <c r="T28" s="66">
        <v>190</v>
      </c>
      <c r="U28" s="66">
        <v>160</v>
      </c>
      <c r="V28" s="66">
        <v>170</v>
      </c>
      <c r="W28" s="66">
        <v>230</v>
      </c>
      <c r="X28" s="66">
        <v>150</v>
      </c>
      <c r="Y28" s="66">
        <v>130</v>
      </c>
      <c r="Z28" s="66">
        <v>200</v>
      </c>
      <c r="AA28" s="66">
        <v>170</v>
      </c>
      <c r="AB28" s="66">
        <v>90</v>
      </c>
      <c r="AC28" s="66">
        <v>170</v>
      </c>
      <c r="AD28" s="66">
        <v>160</v>
      </c>
      <c r="AE28" s="66">
        <v>190</v>
      </c>
    </row>
    <row r="29" spans="1:33" x14ac:dyDescent="0.2">
      <c r="A29" s="69" t="s">
        <v>62</v>
      </c>
      <c r="B29" s="66">
        <v>240</v>
      </c>
      <c r="C29" s="66">
        <v>200</v>
      </c>
      <c r="D29" s="66">
        <v>230</v>
      </c>
      <c r="E29" s="66">
        <v>210</v>
      </c>
      <c r="F29" s="66">
        <v>220</v>
      </c>
      <c r="G29" s="66">
        <v>250</v>
      </c>
      <c r="H29" s="66">
        <v>280</v>
      </c>
      <c r="I29" s="66">
        <v>240</v>
      </c>
      <c r="J29" s="66">
        <v>230</v>
      </c>
      <c r="K29" s="66">
        <v>240</v>
      </c>
      <c r="L29" s="66">
        <v>290</v>
      </c>
      <c r="M29" s="66">
        <v>230</v>
      </c>
      <c r="N29" s="66">
        <v>220</v>
      </c>
      <c r="O29" s="66">
        <v>200</v>
      </c>
      <c r="P29" s="66">
        <v>240</v>
      </c>
      <c r="Q29" s="66">
        <v>150</v>
      </c>
      <c r="R29" s="66">
        <v>270</v>
      </c>
      <c r="S29" s="66">
        <v>150</v>
      </c>
      <c r="T29" s="66">
        <v>160</v>
      </c>
      <c r="U29" s="66">
        <v>170</v>
      </c>
      <c r="V29" s="66">
        <v>160</v>
      </c>
      <c r="W29" s="66">
        <v>155</v>
      </c>
      <c r="X29" s="66">
        <v>190</v>
      </c>
      <c r="Y29" s="66">
        <v>170</v>
      </c>
      <c r="Z29" s="66">
        <v>160</v>
      </c>
      <c r="AA29" s="66">
        <v>190</v>
      </c>
      <c r="AB29" s="66">
        <v>140</v>
      </c>
      <c r="AC29" s="66">
        <v>190</v>
      </c>
      <c r="AD29" s="66">
        <v>150</v>
      </c>
      <c r="AE29" s="66">
        <v>140</v>
      </c>
      <c r="AF29" s="66">
        <v>150</v>
      </c>
      <c r="AG29" s="66">
        <v>160</v>
      </c>
    </row>
    <row r="30" spans="1:33" x14ac:dyDescent="0.2">
      <c r="A30" s="69" t="s">
        <v>66</v>
      </c>
      <c r="B30" s="66">
        <v>180</v>
      </c>
      <c r="C30" s="66">
        <v>170</v>
      </c>
      <c r="D30" s="66">
        <v>220</v>
      </c>
      <c r="E30" s="66">
        <v>150</v>
      </c>
      <c r="F30" s="66">
        <v>180</v>
      </c>
      <c r="G30" s="66">
        <v>150</v>
      </c>
      <c r="H30" s="66">
        <v>150</v>
      </c>
      <c r="I30" s="66">
        <v>180</v>
      </c>
      <c r="J30" s="66">
        <v>200</v>
      </c>
      <c r="K30" s="66">
        <v>170</v>
      </c>
      <c r="L30" s="66">
        <v>150</v>
      </c>
      <c r="M30" s="66">
        <v>160</v>
      </c>
      <c r="N30" s="66">
        <v>190</v>
      </c>
      <c r="O30" s="66">
        <v>120</v>
      </c>
      <c r="P30" s="66">
        <v>200</v>
      </c>
      <c r="Q30" s="66">
        <v>190</v>
      </c>
      <c r="R30" s="66">
        <v>150</v>
      </c>
      <c r="S30" s="66">
        <v>180</v>
      </c>
      <c r="T30" s="66">
        <v>150</v>
      </c>
      <c r="U30" s="66">
        <v>200</v>
      </c>
      <c r="V30" s="66">
        <v>180</v>
      </c>
      <c r="W30" s="66">
        <v>200</v>
      </c>
      <c r="X30" s="66">
        <v>190</v>
      </c>
      <c r="Y30" s="66">
        <v>190</v>
      </c>
      <c r="Z30" s="66">
        <v>180</v>
      </c>
      <c r="AA30" s="66">
        <v>170</v>
      </c>
      <c r="AB30" s="66">
        <v>200</v>
      </c>
      <c r="AC30" s="66">
        <v>200</v>
      </c>
      <c r="AD30" s="66">
        <v>160</v>
      </c>
      <c r="AE30" s="66">
        <v>150</v>
      </c>
      <c r="AF30" s="66">
        <v>180</v>
      </c>
      <c r="AG30" s="66">
        <v>150</v>
      </c>
    </row>
    <row r="31" spans="1:33" x14ac:dyDescent="0.2">
      <c r="A31" s="69" t="s">
        <v>67</v>
      </c>
      <c r="B31" s="66">
        <v>160</v>
      </c>
      <c r="C31" s="66">
        <v>120</v>
      </c>
      <c r="D31" s="66">
        <v>130</v>
      </c>
      <c r="E31" s="66">
        <v>140</v>
      </c>
      <c r="F31" s="66">
        <v>190</v>
      </c>
      <c r="G31" s="66">
        <v>140</v>
      </c>
      <c r="H31" s="66">
        <v>170</v>
      </c>
      <c r="I31" s="66">
        <v>120</v>
      </c>
      <c r="J31" s="66">
        <v>150</v>
      </c>
      <c r="K31" s="66">
        <v>150</v>
      </c>
      <c r="L31" s="66">
        <v>200</v>
      </c>
      <c r="M31" s="66">
        <v>180</v>
      </c>
      <c r="N31" s="66">
        <v>160</v>
      </c>
      <c r="O31" s="66">
        <v>140</v>
      </c>
      <c r="P31" s="66">
        <v>150</v>
      </c>
      <c r="Q31" s="66">
        <v>180</v>
      </c>
      <c r="R31" s="66">
        <v>160</v>
      </c>
      <c r="S31" s="66">
        <v>170</v>
      </c>
      <c r="T31" s="66">
        <v>140</v>
      </c>
      <c r="U31" s="66">
        <v>150</v>
      </c>
      <c r="V31" s="66">
        <v>130</v>
      </c>
      <c r="W31" s="66">
        <v>120</v>
      </c>
      <c r="X31" s="66">
        <v>180</v>
      </c>
      <c r="Y31" s="66">
        <v>120</v>
      </c>
      <c r="Z31" s="66">
        <v>140</v>
      </c>
      <c r="AA31" s="66">
        <v>140</v>
      </c>
      <c r="AB31" s="66">
        <v>170</v>
      </c>
      <c r="AC31" s="66">
        <v>170</v>
      </c>
      <c r="AD31" s="66">
        <v>170</v>
      </c>
      <c r="AE31" s="66">
        <v>200</v>
      </c>
      <c r="AF31" s="66">
        <v>150</v>
      </c>
      <c r="AG31" s="66">
        <v>140</v>
      </c>
    </row>
    <row r="32" spans="1:33" x14ac:dyDescent="0.2">
      <c r="A32" s="69" t="s">
        <v>68</v>
      </c>
      <c r="B32" s="66">
        <v>200</v>
      </c>
      <c r="C32" s="66">
        <v>205</v>
      </c>
      <c r="D32" s="66">
        <v>150</v>
      </c>
      <c r="E32" s="66">
        <v>160</v>
      </c>
      <c r="F32" s="66">
        <v>90</v>
      </c>
      <c r="G32" s="66">
        <v>100</v>
      </c>
      <c r="H32" s="66">
        <v>175</v>
      </c>
      <c r="I32" s="66">
        <v>175</v>
      </c>
      <c r="J32" s="66">
        <v>125</v>
      </c>
      <c r="K32" s="66">
        <v>175</v>
      </c>
      <c r="L32" s="66">
        <v>170</v>
      </c>
      <c r="M32" s="66">
        <v>180</v>
      </c>
      <c r="N32" s="66">
        <v>215</v>
      </c>
      <c r="O32" s="66">
        <v>165</v>
      </c>
      <c r="P32" s="66">
        <v>180</v>
      </c>
      <c r="Q32" s="66">
        <v>150</v>
      </c>
      <c r="R32" s="66">
        <v>75</v>
      </c>
      <c r="S32" s="66">
        <v>80</v>
      </c>
      <c r="T32" s="66">
        <v>100</v>
      </c>
      <c r="U32" s="66">
        <v>145</v>
      </c>
      <c r="V32" s="66">
        <v>170</v>
      </c>
      <c r="W32" s="66">
        <v>155</v>
      </c>
      <c r="X32" s="66">
        <v>210</v>
      </c>
      <c r="Y32" s="66">
        <v>145</v>
      </c>
      <c r="Z32" s="66">
        <v>195</v>
      </c>
      <c r="AA32" s="66">
        <v>200</v>
      </c>
      <c r="AB32" s="66">
        <v>225</v>
      </c>
      <c r="AC32" s="66">
        <v>190</v>
      </c>
      <c r="AD32" s="66">
        <v>160</v>
      </c>
      <c r="AE32" s="66">
        <v>200</v>
      </c>
      <c r="AF32" s="66">
        <v>170</v>
      </c>
      <c r="AG32" s="66">
        <v>150</v>
      </c>
    </row>
    <row r="33" spans="1:33" x14ac:dyDescent="0.2">
      <c r="A33" s="69" t="s">
        <v>65</v>
      </c>
      <c r="B33" s="66">
        <v>125</v>
      </c>
      <c r="C33" s="66">
        <v>115</v>
      </c>
      <c r="D33" s="66">
        <v>125</v>
      </c>
      <c r="E33" s="66">
        <v>175</v>
      </c>
      <c r="F33" s="66">
        <v>150</v>
      </c>
      <c r="G33" s="66">
        <v>145</v>
      </c>
      <c r="H33" s="66">
        <v>155</v>
      </c>
      <c r="I33" s="66">
        <v>140</v>
      </c>
      <c r="J33" s="66">
        <v>150</v>
      </c>
      <c r="K33" s="66">
        <v>190</v>
      </c>
      <c r="L33" s="66">
        <v>145</v>
      </c>
      <c r="M33" s="66">
        <v>190</v>
      </c>
      <c r="N33" s="66">
        <v>180</v>
      </c>
      <c r="O33" s="66">
        <v>200</v>
      </c>
      <c r="P33" s="66">
        <v>150</v>
      </c>
      <c r="Q33" s="66">
        <v>130</v>
      </c>
      <c r="R33" s="66">
        <v>160</v>
      </c>
      <c r="S33" s="66">
        <v>150</v>
      </c>
      <c r="T33" s="66">
        <v>190</v>
      </c>
      <c r="U33" s="66">
        <v>145</v>
      </c>
      <c r="V33" s="66">
        <v>280</v>
      </c>
      <c r="W33" s="66">
        <v>190</v>
      </c>
      <c r="X33" s="66">
        <v>150</v>
      </c>
      <c r="Y33" s="66">
        <v>155</v>
      </c>
      <c r="Z33" s="66">
        <v>190</v>
      </c>
      <c r="AA33" s="66">
        <v>150</v>
      </c>
      <c r="AB33" s="66">
        <v>170</v>
      </c>
      <c r="AC33" s="66">
        <v>85</v>
      </c>
      <c r="AD33" s="66">
        <v>185</v>
      </c>
      <c r="AE33" s="66">
        <v>150</v>
      </c>
      <c r="AF33" s="66">
        <v>150</v>
      </c>
      <c r="AG33" s="66">
        <v>150</v>
      </c>
    </row>
    <row r="34" spans="1:33" x14ac:dyDescent="0.2">
      <c r="A34" s="69" t="s">
        <v>64</v>
      </c>
      <c r="B34" s="66">
        <v>175</v>
      </c>
      <c r="C34" s="66">
        <v>145</v>
      </c>
      <c r="D34" s="66">
        <v>150</v>
      </c>
      <c r="E34" s="66">
        <v>138</v>
      </c>
      <c r="F34" s="66">
        <v>155</v>
      </c>
      <c r="G34" s="66">
        <v>55</v>
      </c>
      <c r="H34" s="66">
        <v>138</v>
      </c>
      <c r="I34" s="66">
        <v>138</v>
      </c>
      <c r="J34" s="66">
        <v>125</v>
      </c>
      <c r="K34" s="66">
        <v>130</v>
      </c>
      <c r="L34" s="66">
        <v>165</v>
      </c>
      <c r="M34" s="66">
        <v>138</v>
      </c>
      <c r="N34" s="66">
        <v>148</v>
      </c>
      <c r="O34" s="66">
        <v>148</v>
      </c>
      <c r="P34" s="66">
        <v>165</v>
      </c>
      <c r="Q34" s="66">
        <v>170</v>
      </c>
      <c r="R34" s="66">
        <v>100</v>
      </c>
      <c r="S34" s="66">
        <v>145</v>
      </c>
      <c r="T34" s="66">
        <v>128</v>
      </c>
      <c r="U34" s="66">
        <v>130</v>
      </c>
      <c r="V34" s="66">
        <v>165</v>
      </c>
      <c r="W34" s="66">
        <v>160</v>
      </c>
      <c r="X34" s="66">
        <v>165</v>
      </c>
      <c r="Y34" s="66">
        <v>170</v>
      </c>
      <c r="Z34" s="66">
        <v>125</v>
      </c>
      <c r="AA34" s="66">
        <v>145</v>
      </c>
      <c r="AB34" s="66">
        <v>200</v>
      </c>
      <c r="AC34" s="66">
        <v>130</v>
      </c>
      <c r="AD34" s="66">
        <v>132</v>
      </c>
      <c r="AE34" s="66">
        <v>135</v>
      </c>
      <c r="AF34" s="66">
        <v>160</v>
      </c>
      <c r="AG34" s="66">
        <v>140</v>
      </c>
    </row>
    <row r="35" spans="1:33" x14ac:dyDescent="0.2">
      <c r="A35" s="69" t="s">
        <v>63</v>
      </c>
      <c r="B35" s="66">
        <v>230</v>
      </c>
      <c r="C35" s="66">
        <v>240</v>
      </c>
      <c r="D35" s="66">
        <v>140</v>
      </c>
      <c r="E35" s="66">
        <v>200</v>
      </c>
      <c r="F35" s="66">
        <v>200</v>
      </c>
      <c r="G35" s="66">
        <v>210</v>
      </c>
      <c r="H35" s="66">
        <v>210</v>
      </c>
      <c r="I35" s="66">
        <v>170</v>
      </c>
      <c r="J35" s="66">
        <v>190</v>
      </c>
      <c r="K35" s="66">
        <v>180</v>
      </c>
      <c r="L35" s="66">
        <v>240</v>
      </c>
      <c r="M35" s="66">
        <v>240</v>
      </c>
      <c r="N35" s="66">
        <v>220</v>
      </c>
      <c r="O35" s="66">
        <v>180</v>
      </c>
      <c r="P35" s="66">
        <v>240</v>
      </c>
      <c r="Q35" s="66">
        <v>210</v>
      </c>
      <c r="R35" s="66">
        <v>210</v>
      </c>
      <c r="S35" s="66">
        <v>220</v>
      </c>
      <c r="T35" s="66">
        <v>200</v>
      </c>
      <c r="U35" s="66">
        <v>200</v>
      </c>
      <c r="V35" s="66">
        <v>160</v>
      </c>
      <c r="W35" s="66">
        <v>220</v>
      </c>
      <c r="X35" s="66">
        <v>190</v>
      </c>
      <c r="Y35" s="66">
        <v>190</v>
      </c>
      <c r="Z35" s="66">
        <v>190</v>
      </c>
      <c r="AA35" s="66">
        <v>220</v>
      </c>
      <c r="AB35" s="66">
        <v>250</v>
      </c>
      <c r="AC35" s="66">
        <v>210</v>
      </c>
      <c r="AD35" s="66">
        <v>170</v>
      </c>
      <c r="AE35" s="66">
        <v>210</v>
      </c>
      <c r="AF35" s="66">
        <v>220</v>
      </c>
      <c r="AG35" s="66">
        <v>200</v>
      </c>
    </row>
    <row r="36" spans="1:33" x14ac:dyDescent="0.2">
      <c r="A36" s="69" t="s">
        <v>120</v>
      </c>
      <c r="B36" s="66">
        <v>180</v>
      </c>
      <c r="C36" s="66">
        <v>140</v>
      </c>
      <c r="D36" s="66">
        <v>160</v>
      </c>
      <c r="E36" s="66">
        <v>150</v>
      </c>
      <c r="F36" s="66">
        <v>120</v>
      </c>
      <c r="G36" s="66">
        <v>150</v>
      </c>
      <c r="H36" s="66">
        <v>140</v>
      </c>
      <c r="I36" s="66">
        <v>170</v>
      </c>
      <c r="J36" s="66">
        <v>150</v>
      </c>
      <c r="K36" s="66">
        <v>140</v>
      </c>
      <c r="L36" s="66">
        <v>150</v>
      </c>
      <c r="M36" s="66">
        <v>150</v>
      </c>
      <c r="N36" s="66">
        <v>140</v>
      </c>
      <c r="O36" s="66">
        <v>160</v>
      </c>
      <c r="P36" s="66">
        <v>150</v>
      </c>
      <c r="Q36" s="66">
        <v>150</v>
      </c>
      <c r="R36" s="66">
        <v>150</v>
      </c>
      <c r="S36" s="66">
        <v>150</v>
      </c>
      <c r="T36" s="66">
        <v>160</v>
      </c>
      <c r="U36" s="66">
        <v>130</v>
      </c>
      <c r="V36" s="66">
        <v>100</v>
      </c>
      <c r="W36" s="66">
        <v>180</v>
      </c>
      <c r="X36" s="66">
        <v>140</v>
      </c>
      <c r="Y36" s="66">
        <v>120</v>
      </c>
      <c r="Z36" s="66">
        <v>130</v>
      </c>
      <c r="AA36" s="66">
        <v>180</v>
      </c>
      <c r="AB36" s="66">
        <v>150</v>
      </c>
      <c r="AC36" s="66">
        <v>150</v>
      </c>
      <c r="AD36" s="66">
        <v>140</v>
      </c>
      <c r="AE36" s="66">
        <v>160</v>
      </c>
      <c r="AF36" s="66">
        <v>150</v>
      </c>
      <c r="AG36" s="66">
        <v>160</v>
      </c>
    </row>
    <row r="37" spans="1:33" x14ac:dyDescent="0.2">
      <c r="A37" s="67" t="s">
        <v>1123</v>
      </c>
      <c r="B37" s="66">
        <v>150</v>
      </c>
      <c r="C37" s="66">
        <v>160</v>
      </c>
      <c r="D37" s="66">
        <v>120</v>
      </c>
      <c r="E37" s="66">
        <v>130</v>
      </c>
      <c r="F37" s="66">
        <v>120</v>
      </c>
      <c r="G37" s="66">
        <v>120</v>
      </c>
      <c r="H37" s="66">
        <v>140</v>
      </c>
      <c r="I37" s="66">
        <v>120</v>
      </c>
      <c r="J37" s="66">
        <v>130</v>
      </c>
      <c r="K37" s="66">
        <v>130</v>
      </c>
      <c r="L37" s="66">
        <v>140</v>
      </c>
      <c r="M37" s="66">
        <v>140</v>
      </c>
      <c r="N37" s="66">
        <v>120</v>
      </c>
      <c r="O37" s="66">
        <v>130</v>
      </c>
      <c r="P37" s="66">
        <v>140</v>
      </c>
      <c r="Q37" s="66">
        <v>130</v>
      </c>
      <c r="R37" s="66">
        <v>130</v>
      </c>
      <c r="S37" s="66">
        <v>140</v>
      </c>
      <c r="T37" s="66">
        <v>100</v>
      </c>
      <c r="U37" s="66">
        <v>120</v>
      </c>
      <c r="V37" s="66">
        <v>100</v>
      </c>
      <c r="W37" s="66">
        <v>130</v>
      </c>
      <c r="X37" s="66">
        <v>130</v>
      </c>
      <c r="Y37" s="66">
        <v>110</v>
      </c>
      <c r="Z37" s="66">
        <v>120</v>
      </c>
      <c r="AA37" s="66">
        <v>90</v>
      </c>
      <c r="AB37" s="66">
        <v>140</v>
      </c>
      <c r="AC37" s="66">
        <v>130</v>
      </c>
      <c r="AD37" s="66">
        <v>120</v>
      </c>
      <c r="AE37" s="66">
        <v>90</v>
      </c>
    </row>
    <row r="38" spans="1:33" x14ac:dyDescent="0.2">
      <c r="A38" s="67" t="s">
        <v>1124</v>
      </c>
      <c r="B38" s="66">
        <v>160</v>
      </c>
      <c r="C38" s="66">
        <v>170</v>
      </c>
      <c r="D38" s="66">
        <v>200</v>
      </c>
      <c r="E38" s="66">
        <v>230</v>
      </c>
      <c r="F38" s="66">
        <v>200</v>
      </c>
      <c r="G38" s="66">
        <v>170</v>
      </c>
      <c r="H38" s="66">
        <v>150</v>
      </c>
      <c r="I38" s="66">
        <v>240</v>
      </c>
      <c r="J38" s="66">
        <v>160</v>
      </c>
      <c r="K38" s="66">
        <v>140</v>
      </c>
      <c r="L38" s="66">
        <v>210</v>
      </c>
      <c r="M38" s="66">
        <v>150</v>
      </c>
      <c r="N38" s="66">
        <v>160</v>
      </c>
      <c r="O38" s="66">
        <v>210</v>
      </c>
      <c r="P38" s="66">
        <v>210</v>
      </c>
      <c r="Q38" s="66">
        <v>140</v>
      </c>
      <c r="R38" s="66">
        <v>170</v>
      </c>
      <c r="S38" s="66">
        <v>120</v>
      </c>
      <c r="T38" s="66">
        <v>190</v>
      </c>
      <c r="U38" s="66">
        <v>120</v>
      </c>
      <c r="V38" s="66">
        <v>170</v>
      </c>
      <c r="W38" s="66">
        <v>140</v>
      </c>
      <c r="X38" s="66">
        <v>150</v>
      </c>
      <c r="Y38" s="66">
        <v>240</v>
      </c>
      <c r="Z38" s="66">
        <v>130</v>
      </c>
      <c r="AA38" s="66">
        <v>120</v>
      </c>
      <c r="AB38" s="66">
        <v>160</v>
      </c>
      <c r="AC38" s="66">
        <v>250</v>
      </c>
      <c r="AD38" s="66">
        <v>160</v>
      </c>
      <c r="AE38" s="66">
        <v>200</v>
      </c>
    </row>
    <row r="39" spans="1:33" x14ac:dyDescent="0.2">
      <c r="A39" s="67" t="s">
        <v>1125</v>
      </c>
      <c r="B39" s="66">
        <v>150</v>
      </c>
      <c r="C39" s="66">
        <v>170</v>
      </c>
      <c r="D39" s="66">
        <v>170</v>
      </c>
      <c r="E39" s="66">
        <v>130</v>
      </c>
      <c r="F39" s="66">
        <v>180</v>
      </c>
      <c r="G39" s="66">
        <v>180</v>
      </c>
      <c r="H39" s="66">
        <v>150</v>
      </c>
      <c r="I39" s="66">
        <v>130</v>
      </c>
      <c r="J39" s="66">
        <v>170</v>
      </c>
      <c r="K39" s="66">
        <v>150</v>
      </c>
      <c r="L39" s="66">
        <v>160</v>
      </c>
      <c r="M39" s="66">
        <v>160</v>
      </c>
      <c r="N39" s="66">
        <v>150</v>
      </c>
      <c r="O39" s="66">
        <v>130</v>
      </c>
      <c r="P39" s="66">
        <v>110</v>
      </c>
      <c r="Q39" s="66">
        <v>170</v>
      </c>
      <c r="R39" s="66">
        <v>200</v>
      </c>
      <c r="S39" s="66">
        <v>160</v>
      </c>
      <c r="T39" s="66">
        <v>100</v>
      </c>
      <c r="U39" s="66">
        <v>140</v>
      </c>
      <c r="V39" s="66">
        <v>140</v>
      </c>
      <c r="W39" s="66">
        <v>120</v>
      </c>
      <c r="X39" s="66">
        <v>140</v>
      </c>
      <c r="Y39" s="66">
        <v>190</v>
      </c>
      <c r="Z39" s="66">
        <v>160</v>
      </c>
      <c r="AA39" s="66">
        <v>170</v>
      </c>
      <c r="AB39" s="66">
        <v>160</v>
      </c>
      <c r="AC39" s="66">
        <v>90</v>
      </c>
      <c r="AD39" s="66">
        <v>160</v>
      </c>
      <c r="AE39" s="66">
        <v>180</v>
      </c>
    </row>
    <row r="40" spans="1:33" x14ac:dyDescent="0.2">
      <c r="A40" s="67" t="s">
        <v>1126</v>
      </c>
      <c r="B40" s="66">
        <v>140</v>
      </c>
      <c r="C40" s="66">
        <v>190</v>
      </c>
      <c r="D40" s="66">
        <v>180</v>
      </c>
      <c r="E40" s="66">
        <v>200</v>
      </c>
      <c r="F40" s="66">
        <v>170</v>
      </c>
      <c r="G40" s="66">
        <v>180</v>
      </c>
      <c r="H40" s="66">
        <v>150</v>
      </c>
      <c r="I40" s="66">
        <v>160</v>
      </c>
      <c r="J40" s="66">
        <v>170</v>
      </c>
      <c r="K40" s="66">
        <v>150</v>
      </c>
      <c r="L40" s="66">
        <v>180</v>
      </c>
      <c r="M40" s="66">
        <v>150</v>
      </c>
      <c r="N40" s="66">
        <v>230</v>
      </c>
      <c r="O40" s="66">
        <v>150</v>
      </c>
      <c r="P40" s="66">
        <v>150</v>
      </c>
      <c r="Q40" s="66">
        <v>200</v>
      </c>
      <c r="R40" s="66">
        <v>170</v>
      </c>
      <c r="S40" s="66">
        <v>180</v>
      </c>
      <c r="T40" s="66">
        <v>180</v>
      </c>
      <c r="U40" s="66">
        <v>180</v>
      </c>
      <c r="V40" s="66">
        <v>190</v>
      </c>
      <c r="W40" s="66">
        <v>170</v>
      </c>
      <c r="X40" s="66">
        <v>150</v>
      </c>
      <c r="Y40" s="66">
        <v>100</v>
      </c>
      <c r="Z40" s="66">
        <v>200</v>
      </c>
      <c r="AA40" s="66">
        <v>190</v>
      </c>
      <c r="AB40" s="66">
        <v>130</v>
      </c>
      <c r="AC40" s="66">
        <v>160</v>
      </c>
      <c r="AD40" s="66">
        <v>150</v>
      </c>
      <c r="AE40" s="66">
        <v>150</v>
      </c>
    </row>
    <row r="41" spans="1:33" x14ac:dyDescent="0.2">
      <c r="A41" s="67" t="s">
        <v>1127</v>
      </c>
      <c r="B41" s="66">
        <v>150</v>
      </c>
      <c r="C41" s="66">
        <v>200</v>
      </c>
      <c r="D41" s="66">
        <v>150</v>
      </c>
      <c r="E41" s="66">
        <v>180</v>
      </c>
      <c r="F41" s="66">
        <v>180</v>
      </c>
      <c r="G41" s="66">
        <v>180</v>
      </c>
      <c r="H41" s="66">
        <v>190</v>
      </c>
      <c r="I41" s="66">
        <v>180</v>
      </c>
      <c r="J41" s="66">
        <v>200</v>
      </c>
      <c r="K41" s="66">
        <v>180</v>
      </c>
      <c r="L41" s="66">
        <v>200</v>
      </c>
      <c r="M41" s="66">
        <v>170</v>
      </c>
      <c r="N41" s="66">
        <v>200</v>
      </c>
      <c r="O41" s="66">
        <v>200</v>
      </c>
      <c r="P41" s="66">
        <v>150</v>
      </c>
      <c r="Q41" s="66">
        <v>200</v>
      </c>
      <c r="R41" s="66">
        <v>200</v>
      </c>
      <c r="S41" s="66">
        <v>170</v>
      </c>
      <c r="T41" s="66">
        <v>200</v>
      </c>
      <c r="U41" s="66">
        <v>180</v>
      </c>
      <c r="V41" s="66">
        <v>200</v>
      </c>
      <c r="W41" s="66">
        <v>200</v>
      </c>
      <c r="X41" s="66">
        <v>200</v>
      </c>
      <c r="Y41" s="66">
        <v>200</v>
      </c>
      <c r="Z41" s="66">
        <v>200</v>
      </c>
      <c r="AA41" s="66">
        <v>200</v>
      </c>
      <c r="AB41" s="66">
        <v>190</v>
      </c>
      <c r="AC41" s="66">
        <v>200</v>
      </c>
      <c r="AD41" s="66">
        <v>210</v>
      </c>
      <c r="AE41" s="66">
        <v>210</v>
      </c>
    </row>
    <row r="42" spans="1:33" x14ac:dyDescent="0.2">
      <c r="A42" s="67" t="s">
        <v>1128</v>
      </c>
      <c r="B42" s="66">
        <v>130</v>
      </c>
      <c r="C42" s="66">
        <v>140</v>
      </c>
      <c r="D42" s="66">
        <v>160</v>
      </c>
      <c r="E42" s="66">
        <v>120</v>
      </c>
      <c r="F42" s="66">
        <v>150</v>
      </c>
      <c r="G42" s="66">
        <v>140</v>
      </c>
      <c r="H42" s="66">
        <v>130</v>
      </c>
      <c r="I42" s="66">
        <v>150</v>
      </c>
      <c r="J42" s="66">
        <v>160</v>
      </c>
      <c r="K42" s="66">
        <v>140</v>
      </c>
      <c r="L42" s="66">
        <v>160</v>
      </c>
      <c r="M42" s="66">
        <v>130</v>
      </c>
      <c r="N42" s="66">
        <v>120</v>
      </c>
      <c r="O42" s="66">
        <v>130</v>
      </c>
      <c r="P42" s="66">
        <v>150</v>
      </c>
      <c r="Q42" s="66">
        <v>150</v>
      </c>
      <c r="R42" s="66">
        <v>150</v>
      </c>
      <c r="S42" s="66">
        <v>130</v>
      </c>
      <c r="T42" s="66">
        <v>150</v>
      </c>
      <c r="U42" s="66">
        <v>130</v>
      </c>
      <c r="V42" s="66">
        <v>130</v>
      </c>
      <c r="W42" s="66">
        <v>150</v>
      </c>
      <c r="X42" s="66">
        <v>110</v>
      </c>
      <c r="Y42" s="66">
        <v>140</v>
      </c>
      <c r="Z42" s="66">
        <v>120</v>
      </c>
      <c r="AA42" s="66">
        <v>130</v>
      </c>
      <c r="AB42" s="66">
        <v>160</v>
      </c>
      <c r="AC42" s="66">
        <v>140</v>
      </c>
      <c r="AD42" s="66">
        <v>140</v>
      </c>
      <c r="AE42" s="66">
        <v>150</v>
      </c>
    </row>
    <row r="43" spans="1:33" x14ac:dyDescent="0.2">
      <c r="A43" s="68" t="s">
        <v>60</v>
      </c>
      <c r="B43" s="66">
        <v>130</v>
      </c>
      <c r="C43" s="66">
        <v>170</v>
      </c>
      <c r="D43" s="66">
        <v>170</v>
      </c>
      <c r="E43" s="66">
        <v>120</v>
      </c>
      <c r="F43" s="66">
        <v>120</v>
      </c>
      <c r="G43" s="66">
        <v>100</v>
      </c>
      <c r="H43" s="66">
        <v>150</v>
      </c>
      <c r="I43" s="66">
        <v>120</v>
      </c>
      <c r="J43" s="66">
        <v>100</v>
      </c>
      <c r="K43" s="66">
        <v>150</v>
      </c>
      <c r="L43" s="66">
        <v>160</v>
      </c>
      <c r="M43" s="66">
        <v>60</v>
      </c>
      <c r="N43" s="66">
        <v>70</v>
      </c>
      <c r="O43" s="66">
        <v>100</v>
      </c>
      <c r="P43" s="66">
        <v>70</v>
      </c>
      <c r="Q43" s="66">
        <v>80</v>
      </c>
      <c r="R43" s="66">
        <v>170</v>
      </c>
      <c r="S43" s="66">
        <v>90</v>
      </c>
      <c r="T43" s="66">
        <v>50</v>
      </c>
      <c r="U43" s="66">
        <v>160</v>
      </c>
      <c r="V43" s="66">
        <v>170</v>
      </c>
      <c r="W43" s="66">
        <v>150</v>
      </c>
      <c r="X43" s="66">
        <v>150</v>
      </c>
      <c r="Y43" s="66">
        <v>130</v>
      </c>
      <c r="Z43" s="66">
        <v>150</v>
      </c>
      <c r="AA43" s="66">
        <v>140</v>
      </c>
      <c r="AB43" s="66">
        <v>140</v>
      </c>
      <c r="AC43" s="66">
        <v>130</v>
      </c>
      <c r="AD43" s="66">
        <v>140</v>
      </c>
      <c r="AE43" s="66">
        <v>140</v>
      </c>
    </row>
    <row r="44" spans="1:33" x14ac:dyDescent="0.2">
      <c r="A44" s="68" t="s">
        <v>54</v>
      </c>
      <c r="B44" s="66">
        <v>130</v>
      </c>
      <c r="C44" s="66">
        <v>150</v>
      </c>
      <c r="D44" s="66">
        <v>150</v>
      </c>
      <c r="E44" s="66">
        <v>140</v>
      </c>
      <c r="F44" s="66">
        <v>150</v>
      </c>
      <c r="G44" s="66">
        <v>150</v>
      </c>
      <c r="H44" s="66">
        <v>160</v>
      </c>
      <c r="I44" s="66">
        <v>160</v>
      </c>
      <c r="J44" s="66">
        <v>160</v>
      </c>
      <c r="K44" s="66">
        <v>160</v>
      </c>
      <c r="L44" s="66">
        <v>180</v>
      </c>
      <c r="M44" s="66">
        <v>200</v>
      </c>
      <c r="N44" s="66">
        <v>120</v>
      </c>
      <c r="O44" s="66">
        <v>180</v>
      </c>
      <c r="P44" s="66">
        <v>170</v>
      </c>
      <c r="Q44" s="66">
        <v>150</v>
      </c>
      <c r="R44" s="66">
        <v>150</v>
      </c>
      <c r="S44" s="66">
        <v>140</v>
      </c>
      <c r="T44" s="66">
        <v>150</v>
      </c>
      <c r="U44" s="66">
        <v>140</v>
      </c>
      <c r="V44" s="66">
        <v>150</v>
      </c>
      <c r="W44" s="66">
        <v>150</v>
      </c>
      <c r="X44" s="66">
        <v>150</v>
      </c>
      <c r="Y44" s="66">
        <v>150</v>
      </c>
      <c r="Z44" s="66">
        <v>150</v>
      </c>
      <c r="AA44" s="66">
        <v>170</v>
      </c>
      <c r="AB44" s="66">
        <v>160</v>
      </c>
      <c r="AC44" s="66">
        <v>150</v>
      </c>
      <c r="AD44" s="66">
        <v>140</v>
      </c>
      <c r="AE44" s="66">
        <v>150</v>
      </c>
    </row>
    <row r="45" spans="1:33" x14ac:dyDescent="0.2">
      <c r="A45" s="68" t="s">
        <v>59</v>
      </c>
      <c r="B45" s="66">
        <v>120</v>
      </c>
      <c r="C45" s="66">
        <v>150</v>
      </c>
      <c r="D45" s="66">
        <v>140</v>
      </c>
      <c r="E45" s="66">
        <v>130</v>
      </c>
      <c r="F45" s="66">
        <v>130</v>
      </c>
      <c r="G45" s="66">
        <v>100</v>
      </c>
      <c r="H45" s="66">
        <v>50</v>
      </c>
      <c r="I45" s="66">
        <v>160</v>
      </c>
      <c r="J45" s="66">
        <v>140</v>
      </c>
      <c r="K45" s="66">
        <v>130</v>
      </c>
      <c r="L45" s="66">
        <v>130</v>
      </c>
      <c r="M45" s="66">
        <v>140</v>
      </c>
      <c r="N45" s="66">
        <v>130</v>
      </c>
      <c r="O45" s="66">
        <v>110</v>
      </c>
      <c r="P45" s="66">
        <v>160</v>
      </c>
      <c r="Q45" s="66">
        <v>90</v>
      </c>
      <c r="R45" s="66">
        <v>130</v>
      </c>
      <c r="S45" s="66">
        <v>160</v>
      </c>
      <c r="T45" s="66">
        <v>160</v>
      </c>
      <c r="U45" s="66">
        <v>140</v>
      </c>
      <c r="V45" s="66">
        <v>150</v>
      </c>
      <c r="W45" s="66">
        <v>140</v>
      </c>
      <c r="X45" s="66">
        <v>150</v>
      </c>
      <c r="Y45" s="66">
        <v>150</v>
      </c>
      <c r="Z45" s="66">
        <v>150</v>
      </c>
      <c r="AA45" s="66">
        <v>150</v>
      </c>
      <c r="AB45" s="66">
        <v>140</v>
      </c>
      <c r="AC45" s="66">
        <v>140</v>
      </c>
      <c r="AD45" s="66">
        <v>130</v>
      </c>
      <c r="AE45" s="66">
        <v>140</v>
      </c>
    </row>
    <row r="46" spans="1:33" x14ac:dyDescent="0.2">
      <c r="A46" s="68" t="s">
        <v>55</v>
      </c>
      <c r="B46" s="66">
        <v>150</v>
      </c>
      <c r="C46" s="66">
        <v>140</v>
      </c>
      <c r="D46" s="66">
        <v>130</v>
      </c>
      <c r="E46" s="66">
        <v>200</v>
      </c>
      <c r="F46" s="66">
        <v>100</v>
      </c>
      <c r="G46" s="66">
        <v>100</v>
      </c>
      <c r="H46" s="66">
        <v>160</v>
      </c>
      <c r="I46" s="66">
        <v>150</v>
      </c>
      <c r="J46" s="66">
        <v>110</v>
      </c>
      <c r="K46" s="66">
        <v>100</v>
      </c>
      <c r="L46" s="66">
        <v>200</v>
      </c>
      <c r="M46" s="66">
        <v>100</v>
      </c>
      <c r="N46" s="66">
        <v>200</v>
      </c>
      <c r="O46" s="66">
        <v>170</v>
      </c>
      <c r="P46" s="66">
        <v>150</v>
      </c>
      <c r="Q46" s="66">
        <v>100</v>
      </c>
      <c r="R46" s="66">
        <v>110</v>
      </c>
      <c r="S46" s="66">
        <v>150</v>
      </c>
      <c r="T46" s="66">
        <v>140</v>
      </c>
      <c r="U46" s="66">
        <v>140</v>
      </c>
      <c r="V46" s="66">
        <v>120</v>
      </c>
      <c r="W46" s="66">
        <v>140</v>
      </c>
      <c r="X46" s="66">
        <v>170</v>
      </c>
      <c r="Y46" s="66">
        <v>100</v>
      </c>
      <c r="Z46" s="66">
        <v>130</v>
      </c>
      <c r="AA46" s="66">
        <v>150</v>
      </c>
      <c r="AB46" s="66">
        <v>80</v>
      </c>
      <c r="AC46" s="66">
        <v>130</v>
      </c>
      <c r="AD46" s="66">
        <v>100</v>
      </c>
      <c r="AE46" s="66">
        <v>150</v>
      </c>
    </row>
    <row r="47" spans="1:33" x14ac:dyDescent="0.2">
      <c r="A47" s="68" t="s">
        <v>56</v>
      </c>
      <c r="B47" s="66">
        <v>140</v>
      </c>
      <c r="C47" s="66">
        <v>130</v>
      </c>
      <c r="D47" s="66">
        <v>160</v>
      </c>
      <c r="E47" s="66">
        <v>160</v>
      </c>
      <c r="F47" s="66">
        <v>140</v>
      </c>
      <c r="G47" s="66">
        <v>130</v>
      </c>
      <c r="H47" s="66">
        <v>120</v>
      </c>
      <c r="I47" s="66">
        <v>80</v>
      </c>
      <c r="J47" s="66">
        <v>150</v>
      </c>
      <c r="K47" s="66">
        <v>140</v>
      </c>
      <c r="L47" s="66">
        <v>110</v>
      </c>
      <c r="M47" s="66">
        <v>160</v>
      </c>
      <c r="N47" s="66">
        <v>150</v>
      </c>
      <c r="O47" s="66">
        <v>240</v>
      </c>
      <c r="P47" s="66">
        <v>160</v>
      </c>
      <c r="Q47" s="66">
        <v>120</v>
      </c>
      <c r="R47" s="66">
        <v>170</v>
      </c>
      <c r="S47" s="66">
        <v>140</v>
      </c>
      <c r="T47" s="66">
        <v>150</v>
      </c>
      <c r="U47" s="66">
        <v>130</v>
      </c>
      <c r="V47" s="66">
        <v>100</v>
      </c>
      <c r="W47" s="66">
        <v>110</v>
      </c>
      <c r="X47" s="66">
        <v>150</v>
      </c>
      <c r="Y47" s="66">
        <v>170</v>
      </c>
      <c r="Z47" s="66">
        <v>140</v>
      </c>
      <c r="AA47" s="66">
        <v>70</v>
      </c>
      <c r="AB47" s="66">
        <v>200</v>
      </c>
      <c r="AC47" s="66">
        <v>140</v>
      </c>
      <c r="AD47" s="66">
        <v>170</v>
      </c>
      <c r="AE47" s="66">
        <v>150</v>
      </c>
    </row>
    <row r="48" spans="1:33" x14ac:dyDescent="0.2">
      <c r="A48" s="68" t="s">
        <v>61</v>
      </c>
      <c r="B48" s="66">
        <v>120</v>
      </c>
      <c r="C48" s="66">
        <v>100</v>
      </c>
      <c r="D48" s="66">
        <v>110</v>
      </c>
      <c r="E48" s="66">
        <v>70</v>
      </c>
      <c r="F48" s="66">
        <v>90</v>
      </c>
      <c r="G48" s="66">
        <v>160</v>
      </c>
      <c r="H48" s="66">
        <v>140</v>
      </c>
      <c r="I48" s="66">
        <v>120</v>
      </c>
      <c r="J48" s="66">
        <v>120</v>
      </c>
      <c r="K48" s="66">
        <v>130</v>
      </c>
      <c r="L48" s="66">
        <v>140</v>
      </c>
      <c r="M48" s="66">
        <v>150</v>
      </c>
      <c r="N48" s="66">
        <v>135</v>
      </c>
      <c r="O48" s="66">
        <v>150</v>
      </c>
      <c r="P48" s="66">
        <v>140</v>
      </c>
      <c r="Q48" s="66">
        <v>70</v>
      </c>
      <c r="R48" s="66">
        <v>140</v>
      </c>
      <c r="S48" s="66">
        <v>150</v>
      </c>
      <c r="T48" s="66">
        <v>70</v>
      </c>
      <c r="U48" s="66">
        <v>140</v>
      </c>
      <c r="V48" s="66">
        <v>100</v>
      </c>
      <c r="W48" s="66">
        <v>70</v>
      </c>
      <c r="X48" s="66">
        <v>110</v>
      </c>
      <c r="Y48" s="66">
        <v>150</v>
      </c>
      <c r="Z48" s="66">
        <v>110</v>
      </c>
      <c r="AA48" s="66">
        <v>140</v>
      </c>
      <c r="AB48" s="66">
        <v>80</v>
      </c>
      <c r="AC48" s="66">
        <v>120</v>
      </c>
      <c r="AD48" s="66">
        <v>100</v>
      </c>
      <c r="AE48" s="66">
        <v>80</v>
      </c>
    </row>
    <row r="49" spans="1:33" x14ac:dyDescent="0.2">
      <c r="A49" s="68" t="s">
        <v>58</v>
      </c>
      <c r="B49" s="66">
        <v>90</v>
      </c>
      <c r="C49" s="66">
        <v>100</v>
      </c>
      <c r="D49" s="66">
        <v>80</v>
      </c>
      <c r="E49" s="66">
        <v>130</v>
      </c>
      <c r="F49" s="66">
        <v>120</v>
      </c>
      <c r="G49" s="66">
        <v>150</v>
      </c>
      <c r="H49" s="66">
        <v>150</v>
      </c>
      <c r="I49" s="66">
        <v>120</v>
      </c>
      <c r="J49" s="66">
        <v>150</v>
      </c>
      <c r="K49" s="66">
        <v>160</v>
      </c>
      <c r="L49" s="66">
        <v>120</v>
      </c>
      <c r="M49" s="66">
        <v>120</v>
      </c>
      <c r="N49" s="66">
        <v>160</v>
      </c>
      <c r="O49" s="66">
        <v>110</v>
      </c>
      <c r="P49" s="66">
        <v>160</v>
      </c>
      <c r="Q49" s="66">
        <v>140</v>
      </c>
      <c r="R49" s="66">
        <v>180</v>
      </c>
      <c r="S49" s="66">
        <v>150</v>
      </c>
      <c r="T49" s="66">
        <v>100</v>
      </c>
      <c r="U49" s="66">
        <v>110</v>
      </c>
      <c r="V49" s="66">
        <v>120</v>
      </c>
      <c r="W49" s="66">
        <v>120</v>
      </c>
      <c r="X49" s="66">
        <v>140</v>
      </c>
      <c r="Y49" s="66">
        <v>110</v>
      </c>
      <c r="Z49" s="66">
        <v>140</v>
      </c>
      <c r="AA49" s="66">
        <v>150</v>
      </c>
      <c r="AB49" s="66">
        <v>190</v>
      </c>
      <c r="AC49" s="66">
        <v>140</v>
      </c>
      <c r="AD49" s="66">
        <v>160</v>
      </c>
      <c r="AE49" s="66">
        <v>150</v>
      </c>
    </row>
    <row r="50" spans="1:33" x14ac:dyDescent="0.2">
      <c r="A50" s="68" t="s">
        <v>57</v>
      </c>
      <c r="B50" s="66">
        <v>150</v>
      </c>
      <c r="C50" s="66">
        <v>130</v>
      </c>
      <c r="D50" s="66">
        <v>140</v>
      </c>
      <c r="E50" s="66">
        <v>130</v>
      </c>
      <c r="F50" s="66">
        <v>150</v>
      </c>
      <c r="G50" s="66">
        <v>150</v>
      </c>
      <c r="H50" s="66">
        <v>140</v>
      </c>
      <c r="I50" s="66">
        <v>130</v>
      </c>
      <c r="J50" s="66">
        <v>160</v>
      </c>
      <c r="K50" s="66">
        <v>150</v>
      </c>
      <c r="L50" s="66">
        <v>160</v>
      </c>
      <c r="M50" s="66">
        <v>130</v>
      </c>
      <c r="N50" s="66">
        <v>150</v>
      </c>
      <c r="O50" s="66">
        <v>130</v>
      </c>
      <c r="P50" s="66">
        <v>150</v>
      </c>
      <c r="Q50" s="66">
        <v>120</v>
      </c>
      <c r="R50" s="66">
        <v>150</v>
      </c>
      <c r="S50" s="66">
        <v>140</v>
      </c>
      <c r="T50" s="66">
        <v>120</v>
      </c>
      <c r="U50" s="66">
        <v>200</v>
      </c>
      <c r="V50" s="66">
        <v>200</v>
      </c>
      <c r="W50" s="66">
        <v>150</v>
      </c>
      <c r="X50" s="66">
        <v>130</v>
      </c>
      <c r="Y50" s="66">
        <v>140</v>
      </c>
      <c r="Z50" s="66">
        <v>170</v>
      </c>
      <c r="AA50" s="66">
        <v>150</v>
      </c>
      <c r="AB50" s="66">
        <v>170</v>
      </c>
      <c r="AC50" s="66">
        <v>150</v>
      </c>
      <c r="AD50" s="66">
        <v>130</v>
      </c>
      <c r="AE50" s="66">
        <v>150</v>
      </c>
    </row>
    <row r="51" spans="1:33" x14ac:dyDescent="0.2">
      <c r="A51" s="70" t="s">
        <v>106</v>
      </c>
      <c r="B51" s="66">
        <v>130</v>
      </c>
      <c r="C51" s="66">
        <v>100</v>
      </c>
      <c r="D51" s="66">
        <v>155</v>
      </c>
      <c r="E51" s="66">
        <v>180</v>
      </c>
      <c r="F51" s="66">
        <v>155</v>
      </c>
      <c r="G51" s="66">
        <v>140</v>
      </c>
      <c r="H51" s="66">
        <v>140</v>
      </c>
      <c r="I51" s="66">
        <v>150</v>
      </c>
      <c r="J51" s="66">
        <v>150</v>
      </c>
      <c r="K51" s="66">
        <v>190</v>
      </c>
      <c r="L51" s="66">
        <v>140</v>
      </c>
      <c r="M51" s="66">
        <v>160</v>
      </c>
      <c r="N51" s="66">
        <v>190</v>
      </c>
      <c r="O51" s="66">
        <v>140</v>
      </c>
      <c r="P51" s="66">
        <v>170</v>
      </c>
      <c r="Q51" s="66">
        <v>160</v>
      </c>
      <c r="R51" s="66">
        <v>170</v>
      </c>
      <c r="S51" s="66">
        <v>170</v>
      </c>
      <c r="T51" s="66">
        <v>130</v>
      </c>
      <c r="U51" s="66">
        <v>160</v>
      </c>
      <c r="V51" s="66">
        <v>160</v>
      </c>
      <c r="W51" s="66">
        <v>140</v>
      </c>
      <c r="X51" s="66">
        <v>150</v>
      </c>
      <c r="Y51" s="66">
        <v>160</v>
      </c>
      <c r="Z51" s="66">
        <v>140</v>
      </c>
      <c r="AA51" s="66">
        <v>160</v>
      </c>
      <c r="AB51" s="66">
        <v>130</v>
      </c>
      <c r="AC51" s="66">
        <v>170</v>
      </c>
      <c r="AD51" s="66">
        <v>170</v>
      </c>
      <c r="AE51" s="66">
        <v>220</v>
      </c>
      <c r="AF51" s="66">
        <v>190</v>
      </c>
      <c r="AG51" s="66">
        <v>190</v>
      </c>
    </row>
    <row r="52" spans="1:33" x14ac:dyDescent="0.2">
      <c r="A52" s="70" t="s">
        <v>105</v>
      </c>
      <c r="B52" s="66">
        <v>190</v>
      </c>
      <c r="C52" s="66">
        <v>190</v>
      </c>
      <c r="D52" s="66">
        <v>210</v>
      </c>
      <c r="E52" s="66">
        <v>170</v>
      </c>
      <c r="F52" s="66">
        <v>180</v>
      </c>
      <c r="G52" s="66">
        <v>140</v>
      </c>
      <c r="H52" s="66">
        <v>150</v>
      </c>
      <c r="I52" s="66">
        <v>190</v>
      </c>
      <c r="J52" s="66">
        <v>160</v>
      </c>
      <c r="K52" s="66">
        <v>150</v>
      </c>
      <c r="L52" s="66">
        <v>110</v>
      </c>
      <c r="M52" s="66">
        <v>130</v>
      </c>
      <c r="N52" s="66">
        <v>200</v>
      </c>
      <c r="O52" s="66">
        <v>180</v>
      </c>
      <c r="P52" s="66">
        <v>120</v>
      </c>
      <c r="Q52" s="66">
        <v>190</v>
      </c>
      <c r="R52" s="66">
        <v>140</v>
      </c>
      <c r="S52" s="66">
        <v>170</v>
      </c>
      <c r="T52" s="66">
        <v>150</v>
      </c>
      <c r="U52" s="66">
        <v>160</v>
      </c>
      <c r="V52" s="66">
        <v>180</v>
      </c>
      <c r="W52" s="66">
        <v>155</v>
      </c>
      <c r="X52" s="66">
        <v>120</v>
      </c>
      <c r="Y52" s="66">
        <v>200</v>
      </c>
      <c r="Z52" s="66">
        <v>170</v>
      </c>
      <c r="AA52" s="66">
        <v>180</v>
      </c>
      <c r="AB52" s="66">
        <v>190</v>
      </c>
      <c r="AC52" s="66">
        <v>160</v>
      </c>
      <c r="AD52" s="66">
        <v>170</v>
      </c>
      <c r="AE52" s="66">
        <v>140</v>
      </c>
      <c r="AF52" s="66">
        <v>140</v>
      </c>
      <c r="AG52" s="66">
        <v>130</v>
      </c>
    </row>
    <row r="53" spans="1:33" x14ac:dyDescent="0.2">
      <c r="A53" s="70" t="s">
        <v>104</v>
      </c>
      <c r="B53" s="66">
        <v>175</v>
      </c>
      <c r="C53" s="66">
        <v>200</v>
      </c>
      <c r="D53" s="66">
        <v>210</v>
      </c>
      <c r="E53" s="66">
        <v>215</v>
      </c>
      <c r="F53" s="66">
        <v>170</v>
      </c>
      <c r="G53" s="66">
        <v>200</v>
      </c>
      <c r="H53" s="66">
        <v>170</v>
      </c>
      <c r="I53" s="66">
        <v>180</v>
      </c>
      <c r="J53" s="66">
        <v>190</v>
      </c>
      <c r="K53" s="66">
        <v>190</v>
      </c>
      <c r="L53" s="66">
        <v>150</v>
      </c>
      <c r="M53" s="66">
        <v>200</v>
      </c>
      <c r="N53" s="66">
        <v>210</v>
      </c>
      <c r="O53" s="66">
        <v>165</v>
      </c>
      <c r="P53" s="66">
        <v>190</v>
      </c>
      <c r="Q53" s="66">
        <v>180</v>
      </c>
      <c r="R53" s="66">
        <v>200</v>
      </c>
      <c r="S53" s="66">
        <v>210</v>
      </c>
      <c r="T53" s="66">
        <v>220</v>
      </c>
      <c r="U53" s="66">
        <v>210</v>
      </c>
      <c r="V53" s="66">
        <v>200</v>
      </c>
      <c r="W53" s="66">
        <v>190</v>
      </c>
      <c r="X53" s="66">
        <v>210</v>
      </c>
      <c r="Y53" s="66">
        <v>200</v>
      </c>
      <c r="Z53" s="66">
        <v>210</v>
      </c>
      <c r="AA53" s="66">
        <v>230</v>
      </c>
      <c r="AB53" s="66">
        <v>180</v>
      </c>
      <c r="AC53" s="66">
        <v>190</v>
      </c>
      <c r="AD53" s="66">
        <v>200</v>
      </c>
      <c r="AE53" s="66">
        <v>120</v>
      </c>
      <c r="AF53" s="66">
        <v>170</v>
      </c>
      <c r="AG53" s="66">
        <v>155</v>
      </c>
    </row>
    <row r="54" spans="1:33" x14ac:dyDescent="0.2">
      <c r="A54" s="70" t="s">
        <v>103</v>
      </c>
      <c r="B54" s="66">
        <v>170</v>
      </c>
      <c r="C54" s="66">
        <v>190</v>
      </c>
      <c r="D54" s="66">
        <v>150</v>
      </c>
      <c r="E54" s="66">
        <v>200</v>
      </c>
      <c r="F54" s="66">
        <v>170</v>
      </c>
      <c r="G54" s="66">
        <v>190</v>
      </c>
      <c r="H54" s="66">
        <v>190</v>
      </c>
      <c r="I54" s="66">
        <v>135</v>
      </c>
      <c r="J54" s="66">
        <v>90</v>
      </c>
      <c r="K54" s="66">
        <v>140</v>
      </c>
      <c r="L54" s="66">
        <v>165</v>
      </c>
      <c r="M54" s="66">
        <v>165</v>
      </c>
      <c r="N54" s="66">
        <v>190</v>
      </c>
      <c r="O54" s="66">
        <v>200</v>
      </c>
      <c r="P54" s="66">
        <v>190</v>
      </c>
      <c r="Q54" s="66">
        <v>200</v>
      </c>
      <c r="R54" s="66">
        <v>200</v>
      </c>
      <c r="S54" s="66">
        <v>210</v>
      </c>
      <c r="T54" s="66">
        <v>200</v>
      </c>
      <c r="U54" s="66">
        <v>155</v>
      </c>
      <c r="V54" s="66">
        <v>180</v>
      </c>
      <c r="W54" s="66">
        <v>145</v>
      </c>
      <c r="X54" s="66">
        <v>135</v>
      </c>
      <c r="Y54" s="66">
        <v>190</v>
      </c>
      <c r="Z54" s="66">
        <v>190</v>
      </c>
      <c r="AA54" s="66">
        <v>190</v>
      </c>
      <c r="AB54" s="66">
        <v>185</v>
      </c>
      <c r="AC54" s="66">
        <v>125</v>
      </c>
      <c r="AD54" s="66">
        <v>175</v>
      </c>
      <c r="AE54" s="66">
        <v>210</v>
      </c>
      <c r="AF54" s="66">
        <v>170</v>
      </c>
      <c r="AG54" s="66">
        <v>165</v>
      </c>
    </row>
    <row r="55" spans="1:33" x14ac:dyDescent="0.2">
      <c r="A55" s="70" t="s">
        <v>107</v>
      </c>
      <c r="B55" s="66">
        <v>160</v>
      </c>
      <c r="C55" s="66">
        <v>150</v>
      </c>
      <c r="D55" s="66">
        <v>180</v>
      </c>
      <c r="E55" s="66">
        <v>190</v>
      </c>
      <c r="F55" s="66">
        <v>180</v>
      </c>
      <c r="G55" s="66">
        <v>180</v>
      </c>
      <c r="H55" s="66">
        <v>120</v>
      </c>
      <c r="I55" s="66">
        <v>180</v>
      </c>
      <c r="J55" s="66">
        <v>140</v>
      </c>
      <c r="K55" s="66">
        <v>220</v>
      </c>
      <c r="L55" s="66">
        <v>240</v>
      </c>
      <c r="M55" s="66">
        <v>200</v>
      </c>
      <c r="N55" s="66">
        <v>230</v>
      </c>
      <c r="O55" s="66">
        <v>220</v>
      </c>
      <c r="P55" s="66">
        <v>220</v>
      </c>
      <c r="Q55" s="66">
        <v>220</v>
      </c>
      <c r="R55" s="66">
        <v>170</v>
      </c>
      <c r="S55" s="66">
        <v>200</v>
      </c>
      <c r="T55" s="66">
        <v>180</v>
      </c>
      <c r="U55" s="66">
        <v>210</v>
      </c>
      <c r="V55" s="66">
        <v>230</v>
      </c>
      <c r="W55" s="66">
        <v>190</v>
      </c>
      <c r="X55" s="66">
        <v>180</v>
      </c>
      <c r="Y55" s="66">
        <v>200</v>
      </c>
      <c r="Z55" s="66">
        <v>190</v>
      </c>
      <c r="AA55" s="66">
        <v>175</v>
      </c>
      <c r="AB55" s="66">
        <v>220</v>
      </c>
      <c r="AC55" s="66">
        <v>200</v>
      </c>
      <c r="AD55" s="66">
        <v>190</v>
      </c>
    </row>
    <row r="56" spans="1:33" x14ac:dyDescent="0.2">
      <c r="A56" s="68" t="s">
        <v>69</v>
      </c>
      <c r="B56" s="66">
        <v>180</v>
      </c>
      <c r="C56" s="66">
        <v>180</v>
      </c>
      <c r="D56" s="66">
        <v>280</v>
      </c>
      <c r="E56" s="66">
        <v>300</v>
      </c>
      <c r="F56" s="66">
        <v>180</v>
      </c>
      <c r="G56" s="66">
        <v>70</v>
      </c>
      <c r="H56" s="66">
        <v>300</v>
      </c>
      <c r="I56" s="66">
        <v>340</v>
      </c>
      <c r="J56" s="66">
        <v>200</v>
      </c>
      <c r="K56" s="66">
        <v>270</v>
      </c>
      <c r="L56" s="66">
        <v>200</v>
      </c>
      <c r="M56" s="66">
        <v>260</v>
      </c>
      <c r="N56" s="66">
        <v>280</v>
      </c>
      <c r="O56" s="66">
        <v>230</v>
      </c>
      <c r="P56" s="66">
        <v>150</v>
      </c>
      <c r="Q56" s="66">
        <v>130</v>
      </c>
      <c r="R56" s="66">
        <v>270</v>
      </c>
      <c r="S56" s="66">
        <v>190</v>
      </c>
      <c r="T56" s="66">
        <v>170</v>
      </c>
      <c r="U56" s="66">
        <v>280</v>
      </c>
      <c r="V56" s="66">
        <v>270</v>
      </c>
      <c r="W56" s="66">
        <v>270</v>
      </c>
      <c r="X56" s="66">
        <v>300</v>
      </c>
      <c r="Y56" s="66">
        <v>260</v>
      </c>
      <c r="Z56" s="66">
        <v>160</v>
      </c>
      <c r="AA56" s="66">
        <v>100</v>
      </c>
      <c r="AB56" s="66">
        <v>200</v>
      </c>
      <c r="AC56" s="66">
        <v>250</v>
      </c>
      <c r="AD56" s="66">
        <v>230</v>
      </c>
      <c r="AE56" s="66">
        <v>100</v>
      </c>
    </row>
    <row r="57" spans="1:33" x14ac:dyDescent="0.2">
      <c r="A57" s="68" t="s">
        <v>70</v>
      </c>
      <c r="B57" s="66">
        <v>230</v>
      </c>
      <c r="C57" s="66">
        <v>240</v>
      </c>
      <c r="D57" s="66">
        <v>220</v>
      </c>
      <c r="E57" s="66">
        <v>230</v>
      </c>
      <c r="F57" s="66">
        <v>250</v>
      </c>
      <c r="G57" s="66">
        <v>200</v>
      </c>
      <c r="H57" s="66">
        <v>270</v>
      </c>
      <c r="I57" s="66">
        <v>250</v>
      </c>
      <c r="J57" s="66">
        <v>210</v>
      </c>
      <c r="K57" s="66">
        <v>270</v>
      </c>
      <c r="L57" s="66">
        <v>200</v>
      </c>
      <c r="M57" s="66">
        <v>240</v>
      </c>
      <c r="N57" s="66">
        <v>300</v>
      </c>
      <c r="O57" s="66">
        <v>200</v>
      </c>
      <c r="P57" s="66">
        <v>170</v>
      </c>
      <c r="Q57" s="66">
        <v>250</v>
      </c>
      <c r="R57" s="66">
        <v>200</v>
      </c>
      <c r="S57" s="66">
        <v>250</v>
      </c>
      <c r="T57" s="66">
        <v>250</v>
      </c>
      <c r="U57" s="66">
        <v>270</v>
      </c>
      <c r="V57" s="66">
        <v>150</v>
      </c>
      <c r="W57" s="66">
        <v>200</v>
      </c>
      <c r="X57" s="66">
        <v>250</v>
      </c>
      <c r="Y57" s="66">
        <v>230</v>
      </c>
      <c r="Z57" s="66">
        <v>250</v>
      </c>
      <c r="AA57" s="66">
        <v>200</v>
      </c>
      <c r="AB57" s="66">
        <v>230</v>
      </c>
      <c r="AC57" s="66">
        <v>200</v>
      </c>
      <c r="AD57" s="66">
        <v>190</v>
      </c>
      <c r="AE57" s="66">
        <v>230</v>
      </c>
    </row>
    <row r="58" spans="1:33" x14ac:dyDescent="0.2">
      <c r="A58" s="68" t="s">
        <v>73</v>
      </c>
      <c r="B58" s="66">
        <v>240</v>
      </c>
      <c r="C58" s="66">
        <v>280</v>
      </c>
      <c r="D58" s="66">
        <v>270</v>
      </c>
      <c r="E58" s="66">
        <v>120</v>
      </c>
      <c r="F58" s="66">
        <v>140</v>
      </c>
      <c r="G58" s="66">
        <v>160</v>
      </c>
      <c r="H58" s="66">
        <v>200</v>
      </c>
      <c r="I58" s="66">
        <v>150</v>
      </c>
      <c r="J58" s="66">
        <v>230</v>
      </c>
      <c r="K58" s="66">
        <v>260</v>
      </c>
      <c r="L58" s="66">
        <v>260</v>
      </c>
      <c r="M58" s="66">
        <v>240</v>
      </c>
      <c r="N58" s="66">
        <v>270</v>
      </c>
      <c r="O58" s="66">
        <v>200</v>
      </c>
      <c r="P58" s="66">
        <v>250</v>
      </c>
      <c r="Q58" s="66">
        <v>250</v>
      </c>
      <c r="R58" s="66">
        <v>240</v>
      </c>
      <c r="S58" s="66">
        <v>230</v>
      </c>
      <c r="T58" s="66">
        <v>280</v>
      </c>
      <c r="U58" s="66">
        <v>250</v>
      </c>
      <c r="V58" s="66">
        <v>290</v>
      </c>
      <c r="W58" s="66">
        <v>130</v>
      </c>
      <c r="X58" s="66">
        <v>120</v>
      </c>
      <c r="Y58" s="66">
        <v>100</v>
      </c>
      <c r="Z58" s="66">
        <v>120</v>
      </c>
      <c r="AA58" s="66">
        <v>120</v>
      </c>
      <c r="AB58" s="66">
        <v>60</v>
      </c>
    </row>
    <row r="59" spans="1:33" x14ac:dyDescent="0.2">
      <c r="A59" s="68" t="s">
        <v>72</v>
      </c>
      <c r="B59" s="66">
        <v>300</v>
      </c>
      <c r="C59" s="66">
        <v>320</v>
      </c>
      <c r="D59" s="66">
        <v>300</v>
      </c>
      <c r="E59" s="66">
        <v>320</v>
      </c>
      <c r="F59" s="66">
        <v>260</v>
      </c>
      <c r="G59" s="66">
        <v>280</v>
      </c>
      <c r="H59" s="66">
        <v>250</v>
      </c>
      <c r="I59" s="66">
        <v>300</v>
      </c>
      <c r="J59" s="66">
        <v>260</v>
      </c>
      <c r="K59" s="66">
        <v>270</v>
      </c>
      <c r="L59" s="66">
        <v>280</v>
      </c>
      <c r="M59" s="66">
        <v>300</v>
      </c>
      <c r="N59" s="66">
        <v>250</v>
      </c>
      <c r="O59" s="66">
        <v>300</v>
      </c>
      <c r="P59" s="66">
        <v>300</v>
      </c>
      <c r="Q59" s="66">
        <v>250</v>
      </c>
      <c r="R59" s="66">
        <v>280</v>
      </c>
      <c r="S59" s="66">
        <v>280</v>
      </c>
      <c r="T59" s="66">
        <v>310</v>
      </c>
      <c r="U59" s="66">
        <v>280</v>
      </c>
      <c r="V59" s="66">
        <v>250</v>
      </c>
      <c r="W59" s="66">
        <v>250</v>
      </c>
      <c r="X59" s="66">
        <v>250</v>
      </c>
      <c r="Y59" s="66">
        <v>280</v>
      </c>
      <c r="Z59" s="66">
        <v>300</v>
      </c>
      <c r="AA59" s="66">
        <v>270</v>
      </c>
      <c r="AB59" s="66">
        <v>300</v>
      </c>
      <c r="AC59" s="66">
        <v>220</v>
      </c>
      <c r="AD59" s="66">
        <v>280</v>
      </c>
      <c r="AE59" s="66">
        <v>300</v>
      </c>
    </row>
    <row r="60" spans="1:33" x14ac:dyDescent="0.2">
      <c r="A60" s="68" t="s">
        <v>74</v>
      </c>
      <c r="B60" s="66">
        <v>290</v>
      </c>
      <c r="C60" s="66">
        <v>210</v>
      </c>
      <c r="D60" s="66">
        <v>220</v>
      </c>
      <c r="E60" s="66">
        <v>210</v>
      </c>
      <c r="F60" s="66">
        <v>250</v>
      </c>
      <c r="G60" s="66">
        <v>300</v>
      </c>
      <c r="H60" s="66">
        <v>230</v>
      </c>
      <c r="I60" s="66">
        <v>240</v>
      </c>
      <c r="J60" s="66">
        <v>270</v>
      </c>
      <c r="K60" s="66">
        <v>160</v>
      </c>
      <c r="L60" s="66">
        <v>230</v>
      </c>
      <c r="M60" s="66">
        <v>230</v>
      </c>
      <c r="N60" s="66">
        <v>310</v>
      </c>
      <c r="O60" s="66">
        <v>180</v>
      </c>
      <c r="P60" s="66">
        <v>210</v>
      </c>
      <c r="Q60" s="66">
        <v>240</v>
      </c>
      <c r="R60" s="66">
        <v>210</v>
      </c>
      <c r="S60" s="66">
        <v>220</v>
      </c>
      <c r="T60" s="66">
        <v>220</v>
      </c>
      <c r="U60" s="66">
        <v>230</v>
      </c>
      <c r="V60" s="66">
        <v>220</v>
      </c>
    </row>
    <row r="61" spans="1:33" x14ac:dyDescent="0.2">
      <c r="A61" s="70" t="s">
        <v>118</v>
      </c>
      <c r="B61" s="66">
        <v>190</v>
      </c>
      <c r="C61" s="66">
        <v>150</v>
      </c>
      <c r="D61" s="66">
        <v>160</v>
      </c>
      <c r="E61" s="66">
        <v>200</v>
      </c>
      <c r="F61" s="66">
        <v>180</v>
      </c>
      <c r="G61" s="66">
        <v>190</v>
      </c>
      <c r="H61" s="66">
        <v>200</v>
      </c>
      <c r="I61" s="66">
        <v>200</v>
      </c>
      <c r="J61" s="66">
        <v>200</v>
      </c>
      <c r="K61" s="66">
        <v>200</v>
      </c>
      <c r="L61" s="66">
        <v>180</v>
      </c>
      <c r="M61" s="66">
        <v>200</v>
      </c>
      <c r="N61" s="66">
        <v>200</v>
      </c>
      <c r="O61" s="66">
        <v>180</v>
      </c>
      <c r="P61" s="66">
        <v>180</v>
      </c>
      <c r="Q61" s="66">
        <v>200</v>
      </c>
      <c r="R61" s="66">
        <v>200</v>
      </c>
      <c r="S61" s="66">
        <v>170</v>
      </c>
      <c r="T61" s="66">
        <v>180</v>
      </c>
      <c r="U61" s="66">
        <v>150</v>
      </c>
      <c r="V61" s="66">
        <v>160</v>
      </c>
      <c r="W61" s="66">
        <v>200</v>
      </c>
      <c r="X61" s="66">
        <v>150</v>
      </c>
      <c r="Y61" s="66">
        <v>170</v>
      </c>
      <c r="Z61" s="66">
        <v>180</v>
      </c>
      <c r="AA61" s="66">
        <v>180</v>
      </c>
      <c r="AB61" s="66">
        <v>180</v>
      </c>
      <c r="AC61" s="66">
        <v>200</v>
      </c>
      <c r="AD61" s="66">
        <v>160</v>
      </c>
      <c r="AE61" s="66">
        <v>170</v>
      </c>
    </row>
    <row r="62" spans="1:33" x14ac:dyDescent="0.2">
      <c r="A62" s="70" t="s">
        <v>119</v>
      </c>
      <c r="B62" s="66">
        <v>200</v>
      </c>
      <c r="C62" s="66">
        <v>210</v>
      </c>
      <c r="D62" s="66">
        <v>190</v>
      </c>
      <c r="E62" s="66">
        <v>150</v>
      </c>
      <c r="F62" s="66">
        <v>110</v>
      </c>
      <c r="G62" s="66">
        <v>330</v>
      </c>
      <c r="H62" s="66">
        <v>180</v>
      </c>
      <c r="I62" s="66">
        <v>120</v>
      </c>
      <c r="J62" s="66">
        <v>100</v>
      </c>
      <c r="K62" s="66">
        <v>90</v>
      </c>
      <c r="L62" s="66">
        <v>140</v>
      </c>
      <c r="M62" s="66">
        <v>130</v>
      </c>
      <c r="N62" s="66">
        <v>150</v>
      </c>
      <c r="O62" s="66">
        <v>160</v>
      </c>
      <c r="P62" s="66">
        <v>170</v>
      </c>
      <c r="Q62" s="66">
        <v>200</v>
      </c>
      <c r="R62" s="66">
        <v>210</v>
      </c>
      <c r="S62" s="66">
        <v>190</v>
      </c>
      <c r="T62" s="66">
        <v>150</v>
      </c>
      <c r="U62" s="66">
        <v>110</v>
      </c>
      <c r="V62" s="66">
        <v>330</v>
      </c>
      <c r="W62" s="66">
        <v>180</v>
      </c>
      <c r="X62" s="66">
        <v>120</v>
      </c>
      <c r="Y62" s="66">
        <v>100</v>
      </c>
      <c r="Z62" s="66">
        <v>90</v>
      </c>
      <c r="AA62" s="66">
        <v>140</v>
      </c>
      <c r="AB62" s="66">
        <v>130</v>
      </c>
      <c r="AC62" s="66">
        <v>150</v>
      </c>
      <c r="AD62" s="66">
        <v>160</v>
      </c>
      <c r="AE62" s="66">
        <v>170</v>
      </c>
    </row>
    <row r="63" spans="1:33" x14ac:dyDescent="0.2">
      <c r="A63" s="70" t="s">
        <v>115</v>
      </c>
      <c r="B63" s="66">
        <v>160</v>
      </c>
      <c r="C63" s="66">
        <v>190</v>
      </c>
      <c r="D63" s="66">
        <v>150</v>
      </c>
      <c r="E63" s="66">
        <v>180</v>
      </c>
      <c r="F63" s="66">
        <v>190</v>
      </c>
      <c r="G63" s="66">
        <v>140</v>
      </c>
      <c r="H63" s="66">
        <v>190</v>
      </c>
      <c r="I63" s="66">
        <v>160</v>
      </c>
      <c r="J63" s="66">
        <v>180</v>
      </c>
      <c r="K63" s="66">
        <v>150</v>
      </c>
      <c r="L63" s="66">
        <v>160</v>
      </c>
      <c r="M63" s="66">
        <v>160</v>
      </c>
      <c r="N63" s="66">
        <v>170</v>
      </c>
      <c r="O63" s="66">
        <v>140</v>
      </c>
      <c r="P63" s="66">
        <v>160</v>
      </c>
      <c r="Q63" s="66">
        <v>200</v>
      </c>
      <c r="R63" s="66">
        <v>170</v>
      </c>
      <c r="S63" s="66">
        <v>140</v>
      </c>
      <c r="T63" s="66">
        <v>150</v>
      </c>
      <c r="U63" s="66">
        <v>210</v>
      </c>
      <c r="V63" s="66">
        <v>200</v>
      </c>
      <c r="W63" s="66">
        <v>170</v>
      </c>
      <c r="X63" s="66">
        <v>140</v>
      </c>
      <c r="Y63" s="66">
        <v>160</v>
      </c>
      <c r="Z63" s="66">
        <v>170</v>
      </c>
      <c r="AA63" s="66">
        <v>180</v>
      </c>
      <c r="AB63" s="66">
        <v>165</v>
      </c>
      <c r="AC63" s="66">
        <v>210</v>
      </c>
      <c r="AD63" s="66">
        <v>140</v>
      </c>
      <c r="AE63" s="66">
        <v>150</v>
      </c>
    </row>
    <row r="64" spans="1:33" x14ac:dyDescent="0.2">
      <c r="A64" s="70" t="s">
        <v>116</v>
      </c>
      <c r="B64" s="66">
        <v>180</v>
      </c>
      <c r="C64" s="66">
        <v>160</v>
      </c>
      <c r="D64" s="66">
        <v>190</v>
      </c>
      <c r="E64" s="66">
        <v>190</v>
      </c>
      <c r="F64" s="66">
        <v>160</v>
      </c>
      <c r="G64" s="66">
        <v>150</v>
      </c>
      <c r="H64" s="66">
        <v>160</v>
      </c>
      <c r="I64" s="66">
        <v>200</v>
      </c>
      <c r="J64" s="66">
        <v>160</v>
      </c>
      <c r="K64" s="66">
        <v>180</v>
      </c>
      <c r="L64" s="66">
        <v>200</v>
      </c>
      <c r="M64" s="66">
        <v>180</v>
      </c>
      <c r="N64" s="66">
        <v>170</v>
      </c>
      <c r="O64" s="66">
        <v>130</v>
      </c>
      <c r="P64" s="66">
        <v>110</v>
      </c>
      <c r="Q64" s="66">
        <v>160</v>
      </c>
      <c r="R64" s="66">
        <v>190</v>
      </c>
      <c r="S64" s="66">
        <v>150</v>
      </c>
      <c r="T64" s="66">
        <v>150</v>
      </c>
      <c r="U64" s="66">
        <v>200</v>
      </c>
      <c r="V64" s="66">
        <v>140</v>
      </c>
      <c r="W64" s="66">
        <v>190</v>
      </c>
      <c r="X64" s="66">
        <v>180</v>
      </c>
      <c r="Y64" s="66">
        <v>150</v>
      </c>
      <c r="Z64" s="66">
        <v>190</v>
      </c>
      <c r="AA64" s="66">
        <v>200</v>
      </c>
      <c r="AB64" s="66">
        <v>190</v>
      </c>
      <c r="AC64" s="66">
        <v>160</v>
      </c>
      <c r="AD64" s="66">
        <v>205</v>
      </c>
      <c r="AE64" s="66">
        <v>140</v>
      </c>
    </row>
    <row r="65" spans="1:31" x14ac:dyDescent="0.2">
      <c r="A65" s="70" t="s">
        <v>117</v>
      </c>
      <c r="B65" s="66">
        <v>180</v>
      </c>
      <c r="C65" s="66">
        <v>160</v>
      </c>
      <c r="D65" s="66">
        <v>110</v>
      </c>
      <c r="E65" s="66">
        <v>150</v>
      </c>
      <c r="F65" s="66">
        <v>160</v>
      </c>
      <c r="G65" s="66">
        <v>210</v>
      </c>
      <c r="H65" s="66">
        <v>170</v>
      </c>
      <c r="I65" s="66">
        <v>180</v>
      </c>
      <c r="J65" s="66">
        <v>160</v>
      </c>
      <c r="K65" s="66">
        <v>150</v>
      </c>
      <c r="L65" s="66">
        <v>190</v>
      </c>
      <c r="M65" s="66">
        <v>170</v>
      </c>
      <c r="N65" s="66">
        <v>190</v>
      </c>
      <c r="O65" s="66">
        <v>180</v>
      </c>
      <c r="P65" s="66">
        <v>160</v>
      </c>
      <c r="Q65" s="66">
        <v>160</v>
      </c>
      <c r="R65" s="66">
        <v>150</v>
      </c>
      <c r="S65" s="66">
        <v>180</v>
      </c>
      <c r="T65" s="66">
        <v>170</v>
      </c>
      <c r="U65" s="66">
        <v>160</v>
      </c>
      <c r="V65" s="66">
        <v>160</v>
      </c>
      <c r="W65" s="66">
        <v>160</v>
      </c>
      <c r="X65" s="66">
        <v>140</v>
      </c>
      <c r="Y65" s="66">
        <v>180</v>
      </c>
      <c r="Z65" s="66">
        <v>160</v>
      </c>
      <c r="AA65" s="66">
        <v>160</v>
      </c>
      <c r="AB65" s="66">
        <v>190</v>
      </c>
      <c r="AC65" s="66">
        <v>200</v>
      </c>
      <c r="AD65" s="66">
        <v>150</v>
      </c>
      <c r="AE65" s="66">
        <v>200</v>
      </c>
    </row>
    <row r="66" spans="1:31" x14ac:dyDescent="0.2">
      <c r="A66" s="69" t="s">
        <v>80</v>
      </c>
      <c r="B66" s="66">
        <v>210</v>
      </c>
      <c r="C66" s="66">
        <v>170</v>
      </c>
      <c r="D66" s="66">
        <v>190</v>
      </c>
      <c r="E66" s="66">
        <v>180</v>
      </c>
      <c r="F66" s="66">
        <v>230</v>
      </c>
      <c r="G66" s="66">
        <v>210</v>
      </c>
      <c r="H66" s="66">
        <v>190</v>
      </c>
      <c r="I66" s="66">
        <v>200</v>
      </c>
      <c r="J66" s="66">
        <v>220</v>
      </c>
      <c r="K66" s="66">
        <v>180</v>
      </c>
      <c r="L66" s="66">
        <v>200</v>
      </c>
      <c r="M66" s="66">
        <v>180</v>
      </c>
      <c r="N66" s="66">
        <v>150</v>
      </c>
      <c r="O66" s="66">
        <v>210</v>
      </c>
      <c r="P66" s="66">
        <v>180</v>
      </c>
      <c r="Q66" s="66">
        <v>220</v>
      </c>
      <c r="R66" s="66">
        <v>190</v>
      </c>
      <c r="S66" s="66">
        <v>190</v>
      </c>
      <c r="T66" s="66">
        <v>210</v>
      </c>
      <c r="U66" s="66">
        <v>190</v>
      </c>
      <c r="V66" s="66">
        <v>220</v>
      </c>
      <c r="W66" s="66">
        <v>180</v>
      </c>
      <c r="X66" s="66">
        <v>200</v>
      </c>
      <c r="Y66" s="66">
        <v>200</v>
      </c>
      <c r="Z66" s="66">
        <v>210</v>
      </c>
      <c r="AA66" s="66">
        <v>140</v>
      </c>
      <c r="AB66" s="66">
        <v>150</v>
      </c>
      <c r="AC66" s="66">
        <v>200</v>
      </c>
      <c r="AD66" s="66">
        <v>150</v>
      </c>
      <c r="AE66" s="66">
        <v>160</v>
      </c>
    </row>
    <row r="67" spans="1:31" x14ac:dyDescent="0.2">
      <c r="A67" s="69" t="s">
        <v>75</v>
      </c>
      <c r="B67" s="66">
        <v>200</v>
      </c>
      <c r="C67" s="66">
        <v>200</v>
      </c>
      <c r="D67" s="66">
        <v>190</v>
      </c>
      <c r="E67" s="66">
        <v>190</v>
      </c>
      <c r="F67" s="66">
        <v>140</v>
      </c>
      <c r="G67" s="66">
        <v>180</v>
      </c>
      <c r="H67" s="66">
        <v>170</v>
      </c>
      <c r="I67" s="66">
        <v>190</v>
      </c>
      <c r="J67" s="66">
        <v>190</v>
      </c>
      <c r="K67" s="66">
        <v>160</v>
      </c>
      <c r="L67" s="66">
        <v>160</v>
      </c>
      <c r="M67" s="66">
        <v>170</v>
      </c>
      <c r="N67" s="66">
        <v>170</v>
      </c>
      <c r="O67" s="66">
        <v>100</v>
      </c>
      <c r="P67" s="66">
        <v>200</v>
      </c>
      <c r="Q67" s="66">
        <v>200</v>
      </c>
      <c r="R67" s="66">
        <v>180</v>
      </c>
      <c r="S67" s="66">
        <v>170</v>
      </c>
      <c r="T67" s="66">
        <v>180</v>
      </c>
      <c r="U67" s="66">
        <v>190</v>
      </c>
      <c r="V67" s="66">
        <v>240</v>
      </c>
      <c r="W67" s="66">
        <v>170</v>
      </c>
      <c r="X67" s="66">
        <v>120</v>
      </c>
      <c r="Y67" s="66">
        <v>210</v>
      </c>
      <c r="Z67" s="66">
        <v>210</v>
      </c>
      <c r="AA67" s="66">
        <v>180</v>
      </c>
      <c r="AB67" s="66">
        <v>180</v>
      </c>
      <c r="AC67" s="66">
        <v>180</v>
      </c>
      <c r="AD67" s="66">
        <v>180</v>
      </c>
      <c r="AE67" s="66">
        <v>180</v>
      </c>
    </row>
    <row r="68" spans="1:31" x14ac:dyDescent="0.2">
      <c r="A68" s="69" t="s">
        <v>76</v>
      </c>
      <c r="B68" s="66">
        <v>150</v>
      </c>
      <c r="C68" s="66">
        <v>150</v>
      </c>
      <c r="D68" s="66">
        <v>140</v>
      </c>
      <c r="E68" s="66">
        <v>60</v>
      </c>
      <c r="F68" s="66">
        <v>210</v>
      </c>
      <c r="G68" s="66">
        <v>150</v>
      </c>
      <c r="H68" s="66">
        <v>170</v>
      </c>
      <c r="I68" s="66">
        <v>160</v>
      </c>
      <c r="J68" s="66">
        <v>170</v>
      </c>
      <c r="K68" s="66">
        <v>180</v>
      </c>
      <c r="L68" s="66">
        <v>180</v>
      </c>
      <c r="M68" s="66">
        <v>190</v>
      </c>
      <c r="N68" s="66">
        <v>170</v>
      </c>
      <c r="O68" s="66">
        <v>180</v>
      </c>
      <c r="P68" s="66">
        <v>160</v>
      </c>
      <c r="Q68" s="66">
        <v>190</v>
      </c>
      <c r="R68" s="66">
        <v>160</v>
      </c>
      <c r="S68" s="66">
        <v>190</v>
      </c>
      <c r="T68" s="66">
        <v>180</v>
      </c>
      <c r="U68" s="66">
        <v>140</v>
      </c>
      <c r="V68" s="66">
        <v>170</v>
      </c>
      <c r="W68" s="66">
        <v>160</v>
      </c>
      <c r="X68" s="66">
        <v>170</v>
      </c>
      <c r="Y68" s="66">
        <v>150</v>
      </c>
      <c r="Z68" s="66">
        <v>180</v>
      </c>
      <c r="AA68" s="66">
        <v>190</v>
      </c>
      <c r="AB68" s="66">
        <v>140</v>
      </c>
      <c r="AC68" s="66">
        <v>200</v>
      </c>
      <c r="AD68" s="66">
        <v>190</v>
      </c>
      <c r="AE68" s="66">
        <v>180</v>
      </c>
    </row>
    <row r="69" spans="1:31" x14ac:dyDescent="0.2">
      <c r="A69" s="69" t="s">
        <v>77</v>
      </c>
      <c r="B69" s="66">
        <v>160</v>
      </c>
      <c r="C69" s="66">
        <v>170</v>
      </c>
      <c r="D69" s="66">
        <v>180</v>
      </c>
      <c r="E69" s="66">
        <v>170</v>
      </c>
      <c r="F69" s="66">
        <v>120</v>
      </c>
      <c r="G69" s="66">
        <v>140</v>
      </c>
      <c r="H69" s="66">
        <v>160</v>
      </c>
      <c r="I69" s="66">
        <v>180</v>
      </c>
      <c r="J69" s="66">
        <v>210</v>
      </c>
      <c r="K69" s="66">
        <v>210</v>
      </c>
      <c r="L69" s="66">
        <v>90</v>
      </c>
      <c r="M69" s="66">
        <v>90</v>
      </c>
      <c r="N69" s="66">
        <v>70</v>
      </c>
      <c r="O69" s="66">
        <v>80</v>
      </c>
      <c r="P69" s="66">
        <v>160</v>
      </c>
      <c r="Q69" s="66">
        <v>150</v>
      </c>
      <c r="R69" s="66">
        <v>200</v>
      </c>
      <c r="S69" s="66">
        <v>190</v>
      </c>
      <c r="T69" s="66">
        <v>160</v>
      </c>
      <c r="U69" s="66">
        <v>140</v>
      </c>
      <c r="V69" s="66">
        <v>180</v>
      </c>
      <c r="W69" s="66">
        <v>140</v>
      </c>
      <c r="X69" s="66">
        <v>180</v>
      </c>
      <c r="Y69" s="66">
        <v>170</v>
      </c>
      <c r="Z69" s="66">
        <v>110</v>
      </c>
      <c r="AA69" s="66">
        <v>160</v>
      </c>
      <c r="AB69" s="66">
        <v>180</v>
      </c>
      <c r="AC69" s="66">
        <v>240</v>
      </c>
      <c r="AD69" s="66">
        <v>190</v>
      </c>
      <c r="AE69" s="66">
        <v>180</v>
      </c>
    </row>
    <row r="70" spans="1:31" x14ac:dyDescent="0.2">
      <c r="A70" s="69" t="s">
        <v>78</v>
      </c>
      <c r="B70" s="66">
        <v>220</v>
      </c>
      <c r="C70" s="66">
        <v>210</v>
      </c>
      <c r="D70" s="66">
        <v>220</v>
      </c>
      <c r="E70" s="66">
        <v>120</v>
      </c>
      <c r="F70" s="66">
        <v>140</v>
      </c>
      <c r="G70" s="66">
        <v>240</v>
      </c>
      <c r="H70" s="66">
        <v>160</v>
      </c>
      <c r="I70" s="66">
        <v>150</v>
      </c>
      <c r="J70" s="66">
        <v>220</v>
      </c>
      <c r="K70" s="66">
        <v>250</v>
      </c>
      <c r="L70" s="66">
        <v>180</v>
      </c>
      <c r="M70" s="66">
        <v>230</v>
      </c>
      <c r="N70" s="66">
        <v>160</v>
      </c>
      <c r="O70" s="66">
        <v>100</v>
      </c>
      <c r="P70" s="66">
        <v>210</v>
      </c>
      <c r="Q70" s="66">
        <v>210</v>
      </c>
      <c r="R70" s="66">
        <v>230</v>
      </c>
      <c r="S70" s="66">
        <v>220</v>
      </c>
      <c r="T70" s="66">
        <v>240</v>
      </c>
      <c r="U70" s="66">
        <v>190</v>
      </c>
      <c r="V70" s="66">
        <v>230</v>
      </c>
      <c r="W70" s="66">
        <v>220</v>
      </c>
      <c r="X70" s="66">
        <v>240</v>
      </c>
      <c r="Y70" s="66">
        <v>240</v>
      </c>
      <c r="Z70" s="66">
        <v>250</v>
      </c>
      <c r="AA70" s="66">
        <v>260</v>
      </c>
      <c r="AB70" s="66">
        <v>250</v>
      </c>
      <c r="AC70" s="66">
        <v>240</v>
      </c>
      <c r="AD70" s="66">
        <v>240</v>
      </c>
      <c r="AE70" s="66">
        <v>280</v>
      </c>
    </row>
    <row r="71" spans="1:31" x14ac:dyDescent="0.2">
      <c r="A71" s="69" t="s">
        <v>79</v>
      </c>
      <c r="B71" s="66">
        <v>120</v>
      </c>
      <c r="C71" s="66">
        <v>180</v>
      </c>
      <c r="D71" s="66">
        <v>210</v>
      </c>
      <c r="E71" s="66">
        <v>200</v>
      </c>
      <c r="F71" s="66">
        <v>100</v>
      </c>
      <c r="G71" s="66">
        <v>90</v>
      </c>
      <c r="H71" s="66">
        <v>210</v>
      </c>
      <c r="I71" s="66">
        <v>150</v>
      </c>
      <c r="J71" s="66">
        <v>160</v>
      </c>
      <c r="K71" s="66">
        <v>120</v>
      </c>
      <c r="L71" s="66">
        <v>200</v>
      </c>
      <c r="M71" s="66">
        <v>180</v>
      </c>
      <c r="N71" s="66">
        <v>190</v>
      </c>
      <c r="O71" s="66">
        <v>200</v>
      </c>
      <c r="P71" s="66">
        <v>180</v>
      </c>
      <c r="Q71" s="66">
        <v>200</v>
      </c>
      <c r="R71" s="66">
        <v>220</v>
      </c>
      <c r="S71" s="66">
        <v>220</v>
      </c>
      <c r="T71" s="66">
        <v>210</v>
      </c>
      <c r="U71" s="66">
        <v>190</v>
      </c>
      <c r="V71" s="66">
        <v>180</v>
      </c>
      <c r="W71" s="66">
        <v>190</v>
      </c>
      <c r="X71" s="66">
        <v>200</v>
      </c>
      <c r="Y71" s="66">
        <v>220</v>
      </c>
      <c r="Z71" s="66">
        <v>220</v>
      </c>
      <c r="AA71" s="66">
        <v>260</v>
      </c>
      <c r="AB71" s="66">
        <v>250</v>
      </c>
      <c r="AC71" s="66">
        <v>190</v>
      </c>
      <c r="AD71" s="66">
        <v>210</v>
      </c>
      <c r="AE71" s="66">
        <v>210</v>
      </c>
    </row>
    <row r="72" spans="1:31" x14ac:dyDescent="0.2">
      <c r="A72" s="67" t="s">
        <v>88</v>
      </c>
      <c r="B72" s="66">
        <v>170</v>
      </c>
      <c r="C72" s="66">
        <v>100</v>
      </c>
      <c r="D72" s="66">
        <v>90</v>
      </c>
      <c r="E72" s="66">
        <v>140</v>
      </c>
      <c r="F72" s="66">
        <v>150</v>
      </c>
      <c r="G72" s="66">
        <v>180</v>
      </c>
      <c r="H72" s="66">
        <v>180</v>
      </c>
      <c r="I72" s="66">
        <v>180</v>
      </c>
      <c r="J72" s="66">
        <v>190</v>
      </c>
      <c r="K72" s="66">
        <v>200</v>
      </c>
      <c r="L72" s="66">
        <v>150</v>
      </c>
      <c r="M72" s="66">
        <v>220</v>
      </c>
      <c r="N72" s="66">
        <v>190</v>
      </c>
      <c r="O72" s="66">
        <v>110</v>
      </c>
      <c r="P72" s="66">
        <v>110</v>
      </c>
      <c r="Q72" s="66">
        <v>60</v>
      </c>
    </row>
    <row r="73" spans="1:31" x14ac:dyDescent="0.2">
      <c r="A73" s="67" t="s">
        <v>89</v>
      </c>
      <c r="B73" s="66">
        <v>170</v>
      </c>
      <c r="C73" s="66">
        <v>190</v>
      </c>
      <c r="D73" s="66">
        <v>160</v>
      </c>
      <c r="E73" s="66">
        <v>190</v>
      </c>
      <c r="F73" s="66">
        <v>150</v>
      </c>
      <c r="G73" s="66">
        <v>170</v>
      </c>
      <c r="H73" s="66">
        <v>170</v>
      </c>
      <c r="I73" s="66">
        <v>120</v>
      </c>
      <c r="J73" s="66">
        <v>250</v>
      </c>
      <c r="K73" s="66">
        <v>100</v>
      </c>
      <c r="L73" s="66">
        <v>110</v>
      </c>
      <c r="M73" s="66">
        <v>190</v>
      </c>
      <c r="N73" s="66">
        <v>170</v>
      </c>
      <c r="O73" s="66">
        <v>100</v>
      </c>
      <c r="P73" s="66">
        <v>140</v>
      </c>
      <c r="Q73" s="66">
        <v>90</v>
      </c>
      <c r="R73" s="66">
        <v>190</v>
      </c>
      <c r="S73" s="66">
        <v>100</v>
      </c>
      <c r="T73" s="66">
        <v>180</v>
      </c>
      <c r="U73" s="66">
        <v>110</v>
      </c>
      <c r="V73" s="66">
        <v>150</v>
      </c>
    </row>
    <row r="74" spans="1:31" x14ac:dyDescent="0.2">
      <c r="A74" s="67" t="s">
        <v>90</v>
      </c>
      <c r="B74" s="66">
        <v>170</v>
      </c>
      <c r="C74" s="66">
        <v>180</v>
      </c>
      <c r="D74" s="66">
        <v>180</v>
      </c>
      <c r="E74" s="66">
        <v>160</v>
      </c>
      <c r="F74" s="66">
        <v>180</v>
      </c>
      <c r="G74" s="66">
        <v>170</v>
      </c>
      <c r="H74" s="66">
        <v>150</v>
      </c>
      <c r="I74" s="66">
        <v>170</v>
      </c>
      <c r="J74" s="66">
        <v>170</v>
      </c>
      <c r="K74" s="66">
        <v>180</v>
      </c>
      <c r="L74" s="66">
        <v>170</v>
      </c>
      <c r="M74" s="66">
        <v>160</v>
      </c>
      <c r="N74" s="66">
        <v>160</v>
      </c>
      <c r="O74" s="66">
        <v>170</v>
      </c>
      <c r="P74" s="66">
        <v>140</v>
      </c>
      <c r="Q74" s="66">
        <v>150</v>
      </c>
      <c r="R74" s="66">
        <v>150</v>
      </c>
      <c r="S74" s="66">
        <v>170</v>
      </c>
      <c r="T74" s="66">
        <v>150</v>
      </c>
      <c r="U74" s="66">
        <v>100</v>
      </c>
      <c r="V74" s="66">
        <v>100</v>
      </c>
      <c r="W74" s="66">
        <v>180</v>
      </c>
      <c r="X74" s="66">
        <v>160</v>
      </c>
      <c r="Y74" s="66">
        <v>150</v>
      </c>
      <c r="Z74" s="66">
        <v>160</v>
      </c>
      <c r="AA74" s="66">
        <v>140</v>
      </c>
      <c r="AB74" s="66">
        <v>200</v>
      </c>
      <c r="AC74" s="66">
        <v>160</v>
      </c>
      <c r="AD74" s="66">
        <v>150</v>
      </c>
      <c r="AE74" s="66">
        <v>150</v>
      </c>
    </row>
    <row r="75" spans="1:31" x14ac:dyDescent="0.2">
      <c r="A75" s="67" t="s">
        <v>91</v>
      </c>
      <c r="B75" s="66">
        <v>200</v>
      </c>
      <c r="C75" s="66">
        <v>220</v>
      </c>
      <c r="D75" s="66">
        <v>180</v>
      </c>
      <c r="E75" s="66">
        <v>180</v>
      </c>
      <c r="F75" s="66">
        <v>210</v>
      </c>
      <c r="G75" s="66">
        <v>180</v>
      </c>
      <c r="H75" s="66">
        <v>160</v>
      </c>
      <c r="I75" s="66">
        <v>250</v>
      </c>
      <c r="J75" s="66">
        <v>190</v>
      </c>
      <c r="K75" s="66">
        <v>200</v>
      </c>
      <c r="L75" s="66">
        <v>210</v>
      </c>
      <c r="M75" s="66">
        <v>190</v>
      </c>
      <c r="N75" s="66">
        <v>170</v>
      </c>
      <c r="O75" s="66">
        <v>150</v>
      </c>
      <c r="P75" s="66">
        <v>200</v>
      </c>
      <c r="Q75" s="66">
        <v>140</v>
      </c>
      <c r="R75" s="66">
        <v>200</v>
      </c>
      <c r="S75" s="66">
        <v>240</v>
      </c>
      <c r="T75" s="66">
        <v>180</v>
      </c>
      <c r="U75" s="66">
        <v>80</v>
      </c>
      <c r="V75" s="66">
        <v>130</v>
      </c>
      <c r="W75" s="66">
        <v>160</v>
      </c>
      <c r="X75" s="66">
        <v>90</v>
      </c>
      <c r="Y75" s="66">
        <v>130</v>
      </c>
      <c r="Z75" s="66">
        <v>170</v>
      </c>
      <c r="AA75" s="66">
        <v>180</v>
      </c>
      <c r="AB75" s="66">
        <v>170</v>
      </c>
      <c r="AC75" s="66">
        <v>110</v>
      </c>
      <c r="AD75" s="66">
        <v>90</v>
      </c>
      <c r="AE75" s="66">
        <v>110</v>
      </c>
    </row>
    <row r="76" spans="1:31" x14ac:dyDescent="0.2">
      <c r="A76" s="67" t="s">
        <v>92</v>
      </c>
      <c r="B76" s="66">
        <v>150</v>
      </c>
      <c r="C76" s="66">
        <v>150</v>
      </c>
      <c r="D76" s="66">
        <v>70</v>
      </c>
      <c r="E76" s="66">
        <v>180</v>
      </c>
      <c r="F76" s="66">
        <v>150</v>
      </c>
      <c r="G76" s="66">
        <v>130</v>
      </c>
      <c r="H76" s="66">
        <v>140</v>
      </c>
      <c r="I76" s="66">
        <v>160</v>
      </c>
      <c r="J76" s="66">
        <v>100</v>
      </c>
      <c r="K76" s="66">
        <v>160</v>
      </c>
      <c r="L76" s="66">
        <v>160</v>
      </c>
      <c r="M76" s="66">
        <v>160</v>
      </c>
      <c r="N76" s="66">
        <v>200</v>
      </c>
      <c r="O76" s="66">
        <v>130</v>
      </c>
      <c r="P76" s="66">
        <v>150</v>
      </c>
      <c r="Q76" s="66">
        <v>200</v>
      </c>
      <c r="R76" s="66">
        <v>130</v>
      </c>
      <c r="S76" s="66">
        <v>190</v>
      </c>
      <c r="T76" s="66">
        <v>140</v>
      </c>
      <c r="U76" s="66">
        <v>130</v>
      </c>
      <c r="V76" s="66">
        <v>150</v>
      </c>
      <c r="W76" s="66">
        <v>140</v>
      </c>
      <c r="X76" s="66">
        <v>150</v>
      </c>
      <c r="Y76" s="66">
        <v>130</v>
      </c>
      <c r="Z76" s="66">
        <v>140</v>
      </c>
      <c r="AA76" s="66">
        <v>150</v>
      </c>
      <c r="AB76" s="66">
        <v>110</v>
      </c>
      <c r="AC76" s="66">
        <v>120</v>
      </c>
    </row>
    <row r="77" spans="1:31" x14ac:dyDescent="0.2">
      <c r="A77" s="69" t="s">
        <v>87</v>
      </c>
      <c r="B77" s="66">
        <v>200</v>
      </c>
      <c r="C77" s="66">
        <v>180</v>
      </c>
      <c r="D77" s="66">
        <v>170</v>
      </c>
      <c r="E77" s="66">
        <v>170</v>
      </c>
      <c r="F77" s="66">
        <v>130</v>
      </c>
      <c r="G77" s="66">
        <v>180</v>
      </c>
      <c r="H77" s="66">
        <v>200</v>
      </c>
      <c r="I77" s="66">
        <v>180</v>
      </c>
      <c r="J77" s="66">
        <v>180</v>
      </c>
      <c r="K77" s="66">
        <v>200</v>
      </c>
      <c r="L77" s="66">
        <v>180</v>
      </c>
      <c r="M77" s="66">
        <v>180</v>
      </c>
      <c r="N77" s="66">
        <v>180</v>
      </c>
      <c r="O77" s="66">
        <v>180</v>
      </c>
      <c r="P77" s="66">
        <v>190</v>
      </c>
      <c r="Q77" s="66">
        <v>200</v>
      </c>
      <c r="R77" s="66">
        <v>180</v>
      </c>
      <c r="S77" s="66">
        <v>190</v>
      </c>
      <c r="T77" s="66">
        <v>200</v>
      </c>
      <c r="U77" s="66">
        <v>160</v>
      </c>
      <c r="V77" s="66">
        <v>180</v>
      </c>
      <c r="W77" s="66">
        <v>180</v>
      </c>
      <c r="X77" s="66">
        <v>200</v>
      </c>
      <c r="Y77" s="66">
        <v>160</v>
      </c>
      <c r="Z77" s="66">
        <v>170</v>
      </c>
      <c r="AA77" s="66">
        <v>170</v>
      </c>
      <c r="AB77" s="66">
        <v>190</v>
      </c>
      <c r="AC77" s="66">
        <v>200</v>
      </c>
      <c r="AD77" s="66">
        <v>170</v>
      </c>
      <c r="AE77" s="66">
        <v>190</v>
      </c>
    </row>
    <row r="78" spans="1:31" x14ac:dyDescent="0.2">
      <c r="A78" s="68" t="s">
        <v>82</v>
      </c>
      <c r="B78" s="66">
        <v>160</v>
      </c>
      <c r="C78" s="66">
        <v>120</v>
      </c>
      <c r="D78" s="66">
        <v>140</v>
      </c>
      <c r="E78" s="66">
        <v>160</v>
      </c>
      <c r="F78" s="66">
        <v>130</v>
      </c>
      <c r="G78" s="66">
        <v>160</v>
      </c>
      <c r="H78" s="66">
        <v>180</v>
      </c>
      <c r="I78" s="66">
        <v>160</v>
      </c>
      <c r="J78" s="66">
        <v>180</v>
      </c>
      <c r="K78" s="66">
        <v>140</v>
      </c>
      <c r="L78" s="66">
        <v>150</v>
      </c>
      <c r="M78" s="66">
        <v>130</v>
      </c>
      <c r="N78" s="66">
        <v>170</v>
      </c>
      <c r="O78" s="66">
        <v>120</v>
      </c>
      <c r="P78" s="66">
        <v>100</v>
      </c>
      <c r="Q78" s="66">
        <v>170</v>
      </c>
      <c r="R78" s="66">
        <v>100</v>
      </c>
      <c r="S78" s="66">
        <v>120</v>
      </c>
      <c r="T78" s="66">
        <v>160</v>
      </c>
      <c r="U78" s="66">
        <v>140</v>
      </c>
      <c r="V78" s="66">
        <v>120</v>
      </c>
      <c r="W78" s="66">
        <v>100</v>
      </c>
      <c r="X78" s="66">
        <v>110</v>
      </c>
      <c r="Y78" s="66">
        <v>140</v>
      </c>
      <c r="Z78" s="66">
        <v>130</v>
      </c>
      <c r="AA78" s="66">
        <v>150</v>
      </c>
      <c r="AB78" s="66">
        <v>150</v>
      </c>
      <c r="AC78" s="66">
        <v>160</v>
      </c>
      <c r="AD78" s="66">
        <v>160</v>
      </c>
      <c r="AE78" s="66">
        <v>160</v>
      </c>
    </row>
    <row r="79" spans="1:31" x14ac:dyDescent="0.2">
      <c r="A79" s="68" t="s">
        <v>83</v>
      </c>
      <c r="B79" s="66">
        <v>130</v>
      </c>
      <c r="C79" s="66">
        <v>150</v>
      </c>
      <c r="D79" s="66">
        <v>150</v>
      </c>
      <c r="E79" s="66">
        <v>160</v>
      </c>
      <c r="F79" s="66">
        <v>130</v>
      </c>
      <c r="G79" s="66">
        <v>140</v>
      </c>
      <c r="H79" s="66">
        <v>140</v>
      </c>
      <c r="I79" s="66">
        <v>130</v>
      </c>
      <c r="J79" s="66">
        <v>100</v>
      </c>
      <c r="K79" s="66">
        <v>140</v>
      </c>
      <c r="L79" s="66">
        <v>160</v>
      </c>
      <c r="M79" s="66">
        <v>150</v>
      </c>
      <c r="N79" s="66">
        <v>160</v>
      </c>
      <c r="O79" s="66">
        <v>150</v>
      </c>
      <c r="P79" s="66">
        <v>150</v>
      </c>
      <c r="Q79" s="66">
        <v>170</v>
      </c>
      <c r="R79" s="66">
        <v>150</v>
      </c>
      <c r="S79" s="66">
        <v>160</v>
      </c>
      <c r="T79" s="66">
        <v>190</v>
      </c>
      <c r="U79" s="66">
        <v>140</v>
      </c>
      <c r="V79" s="66">
        <v>130</v>
      </c>
      <c r="W79" s="66">
        <v>150</v>
      </c>
      <c r="X79" s="66">
        <v>140</v>
      </c>
      <c r="Y79" s="66">
        <v>210</v>
      </c>
      <c r="Z79" s="66">
        <v>150</v>
      </c>
      <c r="AA79" s="66">
        <v>140</v>
      </c>
      <c r="AB79" s="66">
        <v>140</v>
      </c>
      <c r="AC79" s="66">
        <v>140</v>
      </c>
      <c r="AD79" s="66">
        <v>130</v>
      </c>
      <c r="AE79" s="66">
        <v>70</v>
      </c>
    </row>
    <row r="80" spans="1:31" x14ac:dyDescent="0.2">
      <c r="A80" s="68" t="s">
        <v>84</v>
      </c>
      <c r="B80" s="66">
        <v>70</v>
      </c>
      <c r="C80" s="66">
        <v>140</v>
      </c>
      <c r="D80" s="66">
        <v>150</v>
      </c>
      <c r="E80" s="66">
        <v>150</v>
      </c>
      <c r="F80" s="66">
        <v>150</v>
      </c>
      <c r="G80" s="66">
        <v>190</v>
      </c>
      <c r="H80" s="66">
        <v>200</v>
      </c>
      <c r="I80" s="66">
        <v>160</v>
      </c>
      <c r="J80" s="66">
        <v>150</v>
      </c>
      <c r="K80" s="66">
        <v>210</v>
      </c>
      <c r="L80" s="66">
        <v>120</v>
      </c>
      <c r="M80" s="66">
        <v>180</v>
      </c>
      <c r="N80" s="66">
        <v>140</v>
      </c>
      <c r="O80" s="66">
        <v>180</v>
      </c>
      <c r="P80" s="66">
        <v>180</v>
      </c>
      <c r="Q80" s="66">
        <v>150</v>
      </c>
      <c r="R80" s="66">
        <v>160</v>
      </c>
      <c r="S80" s="66">
        <v>140</v>
      </c>
      <c r="T80" s="66">
        <v>150</v>
      </c>
      <c r="U80" s="66">
        <v>160</v>
      </c>
      <c r="V80" s="66">
        <v>120</v>
      </c>
      <c r="W80" s="66">
        <v>120</v>
      </c>
      <c r="X80" s="66">
        <v>130</v>
      </c>
      <c r="Y80" s="66">
        <v>150</v>
      </c>
      <c r="Z80" s="66">
        <v>140</v>
      </c>
      <c r="AA80" s="66">
        <v>130</v>
      </c>
      <c r="AB80" s="66">
        <v>120</v>
      </c>
      <c r="AC80" s="66">
        <v>100</v>
      </c>
      <c r="AD80" s="66">
        <v>160</v>
      </c>
      <c r="AE80" s="66">
        <v>150</v>
      </c>
    </row>
    <row r="81" spans="1:31" x14ac:dyDescent="0.2">
      <c r="A81" s="68" t="s">
        <v>85</v>
      </c>
      <c r="B81" s="66">
        <v>120</v>
      </c>
      <c r="C81" s="66">
        <v>160</v>
      </c>
      <c r="D81" s="66">
        <v>140</v>
      </c>
      <c r="E81" s="66">
        <v>150</v>
      </c>
      <c r="F81" s="66">
        <v>100</v>
      </c>
      <c r="G81" s="66">
        <v>160</v>
      </c>
      <c r="H81" s="66">
        <v>150</v>
      </c>
      <c r="I81" s="66">
        <v>150</v>
      </c>
      <c r="J81" s="66">
        <v>190</v>
      </c>
      <c r="K81" s="66">
        <v>130</v>
      </c>
      <c r="L81" s="66">
        <v>160</v>
      </c>
      <c r="M81" s="66">
        <v>150</v>
      </c>
      <c r="N81" s="66">
        <v>150</v>
      </c>
      <c r="O81" s="66">
        <v>160</v>
      </c>
      <c r="P81" s="66">
        <v>130</v>
      </c>
      <c r="Q81" s="66">
        <v>160</v>
      </c>
      <c r="R81" s="66">
        <v>140</v>
      </c>
      <c r="S81" s="66">
        <v>140</v>
      </c>
      <c r="T81" s="66">
        <v>60</v>
      </c>
      <c r="U81" s="66">
        <v>120</v>
      </c>
      <c r="V81" s="66">
        <v>100</v>
      </c>
      <c r="W81" s="66">
        <v>150</v>
      </c>
      <c r="X81" s="66">
        <v>100</v>
      </c>
      <c r="Y81" s="66">
        <v>200</v>
      </c>
      <c r="Z81" s="66">
        <v>170</v>
      </c>
      <c r="AA81" s="66">
        <v>170</v>
      </c>
      <c r="AB81" s="66">
        <v>110</v>
      </c>
      <c r="AC81" s="66">
        <v>130</v>
      </c>
      <c r="AD81" s="66">
        <v>120</v>
      </c>
      <c r="AE81" s="66">
        <v>160</v>
      </c>
    </row>
    <row r="82" spans="1:31" x14ac:dyDescent="0.2">
      <c r="A82" s="68" t="s">
        <v>86</v>
      </c>
      <c r="B82" s="66">
        <v>120</v>
      </c>
      <c r="C82" s="66">
        <v>150</v>
      </c>
      <c r="D82" s="66">
        <v>120</v>
      </c>
      <c r="E82" s="66">
        <v>130</v>
      </c>
      <c r="F82" s="66">
        <v>110</v>
      </c>
      <c r="G82" s="66">
        <v>120</v>
      </c>
      <c r="H82" s="66">
        <v>115</v>
      </c>
      <c r="I82" s="66">
        <v>170</v>
      </c>
      <c r="J82" s="66">
        <v>130</v>
      </c>
      <c r="K82" s="66">
        <v>160</v>
      </c>
      <c r="L82" s="66">
        <v>130</v>
      </c>
      <c r="M82" s="66">
        <v>130</v>
      </c>
      <c r="N82" s="66">
        <v>130</v>
      </c>
      <c r="O82" s="66">
        <v>140</v>
      </c>
      <c r="P82" s="66">
        <v>150</v>
      </c>
      <c r="Q82" s="66">
        <v>150</v>
      </c>
      <c r="R82" s="66">
        <v>120</v>
      </c>
      <c r="S82" s="66">
        <v>110</v>
      </c>
      <c r="T82" s="66">
        <v>140</v>
      </c>
      <c r="U82" s="66">
        <v>150</v>
      </c>
      <c r="V82" s="66">
        <v>150</v>
      </c>
      <c r="W82" s="66">
        <v>170</v>
      </c>
      <c r="X82" s="66">
        <v>160</v>
      </c>
      <c r="Y82" s="66">
        <v>130</v>
      </c>
      <c r="Z82" s="66">
        <v>120</v>
      </c>
    </row>
    <row r="83" spans="1:31" x14ac:dyDescent="0.2">
      <c r="A83" s="67" t="s">
        <v>108</v>
      </c>
      <c r="B83" s="66">
        <v>180</v>
      </c>
      <c r="C83" s="66">
        <v>200</v>
      </c>
      <c r="D83" s="66">
        <v>150</v>
      </c>
      <c r="E83" s="66">
        <v>150</v>
      </c>
      <c r="F83" s="66">
        <v>150</v>
      </c>
      <c r="G83" s="66">
        <v>170</v>
      </c>
      <c r="H83" s="66">
        <v>180</v>
      </c>
      <c r="I83" s="66">
        <v>180</v>
      </c>
      <c r="J83" s="66">
        <v>190</v>
      </c>
      <c r="K83" s="66">
        <v>180</v>
      </c>
      <c r="L83" s="66">
        <v>220</v>
      </c>
      <c r="M83" s="66">
        <v>180</v>
      </c>
      <c r="N83" s="66">
        <v>200</v>
      </c>
      <c r="O83" s="66">
        <v>150</v>
      </c>
      <c r="P83" s="66">
        <v>150</v>
      </c>
      <c r="Q83" s="66">
        <v>180</v>
      </c>
      <c r="R83" s="66">
        <v>150</v>
      </c>
      <c r="S83" s="66">
        <v>170</v>
      </c>
      <c r="T83" s="66">
        <v>170</v>
      </c>
      <c r="U83" s="66">
        <v>150</v>
      </c>
      <c r="V83" s="66">
        <v>150</v>
      </c>
      <c r="W83" s="66">
        <v>130</v>
      </c>
      <c r="X83" s="66">
        <v>160</v>
      </c>
      <c r="Y83" s="66">
        <v>150</v>
      </c>
      <c r="Z83" s="66">
        <v>160</v>
      </c>
      <c r="AA83" s="66">
        <v>150</v>
      </c>
      <c r="AB83" s="66">
        <v>170</v>
      </c>
      <c r="AC83" s="66">
        <v>140</v>
      </c>
      <c r="AD83" s="66">
        <v>180</v>
      </c>
      <c r="AE83" s="66">
        <v>150</v>
      </c>
    </row>
    <row r="84" spans="1:31" x14ac:dyDescent="0.2">
      <c r="A84" s="67" t="s">
        <v>112</v>
      </c>
      <c r="B84" s="66">
        <v>240</v>
      </c>
      <c r="C84" s="66">
        <v>150</v>
      </c>
      <c r="D84" s="66">
        <v>170</v>
      </c>
      <c r="E84" s="66">
        <v>150</v>
      </c>
      <c r="F84" s="66">
        <v>200</v>
      </c>
      <c r="G84" s="66">
        <v>210</v>
      </c>
      <c r="H84" s="66">
        <v>190</v>
      </c>
      <c r="I84" s="66">
        <v>170</v>
      </c>
      <c r="J84" s="66">
        <v>170</v>
      </c>
      <c r="K84" s="66">
        <v>220</v>
      </c>
      <c r="L84" s="66">
        <v>190</v>
      </c>
      <c r="M84" s="66">
        <v>190</v>
      </c>
      <c r="N84" s="66">
        <v>150</v>
      </c>
      <c r="O84" s="66">
        <v>180</v>
      </c>
      <c r="P84" s="66">
        <v>200</v>
      </c>
      <c r="Q84" s="66">
        <v>210</v>
      </c>
      <c r="R84" s="66">
        <v>190</v>
      </c>
      <c r="S84" s="66">
        <v>200</v>
      </c>
      <c r="T84" s="66">
        <v>170</v>
      </c>
      <c r="U84" s="66">
        <v>200</v>
      </c>
      <c r="V84" s="66">
        <v>180</v>
      </c>
      <c r="W84" s="66">
        <v>180</v>
      </c>
      <c r="X84" s="66">
        <v>100</v>
      </c>
      <c r="Y84" s="66">
        <v>100</v>
      </c>
      <c r="Z84" s="66">
        <v>190</v>
      </c>
      <c r="AA84" s="66">
        <v>190</v>
      </c>
      <c r="AB84" s="66">
        <v>170</v>
      </c>
      <c r="AC84" s="66">
        <v>170</v>
      </c>
      <c r="AD84" s="66">
        <v>190</v>
      </c>
      <c r="AE84" s="66">
        <v>200</v>
      </c>
    </row>
    <row r="85" spans="1:31" x14ac:dyDescent="0.2">
      <c r="A85" s="67" t="s">
        <v>110</v>
      </c>
      <c r="B85" s="66">
        <v>310</v>
      </c>
      <c r="C85" s="66">
        <v>350</v>
      </c>
      <c r="D85" s="66">
        <v>200</v>
      </c>
      <c r="E85" s="66">
        <v>340</v>
      </c>
      <c r="F85" s="66">
        <v>260</v>
      </c>
      <c r="G85" s="66">
        <v>240</v>
      </c>
      <c r="H85" s="66">
        <v>360</v>
      </c>
      <c r="I85" s="66">
        <v>365</v>
      </c>
      <c r="J85" s="66">
        <v>370</v>
      </c>
      <c r="K85" s="66">
        <v>350</v>
      </c>
      <c r="L85" s="66">
        <v>360</v>
      </c>
      <c r="M85" s="66">
        <v>430</v>
      </c>
      <c r="N85" s="66">
        <v>400</v>
      </c>
      <c r="O85" s="66">
        <v>380</v>
      </c>
      <c r="P85" s="66">
        <v>300</v>
      </c>
      <c r="Q85" s="66">
        <v>280</v>
      </c>
      <c r="R85" s="66">
        <v>360</v>
      </c>
      <c r="S85" s="66">
        <v>390</v>
      </c>
      <c r="T85" s="66">
        <v>380</v>
      </c>
      <c r="U85" s="66">
        <v>360</v>
      </c>
      <c r="V85" s="66">
        <v>290</v>
      </c>
      <c r="W85" s="66">
        <v>210</v>
      </c>
      <c r="X85" s="66">
        <v>280</v>
      </c>
      <c r="Y85" s="66">
        <v>290</v>
      </c>
      <c r="Z85" s="66">
        <v>280</v>
      </c>
      <c r="AA85" s="66">
        <v>300</v>
      </c>
      <c r="AB85" s="66">
        <v>250</v>
      </c>
      <c r="AC85" s="66">
        <v>310</v>
      </c>
      <c r="AD85" s="66">
        <v>190</v>
      </c>
      <c r="AE85" s="66">
        <v>480</v>
      </c>
    </row>
    <row r="86" spans="1:31" x14ac:dyDescent="0.2">
      <c r="A86" s="67" t="s">
        <v>111</v>
      </c>
      <c r="B86" s="66">
        <v>200</v>
      </c>
      <c r="C86" s="66">
        <v>190</v>
      </c>
      <c r="D86" s="66">
        <v>160</v>
      </c>
      <c r="E86" s="66">
        <v>220</v>
      </c>
      <c r="F86" s="66">
        <v>210</v>
      </c>
      <c r="G86" s="66">
        <v>380</v>
      </c>
      <c r="H86" s="66">
        <v>260</v>
      </c>
      <c r="I86" s="66">
        <v>210</v>
      </c>
      <c r="J86" s="66">
        <v>210</v>
      </c>
      <c r="K86" s="66">
        <v>160</v>
      </c>
      <c r="L86" s="66">
        <v>110</v>
      </c>
      <c r="M86" s="66">
        <v>110</v>
      </c>
      <c r="N86" s="66">
        <v>115</v>
      </c>
      <c r="O86" s="66">
        <v>240</v>
      </c>
      <c r="P86" s="66">
        <v>200</v>
      </c>
      <c r="Q86" s="66">
        <v>220</v>
      </c>
      <c r="R86" s="66">
        <v>80</v>
      </c>
      <c r="S86" s="66">
        <v>160</v>
      </c>
      <c r="T86" s="66">
        <v>140</v>
      </c>
      <c r="U86" s="66">
        <v>200</v>
      </c>
      <c r="V86" s="66">
        <v>80</v>
      </c>
      <c r="W86" s="66">
        <v>180</v>
      </c>
      <c r="X86" s="66">
        <v>160</v>
      </c>
      <c r="Y86" s="66">
        <v>230</v>
      </c>
      <c r="Z86" s="66">
        <v>170</v>
      </c>
      <c r="AA86" s="66">
        <v>190</v>
      </c>
      <c r="AB86" s="66">
        <v>200</v>
      </c>
      <c r="AC86" s="66">
        <v>180</v>
      </c>
      <c r="AD86" s="66">
        <v>190</v>
      </c>
      <c r="AE86" s="66">
        <v>200</v>
      </c>
    </row>
    <row r="87" spans="1:31" x14ac:dyDescent="0.2">
      <c r="A87" s="67" t="s">
        <v>113</v>
      </c>
      <c r="B87" s="66">
        <v>90</v>
      </c>
      <c r="C87" s="66">
        <v>50</v>
      </c>
      <c r="D87" s="66">
        <v>100</v>
      </c>
      <c r="E87" s="66">
        <v>60</v>
      </c>
      <c r="F87" s="66">
        <v>100</v>
      </c>
      <c r="G87" s="66">
        <v>110</v>
      </c>
      <c r="H87" s="66">
        <v>70</v>
      </c>
      <c r="I87" s="66">
        <v>100</v>
      </c>
      <c r="J87" s="66">
        <v>50</v>
      </c>
      <c r="K87" s="66">
        <v>140</v>
      </c>
      <c r="L87" s="66">
        <v>60</v>
      </c>
      <c r="M87" s="66">
        <v>70</v>
      </c>
      <c r="N87" s="66">
        <v>110</v>
      </c>
      <c r="O87" s="66">
        <v>100</v>
      </c>
      <c r="P87" s="66">
        <v>100</v>
      </c>
      <c r="Q87" s="66">
        <v>100</v>
      </c>
      <c r="R87" s="66">
        <v>100</v>
      </c>
      <c r="S87" s="66">
        <v>90</v>
      </c>
      <c r="T87" s="66">
        <v>90</v>
      </c>
      <c r="U87" s="66">
        <v>80</v>
      </c>
      <c r="V87" s="66">
        <v>80</v>
      </c>
      <c r="W87" s="66">
        <v>50</v>
      </c>
      <c r="X87" s="66">
        <v>120</v>
      </c>
      <c r="Y87" s="66">
        <v>40</v>
      </c>
      <c r="Z87" s="66">
        <v>70</v>
      </c>
      <c r="AA87" s="66">
        <v>60</v>
      </c>
      <c r="AB87" s="66">
        <v>70</v>
      </c>
      <c r="AC87" s="66">
        <v>100</v>
      </c>
      <c r="AD87" s="66">
        <v>90</v>
      </c>
      <c r="AE87" s="66">
        <v>60</v>
      </c>
    </row>
    <row r="88" spans="1:31" x14ac:dyDescent="0.2">
      <c r="A88" s="67" t="s">
        <v>114</v>
      </c>
      <c r="B88" s="66">
        <v>150</v>
      </c>
      <c r="C88" s="66">
        <v>180</v>
      </c>
      <c r="D88" s="66">
        <v>170</v>
      </c>
      <c r="E88" s="66">
        <v>190</v>
      </c>
      <c r="F88" s="66">
        <v>210</v>
      </c>
      <c r="G88" s="66">
        <v>180</v>
      </c>
      <c r="H88" s="66">
        <v>190</v>
      </c>
      <c r="I88" s="66">
        <v>170</v>
      </c>
      <c r="J88" s="66">
        <v>150</v>
      </c>
      <c r="K88" s="66">
        <v>170</v>
      </c>
      <c r="L88" s="66">
        <v>180</v>
      </c>
      <c r="M88" s="66">
        <v>150</v>
      </c>
      <c r="N88" s="66">
        <v>190</v>
      </c>
      <c r="O88" s="66">
        <v>170</v>
      </c>
      <c r="P88" s="66">
        <v>190</v>
      </c>
      <c r="Q88" s="66">
        <v>160</v>
      </c>
      <c r="R88" s="66">
        <v>230</v>
      </c>
      <c r="S88" s="66">
        <v>150</v>
      </c>
      <c r="T88" s="66">
        <v>170</v>
      </c>
      <c r="U88" s="66">
        <v>180</v>
      </c>
      <c r="V88" s="66">
        <v>200</v>
      </c>
      <c r="W88" s="66">
        <v>150</v>
      </c>
      <c r="X88" s="66">
        <v>170</v>
      </c>
      <c r="Y88" s="66">
        <v>160</v>
      </c>
      <c r="Z88" s="66">
        <v>180</v>
      </c>
      <c r="AA88" s="66">
        <v>260</v>
      </c>
      <c r="AB88" s="66">
        <v>170</v>
      </c>
      <c r="AC88" s="66">
        <v>140</v>
      </c>
      <c r="AD88" s="66">
        <v>200</v>
      </c>
      <c r="AE88" s="66">
        <v>170</v>
      </c>
    </row>
    <row r="89" spans="1:31" x14ac:dyDescent="0.2">
      <c r="A89" s="67" t="s">
        <v>109</v>
      </c>
      <c r="B89" s="66">
        <v>150</v>
      </c>
      <c r="C89" s="66">
        <v>140</v>
      </c>
      <c r="D89" s="66">
        <v>130</v>
      </c>
      <c r="E89" s="66">
        <v>210</v>
      </c>
      <c r="F89" s="66">
        <v>160</v>
      </c>
      <c r="G89" s="66">
        <v>190</v>
      </c>
      <c r="H89" s="66">
        <v>180</v>
      </c>
      <c r="I89" s="66">
        <v>170</v>
      </c>
      <c r="J89" s="66">
        <v>165</v>
      </c>
      <c r="K89" s="66">
        <v>195</v>
      </c>
      <c r="L89" s="66">
        <v>180</v>
      </c>
      <c r="M89" s="66">
        <v>190</v>
      </c>
      <c r="N89" s="66">
        <v>190</v>
      </c>
      <c r="O89" s="66">
        <v>210</v>
      </c>
      <c r="P89" s="66">
        <v>200</v>
      </c>
      <c r="Q89" s="66">
        <v>200</v>
      </c>
      <c r="R89" s="66">
        <v>185</v>
      </c>
      <c r="S89" s="66">
        <v>200</v>
      </c>
      <c r="T89" s="66">
        <v>185</v>
      </c>
      <c r="U89" s="66">
        <v>190</v>
      </c>
      <c r="V89" s="66">
        <v>185</v>
      </c>
      <c r="W89" s="66">
        <v>190</v>
      </c>
      <c r="X89" s="66">
        <v>200</v>
      </c>
      <c r="Y89" s="66">
        <v>200</v>
      </c>
      <c r="Z89" s="66">
        <v>190</v>
      </c>
      <c r="AA89" s="66">
        <v>210</v>
      </c>
      <c r="AB89" s="66">
        <v>210</v>
      </c>
      <c r="AC89" s="66">
        <v>210</v>
      </c>
      <c r="AD89" s="66">
        <v>220</v>
      </c>
      <c r="AE89" s="66">
        <v>170</v>
      </c>
    </row>
    <row r="90" spans="1:31" x14ac:dyDescent="0.2">
      <c r="A90" s="68" t="s">
        <v>93</v>
      </c>
      <c r="B90" s="66">
        <v>140</v>
      </c>
      <c r="C90" s="66">
        <v>170</v>
      </c>
      <c r="D90" s="66">
        <v>140</v>
      </c>
      <c r="E90" s="66">
        <v>160</v>
      </c>
      <c r="F90" s="66">
        <v>150</v>
      </c>
      <c r="G90" s="66">
        <v>150</v>
      </c>
      <c r="H90" s="66">
        <v>110</v>
      </c>
      <c r="I90" s="66">
        <v>100</v>
      </c>
      <c r="J90" s="66">
        <v>120</v>
      </c>
      <c r="K90" s="66">
        <v>60</v>
      </c>
      <c r="L90" s="66">
        <v>100</v>
      </c>
      <c r="M90" s="66">
        <v>160</v>
      </c>
      <c r="N90" s="66">
        <v>160</v>
      </c>
      <c r="O90" s="66">
        <v>130</v>
      </c>
      <c r="P90" s="66">
        <v>150</v>
      </c>
      <c r="Q90" s="66">
        <v>170</v>
      </c>
      <c r="R90" s="66">
        <v>140</v>
      </c>
      <c r="S90" s="66">
        <v>100</v>
      </c>
      <c r="T90" s="66">
        <v>140</v>
      </c>
      <c r="U90" s="66">
        <v>130</v>
      </c>
      <c r="V90" s="66">
        <v>130</v>
      </c>
      <c r="W90" s="66">
        <v>110</v>
      </c>
      <c r="X90" s="66">
        <v>150</v>
      </c>
      <c r="Y90" s="66">
        <v>130</v>
      </c>
      <c r="Z90" s="66">
        <v>130</v>
      </c>
      <c r="AA90" s="66">
        <v>140</v>
      </c>
      <c r="AB90" s="66">
        <v>180</v>
      </c>
      <c r="AC90" s="66">
        <v>190</v>
      </c>
      <c r="AD90" s="66">
        <v>120</v>
      </c>
      <c r="AE90" s="66">
        <v>150</v>
      </c>
    </row>
    <row r="91" spans="1:31" x14ac:dyDescent="0.2">
      <c r="A91" s="68" t="s">
        <v>98</v>
      </c>
      <c r="B91" s="66">
        <v>170</v>
      </c>
      <c r="C91" s="66">
        <v>200</v>
      </c>
      <c r="D91" s="66">
        <v>140</v>
      </c>
      <c r="E91" s="66">
        <v>150</v>
      </c>
      <c r="F91" s="66">
        <v>180</v>
      </c>
      <c r="G91" s="66">
        <v>200</v>
      </c>
      <c r="H91" s="66">
        <v>180</v>
      </c>
      <c r="I91" s="66">
        <v>180</v>
      </c>
      <c r="J91" s="66">
        <v>180</v>
      </c>
      <c r="K91" s="66">
        <v>180</v>
      </c>
      <c r="L91" s="66">
        <v>160</v>
      </c>
      <c r="M91" s="66">
        <v>150</v>
      </c>
      <c r="N91" s="66">
        <v>150</v>
      </c>
      <c r="O91" s="66">
        <v>180</v>
      </c>
      <c r="P91" s="66">
        <v>180</v>
      </c>
      <c r="Q91" s="66">
        <v>180</v>
      </c>
      <c r="R91" s="66">
        <v>190</v>
      </c>
      <c r="S91" s="66">
        <v>180</v>
      </c>
      <c r="T91" s="66">
        <v>180</v>
      </c>
      <c r="U91" s="66">
        <v>180</v>
      </c>
      <c r="V91" s="66">
        <v>180</v>
      </c>
      <c r="W91" s="66">
        <v>200</v>
      </c>
      <c r="X91" s="66">
        <v>180</v>
      </c>
      <c r="Y91" s="66">
        <v>180</v>
      </c>
      <c r="Z91" s="66">
        <v>200</v>
      </c>
      <c r="AA91" s="66">
        <v>130</v>
      </c>
      <c r="AB91" s="66">
        <v>160</v>
      </c>
      <c r="AC91" s="66">
        <v>190</v>
      </c>
      <c r="AD91" s="66">
        <v>200</v>
      </c>
      <c r="AE91" s="66">
        <v>200</v>
      </c>
    </row>
    <row r="92" spans="1:31" x14ac:dyDescent="0.2">
      <c r="A92" s="68" t="s">
        <v>95</v>
      </c>
      <c r="B92" s="66">
        <v>110</v>
      </c>
      <c r="C92" s="66">
        <v>160</v>
      </c>
      <c r="D92" s="66">
        <v>130</v>
      </c>
      <c r="E92" s="66">
        <v>110</v>
      </c>
      <c r="F92" s="66">
        <v>120</v>
      </c>
      <c r="G92" s="66">
        <v>120</v>
      </c>
      <c r="H92" s="66">
        <v>130</v>
      </c>
      <c r="I92" s="66">
        <v>160</v>
      </c>
      <c r="J92" s="66">
        <v>160</v>
      </c>
      <c r="K92" s="66">
        <v>170</v>
      </c>
      <c r="L92" s="66">
        <v>150</v>
      </c>
      <c r="M92" s="66">
        <v>170</v>
      </c>
      <c r="N92" s="66">
        <v>160</v>
      </c>
      <c r="O92" s="66">
        <v>160</v>
      </c>
      <c r="P92" s="66">
        <v>150</v>
      </c>
      <c r="Q92" s="66">
        <v>150</v>
      </c>
      <c r="R92" s="66">
        <v>180</v>
      </c>
      <c r="S92" s="66">
        <v>140</v>
      </c>
      <c r="T92" s="66">
        <v>100</v>
      </c>
      <c r="U92" s="66">
        <v>150</v>
      </c>
      <c r="V92" s="66">
        <v>120</v>
      </c>
      <c r="W92" s="66">
        <v>120</v>
      </c>
      <c r="X92" s="66">
        <v>150</v>
      </c>
      <c r="Y92" s="66">
        <v>120</v>
      </c>
    </row>
    <row r="93" spans="1:31" x14ac:dyDescent="0.2">
      <c r="A93" s="68" t="s">
        <v>96</v>
      </c>
      <c r="B93" s="66">
        <v>200</v>
      </c>
      <c r="C93" s="66">
        <v>160</v>
      </c>
      <c r="D93" s="66">
        <v>120</v>
      </c>
      <c r="E93" s="66">
        <v>140</v>
      </c>
      <c r="F93" s="66">
        <v>150</v>
      </c>
      <c r="G93" s="66">
        <v>90</v>
      </c>
      <c r="H93" s="66">
        <v>140</v>
      </c>
      <c r="I93" s="66">
        <v>100</v>
      </c>
      <c r="J93" s="66">
        <v>120</v>
      </c>
      <c r="K93" s="66">
        <v>130</v>
      </c>
      <c r="L93" s="66">
        <v>120</v>
      </c>
      <c r="M93" s="66">
        <v>120</v>
      </c>
      <c r="N93" s="66">
        <v>80</v>
      </c>
      <c r="O93" s="66">
        <v>130</v>
      </c>
      <c r="P93" s="66">
        <v>140</v>
      </c>
      <c r="Q93" s="66">
        <v>50</v>
      </c>
      <c r="R93" s="66">
        <v>80</v>
      </c>
      <c r="S93" s="66">
        <v>100</v>
      </c>
      <c r="T93" s="66">
        <v>140</v>
      </c>
      <c r="U93" s="66">
        <v>100</v>
      </c>
      <c r="V93" s="66">
        <v>50</v>
      </c>
      <c r="W93" s="66">
        <v>100</v>
      </c>
      <c r="X93" s="66">
        <v>160</v>
      </c>
      <c r="Y93" s="66">
        <v>120</v>
      </c>
      <c r="Z93" s="66">
        <v>130</v>
      </c>
      <c r="AA93" s="66">
        <v>100</v>
      </c>
      <c r="AB93" s="66">
        <v>120</v>
      </c>
      <c r="AC93" s="66">
        <v>120</v>
      </c>
      <c r="AD93" s="66">
        <v>130</v>
      </c>
      <c r="AE93" s="66">
        <v>120</v>
      </c>
    </row>
    <row r="94" spans="1:31" x14ac:dyDescent="0.2">
      <c r="A94" s="68" t="s">
        <v>97</v>
      </c>
      <c r="B94" s="66">
        <v>150</v>
      </c>
      <c r="C94" s="66">
        <v>160</v>
      </c>
      <c r="D94" s="66">
        <v>150</v>
      </c>
      <c r="E94" s="66">
        <v>170</v>
      </c>
      <c r="F94" s="66">
        <v>180</v>
      </c>
      <c r="G94" s="66">
        <v>200</v>
      </c>
      <c r="H94" s="66">
        <v>160</v>
      </c>
      <c r="I94" s="66">
        <v>130</v>
      </c>
      <c r="J94" s="66">
        <v>160</v>
      </c>
      <c r="K94" s="66">
        <v>160</v>
      </c>
      <c r="L94" s="66">
        <v>150</v>
      </c>
      <c r="M94" s="66">
        <v>180</v>
      </c>
      <c r="N94" s="66">
        <v>170</v>
      </c>
      <c r="O94" s="66">
        <v>110</v>
      </c>
      <c r="P94" s="66">
        <v>150</v>
      </c>
      <c r="Q94" s="66">
        <v>120</v>
      </c>
      <c r="R94" s="66">
        <v>150</v>
      </c>
      <c r="S94" s="66">
        <v>70</v>
      </c>
      <c r="T94" s="66">
        <v>80</v>
      </c>
      <c r="U94" s="66">
        <v>140</v>
      </c>
      <c r="V94" s="66">
        <v>150</v>
      </c>
      <c r="W94" s="66">
        <v>150</v>
      </c>
      <c r="X94" s="66">
        <v>120</v>
      </c>
      <c r="Y94" s="66">
        <v>140</v>
      </c>
      <c r="Z94" s="66">
        <v>160</v>
      </c>
      <c r="AA94" s="66">
        <v>180</v>
      </c>
      <c r="AB94" s="66">
        <v>140</v>
      </c>
      <c r="AC94" s="66">
        <v>140</v>
      </c>
      <c r="AD94" s="66">
        <v>160</v>
      </c>
      <c r="AE94" s="66">
        <v>150</v>
      </c>
    </row>
  </sheetData>
  <conditionalFormatting sqref="B2:BI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New</vt:lpstr>
      <vt:lpstr>Atlas</vt:lpstr>
      <vt:lpstr>InsideWood</vt:lpstr>
      <vt:lpstr>IAWAConversionTable</vt:lpstr>
      <vt:lpstr>Database_Additions</vt:lpstr>
      <vt:lpstr>Table2</vt:lpstr>
      <vt:lpstr>IPD</vt:lpstr>
      <vt:lpstr>VD</vt:lpstr>
      <vt:lpstr>VL</vt:lpstr>
      <vt:lpstr>FL</vt:lpstr>
      <vt:lpstr>RH</vt:lpstr>
      <vt:lpstr>RMM</vt:lpstr>
      <vt:lpstr>NCR</vt:lpstr>
      <vt:lpstr>NSS</vt:lpstr>
      <vt:lpstr>RW</vt:lpstr>
      <vt:lpstr>TVD_RingPorousEW</vt:lpstr>
      <vt:lpstr>TVD_RingPorousLW</vt:lpstr>
      <vt:lpstr>TVD_DiffusePorous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41766</dc:creator>
  <cp:lastModifiedBy>Microsoft Office User</cp:lastModifiedBy>
  <dcterms:created xsi:type="dcterms:W3CDTF">2021-09-29T08:25:13Z</dcterms:created>
  <dcterms:modified xsi:type="dcterms:W3CDTF">2022-12-21T18:26:59Z</dcterms:modified>
</cp:coreProperties>
</file>